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app/Documents/"/>
    </mc:Choice>
  </mc:AlternateContent>
  <xr:revisionPtr revIDLastSave="0" documentId="13_ncr:1_{1F8BB33D-DEEB-C142-87DD-AA9F4746F53B}" xr6:coauthVersionLast="47" xr6:coauthVersionMax="47" xr10:uidLastSave="{00000000-0000-0000-0000-000000000000}"/>
  <bookViews>
    <workbookView xWindow="0" yWindow="0" windowWidth="28800" windowHeight="18000" activeTab="7" xr2:uid="{738CF2FB-E517-4BC3-8C58-27EA1F6791E9}"/>
  </bookViews>
  <sheets>
    <sheet name="Sales_transactions_data" sheetId="2" r:id="rId1"/>
    <sheet name="Products" sheetId="3" r:id="rId2"/>
    <sheet name="Customers" sheetId="4" r:id="rId3"/>
    <sheet name="Sales_reps" sheetId="5" r:id="rId4"/>
    <sheet name="Business_Questions" sheetId="1" r:id="rId5"/>
    <sheet name="Analysis" sheetId="6" r:id="rId6"/>
    <sheet name="Pivot_tables" sheetId="8" r:id="rId7"/>
    <sheet name="Dashboard" sheetId="9" r:id="rId8"/>
  </sheets>
  <definedNames>
    <definedName name="_xlchart.v5.0" hidden="1">Pivot_tables!$E$112</definedName>
    <definedName name="_xlchart.v5.1" hidden="1">Pivot_tables!$E$113:$E$122</definedName>
    <definedName name="_xlchart.v5.2" hidden="1">Pivot_tables!$F$113:$F$122</definedName>
    <definedName name="ExternalData_1" localSheetId="2" hidden="1">'Customers'!$A$1:$D$14</definedName>
    <definedName name="ExternalData_1" localSheetId="1" hidden="1">Products!$A$1:$E$10</definedName>
    <definedName name="ExternalData_1" localSheetId="3" hidden="1">Sales_reps!$A$1:$C$11</definedName>
    <definedName name="ExternalData_1" localSheetId="0" hidden="1">Sales_transactions_data!$A$1:$R$601</definedName>
    <definedName name="NativeTimeline_Order_Date">#N/A</definedName>
    <definedName name="Slicer_Customer_Segment">#N/A</definedName>
    <definedName name="Slicer_Order_Date">#N/A</definedName>
    <definedName name="Slicer_Order_Status">#N/A</definedName>
    <definedName name="Slicer_Region">#N/A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4" i="8" l="1"/>
  <c r="G115" i="8"/>
  <c r="G116" i="8"/>
  <c r="G117" i="8"/>
  <c r="G118" i="8"/>
  <c r="G119" i="8"/>
  <c r="G120" i="8"/>
  <c r="G121" i="8"/>
  <c r="G122" i="8"/>
  <c r="G113" i="8"/>
  <c r="D2" i="5"/>
  <c r="D3" i="5"/>
  <c r="D4" i="5"/>
  <c r="D5" i="5"/>
  <c r="D6" i="5"/>
  <c r="D7" i="5"/>
  <c r="D8" i="5"/>
  <c r="D9" i="5"/>
  <c r="D10" i="5"/>
  <c r="D11" i="5"/>
  <c r="F114" i="8"/>
  <c r="F115" i="8"/>
  <c r="F116" i="8"/>
  <c r="F117" i="8"/>
  <c r="F118" i="8"/>
  <c r="F119" i="8"/>
  <c r="F120" i="8"/>
  <c r="F121" i="8"/>
  <c r="F122" i="8"/>
  <c r="F113" i="8"/>
  <c r="E114" i="8"/>
  <c r="E115" i="8"/>
  <c r="E116" i="8"/>
  <c r="E117" i="8"/>
  <c r="E118" i="8"/>
  <c r="E119" i="8"/>
  <c r="E120" i="8"/>
  <c r="E121" i="8"/>
  <c r="E122" i="8"/>
  <c r="E113" i="8"/>
  <c r="B90" i="8"/>
  <c r="C9" i="6"/>
  <c r="E41" i="8" a="1"/>
  <c r="E41" i="8"/>
  <c r="D41" i="8" s="1"/>
  <c r="E42" i="8" a="1"/>
  <c r="E42" i="8"/>
  <c r="D42" i="8" s="1"/>
  <c r="E43" i="8" a="1"/>
  <c r="E43" i="8"/>
  <c r="D43" i="8" s="1"/>
  <c r="E44" i="8" a="1"/>
  <c r="E44" i="8"/>
  <c r="D44" i="8" s="1"/>
  <c r="E45" i="8" a="1"/>
  <c r="E45" i="8"/>
  <c r="D45" i="8" s="1"/>
  <c r="E46" i="8" a="1"/>
  <c r="E46" i="8"/>
  <c r="D46" i="8" s="1"/>
  <c r="E47" i="8" a="1"/>
  <c r="E47" i="8"/>
  <c r="D47" i="8" s="1"/>
  <c r="E39" i="8" a="1"/>
  <c r="E39" i="8"/>
  <c r="D39" i="8" s="1"/>
  <c r="E40" i="8" a="1"/>
  <c r="E40" i="8"/>
  <c r="D40" i="8" s="1"/>
  <c r="E38" i="8" a="1"/>
  <c r="E38" i="8"/>
  <c r="D38" i="8" s="1"/>
  <c r="F25" i="8"/>
  <c r="F26" i="8"/>
  <c r="F27" i="8"/>
  <c r="F28" i="8"/>
  <c r="F29" i="8"/>
  <c r="F30" i="8"/>
  <c r="F31" i="8"/>
  <c r="F32" i="8"/>
  <c r="F33" i="8"/>
  <c r="F24" i="8"/>
  <c r="E25" i="8"/>
  <c r="E26" i="8"/>
  <c r="E27" i="8"/>
  <c r="E28" i="8"/>
  <c r="E29" i="8"/>
  <c r="E30" i="8"/>
  <c r="E31" i="8"/>
  <c r="E32" i="8"/>
  <c r="E33" i="8"/>
  <c r="E24" i="8"/>
  <c r="G68" i="8"/>
  <c r="G69" i="8"/>
  <c r="G70" i="8"/>
  <c r="G71" i="8"/>
  <c r="G72" i="8"/>
  <c r="G73" i="8"/>
  <c r="G74" i="8"/>
  <c r="G75" i="8"/>
  <c r="G76" i="8"/>
  <c r="G77" i="8"/>
  <c r="G78" i="8"/>
  <c r="F68" i="8"/>
  <c r="F69" i="8"/>
  <c r="F70" i="8"/>
  <c r="F71" i="8"/>
  <c r="F72" i="8"/>
  <c r="F73" i="8"/>
  <c r="F74" i="8"/>
  <c r="F75" i="8"/>
  <c r="F76" i="8"/>
  <c r="F77" i="8"/>
  <c r="F78" i="8"/>
  <c r="G67" i="8"/>
  <c r="F67" i="8"/>
  <c r="E68" i="8"/>
  <c r="E69" i="8"/>
  <c r="E70" i="8"/>
  <c r="E71" i="8"/>
  <c r="E72" i="8"/>
  <c r="E73" i="8"/>
  <c r="E74" i="8"/>
  <c r="E75" i="8"/>
  <c r="E76" i="8"/>
  <c r="E77" i="8"/>
  <c r="E78" i="8"/>
  <c r="E67" i="8"/>
  <c r="F62" i="8"/>
  <c r="F63" i="8"/>
  <c r="G62" i="8"/>
  <c r="G63" i="8"/>
  <c r="G61" i="8"/>
  <c r="F61" i="8"/>
  <c r="E62" i="8"/>
  <c r="E63" i="8"/>
  <c r="E61" i="8"/>
  <c r="G17" i="8"/>
  <c r="G18" i="8"/>
  <c r="G19" i="8"/>
  <c r="G20" i="8"/>
  <c r="F17" i="8"/>
  <c r="F18" i="8"/>
  <c r="F19" i="8"/>
  <c r="F20" i="8"/>
  <c r="G16" i="8"/>
  <c r="F16" i="8"/>
  <c r="E17" i="8"/>
  <c r="E18" i="8"/>
  <c r="E19" i="8"/>
  <c r="E20" i="8"/>
  <c r="E16" i="8"/>
  <c r="G5" i="8"/>
  <c r="G6" i="8"/>
  <c r="G7" i="8"/>
  <c r="G8" i="8"/>
  <c r="G9" i="8"/>
  <c r="G10" i="8"/>
  <c r="G11" i="8"/>
  <c r="G12" i="8"/>
  <c r="G4" i="8"/>
  <c r="F5" i="8"/>
  <c r="F6" i="8"/>
  <c r="F7" i="8"/>
  <c r="F8" i="8"/>
  <c r="F9" i="8"/>
  <c r="F10" i="8"/>
  <c r="F11" i="8"/>
  <c r="F12" i="8"/>
  <c r="F4" i="8"/>
  <c r="E5" i="8"/>
  <c r="E6" i="8"/>
  <c r="E7" i="8"/>
  <c r="E8" i="8"/>
  <c r="E9" i="8"/>
  <c r="E10" i="8"/>
  <c r="E11" i="8"/>
  <c r="E12" i="8"/>
  <c r="E4" i="8"/>
  <c r="C10" i="6"/>
  <c r="F13" i="8" l="1"/>
  <c r="C5" i="6" s="1"/>
  <c r="G13" i="8"/>
  <c r="C7" i="6" s="1"/>
  <c r="C8" i="6" s="1"/>
  <c r="C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1830D9-BA05-4B78-8C79-5984690C085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96F67A0F-BFE9-44EC-B496-F8FC60D18BD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16B6D360-F37A-4404-A7D1-F38C93A78E91}" keepAlive="1" name="Query - sales_reps" description="Connection to the 'sales_reps' query in the workbook." type="5" refreshedVersion="8" background="1" saveData="1">
    <dbPr connection="Provider=Microsoft.Mashup.OleDb.1;Data Source=$Workbook$;Location=sales_reps;Extended Properties=&quot;&quot;" command="SELECT * FROM [sales_reps]"/>
  </connection>
  <connection id="4" xr16:uid="{6D06BA6F-30E0-4C46-A61C-5E73431E0BA0}"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<sst xmlns="http://schemas.openxmlformats.org/spreadsheetml/2006/main" count="8075" uniqueCount="1120">
  <si>
    <t>Order_ID</t>
  </si>
  <si>
    <t>Order_Date</t>
  </si>
  <si>
    <t>Customer_ID</t>
  </si>
  <si>
    <t>Customer_Segment</t>
  </si>
  <si>
    <t>Region</t>
  </si>
  <si>
    <t>Country</t>
  </si>
  <si>
    <t>Product_ID</t>
  </si>
  <si>
    <t>Product_Category</t>
  </si>
  <si>
    <t>Product_Name</t>
  </si>
  <si>
    <t>Quantity</t>
  </si>
  <si>
    <t>Unit_Price</t>
  </si>
  <si>
    <t>Unit_Cost</t>
  </si>
  <si>
    <t>Revenue</t>
  </si>
  <si>
    <t>Cost</t>
  </si>
  <si>
    <t>Profit</t>
  </si>
  <si>
    <t>Sales_Rep</t>
  </si>
  <si>
    <t>Payment_Method</t>
  </si>
  <si>
    <t>Order_Status</t>
  </si>
  <si>
    <t>ORD-10001</t>
  </si>
  <si>
    <t>CUST-201</t>
  </si>
  <si>
    <t>Corporate</t>
  </si>
  <si>
    <t>North America</t>
  </si>
  <si>
    <t>United States</t>
  </si>
  <si>
    <t>PRD-01</t>
  </si>
  <si>
    <t>Electronics</t>
  </si>
  <si>
    <t>Laptop Pro 14</t>
  </si>
  <si>
    <t>Alex Morgan</t>
  </si>
  <si>
    <t>Card</t>
  </si>
  <si>
    <t>Completed</t>
  </si>
  <si>
    <t>ORD-10002</t>
  </si>
  <si>
    <t>CUST-305</t>
  </si>
  <si>
    <t>Consumer</t>
  </si>
  <si>
    <t>Europe</t>
  </si>
  <si>
    <t>Germany</t>
  </si>
  <si>
    <t>PRD-02</t>
  </si>
  <si>
    <t>Tablet Air 10</t>
  </si>
  <si>
    <t>Daniel Smith</t>
  </si>
  <si>
    <t>ORD-10003</t>
  </si>
  <si>
    <t>CUST-178</t>
  </si>
  <si>
    <t>Small Business</t>
  </si>
  <si>
    <t>Asia-Pacific</t>
  </si>
  <si>
    <t>Australia</t>
  </si>
  <si>
    <t>PRD-03</t>
  </si>
  <si>
    <t>Furniture</t>
  </si>
  <si>
    <t>Office Chair Deluxe</t>
  </si>
  <si>
    <t>Sophie Klein</t>
  </si>
  <si>
    <t>Cash</t>
  </si>
  <si>
    <t>ORD-10004</t>
  </si>
  <si>
    <t>CUST-412</t>
  </si>
  <si>
    <t>Middle East</t>
  </si>
  <si>
    <t>United Arab Emirates</t>
  </si>
  <si>
    <t>PRD-04</t>
  </si>
  <si>
    <t>Standing Desk Pro</t>
  </si>
  <si>
    <t>Marie Dubois</t>
  </si>
  <si>
    <t>Returned</t>
  </si>
  <si>
    <t>ORD-10005</t>
  </si>
  <si>
    <t>CUST-256</t>
  </si>
  <si>
    <t>South America</t>
  </si>
  <si>
    <t>Brazil</t>
  </si>
  <si>
    <t>PRD-05</t>
  </si>
  <si>
    <t>Wireless Monitor 27</t>
  </si>
  <si>
    <t>Transfer</t>
  </si>
  <si>
    <t>Pending</t>
  </si>
  <si>
    <t>ORD-10006</t>
  </si>
  <si>
    <t>CUST-389</t>
  </si>
  <si>
    <t>France</t>
  </si>
  <si>
    <t>PRD-06</t>
  </si>
  <si>
    <t>Office Supply</t>
  </si>
  <si>
    <t>Wireless Mouse</t>
  </si>
  <si>
    <t>Liam Chen</t>
  </si>
  <si>
    <t>ORD-10007</t>
  </si>
  <si>
    <t>CUST-144</t>
  </si>
  <si>
    <t>Canada</t>
  </si>
  <si>
    <t>PRD-07</t>
  </si>
  <si>
    <t>Office Supplies</t>
  </si>
  <si>
    <t>Paper Ream A4</t>
  </si>
  <si>
    <t>Wei Zhang</t>
  </si>
  <si>
    <t>ORD-10008</t>
  </si>
  <si>
    <t>CUST-198</t>
  </si>
  <si>
    <t>Singapore</t>
  </si>
  <si>
    <t>PRD-08</t>
  </si>
  <si>
    <t>Conference Table</t>
  </si>
  <si>
    <t>Omar Hassan</t>
  </si>
  <si>
    <t>ORD-10009</t>
  </si>
  <si>
    <t>CUST-501</t>
  </si>
  <si>
    <t>Netherlands</t>
  </si>
  <si>
    <t>PRD-09</t>
  </si>
  <si>
    <t>Fahad Al Saud</t>
  </si>
  <si>
    <t>ORD-10010</t>
  </si>
  <si>
    <t>CUST-322</t>
  </si>
  <si>
    <t>Saudi Arabia</t>
  </si>
  <si>
    <t>Lucas Pereira</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</si>
  <si>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</si>
  <si>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</si>
  <si>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</si>
  <si>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</si>
  <si>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</si>
  <si>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</si>
  <si>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</si>
  <si>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</si>
  <si>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</si>
  <si>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</si>
  <si>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</si>
  <si>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</si>
  <si>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</si>
  <si>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</si>
  <si>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</si>
  <si>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</si>
  <si>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</si>
  <si>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</si>
  <si>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</si>
  <si>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</si>
  <si>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</si>
  <si>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</si>
  <si>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</si>
  <si>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</si>
  <si>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</si>
  <si>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</si>
  <si>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</si>
  <si>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</si>
  <si>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</si>
  <si>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</si>
  <si>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</si>
  <si>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</si>
  <si>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</si>
  <si>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</si>
  <si>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</si>
  <si>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</si>
  <si>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</si>
  <si>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</si>
  <si>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</si>
  <si>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</si>
  <si>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</si>
  <si>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</si>
  <si>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</si>
  <si>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</si>
  <si>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</si>
  <si>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</si>
  <si>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</si>
  <si>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</si>
  <si>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</si>
  <si>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</si>
  <si>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</si>
  <si>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</si>
  <si>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</si>
  <si>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</si>
  <si>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</si>
  <si>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</si>
  <si>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</si>
  <si>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</si>
  <si>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</si>
  <si>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</si>
  <si>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</si>
  <si>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</si>
  <si>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</si>
  <si>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</si>
  <si>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</si>
  <si>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</si>
  <si>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</si>
  <si>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</si>
  <si>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</si>
  <si>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</si>
  <si>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</si>
  <si>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</si>
  <si>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</si>
  <si>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</si>
  <si>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</si>
  <si>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</si>
  <si>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</si>
  <si>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</si>
  <si>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</si>
  <si>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</si>
  <si>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</si>
  <si>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</si>
  <si>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</si>
  <si>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</si>
  <si>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</si>
  <si>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</si>
  <si>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</si>
  <si>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</si>
  <si>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</si>
  <si>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</si>
  <si>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</si>
  <si>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</si>
  <si>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</si>
  <si>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</si>
  <si>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</si>
  <si>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</si>
  <si>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</si>
  <si>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</si>
  <si>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</si>
  <si>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</si>
  <si>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</si>
  <si>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</si>
  <si>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</si>
  <si>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</si>
  <si>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</si>
  <si>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</si>
  <si>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</si>
  <si>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</si>
  <si>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</si>
  <si>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</si>
  <si>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</si>
  <si>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</si>
  <si>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</si>
  <si>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</si>
  <si>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</si>
  <si>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</si>
  <si>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</si>
  <si>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</si>
  <si>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</si>
  <si>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</si>
  <si>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</si>
  <si>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</si>
  <si>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</si>
  <si>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</si>
  <si>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</si>
  <si>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</si>
  <si>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</si>
  <si>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</si>
  <si>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</si>
  <si>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</si>
  <si>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</si>
  <si>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</si>
  <si>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</si>
  <si>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</si>
  <si>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</si>
  <si>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</si>
  <si>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</si>
  <si>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</si>
  <si>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</si>
  <si>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</si>
  <si>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</si>
  <si>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</si>
  <si>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</si>
  <si>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</si>
  <si>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</si>
  <si>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</si>
  <si>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</si>
  <si>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</si>
  <si>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</si>
  <si>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</si>
  <si>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</si>
  <si>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</si>
  <si>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</si>
  <si>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</si>
  <si>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</si>
  <si>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</si>
  <si>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</si>
  <si>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</si>
  <si>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</si>
  <si>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</si>
  <si>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</si>
  <si>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</si>
  <si>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</si>
  <si>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</si>
  <si>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</si>
  <si>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</si>
  <si>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</si>
  <si>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</si>
  <si>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</si>
  <si>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</si>
  <si>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</si>
  <si>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</si>
  <si>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</si>
  <si>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</si>
  <si>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</si>
  <si>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</si>
  <si>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</si>
  <si>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</si>
  <si>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</si>
  <si>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</si>
  <si>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</si>
  <si>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</si>
  <si>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</si>
  <si>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</si>
  <si>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</si>
  <si>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</si>
  <si>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</si>
  <si>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</si>
  <si>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</si>
  <si>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</si>
  <si>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</si>
  <si>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</si>
  <si>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</si>
  <si>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</si>
  <si>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</si>
  <si>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</si>
  <si>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</si>
  <si>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</si>
  <si>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</si>
  <si>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</si>
  <si>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</si>
  <si>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</si>
  <si>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</si>
  <si>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</si>
  <si>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</si>
  <si>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</si>
  <si>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</si>
  <si>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</si>
  <si>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</si>
  <si>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</si>
  <si>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</si>
  <si>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</si>
  <si>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</si>
  <si>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</si>
  <si>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</si>
  <si>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</si>
  <si>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</si>
  <si>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</si>
  <si>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</si>
  <si>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</si>
  <si>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</si>
  <si>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</si>
  <si>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</si>
  <si>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</si>
  <si>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</si>
  <si>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</si>
  <si>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</si>
  <si>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</si>
  <si>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</si>
  <si>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</si>
  <si>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</si>
  <si>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</si>
  <si>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</si>
  <si>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</si>
  <si>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</si>
  <si>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</si>
  <si>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</si>
  <si>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</si>
  <si>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</si>
  <si>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</si>
  <si>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</si>
  <si>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</si>
  <si>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</si>
  <si>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</si>
  <si>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</si>
  <si>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</si>
  <si>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</si>
  <si>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</si>
  <si>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</si>
  <si>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</si>
  <si>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</si>
  <si>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</si>
  <si>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</si>
  <si>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</si>
  <si>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</si>
  <si>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</si>
  <si>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</si>
  <si>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</si>
  <si>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</si>
  <si>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</si>
  <si>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</si>
  <si>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</si>
  <si>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</si>
  <si>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</si>
  <si>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</si>
  <si>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</si>
  <si>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</si>
  <si>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</si>
  <si>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</si>
  <si>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</si>
  <si>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</si>
  <si>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</si>
  <si>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</si>
  <si>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</si>
  <si>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</si>
  <si>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</si>
  <si>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</si>
  <si>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</si>
  <si>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</si>
  <si>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</si>
  <si>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</si>
  <si>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</si>
  <si>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</si>
  <si>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</si>
  <si>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</si>
  <si>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</si>
  <si>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</si>
  <si>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</si>
  <si>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</si>
  <si>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</si>
  <si>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</si>
  <si>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</si>
  <si>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</si>
  <si>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</si>
  <si>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</si>
  <si>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</si>
  <si>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</si>
  <si>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</si>
  <si>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</si>
  <si>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</si>
  <si>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</si>
  <si>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</si>
  <si>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</si>
  <si>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</si>
  <si>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</si>
  <si>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</si>
  <si>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</si>
  <si>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</si>
  <si>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</si>
  <si>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</si>
  <si>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</si>
  <si>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</si>
  <si>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</si>
  <si>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</si>
  <si>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</si>
  <si>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</si>
  <si>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</si>
  <si>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</si>
  <si>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</si>
  <si>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</si>
  <si>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</si>
  <si>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</si>
  <si>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</si>
  <si>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</si>
  <si>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</si>
  <si>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</si>
  <si>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</si>
  <si>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</si>
  <si>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</si>
  <si>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</si>
  <si>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</si>
  <si>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</si>
  <si>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</si>
  <si>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</si>
  <si>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</si>
  <si>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</si>
  <si>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</si>
  <si>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</si>
  <si>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</si>
  <si>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</si>
  <si>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</si>
  <si>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</si>
  <si>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</si>
  <si>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</si>
  <si>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</si>
  <si>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</si>
  <si>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</si>
  <si>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</si>
  <si>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</si>
  <si>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</si>
  <si>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</si>
  <si>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</si>
  <si>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</si>
  <si>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</si>
  <si>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</si>
  <si>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</si>
  <si>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</si>
  <si>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</si>
  <si>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</si>
  <si>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</si>
  <si>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</si>
  <si>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</si>
  <si>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</si>
  <si>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</si>
  <si>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</si>
  <si>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</si>
  <si>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</si>
  <si>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</si>
  <si>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</si>
  <si>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</si>
  <si>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</si>
  <si>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</si>
  <si>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</si>
  <si>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</si>
  <si>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</si>
  <si>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</si>
  <si>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</si>
  <si>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</si>
  <si>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</si>
  <si>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</si>
  <si>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</si>
  <si>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</si>
  <si>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</si>
  <si>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</si>
  <si>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</si>
  <si>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</si>
  <si>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</si>
  <si>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</si>
  <si>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</si>
  <si>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</si>
  <si>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</si>
  <si>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</si>
  <si>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</si>
  <si>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</si>
  <si>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</si>
  <si>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</si>
  <si>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</si>
  <si>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</si>
  <si>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</si>
  <si>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</si>
  <si>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</si>
  <si>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</si>
  <si>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</si>
  <si>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</si>
  <si>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</si>
  <si>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</si>
  <si>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</si>
  <si>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</si>
  <si>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</si>
  <si>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</si>
  <si>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</si>
  <si>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</si>
  <si>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</si>
  <si>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</si>
  <si>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</si>
  <si>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</si>
  <si>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</si>
  <si>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</si>
  <si>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</si>
  <si>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</si>
  <si>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</si>
  <si>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</si>
  <si>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</si>
  <si>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</si>
  <si>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</si>
  <si>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</si>
  <si>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</si>
  <si>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</si>
  <si>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</si>
  <si>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</si>
  <si>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</si>
  <si>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</si>
  <si>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</si>
  <si>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</si>
  <si>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</si>
  <si>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</si>
  <si>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</si>
  <si>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</si>
  <si>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</si>
  <si>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</si>
  <si>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</si>
  <si>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</si>
  <si>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</si>
  <si>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</si>
  <si>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</si>
  <si>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</si>
  <si>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</si>
  <si>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</si>
  <si>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</si>
  <si>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</si>
  <si>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</si>
  <si>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</si>
  <si>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</si>
  <si>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</si>
  <si>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</si>
  <si>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</si>
  <si>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</si>
  <si>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</si>
  <si>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</si>
  <si>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</si>
  <si>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</si>
  <si>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</si>
  <si>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</si>
  <si>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</si>
  <si>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</si>
  <si>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</si>
  <si>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</si>
  <si>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</si>
  <si>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</si>
  <si>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</si>
  <si>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</si>
  <si>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</si>
  <si>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</si>
  <si>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</si>
  <si>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</si>
  <si>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</si>
  <si>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</si>
  <si>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</si>
  <si>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</si>
  <si>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</si>
  <si>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</si>
  <si>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</si>
  <si>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</si>
  <si>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</si>
  <si>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</si>
  <si>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</si>
  <si>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</si>
  <si>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</si>
  <si>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</si>
  <si>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</si>
  <si>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</si>
  <si>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</si>
  <si>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</si>
  <si>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</si>
  <si>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</si>
  <si>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</si>
  <si>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</si>
  <si>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</si>
  <si>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</si>
  <si>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</si>
  <si>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</si>
  <si>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</si>
  <si>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</si>
  <si>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</si>
  <si>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</si>
  <si>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</si>
  <si>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</si>
  <si>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</si>
  <si>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</si>
  <si>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</si>
  <si>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</si>
  <si>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</si>
  <si>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</si>
  <si>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</si>
  <si>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</si>
  <si>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</si>
  <si>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</si>
  <si>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</si>
  <si>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</si>
  <si>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</si>
  <si>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</si>
  <si>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</si>
  <si>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</si>
  <si>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</si>
  <si>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</si>
  <si>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</si>
  <si>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</si>
  <si>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</si>
  <si>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</si>
  <si>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</si>
  <si>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</si>
  <si>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</si>
  <si>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</si>
  <si>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</si>
  <si>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</si>
  <si>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</si>
  <si>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</si>
  <si>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</si>
  <si>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</si>
  <si>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</si>
  <si>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</si>
  <si>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</si>
  <si>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</si>
  <si>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</si>
  <si>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</si>
  <si>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</si>
  <si>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</si>
  <si>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</si>
  <si>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</si>
  <si>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</si>
  <si>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</si>
  <si>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</si>
  <si>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</si>
  <si>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</si>
  <si>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</si>
  <si>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</si>
  <si>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</si>
  <si>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</si>
  <si>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</si>
  <si>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</si>
  <si>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</si>
  <si>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</si>
  <si>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</si>
  <si>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</si>
  <si>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</si>
  <si>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</si>
  <si>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</si>
  <si>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</si>
  <si>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</si>
  <si>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</si>
  <si>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</si>
  <si>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</si>
  <si>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</si>
  <si>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</si>
  <si>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</si>
  <si>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</si>
  <si>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</si>
  <si>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</si>
  <si>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</si>
  <si>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</si>
  <si>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</si>
  <si>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</si>
  <si>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</si>
  <si>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</si>
  <si>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</si>
  <si>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</si>
  <si>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</si>
  <si>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</si>
  <si>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</si>
  <si>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</si>
  <si>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01/01/2024</t>
  </si>
  <si>
    <t>Prd-01</t>
  </si>
  <si>
    <t>7</t>
  </si>
  <si>
    <t>02/01/2024</t>
  </si>
  <si>
    <t>Prd-02</t>
  </si>
  <si>
    <t>5</t>
  </si>
  <si>
    <t>03/01/2024</t>
  </si>
  <si>
    <t>Prd-03</t>
  </si>
  <si>
    <t>3</t>
  </si>
  <si>
    <t>04/01/2024</t>
  </si>
  <si>
    <t>Prd-04</t>
  </si>
  <si>
    <t>05/01/2024</t>
  </si>
  <si>
    <t>Prd-05</t>
  </si>
  <si>
    <t>Jan De Vries</t>
  </si>
  <si>
    <t>06/01/2024</t>
  </si>
  <si>
    <t>Prd-06</t>
  </si>
  <si>
    <t>2</t>
  </si>
  <si>
    <t>07/01/2024</t>
  </si>
  <si>
    <t>Prd-07</t>
  </si>
  <si>
    <t>4</t>
  </si>
  <si>
    <t>08/01/2024</t>
  </si>
  <si>
    <t>Prd-08</t>
  </si>
  <si>
    <t>09/01/2024</t>
  </si>
  <si>
    <t>Prd-09</t>
  </si>
  <si>
    <t>Ink Cartridge Xl</t>
  </si>
  <si>
    <t>10/01/2024</t>
  </si>
  <si>
    <t>11/01/2024</t>
  </si>
  <si>
    <t>12/01/2024</t>
  </si>
  <si>
    <t>13/01/2024</t>
  </si>
  <si>
    <t>1</t>
  </si>
  <si>
    <t>14/01/2024</t>
  </si>
  <si>
    <t>15/01/2024</t>
  </si>
  <si>
    <t>16/01/2024</t>
  </si>
  <si>
    <t>17/01/2024</t>
  </si>
  <si>
    <t>6</t>
  </si>
  <si>
    <t>18/01/2024</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</si>
  <si>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</si>
  <si>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</si>
  <si>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</si>
  <si>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</si>
  <si>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</si>
  <si>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</si>
  <si>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</si>
  <si>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</si>
  <si>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</si>
  <si>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</si>
  <si>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</si>
  <si>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</si>
  <si>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</si>
  <si>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</si>
  <si>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</si>
  <si>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</si>
  <si>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</si>
  <si>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</si>
  <si>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</si>
  <si>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</si>
  <si>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</si>
  <si>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</si>
  <si>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</si>
  <si>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</si>
  <si>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</si>
  <si>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</si>
  <si>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</si>
  <si>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</si>
  <si>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</si>
  <si>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</si>
  <si>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</si>
  <si>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</si>
  <si>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</si>
  <si>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</si>
  <si>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</si>
  <si>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</si>
  <si>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</si>
  <si>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</si>
  <si>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</si>
  <si>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</si>
  <si>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</si>
  <si>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</si>
  <si>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</si>
  <si>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</si>
  <si>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</si>
  <si>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</si>
  <si>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</si>
  <si>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</si>
  <si>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</si>
  <si>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</si>
  <si>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</si>
  <si>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</si>
  <si>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</si>
  <si>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</si>
  <si>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</si>
  <si>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</si>
  <si>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</si>
  <si>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</si>
  <si>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</si>
  <si>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</si>
  <si>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</si>
  <si>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</si>
  <si>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</si>
  <si>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</si>
  <si>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</si>
  <si>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</si>
  <si>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</si>
  <si>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</si>
  <si>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</si>
  <si>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</si>
  <si>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</si>
  <si>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</si>
  <si>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</si>
  <si>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</si>
  <si>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</si>
  <si>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</si>
  <si>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</si>
  <si>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</si>
  <si>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</si>
  <si>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</si>
  <si>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</si>
  <si>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</si>
  <si>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</si>
  <si>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</si>
  <si>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</si>
  <si>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</si>
  <si>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</si>
  <si>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</si>
  <si>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</si>
  <si>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</si>
  <si>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</si>
  <si>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</si>
  <si>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</si>
  <si>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</si>
  <si>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</si>
  <si>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</si>
  <si>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</si>
  <si>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</si>
  <si>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</si>
  <si>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</si>
  <si>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</si>
  <si>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</si>
  <si>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</si>
  <si>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</si>
  <si>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</si>
  <si>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</si>
  <si>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</si>
  <si>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</si>
  <si>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</si>
  <si>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</si>
  <si>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</si>
  <si>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</si>
  <si>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</si>
  <si>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</si>
  <si>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</si>
  <si>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</si>
  <si>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</si>
  <si>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</si>
  <si>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</si>
  <si>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</si>
  <si>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</si>
  <si>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</si>
  <si>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</si>
  <si>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</si>
  <si>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</si>
  <si>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</si>
  <si>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</si>
  <si>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</si>
  <si>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</si>
  <si>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</si>
  <si>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</si>
  <si>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</si>
  <si>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</si>
  <si>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</si>
  <si>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</si>
  <si>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</si>
  <si>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</si>
  <si>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</si>
  <si>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</si>
  <si>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</si>
  <si>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</si>
  <si>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</si>
  <si>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</si>
  <si>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</si>
  <si>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</si>
  <si>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</si>
  <si>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</si>
  <si>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</si>
  <si>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</si>
  <si>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</si>
  <si>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</si>
  <si>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</si>
  <si>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</si>
  <si>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</si>
  <si>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</si>
  <si>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</si>
  <si>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</si>
  <si>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</si>
  <si>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</si>
  <si>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</si>
  <si>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</si>
  <si>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</si>
  <si>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</si>
  <si>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</si>
  <si>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</si>
  <si>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02/07/2024</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</si>
  <si>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</si>
  <si>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</si>
  <si>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</si>
  <si>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</si>
  <si>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</si>
  <si>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</si>
  <si>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</si>
  <si>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</si>
  <si>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</si>
  <si>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</si>
  <si>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</si>
  <si>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</si>
  <si>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</si>
  <si>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</si>
  <si>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</si>
  <si>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</si>
  <si>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</si>
  <si>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</si>
  <si>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</si>
  <si>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</si>
  <si>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</si>
  <si>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</si>
  <si>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</si>
  <si>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</si>
  <si>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</si>
  <si>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</si>
  <si>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</si>
  <si>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</si>
  <si>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</si>
  <si>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</si>
  <si>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</si>
  <si>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</si>
  <si>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</si>
  <si>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</si>
  <si>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</si>
  <si>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</si>
  <si>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</si>
  <si>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</si>
  <si>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</si>
  <si>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</si>
  <si>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</si>
  <si>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</si>
  <si>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</si>
  <si>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</si>
  <si>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</si>
  <si>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</si>
  <si>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</si>
  <si>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</si>
  <si>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</si>
  <si>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</si>
  <si>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</si>
  <si>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</si>
  <si>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</si>
  <si>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</si>
  <si>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</si>
  <si>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</si>
  <si>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</si>
  <si>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</si>
  <si>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</si>
  <si>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</si>
  <si>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</si>
  <si>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</si>
  <si>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</si>
  <si>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</si>
  <si>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</si>
  <si>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</si>
  <si>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</si>
  <si>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</si>
  <si>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</si>
  <si>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</si>
  <si>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</si>
  <si>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</si>
  <si>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</si>
  <si>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</si>
  <si>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</si>
  <si>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</si>
  <si>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</si>
  <si>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</si>
  <si>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</si>
  <si>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</si>
  <si>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</si>
  <si>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</si>
  <si>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</si>
  <si>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</si>
  <si>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</si>
  <si>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</si>
  <si>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</si>
  <si>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</si>
  <si>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</si>
  <si>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</si>
  <si>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</si>
  <si>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</si>
  <si>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</si>
  <si>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</si>
  <si>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</si>
  <si>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</si>
  <si>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</si>
  <si>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</si>
  <si>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</si>
  <si>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</si>
  <si>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</si>
  <si>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</si>
  <si>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</si>
  <si>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</si>
  <si>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</si>
  <si>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</si>
  <si>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</si>
  <si>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</si>
  <si>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</si>
  <si>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</si>
  <si>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</si>
  <si>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</si>
  <si>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</si>
  <si>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</si>
  <si>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</si>
  <si>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</si>
  <si>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</si>
  <si>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</si>
  <si>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</si>
  <si>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</si>
  <si>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</si>
  <si>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</si>
  <si>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</si>
  <si>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</si>
  <si>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</si>
  <si>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</si>
  <si>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</si>
  <si>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</si>
  <si>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</si>
  <si>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</si>
  <si>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</si>
  <si>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</si>
  <si>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</si>
  <si>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</si>
  <si>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</si>
  <si>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</si>
  <si>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</si>
  <si>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</si>
  <si>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</si>
  <si>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</si>
  <si>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</si>
  <si>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</si>
  <si>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</si>
  <si>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</si>
  <si>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</si>
  <si>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</si>
  <si>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</si>
  <si>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</si>
  <si>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</si>
  <si>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</si>
  <si>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</si>
  <si>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</si>
  <si>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</si>
  <si>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</si>
  <si>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</si>
  <si>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</si>
  <si>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</si>
  <si>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</si>
  <si>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</si>
  <si>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</si>
  <si>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</si>
  <si>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</si>
  <si>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</si>
  <si>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</si>
  <si>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</si>
  <si>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</si>
  <si>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</si>
  <si>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</si>
  <si>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</si>
  <si>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</si>
  <si>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</si>
  <si>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</si>
  <si>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</si>
  <si>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</si>
  <si>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</si>
  <si>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</si>
  <si>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</si>
  <si>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</si>
  <si>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</si>
  <si>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</si>
  <si>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</si>
  <si>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CUST-411</t>
  </si>
  <si>
    <t>Japan</t>
  </si>
  <si>
    <t>CUST-522</t>
  </si>
  <si>
    <t>Spain</t>
  </si>
  <si>
    <t>CUST-633</t>
  </si>
  <si>
    <t>Argentina</t>
  </si>
  <si>
    <t>Monthly_Target</t>
  </si>
  <si>
    <t>Core KPIs</t>
  </si>
  <si>
    <t>Total Revenue</t>
  </si>
  <si>
    <t>Total Cost</t>
  </si>
  <si>
    <t>Total Profit</t>
  </si>
  <si>
    <t>Profit Margin</t>
  </si>
  <si>
    <t>Total Orders</t>
  </si>
  <si>
    <t>Return Rate</t>
  </si>
  <si>
    <t>Sum of Profit</t>
  </si>
  <si>
    <t>Sum of Revenue</t>
  </si>
  <si>
    <t>Product</t>
  </si>
  <si>
    <t>Customer_segment</t>
  </si>
  <si>
    <t>Column1</t>
  </si>
  <si>
    <t>Jan</t>
  </si>
  <si>
    <t>Feb</t>
  </si>
  <si>
    <t>Mar</t>
  </si>
  <si>
    <t>Apr</t>
  </si>
  <si>
    <t>May</t>
  </si>
  <si>
    <t>Jun</t>
  </si>
  <si>
    <t>Jul</t>
  </si>
  <si>
    <t>Aug</t>
  </si>
  <si>
    <t>Sept</t>
  </si>
  <si>
    <t>Oct</t>
  </si>
  <si>
    <t>Nov</t>
  </si>
  <si>
    <t>Dec</t>
  </si>
  <si>
    <t>Months</t>
  </si>
  <si>
    <t>Total profit</t>
  </si>
  <si>
    <t>Count of Order_ID</t>
  </si>
  <si>
    <t>Monthly Target</t>
  </si>
  <si>
    <t>Total Revenue/yr</t>
  </si>
  <si>
    <t>sales_rep</t>
  </si>
  <si>
    <t>Sales_rep</t>
  </si>
  <si>
    <t>Total revenue(2024)</t>
  </si>
  <si>
    <t>Order status</t>
  </si>
  <si>
    <t>Order Month</t>
  </si>
  <si>
    <t xml:space="preserve"> Quantity</t>
  </si>
  <si>
    <t>Regions</t>
  </si>
  <si>
    <t>How is revenue and profit trending over time?</t>
  </si>
  <si>
    <t>Which products generete high revenue but low profit?</t>
  </si>
  <si>
    <t>Which regions are underperforming on profit margins?</t>
  </si>
  <si>
    <t>Which sales reps are exceeding or missing targets?</t>
  </si>
  <si>
    <t xml:space="preserve">Which customer segments are most profitable? </t>
  </si>
  <si>
    <t>Revenue shows moderate growth with volatility, while profit declines notably in Sep–Oct, suggesting margin pressure or increased costs.</t>
  </si>
  <si>
    <t>Conference Table and Standing Desk Pro drive high revenue but deliver comparatively lower profit margins than smaller office supplies.</t>
  </si>
  <si>
    <t>Europe generates the highest revenue but exhibits margin pressure compared to North America.</t>
  </si>
  <si>
    <t>Most reps meet targets in early months, while performance declines in later months, particularly in Q3.</t>
  </si>
  <si>
    <t>Corporate customers generate the highest profit contribution, followed by Small Business, with Consumer showing lower margins.</t>
  </si>
  <si>
    <t>Answers</t>
  </si>
  <si>
    <t>Business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</si>
</sst>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quot;$&quot;#,##0"/>
    <numFmt numFmtId="165" formatCode="_-&quot;$&quot;* #,##0.00_-;\-&quot;$&quot;* #,##0.00_-;_-&quot;$&quot;* &quot;-&quot;??_-;_-@_-"/>
    <numFmt numFmtId="166" formatCode="&quot;$&quot;#,##0"/>
    <numFmt numFmtId="167" formatCode="#,\k"/>
    <numFmt numFmtId="168" formatCode="0.00&quot;%&quot;"/>
  </numFmts>
  <fonts count="11" x14ac:knownFonts="1">
    <font>
      <sz val="11"/>
      <color theme="1"/>
      <name val="Calibri"/>
      <family val="2"/>
      <scheme val="minor"/>
    </font>
    <font>
      <sz val="11"/>
      <color theme="1"/>
      <name val="Calibri"/>
      <family val="2"/>
      <scheme val="minor"/>
    </font>
    <font>
      <sz val="11"/>
      <color theme="1"/>
      <name val="Nunito"/>
    </font>
    <font>
      <sz val="12"/>
      <color theme="1"/>
      <name val="Nunito"/>
    </font>
    <font>
      <sz val="11"/>
      <color theme="8" tint="-0.499984740745262"/>
      <name val="Nunito"/>
    </font>
    <font>
      <sz val="11"/>
      <color theme="8" tint="-0.249977111117893"/>
      <name val="Calibri"/>
      <family val="2"/>
      <scheme val="minor"/>
    </font>
    <font>
      <b/>
      <sz val="11"/>
      <color theme="1"/>
      <name val="Calibri"/>
      <family val="2"/>
      <scheme val="minor"/>
    </font>
    <font>
      <sz val="12"/>
      <color theme="1"/>
      <name val="Times New Roman"/>
      <family val="1"/>
    </font>
    <font>
      <b/>
      <sz val="11"/>
      <color theme="1"/>
      <name val="Times New Roman"/>
      <family val="1"/>
    </font>
    <font>
      <b/>
      <sz val="14"/>
      <color theme="1"/>
      <name val="Times New Roman"/>
      <family val="1"/>
    </font>
    <font>
      <sz val="13"/>
      <color theme="1"/>
      <name val="Times New Roman"/>
      <family val="1"/>
    </font>
  </fonts>
  <fills count="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165" fontId="1" fillId="0" borderId="0" applyFont="0" applyFill="0" applyBorder="0" applyAlignment="0" applyProtection="0"/>
  </cellStyleXfs>
  <cellXfs count="27">
    <xf numFmtId="0" fontId="0" fillId="0" borderId="0" xfId="0"/>
    <xf numFmtId="14" fontId="0" fillId="0" borderId="0" xfId="0" applyNumberFormat="1"/>
    <xf numFmtId="0" fontId="2" fillId="0" borderId="0" xfId="0" applyFont="1"/>
    <xf numFmtId="0" fontId="2" fillId="4" borderId="0" xfId="0" applyFont="1" applyFill="1"/>
    <xf numFmtId="0" fontId="4" fillId="3" borderId="0" xfId="0" applyFont="1" applyFill="1"/>
    <xf numFmtId="164"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5" fillId="5" borderId="0" xfId="0" applyFont="1" applyFill="1"/>
    <xf numFmtId="1" fontId="0" fillId="0" borderId="0" xfId="0" applyNumberFormat="1"/>
    <xf numFmtId="168" fontId="2" fillId="4" borderId="0" xfId="0" applyNumberFormat="1" applyFont="1" applyFill="1"/>
    <xf numFmtId="166" fontId="2" fillId="4" borderId="0" xfId="0" applyNumberFormat="1" applyFont="1" applyFill="1"/>
    <xf numFmtId="0" fontId="0" fillId="6" borderId="0" xfId="0" applyFill="1"/>
    <xf numFmtId="0" fontId="3" fillId="2" borderId="0" xfId="0" applyFont="1" applyFill="1" applyAlignment="1">
      <alignment horizontal="center"/>
    </xf>
    <xf numFmtId="0" fontId="0" fillId="6" borderId="0" xfId="0" applyFill="1" applyAlignment="1">
      <alignment horizontal="right" vertical="top"/>
    </xf>
    <xf numFmtId="0" fontId="0" fillId="6" borderId="0" xfId="0" applyFill="1" applyAlignment="1">
      <alignment horizontal="center" vertical="top"/>
    </xf>
    <xf numFmtId="0" fontId="0" fillId="6" borderId="0" xfId="0" applyFill="1" applyAlignment="1">
      <alignment horizontal="left" vertical="center"/>
    </xf>
    <xf numFmtId="0" fontId="7" fillId="6" borderId="0" xfId="0" applyFont="1" applyFill="1" applyAlignment="1">
      <alignment vertical="center"/>
    </xf>
    <xf numFmtId="0" fontId="7" fillId="6" borderId="0" xfId="0" applyFont="1" applyFill="1" applyAlignment="1">
      <alignment horizontal="left" vertical="center"/>
    </xf>
    <xf numFmtId="0" fontId="6" fillId="0" borderId="0" xfId="0" applyFont="1"/>
    <xf numFmtId="0" fontId="9" fillId="7" borderId="0" xfId="0" applyFont="1" applyFill="1" applyAlignment="1">
      <alignment horizontal="center"/>
    </xf>
    <xf numFmtId="0" fontId="9" fillId="8" borderId="0" xfId="0" applyFont="1" applyFill="1" applyAlignment="1">
      <alignment horizontal="center"/>
    </xf>
    <xf numFmtId="0" fontId="10" fillId="0" borderId="0" xfId="0" applyFont="1"/>
    <xf numFmtId="0" fontId="10" fillId="0" borderId="0" xfId="0" applyFont="1" applyAlignment="1">
      <alignment vertical="center"/>
    </xf>
    <xf numFmtId="0" fontId="8" fillId="0" borderId="0" xfId="0" applyFont="1"/>
  </cellXfs>
  <cellStyles count="2">
    <cellStyle name="Currency" xfId="1" builtinId="4"/>
    <cellStyle name="Normal" xfId="0" builtinId="0"/>
  </cellStyles>
  <dxfs count="83">
    <dxf>
      <numFmt numFmtId="166" formatCode="&quot;$&quot;#,##0"/>
    </dxf>
    <dxf>
      <numFmt numFmtId="167" formatCode="#,\k"/>
    </dxf>
    <dxf>
      <numFmt numFmtId="166" formatCode="&quot;$&quot;#,##0"/>
    </dxf>
    <dxf>
      <numFmt numFmtId="166" formatCode="&quot;$&quot;#,##0"/>
    </dxf>
    <dxf>
      <numFmt numFmtId="167" formatCode="#,\k"/>
    </dxf>
    <dxf>
      <numFmt numFmtId="1" formatCode="0"/>
    </dxf>
    <dxf>
      <numFmt numFmtId="1" formatCode="0"/>
    </dxf>
    <dxf>
      <numFmt numFmtId="167" formatCode="#,\k"/>
    </dxf>
    <dxf>
      <numFmt numFmtId="167" formatCode="#,\k"/>
    </dxf>
    <dxf>
      <numFmt numFmtId="166" formatCode="&quot;$&quot;#,##0"/>
    </dxf>
    <dxf>
      <numFmt numFmtId="167" formatCode="#,\k"/>
    </dxf>
    <dxf>
      <numFmt numFmtId="166" formatCode="&quot;$&quot;#,##0"/>
    </dxf>
    <dxf>
      <numFmt numFmtId="166" formatCode="&quot;$&quot;#,##0"/>
    </dxf>
    <dxf>
      <numFmt numFmtId="167" formatCode="#,\k"/>
    </dxf>
    <dxf>
      <numFmt numFmtId="1" formatCode="0"/>
    </dxf>
    <dxf>
      <numFmt numFmtId="1" formatCode="0"/>
    </dxf>
    <dxf>
      <numFmt numFmtId="167" formatCode="#,\k"/>
    </dxf>
    <dxf>
      <numFmt numFmtId="167" formatCode="#,\k"/>
    </dxf>
    <dxf>
      <numFmt numFmtId="166" formatCode="&quot;$&quot;#,##0"/>
    </dxf>
    <dxf>
      <numFmt numFmtId="167" formatCode="#,\k"/>
    </dxf>
    <dxf>
      <numFmt numFmtId="166" formatCode="&quot;$&quot;#,##0"/>
    </dxf>
    <dxf>
      <numFmt numFmtId="166" formatCode="&quot;$&quot;#,##0"/>
    </dxf>
    <dxf>
      <numFmt numFmtId="167" formatCode="#,\k"/>
    </dxf>
    <dxf>
      <numFmt numFmtId="1" formatCode="0"/>
    </dxf>
    <dxf>
      <numFmt numFmtId="1" formatCode="0"/>
    </dxf>
    <dxf>
      <numFmt numFmtId="167" formatCode="#,\k"/>
    </dxf>
    <dxf>
      <numFmt numFmtId="167" formatCode="#,\k"/>
    </dxf>
    <dxf>
      <numFmt numFmtId="166" formatCode="&quot;$&quot;#,##0"/>
    </dxf>
    <dxf>
      <numFmt numFmtId="167" formatCode="#,\k"/>
    </dxf>
    <dxf>
      <numFmt numFmtId="166" formatCode="&quot;$&quot;#,##0"/>
    </dxf>
    <dxf>
      <numFmt numFmtId="166" formatCode="&quot;$&quot;#,##0"/>
    </dxf>
    <dxf>
      <numFmt numFmtId="167" formatCode="#,\k"/>
    </dxf>
    <dxf>
      <numFmt numFmtId="1" formatCode="0"/>
    </dxf>
    <dxf>
      <numFmt numFmtId="1" formatCode="0"/>
    </dxf>
    <dxf>
      <numFmt numFmtId="167" formatCode="#,\k"/>
    </dxf>
    <dxf>
      <numFmt numFmtId="167" formatCode="#,\k"/>
    </dxf>
    <dxf>
      <numFmt numFmtId="166" formatCode="&quot;$&quot;#,##0"/>
    </dxf>
    <dxf>
      <numFmt numFmtId="166"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 formatCode="0"/>
    </dxf>
    <dxf>
      <numFmt numFmtId="167" formatCode="#,\k"/>
    </dxf>
    <dxf>
      <numFmt numFmtId="166" formatCode="&quot;$&quot;#,##0"/>
    </dxf>
    <dxf>
      <numFmt numFmtId="166" formatCode="&quot;$&quot;#,##0"/>
    </dxf>
    <dxf>
      <numFmt numFmtId="166" formatCode="&quot;$&quot;#,##0"/>
    </dxf>
    <dxf>
      <numFmt numFmtId="167" formatCode="#,\k"/>
    </dxf>
    <dxf>
      <numFmt numFmtId="167" formatCode="#,\k"/>
    </dxf>
    <dxf>
      <numFmt numFmtId="166" formatCode="&quot;$&quot;#,##0"/>
    </dxf>
    <dxf>
      <numFmt numFmtId="166" formatCode="&quot;$&quot;#,##0"/>
    </dxf>
    <dxf>
      <numFmt numFmtId="167" formatCode="#,\k"/>
    </dxf>
    <dxf>
      <numFmt numFmtId="1" formatCode="0"/>
    </dxf>
    <dxf>
      <numFmt numFmtId="167" formatCode="#,\k"/>
    </dxf>
    <dxf>
      <numFmt numFmtId="167" formatCode="#,\k"/>
    </dxf>
    <dxf>
      <font>
        <b/>
        <color theme="1"/>
      </font>
      <border>
        <bottom style="thin">
          <color theme="6"/>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6"/>
        </bottom>
        <vertical/>
        <horizontal/>
      </border>
    </dxf>
    <dxf>
      <font>
        <color theme="1"/>
      </font>
      <fill>
        <patternFill>
          <bgColor theme="2"/>
        </patternFill>
      </fill>
      <border diagonalUp="0" diagonalDown="0">
        <left/>
        <right/>
        <top/>
        <bottom/>
        <vertical/>
        <horizontal/>
      </border>
    </dxf>
    <dxf>
      <fill>
        <patternFill>
          <bgColor theme="0" tint="-4.9989318521683403E-2"/>
        </patternFill>
      </fill>
      <border diagonalUp="0" diagonalDown="0">
        <left/>
        <right/>
        <top/>
        <bottom/>
        <vertical/>
        <horizontal/>
      </border>
    </dxf>
  </dxfs>
  <tableStyles count="3" defaultTableStyle="TableStyleMedium2" defaultPivotStyle="PivotStyleLight16">
    <tableStyle name="Border free" pivot="0" table="0" count="1" xr9:uid="{59C8A37C-7C97-454A-892B-C20C99C8ACB4}">
      <tableStyleElement type="wholeTable" dxfId="82"/>
    </tableStyle>
    <tableStyle name="SlicerStyleLight3 2" pivot="0" table="0" count="10" xr9:uid="{6E4608C0-A7AF-4C4D-B4E1-04275C336231}">
      <tableStyleElement type="wholeTable" dxfId="81"/>
      <tableStyleElement type="headerRow" dxfId="80"/>
    </tableStyle>
    <tableStyle name="SlicerStyleLight3 2 2" pivot="0" table="0" count="10" xr9:uid="{A0F9ADB4-E188-4919-BF4C-3A738C2BEB38}">
      <tableStyleElement type="wholeTable" dxfId="79"/>
      <tableStyleElement type="headerRow" dxfId="7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order free"/>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100" b="0" i="0" u="none" strike="noStrike" baseline="0"/>
              <a:t>Monthly Revenue &amp; Profit Trend</a:t>
            </a:r>
            <a:endParaRPr lang="en-US" sz="1100"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lotArea>
      <c:layout/>
      <c:lineChart>
        <c:grouping val="standard"/>
        <c:varyColors val="0"/>
        <c:ser>
          <c:idx val="0"/>
          <c:order val="0"/>
          <c:tx>
            <c:strRef>
              <c:f>Pivot_tables!$F$66</c:f>
              <c:strCache>
                <c:ptCount val="1"/>
                <c:pt idx="0">
                  <c:v>Total Revenue</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Pivot_tables!$E$67:$E$78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Pivot_tables!$F$67:$F$78</c:f>
              <c:numCache>
                <c:formatCode>#,\k</c:formatCode>
                <c:ptCount val="12"/>
                <c:pt idx="0">
                  <c:v>176113</c:v>
                </c:pt>
                <c:pt idx="1">
                  <c:v>134249</c:v>
                </c:pt>
                <c:pt idx="2">
                  <c:v>164835</c:v>
                </c:pt>
                <c:pt idx="3">
                  <c:v>163022</c:v>
                </c:pt>
                <c:pt idx="4">
                  <c:v>156541</c:v>
                </c:pt>
                <c:pt idx="5">
                  <c:v>136519</c:v>
                </c:pt>
                <c:pt idx="6">
                  <c:v>165478</c:v>
                </c:pt>
                <c:pt idx="7">
                  <c:v>139581</c:v>
                </c:pt>
                <c:pt idx="8">
                  <c:v>58932</c:v>
                </c:pt>
                <c:pt idx="9">
                  <c:v>91607</c:v>
                </c:pt>
                <c:pt idx="10">
                  <c:v>90370</c:v>
                </c:pt>
                <c:pt idx="11">
                  <c:v>78929</c:v>
                </c:pt>
              </c:numCache>
            </c:numRef>
          </c:val>
          <c:smooth val="0"/>
          <c:extLst>
            <c:ext xmlns:c16="http://schemas.microsoft.com/office/drawing/2014/chart" uri="{C3380CC4-5D6E-409C-BE32-E72D297353CC}">
              <c16:uniqueId val="{00000000-897D-40F1-B1D8-2D1DA6B8C7DF}"/>
            </c:ext>
          </c:extLst>
        </c:ser>
        <c:ser>
          <c:idx val="1"/>
          <c:order val="1"/>
          <c:tx>
            <c:strRef>
              <c:f>Pivot_tables!$G$66</c:f>
              <c:strCache>
                <c:ptCount val="1"/>
                <c:pt idx="0">
                  <c:v>Total profit</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Pivot_tables!$E$67:$E$78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Pivot_tables!$G$67:$G$78</c:f>
              <c:numCache>
                <c:formatCode>#,\k</c:formatCode>
                <c:ptCount val="12"/>
                <c:pt idx="0">
                  <c:v>24806</c:v>
                </c:pt>
                <c:pt idx="1">
                  <c:v>22277</c:v>
                </c:pt>
                <c:pt idx="2">
                  <c:v>26786</c:v>
                </c:pt>
                <c:pt idx="3">
                  <c:v>25700</c:v>
                </c:pt>
                <c:pt idx="4">
                  <c:v>26096</c:v>
                </c:pt>
                <c:pt idx="5">
                  <c:v>22863</c:v>
                </c:pt>
                <c:pt idx="6">
                  <c:v>25866</c:v>
                </c:pt>
                <c:pt idx="7">
                  <c:v>21896</c:v>
                </c:pt>
                <c:pt idx="8">
                  <c:v>9316</c:v>
                </c:pt>
                <c:pt idx="9">
                  <c:v>13048</c:v>
                </c:pt>
                <c:pt idx="10">
                  <c:v>15115</c:v>
                </c:pt>
                <c:pt idx="11">
                  <c:v>12101</c:v>
                </c:pt>
              </c:numCache>
            </c:numRef>
          </c:val>
          <c:smooth val="0"/>
          <c:extLst>
            <c:ext xmlns:c16="http://schemas.microsoft.com/office/drawing/2014/chart" uri="{C3380CC4-5D6E-409C-BE32-E72D297353CC}">
              <c16:uniqueId val="{00000001-897D-40F1-B1D8-2D1DA6B8C7DF}"/>
            </c:ext>
          </c:extLst>
        </c:ser>
        <c:dLbls>
          <c:dLblPos val="t"/>
          <c:showLegendKey val="0"/>
          <c:showVal val="1"/>
          <c:showCatName val="0"/>
          <c:showSerName val="0"/>
          <c:showPercent val="0"/>
          <c:showBubbleSize val="0"/>
        </c:dLbls>
        <c:marker val="1"/>
        <c:smooth val="0"/>
        <c:axId val="477598735"/>
        <c:axId val="477604975"/>
      </c:lineChart>
      <c:catAx>
        <c:axId val="47759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7604975"/>
        <c:crosses val="autoZero"/>
        <c:auto val="1"/>
        <c:lblAlgn val="ctr"/>
        <c:lblOffset val="100"/>
        <c:noMultiLvlLbl val="0"/>
      </c:catAx>
      <c:valAx>
        <c:axId val="477604975"/>
        <c:scaling>
          <c:orientation val="minMax"/>
        </c:scaling>
        <c:delete val="1"/>
        <c:axPos val="l"/>
        <c:numFmt formatCode="#,\k" sourceLinked="1"/>
        <c:majorTickMark val="none"/>
        <c:minorTickMark val="none"/>
        <c:tickLblPos val="nextTo"/>
        <c:crossAx val="477598735"/>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 Sales Performance and Profitability Analysis.xlsx]Pivot_tables!Performance by region</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100" b="0" i="0" u="none" strike="noStrike" baseline="0"/>
              <a:t>Revenue &amp; Profit Contribution by Region</a:t>
            </a:r>
            <a:endParaRPr lang="en-US" sz="1100"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Pivot_tables!$B$15</c:f>
              <c:strCache>
                <c:ptCount val="1"/>
                <c:pt idx="0">
                  <c:v>Total Revenue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Pivot_tables!$A$16:$A$20</c:f>
              <c:strCache>
                <c:ptCount val="5"/>
                <c:pt idx="0">
                  <c:v>South America</c:v>
                </c:pt>
                <c:pt idx="1">
                  <c:v>North America</c:v>
                </c:pt>
                <c:pt idx="2">
                  <c:v>Middle East</c:v>
                </c:pt>
                <c:pt idx="3">
                  <c:v>Asia-Pacific</c:v>
                </c:pt>
                <c:pt idx="4">
                  <c:v>Europe</c:v>
                </c:pt>
              </c:strCache>
            </c:strRef>
          </c:cat>
          <c:val>
            <c:numRef>
              <c:f>Pivot_tables!$B$16:$B$20</c:f>
              <c:numCache>
                <c:formatCode>#,\k</c:formatCode>
                <c:ptCount val="5"/>
                <c:pt idx="0">
                  <c:v>155209</c:v>
                </c:pt>
                <c:pt idx="1">
                  <c:v>296760</c:v>
                </c:pt>
                <c:pt idx="2">
                  <c:v>309572</c:v>
                </c:pt>
                <c:pt idx="3">
                  <c:v>322412</c:v>
                </c:pt>
                <c:pt idx="4">
                  <c:v>472223</c:v>
                </c:pt>
              </c:numCache>
            </c:numRef>
          </c:val>
          <c:extLst>
            <c:ext xmlns:c16="http://schemas.microsoft.com/office/drawing/2014/chart" uri="{C3380CC4-5D6E-409C-BE32-E72D297353CC}">
              <c16:uniqueId val="{00000000-6AE7-4D9A-9E5D-5D551F588427}"/>
            </c:ext>
          </c:extLst>
        </c:ser>
        <c:ser>
          <c:idx val="1"/>
          <c:order val="1"/>
          <c:tx>
            <c:strRef>
              <c:f>Pivot_tables!$C$15</c:f>
              <c:strCache>
                <c:ptCount val="1"/>
                <c:pt idx="0">
                  <c:v>Total Profit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Pivot_tables!$A$16:$A$20</c:f>
              <c:strCache>
                <c:ptCount val="5"/>
                <c:pt idx="0">
                  <c:v>South America</c:v>
                </c:pt>
                <c:pt idx="1">
                  <c:v>North America</c:v>
                </c:pt>
                <c:pt idx="2">
                  <c:v>Middle East</c:v>
                </c:pt>
                <c:pt idx="3">
                  <c:v>Asia-Pacific</c:v>
                </c:pt>
                <c:pt idx="4">
                  <c:v>Europe</c:v>
                </c:pt>
              </c:strCache>
            </c:strRef>
          </c:cat>
          <c:val>
            <c:numRef>
              <c:f>Pivot_tables!$C$16:$C$20</c:f>
              <c:numCache>
                <c:formatCode>#,\k</c:formatCode>
                <c:ptCount val="5"/>
                <c:pt idx="0">
                  <c:v>25657</c:v>
                </c:pt>
                <c:pt idx="1">
                  <c:v>47145</c:v>
                </c:pt>
                <c:pt idx="2">
                  <c:v>48149</c:v>
                </c:pt>
                <c:pt idx="3">
                  <c:v>50651</c:v>
                </c:pt>
                <c:pt idx="4">
                  <c:v>74268</c:v>
                </c:pt>
              </c:numCache>
            </c:numRef>
          </c:val>
          <c:extLst>
            <c:ext xmlns:c16="http://schemas.microsoft.com/office/drawing/2014/chart" uri="{C3380CC4-5D6E-409C-BE32-E72D297353CC}">
              <c16:uniqueId val="{00000001-6AE7-4D9A-9E5D-5D551F588427}"/>
            </c:ext>
          </c:extLst>
        </c:ser>
        <c:dLbls>
          <c:dLblPos val="outEnd"/>
          <c:showLegendKey val="0"/>
          <c:showVal val="1"/>
          <c:showCatName val="0"/>
          <c:showSerName val="0"/>
          <c:showPercent val="0"/>
          <c:showBubbleSize val="0"/>
        </c:dLbls>
        <c:gapWidth val="219"/>
        <c:overlap val="-27"/>
        <c:axId val="1289339391"/>
        <c:axId val="1289340351"/>
      </c:barChart>
      <c:catAx>
        <c:axId val="12893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89340351"/>
        <c:crosses val="autoZero"/>
        <c:auto val="1"/>
        <c:lblAlgn val="ctr"/>
        <c:lblOffset val="100"/>
        <c:noMultiLvlLbl val="0"/>
      </c:catAx>
      <c:valAx>
        <c:axId val="1289340351"/>
        <c:scaling>
          <c:orientation val="minMax"/>
        </c:scaling>
        <c:delete val="1"/>
        <c:axPos val="l"/>
        <c:numFmt formatCode="#,\k" sourceLinked="1"/>
        <c:majorTickMark val="none"/>
        <c:minorTickMark val="none"/>
        <c:tickLblPos val="nextTo"/>
        <c:crossAx val="128933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50800">
        <a:schemeClr val="accent1">
          <a:alpha val="40000"/>
        </a:schemeClr>
      </a:glow>
    </a:effectLst>
  </c:spPr>
  <c:txPr>
    <a:bodyPr/>
    <a:lstStyle/>
    <a:p>
      <a:pPr>
        <a:defRPr/>
      </a:pPr>
      <a:endParaRPr lang="en-KE"/>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 Sales Performance and Profitability Analysis.xlsx]Pivot_tables!Performance by Product</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sz="1100" b="0" i="0" u="none" strike="noStrike" baseline="0"/>
              <a:t>Which Products Drive Revenue vs Profit</a:t>
            </a:r>
            <a:endParaRPr lang="en-US" sz="11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KE"/>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 Revenue</c:v>
                </c:pt>
              </c:strCache>
            </c:strRef>
          </c:tx>
          <c:spPr>
            <a:solidFill>
              <a:schemeClr val="accent6">
                <a:tint val="77000"/>
              </a:schemeClr>
            </a:solidFill>
            <a:ln>
              <a:noFill/>
            </a:ln>
            <a:effectLst/>
          </c:spPr>
          <c:invertIfNegative val="0"/>
          <c:cat>
            <c:strRef>
              <c:f>Pivot_tables!$A$4:$A$12</c:f>
              <c:strCache>
                <c:ptCount val="9"/>
                <c:pt idx="0">
                  <c:v>Conference Table</c:v>
                </c:pt>
                <c:pt idx="1">
                  <c:v>Laptop Pro 14</c:v>
                </c:pt>
                <c:pt idx="2">
                  <c:v>Standing Desk Pro</c:v>
                </c:pt>
                <c:pt idx="3">
                  <c:v>Tablet Air 10</c:v>
                </c:pt>
                <c:pt idx="4">
                  <c:v>Wireless Monitor 27</c:v>
                </c:pt>
                <c:pt idx="5">
                  <c:v>Office Chair Deluxe</c:v>
                </c:pt>
                <c:pt idx="6">
                  <c:v>Ink Cartridge Xl</c:v>
                </c:pt>
                <c:pt idx="7">
                  <c:v>Wireless Mouse</c:v>
                </c:pt>
                <c:pt idx="8">
                  <c:v>Paper Ream A4</c:v>
                </c:pt>
              </c:strCache>
            </c:strRef>
          </c:cat>
          <c:val>
            <c:numRef>
              <c:f>Pivot_tables!$B$4:$B$12</c:f>
              <c:numCache>
                <c:formatCode>#,\k</c:formatCode>
                <c:ptCount val="9"/>
                <c:pt idx="0">
                  <c:v>580800</c:v>
                </c:pt>
                <c:pt idx="1">
                  <c:v>361200</c:v>
                </c:pt>
                <c:pt idx="2">
                  <c:v>215900</c:v>
                </c:pt>
                <c:pt idx="3">
                  <c:v>168600</c:v>
                </c:pt>
                <c:pt idx="4">
                  <c:v>122850</c:v>
                </c:pt>
                <c:pt idx="5">
                  <c:v>87360</c:v>
                </c:pt>
                <c:pt idx="6">
                  <c:v>10845</c:v>
                </c:pt>
                <c:pt idx="7">
                  <c:v>7025</c:v>
                </c:pt>
                <c:pt idx="8">
                  <c:v>1596</c:v>
                </c:pt>
              </c:numCache>
            </c:numRef>
          </c:val>
          <c:extLst>
            <c:ext xmlns:c16="http://schemas.microsoft.com/office/drawing/2014/chart" uri="{C3380CC4-5D6E-409C-BE32-E72D297353CC}">
              <c16:uniqueId val="{00000000-BE88-4553-9BA6-1271404C45CE}"/>
            </c:ext>
          </c:extLst>
        </c:ser>
        <c:ser>
          <c:idx val="1"/>
          <c:order val="1"/>
          <c:tx>
            <c:strRef>
              <c:f>Pivot_tables!$C$3</c:f>
              <c:strCache>
                <c:ptCount val="1"/>
                <c:pt idx="0">
                  <c:v>Total Profit</c:v>
                </c:pt>
              </c:strCache>
            </c:strRef>
          </c:tx>
          <c:spPr>
            <a:solidFill>
              <a:schemeClr val="accent6">
                <a:shade val="76000"/>
              </a:schemeClr>
            </a:solidFill>
            <a:ln>
              <a:noFill/>
            </a:ln>
            <a:effectLst/>
          </c:spPr>
          <c:invertIfNegative val="0"/>
          <c:cat>
            <c:strRef>
              <c:f>Pivot_tables!$A$4:$A$12</c:f>
              <c:strCache>
                <c:ptCount val="9"/>
                <c:pt idx="0">
                  <c:v>Conference Table</c:v>
                </c:pt>
                <c:pt idx="1">
                  <c:v>Laptop Pro 14</c:v>
                </c:pt>
                <c:pt idx="2">
                  <c:v>Standing Desk Pro</c:v>
                </c:pt>
                <c:pt idx="3">
                  <c:v>Tablet Air 10</c:v>
                </c:pt>
                <c:pt idx="4">
                  <c:v>Wireless Monitor 27</c:v>
                </c:pt>
                <c:pt idx="5">
                  <c:v>Office Chair Deluxe</c:v>
                </c:pt>
                <c:pt idx="6">
                  <c:v>Ink Cartridge Xl</c:v>
                </c:pt>
                <c:pt idx="7">
                  <c:v>Wireless Mouse</c:v>
                </c:pt>
                <c:pt idx="8">
                  <c:v>Paper Ream A4</c:v>
                </c:pt>
              </c:strCache>
            </c:strRef>
          </c:cat>
          <c:val>
            <c:numRef>
              <c:f>Pivot_tables!$C$4:$C$12</c:f>
              <c:numCache>
                <c:formatCode>General</c:formatCode>
                <c:ptCount val="9"/>
                <c:pt idx="0">
                  <c:v>52800</c:v>
                </c:pt>
                <c:pt idx="1">
                  <c:v>90300</c:v>
                </c:pt>
                <c:pt idx="2">
                  <c:v>38100</c:v>
                </c:pt>
                <c:pt idx="3">
                  <c:v>22480</c:v>
                </c:pt>
                <c:pt idx="4">
                  <c:v>19110</c:v>
                </c:pt>
                <c:pt idx="5">
                  <c:v>19110</c:v>
                </c:pt>
                <c:pt idx="6">
                  <c:v>1205</c:v>
                </c:pt>
                <c:pt idx="7">
                  <c:v>1967</c:v>
                </c:pt>
                <c:pt idx="8">
                  <c:v>798</c:v>
                </c:pt>
              </c:numCache>
            </c:numRef>
          </c:val>
          <c:extLst>
            <c:ext xmlns:c16="http://schemas.microsoft.com/office/drawing/2014/chart" uri="{C3380CC4-5D6E-409C-BE32-E72D297353CC}">
              <c16:uniqueId val="{00000001-BE88-4553-9BA6-1271404C45CE}"/>
            </c:ext>
          </c:extLst>
        </c:ser>
        <c:dLbls>
          <c:showLegendKey val="0"/>
          <c:showVal val="0"/>
          <c:showCatName val="0"/>
          <c:showSerName val="0"/>
          <c:showPercent val="0"/>
          <c:showBubbleSize val="0"/>
        </c:dLbls>
        <c:gapWidth val="182"/>
        <c:axId val="477616975"/>
        <c:axId val="477617455"/>
      </c:barChart>
      <c:catAx>
        <c:axId val="47761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7617455"/>
        <c:crosses val="autoZero"/>
        <c:auto val="1"/>
        <c:lblAlgn val="ctr"/>
        <c:lblOffset val="100"/>
        <c:noMultiLvlLbl val="0"/>
      </c:catAx>
      <c:valAx>
        <c:axId val="477617455"/>
        <c:scaling>
          <c:orientation val="minMax"/>
          <c:max val="600000"/>
          <c:min val="500"/>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7616975"/>
        <c:crosses val="autoZero"/>
        <c:crossBetween val="between"/>
        <c:majorUnit val="1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txData>
          <cx:v>Revenue by Country</cx:v>
        </cx:txData>
      </cx:tx>
      <cx:txPr>
        <a:bodyPr spcFirstLastPara="1" vertOverflow="ellipsis" horzOverflow="overflow" wrap="square" lIns="0" tIns="0" rIns="0" bIns="0" anchor="ctr" anchorCtr="1"/>
        <a:lstStyle/>
        <a:p>
          <a:pPr algn="ctr" rtl="0">
            <a:defRPr sz="1100">
              <a:latin typeface="Times New Roman" panose="02020603050405020304" pitchFamily="18" charset="0"/>
              <a:ea typeface="Times New Roman" panose="02020603050405020304" pitchFamily="18" charset="0"/>
              <a:cs typeface="Times New Roman" panose="02020603050405020304" pitchFamily="18" charset="0"/>
            </a:defRPr>
          </a:pPr>
          <a:r>
            <a:rPr lang="en-US" sz="11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Revenue by Country</a:t>
          </a:r>
        </a:p>
      </cx:txPr>
    </cx:title>
    <cx:plotArea>
      <cx:plotAreaRegion>
        <cx:series layoutId="regionMap" uniqueId="{A5C10488-6123-43B4-86BE-D020A7EB6253}">
          <cx:dataId val="0"/>
          <cx:layoutPr>
            <cx:geography cultureLanguage="en-US" cultureRegion="US" attribution="Powered by Bing">
              <cx:geoCache provider="{E9337A44-BEBE-4D9F-B70C-5C5E7DAFC167}">
                <cx:binary>zHvZjt04su2vGH6+dEkcRLLRdYCmtOecMz1kvQjpdFojSYmiJn7bfbs/diPL5YKd7VNVQDfQvR9s
WNwUyYhgxFortv/+uPztsX16cK8W3Zrhb4/Lz69L77u//fTT8Fg+6Yfhja4enR3sZ//m0eqf7OfP
1ePTT5/cw1yZ4iccxfSnx/LB+afl9f/8Hd5WPNkz+/jgK2uuxye33jwNY+uHPxj74dCrRzsa/zy9
gDf9/PqtqfzTp1e3/sE/Da9fPRlf+fVu7Z5+fv3dN1+/+unl+/5p7VctbM+Pn2AukW9YRBinhEe/
fsjrV601xW/DSMo3USxIQiSVv37o17UvHjTM/8vb+nVTD58+uadhePXb3/80/buT/NNoNdj0i1FS
+7z3t7e/Hvan743+P39/8QCO/+LJN355aas/G/pf3PIP9/Dx1UZX7t/rHUzfgFMw5ZJ9sb78zjuM
vIHHVMTxb6Pih875y5v7Qx+9eMuPXfXiSy899o/Nf95jt3BtHzrrnr7a6l+/RPEbuEFxxCO4HN9c
njgib0QMFyeJ2a93K/665Je785d28mOffDP1hSO+GXlp/dvdf9766YN5+PTw1Q7/uukT/IZxIkUS
fTFxhL9zAZLJmyQScSQY/pLfYPxL7vzigz/fz48d8HXeC+t/ffzS9Ok//vOm3z05/WDWr+f/123P
4jeRjKXgSfQl//DvbB9Hb4iIRMSF+GL6F+H/F/bzY9v/PvGF8X9//tL62X9B2tm6B/P4b8w5FAIb
UxFJ/L3V8RvKBOGJ4L/VBCgZ3wb8n+/jx0b/Ou+Fzb8+fmny7c1/PuBvH8ZP1avnklT9GzMO1OQY
J1jE/PtsT+kbBqVYPteBH2b7v7ibH5v/+7O8cML3gy9dcftfkHuUewhV+zUS//XUg56Ty6+flwkf
MNGXTA9Z6dfPi4T/5zv5sQO+znth+q+PXxpd/RfE/8WTL59c+2A+/RsJA8NvMGUJ5RR/STCAOb/B
PAyyUgKQh8sv1o+AT3ybfv7inn7sg+8mv3DEd2MvvXFx9p/PRv8YB+8e2n9nKkKYveFYRFSQrwzg
O2fEhL6hMoo5IfRHKekvbenHrvhm6gtHfDPy0g3/ePvvcMP/TuZ+J7rZg3/Y/MqQv+Fzfzz66zGB
u7+Y+lvw/jBjfYnrw6efX2PCfj3ZFyb6/Irvgv7u//1f11Tr79X/9ylPD4P/+TVUDqgmCZBwDrWD
xBheNj89j4B/Ew7MHPCtJILyJHn9yljnS5iE38QRpYwLxjCmAMFevxrs+DxEGLyPccY5i2lCBaW/
KxNXtl0La343xW//fmVGfWUr44efX8MS3ZdvPW+TY0qSJCHPq0cJFDcawfjjww2wKPhy/H+4HIek
o4SmTVffj+V8NrXypPtO6WWGsvu7GvGjpZLnl71cTMDLaEw5GEJCcvl2sWYcsDc9m1JvkQ63uu7i
7jiYuCrV6G1vFO4WHJ+XTNafXXBG7HRJ5mkTD6PYR4NGWpU6YVSJeMy7ayT6kR2aoqiHK9wzYfam
sr7cstAYdOgHnSwn3Oe+3yd85uekant72ZQen7Gh8sWFKetqzWbplv5UsrXot4HitswmLYo1wz6w
YRujSDsV1y5smh4Hky2ufZ7E8FIpmjPS7Pzo/VXlEx5vJ9IYchw73Tdpa3qt93SmeZt2eLpcixHe
5Bcz1WnS6e5eNiLplW0CQWk/8J4qN5VginocyFVtC1GnXTOzUiUuyE718IJ0xu1UbKUNUZxNUR1N
youoROfzskQHmkg7Zs7Pc6XTENGm35nExvps6ipmaNaOgOZVHZLcH7A0dZ7qdWRSzV01NqkYYul2
ZbCVV/GMoiUdCnCiElEtuWLDWLyb1zGYQ7ATfV+jmio6FehjUetNHKPrbmJJxjDs1AS0pCWe0Gau
8ljhIfSqpWhQZH5+U5ObrEOw4iT4rprHDUUmTtt48NlYLoVKPLuQHb8pkrLL4ty/k4g0ao0KmwXn
FSrxh3Lkd8la3yDjm41D+BJiHJ8PHRaqDSDc8WI75TRKdTTIFEL/0K+CHaRmuaoKzdQQZJE2sAdV
V/2xSsajXKMqnRa8BdLTqJj4ndW9ThGr0pqjy2mZ99MU5qya6b4djMuaZr7GpDxVuKyyskZb4ds5
7b2eMwD1IuvB2brKP+WzV9RJncZxf5yjaVVLPux10PgcL+yGGgxnw8VDOeDjyovzTrRd1gzJlPUh
17vYDFvasysxtVm9jF1Wx+hiisdtEO5mjYuLJji07wZ/nOJa5WIsVMSHUTW1O0f5nC2YnQ9otmox
647P6z6s5jIOsIPOJmc2ma4YLp9iidOidO7OjdMtGaMNM+vFStpS6TF/S/x0imi+R7QOm1H6GeyX
H5Yk5NmK/AfRRqXCvMoCXhsVJeF5b1Vq/Vyl2K8qKRZzKPgilPHBpbFAiaKNNqmDe5K1pnxPXYEU
kuPlJFabco+cAgCSybJUBslPMZJWFXK54FVf70o2PA0LblWxjlMm8npDMM5cG7Z5iBfVNcN5F+u7
pLGlYr08zTicmVBdWVysisQ8nUJ0seSmUHplMyzU0K02tUnzzi7bnFitBI7f4U62WSX8omQYdqId
FUv8B9joGRZwFOmjR4maTR+V9ipU5WfXDje5FkHFctq5PjmZdvyQkGXvSdUralCpKjZ8LJ2c0jEn
43akFU1Xm6NsdeQcSXziKxwat1qqvB8+EsRLNeThUNNqOPNdH7I1qa9IZ+lOdt2V1Lm/cPVUq6kP
+xFZoUjJn2KSbLUV9rQ2xU0Xe7iJSzJvMGNB0d46NTonUmvCGS2ISzW2ISWk+VxUjVfDJN+FZk19
HMyJj919Lqd8kxuWurZ7spWMVYERVxKxLaPjhi01UpOuFuWEzNqqrNTA8eUUCDzx1Wkoo25XoWRL
dFWmKxelakd5SYf4WK7kUOTNKaq1UY30m2jKr4dmpCr0cEMx19d1XjvlKjanE2t92hD2rhBxA2NT
mXZoGpXNcbnlffJLzKYTZo24yjnmG98ZvKktv1v6hB/qft73rDkM/bykvuj3dek2Yu4Pa4DViEvW
FDe0SlEZh5sGyrSyVJ8vps93zVinzjZ8Hy/1IdH80+xKm5l53SESETXxotnwciQpyUuUQbJ4DG2c
dUZgReXSpaYZ/abo8ZbCP8+ioWcppVN9MBM6LmKFnZZ+GNKib6J3pc7L/cjHbV50G0qGKqV1ft3y
4iLR7rFnEN92apWtSraRot/ogVWKizxKo7W605HM8DBzlcy+TB1zA+Td4mLoxWZdHd8kulw2UCTM
BcS63cTR7OLzpQ0yjecBXUZED5kcy0KRtu4V6Xrw69Rs22Q4comWjctzpmo5nWzfHvuODKmT/DOZ
G8gGcdNAXSxwu6lE7EUWov4gDDr2tYlOTHirKpo3+9Eu5R6b6rpo3T3F5Nzq+M4TjZW2fOdIlMxp
CPy9kT15GmqNLgyOpQpze85be27KsVOWBJa2bN2Kof8ou/IOz5Y+rbqNMpb0lzwZ1+umX9vdQqot
FL+Pgdt739leSd2vhxpF+xy3S8bybl+OBqvadGLjZnswCYpUzvOP61Ls5559nmxJUjx1Yl/Tsrua
dD2f4qQjmwY6KlAijb4rcqiYI6c0HduWgKHASSZa3hpex2qcyo0c5kW1SXeD2UoyWsXnwbaftQnD
Vo5dp5aVXFQNXChNhzFllelTFLRXlWFQZt14OcqhwJDpnMkKbd4bwGpp1w0CLn4DeEGO73KZmzRp
eKtMyZAyOl+P3HWnsZDuEAFwTaWuTjXEhjJFFKmS1/fGm/HQReyDWDu5iWz4pej0NYL0lNOYqNlJ
d441wxmpGnoWkSakeBkrNdEeZZrW+1A2R2Gra2bdueDmlomKbOK1SJ5r37xhJaY3Qa65Ijpq0yJE
7a1Iwj1bRqzWie5y22rwZVTtUYH6LJ70eN0PXX2iGJ13QyczkITvC7gRqoqj8SyR9QrZPOEbOWv0
aSbt47gs9iJeqhtW+QYcB5BHChS/Y4JvzcyqHe0sSm1I7oPR3TYCrL31JbYq1uD2Hq3kkji/G8Li
AbA082aK8kPjyUbo8kDxeAmc7GGmyzlEOD1LJj1lSd5ux7bQCjF5MeoV7skqbNp4KA66iQEyc658
U2QFDae4kUZZM32yUbuRJD61FXOKyOYhachlcPKy9tVdN9EsjtpzV0a1Krr2sZG9QnkB1c0mUVaF
aB8qdpVgcu2D3q2YflhCC8cFdAFArky96IVa2ujBi8oqO7J3cFqrRL98nGb8NuLeqYrPJ+3iOwmB
qHHkjnRMplS0M8pGV1SXWmsIRemm1A79fVejRY0hxxcWNrMcalcAKKPd2o474ZauvK5EraGsCMSX
dEpm81TNmDeHsuwnnDZrq2+KCDfLuYbCE6dVw3SZucDYqat0lOxQnBukbE0439OER+ahcaF5P9ej
nXq1QrNySmkhyfkw0gggIYnitHYDvIRyY4bLyJFcqj/mJqCqvmAmkkY4gtVAWBVAi75nJoXBYL62
jFKrOWDeesI2sxB0Z2Yq8yJdq3Vxac3y4fKP130mfy8WBi0FmnwRBCCojgQElW8pUef8NHKSjCmN
LaqAACFaqbn2fZe2QjREoV7yOq3XJMZpnWjwuwHMGIGd5ZCRiDe3jNBph/qWfGiey+FMYxMprn2R
hcaLNhMrshEAwsBOZQSlWpOG1wqthmAVORbdjc4WXVqgabn649P9s1WB2SYkFhEj8rlJ8/3hesNL
3k58TL127buByfbdFLV7pDFUYbQi/iHpGxFt/njVGDoPL2wqiUxYIhmOBagnz5z3G07boOBJEc1R
mtRTW2XUdOQt6WM6bN2y6Fw5PK21sqyCm6T1AixjWQViz/mlTSHmJfqT6Hrmtd/zXknxM2EHUY0m
cfxiQ1Mh2YSwi9IRovmkuRGnpRnQeQ0E9Ap1HTrvLc+nFM2o/pOl/4nf/yo6gJIQEyYY6Abf2yIu
kRgl6Xza8rn4OBWig3RhgitSgmvwuuMhEdkfO+BlTDNYSRLMQFGQLJL8xZozXhznOS2ysQ1Hzfcm
Hzej/fAni7wMLpYQUMe4kCwRmAj24uawmYRBc6uz+FZu2ywcLnWS7Qb18ZfpaLb2A1XxNRSNuM8i
nKZiD0l/+8dbgNVeKhosSaJECCkkhxzMXm6iqYHi8cLmqS/7k2zsXZkD/OoaYCaE2/x2KWeXtYgd
l7K57DQ7dB5SrxbVsF/bLiiAec91uTSq95DmLJfDceHl5wSNh7wY2ybVvgYAZUlzjV0os3hoa8Cs
5Xvf8QbSPO12NGkzLss0DMl2ANGArfbWtuzIq+Sqq+csiV2WIHvhHd77thtUgtzB9sSqrvZpbvSq
/CSgXhNSqRog4plIGrwBEl+qWc9XI8k/uCjfSKZv4Zc0j4Hok5hEmQF5uWiT+b1jy5G1YGW2Tu/z
cb7Hw3IfTd37nOBjTcwJQXbNal9veAeUcon7w6RRrxYk74oZZ7oAH+XRtqmSnaXLIYr7SzlRfhqE
eKwx2gbv2nQuQJUKgwcY0ta3cakvOpps12reDVwcNRFZsgD3ltEvc97flj55qPr8bG6K/TqTm8rK
dJwqB5d8uNcxgEPi3oNV7uw0jgpHYstkvKvX6qgR+wAIDVhzcVHqNVsxfBkVXrlufD9xICt1bBTw
sW1B0Y6V6LGB+orjSkORnJ4stXeQp6VqfNjN1XzMZcRSuJ0ZsvlbIwqiROc3oRzSpuI3JcEfWFOm
86jfBWmPo6atSqImUt0ybLno07JLVJ03B+twNnXy3izsUARII3V/gdf6/VxUz9h430zztsqnBz3L
SY3E3pBqvm3rXPWabKIh/gUlfC8GCfgVHDu14XIY2ruyiI+a9m3mpyENdJqhPAhrt0UwwGVqc59U
IOYUNSgPCcC0lEflLQDKt7Mf+gwUuT5tI4iihEXx9YhAUZj9pSfmrhjXedv3y6Cq3LWPxhK+dVF8
ltd2F7A5JXrc2Gg2sFyksxxVZzTw4yLDpHINPobWaNj0oFOEUuyQW60yjd91bThbWUXSkQzXaCT+
wiwIkK+vL4gYTkCEL1E/QMivWmxRSY910p2Amh5lgHs2rrzedtLWKp4C342uJRtU4Gpf6ma9bGx3
NtXNLs/HAAJFPXkVzfW+nYBhjgOAPhLWA3XoLQV17ED7EV2DOPO5bqeQTh69963/xVLP04DWkEZa
+8MIt21T2ereS3+X6Fyny5os2QC2iHjYQT7w6bpapkpIGkbbM2SS1OfNJdg1M9YOqkximSZhmRRe
7aR6uyRp5QD3RXiNQBJ0G9pW53zI960N+N26hBreON7JDipcv+aZZpN9Lzoohj3IbGdulnlqASYq
1vk2a/0siIr9eBqW/nOO2dGMRQ+iiy03fRwaxR09l6W8mYfxPRrmm7l0aTGUIeU5qVNOQCLr4LYD
EacfqIv6I+rLfRBmBi2CpVjL865eNzERd1FENi2OecZtQGkOu08mdhkl0wVbivuhwWqM+53Dyz7W
bNflgKQH1qkctMZg14tqjC9zybYYIsXZ6sF2/tg6tMFozCbQJ1C/bDsRp2ZtLse1+qhNvClttK9a
erUkUepEOA1rwVTctttI2l0v4vsxPMRl/H4MXX2UtaduR3WLyveDi6adn/mgOAF6MDubDWZEGzu7
roMDF7C5qt+MXO5inTwlaJYtEP4u2rbxylVVV+GQM0OGTTJ26IEbDNKcK+Y0cbW5bXnFbsa5diAJ
g9El5MYCd6cYTea691V3EaFq2a0yNCALN+8ocEMI/rV5J3k5q25YltRgXN/FsumvQET+5FF8CBPK
QUaJMzajz2hMGGiB08KyhFR+PoQmzzez81e8syKNFxJ9XgKIJMfSjyBw5i3ob4uIzm0DTEE0ElQG
VihWTEKxMoTzroreMjzFN1FUDznomvztWKFxUw90SNt2xlemjluZYjjkSTgLcJZw/7FoaH+s624F
KTLilWqLJk8NX3FWCH85r63Z9e1wSGR1MlNEU+Rzr6wIIQ05sKt1Ts6raeo3c4vOxCyu/IxpmgM9
yngCCkSZQ30vxvpoipgqwAIxqB8AbcvGvfMD+dAvS6u8axrF+IBTl/ToSER/MSzz9Tr5M7oaNCrO
vX3Eq/9EtJ93cZ7E6dQjEIF1n4O6FVe5v5fRZNOFmxZ9bEsqtFo9aJ5T8EGttr+P5q47ThUNsSoF
0PMbHYcKpA7dVpegVdGnGLoO2yEe+nJT9zSe1JAYBopiU/bhtFJfk2wI62gzIUj7Dlf5pQPSgA6Q
WssJ1BgZ62xoBWvVZPKlSoucLr9UJX0ci4jpveRzfOGlHreLKE3Gkc63BQLBIqunoRy2VbQMg2qa
rjwH/SRRLfypQkWu1252W5vnwLvc3NlhA3e52tgpgHbaCmwv1zCMH4q+7S/0GBd51gs0ZDU0LUEr
t+LjMGq+aaa2u1k6nR+Kqj5jOYAZEi0XopwqdJgYmfoUcLe8mQBf3HlUuKPDbRhT6St93YwrBHId
ZwvoVpno8uYMgtGrzi1bOpRX67TwnUD23QSC9iIIUiLgPMORqTb1srJ0WrudKFGT2grN70vmbmI5
2rScIQFW05xc971u02Hi8gPyJQGBq8rpZwM91bugHV03KwkpXepLjfNU1nxDuz7auDqBN/biXW+7
WCEIx5Q706W9W+q9xIYj0DdtewtQpFW8D+JQzqy9kdqUb6N1XNc7aWkxKTEVB8aj5XyuevrejGWf
AhHNt1jTYiNB6dqZWjYZI25OBc6Xqzqe2a4Jct5TOTZ+z+hKdkAf+hrkwAkSekyrShG4z/tJdv0m
96CRLsV0ZsQyf4C+WJItYbyFXmI4OY9AgojyHPSRRoo7yPuXjs/9UbCoK5UFgJe6pp/pFiB2vRMW
9D4SnRrWPYBp7pdSXtQj3kLv6+BCt6vDsouLgWc9n+ttPzZFBHq64/sKuptPEyvNWV6Ebc1NB6o6
i5aDG12+KyAun6vnFOiW4Kk9LRiSqEFNoQJ0xE7QI+pVOeTgrnqyGZ2ncBCCXedNMoDl2yTtOeuu
LF93Iq+Ga8PcZg463vNJbmzVdgdoiURqpq09jXM4hxuypjIe3Qb1M0jarnmA6q/3YzRv1rIX28o2
D74A53jZsqzH89Wgu6wU8XNHgKtiHp+KhN0kGA1AXdwRm/psxvOcguJ91Qj52NcyZKge1QraTDYx
XyjowqzQWor3dV9njoD0ixoIQFTM55FxrapneaxRV0D3yp/3QlwVDUqrMDR7Osk+XaZlt9Bq2iwF
tPSglwHVsHL7wlSdQmMIb0Wcv6VFglNo243KmfmuzU2/IcxC3TWtiaHtABgCfq4q1DCM+JcZQFij
nhElmeuwt9CEiQ51Fc+brqcBbC1ZdTXO0HMdAmkBDcytapi4cm1OzvmI6A5NLPoAcqU/5kObUqO5
6rBsN74H/KqgPwkUum/NCM2ApU95cIwfwApGSdqv6WD4fl5ESNsxRI/OleVUKOgdfarqod0hkCsu
vSHXbUuXi8YIchvNqFH9Iq66odVbpqn5JZmH82nRk1pluZsJCte9AaRasOZtL+t3nlWrYnk9gmZK
L3keudTE/awash4LB/pvMbtfROKHjY68rKDA8eHSjuv02TR9l0Fmua/riR9rYSAhR9MH0+RAFkJT
nekC7lEe9euegR6w7d3apfkAkHUuoM814KrOaG7FVpMxKD0VV2suQwqC2IWNbPtp6PRyjXHDs5h3
G/Kr2pDbQ2D9roGcBygb2tDab02N3gXDr+3kwNzdtpBjmhRrDPrvINJ6jrubagip8e1miBavVZ6X
fregUXx8/g8KoGLmEtDcMygp1uRQtlNdZQyqXpW2CS1uCZna25Wy+V0yedPtCtDhx6spsbZRnTco
W3ybb4IBOD+uoBUmFIp5lEGihz4pFEs85xfxXG/GSe4AX3f7QKpraF+q0g6XSegvF1dvGtTdjBR6
1SDr7CILnS3HoaXiBvnZNaIblTf+PZ3RlM4LT0HGi05uydF2jasurW2H0nEt2u1QmzzFtjOqDHjT
FbPeFR5V+6QOKaSWhykeatVE+NxieopHewRl6RFaGXQDCXFTFZxuRAL1egZxUiW8mxSa+6DKxV0R
TE7jABFgp/q2NfaMQKdTCxyUtHOjHDMp7qCPxgt30XvsrhYqT5K75oa2Q6uwAeyQ8/Yw9fNVmxSD
eqZePbQiejU2y5jqLnpfrR6yZEEOyxThUuUmzhzGD32L3zKUsxvovAOgon6+5/GKFa/cAoZpCvCy
fp9rzNS8+nuLSqGgQUEPVRXu0CrttSxKAPqUiM3MhFV+NfkWrs+BDdKmFS66LalBEkjysofe6xJl
oDPGFxySe1qX5YfIAlyUk4FWEavPyJrrzcgAY8/jORQ+rCAm4QcGJk9OOJnIFkMvXMkKXxeDvMkR
mL3nnx2Oh5TX8povSbGpegZYyI5FShFQdGYupFnxrhXQim+jOV2NvyqDPLHE6kMF2EaVEghRTYpw
bLtq3dRTUR/h7hr4YYOXT6RCVxqQ+BiYS1lsHsiQnHpdu6vGgjYw8XceSjBQCnJw0IU+tAM5xgba
S/+fkjNbkhvHkvYTsQ0kAZC8mQsuEZF75KqUbmhSSiJIgCsIEsDTj4eq/+5S9T/dM2ayMqUqM7kE
lnPcP0cYNykm7/I2u2jKV3g3TzTtzhI+093W9ClE5H0s4t3cboFhx0YuS75DRo0Kk/nkZt4X6N1i
unYcGyR1k8eu7HShl0GdGhO5U701z3A3gpyu0OFRhBzqia/NgXTBY7uwKxNs/XvGUClv3bgVLojx
vENdLgJO5rS3+Uq253VewFY0+l4pnb5srIMpLn1Tgstoq0mREHuDH/EJ6zerjT2Z1PDrTAr0VNoN
p4VtrBBDfYrG9hv1g/0+7nTM94Fl11b6b2SJ0utsdIUS3ed5ppCBkulzHy9nT6ahWhseXCX9riq5
C132cnoBdfOjbqXIPdbYaujjr6yVQzGla1hYWONa7EmVdhaWnp4LP7XXQs9RHtnmrNqhK1KJj2kN
ggOn/D5xdisuykNEt+fUmge8obbceH+ymzlpA79HMH4TR8IVrJ7lccZyDOH5odvqERX2lD1AqP1C
nF9yT9NXZ8Kf8BtNHozjFaIzZxFu9BTJ9l1BBzyi/w2q1iwz3DA+FJZF/Ljv6uyaDq6L8ukp6wX2
qRZGaEzmb5OGar6uMshR6t9rSs9QqudimOSDnqc+7yjePwvYN5Z0uERCxZXnvinmaXqSW5wWQIZU
GRpyM/TbUSphcoEK8Frs4fBdqSE6rviRjXfvJsLkbPbkdsRUvVOTfZYCWvucoms3erqPLMWd+NaW
Ippe55m8uiw5N73NbTvGuJHIljULliKm0UvI2gczYUIHRD3C9v7CVtRCGetupti6Yo9nly+mvQnt
auOcS7VgwkSiYDZ8YJP83lDMnJYFpZDxhNGDErGfCeCjNobIvGU2d8ulzUlZULh9o6jP68p57Chu
ydaS4t9yVbtb7aZXMatnnwCPmLvgRW/q00jFCW+R5YThL06d7TS8o/i9ymZ0uOg9ICcuVpYOGAfG
SGbLOTZ9ARkNHscaVGyenrd9eVUOMk+g58euVShTp+Wmm5u7mOwn023LqVbdmAtiznUd3mRRepdm
+mno1JQvmr1R3a/FEoi+6Ej/aSAMSqt66Lx4TSjsq6ndDnR0V7ZWX2lqX7uOHHkGKKuN+3e+qO6N
UM7zfSMHgRdzC7dAQ9Lrx5xj186btbu1ZnB5CJkRnzjtrgijH7OdukKs3SFeh3NrElx3e2coUHUn
0WL0HckbORbRzMciiCg0NChKlh1hmz/wBvyD0cBnmgYwlP26LePJBRsqj24aD7vKNnwJcXacyPM2
ibdZ+B+Y3PSGjqor4UKpqqnnSuqxhkKWPkq1PScYuVkIr3lPwu2QbuspNN0Dt6goA7bUObMB+kB4
Cqi/4OejsT+IpT2jMWzREfkYFUt6drSfITGp8QDHtOpXLt+zLtrzOVZjuWMJog4Wo1o7XsW8nysX
pBhOQ/dVNfoW8N52RJt7mCIiyn7YRTnY7Tzzuc+VZveQEJ72lL3PGVg+RWWO2VWuQ1Z63h+Uhb43
tvjBLoNEF6UxSmeenUYF4mKny/KF2eVDiYwd0WF5rIo2KKhvIMmoOKqjUgxsvd6xFJdRbCVKfXJO
0Xrncc3QtNX1g2Pq1pHtFpbXXTNDnooX04OQsulTwtzrbvelipX53Esi4ZPFR8LrazB9XU48NsIx
REFfmyQnfSruhd8ywHn8a2pCh60Dl+3rqa5Ssz+GjEX5moC+YmpeC/AK1zLb38jYvIwaTWs297ec
xG3ZEvlCHa0xIIaT6vlSmq5mBdxXyKL7XUPm+2lP76c6viFjEJdCtQpQ3vaxaiwBwqhnMZCjovAB
/ZaiYJq3q53661lq1FACHvBWa5qrUQ+lH8nbSrGrizRCxR61a7G7GVJ5pMptb5M8SGVQNhM6CmCG
MbrgJrdQaEimTzYAawIK5DHyo60UHKQ7Eg/Pbt4ZNssmPTUhGoK4HTxeVcSqOrWYU6pIE/o1Tdj6
TmYIZ3TssaDF5yYTNHd6IE+aYqfLZdQG187W37cF8EM0+/6b7cPgLlknVRiSVeFe34DEiyGADu4p
rD1k7MzcjEvGgTuNU2E1yW7EqOLjMAVTsS/tg+4I5LGaQXdssc64xLzoGlKCUiYARziFh2AJCvi7
00ON0ZrTlvPS6WRDyZmC6NMimN5AyuoXXo/67BSpz3sQjtW0DMbe1hwIRRhKE6POMntu10SKm4Zg
s8TKeVwhiKIv3w5t1mLtQRk3zt8YN7SI4ffdxiLLDssY0xyWq+/LZFuWW7eIp9YSX8w9/aq61J02
n9YnlHxo88n7YOsPHYz8ambs1c8ATkFjzXmYqu+yb9pCLBCcJN8/ewnywwt+lpa4MozMG7CGT23G
t7xDAZH/MWWmqa1gmX3vmymsQjM/TBzFCKFddIIh3xzDwCblqi2kQBd9UU0YYLbi8fm6nnZhn5ag
ja8ITM6Kx9GPTIZdsUUhOmyhboLNY/1OgV0RkCJ5Es6fZiFR9CVjRZr0xsWRv56C5pWihz8AOaxm
6YcKTiHoyBAVu4lsd5x/IS7QxXQNALlOYnQRwd3g1X7wfEMTuoGNUVl41Qt8UjLB4hh3bWWg6IDS
Qz23IC1YGkLBDSbsmxH1PaV7U0CQTUowU+x+DdfpjrBsx4txS66ZwDsLr6d0FvcBZLAybhYo3LHb
QGXKQUZFwhbsDYDxigHMNGiNaX6Y9+GVj2zHwqtU0JW4NyUPi5819NZmHgvOW/g74RpG/ZFtbT9U
iwannIfLxUjiaMt7lDuMX2skT4smnEF9XRRsEWp0rHI6zdF0P/i+Q3/Lx8rPC+A9Bd9j5fF5nuBY
YcG52obkMAkU4PFW+0M2pHOWby3rD/GEGiiEorKFaG0TNISlCVwV9fs17MdPW8C/9ZPBcE3GuZjG
7DWaNYZV9hxAPVfNK/SHh8z06t4Bsi2Ny+YT1ngJRJOe7BASMFkBylhBx8vDSLHkkUcZ2IU1xKcg
AoM7X63ZBDWj/8zq7AgpHHITU3cDo0mu2oTlSbBe9R6UWlZbAN/7cRmzlyVGnyJ99DnYt7dsH+42
jqaCo02CYOFMXTi8rxU4VPOpFtv7tnu0cZDebZ+SQ+iz1yTWzzvGbTIZV0J6h3qbVXbA7BQoJxv9
pRcbgc010Krek6FcKdpsmrpirsc3wCrVug1XrqvvzEY+bBw9LTa8neI6gsSg6zJza1OoeLsfwBdl
iS93GldmWsacjfJJ9Xqp5Aq6Enf8E7DsPemEPqp6e5T7HhUDl6T0vVW4pKrmLD41Pr2pF8BprEN1
JuX2Ne49VqMtLGMws/Ucw3CzEJ6m7RyLL308iwLazHUwZFUaqBJ39gl+80utf+wODS96JhH0BV0+
mm7FrpVFrghacRoT+r6P4mlMZphuTVxie75pIJ7qSF+joTwZu3wJva9G7avJG0hIK0zX9MnMnciT
db2TnIDsFA8WygBGzRValiOb2i+J11MegSW5UjY5rSwEpWmvREiv+kSIYyaSZ2/BPelovFlrNxxm
4FfoHj2wjLb7oerm58T6n8HszzWjD6jHP8lW3YRTc5Gx47eGKHClSW1AkVFU7T4AtJLIcL9FbhXw
LkOxR6P9tevdI+qvNY9EeECzcZP1qqQzVE6SjCM/dDtP8WKg+haS+IeItuYuXB3ktX7bPs8RR0Ng
zPzEmql+xhoFd1rurSwcDa/ltMCZX4FXt/HUl7QLIPPbdCmHIDGqUsHKf2oVNa9ZszQH6WcIdNG6
FoMh/X5Vk6HwbIyryA2vUes9eNkQmBzs3sWAi9hJMpVx323lgPhhGUkxHDc+kfLSvbepqIu6Tj7q
Zp+fxwECaW4Er4tYsR2CU5iYavOsQm4Aj9tNccGFv1qXDcA3Y0k7FKBjbJE0EGTUPm3HmJIvEEoX
zEZxSrG3PvgkxhIxkfCImu5DqyR7SOPp3VO4OaRu71ehhxzbqAaalnYHspqqEZQ8tU3EytjxWw/M
ABRE5eD6rDQBYz0t03M78w5IeY+ZR/ecSODP8RR8j6Y2LQcOMD3TwNQsm8Z7MYUcpUh2BBp9JNZv
VRJ5AaSWfSxolu63hr4ktXisExRxi/+AiMmqcJyDylOR4IkbCH+X9idOmu8GGHsZ6KS5cgKxgK55
Sxy9Utn0rCd2vU+mkGy8LJMEaeoe3bLUN5El6qiwPuVg6dt8oosvM5V9oDZBAES3EItI+r1RQf2t
81jLsyGaD9McpxAs56AFSsd7nbt4gNaX6keqHG6hWYebXYqTIoEsYVTdIvww5w146GAEYdvVXJ7E
ioTJiGawMF36HgTBq+fTA3HJXtgILl9vLMxHzgo22hAvK6kSDwOWdpnOp10uJYvQYfjsEVVCCWfF
5K2In3uVgZi2W9kEw6dm0B+z7FGujbAGk9ve07xuWFeEEnOWrmczmqhKVBIctDKV8tjVIbybvOn4
kqcMVifq0JtuQsojblxSRGmPLZ0u1z7YK+GHQ7jWtlojWL6Tz/xBz+bKpXFf4XO/7tw8Xy0jBPKu
Du6XrbsOaPypHwCK6iAjh1Y3Zx+b7S5w3eelXV/HPXFXq05r6BFdUwjDXD6x9SmRwyFTYiyUFrYw
g8RMIfSwTDKpGNQSeH4UW2oN3sBs8w0JzbvvPIYafs2Y13i8Mg3VUuy09/lQd8lNtwaHyQw8B7Za
P4dpYi45m3fANKZAzX3uVHjYJa9B9VD7nZjgk9MGd2wYEFLYLLmr4wS9YSuOeBtLl6dp924p+SGW
eH2m24Agw6CxKMvIw5IHHeIsavsB75dM/Q3rgDbHfZAVTvpzK5r4KUIGYM2lZthtYF8XC5j9wi5t
lq/N9Aby/Jb5SxWiUXeP6ZvuFwObDO2qzCRc9Bk74wwFA56TMyXkzis1igiw13zNA8+vXItKxRj5
kuzRo+x5X7aZio5mJaBZdgmhBGzRhXc3g0Jzr0W9QPidCDC6IKTRETRmtOUCz9Tc4LP32aGdEhDN
abjo5CEWM4Isu2uaOt/n0LmbjSYN1NU0jtmNEhe1ixhpyhjEuyuk7JfoIVKEyTvHR1xq8BapmaCh
WzHNhrQvNoJAWVmJ9Mk13P4sqUI2rEW7kSzGpInhkUvEoUSJcsh9TaLEjdU6hhOvQo6uqWL71mE0
OG4qnzajfNhk0P/YDGqbYJ6wfM8rfultyxKnq4ShuEPQRmJC6gxlBtqorvvBW9sNb4PFLM97VPCk
XMPWmB+90tj0QxBhJxdSv3xaILcqGIJvEEfx9huzXv7brAAvh9hJB/2ZoW4a5jCIT7bPgrGA9ved
mjiCi9OhMh817N96G/v+1op0W65hDOGDCRuXfW6WAfdl+ebxS8G6f5vDtXMfe7Rt6YcFfPIm9pq0
FcVMwG1Rwk++QZH6tO3hSMvI9/IuDrfEFWGnxqNF1MLdEZMpWqYo14cj35t4rkAExwBymhnIRop+
SRbhoiR5ZuG2HqM6McthMyLtTtg9Ld67J3t9kAt3yTlLccDQjfQkNZ9R9bVjocF3jkWtsHTme5bu
wXun24nkiA2hdxVy5QRig4AIF2g/xqie4QmXLQj7ioIbkyA2phrV2RL7Y+MUkP5a7+ELTeqsrRDw
CP1xU0OwzvmmTXs38SQQV5nZNdghxAD779BkhD0KaDOgjDpuUOKK3Uwx1Fg5bPU1rHXZFVbt8/LA
kJvqn3XAOYor+MX2cezhTF9rCuq+VDON6HVD6za62xPk5KCNwPCopw7CiFzigBSBI5ZVNty3D6hY
w46SK53IndgSVPWEyA66NZEReQq5Y+9rs+yuimcDYiHWMIAfoyVQA2C6bj+kDV9giAodAqeYw6g0
F3b0mhgtFvAwytVo8cw0mjylW5Qg54FeI3oIQbRvT1x5Tk+6afHJwC4G7GqmdExuE7RzVx407lLg
VUZo/e3ktjIAAZfC41Jd8NAOqN1vZZRw/K4lcTcjGXx0xQI+JveeK2wiWNYBR2fhuO0n6TXwUbJp
iKuBAA2Qt2ON5QMYoXim0kOGIZJPr8PSCAbLTPnxbiZTetOB7/keuMlg32TNeIKxsN+C2L/rIhiQ
OXZBUCdbsK2P/dRrUYx2mOAnMre++mCkKBckgDZIfQGA/kZ7RDGgXV9vU78hGFc33aHXg4INerEt
U9tiU1RQnnMrVniz4CMGFESs6doNYzHsv4EYCb+1HTaWPN5+4ZiorYKSxiujbxPbyHJAp5ZNd5Hs
WouwzaYWoPp4O+ceS9lFhpx+xoP2w3FowXkXO7FA1ToAvfFVqnn0KWBIMuStT5DxELsFqNPo1HRX
oErRwHdRr0D2devGTlPaItlgeGCfGBcvsrWAc220B27Po3qPpuuB9/vPBteV9wNkE8htQqFvWei4
1WiLYVchnUlfNPSOGaSWZGsVTS7wCEe0C5QLRsVHYueU50OHncUMYfq1l2o62y3TZ0YDqDoi6uDK
QcOCxmQb95p0FlM503KNHmyH2ylgdKkr1u0pL7uOrh9jFIE5X6xR0d0G1O9EVY+gjuc8QQCO9es1
ygYJR0YTLJ7ENvLaiEXuKNliAFwongNdgJOH/0rbCO8XAAmWzhBcFXIOv6h33gLGd30ITkEPNbyP
5QK1u9qaEqLUfI9sM5ZIWCuv66qReokjzSs9znI+tS7Ex5JNtgVrm67BC0NoqCm7OI5PddyL2xWi
73kkiEBRtAlJEQJCmA9r0ocvkcvMhpslLWIqgbrS9e6ejRjDMyQNCObTDLWyWMjQl6lqp+ZqDGNM
zQ0qIIVSBZntyM2AlW3um+0BYNb4DtgWSwiUJS2hWlDtTjHxYi393mB9RB9VT0Xfu/gH0iexKOMF
OcG1leFWdrULMkgUwLlNCzsPus+wHCbCx9ul9emaZ5kbr/qQb+98S4GxhyzEPrRYiMvjOGLDHVN8
Tnbk+5eFj11fcNqnI7oRxvYcqTx9Jxwn38A5ofqfghEaBhXNA/ga/BjFKoG0iyUjYEzUxyKf6438
7MEdF1mLaHlR7yGSumnXpjRvPDTNCsuLXQ7tgPhY7hCr7C75v41X04Bq5JqkfQCEBLMhl0IHX5Xv
ts+6s0B5092eEXVO0xKVvnqDZahctYcatCcJgIvC523ovTQca3hILK3LSY/pT6Kn9X7LEBlDATyB
idLYOOPQrQNCFX36eRvt9AIEyty1CbLLy4yBUCChgLHURwph1bbR/FkPHMAnAEDE+KhLv9a+pe8g
7PC9Q4QK4pyi3xIlDmWQcF7qQDxlyzQCRtCJeqmFvqWr0muFXhzVul7ty7A68Z7pGWoXSXoK0kQK
NXzVJBoebUDIN6ZAHajN9N9aHs6Q7Rhi24EM0U6tfoL6o0z/BPcEtB0JprgE2UTGXE50u9Jm4T/b
aUIh5QiqEiSQowNUOPUGNFUgh8REg0/GA83pyUbicg8tezZq1sGJwmq5hwqzVdE+zXiiWOxP6Hdf
VsUiLFZ0B8i8Mte9uKUefphNfTUJ1F4OJc5XfntC2d+cI+xGjyl8Q3nTJQvgcNtmiHGLDEHchS/F
DGcUhMklqZvM4jyL0dzG45iVUiVdApAqWO9xvowBbi5C8dE2WQ1uhOrxtVUtGkwPtqeA1ScRAN6Q
sCWhXx6BSaTf8djNI41rAEZrMwa3bNLkdTFJ+zGCOAkQqzNZethgC8PmgypNS+R7zVWbQjZHNRC0
B9FA2wVOSDC0O0WxpUXxJZOrFsd7UCx+ue/QViyVBwdtjwryBibUr9CET81mjnHsMkiYfXiOuMe4
RLWHcR9aN3AAon1XxKmC5eB01kTXwTqwnzDog4ewUR1EfbJB/v71c1ubwbxFIGQuQVP4G9Bd2RfT
ruEH8YiklZDnpichTLYgIB8vEFHAHF3JgGDNaG2PFUYNMYZxDUr0GNcxcBudAOjX3YzNZ8QODeaI
4dvIZT6pZhjBY0aOXUUE7v6uN4iH4B3BXc1oZpraouAWujH47dAKQL2PIQOK0nXy2wKopmRhx27I
zLHqblRlLhcQxq6HOUhRtYLY+rBui/VhNUwNRY/MwA+0F/XdiORxmbTWHUiTyLLDEQ4FygZYgYmH
5JhbIlOkcgJ7acRRM8/QSYfu2GfRpnONcO5QIZepvu0DuvcSvgJyRa7WySEckUWvMojePwEqRzyP
m5C/7ZjIWMpCNe/HAWc+TQUaBWGfdZREsPDiYQFPOiMjku1ki76vv17Wunrh36CmqDdMYAYYEa1I
kydqtRBfa4SyBh8a7J2on/mSDggpKryRNYS4hb+m9R1Y8aAke9oWQ5bZ80Ja13U5uGikEHBvOGZA
9iNyZX3XDNkrT5vmiJQ5fY5GGKfWWPYmeIziskfVRfIOHd07De2AYCNNQS7xVTwKbf09CKvocfe8
WUqyDhdiHenR9pGDk61zyshMqyxoUCItTojHxGRhfB2vvT+YeZneFTyjN5EliBW0y+syglJe0ll+
D/3cYDcGRQ2Fl9/BA0DF3hIwq0iNLRF+miOqOyNPrw4DzlSAVkY2DJfBKcwfX6O3y8cRjmA++tE8
hb1brqeFtvdwOT9CnPxhCtLg5Lmq2XDqxtsYSccrhDbwgapeYh+RyxrRE8lEsFR/7P57a8BaI5KJ
qdUCcC8n6uzZGyGmIq0XjPANOst2QxuM0jyzDB1l8iv3ll22mrtBBzo+9BgpS44TByAz//oFUMIx
I0akc4EcdKO2Zz43KLni7NK5ccOwSe3RiH+h1mLiS5lhXCI4H5LC8lEEawEui3yTl7ECyh4RR0aI
O6zcd9EdTzIq71aX2vrgQ8pumFkzjqjMhhck6xm/BLFPbFD76qw8xYuaswoniDBgGd6gM47WfZOn
SVh8/x+rAEyZml+nOEmgQYMkZ1uAYZXIe/5awBAzSByDErW1aVGvO4g5I2gNiUS1ES4GRBZAzDji
kjxh0u+YdLBwTJEOZqTkBIYTPD14hWAFhLZDWZPXnkn0EhvwOoJEIu8dLZD+hbpfpL8KQo3Fh7z2
q5fTDSSCuD+DT8u6YjUgEgvkYyN5aFhCs1Mm+LocQ37hIXdM1KOvByxezmNegHRW8i3o21kX0H45
zFzQPRjV4DR/ZAv209yC5cAJIdvKk8KsKKRyN9eeFINAX1W0vMUn6cikhtvJ2bA7GYVr50sgB1EG
wbh8whjiEDZHy5rKKmugTNULKJSYQ0oqIpo1z6teahQz69pcT+3QIhrBNUHOupVIc8xR5BQsI3DR
ufcDC44ibJFFzwEGRusrQweSViiLECI0MwcplQSX8r1LNvX2x2e4QIjXB6UbaU7bIAnLZ3z3WKBf
zT7gUm7xEUoQPGESaxxp0zJlsKqka1oQQQggFmMRDFKiZumhizNW7gT59Uf0C3Vy5LYlCCfsff8R
c4icWPOd64vIO0iubF/JSzMsdH62oHPqa3T2GH50sfBhAEXJNx1nGPItlJeh7BNZgxrq9ugBnEWt
0CcKHMwBcVFpOIQSOf7M2CE7aRvGX1Dlp+9yrqsuDcBQtYjXXGjeoGmeggljb2+Gt6aNLLYQdb/t
FEGPGG0PpIg8c33z1HRwsZE0W0ErrT+jJfuM+CBWRMawWR9WYj/9iu39/eCo8x/Byz/OQPoYJ7e0
DSSlXwdA/ePL/3oZe/z5dXLwP//xcr7zP7+6+38HQ//b7zr+GC9Hjeq/ftPlbv7xu3D1v9/d5fCo
3774l3Os/oeTqv44Z/p/+J//y2OsCCKS/ziw6XInvx1j9WS0/ufxZb8Osbr8wB+HWAUhT3EaMSKs
SNWiiU1ShG7/OMUqzP7GY+R8U5ZczgJF9PMfp1il4d9Shmgk4TQiCElSxKpBnv864Cr8W4g8KiGM
MYp1O4r+L6dYsd8jp5THOEADvWtEcVhWFqKt+T3mioEiiAOW3eUToc3BDKTlBaIhi4EmC6gAWY1u
kit0Q+WXMyGr5081FFvA/N2SufMSWihDuYiBsvflHst+O3U9EP8cmBI6pKleyKMcs/FNNJfuZulV
5/Jhly1DPcJr/kgFq0Fmjn0gJhwOMaQLLbBGjEjxaelmkEqk48BN5jkyT8xvBEJKFABYGRb9kZE1
cOcpyLrraLIhAmWajASnw7Qch71AykNvRQ17DxF5g+DTZU2P8oIymks7qTu216ANZdtylNB0RZ8/
mAE0Em8TpD+6lsknCKuRxi1sE+JPSPJwpCw7r+iBa4dXhYZvBkS+ZgtO1fkPEeT/32eDQ0vjNIrw
QaPJ+/2zmYNhi/DOLplzQOMLYj0LfN/NTzhoTIZL+x/Sx3+Jf1/GAghXjLXw1x8cJPL79Wq0cBhy
K+1yHFIFuyPamgihFd7Q/RuJ+giqBtJb4mYcRqc+fKbDl23a9bvb9eWcqRbxoP/wBjAD/pT/xh2x
MEti6Bec4C/8ryF/3QS+axqcc4ZqHKHpkgbg8wxycIjMdvHuj0kHOhP6a6Z5Gc2DHcFlQj3/D7cR
/Z5WhnZBkRqiGQ3DGFF0TM3f3wzng/EBwD7YJfWqeDm2NUQBYA5QgpBQ2smBIl015ziogMgb2/D4
B0HpXIY2QEGN/FDkv8bNpjOUp3VKm6Oym0CEQKZm8t/DNa6TJ7rGu3jea+/qD7ZZuG7IKq47GOs/
LU5/X8T/fHDd5USGf2bqL8+CiY5jn9OMIAcehpdn/VPIn3SpcO3K4PC2aOe+wMZM+opjh+r+w3j6
PUF/uRDDRWgYJUmCs9p/Dbc/XQjsQo3RUfd4aYldOfjJVIV3tIfIB4fOtuAxWQ/T6N8/3l8nDa6K
KYOjLUKck4fj8qLfH6/H+UTTwHH2BA6jAjgi5OQOMYyScumy5fTvr/UvT8iwuqcM0yVKUeqkl///
pydsYgIjSF7675orizPXYhnVJ5DmW3rt5pVFN6vBAXP/tzM38GJxqiG8GpgkIec0ZH+57Fpv0JN1
w3G4SON5YaGHnfu6g30+ZLV+C92C9rHn09d//7T/8mZxWc7jS24/imNAhb8/rQcF45AhALVNifdz
EbLd3pk0RVKhhVvy8e+v9vvRD5eHpJdzGv+bszNbjhtXtugXMYIEQIJ8rVGlwZLluV8YbVviPM/8
+rvo83BUlEN1dV4cHd0dRpEAgUTmzrUF3AfT47xbPaRuE9EDNYppdjKI+uq61Ee/k/Jo+Kn30GhB
FcSRM4pidPpvDy3+cCXOvhHH5u0uiFBtgcRYTyyNX5WIKsn6aXxUuiDvPNXkjyjc5+Tf1Ebq5kFn
43cfXUqLLasMkXxKdzTFCCqRiAIA5qmmdSzS8Euh50GPcZ/fLTd7Z2vmpHvvq9FwUBukiWhjWGnd
XMwfB25SBY3UvZt9LOa8bg/OYHED3XT+UE2PZWs6M/lsx3A+zn4fzc8g0kp7APHoJFw8+kGb85cq
ogjwhCByDr4MJGRdxJeTGyd3aoiE+hDlYAI+5h6Qx20goOXE2yGVgb5JTD1NYjtYA1XkaUhpHm4C
iF770R2rekKVGwluoJ2VRwKMYYEi6uRR51Hlpou1l34J55S8CSTC2Rp3pQ4VKWg5j/P3zhXILLi0
5jYAuzKgXcbUXWi4p5Ie2PimDcifUeV2SVg4U5EhlgrmgJp4aIwFeI+EkeOfXD9b/1YEqk53iWN5
bB2N6RguQggd07xyYuUi+tmVoz16u3buMxCQQ2gYXPNIvvn2Pq1ENsqHzBqraWlldPKhvkLOnhrR
rpC5N4l9biiuFrTJ+5Na+FE9Cp0gygz3yTMyr/si6iGZnhPHLjWazyLU5U/DLktBjJ9XFTLpsQnJ
ptDp3jwR2eh2p6c5jJ88D9X7tSF9YhJYU3Elbg3qM3Aso2AGjabJxQ77hK4Pum7VQE1zK5AFpt+U
mK1hg+q8GK5FBx/hagiGzNwiuGn7UwgQzfjgmJTiEb3nXtggc6VD5IHYpXymY8H1HoPaGEJn25W2
lXwnE4RIMnZSE5mqk4yTeUdUGInHiYSLvOnHqSkOkiYOUHeJE9nXLt1ikbMDrBWMX6ayHq8CT/vJ
AZoetZXaIhW5jUquPPZ1qPP6M/oQi/bCdshdg+iIfrD5J0wzfyTCZMqKTcz1UiVHUtIyb2/pkAgt
50iuwQLf6CH8mKeNG9gWGI22kVuTTOINGiRueGNDveU0lJwr1Ix1G3VucO0Gho04i1qYij9rLbPu
6xzmtATTcRqb4WmUjRGydF0rGw+JkGmpaFkzqSmRnh1k9U20wJKuiz7gdrfpPd+hp2QeU7sAewAv
SMtNN7ToXWFWQKis5YSmXZIiN7ZtWXJZ3Y4GzVUPrjPxZhGhV7P6STe3FZ2Y3HCpyVqtCamjTsQ1
dToCUnMYxvifUcQLO6Mqqu5DubRv3c6Ta0138B0QmVuRNGj/TcRQoej2zX68nQpthUd30FZwZ9lu
EH3VacSF+K6Ps9Jt9sMQFu20ZXFAAqHvvPXdn2kd+M0XH9BXJNDoxOlIulEPZLw25Fa88EvT0wR2
RS6yHDqIM2j7T32iExkc3BEbHnFfT6h3SKJkrS4+Fq47NqR4G8lOgWjEUumPaRhE+60zQLNQqQNQ
/jXTndndaDMrxpOBpoOsHt13j2oclPo1tbZOLx2I5+cwNyjT4qi1ub8ASyJOXIVnYBbDxHB9fSBh
XoFoTJpTkxXVbtTVggPR/YUD4vV4At6libaFZJvS7iqEik2prK6fvEPiD+FVTlMfZWvKCi79JY/z
LO0L452fhcvziSUkN0ECseA8teICkbnqe4AT3qFMChcpqzMexhB6hmr95tbtXGtTZD4aEEcWF2K4
1Z3gz9CglqXwBJunsNXqGO4K4opUzFzQurAJrxO2inE7jal/Y5ph9Q0MxXRKBZOzLevahneSDdmB
Xt4m2TlFbl2/fTK/il0JKuF6e5YLPkiaaglRXgRcViCNyB1i/zmcAnkddxZldk226e1RzqeX0EPz
d9tSahrMtW17q1F8GodjHrF+Tjhwy81QGmZzLFLiyiN9tjWCKpAgyYVB11cdVwuY1LCOmeLlHraa
Y8efxrLQrf9c8ZX1VHHyPIHqYcbjgTv60J+SKGnBJdW01NG0OLUnCK7m9P29jy60RQKM8MckvJSr
XzHaTuW7MlwCn9DnQnYsx6DOui26AFnfVdwPofjJStIL9vbA6yXueKayHE+zc1E3kfYy8y9mViCR
E6JS6ooUrAP0Ixyn9uiKznrM2R3DY9GQmJtRS8N5iQDZXL09/Hlsuyxz+pa4p1CvMl1XOPJ8eEME
TqfsSB8mzzKvaJKprgMxhB/8nEDpwkz/ZSwSO4I9YuGKqTXlK4WPLWOuqQdibO82INJCoWgnD3QV
jPv3PpbgqVhOrGUp/hgxvXyrcKv7YbIr4zCEgYYSMcbpDeW+KtqYsi3/4w7wH3j7Xy6Wy9r4b9D8
Z6vggHVsj6SVJte1unnRp0Y1PCf/2MS1C/0w8aiD5jVoPgTokvo5fNjYkBe2hL+MupDMJF8O1zDu
J+czF7gNwa9UxiEFdfsRPcVwchzqHGhTxaeURp2tRUN+fWEO/9ySzx4WqxNtcnOAx+IJtST8Xr5Z
N9eEIcKLjoWeE/OIDHkgsIc1RNszaJuDZwbgVrYWdZx5n6Z0yG2bydQLNrmOg/bCz3m1pEiNKB5e
kKhQnEqrzzboeti3DlFVF1vGsC27tKb031Grtacqat/7yv9sVFx4FYRCZnr5ll98q3EdWq3omuro
unWPSCGhD851rWGrpgQ1h86a350TuemFLeJ8W2Z9aQ53x2FX4izibrYaVtG+NIaV3xwHpBSfYimG
RzNv6FTuuo5WY+iBl0Y835P/jOgJtkOTA1CyGa5WtJkgOuwI/44BSiFRZ8F9bsT6mIu2/Mai/i5U
nD9mbTDeBoRzH9/+dtc7ItNI0ovPiZQcm5O3OnnHUplpBXH+OBVcOpMUdloSFc3ndFGTDnmDypYq
wW6Mk/HC/Frnx+zy3EIsgD5CKdJdylmW24sJ9gO6mqh798e+C+YjLO+lMpih6577ETmsApI/tAms
EOSXaC+GKydxnCNlGY8KtWtsRNf3u84XZXNhCbxa5ywjyYuxHEkqDmuI8x9W0CPtxG0NRbqifdqz
O0ThzfwvjNlLO+ert89IihwHHoMeHOJ1ssOOqqyjqWM6plEttiPg0GvIc+0piW3jR2sgVbEcgNeG
RlL23k2boR3UgqTmGVyuMx8Iayg3AQE+klUjxrN7ML0yDf71eLe/315jf76Zs23Mpa+Q2BnMpmcK
dz3TygBbBDnHOvIG6LFN4cCbbV0cc2BWpwqI9bYQ2DAItwo+jN5kHdsmdrauWZufynlyDnNafVOZ
AKPBRW1La1t2lyVJ+JQbzqVd53xGiLY9yRFNlcIm+8W5ucqGt1lGqzaq9J0d2dK6To1Rzf8YRkpl
toOHfq9L3TxmPZoue+tNwyU46np4tlZP2Z5gNZA8ZRs6X3rJ4I59quFUD4XuT7lR5h/tqv83scL+
SAaBNuYQVE1uRO3h7Tk6P+A4Y5aBNcEutjWatvpVZGRnzZg4Y2geNHza36mRDNku1DU2E5nUlIEr
5fRfI8pFX94e93y7XcZdLlTUq1Bna5bGsjm+2AQskRSBrifz0EUuancoeZD1RngVYcFMN0N6+h/G
Y475sLlckfU7H6+cJGBqn1S67evmRs/ucGfEVHHqOf4ZWqN5YXv92+OJJQvuWZS+CJPOhzNkWaed
W5l02hfePWwkbm0tbRM0VBYlaTeH1sj3P6AgXWvhfMnylcsKe/FCi1Z6kUX0DmjYDHamV4njRNpw
L30QKtmoipu3xzvfLP8zgcybRTgr2MbXaWKMQ/pmREyC4UAUbIJwoqOcfwNkYnL/h6Gk6wkGIxTC
euf80WDMEj4LeilRJoT7ZpqAAhfF6O4TH2LNuw6B/zwXu6N2qcSQCherwVprCCblRha9aaN9Syeq
e+ugyoEGyxO+9xUuiWA+PeJaDsI/FNsXU5YNjjMPsW0exCLTgeeITQeynS9JU+l3Rc/LUzk2Fy82
fZzyXscaLZDYMrYcYK5OU+5t1aldHcQuumdu+xAjij37S3Jhb3m9RByS1WB4BYM7lr365jonRL3l
tubBLSKNYNFXxedRQYk/ERdllw6211uogyfv4slFpM6GtPrkBFy2HradOETa6Kp7i65KdKN568bt
ZqwbiadJCMptQxbUnT4DWV68CN6e0NebKRmEpc7N8yqK8asHthNaLue+o9VxhsdnjRnNYmVaHioS
Adsy1s4exlf6/qldbnpsNpKzC7eo869DzymYooFBK0dH+yUFcELFJW+mSFv7Sk7gELqpfvcnSR6D
D58EFaemKZf978XS5eV22DKO8hDFznfg4cPBmnK1tTP3Eor9b+90CZRYvtRL9LpsbCBk6qRBJ4op
CcYF9i0n7k3EiGlCq4lBy500Snv39kT+ZeWCdHQRb7oeX8ViMfzy8SL0A7E9I03roinctQ68hK6a
k6smrez920O9PikWgy8KCtC5OS/Wa4beVacynMk6RFkmtmFkyA+DjoZbf0S/nIosuTDeXx6NFUrc
p/WiDVmjsTOn6I0hZjxR0HFszYgnVZj9RrPWXr39ZMtL+m/092fPYXnQycrDeY5YhxbUjoaEbp35
UHoR4IkuhxJgpnl84WR/PQyZB7J2C1yeiMJbzRUCzWysQY0eGjNU2DgVpJgAcAj57e3Heb2/kFdB
UUOQRBKJs+F8TaDbH40mVtbBTIFst2xEh5k08G8zzMpt7/f1nvxWf4g93GTeHvn1ElmkOrZtCYrO
JJFWF0VXQeREtw8ooxqtfQ+07ZBX8nlCvXYXpojy3j8cqUkqlGzfLjHF+YPmXBysgJLQYUBBQX8m
UhYgZzWOYV7Qnapo0s3ufSMu6XUF4ousDik6IsLzEZH6+gVP2FIfA5jee9ZTJ6BOOyUtOQ70ordH
W38BjMa5TmYM1Qu6KLV6nbmV9WjqsDZC2YcFGUHh0UD2i7w5deP8nS/zz2CEupLkI7bNzupl2txV
ixAB6L7sRHgUJb2KSdZV13Mf0LSE2deFj+48qbCklnk4NuZFEUaaefEpfrlzuRFc0b5XLU1vrX3K
g3L6SEOhb++mLoNTVTjNnT/X/ok2HPs7/1S9c3tZxrcI0lg/OGi8WqtNQuw0xEi+2yAdtyRU4wNC
W6TILd3b75xHNBiKT4LliCADXcb5o9I94yOAkOV+aJzpRw+DKnwoq66Jr52oTB7eP5hnU6Mgk0wE
uvaKkEjWpBUp4qQyj298ehX3XkGJlFaW8v3PRb5xyUXYLE53PYUjfRMKAX+5n62wQhftBb0JNqlo
KABCBv3n3Q/GSc3Hx+HDaO7qa6BVB54gyOR9QE39wDXJ/ZqA8dy1Ya4+vT3U+ignq8JxgHqGdcFt
e60GjGm0Sytft3ss0tprp3FO3C3UHp0q96IJcHlZzsWF9Wgtq+DlKcSgZC4JfEmxsVzWe0vkgo4x
4C5hcuDlD4a9oMpCCIdXM61K135iWTdadICZY8wUtuTqpn00qohWz9nIPqa5otpHx/Z8YV/4y7tw
UFeS9XNtzsZX+TcvaWl8oJiPyygNBOPspaDgi2mPzt25wlosOtSlwnDonVPAX+csKU4S9uwScrUd
tTEieaQiwx+NP2I/VIWqtuUW0dZ8MtuarIPVXjigX+23y5iLzpCZ4Cpgrnf3YIRonBTDXk1p8hzJ
zjs0BAynojSb9y7mZSj6qDFuWiqo65BD4lWEY2g07AcFeinNUrnFa6Y65ZNOLlgELWHF2bpiKC73
fKQmJgoIk853H4gh1YycfNg3ylAfaLCi69b0h/d+MssoFAvpyOSOiL5vNUo6h1Fl493lN9I/0kdZ
HcZIpwfuAVxJUajd0JMxH96/SPAHckiTIB7mQD4fVNptJ6syGPeiEnKHe1q1qZDtfAzLyMdVbnAO
adfl7931ln180dUtz8mFcQm/XtwoIh/gkxV3DArAkm4oNX9gH8KkQGSXDGJefXvLUAhQFR8BVd51
gEPjLUZrLkndgQai3640R3iFEs7tWEbtZzouxqPPBfXn22/1L5/BH0EkyrMl0faqBhmaIChqSM+R
3T9LesxvO1QspNnU9PF/GQl9pKk5q3jG81epspwEty354CIzuJodg63Fa7xdRiX9wn6yDorZUnmo
/w612k/gvxi+yqdhjylWeRvDAyk3fek3WN9hxhdPfvhg0CS6NepiuBDprGR0hDrL2IjU0UiStWfZ
nD9mHbuRLrt52AOMgGVDXHyC4hg+pHockRdnCVSePGrsx8JxvHnjuJP3AGJhvDeburmphPFV0PNx
1UdTRgN/SSmcOy3tHG9Pxl/2CWrunHcc5HTvrKfd5xbpKdKNe6ttn608nT5DB3AvbBPrG8LyKjhW
0XCg3ORmvhyCLz6eBQNA/oYZb3qdXJfswge39uWt24cYAI6TdSHn8CrKXMZzwM//uSRIvTz0i/HQ
VpVsrj3jwWA4NC2lbdmp6EAWysIsoWsObB/BthlQ/gNdzY9vv9O/fcAQJxHkoKFg4lfDd2pOOj9C
0VY5Y3pnVVZvHhvHHe90Uc/uxi3S7r61W1vdvT3uX18zN0w0FEvdbC3dmK10gCPNikslLUBcbd2b
ptVi52Rpvev/H5Zprwd0EEuw6viKJfei1efVN0gbZ8fq92VVpT44fid+IuVpf6YtAtwmyAN1mBDj
/u7jod+V9NxUO8NU1VMxWUmzMUPcZECmpO2+NwHaAkd0Ckw+Rvfft1/M672NxcBlkRwU84F+ZrUe
in7x/+7pV+65mJY0nVl7boyFtbXIs/gXYvG/vBXiCYqIZIRsttPV0cvHJp0SnRtNeSY2HARnP2jU
YJMBusbTGta791OCCoqVeglcKVmsvi4LeyPchNx+TyVPALUi2zo+pe08GzTb0Xb2/uH0n3s+OWjM
FuXq+G0VVfXOjLt9U0bJcabC9s0M0Fv7Iojj7dsT93p3ci1BYoH7Ig/IKjufOER0kzuZ9PDTwtw8
iV5JJMN6+Pb2KK+DcEKXl8Os3mCjhnqgE3Da9+ihdo1uw+9Wbcb4jxMjP1ey0cYdgAYLWTP+wd9Q
iMpdjgZ3XyQN9FcV5Z+qqPG73du/69WyJbiS3HvIqZAWJzV6/vQp1zxZECUcLL8Bk4v66aoIfXof
uXDu3x7q1Zolve+isiPU58gitDofKqgCGnCT2j4UUd89oC1T+yBD/mVOmCfAtOzGC8fjXwa0TJtr
JIUMqcmHnw9I1z8NX5hmYslr57cmkw9Eld4e1wvtO4zaIfS9/YSvzgSCKipr/EE2zuLNng/IBS5t
8ykWh9E3i3sRBc4jFrXyOVB0o2yAStKZhYtdgAtE55nZVRMZly5Vr6KRZXSXHg0KUkshd7XMCPU8
mSa9OAR5WP3Ay2T4YJIj+G42LSj2ZIRGDizMoVlDVBeW+OulxLsUHpczsqp8SKuYCwuoTvnOhKV0
p5beJttr9tC4u1NAa653YTG9Ov94TqwcMVsn/UFZbLVuS6lTW82lOPSjke8iRMiPvNHnbArwmaC9
7gr2zPu/FSoH7Le4d3LmItpcTa/XG9wYeLcwSZK7ZKKbf4dLlKb7DYP5+MO7FxNyUCHQqHHJepWA
HyVW5gqzlAOXWJiUYhpvZgxOdmBcyk9ysUcygwSaCA1sGywOi6e3h3+1LbJQ0KTSikVtg6Bt9fEE
sCXmrgQ1NztJdg1q2j/NOJFdmMaVzIvXSAjBYmUaqRchbFttCiZXnazOe3UwRtP/Vo35cGrwAvne
ZCkovrbzwapAYElDAIA25jXFJPp/yD5jqvHu57XpB116UQDykBM9n1wbbUJTUiM7jElgf61QnZ36
tKkuXJlfb0mL4Ijd4U9VkJrX+ShOPbptzr3skNbRsxI0GcFCZWZRjme3Pk3sF3akv8wixzXXRfKR
RKvrz0QmTtBzN1EHgoVfoSvFzjbcS/Wb5Uef5QGYOEICHHzY/IhFV9seiMfQn9tGHdRkB3hTFeWG
C1iDG1WbHN+epVfvj0QDnbk8C1JH4sFlW3gRdbd5zcWOfsUDGDEY0kGARMjJ3fzBaoqPfpz0u7fH
e/VojMeixBtccoxQLFqNpwF267ml7jCG/hcTfdwO+X8OjqnG6/nCZL3a0xhM28gL/2RXkWGfD2bA
3ymaOLYOk8inT7PXNl+ydEaeLOfwmssZBfkCB7q3n/Avgy4pZAXoAG0ujbDng2adUdPRwBMi8ixv
y94zb8Cq2Ue2V2fveM20a21aY98edD2NLgkOhDZERJAmKDKuVszSImnbQDmvdEbx8aAnNIkHT1T9
Q9r4MNQBe2NC8PaY66lcxuTaQv2IOirmvKvjqY29DN9s37iiohu3d5NZ+ZtWVXX4Ycq6dybhuOQt
kgxuhwxIUCXOX6qu7CotKI+dgBs0vwasnffdXM9A4/VkXrgKvH4uh2CDpCK1HEZcx8oZ9Fc30EN4
7fo2RNF+xLpTGoj4dm3p0oP09lt8PXPkyTU9GbxE+Ph6+e8vPsDUp54hQ6CBZQpyG7pO82DCUt3N
4Ix2gg3twjX7L+NxlaFUS0DBK/WWeOfFeDn4wixWoXPCYYGeGgxir3q8C3DVqWrvCLgRK5N3PyEj
opJCSLTIuldPSLJN4VM3Uzmq7K+RW1kPZm0110UL7rq2h/749nDrmJFGCxLDpHGoNtqK8+78AZM2
4IybTPuU1AZwXyCJG8M2i73sEmvjm8Z0FYEwgdvpwZn0ZHZ4e/hV/wkROeNTxOT1KoJDpJ/n42eO
5WujTd0TmJvwR+hWCNjz0fxhZir74fYGRn+FB/RS2ngFZMqclsSguobWa174KevQ9c8v4WAkOU82
ivbb819iy6yi7KD0KR9ruCDdPP1qsEM61HbW3cdWmwCVVUZwlQxl8vT2W/jLN0RZm/sfKRUOFnO1
H80EBA1ME+dk0Od23SKN2kdhFn2CQt//enuoZT5fHpbLU9Juy58cya9bmzLPTwQdCc6pzFV5GLqo
2FVuDl1y6AZ6M71LjIP1/v5nPOpaNkJyGout5dFffECmi88CrassZ2viajvQOXTjFmW/tRqz3tUT
h+aWt/r+HX7RPQiulKjYuZKsY+W8Nk0MQdVJR9DCe6vG+mzuaKuSjQnUp7EuHNSvHxMFEF0RdLig
pyZZcf6Y+CgqB09DSdCmxm1LI+4Oaln76Pu5D8zGD9IHoxPNpUa11wuHYV3idJut0CQTcz5skPvm
susqtsM+OlpBZQPWbGAM5sL5+PbC+dsTknN0KVByejnrzyPGS6Lp20ydpqo2nxvfrb/Rn6TwU4id
edxwCs13eYaE/71vlkwM1w93EegsYunVDhwNdCwVbuudnDAP7yoaVxM8Mj37ts1IqhqjN8J7cqIL
p/Wrz2QZlQiPdcuQr7IyOisy4EW9eypQDT4Eul3y2eUQ/6vUjIUJMC73woivppILHbcs6qOC/YeN
/3wqx8B1sYoR9inGBnjr4D4fwuc0STmmpXkpGCH24K873wdc0pr/nc7VB5IVliiGpimv2Z2Hx8zO
afYua6enpSWrBg+9nofbsfLb2v5QFBj5/dRAVE8Vm1N7MvN+xIaGRi1cunoxzBtUbh5AQ3qZbRLR
YOrhQeV4D+wLrm/mXsrReQhiLYedNCfzM4f32ECfCyZsa226L05RYBfdgynxAgef6Gc07jbOMN0O
mVG7D30xBOleh15pX+G6hCcNTkG++F6mI5R55bIur2dRUJaTfWcWu74u5/5rgzpDfuJwsxq83iMa
LMwaeCGe0an/paABTxwxrBXxHjuj4GteWEawE1lEv67M83xr8bAfbBf62k01DNWjEeMXAlTDSfU+
6lWFX7Xl/KtFpj+1agFuET8YVwMI2GcRN8VP0+4bY0tre15sDGWAfyrTmBRMK0v2CcxY2kNYdkm1
jwvY2eRkmvBhmDPhfOAiFrlXNXy4e00B6dFk0f/ICRZ/UJ/EIFyrGtdU38bYVFYAYbdB7rrZF8vK
E1pHkkF9p5+gxuvFsuZqH0x+K49ul483XTYav+pKpWI/GBWVAnpZW8x78qS7Kd3MvRvCrAa/3hdp
eRPpyUOTg1Vaf6d7r4LND/TKuYOAXcRbulINn562UDh3IS4SQOYRzX+Cnxf4x6xPwrulk57OYuhv
v7jT2rdWrvpun9PR/SvWFpRFkq/pD3CPbgr3rK4r86ORlgk0dyob6QMZPGX8TGQ1XzdZ4Ho/kcdm
MY2xosp2PQiEYgsKZPSuMQcz6daAub1BmYy/VtCOY7z37Mmq7nMKYjhWixKij+UUnK61aWHRESIV
ug8wXcAoueqrCHZbH9C1Dm5m3EZ0X5u/SquP8cTRXtXsK4Wc4hl2PG5lMIri7r7IWijsgczs53II
h/TInlHf6maIYrmBf2zZ9z4ZA6ivdJwnB50OyQ6bQr/7aqY19SCae6W6bdGd4SlAhbQaxh3oPuMp
q7z5o3LpAwUpCjQ9R6wB/rSUeF7/EJNv/FsOLV9PRXq/r/F1oidtGzftDKCiikqRb4Ki7op2W8jQ
DD5VITZLu8SAznyjp7wI0N/CE8BwTEeJifPe3CxliiQxPvE19jWKx6K/pgvdHD/TEVPrX0krIErn
c6/rA5TPFqwnh3f4LYnpIoI0jL/uhsVs/6Ig4FdXaTvUt5iqZPmmVoH4BEZillcjJakHJDyWRnZi
lHRxR1P6VFdRBWq9x09rL7Hp6fltTdp+G/EIa6+DBndinbRhdhgmu3BpbUR+cwVjEk9ZDsOh3JTJ
3E43aVep5jfu8VHzGxhtWT6AhQntdAv2ui+vQBzQM6Kyrj7lRdthLT3RNomJmTKBrAO4jHd+C+WB
HK1U6X0yjOmC2ZPTb6Q52PTBCJTOphmmCK+4Jl6ca0NTNA+QpxQY3si2vtX1gPMdSHD3ENQuzO9J
FHa07UBj82E0c/cpd8zxIz3/BZzSsGy64K6Bu2FAz2yxUbYkjh5PLP/QvcE+Wt8B5sfqyemLyDvF
DR4qeTjjBjJoPKMS6owA/LUTuMw1S+UAVTq9rrF16Tc9YpebzEgljl7444JqbYwaA1K/G2OsByvz
q5fNRr0bmrjvt9TwunST6ig70QAs5a6Fg19tFGQWvS2bTCgc5kpX3VbgH/+B6uPeK7PDQqNRS1Pe
lKo+3uue9/CzHmJs0oqyC/rtCE4YHyR434A+ndGXm1pXTXAo7Rp71CKuo2EbuFMv4PwN8ZNBG+Lz
kAbez9Exw89OLVFwLvfbYlNa3vi772J2H5l4E+4UQfg4O4WDEQE0Y357GHpfQaOjaRdAIytaNe35
FLNMoY35hf9tDLCq3ACyj/4ZE23eaXhewc6Yy+4uFImLlwYanB6zOmM8eV5TfE8N0oU4NgjMooBi
t18DahjPtSEavUW9V+EtnpUKUMqoo9+JMmBmwi8sPLmB98om5EGJDo9lr2iXKK3WO451mpLHqHsD
I9HOZJLmpk3uQ7xyoi2R1vRRQOoOoRjaXXrvhcn4tZVBiv+jH80Hw3Oq4l7FlaE+0gfrAakiYPab
Ew4MwXM7qX7a1zKpko/YBto3UzvoGVj8lP9T+u34gy5+Ozngte2RrC7T+jYk/6jx52rVB2DpDjjL
zqlgy9DeHxwra3ZudW7hVaXHIv9Med548nVhVadx1gNw06phVlRjJFy8MVyDOBmiBZdzUKSHqgi4
JfuYEIzbwZ90Sbf3InACwDbcCZ/2bw4cld319uB8GfwSb6exsr1rJ+GA2DmNAvJS+9XQnCQ3v3Yf
t3GH5XxBKhoEb5ck2zRuqlsZUXbFjAW8/y7Ch9vZ2g2sKKhurT3c2eC77wduvdUupn/U3JlNpiCA
SweQtBd4I80QZPFuFeyD33HtWxxxYKtJ5JGHirEXl82jmyndczGK0njPxb976tys/NHKCn+sTMzt
FTda3EG8TNoOvex28hGjHzhJU2Km/cYCaIRBmcdkHaOh7x4Td8Y5hPDPup8KwDLgP7jielgKzPew
ct0BnytkAxuLO0sOz5MQhhMnLwqcMbOC3tfEajXbkGf90lTiMMGhP/OuxW/yXyMwh+RWmkPzZGXk
kzZY7jXZJxMMH+67de5+k3YDO9Qasv4Jg6YxOXVeZeVXwir94Ib/Q3rb0mgwh21E2N2DqE7iGzds
ht+6x39tGzqV3X61ijYp90FTm922TjNpXVFMHGuIcdNU3EWKhuHjAlp/tMMujnhAZP07BFOuu4l8
YKLkTzAsmrrSKa/h24M7x7BNyyfgS210dGfhJ7uqdHoknY2f74ga+6ee8wQwISATbH0RM6g7iKuO
uaHVPfgOr2moN9hpinjHeu49gDm0NVP3MXuoMEU2xUfDdLGtrzuzim66pTtiQ7XRx10Sy9+94XW2
f0x1I79GYYXqEX/POoTOOhGXed48LfXOsTpGGCraezD+Dkkn4jRYiMZo66vM84AHRsYgD4FTdO62
nLX7EAcWFpi4mVh3pSeL4LqxKup8crJUctUlgfsUevmwWMPXvXPIRny6t1kY+hXnK5XtXVJ2zLpX
hHl7TR4/63d2a+Xht0pbmIviI2EdMZ+IzZ0zEeDt6PNdnmea4dSNJaYNd74RK/8IjNlY+NR+FJ/w
bhd8iMDNhw1ZRwAjOWDDGHmOERaPjrKt4Tpk0WMakFf+Z4yUjHojjID6VVF6xe9ioSRCRicUtDWn
Ddzf0bnqhpQPIEn86MZMsYUE20uylWKqifMXSG/A5k01shPZILXC27SKIQWoCfBWfdD/AURHKDmW
RQ1t30qDYJ8rNzQ/RSMcnAf8H1BPuAPcWyoULQiFCQbMTTLOMPBxR03unUIU9Q0dG+2ugdmTZRtd
tHy/TTmP7WcEdF6zc8OSX6BnO/uSZ8kgP5uY/2HEDZiID0B0sXcYaqPwQV40oQXsyuks/DAw1Rnv
8ZZQyQkAMqD3pohAMLd1iBN929cDVRNhIjfETRU2HFeIge/dG/zmW+HWI2baldsHO6vHqfeAu5j2
9k3VGR8T3A3lPy54dYURr6j9rYsbmIFqxEqNh7ZUFqEBO1e5c+uSYatOZMVdAymTMAWI1WNVzMNn
t/bS6MauOjq08brTR6Nu2b9dgtNxmwBSL27FLERyUgqo/cbyFmF9YQ1T9wFFjfa2cd6Wwx1GwYQz
JBlj44HIekEJBFWuP9FFZvyg+Cn9f+ahqj+02spburAr81JT4d8yChJ548LmoAFPrpIXdkIepmsD
dQKciBo/bT8JqxJAzw11MLPpucHe5fh2EuNPQmR97QVfsfRVLHyfdbpzsLnPGfBJTuAWNLbvRT/K
XUYAr3fYK8AKLWDC2BsrrCtx7YdsQ5ty6MUVPqK1OHRt3ydbh5jkSxKEQbgP2ML1hlxu9Js6A7Pg
WP9H2ZksyYlsafiJMGMetsSUEZGplJTK1LDBJJXE6IDjgANP3x/qXigj1ArTrVu1qCorD8D9+Bn+
Ic3uzS4buq2d5v4HN0Jk6n4KW+s7zbV6b8/ZnD0gMc3H62fsI9Btxk8yVgbF5vsWs20b1zUtpnvg
GqW/m91q5GUozBwqs6kfQz0SFGOji9LpS9m2LjzMJXR/+pabuEdLZOGzCQFhvm/k5H30e7i4qJE1
xk/kyygCI6Dm+b53Ebuk+grb/MwZldhj5V2ouGZ0X2HRWnVh3E/MtQ4Y8bT9CVtKuWAbl5v9ntbQ
cp59beNvNluZtcMXo3yeo3DInlsjmcWWknACRTKU2L4uc38LenTVuMBH1XZA/QKrgOFwOSiln6Z0
0DrZyYhq971WznJfitwWsV4qUKNRGqBB1XSHbBo+/H3zXHdoQGuDrKIbBQsOPNLrDk1KZW8imFec
oh6l8UAkPwJRR3vH0nl7Yyp21X4CQbiyslkG3iiU0ddLGQl8aK8u/eOUo40695y9sMQdrO1E8CFJ
qhsznD904VlvhdXBGoH5eal24rtRyxwg8Y4+TLE7EG/FW2PR4YLbgz+/oDydY7cZyLOdDwk+jSgH
Ibk3tu7JBELy4++v+eoDI7nJIHJF5oOeZgry+tlJC+2ox6X22MtlvOtg7eyLCZABGlaVpJJvui9q
sL8VGfaPN3qNf1p6HVab4MzI4C6Zx5hrNgwMTf/opGteR/myJ1Xo9hEzElLVpB4+Bbymc1Aa443p
w58+ASMARGdQuwFSconucFwZpiKY/SPjkGRrQy8LYkJD0m7b0Bg29EWKYaNpr1ixBRuNu1dNjO8Z
54dvqsirphv80j9sQcB9/MHAm4n35egZ9awWeeCAfu8yqkOr6whgI5Ysp2GqWvSFumIad//85Vly
hXwwy6epfTEGUfhndbAUvKM3CHubD1l60J5hbLPczU62NU8H1eG/4yyueP/3lf9wFaG/DB2Ts70q
FFzsOWVNQQn63TuicB/uMV/FxL0F2ThnkXGEdzrFCdpU4t+32wpVAqjF0VspW693umOLJF37Z0e1
ZCEmPxUOYfvRjsqNtgONx7xGYcgddFnts3mJuhsyMH/Y7evIdlXFgi99pVcwG9PSB4PBQ5docdeA
UzComfVbqfugRu6iS76nCNLc1WTx4sZFfD12BEq7yjoBLQK58eue/m0sVGMaUdHgYK460GmIC0lQ
2lCoyyZGeqJGoTocxGZCSuzRz0f/AdLqLfGfq3COxhDRdR1ZQ5VDA+j122+G0YlUFnpHpRp7L2aJ
RVXW3ZdBvdxA3VyfbThG4ElXlH64YhzWs/bb06pAt8peiCsDPd1x79S2UXNDhjTOROZW8n785SLd
mV0aID5XFvIdiMI+2y9lEd7r0RpvjeUuJICYuzLgsIizPDcNIYL+658EXhqjQPQHjlkrvYPdkcTH
Lln/wa+i5TxhHVKcMibRbwMMu6rzYGIddnZr353PAqXgLe5AdCxKK8fKSigkZP7xQDLgZ1MS/omH
LmyN1z8vChVXMFZwp6od6cf6xbhnIIrgdhrYPxZIgKOkiXVj0asDwaKMDFHHA6EBsG/dMb99pkW5
ivlDWZ48YWHL2/mp/aYLSnlGL69aIKHl1kAPZS6yu9QsCv9fwwHLM/oBYYQ4gAed8vXymNLY3Lku
7l+69wnsodWuXn0j7aXKkndFL7EQ7b1k3BmpPz79/YVfP/sK2lyTcSgFCERdbFG+vLYXptDHJO3U
KbdbHHvsiFo0Vak+mcbQHDu/13IjzcH8+fe1f8mXvcrKA6bDhANiAhxB8zIaOJRFcyvm/GjO9fxc
IZpSH0yrn6i8CkbVSjP4ucevFXyJyvDdeNG2B1oBp0Th0EgYVvPpvhnRcV7qQVZfrRBdlLOijW8e
8Nxx7vyhnD79/Udf3Y/rbYH0wjqzg8V8qR3W1tqg9+e2pEzJPcyH5BNs8H5ve91/4xS5zQ1YyFW0
WpcDoAU0hGYzkk6vN4c1TszypN8eq1TaO5fG6k9oZ+UeDqMqbqx1dRuuazFJYivCgWXB12uZjdUU
UyPbY+rm6j0o5hxrMbCnVdxbU57vdDiaH/J8Hm+kHNdxkjcKkoihKxQaIr77euEBoB+RcbSOXYTi
14muqr3rnXp8yEm9PqO2qx+62cvrGDVqnI2KBhHmbpX23YBrSG9Af67eOERZEGIw8Oj6r0rlr38M
3pA0WnrpHK3Gnz/i064fXSd1oqOIMDG+cRdfvXIENsix6AD6IfJXl0/uhhIjgAYYDs0tvOk1ZG3r
LmfjhUfDBq6wEmZLVLslJqU3gL5XGxlQPCUVeW1ks68uGS6yb2ReU+QeF6g8NhYHU/vg1MymGnt8
9NvgBoPn+rWyHHAF8OkgGq/y3NRADZ2e2njscP3Ytv1c4AJWFIdJV7fyq+uXiuQomJoVDcf87xIP
77mdEPlSj0c7N3FKQ8BoV5RgiURKqxOXMvuNsNJbMmZ/WhQgDyx83uc1ZBMYSNBjyIJ0+lDrcJvV
fjVuRswJ05jBpVvdpYuUP7BTm24JbF2FcPCFRE9kTOAbQMG93LB0a4KwjJYj8LHko7uk9jvatZgS
IkBlqhNqNIFEWVZgrpFHWPbu/x4Qrx/8F4aL8hh1IzDjF9fXIERnUJ24xzFtMHTvzSCLK7dqTnho
27tSiR/SSv5NGJM0ZsU5IlG5opk80riLiJFPpVHM3KXHBsGBU2V5o4N2oR10G4P+UnL390e8Oiqr
bAVZI+jfFVV51T2KcLcsrKA7txI7qTjMWyZYEB6ZHyI1/4POLm/4n5eEt7Oi8yBaYuOzvvXfcpK8
znC5qnR/Bp5nMenUFbO3qiBB8COU+E9tKv9VNYYWDpmqTQKE1g+X8sU+wnW5TthIw9lMwtQ6ZH3Q
D8e2Z2D44+/PdkVKYiXAUgQ8uHUseJnldYz+/aIwpzN+0U17zA2c9DY5rdv8v1RN/lPoqWmONguN
uRLLyTz8bLJ/xQPzlOItU1qNnWUdaD9GFDC4JVJy/bFX9jU/cK1JAxBPr9+8oYJxstPBPLeC5mSM
RSs9c3AE78Jh1ndCzTeaMFfHF+VBEE6wk3j9ZL0XNSim3KHpTBHD22qagpMKFvdNL72fkLKzQ5r4
1vCukI55V4y6OPz9Q1zFZIRAV4w+tSgiDTCjXz+qlWmvRwDeOReRPfpDLBwHiLI3Jb64byud3ciz
10P5Kt1bJTeBQVODIMkCifT1ckvvlFiY183ZCZvOfTGCxqz2ouq99sZ5vX6lVNaIDaLxDYae8c/r
hcLaYy7rG+25IqPJ513fYtAdL+ZQfhQeoihHA9BV904Ehhi/IwjYfP77e71cH8lNmkj0DKGyeKg+
rFvst8M75qmJtEOQ4RhkiM+Yx7ibufTsXWEPSmySrim+alT1DlDuqvRGNXEZjn+tvXYXuP/Q7LuU
tisnaagES0/cytm4eZfJEyMQJopBu3zqtahfpqz7Pwe5/1ci+vLMrIuygykqgRJTRlx0cDjsRTjD
LTnnCcce64tBvXe1lAv9ZFHGBfP19EaAvKLwsKaP0CPaRWhtU8xfREjgjjD+0gVJGNTnYGxmyVHL
sn/rBHm/9Se/uutALG2GMqmtTdcDVgsGrKb++UuvvYRfundQhS+VcApwLVIxrTqjre58jJjTPeJw
huMv/gvjxkuK6RQFht56EdDXvy99ofEakGiwtbkEaU2jjgVd8/UuUyB4rMXpi3PGNLHCf75h/O6l
DLOQTEzb5w7/WUb2c4cI0NIuy7Gd0QzYlKnB4LzXI77CnT3vhxl0FYh9Zzuhi3jXAtY+M0oovo5I
xd/4aJQu/KjfYwA/Gpoyh4KtSbZyGXIGFIi1j93OqdNR8cafNC/H0MBWYxFloR3nfe2cEBLxig2w
lmp6W2AU9lMNTlhg0F7WwXPHhfKhtqX6AaxLPztTnlZ3RmH76BP7XBb3EYjF/HMjdDXtkwhLr3uB
Cj0EfYbN9+BtRPqSSTf7MeVmGe2C2tcvTt+P4z6Z7e5uZpwL4rtNjZ9Zm0wW4vhOkuFpaRStfGRA
MdzjgNItdUz3ri62Sg2D+jAzoy/3k5QtNkqwlk37ALnAtfgSpie+olZm7YiqRvYF7ZJZvWkQTZTs
SqAwm1XD8S3ukWPz3PReqvCUtYYUrR5Heead69TNjwxpyUcrW4Yv9YRfaCxTe3xOGT9lsbHk089e
W60BmrMr5bH0HSrFiJA3Ytbd52c0vjwXDeBA75vEo9OEaUq2t50sTE74x3bB/VRZSQmBOxqrDw2g
l+Kxs3pT3zmD173R/soLkPj6eHfaW3q8ShomPZuimwJjl3eyFA9dhT+m64H+iaPCl8O72ZcTFHT8
ATE5wkILy1PwZulWBlNb7PKUfsA2N4V+1n0i6kc3t9IGg48lNQEOjv55dj2ZbLxhoCkc5Qv6zK1q
+nhuphFXoTQf4wYNgC91MJQB/A+JS3DBxHPYpsKuP9tZ5+ISrHuFBXmQTd8Go2H4ngMd+xFqyLtv
xtLpjLivbPt9hEZj+qa252p+aIkTddyMEs/7cpnAqYi5d85+ITBngIPfqV3OjOCLjx/XO50tZR8n
bjCrw5LiLLhhhp85sTE40T7Q0IIOFhIdxRbY/dyBhFPlnvH/CEybnWZv0NUOzb10lk7caSHN1YRV
DymoTNn/N86p/G6arVfsRmby1Vs3SNryfgkT1zogfC+thyiR2DXIwQ9flsFb2iM+8vk9fHM9vMux
bLLu6SJW34MpG0z8WW0mJ4dibBV7jYLwKUyndvwxyCltzy06aWACB0d8Ad4Rpj9BPWTlO0+LYPrp
Mekrd9gIBclWLK2f3DmpbPvYG8oagALdqYOm8qBKnZz57eAUIt+5jkz74xxNqdgVmJmJWHAG2m3p
SqW2STI14AQaouRxckfa7KAOTOs9B9dwnpKpAr4RjFmebypHu98Zx+rVZmpFPJU5PMZ4Gaq+fwYI
ZX8MkS2e3ioNR1Q1lWl9yLMBrFlihYa/nQMiyyfEUDSl9OwC6DrZ6eL+Z/m8pBi0j9ltgnIR75Yl
92G9pVm5HTLTe6YVN5XPNvVb9Vy7waRiDMIHdWzS3Jn3Y2pUHRIEbqMt2DJg4cZtqZeo/kq4Vl+Z
Ey5faqsw/zNzwQhtxKRcfsEmFjN6s1PhIcpR2tuWTiLHQ2LpZACaMCwYXXugryEsjPyLbtSn3clS
9GLiRCjzfVWiIcF92nv3Gi8mZ6+mwZNbhddzfZbd5KApPuJ7HaJ7Ym2KwMydDbzJ4XFSkta2NLtF
fDaYpKxCrCYHrfBG2W84D117zww1GXamDBLcCSef3pvdZ9kJbyxuE4eL4Sv86zaNQeD7mGdT6Z2t
wV1d4BsdeHt8i7HxqC0U/HcNFN5PKsfUckNjUzWMraLm0+jOrdyMue4+zVHLoU2oZz86WNt/LobR
dR8CO4226Eh6w8nokuQQNa5hbsZUDeKOjlFToWdCE/fULjbaDCBMyW5Ea7TY1hSu5wP57NvivZXV
s3tq2qLNkDhLEE30lqF5t9omtXgfA663tkAp8weMqIf5NHCxnwy67da27hIM6lc8/AuWXm22JVXT
YZwoLL+IyI3zOROWTA9tBBr6QMVWBNsQcAou0lOu3EffUhhDxDOYDrOMo7FuniLB9fbRzSu7ftsO
KlCnLuyACRWt3YpHSdwxUD1o0x+J8qByg+m2R3fXC8udto7ugR/PQCGNLfwTGX6KUjv6KA0jXzbm
LEQQJx26X1tguL7YVikA+iNw9lDf5ZnrTFtg2pi16mKg9/M4933SvEHifdRnWl8LGGoBMgM4VpPX
qv+s0SvJjzqy1X0VRmV5L8ZuOgkzq8z3YzS5J+ol3FBziRv26rbeWmTTozw61iCzLfW9LY4tXkZY
ztWOjqDCJ/4TDjPRsys05i9dMwfZx4SUVL9dwWSfCSDNt97JjIclz53qlM2W3X3y6HLoXVYtBCMj
MQSKNq10yw+gtyx5GsIkO0iTULvDJDy1vlI6GDtenGzuV0bM0RiENW5FhdBqB6qwtT0wQDiCKfiP
+dIeJkw5W07y5Jb9PdT5NHiz9FjF/UAvOfiRVU3T7OmCuf2dufT9f7NKwQM3beuDMkjcglGwxQC4
2a44CkBNVBaHxRNd941OqW63fli5P6KGn4JO/ZRZezDilrud/NSzvreZb9X30RKhehlbgLKrjwmM
5eLoLraV/UxwVVi9a5P6Ix5ldXiX5kuXbsIK2120udzwiEOS94JZxII8iZhNegJ0gLNz4M2Tt+vq
znDuZiOQ7kbnrl2dPei1X/MgH/tt4Rmmcc6kX6VndwgqrOzT3A3ukzE0MYGIKMKaWuTmszmZ0WFm
rIN7IW67Yo/yUVN/S4kT6aZupAvWKpgD1LrAlPg4KDDH2a+fE69KlUSYufa9cWhcYHJwLeh6vSFC
IYyAZznqjSPuZEeBTHPZ4sSten/bWobZHlI3FC+GU4DKbA2kHPaidrjwkd0p9qBqbL218xoFz2CZ
5mJPjjgCSMx79u5oIbL5UGMKHG0MnXbDzkqrdNj6fe99nCI9p5uWH9nEnSWDYqebqPom8U2x9lU0
Alzs8yrYh242ksaETUKGFklQu44RPdspWqvfggKD+JKc2hx+Bk0AVKzpUdiECprTPxwzOywesHSw
7D72xVI8oMFVecc5CPNtlQickI1lcrrYcGp/ji0dKA9V6tZJdqTAOJFbQeljyjsYQf4lT4uKXBfX
y8eSFqraeMAih21eh2P4hn6Myh5FUBfD0zwa9UF40UJKx0QrOmCnF9RAJ5t0BjonVYhgQdxG6EQg
U5RawVu4PGX70OV0TN7TQSpeWvoo9d0UdT3ZVuvZcquddv5kNCMY97j1kbXejIzM2ztDmWOw7TB1
N3Zw0UDvSw+Y2lh72HTo0MsmuLHAyuq4kpmhv9t5k+o4aBvH3bG5AamFtphpTNLL3hBwhP+lLF20
8RNZ6JJIRWtvO9mB8u9k7tfntDdUupHaUQ+54yv/DTJjeRLFJnDh9tzkHM6db4ALRjaxd4ZNahQW
aOvKdZhU6DCqH0Catx2NV5Rti01DcizudeDCW5lAZwOyAGq9Ztw0+d9JoEIeyaMrjWDF/Eoisy/E
DIi6Ux9QNvbKrdWEdbrLA6QCd85UD4/+Uhjzd70YDWaVuCMepVliL20Jc4oe0qRatNqgCpLYb9tI
q3eLmQ7lPfSKqINaoHCTrmESNaZ5vwgr++IbXtYdkyGaiVt0Ruz3RtiXSwzdgtwTFqpKdwrj3wzN
gbAygjhqJLiBCmtJB9mDdsCWp2Amsu1VVafbOtXVnZ94gf2QmaP3DSB+y3i9j4LsYJTVeJc70dTG
WDhhRtkDwzHv9aINZwPWP++2iHJbYi8wruRAA7P5wNICXy45L80pl52vD2wi6UFfKiYMuFXklI9z
pRbj4ClL0DFsM7mxMZiJ3oxDTrrkZlltvYhlxYxWc52Vpyzp5ux5KgeldgBs2zs/rXJzZ5UTBZ4F
KtjFnxLw5dZrGpNJM6MgI8ljT0ayIZLJqN6MePUIUpG+1N9Cg4QkrvrQm3YpXpzmFnKZ18YepLX5
SD5iIze6kqkXGfld7NOlT0DAMkvEasfpI7aCqu2dQupx45VWGT7UUeouO94y3OTM7Kg0+nbxPwjf
JvtceSjpWc1CSdhGPtymoZ+g/VTYHhOsmnSnq3DJPrijSvYRWX5abwcddS9BYo/FCZnR/IOFjPO8
q2Z4sX2MLGjgxXY7FM1uymuEe8du6Ko7NUr+/toXDs80mgxBstMB6wdcO3jZJsFr2d+I3Pc+r77S
VZygex/uwIaSOXtz3U54XvZL71FEGrm1yUpiRBPnjleV91PuB+rB8O3mIbQnYd+lCmUfTjJ8ThWD
MOw19qqTyXcTc7kZxy755IfAf2If/tl2qagKYx90idy0eqqDU5qBrNqV0zh+mQe35xkce8K9G6IY
bx/Atf+SqbQFH+vrEZE86YY7w5mWemv1TfSjI4KUScw10nff+7IpPkthutOLqBooeWYCv7DWufMd
HoicHwIFmvWgrTr9kjnLOJ9MEYaYVhpN2b9TSdefhIv+2TbTwtF3ZW/be6tFiAq0cCbzk2iCtEFn
qlzwpB0XJJm2qTc3XGROPoCFoBtohB+QWhu7k6b++orbrvWzzX24JFXodu7BGfi2ExeZ2EWTZy7b
GpX80Y9bPHtlFrcLVr8x+TkwSFvB84tT4N7vLHsqzT2A0Go51XSY+32wNC2mHe7oYbBVyeZ5FhLQ
KNgKH/FNIUsiqekt7segwN9zN4+J1e4sgOfWVjq5vRkYyIuPTclD7EVmG/6TDXZZPUujl/i6LkK4
23TxMnTqMBgKYjf3lnBjQ0FbviTKn6Y3XMK63xK5hXccaU5T+XomCDNZGngvg1EPbPA4yP2f3J6f
D1eEKJbiBUmv+FCWta/iogDbHS/gTDI3lqIU9RuNIrwmSfRRNqbQwT6TRNDVD0PZqXfwRBRewH5t
e4eVZ3DSPoCr2KoEtB2vWCx5WPAhNkF91Gb7UHJ4vnY5gWLrREkR4kA5FjMkAolRwC5xMjG9iXzZ
By9ctFbwnOYW6X4MoKj7aiWeKt5KiMLWfajouW66AO/kB4hPCMjreV75qYGMvhFZucfwwMnaWNJL
oEiTM1DtTsGK2VUDtnp7BKzMjwrIprnpBqwCKMn6EbTrrNMfflr0JnWcb/RYaFs5qs43uozXPV3H
w0OSZja4MZfx6etOX2ehuugYZne2KrsaHwvfSgmWYQWmHz5le+gC+hHvBTtX3f29yXi9MigHJP5R
hArAL13y6X2nUDhMN9XZacx630kcjrkeV2fSIC/6g2pkNZ4Kt/NveXVeYQIYt0FBRkWNvwIVsy66
m30JsSi1WRlUCCkclXZl0PdqbWbiaWrCyArEt3QqIXCgU5vHfmfjhUyT5T9rTMWN4fUffw1DQGBz
ICMZ415MSlQweauwcXkWIfALrvtlOdEyrBq6IG37LMEf9+e57Bhawfz4UgQZLQHgK9DoLFgYf/8o
V+MFggf/JzMn5/KQH3i9HYxprjJEjtL7fPQqpFSX4qgsRBaIYhXkn7Kd7uw+gFjROLeEs64a/Q4Y
KVCaTCbNFUd2sbTkgKKyNpWnoGzEJ3voMJB1HZgfrjOeIV/eUkm8elQ2/qreBzQYQTIUWV4/KjLs
6VI7c3nSmWzwzNHeI9bK1sPCb2QLrL0o3X/kMGa3vvglUhEoFoBQ7laMLVbJ9IsZzuRTGHduVJ2w
6XKKXTmHXfHO8YZ5goH5C8YwpMEGy6URYYlsqrPtOJPh7IMaxZTZ7OAHYVc5R7uuHOsIX/XJXA4l
0cnde35VZIehSmf3WIVWWW8TeEb/OiBhcMxHCsgRGMsAL7lUsK4nIYCdlMWzStWyc2GzitjNFGEe
Zhb3fQvN956uDF4PRVtOPsw12hPx6Kt/VM379UuYn6/sEfAu/JrXX3GtjkMcNIpnBw3AcpsNSXXQ
+ZIdrHbpPkXj7OxyV93Cuf4KEb/NGlgWOAYma+idcVquHREwPhjzKaieyzpvH5GoKKHim8I5drpB
HjdZyflxlo0S4TDuzEMXgnoJg0HQyUX2dVfPYA9vTEAutZPXH0XDHKsN4imyL5fzuSKJLG2mxIxW
4HsfwxoetoFyBnh4CjmYOJNDQF4IwSfdtvXcSRrHhQ2Rt2qMD/g5FP9hUhx+FxB+6tjJwFBu7Cob
Dhi36RsIocs5Pb81ABy4vkA6aKgdXp522Jlqkdn8xCGRNUkh0lpxlEPDjIOuVzpm0tlAvUoqC0NB
6kFjo4Gk/3RHQ3zi26j5PLdN84J7qT3fQE5dRKJfvw3JPECiqzeMdangJ0ugec4QTU+kvOoMTDt6
bysvxzevbsXR443egsf9cUVnvYOJRj7/e72LazdSY20M01OVJ7C0yiFL7iPqG2QG6KLlMbZW1T+q
Qv3vUyLYs6LEAKOZa3z8bZKMsZawR1S1n3J6oO8DlLQ/lbC4PlpzWWw59O7Pf7pafq0HoJDvzfDc
v9JZxnAqxJDcm57cxYOHX6sGEG41P9ttYMht5BikfEmk3lIMtjfQ0heh/tfSIB3W6SDwdJyFXj+q
P6F9QYo4P9Vtqe6G0PBWWSrv+2pWsC8Hzz2aYxo+i9rtn//+0Bczyf9dGRkq4CgQ4cD3XKwsLJDu
ipW51st3yAvg/dHN9FaN1L5la/yHtRjNQzfDpMwFYnlxpNIWZX3hzstTOVjqkzWF/XkVwhrQiDBd
+8aI+A87lsVA1zJ2QBfpUu+OSd5YAjqen8oWN/m4Jw22jkIMAwBjc0Cpo5Soqf39Zf5xTWgFEWip
gD8vTonucQabqD2fCB7fUdTSLVLNbmTsm7JzUUfqVdvfSI//9E491L+AtTuIIfkX79Sic+TkRcdj
5n33hK34Y61K56Wa529/f7b1P/T6QuFU/LbQxWmEgbligpf5ifC8MvgRhY46VHu6QQTPCa4md9Aq
ve9/X/TqhYIUIfMHNQlfY0XYvd6dnqyWsMqD6YPX5RTeEdZ+3OBl5Ml93oDSQTMI0uaNr/iLafb7
o6KiBbBuDf3WCoe6BDYo2aK5HgTtM4hgB9m7ZcDiboqwr4/zthBvG1lW9jG1C/tOZow+9uEiLfNY
w66NDmnmKIyWrI+B33Yf02wJ3rqyVnu458u91PZG9t6mCkbovYkfZMNGTP5sHmbplAaVvGesYroQ
hDeDOybZU+om012fpLLb+Jmq/ThtC/RYQN84b500Y+TRpEn3MuaoYcRcOvpTEWVO8h9NjHT5WhdT
+18zzuH9ZEP92GhdZAqmtB2WN17aZZVAaUahApMIKBcRFPDY60/ltmOQzIC1nztKBcg7aQGZy+7n
KTlYHaQuYAUeA5SCvsU3hnm0vStPByjteLSpurl2/tFQjB+EMQGJj8VQB/x4cLFhzbbNVBAm/bNV
68gFXNGEKG7XhqR+XRg4CtXpG4fxKuta1wQKtNZvK9bjEj+X0niXumnGZ11bg45zCu0BLxi3qmkX
LdrdBVY5/hcVbRVuJC7vD2mk9YRkxugOdxPG6h1YJcGQ7UbmdRkl1t+FUD71G7BuxLbWf/7bVTq1
sCucRLfPQT+Kh3QZkjuARemyXmi0FP7t0LIYHFVMEqA3QFgJLi4zegS+SpBXeHa9zPmWJEP4Hf8f
jQp2DyyWeVSoxY3ddxmcWBIY3woFoiZE0ODiFlNOD0AhkMOzIRgFd1EtX4DjmXulKv29IyI25wpd
GX0DvL9uoVeBAoDdWhCzOnYQHIDXr1UgYMi8zTU+OCidqoPd+8GjM4TqsxUUiKcJgj7hqg6ac7EU
za2P+qvwfr08GxvUJB08YNfBryP521ftEsQO6J4HH1BXYvzhTWE1fV6KFPNNr/OD/hkTkPocCu2x
5ZrkObQcw7ub5wwNJNvty68idfLooF2i7IFxrnoK5wLVltJWltot7mjXELa1W28ZtthFnDIX8Cny
h7C7cxM5GZraAeradMgoFgBdJ2j8GAwKLT1sp5b+BrIHZvQczisWHRvdDlpPahU7wx2z8lA27ARA
/oMcdjpN7OTAxMroH6Ypi/QjU4XoB2Vc2P7AOHJ2n2ZVBu07D+ED1h27GYJwbDZl2j34iRndchG/
vHlI/1AXpEgB1o5wxyWMMjeHQIZLGn1AiQJdigD5mQ/dVItza+etv4s6NsqNc3O1ibFPAnrMdqJs
paq4uMoBDDSIV9AMnepcgnYoMvexn7Ee3Qn8CFdlHyYj763UapL930/sH1fmrNLfoM1lX3KAEQVZ
6FeP9TO3nuak0JU0e3t4DGrLfFMXc4NYRXIbxbgGgt/3LxLk5PUeUiXAvcMr36ygVFzE3H7rSARJ
4k5Z3kdEMILoJEc1B3vacnrchHJB3b8wzHPY0uneDMigZCdsJP38FIUNvVNzzPuvgun0reTq8r3Q
8PpFxya4OA6/9uJ8J1lhNs7UGM9D6XduDKCm/YooZNfsktmdvk7enDxJdACMG/fIZbj+tS6k+5XZ
QPV+SU/JuhHwylSnL4aXtOBxGvQaujF8l49YJv/9019CSTEV5BlXUDqXFgR08yJnnbUFzsAyjOdu
atW5V337dUxMsTNy29q0lsydnQhF5G1UNZrFkdrAP/ZeoKIb+fplLF1/x8p/dmwoQdzZF7u/dJng
F9GUPM/jFDp3OBYvnyolamapGtUbdwUDbep0WOx7kXNV3jh8l+edu8rm+aEkg+IN8VR4HcoXKyzb
AALoCz4SZgGfAtGfEev2jwWjawi6TOJuvPnrB15XJHBzHdOpuWwnpjaxB+PR8gXxp+Hkll671ULr
N/iBGkPcOdzOGLDMDaxIXx3+/tXXp3l18nhaEJgWbuNQP5GXfv20mP4GyF705YtMK/NgKm3e416U
AAjoCw+clh53feF4jwHWRjt64/WNj329wX/xhFxSbIpBQPiv1y+zOQnBf5Yv6Tjrs4Gx88EDuL4r
B9e4dU3+6T2zt9fiiCwQtYfXa6mAcUli5dXLtLT1fsw88VkFro4N2GUHiHfLZ1qv8w5B5vJWDXod
PyJoSXhzmKtyB1yd10sPUhuMoaPyJcQra4/KZPFkZoPcSdAxp0VF8mNiMI/5+7f9w06mfQu6JsBd
Z6VNvl50mgRjG0VzHAUt2LQgmBACzi20FjZ5XpRTDMTKukVv+MOTroU9Q3L0HMgyL7qchoXGVJc3
4gXMn3/qh6X/wM5ayGbL3KfkcfxP/WKk/76NENOJeLHrdc09/fpRiz7CMMNZ6heQFicGfamz0XRX
/oez82pyGunC8C9SlXK4lW15EsPAgAe4UcHCKrRybv367xHfDZZdVrFVy6ahaHU+fc4bDvoYonZ1
e1ivbBnSM0hWk1pbhAvWS3Zms6Kam59KrG6/5eHkHTQTLZtRpNU9Gt76Y0Ve6muE7M07CNxbs3q9
eUBHv9na5JHPu8rgR8jl2Mxqj8H749Q3boHlWEMWN+9L52Mt4cvHWki1MObBuq/VLrU3zshrk0xa
A1FrFbod0Pvzb+iSiWx1KIpTCJfwxO9o98JBOrWbVJRNvVRG/qSUW1bsV/YvLp42QS6WM+QfV5Nc
5YnXjFVSnGZpR3e2N6n2Aanr9lhWrR3tprKrd2rhwdipeWDdnvRre4mn08LJB41DJHjeY16sqWCz
FidHgtfajcBtQZq0068Q6Sl8omZ0eTfW9MVDmpQcdR+HrUsSglfkqr/xAMTcSYz0rVJ02ZNabmCK
JmMXHzoLQRxQixlAwkhTnnE4aoYjAbT14DSwykAZqWm28ca5DBCW74EdzbMRURTYyOdjoFuxHJou
Tt5kGBlAHctxCI8JW4WzxaxAZMa8g6aDJ6rEOahTl1b7Jpr48oRsmLsxIRfbgFMUTfUlUNGXespq
cKSahO6gGxFxYtr9I0E0PMVjBWS2Tye0UrpWrdtjAQzK2vW2nqb3hQM25PaiuPoNZINxt+ICN9YT
ZMhsSCnaJ29Na837kbVzp1RJ9l2I4fuozs7nxMhRQC3CeN5FtYg3zveLXcgQUNHi2mZPUAFd3Wfl
WI2lhdLhW6FGzoH9UqfUhkOsALvO+6pRsn9CQi3ZCEkvUhuQuqglLTEDErGUJVcHUFkPYm7TRjmh
wSf2paTQs0sqnnGZ7iWfc3NykDmu5QKI6Z5MIAd3nRTTR+QIxvcjC3OjBHJtEiiPL6l6vogb53xV
TjxIYNI40ZsxIRXixwWkikmWs4rSSKr6Ri6dpygUzV0p3XLPvp03VsHFscR4LLWJpUzE+3D9+Nas
hYZrz0gC20n0CRSPd1rUuZ4yx8w+24ppo+aT1Nk/0yzG0+0FeHEq0TROUTbbkicQVc7zvoPenbPR
YgVoU1veoYbUMhM1yaQ6kQ/WULnH2+1dWXE8R6lZkRN1KXwv3/NHnsGYE20A4ZG8EWGNr72adTzF
dHVnJ5a6n63QfIkjVsPtRq90krVtAkHkdUhuYxn/PxoVrkDRetTTNw/R3/cwvzlWas1G2rx938zK
FjvrWh9xOEISgLHlmll+/kdzkqeBDatMUKyOXLRFlXmnk3WAFxqjs2lHIIINPfM2DleLP/UsDocp
yV2+VNpxOLu41ZVqhJU+ueKtMPIKwdoYabV+VuHOCPIttwf0Wg89ZwlEQTBoRIjnPTT7liMV1sBp
cJLMn0hWv1aaRAp8Th0wd5bgUavGH243emWX6Dq6GtQGUCOgCH7e6BzbiqEOuXJSesWr/MhLxZsx
Fs4+yqxhT7RuDLsC7Oejk9rOxg69cpMSi5KFRfSIShAjfN44Ag+qnlp2eIrKURS+DuWmgffU6DEy
z1oIAtVu9nGG9DpKuWHR7aoyd0nDwr/2RZeNx9tjsTR3NtlkCKnJ875lEpYI/fxzYgJHWYH7PyEG
rt7b0gL1mbSD6u6zDuDBxnRf7J+lNdYVD5BlXa89JBpdj0Tbq/HJVRLvEA65eqxD8dAXqMUgxi29
19u922pvdTOHej11E7TJUx+J5Nfs4G3pO/Uw5uj52j+SLOr0/9BDNNN4SfJiJzJZTS8mRRW6PWZ8
Surqe6T0cJM6R3xqgavRwSL58vcdXGp7Fngw0vvrShtF4TQl3Zie1K5NPoIGzR9yJ2oCJaRqviMg
dNP72y1eLhiejxqJMX1hUyNYcr5gEjsaScNV6clWe+wmvEEDk6iS+hiqXN0azYvjAbY4uB+GEy6v
pq5zgC6yjho51/Tkppx1ClD/8KEYnK7aT00u573rhMa9FgO2Dm738nLh0PBShyYnwVGxFgHUpC6s
1raSUzyBKtvJysuUvWImQjuAyW8/QzOD33e7zYtjaeks5UTsB9kgwHXPRxYKAwqiYS9OXdeVn8ME
cgzQYc97xqDU/RTOmfwZGk2OYUEWiy37qcuImiwXFVsSrfCPiB1W81p2SWIqwhAngpvwW964SGnn
sREdlTy0fqAHmCCuUU86dO6Yt3srW/zpi7b+6/OIz8CBlWP//xo854MQhnGfw8xKTxSm5uHQpJaI
DqoYJUU6xfl0e8Qv4rWlz8SrSwSJzth6eUG2lq1XKQK2i4r2sFdM7Y9GkrfFNlsGiUfKwAeyV30r
igjMO6wNcbr9BVfWGW/n3wH7ome6TjDmSTy7YibnhBJBr3+o5io+iojS0A5nhChQ5yzT/jZIXdKZ
XEEUxtlXF2U3jaLGpBiWOM1137T7OvLIX9tuVb4qENTuoNR6/0C26fpj2htRx20Qxhs4pivbmmI2
uUSgQqjIrsPUDFcJxcIa4QRM01X8SnPwL22U4R+VtLJ3oBgxum9wTMuNXX2R26frLmcydy9AQqoo
54sLuicBXBNmp9xM0/aQFoMu78BP5huzeqV/lFx5mZCOIHO7Xld2D8I+z6Pi5CWt8cXqXJiAcNR3
LdyhTwxH9H6Cgbxx81w+hkDWsY55/mGnQ+ppddnV2oSBT5jmJxvyaPRdhGaVHZEO7UlAKUb0SijZ
mHuVa73/ofYm+gsa+m4NzNyhv0dhvZsPSj2mW4+iKxcGgjmwJpYSLHDd1Y2IPLgWoQqWnzSjjuND
BbvIpyziDo/IfzfTRoR+pTUEgZHPY/ghSayLrqUJ1KGvmFEYbX39AeA5qpbkPB3x04LRl2yc2dea
4/FPJAMaHDbk6symJtaUagOiDorbAJvc4I21I9/V/qvgUfb19mFxZfkyfqxdcDyIPqydqbS2xz0G
DwqIGJYxH+MQJ6GHMC3E59vtXO2UsZiooQpBlLZaSEg3lClHQ3mSlai+ah40J2TpqZKX2rBxAl+5
8xBTIH/jEogvu/J8R6IwioYP8hMn2517DKS0eniEIqbd4TPP2721tU8oXKdBNhv9hqzclaOXewb5
XB6u1HfW9awCkLoRG7I4qXWOmYFpN6x/ETrHFkLra9+lf+mwyi2D2Tmnz+/6GcX5Vag9ScChRuaU
J0eN9I9eZGf7llcYOmSZeBeHVR0dqEcB5bw9m9f6iYYfWBOe95xIqyHWurpLpFFXJxQV6h0OCcmh
MkS5N2QLSB916Y0b/KI95hMsuk55AZw2/3E+pZmEvVTLTDuZlIYfMQdoAbeYVN7h+UJMbWGKbtUL
LxYsrSx7nRQUSRvqhudNKqZLmh0HilOEkmoQZ7J9L+IOJ4J8agFT3x7Py0iJiaRoAyoSbXokAle3
SGZ0JTBvTT+lmmxfnaIeX9wRHluQ50CQkAysrPpu0DTYspmSYYhVO/egBbZksS4umaUuyVFABoz4
gdDtvNMGZUfkEjTjhLmZegf9dHrD9gjSgTsUmA9aR8zKNg17LxDIyypmsEmk4eVI8LDqfJGNpYyE
qZ/wkcre0nhAMBCN2JdetjrMqmmqf6iTgRud2s1vRdWk+ylysCrDHnEXzjVaBbKJp1+3p+RyyXH1
EdMAc1ryQeu8WylEq6q9ZZyUIkt+DG2ShXs7GT0d/nEY5XdN0gD+uN3m5ZqjTTTv0JMCXYay0fnw
dzzW03KyjVNVuM73FGu+5xq1BfhjsX643dTFuc+Yk9GjDgzyEGGl5VP+SANBVJyXC9Q8DdNodjvk
Vops34zKlvrYtRW15G45EgkOzXU2NXJ71axlZGGMllVPlPXNb7iGN34bae1PC9uPzO8NY+sKuDZ5
SI2ChQLQAEhrNZC2IqdS8EWnrleF7ffWAPcwadFlob7ufJl6D2mf2wN6be4WJTmiM87+Cxhu09WU
MaLGOEFDMJ+UyDHrYzZO6GOUg7ulQ3k5e1RM6BhRAocTrZ3PXomnrpKL1Dg1iaErzw5KGcaha1rV
/ud2ry7uUl5NgDOYQUo1iHqutibMVAAzs4VZsaEiUGx2y3vcE6H6MeYsCwoXhfP9iIf4EQlbJ9tY
pJeLh9Y5FxHtXyKhtX8wWcOqiHvbOlWJhj68UiH3Ndb1HRpCzT6Cgqn4ni3r4HafLxfPeav6+eBm
ok6yTFdoVZXDa4ziy30JHwpehm79m8KT3rjcro0xUSzHLWG6h0bfeXsNKgcj7oX2Cc327JC5enwg
lZj4tR217xAmqXdpiGAzFjD9f+gpfSU5gGIrl92yzP44BNIhwk+nn+0T+lU4cGammuziYm6bQ+kh
7hbLCDecvx/cpbJFro7w9iLFPkwONotNZp/qTJh3sNDCg9ljZbkHUmiDjxV2/eN2i9cWEUVGlYiQ
6h775ryTigSiKLDoOnWV7b4NzaTnwZRgv7NLIx3ytJaXFHW7FqXhLR7Q9aZpFtSkxvpffv7H+E70
qLZQuTqBxo8xSwobvAsbqodNo7X3ODQx8mD0t9xml9PtLP8KwYF0y5JsQuMY++3zZoWUbpFirPiG
pId6ZyH1MwFzK3+5lNQ6P8tgAgMVdvaIlUQostl/u54BEZKHXuh8LuTOda/7oVMhHivVW59EOoJM
bfemJVp/4P+FuwpV789aI41HJ2/ijZYvxnvhPzhgciltMOBr6IJRTlaLEF/9lkZpgUKDZh7qcSiP
xpgkaLBU0UOSZ83GpX1ltEE2gQ1CihGo7brcUFeVC+mubd7iBs5OU0b1E5KAzRH5J/eAm5N2wNS+
OmALWn80x07Z2MOXoSPV86U6uNgom8u0n892VUSWV6B09majwNGj+KB4v2xQufN71ZCzeXQIlrBN
tS2lJXRJiuJOwe/cvhe4jW6c1xd3IJ/CjMNjWiAE1lrltJqEyQSI9g3GFMan0WxgNimT76k2WhsZ
J/3iClzaorgArIy8HrDF825HTYpUWWs2b9AsK28XEda+ytHptQOmd+1TI3slOhDMhmgtpXGBedOi
O1dj8kP6KU6gRpqTkrY4DWak7jn7oJbgnBThXJsqzosRW0oYIKtoIyZdpd288/pyTnz0WXv0tGDu
O7u4FPNr1kIZ/csTi66RcuG2BWO0+GOfd23OEKDoMAd405FN3c/lYsBme80+wbztvuurZ+K6aoMK
e3Hp0aYLcxPZGTYRZ8d5m0AiAWI6UfeG26hDXxc79Yla0jwjh6e61d/nhpcGF6T+wlkAU746pMAW
eU1oDd0bWi3mW9VSfOTwV4LIUZUHEoaAXYa+Tg9aOhf5LnaNHnUR7JL/eqjpMWXQpRjgUWk+7/aA
hEc5qVX/Bq4pfs+Xfu2zJDoO5pQf1L7R78JO3wJzXdz3CJZbgDo4n5G2ttY4nylK4Y5NZv+W1Sh1
70r2NBgSC4GZXqrmw+jk7tHQcfbzyTl9ud3f3zS387thyfbw1uIv7Mus9TzrVQvlfMjeyE7Hn0eh
5nfu1PTOri6iArpw3coAG2E0sbo8Hp8mzWu+xR3iVUqD9td932o9vLlBKX+OKL2/T/GrCnpkXO6Q
MI58o3qJy0BVdO8uhdd3THqg3hsRxOV5Sw94sAAe54jn0DufMiHVocFRJXuzhEy/dnCznjqk3HTf
RCbjoGRattd6CgtwgmO/ng39/vYQXtkpMF+oqZCSAEi+Zn14XdiWkVrmb5VrxC81qmrPsYKFKmaF
aBhFlbORU1q7uYM2RD4b2CwThsywvp6yPhMZZvVa8UYRvXlqdUfcYYcxoHQ5zwNucWb53vOi+FOt
O3nvh4NUlV2BbNMHAW31OUN46VXOzdSjE2dCN56d+kSqft6Dvff2mWV3ewCLygdqmKL3yzbrxW6y
5vCuwcPo1YAhtnPkjB5pbnC/JXltPgkR85K6Paz6EuauVuZS/uP5CxuZGtlqK06Kh2xrpedvHjhk
/GqwmMVCwG7Kwu+sdvwGVspDd18gqEOdzogOmGiL6n7h8BsBti1ut8uHKvnRzpXyxZtjswkgppmW
P1XkPBagjEz8jG32AFwH3ShHj+13lZ4Vyu52T9aOJ78njGkij7LgZahsnq/QmhpPU2IJTtiTNM3B
1FNEGivETnY6SeM76Xil3EMet56pZaTL/aI598jXhp8iLME/tKM5fjdUimd7HKozRE/z2Q50Vcl2
qLj8u/Gxy3b5Y9jBZKjU6pdwHJw0v1bhQ6dUnoNMjhaQuI9eNB3jHTMx0ImiUumnsaIeyhztzkEz
ywDrWuuhKdwtTPoqbvj9DUsWH9ypSt52LRWvFmOkKHalBUoeW4daHYYnEGeL/XMoDrf7uwobfjcF
sBXddwsHFNTfz+em6hU9bODmBHroiXfjJKPHOTX+MvD/fytUocAloJHE8J63okxe4eJ1rgV1iTRP
nITpTqRNHChqYj5Gdm4+hoWVbESC10YRhICzVB/Bcv6OmP54bdg9OoiOy0xOzPSuz4rsAf1xZLVk
vsX/W52Bv/uHowlZqiVLSm7gvH9uCGep7Q0WTYhdbU2JAp27FMPmqk7IfejWRoy9Cuz/3x6o2CUT
QXpsDVoywnkmA65qQVMK/b2OBaSPxRUSe2LCMo4r3O/RwPgv40k2h7iefWGveZW5Lm1e+54WjK4K
8rATGLjqindQEWbbaOrKeII1XJCWMAWo2K82IXKFkz5gEh9YGSqkaEsj7IdDk+l9nZ0OhSfLaTaI
+FdGlBZpDhdGsCVrsGtup/NYh5UejFE07Ymm5yNRoYPoIDZpGJl+k9xKd7f33pUFulQueQuDfoBF
vbq5Y6ee7Z5ZDpQJfUp7MNNgdNzYR3l5i/exirGWBUO/yKlg78Plqa82YKVOpi68EJDkhCexMKpy
D6KZAgUm6WAI8zlAQrE6hFBFN5bqtU5yjlKZBKxD6XTVSbNxZZH0uRpAxsj3jVQ7vzVLE+E6d/4P
q4Z7BloJeTjSKatYzsNjzjaEpQbgg9TArad5l+Ka9V6PKY/oSjf+h/kjWUwYQtC62Fic73phh13U
Sw6YaFk4tswXYewwv4tN+fPvVwqoZ84W7gRi89X0pQrPK1UUdCqWhf5zhF1sf8C2TUXgGW3nL7db
u9x9pN64friAoAUCQjrvF08cHdk5DuqKvApSR544JDqvgFYm2YOKUO3GHXS5RKhdc5apNkkDtsFq
HLvJht+nF2awqFDfmZmtBbE+199stG8/3u7aOjvARljaAua50A5RvVidLD0qbNDYezOwJ6eyup09
OlnW+iiZN/VxmMCQBRZs5eLZbnQheGi1XZH5VYO9OVKAmhtGG+Hz5cGDQxQezbAcYJy6a6WDapi7
ulSEHbgRnrS1z40ooh+TbeLAaUlUvQ4uirYR0uAAozbavjLR5OeBhS5Y6kXd5XyiqYRW2hQOVhCJ
HBm3rHD1hwKB10CicbZz7GmLLbTM5Hlw9fuEhSNggZ4GPXDeYJbMIyEIPsJ9W4qgl0PyBVh/cR92
sXpIMfF4lxshKpXhUG6c7+uiGhNPGEDKnCc9RyDPvfOmY6eDztFPaqDHyCvi/83kI3mPkHbeV9/n
gTpqXmSen6CG/aROk/qhHqryWOLH88l06umQe7O+sRovxx9yC6zHJUvmOTyDz79pmOPSQKqXsMgs
40dLb3skt5riMS7L+bmy3A+3F/+15oBxo6mxqPlcPO5hVXDN9aYe4ATTv9b6wntLXaTTfEriyH9m
KH8dbzd5ubUp3i5iSgjcEEuvnfyYTGhRMjICQ5AC81FZnhdbQ7sMhsXHZOOuWcNzmGRkvziQWVko
p6FKcT6g8wJvNCNu1LZF2tV0q8m3217/OHXobtotutDWTKKKrGf+g9PzCwqCDjoc0XSwSrvc6LtJ
Y+eLHfYh4GeObULQi7xvLlxt6jWc1Kso745Z56ErmkZdXG68ry6nlXZY1aSOeDBStjjvtNrqaPLF
Ug8StLs+5aqTPNqZlj/m5aD4Vub+uD2lV7plLLJYoDr4RZ73vLlW2EUUm5MRiIkxjhXXesaOQH25
3cqVhUNvuBLI11N1XufsK7ejFlOoeoAGvvmpm+IFqy3G8bEvKFX4txu7PIOX0jY1WRjpsK7XkGlZ
C0lZKNQDCObx91jxrO+oLkTzfTLAqDxwT0zKMWlMsWV9fqWXQFUWdiHHL/ya1W3UaU63RGvLk2ju
H5EtRShBAVO1a6Wifr7dySvLZIHFsA1hchDpLoPwx3PI1dD6xHcCJT4U3h5iDkvgnpXpU7qND7Ej
4g2Kw9X2Ft4e08jmX9/q6IYCXwBkFdiC5AnuZ9mDQ7By79bC3OuoSxz+Q/94txMBcpte8EYIaRu7
6aSJAn2KToMuNdSXQixNloeYDO1u60ZZJudsf3Nfs7kJXBaQirumpBlCxoZbu2ZQN7PTBMg4O69K
MtW1X4e/k8Sto/npUov2FfQx4r2Ttd5xlsZ4UAut2RnV5pFzsZ4W0QriCaqmFB7ARZ7P8YyROio8
lRUUPP8e+Wp5QBGxDjJHio2z9mJ6aYpeg4SEvU/FZXV3xWkzJ+jhmAEJseo5qnrEQOYJrmLaVocB
iNTGcro4dmgPYiS3FphSWl1tFSsJQwXrXDPo9AY8a5sbReXPUuu2yK4XY8gpwBsJzjhmi/ZFtkqY
OZHhIPQjWzMNuslMj9JrgLk0+tvtFXvRJWgunDtMFMkxUGOraGhysQCMchaBoY3RK4vGerCEHm9U
hi5b4Y+GhbMcMCqbefUqwgpCL/IOrJJWKkZ+SEQKQ8THb2Zq3Y1z9HLoOBYX2S4upCUlvLqJZiMz
O2i57jEEv4R0tWHfhYWs9ppQcRi6PXgX64/6MUUKYJqY6oHdWXUrc7TGKo3aPSYoSOyE2nT4UirG
U2h0jxiQhhtw6stR5A0Lwm+pFBC5rnOYpIIFUiAw7ExbTgfDmOfHEE3Ku9ud+u3f9ueZAjaHWAFp
hIWrtdDNzzfwYDuyz8uu3GMRptm+oTVZ0eAJXfb2HvUoPRr8obec8R07hCHVNVmER9vAgekhUX6b
FntC97hDWifzx6bIul0myDGDGmtlE1Dg1r7VvZX/woGleR2r2X0P8sp4sUJhZsTDqB5WGC5gL2fr
r+PUd6of9Zhz71D10xMy5ujbpVNX9dQJbfXd5KrT93jU3Xxf64V8hHqOALejS4y18kb35gdyWJx/
wqxgARWODA3fdhr1QzTqZb7z9Ewpn9Vy6IansHIMfHQyYf/0jNbMd4hrx5/CJhu/5/ocZ/7gkBx5
iloEiBDzn3ECDa0uei7bYewCtOiUIbCtOpn3cKPyMnDMKEevXqipc7BHPdJe3KZqf459mRfHnhzQ
IZxDDeVXa5rHn0aUG3DTJnbjYTSNZMSdqLFEbu4aiCDZPjPTKa8gUY0uQZzdNZ2Pl85oo+ZqAeHH
mNuN8NLZ657oc5T4MFU6RE1khb8Mc+rTA4FHY+4S7Iny+66a0CR347xGQBRCSFMzhGZP9oBwNKkD
JNw9pDZV6OChEnhtnE73ZQEp8lde1QjgjSSTBo6jXsq3IXQMrBPQimo8AEFDb+43VuTqksNlEFd6
xDrI4jMo1ipq6Ipm1qp4wA4iSstjik/MPtdKLUOP2pyDHsKbD6UmuS+Uojw0nRtutL/e5gT0BIAL
ZA0yPlH9cuT8EbUMeClJTyIdFdoT7rpO+z0c+iKwkdYNHL3sPm10d90ej39OLi41xDscnCxX/bX0
ECee2EkfoLxXYQC+MW+CeWoQuSoLyzD3M4pX4z0FZ926d9raxYGrh8Y4YbTpgS2ATX10cMmZgyGs
KbbXdYNcFUUiKf0Ik3bxrWxjzILhF0/quxI4XvhKBRqvSqMgtH2WU6Q+jJ1h1Mjpe/xdYS98yAnD
h7cucoD1UjPR8Xp0BGkLyxCT4zetjXeQlY9a+D4fyrLdw0gohD86EZEQZYyi+doOWeMEiVCQrM/w
jvxU6WMn3ouwN580pUL/fbl0f4Czwo2pqdO0ePaaWDOOY6fG2h2Sh+JfzUyFVSAUzxMLLDfaZy+j
o1cfW4BTX5kpbDO0YZ7fpVqbDO8cXOsPI5X75HVsc6E+8q1T8kNYmWWeIti281M3y9Y4hkbtlMcI
27XC3RVC08WdLVr7ftLadnxJpqJApEzxymznicl455WaTH4awNCOvGfDfi+ownjmwdKTTvHTXseG
aGdbAmKlraVNg6xZ0uT6l7qL6qm6G5M4ru5cBCaTIyYDkfZpqiIP9eFktJF/pQiG+RTWJXX0Ykjs
el9tSn4/O8I67ZGkmRYdKwpoEdtTz/LFPMeIdkjBu8OX2yuRp9tq61EpoQ61pAUQCSLTv1r6bZyM
Okde+RClmHC1u5pcjhOUGMrOfqxgfYMbHdu+CVwntz/hZTb960UcCy9VEXK1ixJrO79tsKehdk2m
8m52iuSH6hbxc1RykR/ywQyHHUARDGYSNkRk+I2uhsoO13Kp+xCn9OI9a3xMdwU4x8av5Kx1zJda
li8Y9I3Vh7melTyw3DwsDxCLLJSa6sJo8F/BRyJ5Ghp0D/1OqnPZ79QYVcqgnMxRvMPbI0kORZ27
gMwALsbumylbc/4KWN61vuhNVv5w29hwUMPU8FRx8buM/D4FwuNiNKXp2bMnw8H9lcjQqziI7DaV
z8iklNqD7AXKaQXef4EXZ3g9MkyGkYBpMbL2G7U9ZyezCi7aAFCme0jn2KpyzjNEvXwZ1nWCj8RQ
wtyJ0ygMUvKAz6Zeeu0zWKEi/GrbOcYXhanK+j7pnVIGacTufhdmUTWCVCxJLIXIeDyE2M5hQhjl
SNd9GCFK976uTrMTWBhE+MIiE/OhGcfiTmJujeGSbfbqvSwUN3xUCPE/QN+KXeG7zYS9DiyzRuIA
1Dhd+lmgDvBlxgOvlztUQvAg37VKHTfYgAFI3atGosh9mFXC2jvlIlBNZQNw3a7Vuev8wihNt/Rd
Q2JsuC+HCptgOy4T9T089ND5x5kNZb5LpVHmhy5u+hGrCs1Lsw8ELtZpQtNUfCLzPO8V7P7cByt1
o38aOHQfqz4atHuGX5X72pnSLx37J7pDtIhJxvPFqZV9aM36EbWS1MEYpTSsXTVFxpewNRLLh2yT
4PcdGfUxaYtZfi/AjGnvMSF15PfKaw2mCUuR7HkScUbtug6nT1HvOulOV7txXyQthdluyIq7CEpE
vJdjFbGOwyS2BPs1THUf+YQCc0NFht9MBU72e5gSMxOeAlsI7LbK76xRkfonZ05l8tQu7kp7uxpw
sAmNNk/145g5iXPvNax+tLqSzmhqXDo0kSObOBby0wxD7JfJD5UMrBcqWr6RaESAqOSIDoWSiGvu
Lqq1OLQP0mxac5em1Zx+xwBbM9/GECcWgnM7b6fH2FVS8yGeY9cJQC4YT43itOOdrCChvIu9Ggvr
+bdfXIb0ykBZOhaRD9cRgSK97PXsJwW0wXvkz7IIVkMoWwfVqZ1jb8soq/ZREk/GAVdHlFxKpFQ9
3xBtW30btHrxNmht/R8Vtz3jn6GqknYf53MXfcDmsznBILKkX9iTIY9y1M1y51Vx8ghGSsh3DRin
iQQUt8sh6zTlnpyGQvA3DAucoq89D41yqRZ9oNYVXAYy8Hn8BT5WVr5Lx7z/XBdorv1LDGYg9V6H
ZfWAm8+o+RMM6J+RGqdb+ISLKx/UEQct9e9F5xxuw3mIkZq9Pih1qz4oYsqyozaHEjMqh9rchF1k
q2k78AuK8rp1vq+Pd5olN0JIg2Qv7IbVgzaSgAziqbIeBOFi8cFt5saTOxIjzT+GHsf2s9UMc+jD
CY6Vg9I3+XQEM8FpBk7Pml+8qWPLuDhw/mtJOSPTVxZDB97F8lD6RSej/TGO7SBGvxtHFXZZoblP
pufU+j4f+n4QG8nlNQBxSUGS5kFeezlN4UeuEgImLzIxUWB/cPHv7A69UfbZvd4DmMJmshWEzWWb
fM+K0v1sFladH/CbrZwX15QGL4GJ6seTUkSJujxtEC3z8Tpxw488stJ49qNIh3WTF7lxUBQO+bdW
dOmDWVaa9VqYwnxzrU7rfC3xsv7exiLM3cADrkEsdA/J1yVPj7YwOgDW6rHudahUoYM0PIz4HFZB
VqjqO5SGAKV1TfE+lYutcmf2KXpY0RTGe0Vtv6JujIIjBhndg+LKr8DJzV8q9i61L3M5fDb74acb
jrq98Yq8CBz4VNCmOnhCbm0Sm+cL2qTi2jgoQj+MtpTVCOCnTfEHSiuK0f7Egmp3bpKqoG3GqQzA
lFrZXxaWGCwUR5bKNjAaMgLLlvsjajf7mDpoaKsPHTnPzxSxugO0jxxEX8qVgz8usevt7fSbC/Tn
yxns/G9N3IWsBRBunXugqx1+G4X9ANAjVYFf4MGwdwceF49OZaTus04YtXirJu6DopMKkX4jdWfe
ab0jQt03+sZzPoihnXNftFk2fEpT202DqLCg50xjj/sUEWz2bPNv1XOTUaPa6MPytjjrAsmt5d3/
/5Q3WYDzUcMbxRGWMbl4ELjjfUVAhMGq4z019eT86iEj7fgNGGDcHrnLVknCkhP+rb8JRn21bz2j
r0O9J/1bZU5qHZu08dAWH53BfYkyTHc+Cc/o3CdXS/StQvPvlXjeY16mLFO6wdMSa/fzHgPTVsgN
VfljK1TvCUZ6WwadMLhosL+uX5S6HnHuqw2z9bW2svT3sahbKzAjGeIZ1oTqcMfkJc8yTYem8GXd
WNkRd7fsyxTpWb830kpJd7xvin9b+mgElQgr79vtAVzuh/NOLNJB1C2hcSBmsYZQRW0b97paKA+O
3QcSOsf30erkL+4S64W7MDpILe7fl61l/ZLgCDfSe8bFbkd2HB+H5bXAfWKtCff6kFTFjNjU4zAb
tbaPvWh8yrraJltD6JHvp0QI7MggxtavDunSmpvfal/0YbamHfbaufMVd29c/HSHADdEFghX3R9u
3ifvsD11y0DMPDl35VQ67eTHgNOUQ8YZ3Ujf7F29exnxk3uS+gIhn0wTEP2gVlDH/SKuzJ+mpZi8
RCdpT0HUaXZ3SKAER49UrDz9sZc6dsMIPFfK16rjqYw1rDHa7m5xZFKhiGhAWX01Dlv1eHvSLoAA
pA0x+LIMMr1oSPKP1dIbZ4/EmJo+jnY0zb7hyQ7j6Xl8JoNeHskDpI+I0g6+qkU/q8nVHoys777f
/oj1yuGSRLsS4AOpTFBO63S9V1YJnsH98Fg0VILus5BYxGePa+kDNT1ym/jp2ere1BqMlRSrVJNH
Ex/NLSGWK59BRRxNMZODwL0Qr5/mecRXLe4ehSMb44CS5rTrK1WbdpaO/7Mfu0l3sCKhvBvQGPUl
DmAbi/h3WuXPPcRIOIBJSLuAQwT0uJqNxotJySVx/TiGc+Riqul1s98ObuPez12vJX4STkP9xBOr
+fE/ys6sN04lDcO/CIl9uYXebHdstx0nTm5Q4uQABcUOBfz6echV3B25NUeao1FGE5qilq/e713s
pvfNrXTt6j7v8cNcsDpovNumSBKFnqbXut3QZqQht0bjElbf6+bcH4isGsROjEV3xCyunH7EfOPg
dlSVf1fahLOHmlfUt12QEJTEpaup3Z0zkPIZa/lQbj/+8OdAOa9LF359UQ5XWJ5nV3tlmNaSaNjD
a777Num+Nm5Emn9Nm762r3SHL3ri67PADyAY8H3p+509S4ieJA3ud3ej0t4mI+/sMMbE0NmOzZzt
6wFsNMxay6t2bdnLFxWn6QZ7gOEbiNx4Aynu6to7L7jZ6JGo0KmCErwqyc9OnBlAU7WzaO80qK9Z
1PcjwaZlTi677gBhRmaXLcGVU+6PavD9DKNbwCCs4QxsHuflNtuJS6BuP9xlK3XgznWK2jqMldmN
B0VgJkLYqpFjdtfpkL+fZ1cWpGfZJF3mc9EXr0sKQPUaAHQ8ZGmAlIbEM6IJK+jkQKOtMfyyS5NE
Bw9jkHgvQO/7cHETL9uUeS7cb6MjC84sq8yUc9+CpqkTIiYOXe61/atGRqomdo2UZhWNI1s1wI09
+fconbAs+HjyXQBLjD9EKyx54CutPM6zGVErQsDKZKzuEGH293Pq6Am8kw41qUGHksicODeSTet0
zRKWQ1+/LY0/kaEhhJrJtWGS3pr0HjcZhI8sqoWbfinqpJoPE+JYsaln07oZnRhhxJUfvk6Ms2+I
URTXDJR8a2vOfL9n9yUEgFRV7Z3nMYMfuoqT/VOWgg4bxkxqYpMbzr2+tE6818zCSR+00c67aLDc
HPlOmWfe1yu/aH3i2S+i04r4gbQ1on/OjRjMFgOAHDYEW6dV300uMd3xMFmPhlE9DI2fPioVxI/U
+OZN6zgYdur1ZNUrlXX6mrSQJq8M0T+W1mq3tHJOViryuX5nSmWs1FBYdx1AMnjP4pJMTX763m7o
9y86begrT7w4SKFbrrxZeqXsLmtI4/uPUg1jYcSa3t9ZakzaSNVeOUVWT7b6ho8piclubWV2TwZO
/v0WzaULcgRmBOcmLyznyhe5HABenx+BWzGClItfozw7TnRUEncI79zshmjqtiSL3R7dn16isnrT
VUSGXrnurAvmr1lAmQDhCNbwuqJM+nZnfc/R9CZ2TJcWAbbtY2TMw/JZm8n7oazI2ubKiP/jabRi
PFro3LMpXNaC/q/LVeEYJVuDtwoDjKXcLsWy+m2bwXBryUL89/EMP+t78moGgggY5vR0WXR/Tpe/
HpbP7ujUObnrS7+0YIf0RmhLatbrx4+5fCemDiQYLiIYwkGsfv9OdeBMXgy9fpvJalGfRqNz069q
oKl9mG0/jq+AL+e3+bXHs+anAD1ylcf+bi2q/3otNFPkMTrCPZWsI4PQ9CXocq6IQ+xz2WPnU3ul
JWNyIw0KMbKYcWQeNwEZjj/xNqb8oNOT5mGsmFkjssqFyMBNW2IzE412nbgbV4imFqGPMsw09h8P
1rm/Jb+ehj7aJxpjaKlpf5/9+hEM27MX99QFrnykLRUIwEQ7IOpSpJ+WypXftWFJwoX0YPdQl1Xx
JOtavdZIb7orpdv6Zf6a++tv4SdQz6922fTGz+Y+Ej2nrEo7fSoTrzPCxE7cKC0m47tqU+85nbAH
puy7Zk59tsx56qrp4B9WHN2R894Icm4KBTWOJ1+V8a94SOXnWPOX5adWNl21KUZbzVd0Z/8YdZ5J
QgRUZRYChI33o15K2DVA9Ppp5tsEN/UEF/uutqvSXz2fC9MH/Ze5uycwRVYdOdmkPH/TOOmXzRyo
pN2CzuvkJ388Gc6K93Uk4I+t6jv4PrATzirnerHjAvvN6aTny7b3itmNmBw3GOjaTjTVdnkbTzY7
ESh4aR3IXyBZ/ONfcE6tZfdbrXhgliIj+nOXej8wuddnPepp41Q2CKpDsx4zckVrbdFeLRXrj0tf
qnKbtWM7Rl06d+lLDCFE3pZIEvT81krzygghlztyk/hsR9d62H+a1H/NUX4gGwXw7mp4sPpqnq32
tmpjL9d7F9oB6dbiFtVFQKqNbLBDJeBTlxrG1cSP3IC1I9UOjWHxjEi0BHWcdF8F466FDEDjCTKV
zRFXWkX5bJZWQgYnYfA3SJKV+q+FFWJjU6EB/0PgU7LbSYFbXNgOZIGC+ZVEHU2RYbf9s5xk2tPK
n+sMF9i61vx+YyaacTDk7KjdZMyBfIgDUiF3WpCIHE2cP84nv2ldEBGtT/ttO1ILbUWRONot8UFO
Gw3Doj4jISa5pRj7GEeHVM6iv6dLb9qnOjcTmtCFJpT7iJU9YVHl3ACAufhiDQdzyvS9tuS69sSv
Kl4BnujtKz5oETmFyiiT9XyWt0Mz3cPWt+VjXJFPcg0DO19l67fCGZm7MJYNQPLn15VaI3PbsHvj
pLAqOJZ48gA6EDIclaI2ZFTaojA3eZFnapewh2/MSTW01tO1raYH8xU+wBm4wq9BG0fnhcrOQRd9
LuzqK2UnpBc3T/0SP6huSg8B8HOkig60o4zz/3y7jA/GGFdXdpt/PhhwEmCMJc5+8n5NacquzRxv
p6cpsNMD/TJJChHMOv5YPgp/1l47bgwybN38WqbaeUW3vjSbKzclWGmeTwf6/bPTumAuTHP6VCsv
DTYd8fMBIDI02QiFTR65fVxYn7PR8KJFr7MnhQXC1yIQ8srGcjkGMAz5MSaMRhC2c8r+GqHSikob
ngaPmW7Hhhlivz8f5Ti3e91uMFLQ3TQqelf78vGWdnaoMQJAIX9IbADokJzN9yNQ1CbdVVlpJ9+I
J5zxnDGdj6RtCnsDd3BGDNqPRljVVXB1M/3zVu83K97VXdV7VPJAQ2fHjJ5BzGuDrnhSa7cGxNpq
ivX2MutGATaz0h4rv+CsX0jEqEPi1svleZocrlv9HFgi3WTaJNRRaSOdBS5DKj6ZbHfTfxNcpln8
nhErqk8z/BTamUKqdN8nZlBFZBjGxXGqh7QJ/TQ359CtiWSjpdgadKrzsr2rVFLJTdGxCrf9SK9G
EtM8R1LXJxSPdPmhpGVGUm9MLx7bTzGq43wHZFuNO3AVTZA/3eRD95nCrHp0seP4jjN2Fp+cqiGK
eoLxUW6hXC8BighddHsyfOwmWnq3Jz7QHXTvbelRMUQJpKT41uESz+bQt4r/r5UK9zH2E3ksBd3X
/Ux0FfnMpmYSQUmYKJ3+tm86b1ODmJI+PRKeHcnOdKEH0LtqnmGyi+6xJJ9I3qnJQaOMPZFPS7Vy
xtgoMQKSGS1hQljynddO/hMiEa8KvTRuv+YwG7iEdmKZvjmudL6v93kf3tnQPcK7Kd39kI1S0Ots
UzRFalQtPFZdHXBf1tQXZc/tIc8mAZnKtVrtqBQlXujXak63rqD3yzFVjnA5osDobPGrVbRWN2Ne
mbBgkrmxm+++Sjz3cRUtLY8wnjXjBlag06XRHHjJlgwv24qo4qylOTSq1D8JdmDR7Ba1Gpa2cuB4
W7yZJT1VtdV/a11DVUdkoAUgB2zA32jO/MeSoKovZjVPfmjCYig3SVnVwcaUMB8wUTCLzVIkwQFS
EpekSJe0IqMgTSEuIBvzb9Mmi+e9o/zqexVUNIWVv4ivXCuLYDNrK5fHLayyicwlge2wh7ani9fK
6kSwx7W3niP6tBDr2ooQFpQrThpH7Uy06bB1sOUubmZrKvQbrAHGn00hk3yDfWxVz2yao//ScfG0
jkMiBw95WUocaJX2oycPTSFMEbEhjHeGJz37uZ8NQkn1GeAu29gYAs0PTIRC/sB+b47v48ms1I3m
BIsTOpom6r03aL2Ed6hyeQfK0DufUaEk43FpdKcLxyk135Zlzllcqg70O2VK38lp2GZNGsbpKIvt
VNn1nmwu2/isQalZkp2bpVgiBRD/zN1a1FBRSU9/wUfIp7louDUuKF3sVDvhQ+uQ97KSqta2hLa0
VrSIvDuNdiWKR3MZZicccqnFVwjwl5sk6hYa5xThgHhAeu83yTV/B/PQrH+C+WJuYMH5W1Gn+nHW
q/SlGob8tqZx8f8eyCy69V6PhHWFUM8dGUGooXAg4HrKC7otEuOLz77wq7fA60CqK9azcQecHT+U
OGFcIyNeHkiOg5aVGwdNxtVp7v0bS1/vsHaznBOTeTGMcPCnwZKhywJF+Zm5Nn6xsxzvoQ4i6Np0
BJClh49Ppn8czo6HUgSfDZQHEG7ODme3k4twpyx7Kied0qgtkvyhozl1Y8smfrZG3T441pwd3H7x
TlOAfEXrM+3KDfTs+sX5yKIkWGFlrnM2X3hTiHYqAqOST4UjjTyJcuxPkz3ra/K3CVxW/cYxWte7
Ug/866k42VIRARLQWz579UIC4BJZWj95OnkVleGlv/u4XA4Q7IsHvaPZcuVu9Y9iFMtcH7Y3Wlgu
t+eGcGONbqyxyuqp85LVKKqc8mkL58sO26aqPIxVUt+/nxv1pUywiqS53MGMpZr71CLmefz401/O
PhejGmgW8M9XP911Pf6FWdQpnMfaMOonhZvG966vm6OcsfxU9NTvcro4UyQTdgU1acOVVfePpU5N
gvYfWAHZ10U95HFKF1NTPVlDJ+7HwdI3k3KGH5gcOuGMichWil48ffy+l5/boQBi6EG5DAub1ffv
WxiN1lZzLZ7wPUoe60xwCmqqknk4ZfWOfhE0w4+f+Oc9zmovy6bsRRPL9nKxwJXbUi10lX3KswWO
a6lVFmiG66fjIeFkNZBAO8VuwfjF2vWNXWrs33Ea9F/ZDbT6WPvNeh73SdXcDnZhiXswCg7lODaX
Z345DHo2F7mkoVbNVvCLyOcBnm4+TxlJqzEuLl1Iyii13ObjF7uYOlgMwI5gk8ZxFMt0+/1QojOp
IDOM4ll6xGtugg73XA3e496oR/2ABWHVhR4QEdzB0muujOoZQsFkXTE9dq013Gy9Vrx/eC56Zcmp
Lp6JhVY7jHSZMlRKiGyLJirbMT+UhCI8WNASb7VMGM8fv/t5A2x9/gqV8W/64whuzp6PLZ4BZbnV
n1gtyoo0UQQVJfTo/J6CMTuBW9n4IuletxeNW34e6rQowtVL+wWWgaR9KJ0vH/+ki+XE3uVx9oFG
rCoq+3xm03NvtAI5sciz4slCu3DQfWuJ4XbbzkHkY3wcl/aaE8PFesJAl6WLgSgqcxP88/13WGCT
xyDh9lMTa7F/N4+WPMaNhFFeNUF+ULBV3z5+zzNUl5HHc3wdXvqPsIDO25ypRk0wTMn8NEya/Nw1
WvXkZYbYpwXV9cePuhxSsH7495hccDDTP3n/ckmSwiRWQfJcp3X7tVLmN5X57l3J9V6GA4kfW1er
xf97SaeKRaXKJRU9OfY5Z9+xpckH1a2Jn4ggSO64s/mRbjQVZV7s3Lu44t81JWUfufPzeEUOdzm0
PBnFPt1dADFm9/v3XcypmvDBSp8xVsoO6K0gxBpjmzzELUK1K+cgDR3+uncbI3GETFcoVvSQ17n7
/nEVk5k7VOY9UX407akk076h2lpyqZBaSrv7rXuo9j8vyGtT5AeGBHakBBchZugTdOf1kE3Dru8N
xBtmrf3ymybPdl2WyUdYtjLeWZBB2nDRRAbLF5QpvW1IPbSKkBSC3g+7oU872vVp3Gx6zxkzfJnQ
ZtwoZVTDI9W4MbwZmR8U97njNzq3rNw2pod+bX+HvYbS9TCorsxoyWD4RbikfGlEkRZQ4cjbASof
k2WbDHrzZrAhEHTnijaJZtFZY+iyS9937YC6hcKalGAjLdvffmfPMpyHru4/OX2nfRMQnYd7WJDd
l7SttFe/HLq3YjEssUV+tTy6joztKCGJtj/q1uA84aq3vMEa5vIp29II8xFoOULpQ8R4ZprxEOL0
nn5SlplhiqAXs7jFvLF6GmJj6G/KslucTUVnIqqDDFpbQvOpDIdeLnqE+bTCss+dluTgzbMeaT7S
1C/NZGjBfki6+j8l/JxVQZxety98XaXPJTd37Xdrjk31CItbbCgrq2nnkCGv38XALMdEWIUWAuz2
//Ef+OsUmeotcEdlbe1+yMoQ0GZ80dTcmF+rti5v245z4RalluVvMxUPYjOnxvDN4kyvtsi4MAUA
wOtGOM8QvMMa2jWFM3/ubsyhdeAKm3lVufdzkSx0T3X6XI8+t6Vp5+vV3B5tsIvsxemEbDYxt70p
6ozEKg7TRK0WpilJRpFjV84B3zRifUAcMeAbqkHYe4c05OFTM4OdRO7SGyOxPE0e32IZNZrjdjHj
bMkj7ltB/V2aEHJCpyFvZEDFlm/mZBz24+yn1jPW2nAqCIlr4ZdQihJ/xe+0wtQMuKDir7VMm6yq
/FfA+8B9a1poshssRvqXJrEDEfWm8MSdQ9hytZl7Y7aP0kcEeAMZP/sxJJbm4kCYaVzlR2sYq81Y
K/GWcEx9TeDufZdFKdtQ08k4homFiZrIEv9T36L22Daxir1X4O+q3gDdzV64mDUyNY/5n4YZyqoM
Cdng/GLz77vT4KjpftDWGCKoxjQNBjY3kvDcnq5YVlnGa4H2TX/M+8WN59DLXPfJjwH9IZxJEKd2
DPQDl0F2ETCBXDVDiO9uM2+7PGuyB7u1pmkX9GnivVTjZAd9SMhhqkJ+6qyLjStpIUVOqmFgN42q
qMK4gx11IGtU61k3uZy2ntfxiyCIWM4nkbb9a1uq4W1lvv0qDCZ3pPi00xH7zO57iRFWdizjUVQ3
01zWmD/MLk56mZi8m7yTjrzRp1jDM7AiNMwZyk7+ilu/t4EEBtONzEGYbw2S1viQ10OA36ak8t6o
eobWYaT0BW+gYhcO4IaS9glKfu1GOM+q/i3uCLm+HfsmWZ7F4BTGoWxmnKvoZ2n5vskn6YRmXyOn
YD4igvA5LQ6YXE20F8mBwikjJepE1FlWRzo0+XEDf8qa2Bu8JN3oox/b+CUPIrn1vLi0GUFTzDi1
SjMGwcNkd9PHrX3vLZM3i42onCzbUa66AIV2Ub8iF85UODgxwtIQUYC1YKxlW4RhCzPdlRQQzktv
xcPwaYyB0yJp+GULsdIdqtAmwPyLihuUYLHdtp8GRnVwNs0M/f/OqlNj2ZkjIEVoa4bAWtpx6q3o
TNoIuY0QOYLoLtynwIUeUaCKSAlzmZoc3ymjyrUuLNH7bfkLzGbvIoT9nc+Z+r2IunyxDNJZDrgI
9/Z93M/ehI5CXzoccyoNMN5zuh/1CMv1Hv2LN1JLtYUZzVZtpbdzr2t46KR9MXkbVGCVuddQkfmn
tJ7a/yoVCC30ikr7jXtkMqJkCJw1rDv2rhngnNOUKYmwvYYeTQG4ytjPsx28uu4hzIzNs5+k6XRD
OIt/kzZ4DGxynEn6InTqzv0vyYPsAbBL09AhshqNUm9pPw1wALco+3MnKjJm0tZpbPnb8NoWHFjF
dR85AUm4e0EWw9GbMxn831UW6o21fKTYgepwTtNLXA+WkJG2zxKjsZrzagi2U2H4ZKrro7a13XTc
kPjXXstXubxCULBCKQeUp8l40RQKWl1j4Pr62UJayNEetJXc94MPk36Z+pQdt++VGWWEyr+qfGhU
qJY8ma6UQZcFNKWzuRLpEPrRIbDeF0ENQCzRHEb1vCAK+dnwXNhPqUKjllZahLZKv/l/i1pU1dz2
QS7od1NDv3+gbSmb0ZytJ9gAybFLHSKWddsvHydn7p5GmIkonKtB/d/vyWOhz7hAbWh/z2NfcTiW
Zpco60mlAaXbkqY7jhT/Pi8Wee+61fP//5bchYCEMaK6vHTDcZ1Ly+ysJ8iQ3fdpFk6oi2SIJshD
czQ4ZXdoGr34f9EUevguuSIAaavZ2bkvXVVDWxJjWjw7A9cRAkobnEMqOT4g0sW4VptrLezpriEe
7Pxrlj2X8xkWG25IcLSAGi7oJ5nUS5Cz0X8aVI2UCiorPG3ilKPWctJug6lrduiIIrCiGjnSV6Vi
8xq29Y+fABUSWwguhaulxlrx/4UmQRlop3HIy+eePONwVjk+i8ooLS9MmqCmRU4iSKIr77UMtGDE
RcAZr1gqXC4ntkLaepgdrFbt57cnkFx9zBuve+aaY+1pKqoetybDvrVxq3/qzLZ8+XiiXTwwWImn
hA+QZhwAK53Bt3idCw1Ot/lsDHb2CafieaMy27mls9PcIhEZr6Aul1gtwCHccgdQZ4VMzwFLr8Lb
FRFm/OxUZdvQQXJ7DqoA4kg4aFpS7VSVuS9q8b3Ptktka2haqnrQIBRec0+5BEHWn8J7s4mwrtEp
vP/cnoPYsRFj/GyXg8Iixy7vfb+psSQo0eIYRZntTKPUNirR42+FGRdRZrTW93QejKfaX/CU+Phb
/OMHrSEQK7GMb0G3+exGOVu0gXz2t88GNglHnVYIVuOYDuL8jWAKo6wu2zQwmYDHzIV08cTgQpIH
rAbHrPWf/Ujw3sc/6WJF4I3krAa1f74VHdj3Q5QT59q0RlrQgdHbKSQ5wf9B6qn6bqeLc2SzeJ2d
zjqg2ddv8qxy6itDcj49cSOEMEvrfZ0qiOjOPlEwm7FTDEV70hry1W/RtbTFo0f0UXdA7IVxLYaF
yAI/fulz3ISHsirQ7aF/pK9ybpKLyXkmReH7jzkuG7/6nlvzvuNPzb1JNIDaupNsh52lZNNe2fbP
MUn2P7yt4IxhwghCf74B4SYPZU0DyIfGEvyMe4n7dLUQUSHMQAVbZxHatwKfBzvq3G5Obz5+7wto
fyVqwm3AFYf/spI73n9tGHtti8w6OVVlM/2YTA09brnIOrK6Iv+GFKvfBzY24EGF2e2E2cdLPYxL
6FOAX8OuLvYJfstqfInTJrzpFep+/1u0JrY7uA7FyZAEua+OeVtuUeIQ4yx1ZxlJS2QTluYxniSd
3Mf+kn8Z2yW2DlfGZH3O3ygPjwekDbBZ4lgyL4jhIjOsQQEWn+ZRL2/aeZb3djt53AOhKL21GNr9
8Oype7YI2vwNQJkgOnaubNKX08IF14JJzJ4JOHfOZwtypP6iGJ3TMNLijNxyEBXiCFt/afXenjcp
8ThDZKNVckPP9IZrQWCXC4LDEIUnXgpoAiD1vv8WA/amYmr06YQHhzzlxiR3izcEkRmX1b6wlHbD
EF2rq8/hNUppkh84kQyojEB6Z5thrDkW0c7JcOr6ZQhCNy7JTFeFo92A7FyLILvYZ3gMY0vxo2Ny
chEGlsEaaBtpGCdfL8gowFUCrEJ28X/ZpMe7hDSTK7eG8411fS8bSgeMMYJJqOPfD2lHQqAS6HNP
9rIEh2lcyk9uOmXzPbSL8YZ5nH+hk+1swXA9VthSpP7245n9r1dmV6fQga2O4uZsgdnVbFSt3uin
Be+reAfmNc73yYDteVxmhnFT0MIrrrTHLyYybw2Bn9HDxMPkyvf+rTP4JbLLZ/3kJEOGPUu/dAeg
lcGOdH/0rCMoknwFEYxlZFdx+uvjN/7HmK9nCVs6YAuF9dkbu33Dmilb68SZVvUhmrv2a73a+eY9
TkMHTi+xL1NQKiQDXhSjdLuywV5MaWulztFFCyg4IAisw/NXfUmzgbgwzTRPC/2ffmNntWbf5AbW
bW0QJ9mVKXYu71mrOe5kbFwmr71q6t4/rktL/KdQaZ5KgfXfpmlGB51BX9nqCBWhr/ZDl2P5IeO0
t5BEutAyKyeftJ+QSSwLxHocrcNQwjNLsiDDmzYYi8IKSRqEvBQ1dt3Ju76b9drDKtRJd/TKhBNV
wuGWVHuDH9Zml26RdWNpEy4ujNaCGE4JG3fsUiDxrK5HDDgmP3M2k7MW/X1g9w/ZOIn+Smvggo+7
jgU1NSa7a0HD9eZsLMasr+gmuadinoCcxuokcKGy0fVgzlUNMeV8mhXe3ZDV1baberW3a7f8Mfjp
/IqDzLiHO6pf+1EXZws6mZW5sc5GQi3Pe16pbY5OinXNySgBu/eZlrTBkfQBORhR4ZfangGvQRmx
nwi2dW9KbZ+wi2VPwqivRlJcbPL8GKzw4ANzIQgu0nfhvqXtMlXLyTTLtMAkJY032TzNY+QZtbNF
66xCkcfWlQvBvx6L3HlNCKDm8c9rDkRSHqYvlXHycFtxbjS3deGqVymoddPUo3bsoEXtuqbvrzSq
/rEYOc/YBdYTjRvn+r//tRinFiEnvD79BBkt/89t/WWTtpo5Qh4K9ObKW56LOde1CHuRB3K/pbI/
P8047MqAKBb9FKMZ+ZbAERqigXtZCdBXpBuYAou4g76vNulQe+a2SRQNC6MU7Y0Bx/jot948PmKS
476OZm6ZYaMtrhdOSatvWrcX81bVdCOeBwjaaYRFTeZtMDRqDhmS5jGs8roMNrbKCsQj7bhy3425
z0LsOgN5Tf50IWHnQAGicVaaCBcs6qb3Q2uKPGmUVfd3pcKT8lMSdyDjyyiw2UeYkcWPdW4Da9If
lzKKi8V9q1FoqSNGwOl9oBEH9qtUYGq7wRGFfqtPQaHtERrBrK6gb6u72irG78JsRbHNZk3bxXNu
lVduAefVMGRrwEisB/w1gQkt19kEyUVRLSYkdESiRd597oPGeBCF29CdobMkwjwWS3YLeDw+tESZ
lScLvG0ISUoX6RfE4+UVVcnZ8cVJTWWO+OgPEZYO67qS/pqwFN5B2tDhPOaMbZsj/13yJdJzo7M2
rkf/Tw9ZTNUXM3NLtVEzSsBQaIu0rhzil5+Xy/t6F0PywV2FPeP9D+mcNlgmxxVHQb5yM0RlpTr1
WjkwLyN6SzmehbPX0jLIOjrTYdmNrrdZSqM/zjDH+zvlt72TwmvE8cfgHKkoukJtCIzWiCpL6v5v
O0smrLlg7hy9up0LPGeSqoxcgovaK0XB2f5DZJLpo9OB1M01g+PybFRT3OZUn8TmEUhr6L7qlZHd
0ItVxgZIuhZDhB4idnZLi2Lj5eN65I+H8l93iz/PXjNtoK6xXvgB7wdSHwOMJIfOvsODzp6g80Mi
jfEEy9DA418olfwsai9N+S14g6Gc6/JizKIiVm3XhU1u9lOkGyLG9LV3k1e03ahWCan0nV0G95cj
3OnzOznoMHNNDPtgn8IL18G0CqndwRNrvpn+UD3B1MQlIZdB3x61ONPXLpM5S7Jc25xeXtbLLkwH
MpYjIyith37y8X4uBjEnR8yH2ls/xfNtix9k0kfWCFGUlhSz8FV2w1zuZOFPn/C25K7Q58RN7hLD
qKcXpB3Zl36ER7vp8e170zz4Jseqs1NkJl3lv/mZxLpEynb8JWN6FiGVTscFh4kp91XArWvvelp9
V1QOlp29NLml50imD5ipoYfwSKiXGKmJMfOPNSg9CuYORHnnFs4c3AE1ac1eNZ5xk9cB6Z7pYI/z
9soX5gO+/8CAXJyl9I7++P+cXailAuw0hyU94nlTqw2NkOFg67R39tiIL4c+n4yvHz/xcnHCSOOB
gMer9vJiPtP3JJGMHejYVJk9/ApGZX7Hdt0f90VgJjUZQ4vBAdHEpemRjJt4Ed5J2DiiwhUObUe3
xBIsxVp4obtu6MltnmfGvF+Sypk2tqhMF0euIPsyk7yb3TuJX3mHASqRdWW3s9ZD4v3YoUGEukLZ
xtZ1EQQg9dnBCVhLj2Zb9+JG9aKsDawn8LQOg64WN6mp4uw2aIYqgBcuqtSUUdt6004RbIBonTzn
I2d/b24rv69Eh7+kqX91siZ4cEC58fu2zQKagzLhi97jQT1/bmrcZrZtYBe7wGKXv8XRNX/Ol8wo
9ywZHf2647ZLvpm6fJpDwiGxa4yMLDaRBHR28edY9fwefC4QuM1+/G3Pbk9sF8guAGq5QdBoYut8
v10MBvGgSR8Edx6U89+17znQSzNc7ww7ftQ1vlY40h4BmknL4NrnsC4+B0kcf7QvtF74MmcPD7yZ
kHvp+neK6xkHcS8UWoLOFeVPL61E8sJFqvAwIwuMHwBFTvbS4SDg/nR8lZEggQHTGLmaafzA+aXv
27A0vPnBgqA/GreGIKbvBQAQkkpY+MU4TFHq1NoXFumCTZMTy+Q+blI92+BB6Xdqs6D02qGDyIMv
iZEGD368WB2zmk2uBSrA2ohKLqju8Zut8kM3tc3PyZggTVy5Y/0Z8/ezdG0JsdxQ+dG/OB+WxRGs
xlp37qahlhXOBpgiBveG05BlCy2o21nc5/eOFGW+Tx1NvtoaeyUdY99plhrnKYj8v5s2dbNbnd5Z
Fpa9BsgXtA1SAAH0Ve5IWXLpFCdck21AnjGmY936Ta9tK7qeVCAlyjMEerLgsHV8Qag4zP9EbtDh
Be53R3Kdfzaaya8++XmWdBuvEx1f0PFJyIsmkdk3rYVG9JkWZ2k95ng+j8ceqS3kjnRa6kgZ2exs
bfgXXAFkbRrQUPyl3LelHqtn/DIZVn6Xd2olthH3gZeLpxLOJKSEyZ3bGn+Euom/VoIWFgcWuMK8
xcXRFq9ubOFz0bFytBe4owB7fTkJ/JwbFBOxDScHp7BgxrCw1Or2vyzLfTwNay5KXz5eWn/uwuff
0aMtgWCX0Ahoze/XVlboDr4pg3FX1Gs31c1b/wdFalK8LZ1ZFm+GL8o07I142WILPWfbOV3FraPH
AtgMnpEmRF7Gc2d+orzOjYf2Dx9btL31kmDDv5rQSQzzvleZM3rPSZpz1Dq6aixO9SUdX+uu8NK3
Jh3bLcHlThxsg6azgyjo/0fZeSzHbWxh+IlQhRy2wCQOKVIzpOIGJcpyI8dGfPr7gXfjwbA4JZdL
XtjlHgDdp0/4Q8Lt74p5fPZoUMUwJAAQVBGp540S5Z3owm/CZNwGS+8iXnD5BmAPuZmbe9O9DRKy
hUjkdZ8NxTS6T5w5Xb03mx4Kgdd3cfspkeocDzd+wHUmZjgwKBmj0wayrrgTjHxGBt29dt/ZtNk/
pVIVnxqzk4gHZKFKIyHJUcVCTnludh9//SWTv/z4JGAwJ0gFGX6Car989CgracZ3ZfKAUuWQQutX
itOoZzjWqVbl3Iika549YZy2NlIF0NhM9tu6CSYttTEkpPp7TeR9QwHkCkMcwixFApn4XZTfuxof
hGAwhioN0JDCZh79FUXb5arU3XaTdVM73NdTMu5dDL5MX51F0p+Kqsj0O7brkGfo+xZS3HhN1x+I
XbEozDMKx99hLRCgaqmbRHGv3MOFdLU9YoYqDMy5cvNzCbeBy8Dqv2od8fLGwu98H1gtvCqU+/hz
TTlgNlSOikziBzdKuhFAJR2DL2onkOcGMTRa/a1B8PVZYPaOFhFZFFxLwvrlhgBb1NVREicPMvFK
c0fKNpibnhQ6/Ew27cZPrhpqFdDNNnrtMBBqTx9vyOWsrTbkImCGlMGiB0Tz7nJ9KiwM6a3Wu6+7
IjmO4VLqE1bVU8fY5JOehZi6frziWwPickkMKxb9BNSQONtrrUCmw1mVq8Kh2tUctKVGBg4nCHpN
e6+oZVN/z4SMscIeG7CoEap0AGsKK3I/a2LKf9hCEyFK1T2a2s9wURF31dUpt2+NSN9Jby3000EK
MbZGG2Pdw1WVwak8uxEP+CKTO/qT0qfz736Q3aMyoX/iN3kM+yVdhvZpFlVPi+vTosAsQ+0pKipZ
iB0MIkU+2BJygG/reaQ8ekVmAzSYINEdlNGwXpVQU5p40/ENCuym817c6C5cnyXLBA8E+4BpGwIK
q5BTdHU1t0y1H8pR04540YMP6lXcuw9xlAGh9hWDW3ELR7OobvHJzaWuXH1ri3uOqndBGcBXu9xe
uWElaTomzv2QDdVnfDP775YL0q/wAfsDOHaqQRBCZqm62P/IMLQpXZhL86dWJhvLoaLqQahMzxO6
1g03eFfkv2ZswZsvCXPV+St2Ch0QRyX2yh91PRkHy057EaK7Gi3lvBSoa209l7ZNMM55AbTYcep2
2w6eMj7UGhSQ302tVHHzFA1R2zbbSOmTQvhTlZZMmobeLpyH0WD6+9Jje3CHWFxl7tocAT2fwL2A
pnENa32ESYtfHNWOagZyoh0I+ts/B0PFvnpnVtmiP/XxQbrq0nB2li7/QmUAFr4Okk7iVAD7anod
9qwOQerquHA0upJ/EwItzgCIFIpQO60CxHSMS6f4lZSaqXQ3Rg3v7C9wQ8sAjREPs47VqCFFb3rp
CYgHl4iZbxSvpTpwo1kFUd2aw35ubXeTNhYq0B8//zsLQ4BjTwPyABq2BkohlEk5IvC9AFmASzSV
ZL1r+qjkJygNiMI8Tx6gxNyqjd70hFZ7mgSceRqRwcTYbgmp/+mOOVFOJtuH8/2C6XacoEl6u9lN
SJ5mfpm5/R91rJLQ79GN946h6c6fGlkUchu2g6mAZjfRVB7ixL1Pksnd9mR6ztLW08Ld7KHLDqvf
y1H9VpHm/BamKTJgbZtP7SeSV809hLQjpvvImxL7vp+sXv7KJlwHHhUH5avzXJvpr36s6Zoo9YAY
jBUiqD1smS6gsL9pzTQs+g26VLdUb98uqsu3sgjzktRyj8FkfvMN/89bWUYGjlGoHlDqMoH+zAy/
2RgyLaZzjUTNV04saQKSHN4LtUH5A63z3h030H/nFmA044liXxSJ8g8AWgRrP94q7/w6QpBBY9Nm
/AGJYt1I7EEbRKELBzjrZlh6yFkM0Z2JJfbge3PqOnuhle2nIers8ItejTlJNn4hcY0eETTDFw/2
r7FB3io2f/VT1cTmX29m+r+kO5C0YIlxji43lXTo7o4wVx96a0iOqptAtGgaeizizpRslD0+zfjS
mgCsi+ZGnnidAywlpQ0QT18EL9ZYkGHCurxHxh4ritb9FysaAJxOEx+AHHSgk+wqNm+kWdcdbxw3
aemShLuLb8KaQKM7SaUnoZ4/WCMM+/suC2P74IWDu2/i4gSnZP43RTnNRzt4erGbAUBzPXjlSUU3
sLoRwNao4LdXTi+PRBmW5XWXGaiqi/N6Kx+SuVemOAD/rPYb2m3uiG6MNWrmZwtVs6cOaVwlQKbe
yk7dXPdY6zBjhI/hD1BvI5wbVOCLz3U59KaN6kEolS9tppjhiSikRHctYmHVYZGAjj7PQNLsW2mz
ffUlCcIgxZERXrhRZLGXuyjDyyA36rh9EIWbJj8Tw4iKM7BgF6l5JrNHE1hyiWI58RJFVUQKoTNk
8fC1EUO6i20F1w6uLg2pEYWWeIGOMw2ggJjq/Ahh5xfPYO2Ls8qwDh2KbA5/hmnvCL+GP59tyip3
v8QO1Y1faxPhnrln6Oy1IoO3gFxHHZvZBlF9czhaZRrDBYzCcREqSFxNkRuJ/1N+CLswd9FF0C3x
08ZUqd+YSqpaW0a6JSI4YUR5O+stdj2WVXT5o7Ayw2PS7Jk/wyHRlKMcdbs9K9loL7mZDckBNpAL
nFXT44O0mpjpZwo4465jX9a+NphS+pXK3HmrzYxV7mz0TMNDNGroBVqZTmqHrKmDKbtkrPbLThm3
vzkNV6LyMW+HqZDZqQtSrh3cTPlmIw2PREBkNEglfxzFri48dJ6WMo7MGTiFtR7LWAiPW9jJiAfF
LrTuNbJ6GG8h/M4jjkkK+mgRWccCwLgVPa8yDRYmtDM4cGgvEyQut5WMKuYhLiDoaV4A163hjQ+S
lyIRp7Vq5SeGDHF7jGutcg4NAt1lMBFQXq2hsH/MWZ3i16SOqTf9UGNVxQaU4YA+2/4Ql0V3l9rY
GhyFqeFP60s0r18jLpJbfohrxCOHHMAxA7Y3KDvTwhVEQR/T2cj1InnwFNogey2ZnI0xWbA0jCZ8
YG6DOruLow3NrGzI9jmtlCgwE83wnTR1MMZAUP1GG+I6CvKbyOEgVxN2EDVbBX3EMFTZZHn+wM6X
E8YvppmAOS4b56EVkI4CDFq4rTERMXatqJvXwgm9H5DDsONUjHLovn68wa7DB3ncMqdm/rfIq6xK
BSEdchmAow+kErPq192Ub2SNwgvS58xuu/aWiMUbB/Uia3gTAlzks4FDMb9Y3csZaUOWdiXmA6lb
RagF1/gW4fyhpuAB8VkMaGHGcDhLM2uiPpi6gdewcdFZA1GRC6XuP2twMYp7Um6BKComAR7CzSaN
i8F3SzHn0Y3DcFWwuwyamUpCmYSUSfJ9eRYQHGVm1w3WgzOi7talpfPsZnJqfB2u5TP0dYhvOfji
p6KPnBvz0Otyyl0UGJZpBSkWsiOr14XHOSreUIkf2DRukd4prVZ9laZa4qozuAKrEukYEaP+ooJ/
om+tuE2s0B+nBlsbB2YdTE5qUpiNzN5UP8IP5DWS7lR+qrIhbU6L7M+0h9SYIa+BI5YeNMgjn4a6
H2k4ox1uRIGreN2cIreTxtOzqiqm+zvVmvSPmRYxbk963KeBlhtTFOjM1F9i+FqjP6Ev52xD04GC
iN2Q9O4LdSx1LL761oNFBOg8BtBj6rWVbIg1iraZVLUQP/SubB6GJAKl4GdgE40uEFg+nEZDg+/7
8fa/6pcRHYgMGqIazuKH7q2uT6aAtGZrtTiOTV9agIokp0CbHXUPKro7w1XFXsta/JUove4nq8t3
MPzKg1rhWkXQlvvJbLSjqUXuOSkGlNdtDMV8/ORuFSHrq4AWFX8tBQj5GgntKiJHyEQnMMibI9R5
6+BmWfxPSbP7MEFa2la6Wj5l6V/KchECF/iKxYQRtVXWX61JC6EcwlYZjlmNbEE8Vn0QqnoRQPEf
DhqJiR8bTn9jyy8h578BgokDQDpAmeRndIudVX+qSioI2G7dHQpzzl8sBylBP2J4IP1WpaN/Ywes
A+DbasQiHOHpCgOPvzzcjvQUJnpqd6gwaKQPVsSq3yFbVW0mbYzYoB7CVX+Z+S9rLh0S8A3sOnxD
LtcUej/UNe4xBwD41jeEmZp5U7kiLR5N0GnYXilN9pJLsq0bC7/3arkNKdVAnCywsMuFkV/w8LzX
ukMp22bjDFY57+B8x60PosK51a24erU0YxmtLk4Ny6x4rQPR2ACRCureu9wco82Y2snWIw3Y4QH+
2lSk+h+f5be2w8XGYT0YFywIGGoxRb18ui73Bkijs31oUM7O8F2qJ9EBXV4Q958hk5lD4HSzPT/Z
8VQdm1Sp7IcM85Lqc5031Nz1rImfuKboMfpcioK0mjQAjyTQAJWNbifWD1fL1F81EW3c6hNqTxt7
KJOXIoGotuXC87xD7Bb6CRUx1C7TAs2Ah6Lx7OHgxVkeffGmGQ2tXSFD6NpbNpwZ/o5Fbmm/IsbC
BA+0tuU8BLXayex3QwsKvnstLDjIeWLVEcKVJa28oohDGdRd3v3W0ZSL71UE3LIdFjCO+JZS8nZ3
LZisTY1nmrjDiq6vA8OcLOI5UVZ/GMiFt4ULditoagOUpD44fVkDfjA0iqAigkBeTKIAq+z0ffPi
JF5a/vn4Y72zN2gPerSPPHJMde0mq2gm5RByAHdTKbT5RY8SDRxZrv4ZxmbuHrMp1W8c9Ku9z1h7
0Y2gh0M+Y61F8L24J9ezsvgubbTsEQSp1uzAKqo/lVjG5fbjx1unDBis/H+MYSDWTdqwOuF5WUp6
CBNoH2w6DfoKtA6RyB83boi5KVDMalu0qFv5npLforW886CAjRZJT7RHqLNX6YoVD26Yw4HmkI8h
KAxdPQqtMj6Zs97//vgx171eHnPhZrrArslPkI28PHEZ5nLUa4194B4Z/FovEyxJcDZLbny7d9Zx
QTUzugPLCcZ29Uia16LuXMbuQSCYYH7r1X6wjnljqt2tCHl1y6JmgtoGND1MCwglqwgZxzoGF3ir
H4CQh0/MYoezKlyUNPKimjGvzZideUOf3ZjJrPbLG4KTrUk3CJ1jivnVshple9f0o3GqEk9ssxRn
T9uoMTJtDKM6QJzPCp9ixvlXKSLz8PFHXGfkb4vTFV2gozCTMGS9/IomaoBp24b6SfPQ04IL7qVh
HbTu3Dd3E/KvxnPbJ8N+dCoDCy7FKj558HIzTIYt9V5EsztthSUHiz46FoqfkrYfntK0cPXNxz90
FTPefqfHGImCFIggfavL36kJzHwwfddOzeSoX/UiTJIgbccuIFhnxaZxm/j54xWvPwsdbkZByyW9
6FStVqQVp4J8aPQTVmWzeOqKqf0S6Uo2bUan1ySUMVX7gYJwJO4MpzW/frz6qgbneSGLMh/kz6XJ
vu6YTbI3KsYB+qlbBNDbUbN+O6HVB0qB5pyClecGxqq3azOG9q1izzf2xfXrpqdLf5kyehGxerPO
/k97l6c0gYzPxklU2NH0ZYU1ppXrXzy0gLWgck0534iaq8j19sD8gXQRtTvqN6uNiCxk52E6b55C
bHrGIHXM/otSJvQfzLjWP3/8dlcn/f+LMYWFd8VLpq673E1Y+Kl6WxXWSU60iR9HRyr/ohCBwLFt
qOMn/OUicjD59zQNpLFdjb8dSHDu+hl5pYmSs9dOjCzSV0UBFRHQz3GOJiqVf1kzvD0jyN5FoEnz
FhGqy2fUEaAYJDC4E2MjsttkVJST3YfqE7qawPUiCF6bsu3GG/PHa34de3Yh7i9If5vUenX96VFs
N3oZmqdKzB5eCSbS/U3XOVVgxca4KYq8/adFWgbeuYIr7WyJLZQv/cfHX/j9n4FL1yL6RTzXVp9Y
KZE/GhXHPPWGoiF/ZqQ7G6FnJMZEodxrMrKPdjJVv6codh9BLYVwTeNbHIR1y2f5CGAxuB01jqnN
aPnyI+CRLsuam5SP0Hb1nTah8bNHOEMAwxExIpo9CK3PczraBVSXFHkWbxjmJaBE2QFqcj3duGze
Odjow3FfMyRGS3TNxDcbs8jSJjVPdZ6CDGviaIfutr5NHC99kGHV3Ijb18caFTiyIPTLWZVxzOUL
iBJIPLjvhp/nGroBRjt59U3NALkX9CiaGzHkOmiSiXC+TNTnyUvWN6kXppFS6VV60saq6J5kk8zG
fmyHfmPYSoQJphv3zqaI6vqHjXXQd0/t0ba6UYpcxxZmQ1QjBG/afFc8dEmXUSmtqTyVXZu/8nu6
IBkGownSMnfnfRgK/T4NMff5eMNffVjiNLt9Uc+kZQTx/PJFa1xKvRgQdgBIMRY7xrI+dGqkQWXV
7irm3jce83o99CMA0C74cvCt6wZriY7/BEY0PJXpGIV30uiKF7MCbYYwkmjlNjXH+e8GV6DZWZIX
uvRAiKDrxLpA+R81Jtc7tZasurvSs+J9nTm4BldWMQ57dbbN9MZrXTeS3xZdiNPUsuysK35NZDM3
ycpcnDNNFxj8YGfWfEeTyZ1fxnY0k03TkqIe9drLPtFAgE08edjNLjLd+XhXy7qpt/1gR8qNg3W1
11EvwgaCImrhs15T/qLJqqCUeafckd2XtMEwC3knF4UhSnrzqa9TqlUGnNmp6POC4tuJb7DM3tkB
sNhBbqlwiJlQrBKkXsvr0pgmce5x4DrqItZ/hCXamq5sRBqkWiZuTU2vUjKeGQGNRYoXXCzCoZd7
fAzxA0Dqwzshpz4r96WR5XdZ5bqc5hHD79SdK3MTxXgzB7QJmDV9fMSuYpkJOQVRB2odKG1Mbi+X
z7QeXD3aWucI0E+yG1In27dVKqK9xQzpxvm6flYccJfnXHA8FsP2y8V6Q8ZFONTpOVEUeVeBwX6Z
rdr4CU/vu4dK3A5hTQDryA6hy/Pxc17fncs3RTuUPAwIkble2yhR4HXQCT0nyOB8RfXX3GP5pd7J
QWl+2JFVol4HckGGChCdoYj/HdGpunHY3zl4ixww3TJo4YuE5iohLGzcfNBhd05Gi79ow2xYyud4
FIr1xEAAdQA008leYlj0i2XsqIQHUynS0dfqISnwaIr0h2bQ5/nGtn+rof/TaiIioOkBvgA+xFt3
frUNClnqRe+mHlkcV/sW222r3qC/5/R+1qgTBuf4D4f4Rwu1u3ftNq4DDHTabQS6TBxcrFpQ90qG
MAnQ6kjQmyvH/BvWZq5xhNKjmHTHJ0RxE0YCu87xxn9pRPefJaLy8xmHwGoImE3V1TaCvfB648sv
/dX1syET42GsSmsSN47LXZck6aw5sueE2a7SYLZnOIGNPC+dJEfCko8F6v+aiXADGjP32aRD4HCa
9MFR+1uGFFf3KK+ZHwJy0DYRbFj3vDuuHceGK30Cy2UxKc4M8VXYWuNsW3UQvZ+7LrgtYTfJ88cv
4Z2FudToUEGFoxZZNxxspPHLkBB08qxGw6YFFsd3RgFpv0clHLe1dO5fIhEp841jdx1eyMhUZk2M
fXGxXzepCAQ46GajOEtpaTmS+FodgJiuNZxZx+RGo/06M11MN5Bupc1BkaeuKzy3AqXUIyd+7rJM
/AGe06Z72SeGfBqUwbO2E+pAiw+MDaIxB45aPqOlplQbQ0trY9OqtXLjXL0XdShXluvsDc2wLhwU
IaRZ93Z0jofC+VJxmz92pQovSzNQOUX1vPaZHo53eW6G8GWUfgR6F8n9x1//TVhsdQTeRDEWYi0N
sjUmGHwuck1SeKdB6YrqzoyV2fVxZdDxBYK3OG/zuOwR04vTBv3E3rG+C6tF77Ays6Q7jKVShF9C
Y5Khr5gZzsSgrSPg1LXzpOOc9RmSVJT7GW2sOginsXiesFSwApzZLfmIKNcU+52Zi0+ziLI/Tkfi
QbO7MB4aD2nXnUiNJH521biLAuAbLkqNFupZTBBSVKVRPw7to6Y12dbqQELuokqJpyCsgVzsrVIq
+y5zEU23QkT3oeuqobdB96aMfydaVNM67zDaSZPJSIK2Z9/jL9K2eFFaWhv5C6gS6I43JKpPflt8
BifeTw8S1tyw6Uolqo+qNqvGL8PKzOnYSlOftiPGXHhnRG4JSDCu5yeMP42flVdoUHfSJP7y8cd7
q+rWHw/5a24OFNwgHKyy4L4rM0uv7fAkzWL6ZyqGet5HrmLbYNO62AxKjBsgj0zwBf28dfPuVecq
E1ile3m2S1vZ9H7T1/LRRJ9V+L1bdr+RoazjIA3LtrqRULzNXFY/d8EBaNT81Av85MtwGxcjlA7h
KadoLvJ+A2kTslEpwkllbSuK7nu9z+onIVvV3SugqxqceQYqmTYPe9OvEEalqGoGo699ZexUc8vW
7hgttYnw58HQXudQZR8YmVr90oYkfXZyNTG3iHyq40aTCI9t4SLnT1aFp/tWAe3Cwm0Opw3NUL1m
l/epyT9QZrnLat6XX0X9VG8lCIZb53/JaNYvAwIwNSJoy+Xuv3wZKg0ZDI688MQo21B/cdHhNuLD
b4wEI6qpMr8XDMewCx6mQn2EB+wdvVhVyiN8KHWwgrDHK7Wk63Orhr1OdIFtYJIFUI/QTCVw+cNs
6ZilPRnFOWWC3jwZTTT/SGCtxI9Ajq0DtJ72xj18vSLdWNpuJPYMYCEnXK4YjYasytTLz7CqdBUf
H+auU+70jS/aiRFTeQtc+96CCAER7phO0ote/v1/+n2Apmj2h211zu3BPXAD4skydYyZKzBP2l5t
w6o9fHxWr69ZWungabnH3+s8Z0LJvVnrqjNS4q3lm1ijt5kxa0GXF0lgdDl6iw3DrRvLXtdN5DfL
2ImuHxLm67Qih/DhWrFTnAevDp3HGAXmMki8sf4HZyI4yYzgZw/15GXyO+OQbAML07umu3HZv/PC
OfFUb4xgkMfzVnuqd/pYb8hgziiB4U7TgnkjHkY/bBPSdVmX1Y10+p314LwyqkHak9nbunaRoxgU
xJyac4lP0D4vw59eAcILclK7x6wwOn/8cd+5zHk0RrFsG8QGr1wzC3SHhmky6nOIJYG2S6YISo2L
IHlIkmxMu4Z8I9qS42j6fU8/mUupL7P4DE9KpjdK5feeHX4P4fEN77T2O1VRQsEsom/OIgyHvdDn
6sFINWOGz1k+YZ0LKPjjp3+bbl+GsoXpRw7JKUZcay3KwcTKRMmgA4wZmzhkhpFqvdIgG73DXDn0
0pOma1yMGQRLq5gJgTaET/qkohRY+OS7gwz0pHaRylYLxUDWXXMgpiNa6SMEnlJi14aJu64o1CJQ
uxl4REcYiWB8dcYPoy/Tfhc1KrzCwUV2GhRm2VqfvdG55Xf+zhlekBMM3IERc5yWlPY/YcMzE8UY
bZmd66bLXtQos3ewmWEFJMZwrKo5vePeu/v45b5TGDIOWSgmpIo2ZLfVpZnDrS6acHbOJsqeZz4n
aAZ9NH7WQ6PvbaVNvjFRlrvI63jTQtjVsdY0RQ9CkEw55oXa9NdniymRjkMPd9Yin7m8pf+8hcmT
sdOiAnkWsZbiwDxhTpzjvjUCMXX1hypFy+5G5nC9pZd2MlQbBhhAq9dEG4QchjTpU+ecwV5R0FhH
wpWXMH2JE3Q7IHc2443U6ro6YUUDe8Sl4bdI5F4+5IBrCsA3VkzDef4RxdIMsnmObb+pi3778SeG
V8H/7eIAod2MhNFy/xG2eM7L1UIrrUnyIo8o7czdr8iUaH3AxQdb/Eobph3bnYDd2qNaKWMdw74h
RZZaRJ0wv3CyM+87inJKq/qcqHq6R3lUwUghbJPsYJV2pv7hvLU2sjdJ727KFDDdL6mHWH9a4Qwy
LcHWtznAdhfHUcWJEMCoJN9CUX28U0fUF16ENIT5uCgxp35lQWHjRWhJZ/yiQQUl4jjq1USe39O+
yzYArJTpiEGH/kkXeWt1AaJNKgL8ptXpVJSTp39RqNG4CKpofKHG7Wd8EE0sOK3cCHcY42AHDb2z
S30lCZ1vTm/0j0tCnx4asCk7axgjuakTOr+bgfOYIf4DMtIXijpGUzBgW6h+gfwpVT8l5QyDamjm
k6vUnrPNLK9/jUz8LTeuVapPuRzUZ220tMn2rcLsw7skKavwwY6EC2Y21qxT7oZtgSBgpn2zirSd
QIRr4eekHCEz5vDlm01pSP0P+ahlfC04huV9KSzsWqHU1a8zpiG/mo722b5Ttfae86wgKIOGxOyn
aTnFL03JwNXAWv07xpD1KTZFPQXMkcJzntKQQl81TYO8p023KeusvUdVtUyCuB6ds42G/9dQDP1L
6qTh7z71tMyn+17kd70uxPcKdN4fWpNauEXGuhbP8OpnI8hT6gA/Q8zBCDDtkdljYfTh8JioQ/mK
BA5V1KQltH9rw4swAMiwH0HYQ8eIa6JfWG1ir1UlWvNF+zpDGHHvIy1KaizrXHyIsBDzoh1FojA/
uXMovRM4BDwBFDW37119Gr7Q7iyTHbzs4p40zfWCxsazg1shQpZliqf6ZM+FlFtoSkL6SWJX+NqT
mztnB9cxx1dRuflpOU75q6v0IX3koaLNPPVut51B0R8BOee6bw5qNzxPLpS5zTzjWr9twrT+U4VI
YpLuqcMclKHTZV86poc6jgklKvhm32rOC1bd4etgUt4+Q84d+3tXTZU6cKoujPZRjnEtDZmpbzZh
XU5zUEH5NCXsAkuyzZm2/Wok4xCw5JqabxN8IpfjJXAEjmOpjZuOcTvuemOkUYt5FULY8QJQDBK1
RnDc1nvte19ge/BDq2pTfxIIV3fPBq//Ox2csn81IwdDTR8jAr28i0Q2PKi91pQ/xQBM98Qodkar
amhwTsRovHV+d61Ihn/bKDbtxxYZzHmXI3Uw+ZXtymOpxt7oL+wNg0+EYKmVtt5TZYaNdZ+KRh0h
sPQw7qYG7+1gmAaqpk2IbcgjiodWfuQ/zLYSp43RDhBYpD2ZkSstus/kCgc3pOL8mltphHOgWsm7
bK4Hck0pp9nPQD+qviXy2dlMs1k7Z6T0RMn3TVt3o+Rq2weyqYenZp5n7Y7yR9nbfWJ5eyioYNKk
sDFxibsp7neFJ7FI1OtsQoMYcQtxZ8+g0F56s/KaR543LL8kSTJSTWYN8nhardufoUcIbWvmMv8j
FVxkblyVVwkDtzYwjgXUwNidIfhlXDdol1TYUU8Aa3TrFKI/mkIVCRGE62E2HM0ZjtY+zML0FqDh
6vpiUAXeF9kw0m0Av8u//88dDQhNuD0F3tnOCuWftBQvkpZFvNFxAmtvpH9Xl7OFxjllItO/pX5b
2yaqJjZM8FRctCr6cldWc/4aUdrUfjhZ1lmXzXQjwb3OthlIWIzceTLY84AoLp9uprOEfpiOqwxC
z1v0QdXHeCyLf6CIaI9a045H1W6NvTZb/RQgRxXW/tib3z++tdeVFUNuICv0LonqtMav4NRMOXOo
Q/mzPhml7hsVUzCtK+NXpcySXaMmlFIz9nUjfikDIo5N3v31SAoyA5ZC9K4hmXlXtLq8BPyJmVj2
DDG3Dndqoo9/lKxjSpE2XLxHrEj1G/XkdSPVQl6QhJQnpqCl3rl891jRIbRFlDi3Rlz6mYXjS+LU
4lPd1uQGmAhWjwPW4u5marP2tSohBtPunkCVmTR7/zYv5HwtiuvUOiSjsO0ufwy6aXQM9WI8uwOK
mVOiyQCBA4mSgyWdkyeVW3Tzd84VM0DqO7BCoArWOF8Q086cdcZ0tqoMKnQdWYfcSIevkyzDWxz9
dfBYNhgDftohi5gkJP3Lh7MTVwmFK8rnzmp0sfEM6SEhWePJ6TmJfIi6pvnMADL/8/G+dvnf/jcX
ZVkTqWDG+ZChmIqs0vtoqBCHa/Tq2YUvFj6FRcF+4iC232YjEvtK9KXY5AX11icDL6FvH6++fsHL
6osfBQcb+Bsz3/VDW2FfocD4TBMIofi8KJ0TKmT9nd32ONV8vNg6cmHbR4sL6CgZOSrxxirJd+Y0
MWz4T8/6INURLycv8sEtYjTKHE1/NUUVRTeWvBqnMcqnLMczECYsWvnrHigoy6EEAl2/5IqB7rO/
6HMZ2CAVTkJaVufiADpy0L6W6kiuTj4/exsAM8ZrKXRGn40rtClANstBQCeCb+aLMXGTHVhb/cEy
QpsL1hBKG0Q5anFU2L23QwYLNX6kuzLxzIWkTn4fogjtZ0jR2c8fv9LrTcvjoXtD6bQgj9eMhi4J
44FqRr5IMebnBa340FAhvKRynAJlbO37MU6jfz9e9ArWyYLMkBbaOv0e1CmWPf2f6y7vhFvNblG+
YD+OTlLeIHQVdE4s7oXVOdZdhJn3Bo/KHI721FjO0dUqvJ9apTH2yG73FTzgbqr2FLTjwZvIcw76
pMjx/PHvXK77y6O1CKQSqshvUUlct+tjC0hMWrf689QUFXLJdEvk3oAmdiMsXh8i1vF4rVThNBvX
eriaLAUdZ0N/7us2mXbF7PxjgTmLA61XGXP8/UMRDnkeiliO7/rE5mlltoisPSuFgnVVKorozsE0
a7px87z3UP9dZ1UjA2JPskHFYYNqoHYhq4BE8BFKmcINcx+gZB8/1nvLIXCtGoAK4easx3N4NznV
6M7Gc8z8m6Stiu8tK85+q1Fa3OqOXu8LWt9gy5fIy5JrAEKcFNKJYp1aI0yHH4NShbbf09f88reP
RF9/oeEs5xM2wupCqWsVpVemyC9irDVMYTs5c3EybQvipNFfP17s6hpZFFkW2R9GuypJyiq22iiU
ai42jC9GmXbNJsoL75XSD1lytzOnB3Bi8YsVJ9W/M3Ss4cYBuIpCy+JAEKETM/flxr6MB8AFjDml
I/FC3YRxoAel2oDh53p+Eoos3MsqLe600J7v/v6h0RggBwYOt3BeL9eFEQMnEZrpSySbkGEOxj/b
wunEy4yP8kuJnC/diU61Y9+0avuvrzMgDDRSwIyhegfqdrW6g9WdYlQ1fKqEdqkxpLDXxkL5ZbZ1
dddF7a2u3NURWdYjuWbTAu9F8OjyaUF3hlEOsPAFfWVXOUaDlle7sQsz8DMoY3ibj1/u1SlBW2wB
Xy0SVthrrPW+dBtFTpIvjEAbIXN6J7n5jzdXt5y4riSmGccveLsltYQlaayTStOMMm7afHpxYxok
P3EGN5DdrV2B2V3Td5/sjF7aQe9sL9wajK7osg52Xdf7wvKmY+bEVuZn9tDOhzC2JKqsVoUSCsa7
7RBR907NfKztOmteXDeqDqWqNhoeY0qXB2k/Y7WKyA11vS8Lanq5h6KPmAAedTa+903yK4pbZBo+
frNXHxJRVW4Mh5x+gUmspyUNuZwjER94mW3FAY8xOt817Cf3td3dUuO4XgpmPw1VvIvg+KPlfbln
hlkXUPGi5n+cnWdv28jahn8RAfbylWqWZMexY0dKvhC72Sx77/z17zVevEBECSJ8kMXB4iyQ0Qyn
POUub8hrN29BEDvqqg/rVwz+jHZ7f1rXsdaHSj20JOxPyI4+BCX+CAtA3IYkj2r11goy2s4b6uTB
6nVHWyF10lT/OnIT1QLhMhm7QGuLb2D+Jyrn00C5Q/HqFLGHbJqCbC3XlvQyymmprqyyHoANdL6O
96DuT78i36YXgZuk+q9BvPZA92AstlKDPhC60UFdPpcwbNIFRMvV/So8L1DDEZQJAuW5pApHvIpD
M23fFKvukPbDMQVR+6L9OqhVfhpVq9joWGPvIurOC9vlKmwWXw8eMSeRGvlVjK44ael7eDK+FQHV
PFQFC1rn+M3q7aoK5bLepYE/LbkwXF3p4jTSPoQ6xAEFKnW5cdrS5pGEs/ymlEo77CR6mqBSigjL
BcK1/kuGw8w2qeNPPyWMSwMRZQWiAeg4sw1bVYYfhlrVvakaxuIuX1U+BNq0t2Ho/OjIkPFGNtWl
msrVMRHRIfwvGrayRQQ3C3a6YKiiBnWjt6ylqomvF0AO1+mkJN16vZUUm/sn5Sqrp2tpAR9BKY/H
g2t9NkvQRuDasjF4H0GrH8OSZrQS9NEjtb6nsMp3ph4qz0Lu9AulOuOhZcpfyqqvF3aW+Ih/BMhc
B8AvAbKD05LppsqzF0WWowh5eN071LJabj1vVNZgcvMNx7hajXVprTvbyXatJnmrqGvChWWYbeyP
4SknoNsHCA/Q4+wBjbyk7nN6QQdVi7NdninlQ6ykA4PawQnqgrMw3mxPU7wxdOo2hGOCH82jc7mn
i8lj0aUpOYxOOZoHP+hV87VEc0DeE7xY9S/E31I0CVCYKRauj1tDU6tjb/POgcKbrXQxjSB8Gj85
FH4qf8lNMw1XwP3Gd8ky4TTSCPkXSfIlHe/5PvuYsSADCQQQaac629epZ5tpZY/pAbz4qLnEKPnO
HrPoFfZ9hjBTaRY73vkwXBtIdH6J026MXHiQ5i+zAnb/uV3/8WvQhQRvDBCP62X2vQE69IE9mckB
h23RNxpSb9O1ifamS9TAXA8qfbgFsDR9R9weOW+9L+oIt6Zyip41mnQLThqzK/2/n8PeJ+VAA8Oa
p21m0bednMopRtz975CCx0YQh13QCxomXX7q0INCikEO1OaT2Y4YmrCKRUC4kkb+PLZKhtqXK3A/
BykwygczUHK6XL31N+18/31h1a9OGWPxgMDKJ6sSlfHLXa+oQ9biDpkfasTm9hqu38aallb4MgbY
cb8hMp3/8GVLCrZDgzqXtSoaxT9LCBTpRz2hKLeO6fAbboi48+/e7Kz3VgtiZSsrvTx+u/9jjfmF
xG+looCbHD5u1Fpnr05STk0XxnVx6EdlfKtL/3s0Vu0TdRZv4eq7OZLgw/KHguhcK8YYzRJZQ784
0MRUtxOC8vsanFKxSQshX3V/Wjd2GlcOs+LgE+p+GCr8ERg5dZ0MnqYUB6cGcOZGVtoP+widwy9A
3hWFOoGWfgOsohcuwhR2v7DRb8wV+VvBpqGELLKVyx2gydGEFF1cHJoyjZ6BiZpf66mm2yX3S75z
1zNlIPTChK4NijJzzQsprzq9HrPu4KPCsY4bqzxSpzBQ6laTJ0kygye5mWgA+ktOaLNsBbwVbAIO
FT0YZkikezlHUAKyhRdVc5AqO3xMW/azS76sLyzl1T0O8Zgqj8FBQm2JDOlymMYOzVClU36YrETZ
DI2ExLdfTTtZGlFsq6r6YfDL0/3dc/VK67wcovpP9Cl6S7NL3Kyt2CpMA10JVQ49CDBJucFsVH+T
B1zGcdnOra95URmhC/vLx+ClSpp/7v+EG9OGOU7f46PuB67sctp1Lk2Bip/NnkKXtc99FJ5dRZAf
ImTy41UOlYjyJrIj94e9/qiCjwXsRUgkUaKeXV1yFuPtEPj+IVeGOHCVTopftKb21/eHuX4m2Tuk
LKSf4NVxHBMH6I/zKYVFSz2z8w+BE0XyOxVjy1lhVJ/n36sJdKo7hsjNh+BVFWmPNGrWQM/xc9+1
7STLm4eiHULl9f6Puv7qdPfYaNzdNJCJ/S9/U1WMTqdSKz0krTmgF2KUIHJ1AOrcMpnmes4Q//Yi
r9+oflvstcZYck+8Xnx+AFkHdHiW5cpBUqKSo2J33x9w09D+0UZJa0Em6NOnTxS+egKiKUpkCAKJ
5+uPtSdzr8YadsuBFu3wI9GS76SQdASwdn+0m7F/6Hkn9/fXluoQf+tF5As7gcyYGATNDqoqsy8e
Fg1sTVMdDiO79itiYUWx4mPI+CCVefulkJD8egutRjOAdg8I/BWKV+ICpZjj2jM0X3URG1QwEgml
4JB1OkZRSI0Oxgr5oojQDtUDa50qgyevsgBFUGBbOLG54UQ1i7CrbvA5p3D1TY4jKV8NaaMcG0XO
vGM6DXaHUvXkJc9YyATFtxiQneOWJtqQK6tr2jcfvwP+qgzl62+IWFXgzvsw1N90M5faZw6U/YB4
Vqz8VLAVcX5PnVLH9Omw2Ni0IWTBRwrmjuJWg4kZaaeUCZ5MZgBwIslbenmFlDenxvOL714BWOJQ
Grn2F5IkNa7SKXAnqNXAjrI1/qOmsSrKKd5SJmuTXTEgU30i5pR+Zwp9lIdUkYBXiGXBmMdu5FPd
pcO/WKQ5jyARQSWw9xp7bY/W5Ow6ucWt0jeU7tEZQK8C0fCqdz0a4zdkIVH/QG3WQaixq41u7TlV
POxyxPTeJJg2Qtk75XxMSDYEm7o2s+A0qdhD76JWj4bfUAGCcjMMcocfRWSn+h4YbvRXUhu9tLIr
S5OeTOw7vkV9ppU/wt7pvnrAVr11pRuFCsxq8qfnAl3P0tXUyuq/qkUQSzhRaOE3TB+beOWbCOFv
9JJS+V4pm4EPFgF2XtchJEmXMmVa/csipYR5RRZkqzayEY7tU8v+6SVJu2RK/pHKzPY3ZTtqwcQb
ACHm/Fn0WAY4yQYeR1ovfw9sGEUYbxWiIpvW2llFbYj+UJTqzZOWWIPq4c6qiQ1WtPIzmC2/XFVe
0w5ulQCV3KYNs99HwaSFkYu9DUZzvaMV09JFLJoX85/Nr6WlBFJcmElfXgbCMLYbZeQfEUIiF8XJ
FCKFGuUPedC2715oDa/xaOcPEQYEX2pbLR9gQCuHBtsLDENwYPtcV4Kogj8wBsQDBD1zri7fJXqG
rJRZHVo7LFb0v0u856TeWOOtuNRwmcMsxGDAGnjoRB8P/rFYnD9uQgTaIqLrrD5wvPlQvD9Dj1Zh
7fyigtB9TUE3ryqbJNmCMfwaDGWw9RJKVZ+NjGmW0QgHhMnWESy1y5/hkCi2FE/rw1iP5k4fqu4J
Nf1wk2j5JytbYGW4fCEDgtQjDqdxcTmU2nQdIUevI7ijli9JnKWW2/kjNwNOiqWy6oqgON+/+q8i
GQiW5BUsMiRb6gHz56ag9NqXail09YwXTEnyPZwV6UnN0+k3Ru7+yomLJYj4dYAB945CDzE4+Bno
j7PnJuqwNHWaUT8GNjGaGwW9+XOi9V7uJjNqfqlZWftbIzTqakVwO/7dA+EOgGg1UniORk9eeHOv
UkIIj7BNgJPAMgXjO9tpUwLjzvct41j7k7afSFi2TaJLa0VtpZU6dOrCMRLH9uJYm5jn0h81qDFR
yHRm058w0qv0KtCPVYc3MO9B/ytK1ErZghjS8o1s19GLD+o4esrSWFtyZL765GJ0CopCN+GjSXW5
y/SxRn/X9vSjZ3CIW7D1FPur/lgZRo0iUm6nX8FHSvJC0ndjkdFFISmxadVCOpptbqMcNLtrbfWY
j0STqWKH1XcgAOGvJABZ/z2ipfx6f29fhYw0E2g2UqIGMM6dNVtmTDGzTnI85QigVP1uI1uwVSZF
3dWjpf3CXNHBdTwzvV0c6+pOp7RXLKiz3PjOlG4hMQkZGnLAWbzu9zXlWoD1xyr083M6tNo39Aal
NXQj6SFOB3mPcVn5VMh5U3721kIjQEBo4LEClqKycvmR1baB1kU8cYzHRtj2Atx/Uysc310gCUuQ
/OurmtFQxICtLwj0xOiXo+maBjucu/jIYY32tSLlm7jE5cYNiHHXGffag+QU2e9ySuRvfR2p/X5Q
h+jTy335K2Zz1ruw9ibc7o5l5fknkOdcmQVYAPwmvGH6oaiFvgJ44sPrcjI/f7i/28QcLw81lzZQ
RKAV/IP10eUajJhmAQVjxWlBWqsyxqhrlaqS/ICAnbXUjrjeWaAraHkijCCS4Lm8JA5uqWyWpnoM
5D7Wjq1sA4ZDN2PfY7YYruFVNb88Cce7p8TL2yUL0+ujTI0OiKeKwBLMgXlxQYuCMTdzyzxKk1dJ
Kx/953E9tuH4bBVWCB5CNRbqxTdHBDrAlqVuRGp6ubi20bdOTq30qGVpsUm6zK9dJGyVF8C15gb2
7BLQ8MbXJL+nxMSLTE1+TtjWW8WTsVWxjqWSOEcNdme6SSVUyDZG1pQLW+fG19R4BgGw0vbFwlT8
9z8iHbw8DbotFko1puk8I55kfovsaTqomKK4sZz1hdsYcYgIvGctpH5X8yS0gjllEtco5JzzAg5i
+o1apVN+jHJfr7dyPMhExvFU5NB8ymypw3L1Hal0s2O5EFRkHeCfXs5U1gFjqKVcMlMhm6l44R7V
pJiWjxaAHBuyz64shDiuQZypPxDCVzXtKrL8qY4rwDORtMW+jnKuEzb4mWjWRslj5RSDS35Xkk57
+eR1wMhEEhp4NCiX4PsuZ0qzzOgMdayOTdSoL7I5ac+xlMarqAQDtxBPXL3ojGWLVqjINNlFs7GC
lJvdCfXq2AIN2Rt+Ex9oHBoro+wQM1TIBV0IbktV3Bvf0tHwegP3Su+OP5cz9Gn/ppk/qEcMAwx/
Vfeh9FaVhvMNU04UDfBMWXjTrp8ZWoT0XumVcBWAtZtdsRPiYZBXlOYoeTosOCyoq1+mHGHbR8ae
UeZzYQBG3z3DSH/A2cZ025QNL3CoS4U5nZzPfmEa0Q6UOrIUYC/zX4PrKEcrsMcjAmzWVsbt/Vny
x1+EbUv37XW8DL2Thgy1ZO5dFnt2bPImbYPKUqajTw0h3aPvT3LeyV65U/uMym42UCVfD5pvbUpA
FNWbPBHOhK6R6+Po+lNURO/3J391ZfGL0LkDb4fAPnqqs6wI+YVOD/xwOhZD49ur0FTqZOWFpEjH
CRhDtgrAYYQrP8jCZpeRedtv93/A9Z7nouTWEoBWQo95DD3Cf/Fplg1HgAj+98FGEWtFFwNj9KkM
VX0bJoHd/zQaW1ssJqhs7D9eeh49SHlg8sjUPrp3opj2x3XNhYXvte+jUukY5XRMwD0F1jFu68HG
8CtDZx1Bqj73478gpcbtxvenPHpV/CR2vilRZbcOElpGE7liahgX31+Y+Wbhk6A8QdSO3pyQlpmL
Mw9iCIhkPUIGo6PXj2CwSBzdMGhq68HOpf4Z4HeKuOngD0i8bCaPAm/iTqVV5nupCZrWbbgzpqXj
O9syrBZbhgCJG4OgAfLE5bJ5U+ZISu4ojzGFvNHtKWHXDwGIqmpdmVZ/xHBpfEKLxai2YMDVdKmY
Ig7Jn5+N8SlufmTxhOPQRy/Hr+mmKqyL+ljaWrFL+Qwmj4E04DuXWf5OLTrMxJwxAdnlJgosgn3l
RPK4dhoUMhWtAA9+/0uJMzL/QWQnQjGRmIZjffmDkAaUvADy7mOCw/VDY1FMxLJ5AA58f5xZHsTC
AwqkU4IzJrfI1aObNM5o1klhPVqJNOgHvbWG2O2MGHutJEuqcINkGd6vWTiBaxsn0wtX5VBb6cLP
mIUa//0M0bug4iC0hmaXWEsju9RyyX6MDQO17VTiR7sVhjqd62SGv9RTvt5uzJreBQQdWoyoFF6u
rpMYgCAH035sgdSjvT4q+R7X3mLv5CiWlUk4rC1JwRKvxsJn4cveGhu/J/qbFHPQdRJP5x83RNiW
aTF0iY2ZDFXtfUbpij6UhwFOADVGeojI+xw3wBb4G9BGc0nEeXY3ipUGV4DqAm0Egrp521jHIq0b
SUgfpTo1DrrfZaAAA2M7SUq9qsZReoCLtxQO3Jizg1ce5RPaM8QEs+OlcOEbsdw4j6TjUblOtKjJ
XRpJ4xr0TnT0675+QWrLeNGqXlkSLL41Y7JdpJVwWKEyORvcDzuYiRSbHjmmxcbqnORhjDztCW7c
qc6CbkMF3d7eP1ZzayuEFmAi0fkkiCD15WtffmVJav1hmsbxSY59LVqPkV7bf2tYir7lho7CrG90
TuqGSteZb5mMDux5qAo6lPRhwq+pnRjfkP5Iktdp6vRhlRj+aFjuOFiZf0IrxqsK5A/R7EBdrxh3
ngr69JMnUnSmuREoO1IBFFYXlxOoOlvCU13RHkEM5igpRgpSIE7lPLW4UEkLg80/EYUYWi2kNwoZ
oxD9vhxMVtMJ1q+hHH3JCjcKaDaaSHmPLmw37Xrq269tZyyVQa6uPiYmVO2AtWBlCKzlctAhmJJC
lwLzqcWgxXfVQqmtN3q3SiuvrAhLuLcm1eSGppQ30OxK+qAZ5FXdalr3dH+3zI8Hk5bxEBd9VXYM
B/Tyl6AnMWHL6mhPY2M57RoZogkrilzpO3MrSWO/K0qrrx+wQpHTn2pYOMPi/Svekz/fGyp+aEvT
PSXTQ6l3npKApkTjsC7lR8RIaBrzkQv/YYpqXXOjtrSktedP8THCGwaRbboA71WfcU26o1b7xvc+
79FMW8UOHb0vlccVgEIY/KhpVcu4uKJ/H4QDViJCPuc5LenSrhjQrN8KPwjMTaKglIE5AvogL6nX
A3kdhm44GwVwyr3ltTL047pqu51vpHm38fUAO5xGlf3nmhA/2KKb2PB/JE6VujaaAzXe8x4shZIG
HfrcXdVmjUv+IOlbLcUrk59TD28FGWeDPzs9qXgtGbVVZG6nGUO90fs+UV4SHET3le/4w7Oi1Wq1
UbVA09d9G7bWj6ifpjcIF3SmlCCNl9Tgrw4E7GJh+SVSKKqx1uyRyIvIChAbDR59JZKVraF2aE+V
mvSl9kZ1bcDFzzFmWayKztI2Th93ldiCqKzT8p0LP2mT3yOKUDiPtlbCQIfqvK+zXNg2joP5gvpf
8skOCiMS8FG5EBcwgc7cgSJzIk2K1ch5bDPDXnsWZZu2MXpA7VaxhFy9in6FwA+Wz9xovJwCH3x5
zuKB9lhdFcETOLdJeYiRwTbdgGayhmlgZY3U5OTcRr1hbCqooVYSgX5HgnwdCgUwcYqThZN/veD8
IpBOtJHFGlizZ6L2bNrffu8/ZXZl/D36SvJOik6rvQ5KaDCNtdRemAdaH0vAtQfXhqahOYexEu2h
gKBq/lNuaM1RZdgtLc3wYPaDsRBUXw2Fnhr0GmESK+q+8yulDTqPPAtTswoM45dWDYcvUlkhVlrW
Syyl+VWODiylOPoGpME04+bRMqxQH5W9xjwmTlhKm6YunU3XeIbpjibH25WKxtn3aB24lR4MP5xs
tL7ev8Ln8brw3+Cth9EDCkTQQy+31tBXbVFWSfskB5aZrxOs+pJHODXp+Nf9gT64tRc3NSPZPFj2
fzXBObUFkq1Zxr1SkQ7lXbaqJw2b5D7QvHWRetrXMR87xDFGpQhI4lTFX/lI2ktb3l1q4G4dovHx
prRmUT2laqeQWyRtL68qPVcNZF0MevRu1pjO94Z8PXOxURYqHg56AQtx8NXWZx4OECjMngQNaj4P
papaSrN+/UR1pDm0taU8QxtQDh66Bf+2lbSE0bkxHo8bmxHeDKz4eUSmdLVSKWZQP6EBlK8S3Uv/
4qVSRzfW0q9pkZsP9z/U1fanEg0FX0CSLJPS2+xRr6XI6AhHG3RGSkQYQxM5scGMp79IRdu3+2Nd
PRdiLJ4LEH2cbTqnl7sPHIwT2WhQPsllpT4pOAxsHZxsj4pfqtu6NYZ/1QCS6ycHpR2NtBZQH65t
xpwlUb3lw9DLS/nJt6Zp5bQG7ksonuyUtgBfB8THWnVxHv+8P+rVQROjErUhvkJpieb05VS9MVdT
w2nkp0KZQBRKRjj+AGUY7O8Pc/X1QE4RE7FbwBPaXNCXwxT0yHRNMpQnq7KH3FUzHQEPHpcXtbeU
zf2xrnYmY4kNSYWfWVHDuxxLl4kvQylUnoYQZ0POgLpFfnY6GKEjGa5nZsX3+wPempyoGarABcFL
zqOLQg6pg0Wd+hSMtSO77N7JlSeAVjjl+ot6+B/44Isbi5Sel4AnngUSFOPL+Y12VsYWvrRfJs/X
bZhqlIfXgxO1tHvxZ6K6VGqO60RG9T0vzPgMACiuqUyWpgFPUY52EtVGeaX6Q/OqgVSCRW2Gw7Nc
hhgmU2ezpJ8dlV7MDL28SH7VA5Ium7Gyku4ngZuXZtukLaxy1SVt+r1HYuq1GjRiRDkdwfu7yRgW
J0Cx0qRu76+zer3QWDuzLQRvhNWeB/ZeFQzgGXzlCfdauXbIISobZzGTdA23Hi2wYe4iCfVMrQ0f
CkSp9a+RVqjlOtKJ/emQ1ml7qFCwUvdxONiUmiIDU8c0jetkY9WUrxGgU9X4e96naZBtKrro/WOa
dAP8l9HHADZwDWxh29cc65HhB5GwEq69Gj+OhdtudgMZQHGYH8UU4nx0wufaGx3qTAjzVsXJTBTp
POZp90VC6WalAUTaBF4dPxSGly6s77zo/9+o3AFUNC3azPOTM6ixMhWooJ9o2ST7gQD5odPC9hj1
CtA9LZu+xxRCH0qwNYfBT9JVOObRj/sf+cbMxaMCXQXUEZnT7O5thlSGKNlWJ8RdWteWjWI9YEj8
Q2uL4YuG/PCa52jJv3WWMYqJkyzzD2U76ttzwISiJyS1pVafOuTRNj097DUSiuM+CNT3YGynvZHk
kpulY7dw6c/uKgYWsnpIcXNtiMhu9qo5uSG3Sp33Jxa33ze15u+5vaTNUMh/pYVdL1zD1/MU1TnR
RUFphMBOHLA/imVg37mV0OY9OYg7PVgmTJdyxL0+twJt7WtJ9FLjZPvSO+1SmW6eLIiZQq/g5KLc
wCMwLw9ABFCSIWzGU+E53aGd0pSaoO7QpEuUd9mT422BQxjMG/TxIFPa47qGJPUwSJ9m3H38EoIk
qLBUY6j6Xy5CMExlmvfNcPKGUf3dEHA8GFoVneqyNBY+7zy6/Ji14E2TdMLS5kxfjhV3oWQmRj2e
nG5wyMnDaWpRIPaBxcaTZQduUoBypGmWhehGG8X0d9spCj3ojgbHPsid4J0oy0lXrReVz1qBaOU6
LAZNOsRpn/40jASH20hVMh1/nbHx4Zx7xvv9Ezm7dT/mgCAKHXpR2AYUfzkH2x5LCgLGcGJN6eyN
BZgTl8S52OmeVi3EI9cHAiEB0TngCafPp84/TlfmU4Nv8cmyQu81UNBx20zp1LTrzmpCbVOqCADt
7k9QHLI/HlQmSJrDg0KI8oFCmB1Cw++QMdNa5ZTi+7ZSNalbkyr6I0r1Mnp3VaDsstJDyjRWJ5+6
SDwsZDs3Jg3Qggq2WGGUL2cveiIMp2o7Uk89ycUmwoH5MU1H2e0L2fw3RJX99f6Er+9Y2pvkCSiV
8UGvGEiqhzFoANv3JDW2tzGtGP06Bt2YSuVsJb/w13agKev7g96c5Ac6AOCfScPgchuRKthSCATi
VIRVtUMrLtmnbdp8MaYG30i208LZu962ACBEy5KdizTw1UOCB24ypaN28ukznWEdNejII1XxMg6d
oSxUXG9tIfqj4CzZtgLfOJvcNKHEGNfaycoqJYCV4VAK6zunqlzuferkeUMa6et9VG6UJLW+pqFk
BQszvvqsHxJwULUJC0XkO9vH9CqLAFNt8wTuA7KyXk3SbgSOuTL8HCkgZAqLLxy5YqHocvWoMKwN
p4ryPDATntLLuaeSYfcGHJFTNsEzMMmL6YAajrqOIsk4WVXXHa0aPw0b9fWHT+4pR4xKaR2UI+Hw
PGfiREsSFG3jVGRh9DMJpejgjJ71ohdqtunDItv+D+OB3qGAT4UdDNHlVO1xsEceceOkR3rGtW3R
/gHvEYVf7C4PdlWZLMn7XX9Tmh0mI0H9QkJe0y5HjJoA+gdn9YTLXf8upBCftU6hjq1UNH6CrHuv
gKEtyUTcGBWeuOBBwsEX4lyXo8bp1CfAgKXTGFrvTuB7q1xR2nUqEvxV2Wi/U7mpl6DKVweWK5i8
ja61SSRGceFyUMr0id5hRHmCD5H+VTQm76BWFu9dZ1nv97/j9ZYVQ1EjFSU7LsLZXWTHsk7W1Esn
zwzlY9EHxU4bAv1caU70rdd1kpsGIx5iVNg1/8PQtIZBupHHwJO4nGXeFa0yhIF/1kY/Hl8TPK1e
HSP1p78SSDjlyidN3iK8AOUl62H+LAx/dQuLKvgHbpTLSrw2l8OPZSR4tVVw1qMi/9fOxvYwDFb5
AulVRqseatJnr30xIHhVSISiBD5XQdMHB9eVQg3OqKKmAWJHwXsPW+dHXSCJJsnYDNxf3xu7CHED
ir8CLQmbQ2ztP0LcpKm0dPI15zQWeAwQNxFMrKQ2Ngp0CbmCFtbz1nAGFQ3aXqKAOC9UdqZX+6Nm
ebQ+tXhjlPQvXVn15Ae16pPy82sJoI/bB61qJMLnHw9HsLFGpZrmpqKVygO+Kfq2aYSqriFLqrE2
66Lcf3o5GZLEiFBM4GDVy+UsYrMggA3RFzZaOPNa0EnfqiQfBhBI5T/3x7qxN4XCJuAr2ums5+xU
BjS8NQs5hHMVO8WaJmL8DNIM956xibZgrH//D8OxjpRNESIESnw5NQlyvzFybZ/Ldooqt44a/aBG
VbP1FRyg4cHBgflfRqS6Qp1WoU40O3xoELZoaSfBOVHzuFmh3Bl2hzrKLHVdTVkUrycjxoTm/qA3
dqjw8xLpDqvLa3k5zQ4F7Cmm5XiSokSSn0pEPrJVX4Rjs4X5ayw9yTeeDi63D9QRQipX2AQgn3WQ
Omlw9sKcLiL9ESnb4vEj7aZoKIunou6e4izLF3gl17NUORU8y5x9elHzl1lJq5DsOQ3PdqUitw3G
1Vjl1cBLrYxLx/DmWNzd4Hgp+12VvtVciae4L8MzAnjqHpCytgWO3j4hXpEvnPjbQ8FnkBkMYYLZ
bVY12CdpRcW0TPoT6yGX1Y3XxuaLI6P5/umdwhpyVf//YOLV/OPqlPsC4XTZDs4Firelm1vd2Li+
akbSgx1lSwX9643CaHQPsZIX6oVzOHQlKa0jaUytcDp9XCHsmKwspGMzF9Zq/mVCPOSYcV28ffY4
fMAouWUEYOeKV4eqaiBatuGZim34oCStcwbRCBMokBbNZ258PQoeZFow56nuzB+HwoTA1wdqeG6Z
1rtTIDqeeJaQYciTJceKm2MRyYD5A9RCLf/y45XqOKRVPwXnESPmR/yLpacEWVdUvOulTO7WUKB/
LNIM3nSmdjkUCjZJoaBycJ4CHIrcsq5RWTfavvZXPAxWsLAtr58FoVkE/0Im5kYXarYtI/Zlq5px
dK7QX/hq9vl7H5gSXI9WeQv7tn29v0GuY8PL4WazG808MNAyCM5ZP4EgAlGY8vj0vfPTrs3y2fHh
EL3VfQGXK+YHbe6PvjDZeUYjhS2lOzTcz2YXdtQD1M71iJ6+SvgarDxFXzIjvDUe1yYvPCef4q34
73+c+czzIEHy/p2dyu6PsRNJ33zb6jZOPBp/VZT+l1ADNweEtgMhTzRM5gTAvFHzjOcjPHej432T
BzV7yk1suxsE5feArdvPMZUQuoMMDi+NvhMKJKDILyfo6K1WdkDyzjoFZc2t4aHLT+0YlP0mww1g
enDaUrYw0himaEV/rlkQhr81X7R2IDIKMDnA0MvxO8lqkFATN3ih9zQvC+Kn0SpPaSbn/7AaS52D
W4cThSmBScZpkVz0crwkkUItqL3wnBRV95r0LbUODVTg3vSnbMkS+uZgDhEU1A+Rns4iNvqkHeQr
OTjnkle3z1XTlXs1L8biywAocYGYdF1CBtIMAwqaHY+G8GC/nFpaakoPtDU6p/SlPHrOVYofyBAa
gJGcqXHRP0l+2oB5VmognLfQusFzUFXix4FEbH//oN54vgQtC/oZOOtrRaksy5KuSwoOjpKbxjPG
5wNNtsBztr3HzkYxpA3CB0prwKDuj/xxRC7qlayDYEkDbVOB3M5xN16ThlrSNvE5yrB2WZdeM77r
pletzDp2cFnl3ud/ha4j+IS8OGEWmBE7NIbzZZza7qlRiyWgvvjQ858EepaDSwQhGgyXn0YrUku4
HUTnLDXScYV3D1KXmMv5u/tzv3GaDKrotHjIvSkVzMbxBxQSDJCGZ1UvBhJ0WYp201Qn6KGMsKjb
srZe7o944zngViTxoCuEKPG8jKjGPO+GEaTnxE+94zjSKkVxG2tB11Onf8LSkV5rT6khctnWgnHg
jckKECGXM2dZNOkvFzU2A1x/Jz09a112Lmu5QYHRDMu1n0gZElrm4t184yuiqE0ZWuhf0eObdek7
GYfEFkDvWY3Stt/kJURSFxEOs1nYwjdmhgQZJQEsh0n45kn6kCg+6MQiPRexLuNhABpxrVehgDka
Zb7OzXqJ73/r8kAlmBITGBLhIjCLItpIMypEvtJzFXrqtrLoB4/1pP6muugfMNUMHyi+NSs6ybqx
En054JdTtI0UaXy/v6Nu3Bz4y1N2Elk1gIHZDd2Vqj+NfNtzUKmORKk0wuIHXT6QA7V1xncADWUt
ljf3R50vOXBYKIfcnOS6H3qsl5spz4FZUi0dT2WnFPs+16tDFLbcnUXf/bZiB1PQzw+IkgQ9Nu4o
AqHZUZ2qjreImdJX0+zjEPnNPu+nasAEpmsflcEJPxnZixmSyYv+icgD5woeANP8VIpU9aSlSZU9
BIgw/EZGSKrXdTwtdfbmL58YjL4e0R8FaLCuYrn/iJsSKoOVDZT25E1xEmHZYKf1q+RYfrDWyiyZ
Fm6hW18Pfwhalzw2bMTZYnpZTkhlK9MpSGob18EoT5NHBDK071br2Gvcc4dmff/7ib/yzytdzJC3
lqIPElo87bMhyy5QnCFrphOEvskNTNoalWxkx74jRVzlEyk8OnzpD8o2064NhX3T/R8wPycfP4Ce
MdVgUd2fgzlLoyiKroiUE+wPI3XVVtVeU4NmnOQ7+t+d1EZfO91Jvt0fdX4H/jcqeSl0Euqj89Pp
T63RId2snOSyVDIX61ZHdRGr1ReW98YXFRLwIgslnrmq5Y0pDIawCOXTZPV6vTOauurW7aBP4S6M
VPmtU3uz3N6f280xRRVWHA8ZXYzLTSs1qe3LTq6eUjV3WlwJItrwbh8XYXRoPSp8LmW5XPpxf9Qr
WAlLynqCOEBLmDWdCxhrU9dT+eq1U1RP+ddA1tO1jMBTtiqJwvnXAIS4DmuvG/VgUw09PD+1Mhei
xxsHlub4R7lfUHXmuynSaqWNy1anLmwl1aq2TW8vBzS0XCMxl7jX86BBzBj4NbrwJKwApGcLPenD
UCL+r51ib5wc7KOlcl1A322cuEK7z3Co3dSalT/iU7dUZLyxgbkgODHAO0Bnz4WDwiJ1ChrV+qkb
tTZdg8DHF9lp/CUlsxubibcbmiF1Db7tPBrPErUke9F0wEJG5RzCNEJ3uw48/dyPU/SD/li5ZHF7
c1kFw47WNTf9HE9fxRK98NBjan3v/x9p57XjNhKt6yciwBxuqdTB3ep2Uts3hD32MLOY09Pvr3yA
sy1KENGzMYCBGQ9QqmKFFf4wHZqwBIXZQqsx/QBXxA/t7GWYco9m8JYN8xqE5cqFiKaVxCRTiaO9
IO+rv658CEgFXYeR9wVR0B8lsK36MBa5nu7jKB4eRmUopvum94aPFpYojZ9YCO+8/xVHMZSMg6oj
V+Iy4YI6U/YgQ7UTbIokfZwUaDY+anCld8yh+2sfCt1FK/H2Ab46cWp1aDOgqwaP63zicQhfBmlS
/VTWkZ4+K8GYbxvVTdSdkfWDs0E2e5YBcCGsrcX/LHkikfZ2+0dc2240Pv7/j9DPf4SiI2c2a6V+
qlStPYKoyr/llEd2dmE1G5I+Y2XSV14fbgniFynaIN2cz8erHHTwwsHTT7oCEoNXOevRnZv0z+iQ
e8luysLpVz56drDyLlwbl+eE6JiaPSj/RdDfTlnran1qnCJRNz8ixJGDpyhXFWUfg8NEFHxK3O+6
5HC9f3155MnlDZB/RIjn81WGBqh6aRonSszNDqqstw9AN2a+bs/xbrbG+XB7wGsTddjFMqOHOaou
FrinAwESpDFPrtCaD6k39E/CEQmslSp1871SFBFge8pW9fvjCqBoCDMxuCx1y5321znGT9UtnFoY
J2UQ2j4OusIfhrR+8tQBVnAZB6LeQAuKsv/wZQEpIARF7QLxkcUxys2x18ywNk62MJrncerGj33e
0+/R8WuJfJqyI8KxaPOu0TmuPX3AYGQGye0FoPR8wloViXiIVcApBpBO7Np0tz2oo9ng0TzX5fBf
5imVI8D6keEsP6zVZuEA2sc82Zj3ndJSmV9gbrqBX+hzyVmtI2MnIqk1f3tDXZ0mFzMlYjrbFyIR
s55GApwmr4MbwXrVppn+Uxx7BXINGWWcze3hru1fVBEIo3jJwW/KW/OvbZQV5jRadW6e1Bi/XMX1
nh3gwnuWuNlj9z4fhaFM326PeW2KZLEUnpCsIyxfjKmFSh10PZGUp471F0OpZhU/7CjbU4hr1lj8
1wcDnoSXEDS25Q2IJmBglr3DtqkU57cSCT3bzEMPUtSc1Hbc356a/OmLdEPmN0DDKD2A/1ucDhzM
406zG/sEcTV41MtO5Fsxiqeqrt+UMskOGrei+4D0r+7nQVCuDH/la3ITgaznhaMMvlQ6Bj/UOooj
7BPmsaN9UPrADtFBNIdTXYxzfYfSB8Q1M4+nbGXkKxNnz+IlDxAPwaVlkyhIBseGv87IFu5ISC8a
2yDR49Zvy+BfggzMJUMM4UJUHIQo/FHEpvr+Eyv1aKliAoAkG1lsqwSte2HmqnMS8D8Pfa7NQDNG
ehuRZ83IxXJV7GmjrokyyIt28cnpVEnhSSILejuLYTWXRh/qns6pGgw13lWWkfa+Vnn/KknY6X5p
D8Z/WGuJ3pIXP74ESw7dZMwqnzl2Tp0yhF23ycYk+ll2SR5t1b4LlL1RTI1y8MxZOH5XO/rnmv+y
JhJxbd5UsiVQUAITlw/BqOuTOiGXdErqvMYnaLB9pRpxX7YSjKAzio3vf/EQA/zfARexkyUw1M6m
wD6pnSKSXQtm5GM8emp/F4A2wS4PDJmvJaFS7W4f6itXCAk8jUJQhqBrlx5AtY6BTlZUfOEiwthZ
gTT2SLepSDZm2HYrOEQZoSy3EzAcNN5I3YGPyB/z14Vs6CN61WZgncK0NgNfoVRr+oXbr9lGXZsU
CRbAMQQxgY8sbirEj5F9aYiUUmS7ZoQX0D58jcYyRfpgNKb69P41lNgNtBylgP9yt5hqBudmNqyT
mFCifYgj12k2QWnT+Eyqwl1pV11JsWSpBTIEzxoAqsUiOmaYqFz11snGP1zl+QTVpA+t+qnIc+eL
5XX4qONp+BFdwXHlFro6NGh7aFsUfC5EY+wioz4w2OZp5M0FyW6ozb2ZmkVyrwM4qh90JLaglEdT
/Evh39+p0ADcmWAFgQY+Ku8Qdjzn2wePib5J29Y5GRGy1FHfJ9/VvjI3U+XUK3jvy8cGMBXmG2wf
nhtCwvOhdEw4Bmx29FOghvWwUURT/kKNxp72WWZY3c5VY7jSalXQjb29mS6vHp3aDysMEY/Hdvl5
XWXs2oFE4lQUdrhFFC7Mt4iLmfonaQ9xN1tt1P97e8jL48KQ6BGxvFKxZFm61Aw8pAarB6Nb5d2H
UDHjfFORw25UJY7WusuXdwAIbFU2MYjsaS8snhTVm6HFZ7F90nsR/6M5k9bsw8yr1gSWrq0jMheo
n0i8GoHu+Rcc9VazQ2TcT5Y718UeZ9l43iaTo1gH2xDONrWDcU0E5cqukf7T9DIBcdE2kOfnr/vN
7Ry7sdLaO9FxNap9UwmaUkmV2BKp0wSPpdu7v+H9VmulyssIhSyYcgvpsLSPWapcsYgTPV0wo4EQ
lrdByzzcx3Q34z3e68aPvHHn7TRoGIEpatSZW9RX07UaxJUF//s3LFtTld4giB2G8VthqekxbNo4
2aVlLsTW7dAwNwn2g3dfhTL5B9suC+/Somux3oPbdj3qY288OXP0iA1Qb2yq2EsN33b7Ai2+pKz9
ZMrbr0HSdivX/uVtKEdHasNEzoEChFyQv752PJE5YwUWvumBpX2eKAQEG2lg87luTTA3Y5G8EKIK
ZPgxvHz3ieW0EiFR/CeVshfXk1E1dpaZtnIaqcY8mgp86zx1lE8teKDD7aGufVZpikWEAN//QjQm
g3g5F2MavqHOUvvonoQvXhJM227OPumjZ32+PdyVI2TLhoKU5YBD6y4yYXAwKj5TqXLKiigpNij+
jNMuZ/HjndnA8w79egKLFjqjvdLLvXIxSdY6wyKmSG68CMGaLkSl0Q6iN+rsk71P+yF0Di0Okv9h
QSn+IlFJFkx5Rf6Ov7ZNb5SJwKs8ftPKPj/wyIyoUkLVyty5bw6xpVBiv72m1z4hTwq9MLqrUvDm
fMQ672MvGY34rYW0OOxjAALFwcN7ObqDReDU9znqwK+3x7z2HaEvEsDTzyVtWRyOPA1QpMdq/k1v
kWsYZiy9cwXDC0u03qvdWfWuMXN7ZWnlRM7jS9AeUk0bKA+DL+tGygy9RMcc9C2CBTviLyvEvR4b
+WtTQ1m8PcGrY+G0TLIPwI46+/miJtTnFFBFoOazoXpRU7XcBGjJeFvRDWqxMrFre5Owi68H5wPU
/OJUFA56iQ6SQm+p3uY/VC0V4aHN4qrYvn9SKMUQo7N6sA8WD1gTzXVjpLl3ymKn3+MA5gQbo21D
496a5sb5/P7R2Bq0CmR7gor5+RIaFrIJmqJ6lIMGFbHOJokK32zVIt41iRH9uj3atTUkmaXBztQA
hMi//+vcjUHpRBmRxsmivf+MLhMQIEBRdbq7Pc61Z4GH+A/gimtzKbsh6Vtu2mXBia6Hld95oRM/
0Shxn2YNGCsSaG7Rg4RCavBHSIZXrwx/LRSgOkLaStUWmffFoqpq70KMqZRTOntu7isG1nUQ7MWj
aHqI6aNX7Vni+IDdSdrs8qIpvtye/7WTL8X22KdSd+SiZhBGaRkk3OBRVwZPAby2p5Sc5UNhzRnN
B5uuUJ0bK6fxSgcTSDkwSUQloHogLXT+dc1CC1URxN5JC6c6fRKiDvzG0SPjgJGLiX9ggQ296yOv
puuP9Mvy58AKGvOtQAbi9+0FWPoHkadQIgNVTP5AOkgZ8Py3hJRd+9ITwSnPsE/xa5b7DtJ8GSDI
oLUPau9hD6ul7TazJuuggAnON6Sl2i6gazZtMqdKt5VVrPFurj0DmDVx2nB5A5u1uETCRrdmeoAB
lCqRm1sMeKvhvkzVGIr3FHZ3SqavCWpfHZIjbtpyJ9ASPF8J9Hm7UBemcxrbGWE1xajaJ37e4O4M
czQIzaLc+rqy+lfOObCdP9A74KvkUudjlohkFPnQ2Sd7Ll3tFKleM+3ZGYq2p8hcNz4cC93wRaLk
9SaK+hAlUEP9ls5j8Bp4Kgq9qYiKe68KxuLNUDoMXW7/wisXBD9LEtvI4eVeOf+BsSO8wLDCgD5O
mVS+N+Wdt5nIo09tryvJ4Je6le8sI3OtF6tsjLUs/spHkeJblGAQGSAgXOyDEbtRt1Gy8G0aGxxl
YwT47NotNmZC6qDZ1rQGh1xMGPIn1X4Zq7IB0Lpd3giI5jQgGFBSnNKo+mQmdqX6qaJqd5UH4nWf
VeTYd4EjhZLhiNjz/vZ6yxvvr6hADk+7HYldZB0Rm1kCqPGmckNiuuAJISiBFZ3eBcOml84eNIwx
XLk92uVkufJkx10iEWUv9PzrVpojvXiE/lSKuNhMXRbtHDPK956SxHeWm4p7j1thC2tqzc57eQcy
0T/FEUIf6HxsrAU40O6mJuyiWX+y2zB5rMcqpi4T2Zs28QzHB8mRb8uy1Z/aSjXu7MltfdwnmrUq
zWJ78StkXYp/AM/AZ1refkWkJmaX9OaHAIONY9MhWYH3er0LUjFtdEzD1pjdiwcHnihVWok1lUAo
HQ7C+Yr3Hsm1mFpe2Tydf1d18m2Qrr3pSD6WZ625SebEvbv9lS/2lDxA4FyJlbCTRPn9fMy4dZUQ
DHfyNAglfgy70f7pdfb32PPylZrpxXJKAIecGOQplnZZL5mMwFTrQU2f5lQkGC9rQVltjWKYbIRu
wu47pNB27cBem50heSNEt/IRk3//V6jUlX1T0+5Jn7KkLe7nsFOwABrAmGHfFn5+/0pKXhjtZdgN
wALPx+ojt2mixE6fxgDZKTfUtB8GOI2fRhH3a6HZtXlB90HslyIN325xNgWj56GppZzNEvWh2qKR
46rdPRDSZCWbvPbZiNXRrOP2kWjH82mZUc8bEOQZl04pt32nPsVDkhysBLOVXRJq7Zqf8+Ux4Lbh
xmFMqofa0jbYMBIizYaPFlOm/WrFifvVDdwmwCsvaTn9YkbeAGjVmira5bXDDuUIAvin/A3wRi7F
X7sFl3Jqoq7DF/T66EdhpeauzxpgybjptftympzvtuJp8SZPzPk7vYbxq47j9e72PlrEvdwC/Aow
N7ToqAgBJDv/FV1mWf00xyx4p44vKitvRdWvNBx79b52Re2TOs3GFgOccINQ6prg88X3BjRHWV5W
/bBLv+ijzA4sajcbpqPZZqJ/RGHVbHeA2ZLKQjJWzUJu/N4K3JVYYunlJ5NrepOo0TEqgJQ/oOq/
Fr9t48qsQWkcnTSuXNsvKiX9ZBgVAkmbqi570RNkRfi1tBQJP2rSp+1RBBa0DFvJbW0zBW7yC6NJ
0fp9LwbP8oFdOsODk1vZ9MEJYt30qZd0P29/rWWMzO/+kyDBtAXJAkxqUcEanBKZ6L7qnmMcRLdi
mjpsE6Je+MRehrsRDb6JTqMEj5GnKZ/iVHiHxNPLdjNgmKJuVFNEn9ugDVd20R8G81mwwCaGuYH2
MIIOkjB+vo0or3uBUPr+uY+nDt/OIsuiTdYq9jEs47bd9WZbf0HILGom3x2x/WxL22wIpms32YDy
KsfX1IKjuVFj3UuO2pgo2sqNebHTZdURTgtQKzDqkGnPf2IsOlOobZI+q9NYupvI0BG77KzkOW8w
kt6KZGjMvRd0LvbtblA3BxvBsDXEysVtYxPjYCGJ9AWYfdLq8x/hWmJAqKBun+0cSE4HhfKnlVRq
s3O9gmKoSPttYTrz6fa2uZw6hTOUQGm0gUG4cHNora6ue8Vun0FedfuxCvp7e0pG228R8XdifSOs
PNkqU+m+lrbTr9zpV0anRQJ1Bowswc2SwCkCexg71eueQ09FtrYd1G5vOdagHyipqeEPmOrtC4lh
SWusz0apnIWu7kph7eKi+QMdBR0rEQnORQ9OhBTheQHaZ12xg72rRGQQmjv9chst2FS6Un+7veRX
xpPuVqAPUAQC7rY4ELVDoZfqV3JsSOVDf5xqM954RVq+aHkmftvIAqWH20NeXg680HS+OINEkMxy
EX9MbiJQk++KY0iY6/qTCKZQ8QkqFQONty7ATts2oppjV+amustHxe72hL51KfwOXNdXS4eW+cFI
OyPGVNWsInVcuSjkTzi/J6AaEUpICXdUJS7CMjFEnl4N8VFvpjx/HpspBD5Vd8HXFNGyNVj45c5D
uohV5mFh/1FuXJw2Da3IcajKo+cUE07TyhDxJ310WFyfqtb9hsCx4SP9YD9MVayuCRT88aBfzJbW
Epkbxw5G27IpWSd5ncA+jUBMxckx7UfD2EA6F/HLaAcV8MfRnLqvEYCOYut0aVI+R31qZn7F5f6t
qdMpQMrOcr9yodXhppsDL8QijXRsn6k5GUgzTRawYLekVVaOCba6liP08eCmuqDdYBVEoTOoAr9R
hWE+F+zzJxQ2k9fcg6Xud3FcvEJP1b1DZQ1dvXXGeB63TYWMwS4QRpaHYAAaXDOhRdM4bwLlUyJi
PXmNQqf9GeB/MX+2jQSUchh67JwZfQnukSrVP2eKE3y1XeAxD/Y8TsnOyZwg+w02pSkfUwr3xpci
ViF+eUZWG1srMsNgC22prx7y1swGOo8y8QHrUJV7GODW+FDC+3QejLwpnkejKeONNTpzc6/gBGzc
90ky1Ue2EMjHsZ8pGA7Cy4D4KGHjwBZVy0jZ3z5vV3YX6SoaMDTVAZdehMUqjpdRkcRHq22Hh6kW
42cdB78PAXVMTp/ZVL+VtLImhEy1OGebZWuV4MtfAGUGnA0pHL8AtN75/qZ63nG6iWLQKe0+1koW
fY6ivN3WjgqNtMmwXosV1Xw24zLYA81dg1ddjs8pBlOBygG7yFtyurPamRE/1wOKgsAe94nwwLB5
iGZlG91NJSXKq2fbfEvcrnrqEGTKth491XTlZf9T8T4/ZyRc3LH8DklLWPZQM8ueZuHp8TEu5tnx
8SWN1U9ubTQfhqFvXF/T8/wD77LzVmD/+oBIR/YGvTd0P848/vYpS8oy+awFNHS+WRli6o9J1ijW
mnvF5ZvgkqxJpWeiThqQi+uoqdBlQZyhOmo4Kz1MegKzNcp5mnyFepqCoJoq/rm9R5fsQMR0XFqe
tCQoacMgW44Z5/gSeV5fHPtm1oadog7F59htinonesngzSILY3E/1Zo4+TJHnpFv9EIZngYtqTC9
VIwwtb7d/k1/HvyzzyXDRNaAsrNk6C9rPdZcIOIw5NpLLerMey6DqGtfJpJ4/UOoJs2w7ZvIs32A
qF70OlmjpTw5aTlhKaWKXuKJkyj7jOCeGDZq2+M3oldKm+76eirSr5heDOWhzafB+zyW3RTuBOLq
zzUyUONHFE/zcV8GRqiuBDl/9BsXk6JtgFIc7xp/LB98o+pStytM4wV79PlencL5H7cThfHJ0YPw
YLSVl5ziquJcetEQew8eCgTZvdl27cmwK5FtI4wMP9hmZpqnOouqD85AueKAIV2nfNCKtM+/eFYc
Tx9zh3Lnpi6c/JQFetyvlGiWJGyJ+4KBwYGiNMQDvSRFRPZQJE6edUe1Qd0OsqghEI1VhQg/9kPj
xH4+K150l8fWgEV71lV+CwTv0xyaobFLaWHwf492W66kbBd3zZ/8nLYAfQow2Mv+bxwlfVfk/Xgs
cuFod6jjhc9zXImHAGrFJi2y/FsVGDFEW6cfP8+DG6+ELhenlx/A2ACwKcteXjJ9kAh9cLzxaHZY
Mvo4sJi/cruOrc2gAVdQ22gNb35ZIqDrJotlIPKAaSAAdH6/GxHdZhNDpKMKMf6nOvQP0xwme+lH
4iek5Z4/uinSapoTiJeGRPeJ0skajPcyV5a/gpK3LBXSnPLM818xjnpltCQlR8hX6Op2VWW2W6UY
9QcFWlK46ZVCG+/VHjlqge5U8WiMbhLPfl/lxiilROAcjspsJE+W3fbmFkYGXG/Ny6jZD1YDT8ya
tDWz18uLj19NHRUuLBkzF+AiGNZgfYBymSilNiU2oZne/+T9yOed6PT5OWjnfxx+ZAo8tnZ2SqMg
/JUMxasibOWdcGBOFOhjNI6IuoHEocR6voBmbIZdmcoFLE1nHyXuLxN9jM8qBsLPadaU3ntr6Yz3
R00cwgv8zWVNZ44lmat1pyPXeY2ifzO/lI1rHtxYDz9F3Wz58+hxPpyutt5u3+0X+a0E8XNACQko
38EQPJ8qJfuaMnZvH+emb7/2QdrE6IuHmrML6Fm/GE32bwxD8+vtUS+PJpkWdV5aB4wOjex8VMw7
R69sLOfowpfqfeB36b537Plb3jbJU1fF/94e7yKLoXxARC/5elKNfwmUbZy+bgYlso7zDBgkr/Tx
c9fW3UZ60r/72jsfajG12U5rxRWJdbSLHE89N6rxe1GBg2yjKhr2iADGh9TLs91ojMkRLYA1xudl
cAWFiTIhdXsAegQwi5JFKFCvTujwHUdEFNN7My/L5q4O6jn1O6+q71B4BnpjJ27+T9EOwiJmwCfg
Pmsr87mnc/TTmPvktcKLqttgvBrvizSa1ronl/vOkAg+VNNJgHGskTvkr3qeAvV/JAjVj6UyIKSu
jt1WtevhM5Il6JfpypwdAjq54r1dBhyspMyeFI2iHrfsodieMdYJEfoRx2N1E7hOuWki03kVVFrv
KDSE97c33h+S9lmUgeQAirSgyrBml33I83l6TTyaJdyV48S9qh1SwgrDD9LM1vxSBezyELUqktKu
ao/3WjcAvG3DxlN4kaGBbHoY/Momia2gP2ATrR3JosbhgzF3CmZWk6n+LvXYnQ5OW7R3naZOAYgx
UaV+5Y6OyDeBriZboRuZtwMzNFiHrtXw39LjtNeoI5lu6ut5MUkeizOH20ZXrPTV6izzgKZAh/CU
qgyfKAjWxXfwq/pX05gVbgbJRfL7uBzuo7afgocawNlbjrbLa9w1XfBhIE0Wfo1RONLVxdBav2+v
6uVxRncAyBXlQRoPAHjOF9VqGtGJWnOOLf2yaBvkVqDsCujmdD27LljjV/3RTF5+RHoNlEGoQkuP
pfPxwAUpEAZU66h1uLpuDGES/aW0JvxatdSDUznNfNCmuMt90v9e7Iye6/oeAJxyF8WO3n4fBFh1
xNZm6A2y97vtAOZofuxhVocESKpR1mty4rbbC3XtlxPcSngG1mw8LIuVyks4Q+GQtscgBOXnVLke
bfW5MY8OFVPrc2h2ygYQuKL/m6dduktpX7kvWtUWlW8XKG/vYlAmh7qkWACkthN96qvAJ7ofiifE
BvpekX1ixcN5rb18GT1KMjfujoiEYPm7VF8P07izK3w9jhwJ5MZiEflq4RgPjRClX3uKty3G6rvX
o9bPG/LuVitZKZvLAVUNef3idsJ6yS3SoWuPEy/nq+YF0XcBDBYh59g8zFNXf62bvl/jy8tttNhm
IJqAEIAJJQhavsVKmykzCsPi2IyYbmyRewu2Tukad+XYBNvRrZv2nusxv8tDgb/Z7a1y+SSTQtAS
4HGk4OwuBxemsGLXyupjDp/+Tq1gd21UNyBupQz5VoRq+uP2gFdeAOi2PFIWGqRAbhdbE2UpYedT
0h8FPMV+OwZi1KQOe4itQDRsor4MSRXy9MvtYa8sMnUPSVvEXQSOnfxZfz08bVrNsxt1w9ElUcre
+AGYdjoO3n/bIWzK5ldN3cV6KmarEJ+cYGpX7q6r48PX0ZkgDY5lmNvVSkEYJrqji59EChAEy+XO
mIDfTl4dZOw4G5a3MqHJcRCKpa51fq4tu4So8IVpZfL6ns/fGPC/zLS0PyZ4rFTAEJPY3ZtuH7wa
BRJ/6IwqVL9HJV4pbFzZXzLIpIrAZQRdYfG5aXR5fTl5zHsGjqUPMazGCIOVn3oQc5sOgbcWYly5
/OANASmQPVOe4aWASmGnRsXuHY6j68TjQzEaxb/c8ZmxTR07bR7R/E9/pbKFeNAyL/hnqJ1e2dbV
2AcbXelt89EY9FQ5KEWt4JQa2mlJfcyxcx951Q5kqukmiJ73sb27vUf/RAXnN4FkPFEIohJOArus
0w16ogsxFfMx0eLhVYfwaGxLtMXo5RtB+WEM0+QlCilPb2aUpKOdYhPgbue+b+vHJopiQTMUMThf
4OACxg5708qfPHrCG5StSu+uhK/Q+INTl8ZjoQk9fSs7Ox02Ihudf9W51U7Q7Dl/MXVo72CIAUHS
YQ7xi7490ctNAUUGgRDpEykxS4tEa8wcrTQcBRUFQ03uah6lLyHZ51MO7XTLqehXwrHLtidlLA6f
tAmQBFd7ke60Gvbbnlr3R82t0mz2u2JMaAXbVdP7htvl3T3XoJnib+bO5veoi4dHzlLk7SwUdpOt
Xlg4nFpxZZzQ3u3iV82e7Z/vXRPpLMV9SPFPYj0XB1TJUfEfG3M+6l6kGX6HKSr+V1780JMf71Fl
xtTv9oiXVwIjSi0nMl2wHMtKWD2W3jwow3xszTrxBzPTH8JR+Ry4JReUUDv1n4Kb6HB70MtPT6FE
qrbwulKKXrKshdvnbg398yh0MW2LIjX9dITZ42bq3TA69efbw12GjOfDLa4fHGnwBAwG9dhPaL/D
s2m/I8z8lieTvvLAXEYuEg5L3YXElqx+GZymrjlqWV2qxzKfmr3TD4Gzp/ZkZT+bRlq5pHqDugLQ
NnQhxZy66SYe09F7JzeULIdCAj4gUvsAS9Blit3FuedMUWAdHW2qZ59evQ4OMFR3DW5rK8fqyreU
kThXO9A8rly5+H+9qWbkVqJAwuLY9Nl8AFIxofpoZXjz1o19T86Ta/vbn/PaiDygDsAANhBJwPmI
UVCbeCaP2lGrFCigThodvNEcs02Yd+F2Hpq1aOXK/pGlKam1BgQIJMD5gHXYaA1wLf1Y9PM478zc
6t0XNTM9vHl0PTBX8lR58Z0/AISBkucm9V6kOt/5cNi76V5fe9pRxFwwuYLQywHnxFpfqYJfRiMS
TUh3g0BEZjgLeIoSlTOgoVQ/Dq3oNlpj0gjKrGGfYxO9IatS75E/SrZ4rVJHfvcn5ISQUEnLI7S+
F5+wDw1jrCjNHtOsSh8i1JTujQDkSQc5c4uY0SpsVM5luaYwMGDWEsSwWRefMK4oLuJYqOO3XJib
MUrGg/Ca7kORhdEHLUi8jYdj8Ss+J/oTkvzeJq67aYcA2KpVw5ULVyr5UKUB3ALRRV4hf50Xkuyq
MLCyO/IkZ5/mWkt/FUT/dybX7uAXWm7OW03RXWXlnF7bxFSn0XqUdbeLOmM3lFMsxeSOdH2Ngze4
fewr8gayjcBZecaujmVBzUDMmTrtMmemAGWmcDTVoyWq/nuVKPUnPA4BRPeaFa48YFfHkjgKcl1p
rL0IIwQqDZE+Mq/SyMdffRBin0tO25s/ROdiPn974177elIqFLs8VZLoFvtIS0xvrqmkHhHI8e5Q
xUc1Limavdeo8zea/XAi6zn+cnvQa1MEIQIe6M8WXhauRGl2XVfP2jFGMf4VQwr1IdcrjA9pvNBB
/Q+DyS4G2gUUTJf7s23ccgpodBxFOiflo4ru5M5wFVSFYyWzVpbzylVOZQZ8HN5C4KwuEs/B7RA9
SrjKbSvxtiniTyqJtqd/r6pB2Xaoj7/Tnkq+jRbxJlcA4QefcHH1zFEemULJjKOjuNUWooJRwFx2
k61UnvC12nD2bGlthcV75RMCI6NyxQNJa2HZEJucuhu62eT+iUv9G892pv2gltLc8ciZ5nvhUwCL
sBSkBQRQFqiD/DF/XTEu2YE3Tzb11bjO7oei/102MDzajAo5+zM11tyErpwKBpSy/xwJAtjFqXDc
ohxjalpH2yjV7p9eys/dUYO0ugN7OqD8rWNVum1RtJ9XhNWvDU3s4eDnC8CflT2fa5xZCXIbiXFU
HKV8Ab2VpwfHmHL3AGgt/U6GNMCwzYf/EvfYqOUgzUjRhIr7YpHtMG2LiDv8OCt2uq0bJ+92WjwH
T3PoVke1y0S9fffJJFpG7BvRTClnsphqiJWTajSGfqRsrLzE2P0420r0SbpP7TlPVxb2Sk/OduSR
lGgNkBrLRtioldDGYCq/IM4VPriRl9tbJ28pGxTK/ECAFu97LUW1rM3bB8Vwwvg5KpXwgXqK9vH2
zC/BcrhjEXiRx0seAmSE86/sGlmYwozOXuLQ5luLvjVMPy7G+KOo5/GRV6W9b5KpRFLfHmCoWyMy
eeVY/wI3Sc0ayxmxgWC/pgV/GUFRY6awIeWaOHPL1pJWA4ZzrLZ+CeCCpH4clIQVgLU+gACiHqwP
yqcUbJUfT3jGr7x7f+7G85CGzUc2Kyk/nLqlow4otjTCtqtl05e/0YcGgR9Z1gc0bpxDpKX5x6Iu
+l2rx6Zvd2H9MFhJv3LRXB4+V4fETs9Jssov5IcpjWNjXLjjCwFN0m3GGAzcSHnkFV2KxPNdHQ5k
U6n6mkXM5bPBfqQ4C5yJFhfsg/PtUJRt1ideObxMgdH/nl2vvYcT1ChfgO/zBFtm6ITvfqlAmFK9
IijHwOGiYmlOOT5JbeQe81A7RHWq637TJgIKW+5+zOcq+HF7y18+GDKNxK0MtTzegD+n8687PJrj
oUXY2cHNoBW/+763qI/awWnAV/zT7aEuTxe2wgB8iJ+kPSxb+Xw5zTzksS3S+hlzrfm+M8fivquE
k+68IQ8ezCwYjn3UqbuoTY16U6F3+cUy2kggk67Fb5ExiX/iVBPtyg6/yINgXIA9NejagnEBuHb+
s/Q6qFogL/Vz3unVb2jEI1wnehni7vb8L3aT9Icij0RJRaroL8nMrRcXphZ00zOsDnc4mEXEiTFb
UnSrCYvf4Wzb+//biIsFDxK7NSdUY587mBrNRnHN7C4I2+ZDDB7mEMf64fZ4y80kfSroAAEwAFTO
Ll68VZXdKJCa4vypLMz0nmfZeBJGcNSi9N3UwD9DoTiMSAt/UMY8/2hZlU9FWOb5U+wE9LhMPI6B
+GXiDRAttuVua//QEJCbNqmGaMvtaS6vIzk2rROI9hS4wXpq52N3jTXqQ+dmT+NITyrOKhsaYO76
od1pJapYrvG7QHz62+1R5dvz1z0s2a1/KArc6bS0gQyej+o0WqvqoxqcOhwj8p9mUfZvoN2Cu2qq
VO8pwTYu/4jroGW/aOhVeZtqDtc0DRYz//MbZFmfcE/ql1xUu+ll9cE8Kye0tINoWxWeSiZSARD/
NVDNLIFc2VUAdCesy93t6S/fof83NhRbzg9dblpY5/PXaDPrPar3b8nY9zu3C5NNqQbWXkSB4t05
Vur8WxG8PTdmUR/Uoo2S3WzXysrPuLoCf/2Kxb7rm2Zo+gYHxMkQzXCXGeUIujU25vrVjv+HszPr
jRtJtvAvIsB9ea1VUlm25ZX2C+Fuu0km93359fdL3QtcFUUUIQ8G00B74KhkZkbGcuKcePwzzKaA
nkPU5paWpVzfcv9pZHHUZfPs1VRUGmToaiWG8p2BL5TDy8k0npqSbIJnH9nA2197EXE8f2xgdaRm
zCkwFSU/w4tnwYottarDIfIBEtfqJ1XPdWU3asjNHohAwovZtG7yh5h1OOdl3mw5koWr/F/zxByS
Ohb+z+X8nTNbJXFtFfpBjRiiV2biw5zn1Y/EA6NPlJXbGzHv2uViLINXgGahyUW7Xq+hTF44FE6I
XsbgDoeZ4v4RRJswDi0ujX6sqTjjoRfuJPZtwcDVnmqyUm3EwmtbjK4QPTuJIOIpuv4Vc1V2WjGX
oe+gwH03GF5wMKbGOlQ2oO3bG7xuSgKWyLFJa+Sfv9hgxUqxP1uhr41D8q3WJVOO7jH9o7W9s5W3
rRnj7SO2ZriOguPCYRoa0/F2i8AuOp7jI4VGMz2VaVWi7q7Flv62HPj58CDcDqSat5z0ZfEVecuH
uXGr4HtU1Rool8SIptOgNOF8ZBR3cN72yD6bA6VOvv08QLYkR9ObdgwLybJkVfBbDo6eHJKydD9O
0RDuwmB6O/EvpX+CKCn8AWPhctqP4lqY9mqpfDeJ03al50Cel/Zh/sUzo3RLSGblXrhk3J6kG2B5
y0aRWUPeqSCU+B3kSLRnnfODBtjsvpvLu2bqvS+5ETsnI1GGZOcWSI1v3MuVk0OoiCOS+Q//WOxl
SQcMAFUT+q02ibumm9pLFwHFYA6JZ/72lVhmonInMUYtnPYCML6l0pRFTYYcs1N4YYs6f++EivM7
KvM6PvD/r47ZIOp4PycqFc1untViX7kSZJeDzekPVVO+Wa5O/iBQogynybYZcJHrSxqEYzamqcbR
KrXhzGQFNaQsgqy1HNvuQeMbbMFD1vabvaa8yQCA8+p7Z0ms1E1kZb6p9/+FTjZnB4qsnrFv8H13
zqzEHwJGdo5BYLh3tbFlfm27Je2erJ1REnjOIF54pVDPTC2NAySZLGH8TN0BMu1oNn/lOP7ft3d7
1RTVVSbzVcl/Kf/8hSnbCbvG8Grhd3GkBHsVDp98B03rUO5GNa020rqV95SQnx60xuNNH2uRSZr6
KMaWEQU/nTuj/lSUVqZ+tIVdDl+p4zrefvb6Pvs30LTmXFuUYJ5ur3blQXV5x3lQZamVzvT1akuA
z0GYusIvQ3MCFAHR8X/kmuYXx2is/pTZY7QFcF79wBLIJnshFLEX8SoMeGxwogjfzO1p3Nuj5aRE
bHTvPgRi1H7eXuCaNVkksynzSkD6wlrQjrUxxlWCctgYZJTmq3B2PmSZm+n/xMNgvv2NgfaH1FkF
vyXpWK6/Z9pl4IdUR/iFiVzZbsBL5oe2Kea7yimiLZTJ+uL+39oi6Ax05qi1MBa+0ULL8TRVcx1c
gExbv9022uI+WDP2rJklRzIp9S2WZgGAN3sFbeG8TIL20yhS4e7nDnHaJ52BbmvD667dDAkjZhQY
n/MKE0ahr1Cmeop9XTH6bGeVUOboOeilXWZQhDuHg+sVBhDSvvkNOfDQ/sXNoDXIkZEYPDhxr3ey
pGtfhKWT+E1TO78aZ3LOmhiSY6E0xlMMOHXrmVn9vtBcSkY/JAOWbBataXexDmjaH7RanQ9eAnfA
Toc8adhnarXZAl01R20fDhLw8Dyh1+vry6hvS3ipfTsymHRtam1O9o3qZPvWHeoN2SH5sRY5Cp0H
mfkzYUtRaRHoTUHb5G0qUt/rBre6qFM8G5eB0Y6N6HXFnXlMitHZZByJzVu4U8Pxwr6ujMwPstFO
T1psWmLcxUM9naxKmeeHwknNLcaTVaMQw0L7qEOysAy8BiNyql4KUXZjkEN/NoLZ2SndODSHtkgM
+6RBjrslNbmyfSi50uGEBo2i/DIxCSEytPRKTXzFqiNYYzQKoGZNzh2UMQOyObM3tx3p6ip5qxhW
A9kPru36vEx6PYZzUyS+VU3DDy8f76ZQN8p9WWlZS4l7aLeSPfn2LA8N7TJGNdlRgDqLt0kDjC4m
CGr8OSvyT+aMt6XEO9vd3qrwso90zEG1q2rnZG9/lWEXhpEVsnaexmVPd2YizUVcIfUpbWfVySoh
knGSJjMe0xkV+X006kbc7cIyUN19rWS9++32x17bXfAJMn3wJEe//PMXQQikcT10Jnbm61lS/HZ7
T3m0e8MO9gyoj+e324IaiIRBRiAgJK9teQq0vXFQo60ZVta7WMvzr6RGQbATavvrtqk1NyApLWjV
0e0gnLw2pZgtoQjE934ehNp4yKbWCY/MdG1JC6x9PgBeIKkIjg1czrWdorb1wWyd3A8j1/qH3rWL
qGSXQ9uRo4V7e02rtiRKnJqIpMdZvBOQX9kIc3uZ7zZWegf7TvERZWfHgTHC2JquW7WF9wSjTcPl
Vb4cdnDuMTaa+lWC+tV9kgzNuc1xEWeN4fIvtxe2dv104jRiYY9juKykwgUQeYWFOmnSCxvlD9Xa
uUyNfEgGSEd23Tj+qU1jvL9tdHWFwFLAXBLvw4t1vXNMI8xFl3Lw66Qx36Vt2v2erLqfDlYLHvlw
29iaS6NWC1EVeRpjOcutk6AtTeXkizRPnXOdG9m0i7UaBIc66yHy3zkz86fbRtdWSJJO3wqqWTkW
cr1CD85lJTZRYHXVuoh3owe8tTAm91KGzha8YdWWnOeGVIKagLmwRfnP1oM5yHzPGmhD28yGHQtr
QFZKM6KthuDa13xmAWRpIF2Xlzs2ndi1Uxs+Rwrh2QnioTQDClzXRy2rI/eBnPiNfTiZmDOmDnj0
/0wuTosLwLpEki33swZ2kndxavQ/Uayqq71bqd2noaJpdHv3VhcpeaBwynRrloARUbV9M6Rt4dsq
ulxMno/vAyXWxK5Hz/1+0kT++S8MkijhxCRpkrloQllzM5ealxV+5ETZeWA7d7Ydq/suq5sLz9O8
4c5WF/jC3uLIDFaYpWaYF/5Q8eyxQjaR0qP5h9g7/5VqpbtR25SXbPnKU7an2ggyBoTjwldPDccl
bOrCd9Sszg61PerMxRVutREart0FIgRJOg7NDv+8vnfl2HldSAEHveGu+pFqhnLXhFnx1E7e2/CT
z6dSom8JIBDZ4b27tjS3csol7wsfXUChH1NwGr+qNNoMAde2SvIHSqo95L5edaHDXAj0awpfOHX4
lBVV8FnMTXfHlN2nvKqNjaBoy9xiowZQvEBGReHXrlTg67Pc2xW5phTU//WwPNhO8xcpJ5NQQAzk
6WfvFqEJcbM3d7qZ+zVABPPgCMc42UFWV5+tWk+2eN7WTiI1CVjTGF2X6ivX+xYpeZWE0VBATm85
H4XSxRDaVaW18cStJLaE5gSXNAjxJMs8bxj7JGgmK/c7KPCDi6tHandOS7s6l2Qu71oLFYt9HUSF
yiBQuUXivLaLL60v3jzVaWS44hIazYb6FBZJ2JyyTCu8XQJdgXrwShSYbruwte8qP6gEm8rm4MKF
5bUNAZHQcn/sMjGcdUUbqlPeq1vIwXU7ZH7M7sFWumwEVm1GQZ9UwYccVin/9WJtKD96lH/eSM3y
fMElMwvMx5IYdalrK5xxKua44yZUcaaco6x+MEdoltLceR8VRZD/xaPD4ZehLGkQLdbrg1mXc6CQ
BRa+OQZ9tUuHoDhMYTrf1VXb2fvI8ragXqtnFPADcwRgBmnXXVvMKyMpq0YpfEUZ6ge3mJt9Dk7r
v5m24Jnb2jwhF5bejzov3+3DshZ1Wi8sL6583eaDMaRJ6c+NcI/KOEx3qdJku6TJo/OMYOV3rwyU
w18YBQIqYe/Utpd+BlKdMkRSvPDhQIOHCHlBd1cODCgLQpmDihvv9u5gbj1JqwfWQVgcZRWQL9Yi
wS2ToaRTHuJwXHonZ6VLHPcoMW8bT9/qN31hZ7Gb3qxSkRA2QctQHZlsjf9FPlCTrFM05Y8xHOWP
Sdi2725/1LUHF1py3ieb8BMI3/UZimErA8En84c5U8azgGtOPVXGWBrvYEu1pg23umrOgCZTVu5J
WRaBC1lD0421l/hwoOjKP6hYdcmj2lml3e9kt1j8uL28tc2D0Uul/8JEBjCp6+W15sjbG7U5Q0M1
hTpNSwkIq9qztxRi1zw2/QE5kUXRFYbAa0O2VlkF4tWp7yRF/E9b6OF8VzBCmJ9KhqQYy7OM7u72
2lZNyszPhKqA8uBibbM+GerktZmPJFcWffAssO3/9YXWNg9hi5DEPoVFrd6IL5YwsGe3ygrBYjAk
+1pKlB565aixoyAIOIfWr2YGtXsimsq0P5rZF/MhM9NUP3c9dKcf0iHVHNhA69aw4MAzh6jbOQWz
W+e6aqL43USw9/X2V1k7YeSlgK+lIDFF8OuNaFo77CrIf32zDOfPOTON/W4S6XQfZp73+battStL
XwgoEbtAvWRxmsl+2zw2lNTvmMWsD2oUlcNnvTVFsFOpxO+9RPx03TmzN+yunWqwaFwhFvgaYAGl
QksUwqXt6y71vjHE3CrxXkNndQv1t3bGZAgElbAcNV2WuPKxbhVRTpnfwHwVHPQ4mP5DaFmF1jfI
f1qNNp1vf9K1pUnOF2oaECS9Kng7aQF6eIo51ErWjk9RO9fpuS7cfNjfNrR2TuTlMWwJkH2FGeEF
s+YkJyttk9SIdr1Wx92dq05dc2qiaXA3XszVDwltJFcVlAoYyutjmZU9cvA2CLe8HcdzDFXXxZ2R
ZdvFbew4exGNY/A3nxJdcNl8p5S1FB6qE4Blqq7kvibQPjvORUA3xARy/uf2l1xdGmpeMqDjTC5r
a0lWwg3ckvzaShvT/uki1FdjyFGHvd6OkX0Q4Om2xPNkhLFMSOXHlCT7cipkcfWyxCiSCTo1f3SQ
D7FUkXe7wJ6bgzO7E9O59P/eAbcL7jKRlB+pq5b/3F712t0nDaEYS7JKprrYUFSV8O50DHwVMfl4
F7SqVjJ724ZMMpXArdTGriDOjB37223Da58bhDELB5CLm1vEXmISPJMk/75bKOqRYB1eartvPftA
M7j52oBgmzeChNW1EnChNSmZcZYxu1qWRu+0Sua3uTOIU+IxrfqgKGVX/1LEHEF5WLcoTO2gmEu2
gtx123gCiWXDIyy+c5WW1iCxoP5sUBEILZE5FxRJJDrHTfMfoxs1xq43QNJtdMPWHARNBXr+DIK/
nhlR7amxJ6Wh4i6gnEQFPGnGi2vj+D4xNyOirRL1GoAFRBczVQCfuLbLmaqygW7ZTQR193rQvllj
dG8OOlV3tRvDd5FTJz9r0UcPQnXqb3qSo9Zi6dlnrZusp9sn7PUn5/2kesZHp/PPA3Ptq7R4LJwZ
0KCvBE2FPrjiXNw2ExFTQfBb7kowJSD2vbH5eNvu65ON3WdSZ54bphUWAU0P+iLuHTfyDacvz3pq
BuLIxbXafRp3s9zqMtmIR1dwqdImMyw0BuXMyMKPqPMI0RREjmTabeLsemdO73SKosNXTzHqekdr
yXYexthr0tMUJL9JExov3OliLLemBl+7NH4KCQDK3jQNXs1DOg6z7lbnxL6oyGxmBlf+lEM8xw9Z
hUrNMRjtsT0ryNWTISiZu7faxHTOt7dg5RDyI6A+YFqDku1rSnVKA7mV0dB3BBEsJNpF+29udNau
TBr76MTICqCuCWiNQzz5sT3wL9MQqnGylGaT4+d1NCB5NyULC7yVgIblHX3RYSv1uYVQdIz8eXRt
CCrMUstO1PKgGby97lVDEv4u26aUBRdOtZhUcEtaGPlVxJgtRMNJPJxSJ623cDUbhpbPRq3XtlWJ
CkOGV93FFCngUYZRotzYyLW7BGoHJjsJdcehXH85t1bVJHHH2G8SON52VLpU9WzCzTWcKpvBe1gK
1WpL9VUmi9ePMqeGmVAGaJixg1nz2mhFq1bJQz32Q/hAogsjxOM/npaG78ciH9MzqIpo3BnD3J/z
qbKTjT1cPbsshIBADjXaSxJaPbY6zagq1B37rvjmGNHwro/a0DqNIfWhXdpEMGaHhbDno6Baa+60
sR/snMkDV/uTl2pbHW6fqtdPCN+DiMiQnUf+Kx3ti+PbmqoIAq8Uvhis/FuqzjW9FjTpjnbGPbpt
a+1gQcIOiylFJlza4qpETak12iwSv2UkaHyEnUWHKryuR2+r+LNuSYpVSHXS10DLGA7INmpYVWja
06EEOdv+hzBEudVVWft8xMrU74AW8L+L2oRI9aZylARwj56+V8eo+KH07b/TPDnhxtFZW5KkLSaG
5SJQCbneqDSAiC5D59nnZwzpEZbWDp5x+gLNBvJszcdD8ocoCw8OsJDFc5PZ4OBzONn9OIqc6ZNX
DGn8Cz6pWOwQZSzj94kb9QEzgWrVnXulDT+0gx1skeqsPfAvf8XigVeNHmmGrBJ+2zbqXe+mEARm
BM6HdqjNByu19AvIiq7fSLnWzErnIAWHwBUuARuCJq7VlZHwnWjIk0MYhuY9dDnqF3BWqNHNHXQS
7xhenbdo3dcOEpTqYI4kX86rnkHcDajEV7rwY/DxF8CUxC+6g3CU5Ju3tyDlq9aooz+XIIDjLiJW
L5oYUx9G4cMblh6rafQ+e3E5UcIb48+3L/3accK7g9mS+Hz6S9fntujzyrTKRDA3FUHsiFBA2e4Y
AhViHzahpe8bxwCEWyZJGu9CxlD3qhaZ7qfbv2JtwZCEyISElATc/vWvqLWum3sG4nw3gARpr46x
Vj4VWTw4O6MvEL29bW7taYOymd718yj58pXRGRFrh5QntKTQ86e31G9DhwqCgDTxK5husWFufXX/
b076jhdOPKzMSZuzDHlb20jqI1pyjvdUzjPwCpLbeOsVW7skzyUliRqXMc+1uaxpXb3WitC3EbdJ
32W6GjRQP6JzE59r4Sk/naAarGOk1HZ5uv1hV1dKiQJAB+/Hq9IZz+A0MhYFXN+yh0+IIElFFaVM
D24O5+NtW6ubyFQy839yOuFVYXYawN7W2IoqbdgjdmZdqrJTd8D0o0PkjM6bG9hy3EIFu81sLuwm
Cw+vmPEE25sS+rNp5uMhyuzQOyhzF244+LVvSPBOOZ3CBO/JwsE7QwveXumE37RV/EHUdSaLLkqS
VftW1zt9Y1lrn5HSC8hCELgAthZXz8v6LOgqwvWR/hMiTbNp/VKmwji67iC+zaOx+XasLvAZ0Ojy
JBOZX59PI6EYagMS8fMs7E9pH3nlXkmKFnpQyHkOt0/JqjEay7KrxoO5HGRDRiAsIF6M/Eg36uwI
72Ex7XQoRlqI6yCPum1t9WMCoUK4TeoaLdGadoNufR07kT/QonhEUqF81EBsHkDhCGsfqzGx4tst
Un4E2SQ56Ml6rz+mxnTOJDryGyh5czh32v+sOkie8qobjtrQRxufc22BL8wtX6batpWugNrZLxCt
OuTzSBoHRcWR/Dj+b6aa8Odvlidn4Swg2q8alN3InD1CRWwfdIq/AcI9WpON/F3e2dMuKK3+L1w1
7UGqxgSLUozy+nNWdhBXGo0Fv7dzbdqXSjV9aZI28M5E+sb97cWtJTtcAUsOxUPssawc6DBDDQMV
Cz/VKvWoU/O7K4HZX+xI9ZSdazQFxNqqt5uR6Pl12/TaPlL8ZJCYkXfi1sWxQZwuVVH/SvypNX6k
yqiKnR02ycXURjRNQzX9ftve2ptErZMPi4eh1rqwlyRZY+XKyHiGY1d/KK22+SErkvzY24VxRzjr
3XlBrc/H22bXbj8lL/4jqXZfzUxDlsJkm9MBpOxG/X4cKETta5shplyUSrZxN1aNkWZIjWZm4Jf0
ba1TxE2oRikotb7xmYDmhlhO3x1rx+zG01+sDCwqmQCgGSDE1wc1VeO8FVaKZE3IqATEp9mTq6Q0
jBor+puA4hl/B2QGdP9ywjEbw2zuIRDzR6Wr5jsHFZ9fdhnlH+EYsnbthIrBTu9DfWviefWQQrgD
+ELybi07ouPoOIKUmIRUVPUPs3Dd9wSy83mO4Uy9yyisOxvnZWFRgie589TxuBUkV0uoVUIw7JVK
RIWqndWLXrjfNbOJELOY3w1ZmWzE3otL8b/WHGIKydAGKHvx9CZCAXlitdmjrQ7ozoYwMuu7CQWe
4FhqYb1vGNZ6mCvb6DZO6mvDTNdxaCjOctUYY7o+PFUUpHFijtmjCKLpIRTF146NbRiyCbS7OBkJ
O8p0fFuzmdVSmaSPDmyEDYWP6dpoxsxqYOVh/hi67gTYMDW85pTG5sg7YgUG6n9DU2y8jmsLBaAH
NRV0G0B/FwvtqzDQBVflEW+vnYy08e5UA9mtEOm1j81kp3vI57eMLvzA80LhimGanKSKcHFhNIz6
ibGhMn+sJqM59vGsmccw7OZHAd5ka47b5Ku9KJhR56WhYpj0kLmaiB0s/EBTxQFgFss7hhqIGkmc
HjAOnKnjVsa/vBoY8kBq01qgFsVdXKyqMrQg7bPGO0YBjC3BZJqf0CLvd1Lk60PrtsXGS7xqj/hQ
Ejlb5KULe4PQNWUoHe8oitI5NTknMycTPAIbGveMkG+YW27a8/JknCFrC9SkFqdTw4O6kaJ7x9Qt
q5+x0lbHsrXjM4XqrSn/lS0DH8e6UEMhTFwWcLXGYhyzNpFLyArrUIR6u8/19o2zLRwMWrO0NWUZ
E6TjsqdqVYMIjHz0jiMC5rvQLOyjGSGpoGt5drIV2LwK5uTPkPDoG0709fqwLF8myCp47Zekm6gV
Znpg996xF4Z3srWhQ8Mv3JpT2rKyOPh66IHS6FrviB/TLnT47FNkozRw+5l9fQrlWuT5I8cExCCP
zYvUPRk0o8yN2jvCBCvFFgeTGgl0Aq7Vdse4bbzdbXtrq5KoJuogsoG3pJZhpq6qTSTzjs3siFM8
kz9TTtRPt62srUoiii0aVogPLK2ogVrWbRa6x3p27buEUb5oV+u5Q4ffmIjlQb+8dV1IAAHiB/2m
SbW7Jc5FdeagG1stOc29Wzy29lQ9MnUtDrfX9eoSE5sghgH/Da6KI7/YrTDR7NZIEMOqZr3aqzZv
6Fjn4gjiaIsJ55UimlT8wt3ymsFQAjPa4vwpdqkojY6mUBNW4mtKX/ZseZ0y7zNNd36aWdd+xP/H
R6Nxo2jXFlbwobUb+0+YNR1qRFCvmhtndfnYyV/EPAbYMb4xpO6L1ZdzitxAMCQnL2qy+8xo8oeR
KO1AwwVOeXvWHiY4vjfKB2uf/KVRedReXpA4LOoSRpoTbLb1qdXq4BAoDBT0As3ut+8uvQJyeEhL
JHv5tSmr5usqEabMqIhhvUH4FF3udsqpP4t8i29obWEWD57UgKGduuSa7IKkU4wuRfqjiRnoJjdx
bWqfbmOfgOlXWzSIr64kmycTQUlVTwdmyY/eIzkytVmenBiHjt+rMIUxmwTri4Dv4ZQJ543gJU0e
FmBErAzaRZ5Y6Yhe7BsoiKA3dV6Byax06EmH8QiTR36oQqKy2/u2SHOlKUYXGKUhBJNwqcVN0SNT
D3OvD45m7oTu155p3ezOSqKivjdTGsn7FOkRvUMs3UL4p68GtMhu/4KVvSQlkwBVzg+tzEWgrWqt
ETqiU456MFi/g9oW2mHMjPJjYMVFseGEVnaS0h3LVIHDAnlblBDUcGYeqVWJJJJiBFKTx0jutI7E
24tuGDzIyuq53ABVvv7GXAwyTwIYoM2MuV1vZ54msBK5EmEwZM5ez+b2UA56d5oZxvnIme0ObVhH
kJeU4cZyl5YlNcvzLZF9Smb4F3FaG9goRYGsuWSIO8xnqSrxM/aM5j1TYszzoXvZeHtbz+qLSCJI
E9+2s7LhTs4ns0NmJUFfXK+7Fk7oBEiFXtTMdes9IpTVv6iaGMeeRu6Gf5V/18tQ+9kWsGNU2mmX
kJVe24pBcFDGiPpL2PR6dKx7yEqgEp6q+9SI9fbgVYkQn1w7HO5bkYfOO0IGLzzfXvDSyfMjwE+B
ksMBkqou41QjUtIk8cRwYa6iuAs8PXzyxOR+EmXjPQFFaU9WpnufbhtdHmksMWdP/iYPl5zTuV55
y6+ZnRLwUlSBEP3DdDjlo5PHcFV7VIQ2t79y3Ej0tgI/Nbhrq/JXvXBRbhIZOkzNw2WoxZx802Yn
tQ4D8Erru2kzTbwnrR6+3F7p0lNIm4BWYEqQfWkS1WubqlJYvd6k0yVXmtk9wm7U9we00RJt58bN
sCWgsPJhAcsQ7T0LjZHtX5vrS6qo+eBNFzTY7HNvteHXxOTd7ic9KvfdJOKtEOn1+QF0TfMC4kSb
aGzpjBVN9So3iueLNuMpdpbWgg+rmla7V0NVse96noP3LWQEG12NJbRC7iYBGfhOkh6QWUt0AZoJ
tRXE03BpQ0356tZB1+3iLHa0Qz3nH3W3chhoA4r4MWgCW5xqM9K+BgqcMfdAFdstScrXXovIDc+h
Qa1O4XU5tOD1ZlvkfTReKtGFPxhHDh+SQv3TDYXymUvlfID1WHziudqqab12IjJklD1OmGOkRMz1
js+iy5pKqYZLMObjSY+N8BCCnP4GRk17l0eReBropj+awdx8UDQbRrHbB3x14QB6IdfDlcFmcW0/
6IEpWw7bQF2r/wzHvFdDndvDngGjhj3vozBOv1VGlf4BvVh8u2185fDRGKRJQYQOsn5JsBVBl9kF
I4tPo1k5IkCTPNbeqDNlPvXtYbDaBiFAtd5I7VetksRJeiCJsV+8ESOsSBBMOMMlKqL4OJnOdHEQ
JDjoalLWlNnb/IzP3NIAW+IC5YGHr1tyW5vyiXpV8tbUyGpRUgQIAWf/JIfuwG3FxV6zI+9jFozx
sS/G8GQl1gdFRn4aUnTnv/jgoBV4sshjSYyud5vmG14T7vuLEgX9Lw9OrShSI2r9NBU/BVFcfWqV
yDvdNipDx+t3koUD45Z5iFTeWRiF9KWdtdYdefBr+6xA/VHuoOMMft82s7athJU0fiE+4PMutpVJ
eEk8ncLK3Yw13suZoKBTFbXcj3rshHujSbQPExrD5UYcsPJGyHKiK/0ZjMHLK2xO6RgkccYpdsry
FGRt8HGo6i95k+UbJ3ftsmLHhr2Hci04xuvtI0VUO73px0uJgsqXppqmr3qRuHdKmOrDyXGm7kOo
1x65F0PKGw57ZZW89QzJwYSHq1zuYjCjcUnNdrroULLvuEDDRe9FUT8Ys6Zt6YuveEWqszgEZimo
WTmLp96IUncO42a6aHWvk4OUxiEyW/2eFBsQU5z91lXX+M8exRfTEOW/bz5Iz0VwiMUhvoPz9Por
2yTxc68588Xsgyk4EVMywbaLyyoI9+PUedG7vI879eAApd1iMFnZYbh8gd7QG5PyWIvIqjME44/J
yHOMSo2yQ0oumt+Z8xSDl3apLdQC4Wm1VdRqJ+I+35pwfVZNWtxV3CKjn2TVqJwuP3xnJsGQ1gq7
7Lk9lnLPUg6hwWzyY67Hc74flCkton1FHybfQ6kWqvf5rInyQAHC1iG6FVF1NCX7/E81T+PqksRp
cej0wVH7jadrxa+4OpeO3ixT4K8iiFmyLcaGPl7Ueph81wzMvaNW4o0ddem36QAzqWRw74gDF8eh
t9LW0qJsulBaEM5Rm9XsaBqwCjAdkon8PFqdupG9rRx/RlCkfDztQxJzeUpeRLqQGpdC6NN88SgL
IcxY9/37WTjq+xxe6w9tq4U5agiOUd0nkT38imsVHZHbl2DlutMjhaoEGAgViGUfwWTKX2ktofIT
euaX1KSLvwSIAlZwBfZp+saqkfzGeE7iXlBfqOUtngjB0CH44ky9pHYxPZZGh270JKkw7/Mwy7bg
XisvBfma5EV5traUDkOUIU4DqNwurhEOZ+Ga46cYFuNvqtGpd6M79rvOS6aN7GVtT6EiJMQGp0gz
eOHSeDHHQssi9SLQzNg3tWc+NOUU7bRSz46A7aAoBOr8pLhx+SEwqnDjEV5bM6Q+UvvquXi9MB8N
TgR0WNMuFCGdf7Nudt7RGYoe0lLTij0RdlQc7Elqbdw+R/LvXToUQg0uD8WI14VeV9GjMKl77WKX
xhDEMEfMafe+5qWGfyBwldbc66UTB//dNrvmR2HR4vXAMfBSLi7taKh5rCtczEhJjAOsN8Znd1Lr
vaYwPQahuTjWI91FIx3TjSGftTiP1huXlgYjBftlF9dS6XaIoZkvPeWreN/Jq9NQF6g150vqJZ3Y
iZ5h9B8trE7RO7r1QCgTJurhNwy0NwuQyTtMI5CWDxpVcB4tqk9mbnKB+nK+RHmNnmaCChmjTtFu
UsvhMA11uxvUvj7DiOnddwIilqAw1V1jRFtIobWEDyCgJFaU9Wggc9dODe79ULgWvyRX+urX1Nnl
rzEZlX3ThPFdPI3GwVHsApxLV1NFn+OpePBayijaEHIjbx+PldsATpBEGxgDFI9LlGvECyjcQWeP
4CK7s6jMHfE283CAc7J8rycqU/l5HlUbl3DlVAJ6wcs9owZfg8Iju8jprk+XyVMalSHmYur3CZWd
8FjYbm7BIt4gaOgGY3kQpkbVcGPdK16dGiQ9HprR0Aots31DoXLXQcJ4iSbVPJXBXO1ql4lVN3O0
t8eqUrmEdjeEbAhCLm6gWYx1T+uPNwxx38vUCEbduJHlbsDhPeoNUqa7ZhJJBqWEYVTn2xu8egvB
FHANCeJoay2eUCUvzEZRNXZY6+N9b07We01LkmLnIi3/MCpFdWD0ofxgZSYp9khtfWdVBbNot3/H
2geXyqrke6DIwHRdH/pULSrNauShNzVU9vIpPoTlpCNQHysbS14JhyjlUEyRxONERfq1KQMlmo45
LPVCsqU/VXbaHPVY055uL2jlGbuysvAnYVUDy2ix0tqp9r0d08DPHd09abULG6TWuZ+dPEjvQXXV
BwNRju+3zS8vLnPHHFH+wmfaKBz19SKJBGNrdOfpktSB9+g6aeUn1Si+q1MWC14S3ct38DibG/HJ
ctUIXCH4Q2eEtAK5jWXzJ6PnU+vwfV4Abs4g4UHqeDsjrqZzkrVld5jsuKTQWlafq9bt60OaUP3a
GMdZHiX5G2T4yYgH2fQrn+VpQ+NNieZcJlf0DFbQMzUPWi1AeaRJ47wR5EXsSTfThaYI1ACV/GWu
mXpQVDM16FxCIv6vWSaqfdYE2cWeveFpQtmV0T13i15+GS08G6XKy7dmm+2lXw7dTpRmnruXBPzR
3ivdCTxZ2zqfCzOp38ME6jTHtx4ohq3hGQbDzfYS7F8fqKps2LqodC9TwJC32rXdUzSq9cXqlCY+
1EpTfEY/IJ83XoLX5xizz+OhlNxQB12YTTqrsMw0ci+h0K17zeiQ1SYG9Z66qNMPWT45+ylwxi13
tPQRfF8JtpJtYamHsATRFEZqw1bvcYZKu4Pmxok875DZJmI5tz/rymHFEO0BwPjoEizzWLPugjaE
YPySORRgoGvvTlVg6fcZg84bLmHVFOAInALyIK9oppqiMmNvEO7FmrvosaktnYm4qtwPelhsHJY1
U7xnJMZ0D10GO68PS8NYmcOkpXcpO6t61NR0OAGDsr4PvbMl8bZyE1iL7P9KfAQNnmtTJIUe5PqZ
d+mUsP9Qzw7XD9rvyxCE0cemHL372xu2djJgHQGrTnVZokD+h7PrWI4bZ7dPxCrmsGXooFayZcuy
NyxHECRBACQRn/6e/ldjWzWquZvZ2GOyQQBfOuH359mIQ1WuWKPLSKcdVAM/fe/jQb+xgK9te8Ao
MfRFA+qKwP39KWAKAWaCrO5SFhyW4o5tG5AmxZ6dBejD/THJ+uWoE1q+Bc+4fpl/liHXjX8V/7vi
Tf7Xpvv9wUW/AY+qpuQi4j3yNQwU3U0Kr7PTlgVR3wCAGB9ZHrpbBavuoOkz9iZq9s/k73+vAKMk
MNWgHfQX5IUv2DsVyeOLUTIFNy0teLvOfD6szGroTOWzQJYw0rn28Yz50r9/39dWvriKLaJBCtj1
n3Rkg+tApilJLsWwwSfQivWkFxwQGgzrk6NBWW9wAn6j+HttU11v1uuPBv//z/MC7E2AdtYQXRII
1bcUY7tvdOfy87//tL9yPawsPL/QWs6uqFkkfb9/3HDh5QCgfnxZlmq8WTCk6fJ9g6NasMcdZuwF
oG2BuJcELuzz7jxvN1q9Jd38ygLDDTHFEmOPQY/qenf8o2cTZxBK86yKLjZLdUo6+GdvaQPJFBY1
zCZ22juN+RWJG3DscEaaf1+EV3YXLMLRF8bwO8v/InnRRCudb2F6UYaQO8rK6APhe3EYIJC1N85b
9jMplqAtS/VWV/qVqwo9hWtzH7fi9UP8/ssRT/jmJpleKAVF4QSBPJU1G1g9L8lmMzF0cjdhTN64
Sl65iyFAg28ObAweW/6B/umJrEIDZaSLhTBY12d+ew9mRQnqdZKf/n1tX7k8UMeglrlSTa/N999/
IAQciDBCxJcgGRd+2NfY5K1eiUgzAGwhiNkMKCiyB5MGC32ScII+L0ZU4r+fJiiW4ONiqfGh/1xn
WFesyI6qGN7I1VzVO03nrixE6t/YSq98T0h04EvC9hTS9n8ep9KZuNxSmlx2WpFfHA2ptfaZ3Dqy
laZWg36LwvzK0bnSCdDyxDgOP+CPDeRLKDLxeEku2oT+62wmjAE3/45qUR6BLja3fqzYG+24134k
zkuIMH598J94pzTWCq7AQ3KZNxhql0anwBsBExtlKu1QGL8FAn/1eRjwYgehAEf/4/c9BB03ZK8a
4qx0TGlb9KkF/WtdGkh/zkckMOr873v2lfsAzQ0QlPE4dJKr6/v84zqaEAlG5UV+mXsdQ0gHPePK
fh4GV6oOrtORJad+qzDshdz9ENiDgVbnWyDPVy5mdP2Br6rA471Kp10//D9eAvInXAz7nF9KmZZC
NBGLBvHRMFUgxVipDG+zcdQ67vZqXMYPAI5AO7DZYu5UPfd2eiv9/XtRUDbBdAzFDTq/fwlq2gq+
Ho7L/LKgwz53hG/qZhoz3ZAknd5N0H16V25T9Vwmy/8j/OPZgHdjoISOyN/kFeVBSsLmupjZa9sg
lkBnkig+FU0QcqFvTblT3aD9FpF6A9b9579viL/vS2x2yO8gMmHuDd2w37+Fj3ce0aBPL/A252nt
F2aOmvl8rGWYzG9cVX/fmNeHXdUtAYQFnuL6Mv/88GOMSJgu2aVYqOvKcVgOkxyKU2K2JyQg/XMF
P6eHJRmWo1d6XN64wV59PNYY7U5wfkDQ/f3xVFGRwc4pveB57haINEzSWNa/N0MEdQnXi/tBAQ7b
mmIWtk43VMBvpFuvrjZkka+rgJv6T3RLBa2yovAFwnHG2AcXzu+32PAztfatg/7ak0BnReYD6Aqy
9z8O+ur5KPOhTC+BHE7wjui/E5qGh1Tb4T929IAPuSImIHkJuxN82T+uMIRbuUDBKANUpdrEI3Se
oN11AGqA2Uc2KLhDtvAnrl6A5wzJxUP19/m/b+GrKxCCH0wg/zIjo8k0zpnMs8vkTXJZ582+Dwep
6kHCSerfH/V35nod+AHRjZnJ1eju+uf/2MCTmxLFdZVdAgLVtQbMckC3SZ4sn/79OX+HBUhtoqOD
vjii+l8x3cMaQ6RCFhfUy8MhKu07qEDroZ76MKl5799qZL22W9A7g8wBrj90eP44mEQgFkqF5/Wp
drbetgTV0G6W5ZTrRbyxYf6O6/hxoCFfmwAIQn9OTgMpCokyp7jwcs6fQY8366WCjwv74Uqbrl9j
A6X0eu13nr4R/V5bVlwwkHy8DtLR6v/985W7Mlk49fllDTEyr8ssKBvBs6wJ2DxOdcSnb//9OyJV
wv2KUSnOyDXy/GO/rImMS07K/AJpJLGfyjmZ1zrdZ/KgV1aZDnSpt3plr60ugDXYPki7AWf641Nq
qctEuyBHxi/ko9SLPg2FzB8yoeaTpyTcmrmky1t9wddiKO4z5MMJsoq/LGpwb04QX8QOKtZUNDtQ
kShY12m+HakY2yjbnesM1G+erAr/o9UEwjY6IsBGwicEqRuC6e+rHHN4gtGBlpelD1Qz+DnoKBvo
wcgQjn1wQ3xjG71yWkCfKKGDcNXh/SvxV3HItyjE89DUzc4A6JW30IFiX0xSRm90d1/Zsdg9V03C
68r+1d0tLIrYVDp05nKRdHDFgxBjD0qInyMNdlHxFrHo1eeh84j0DOpmGEn9vpSjnvu86NGAXHYt
wYQOqnufM/HNh267Z5N+Cxb+2lKilwwttASMHFDdfn8eLTR8uQOXA2C5LO1md0TjEcBPm7jgLXj/
X6NGpHdXgcVrbg86HVS2f3/YuDCxzRWpLpBNzw47o8EHVo6we12kO4zZujZpkEy4ZQun2whKo6Qu
+iz6hKZs8gZs6u/jgle5TvyuWlAYv/xxMeQUOTbmIBXCFQR1QT4aPi0ui3Tn6T6f88glz2kqCT9A
pWH5+u+X0p/Kytc0F6QuoPBhSQGMafJHFIvXksQwuq0us49DUGyXZatNUW1ft5DqubYp0+e0YqoL
eh6oOuMFvAuzak/n1qW6/LTAXeihCMq3zjGuqT/2HzTdkAyjNLmeLcys/qyHiBRi4msAFcwoBkCI
Z9OUNGiP7XszTIQldc76cG61c8W7NUOhX++rs5geKhjxQcfKrEubBZX6CCvjLOnUABxAUyUKdVUy
82xt8wjCUz0URLLOQwwraaxNYQEMASzbgnfi/PN1znOKxBwEjcn6MXENdFBjuzfjWEEqp2FpPEeq
sZCtIqo2nkWjb/SmaX8/+nCZPmHateqvJIwlPSw5coQT+CvjsNVizLP+OVDxusd1z5LCQpBmDhyB
70+5ruan5tdFPuVOmyCH0isz5kOaroTeWfhNq8MAw+nwM1oL3D0Iyhd6TkQaVC+ZGYry1IcOQ8R6
QwiIdF1J3W9HDm4g7K5iTyp2I9ZZQxZ7JDk556FI4Vijyz56zEoJxOsklBbNQInNfZ2BlyWgURhi
hfw0+Z+Khm5WdZT6UZzdGoO7VblypceNGMluXSl0+jAQWAhc4OKc0mOcbnMJYeoYel81qM7sJEUV
zucFjFP7EdAMy5olmte+iyuXp5APXN10oiVavV0Cyw1XQ18iyw7BuvVlBzOHiDUY/xAJTxgSb++M
imL/A5JFcXIXmAyG0aABz/DzqjLH1vvAglpX6xLzyEeV54P/kQXrRA8lTFKGu13BqeFgpyDc3xVk
mf1xyqEI3YLKf2VTRQwkggvQbZrYM+CvvmrWebblCzwguf2JsbaNoPGeozK8mXNoDn+HJcPCRWt2
42jWGfCt04ZL2NFudZR4Oc91OSxkYDXQWYmKG4sZ21WTmYOz9TFWENKDJ3Qf7Pyump3oWziV7XSv
54STYIQ2ErS0bn2+YLwWcLubUwzSEP6anykXtMFEKB/oXe/3Yr2jAShosFDNXTJHLZVL5E8W8yyY
Pq/Agwb3JLkO3Jtkn3IyNMKwXH5y3EbzzWjztD8syQzAX+dVMJJTZiG/ITvk0iv0VNBmLXdTR06a
wYAj7IGsa9mKQ8rqZetFfrNUBcjEHkMSfobk/lY9RoImY95ECpa997onZPtBej/RBmoi4xZ1Q87U
tjUw4wboJ61kPkHfuQ9wMVXGYIkbzCUGSDxHfMC8rlWZj5YuG7313RIAkVpbFVTF1wD6R1d8YsTv
Vu1GXvfRtFf1lW7EnqctsKrbhYDSToU6Fw1utorpGT2ZMoBge7+Lg5cY7sVNEg95fF9gxOnbXm9p
fKuyXGZnVxYopdqZA0ByjF3P5JeeYUhws7C89E9m1tIOTeA2FdWj8RP5IeiqAOsJo55WyGdHGfqw
iYMw346g3y9APQUFh1+O9z7scVeViojTGMpCnUENG+c7G26xe9wyt20GaFfSVxe7kszXjI9F+mPi
MczK63A0eqxpUgVXOKouwv5Hn7LAfU0EF+sztEatuFkhpDi9J5RAQQZUHAJ1L3SdUvTdIThWy8qn
1WO/hiq8GcCo9JcxyLc4Pg/cFb2oN47hQRuTHZoeB5blwEtALpnlX4ZEBuQ7VXrNgBDC6LIbYjWq
4yREKA+x0jG5wcddxXcBqYn1Du6+gQvrPJ1CnAWoLg3mmyLL5A+ghpXjXEcq0/pEDAQpEGbKPfqO
/n5ISA15ydC9D/oVfykpaT+d1thBUW9Ct448iE0qfR8NMtDnUGzMPmODFHmTGCtVk6/pJo46j6w8
DbEOh5PbxXW7L6vV3xyHfoi/rDvB6CnXczSe950bOOc6KjQuKRFgIBSTlUZfNQAM23ks5aIOdg97
+3URCChNCTAS1FxzXl5FNxOyXqWxjSi37dlXPIWwcC9TMDdCMqThF9BCRXazDM65/TBbyFu9QHUK
8g+mRFCIDgg7TB0rkVdig70XIJ3dAMLFXjTCjyNvxt4YcUIMlPIDhDH49gKkXOh4lyvoKH+xDtsH
wcJuS4EiB/gl8RBHFBYbUwkI2n2RD+htgn4P0XLMfe1SNRAvzfmZhYoGZzy7yJ+8cYZ+HAhO9TlE
hWpPIogpIOZZxh2t57Sit3rP+x2V6VbOX7M8yM1FYQ5ylejdJ5c9YwIwzS9uFiaP4V+LM3NiGaAK
HEFz2qLjJDOnTO3Q086PCpCf/T16zClvkbFz9CZXkYlc1ICpoVqpJICCjw597aVbxhLAg5pljJdw
OuUU9kwCWfSdHOFE3k26DJK9BmKZ0JaBch00S1Dmm6p3izS0VhAW4afBqRXBQgK+2+DbxpDgYDTN
TwTeJb6+eq9Ul2oJ+dBN0DkbPmc5r9xNkts1NZ1NWGFuAHwvq89q0wF9T3QVK8itbmpNTuta9FVt
tx2MonqWuYhlG+KcwiwezhQfVQjE8K3yaR8ctV8oHToghmkhoEyZU/912oyYf22rDPGGHJ3u6hFG
NNI/83FIp7ERqJh941IGr7nGpju+KVzTKvvg9ypxBzifYLr0LQm8lmmDOGn7px6yBQcYr8gd8LLN
DscFvMT4nlA38AtmZyC4tuB89FAGiq4rMgNB+QO30mK7nbO5ha4BSJku9lCqXryf5eMoA3wqZ+CV
2ABeE2Z1IKrs1zxM9KlY10EjcsOA6UYpvSE/I1ZdJuv675JumMIH8OmTnRuKQDRwP84+Z2NZ0nsh
lnI6zlu5Lke1TEjAQ2hggOcM1aADiJ0wElSij9EPheVrhXdV0XJv1j4r8DTAnY+Ob31UC73rH7RU
UJMuS0K/rElPntfEhYA1kkJHB8rU/JQkpM8e7OzN2AEEoqCqM+0hr44gu6TTQblCqls7sZWcokAB
uSkpwugNmxfzZJOkt49SlkH1uV+miNbgDOfvUzSQg/cB1CvNd8lgxxHxSCcN0r7+0fkMn9MmOosu
YcjUjwkEuKmZU5E+bTtPHmG57NO6WuJKXqBaOLXuSgQ6hzyEMoco7D62LNpzZMLQ4kRqB0tK2zji
In7EbUuyk4g3m8KGNtmeBKYAFEEBy/Rz5alcmyKCnm1b5r0iLU/F8NRrbMgmKgL2RLkUP6ay3Ptj
XCnuvnhWJPMP56Er2rhiyrGbBxGFtoXgKDyCBoPJ5RckmKp6F0ySm+c9hqYdkLvEspOHbA7EOVkw
slvkSQKd7G1CMrMimEvk670s3iG80fDGYDiZtlXpUlVDQLgMDxTb1bM6IWPxqwd2C8VZhfLwSIBd
EUc5IltujOP9BEyATtVjvGKEeKsiYcxLGmBsVQuuzNLB8IJUp4ljaIAkyhNyHFVOkqyVLM6xfbLE
Ft2eDgWsuhwsgaoI1+Ct1iqkxyglQU6R3lU5r5XOwvfzNNufY7gw3WZ4kw9TElR7hxCWxnVeau0e
fO+iClVUijQBPu/eVbT1EDcQTTZLObWT01DUx3iZDe0oIzhdByUpxImDX159RvhkWTciSgVHDNOs
72sfhmvQGg5CGGbVJVuOU1Ju/f2wTgn5NBVrsXRGhFtyHE0a8sYNWbYeoFpDzd3mVoWJklg2/hVd
EzV3QTEhxJEE19lnOXoen68YQAqSgrHViSQm4Z+SVOdH+EWvgP6wxClWs8lOQ1eZnJpHVBaFaZEz
liOgmjLy51iAOIpqESLNU38JeTkSHOtkLG5wgwDqWmdruebNOEl1IIDy6zY3FRNY0XjH7Du2rG/h
4GOKBlS7QR49iFp7nZZkYp/4Gib6wMJE+LZQVrl2KnkPfx0Y3YRnC6+6vIvnFYqho5hAR0ymjLgP
3qxFCB+9mbtm4dAeD3GEkGKRE+oqZ/cPHl1UACmA0K4MoL1btDNVB2NOZnrJeltE8jHQCUKtaeDP
GMVozOeYR8y6DG+KfY7StpdyKy1K4oEUSGBBO7+VXkfQ48JVBL3B1IqfdJ8SCcJg7NxdziCAf4/a
eUm/DfiirFVwF8B+09GOGo6keNRWLYCZRlblT64H+rQdlUIRZCG/9VICJI+ztwbJi0sTas+R7GcM
a+LBJOeIqH29EXFC4PpWummpabhVT9BYzD7CaNx9yZDLhrWVGjKWi3KiBDclcnOHU5yszZQ7Un6F
S104NoHCzAWM1NlDvVxMyTnxc/qOod5Co2SLKnl2SwBTMhktSV5DOMSVrVj5ttfUBhA47cvKsjaw
zpYNF1w/qCkCTCgaLJAN89jH+2XiqcN9AIpYPaI/ObYuStah5lcr4ZOlE0magYv0BR2Pih44Lfek
IUwsspGQ1hHd6AUwXEk5FClscqdhqZeS5Q4GggxhzjPwZLdtCfM6jffyV6U38nkZIGBeF+mQ/wrX
inzLfeFZY0ZIUSXVKiL8Ue/usuCKTAjnTBfIOaox6ESVkrmOBcleDAbCvwarmW4G+IK4Jq80+zLB
Nx6lE8U10AI0zlH9iHHpz34MFdxmORDEcTLTDIhPdFTaPaXI9uFGn0Z1Aq2Fb5kNjKwnDJltLaFw
8SFfUZzUNLb52NlpLgIg5Ip5agzYo+DcGjWJNgj2LcBdWqh3i2Fr1fToYtwGGnJ7tWYq2jqZOgIt
diSZQZ1s7iotnrpeNTxeGa2ZV0vUUBQnQ2P4WhU1FB2Hh8WGbq1zSB/6o0YN8pBPwxVy3mdWH0Cu
h1E28oL9Fv5aYN/aVPkXEIFR95leenQHpIWkNoFMyAcVj5w3pkin7yjPOFjCwerWk72evVsNT4+o
iSSlMGDTFZjElduixzLxE+QRwko/Bmk6qZY6B0v3BXCpWwM1mjvQJmbRVLggIZNINvEr3sY87HoY
UglIKwX8uDPc0S3QUuPWFHAbQLC00HOtZ4KyuA5shcmprxaouG75Gv8KKIydm2iDjEqDXTavjYaq
7PsUbxZ1wHqRodtDZ307UAdJvQlNi6KeqGIfxBJbU5dWIDoMGxL6luQ0+s6S0OpW8Sga2xGNR7wL
GXOEZgCpHlVi4c+15MHwlcf7MoHWO4VBjYIWaPdMzaZFRrmTg0dxcgeoFbqgENTNUNBZMB46iFfl
GrqwEygjZbHnnwxHkb2XxBLUvfn+jDn5ktVJ5pMYt7NPLLTyQuArzQhoYG83SJVV244PPG4lEpzS
D6gJomRUPdb4msHF8CwYWr7nP4rgSlFlsaNNPBUSniAO5yaMnqdhK6+VbfZN0DH6YqfStNXqIKsT
9st4rzSaLbhN+vKDJG6lhzXJEXAHIH5kLYG7QQ+E++QF8qjRDCpFJlCWo3dwwjFbElyUMmL1Zjab
1GMi06JdYu8I/m3DOogzCbD8EyjV1QAuDaaNPOEzVgdhot5sFPXgwbEUnN7F5chBC3hcXAH1ual7
OWnwUEmkZV2IMSYQEOSMtdFShvc53fYQwTmEHCUg01XckHysfqQJp+Cy4eJ7ofGQ0TrvC2guFqvm
75D/7BDITuAnWrscLsh1jGzAvAN4sQdAwOG1JE6uRGclmaFbursASY8Q0jQFnW36kPdA9GJFovgA
dj86XBELs77N6EK/IWOIwbyRKvhh+DZlnZ3X/GlBUGYNV4NAfR2Ww69w3Pneof3kvrCYK94yhaqt
3gcw0xoPt5XtCcBlwh6GYrfbPQ8TeVPonD7RcS1VzYdovFMI0svBl4D53sy7xEsuqog4pguqFx1Z
WA9jT7OPzWjFnCG5TzB5TJHHnyY0E4sGEu/g4YEQnvc19pbnDUNDYjgAzjbzQ4q+kzugf4iihcPq
tYZzqEdc57ofmhQC1XtDMnB4OyQX63iZ0WemXYiJSvUh1L5HXzM3MwpFCD87E9Cyk9C7RM0vdjZ1
sQrHdzkN0vAc48SYBsTYRX2fgxDIaD6vqbqNJFr8516Bg3DqqYctaYVcQLQw2V2fROJHtF2g0gSQ
xRJLdIVRJe+NdFuBGl3E6Z3DND2q7QKNB2Ct8yw+ErvBfcJpNeCv7EVKzshFbNiULPC2DhMoZDQY
mGLWFC2wazoJC4W4pqQZeDr7kOJPZ2W0gL+RcewuCPyytzpNcYJjmGqFp3AECJCuIp+OEF8fR4xB
gDlqQHkMqwYVuaY1BuzDdmRSLSi/qtVkL0U2FvpQbOgHNfOuRlajHbrv3wW1GQYKAWrPZiRlwdql
zKChWftyoSU2QMijazv4f0mT8h88aprpXelj8wz4GhWNEDketeww3rgbRnTXjwtRwdOODm9cy5Wt
FBMozQveaB9EIGPxPv+VxgIBboH6C6slrVACL/DWxrkHtCfoDKoi2/h4i8+i2qU8LoBdPBNgLlmj
CejcMs64P/SZWp/XqZr22mGnje2Meo9BewQDnQ6RHi3DhG9D0aUFKx4YHGZwgAezh4cpn3Hb4boX
XVHRYGowWnDvYxmULyEJyvGmJF5Fj7GUDPlNjOStAzt5W2tEFZncXbu2EpaDzvtzAUDWewrOxtaa
bQBkdGI4lIfIawic40gr01QDat8zSCj9owx3Ijslsug9Ym5F2p6Fy8tmVCZrf5VtuVB4jqbdkkqU
PpVJkvczuqW0FvAk/jYV8OiAYw4uARColUA7ghL8IRFDnDQqT+UZDo9eNSRl6he+ffBTqWoR9YR8
4Bf0LlHcLHz0cx2uqcUsQhJ61Y3CDOFQjTMZu33SFenGxfCymYtt/s4TL7ZOQPEE8dc7fc/3LPmW
XgufevMoH44oBhjBoHjmN0uJWrt15RD3rRFafaaM519zzAN/9RHlX0kVQBGw74M1qkOfxrZDcEFW
NW4MzbCNQZDldoLHUwdTwo23E/oB+M2o6mqRTe5h1tvKmn102Tt828LhMKfLcyoLPkHxZLgq2w46
e2YodqKmFF6lSF/zQjV4N8YPZFo0+oZbifDVQ6RjqXnqB9sp3NB311P5EQJY/dqUYJuxrscowx9y
NHqepC2uKgmZ+bjCt8i2dGJenlxs1RNwLMvQpuvuH+WGCNeVC1f+QtEUdh3KLHwuCgGHqmE6wCgo
hiMfwbLrdGxyKCGszd7LxDQCLZKlW+EetNeVApKszuw8oFSDJDLWeVhy2vg99fdMXeFeDLmvxUcd
K4lWwUaLtlhl2Y6zhuhODgHGA3oJMTmk4Wa/R4jpeUccI2cNmbCpXSyGIxjMbdDEMf2A7seY8uGg
0gUruEC3ltdc0uFJ8Rw9dezd5YVH1iJXMrmZGgaRR1Hvii+PXlIpW6iIjx8xag9pgym3/9lrFEYt
mec1a8REyyfLpSyO0sv+S8WD+cYE665uSZ4OZ5oNW470PjIfx8zscTMCWWExWtoX14JXBL/vnQ7j
efKyqA5lD0noJsPkKEBltw836LWYvc4wur2RKTDidbz61TQ63IYLUEjT2sx53It2QqC5QTUsoThQ
rMnesg0uM83qADhp5CqGa9et4iE4BOhrooWqOUa5E7nakkhPPm4QapJdhrkT8jFkYmM7kWB/Qj7N
da0TOGjWZphiEL5BOf+V9CUowlPM/R1+uB/usiwYzA11GqV+zDLytYQOU1CvGk3o5moEfAeL7BF3
N0y6PwtXooNeUgurtVHO6sWvLuhrx0rZNwq9CXcgIM89hxYczxBTuc/9kAcfUxL2X+FUsJXIeyb0
qp2vQNRF+3WqwRDm4c2aEA7jy2jILglyUt0kqVs++pX0vyxuYFejiJ4eUvBIkxp9f65qC6HVqCFh
FHwebQBV9alCCdgARu3HLoAfG+Z7CbdxzfqlnBumgitAb4rRfppEBY0jnWMjtkaDRdilu6dI9ZzI
8jpXAuo8vCIFbUEhV1tbJiWGiSiNcT7suBpMRoJsYTUoT1K3Zs1QC4Tr4JKbTMkgarTa0CESqV4e
C/h2gXFrd7iJQUaM/RhttQCT1DP7UmhhyMFlVaBb9It0fw7IusT3AcCj84HkaPYiXNPiFsLYJkYL
h9GXSEHDEIlvzBm6BagT4eggnT5E6RyB2pWHiJRCRzgbhXQSeaez9FMisP0OxTDssuZ+GX6WsvSQ
L492in+WFEPaBhiX4v9nsSlPFBVNeVDZgA6ajWhyrNJhHo7BjOHCcRWL0Pc72KRFHS8GTUDMPTTq
5BWZbAfmkCwbZLMjRf2GO/oA3FdvTn20K4k8JI4+jLYY/BG9aySyGxvM1BbQrrEPFIRgnJyZoW17
3ejvwXRaoZU/mzVCkICH+YwDD6M5dAIrb0xN8tyII923uGNDKvcDFwo25k6VYqrRQajCU57O2Sfc
qdicsKWYsPtmQ1yd5CoLEOCRlICWvrqLmNYdHUoT7K4O0LGi9Y4pH/r0ZLQjVAT3smpMmFPZxOOA
/LFCsTzX/VJBdI+jM/0pxmntW7vG8LrgVsE8DFsP/5Ukmm7YuFVPngc4zoC8ofuoF38lcKV2/Oow
wkFWswC20A3ExdFpjFbnkdVl/deEVRClTeysfBsWwXBTQH3n0z4MQDFH5Yo6AeiSau7G3OwCaT0g
F8C5hRDgnrSmQYPJQvYMcu6oG8gXTL5VKk5fFkksxG1kUt5BoBGJexiZ9RbzC06OGBpG7KYssn66
C5jbyAewzGRwAtgEIT/yqcbgX0Tuc0WVxEyMQXLhkkk67p+wI7a4XrMdwhkjMgf05vvYjM1S5hoD
v4QlY0cHUeC6L6guD8T0GHIFWfK+Wvsh7qxdAvztKachpKEJR4Iego16dwXYuXuDBgx7xjEc2FT3
lYnd3bxEI3syiPnPPYmZe4J8IJYcklgl6xJoPXxL12RjB7wWTEFhitAnD9sORt/nyUb7/3F0Jstx
60gU/SJEcACnLYvFGjRLlmxpw7D9ZM4gSILj1/ep3nR0xAvbpRIJZOY992b/kIF1T6fFKcZjOFPd
nzvVciXqnaiUWA7S/1o71xAj3fLSnTsS192ztWhlvUnwhT3ZtlaOxzH0Bw5lcmM2jkGzv1hl226s
KJzRjeLdHgrvpBhc2XGvEHTuN83kIZaUrIZlTyv/WzP53mnKiX3yLg6KevCrCQBScCxF8/qsV8Mv
dO1DxzAvrbzurRoL0R722e2rO5atRW6q2fEQPe+zP4vU+N2sj6Qott1dEbI8L3YdJNSztytrRmp2
S3PolFy6+6JscL3evqTlTkW75/9YiKpfH22esJxaBjHPe9u9kXUdR9DHoa+OsqQxpphks9NDvert
r9pa7q2Za+c8hE72sTB3wno0r2hhKO9hEPfTMMxJVufDn2lG9juijdVfO4BQcWSDWxMls78p/Mam
aB5nz9/aSy6m6cA4aD70VvFCQz1wptVP3DcfmR9mh8gfhj/NMg0XTjTvF8uCJR0lWz+/djx34tFe
JM3uiAOANyb8zXJY/REs3s+alA6ixxr9ns9hGfOI9LHbThxciaw7dSqHvPmwzSr91NKNYVRQrF+B
XKOIu6rJpv8a164ffYu97NAbnT/Fsu93cZ2iMuwOcDnMQqthILjGzF70vU8GqQI3eXnOey9ih+LK
4CrL8uBv78pcptz+kXztgk07aUG1tiZtlddEL1q1H3tz6TtntpHtJ0Rz9455F3M92bWvDihqynwj
VLEoi/mvdEg3H0EjOG9kZY5DqKs5XVRn1tQtI2d/qlpygwqPiJAjir86Wl5BJBv2MS8J6UoQcoLK
+12pgjFAON2Olzzfsj/I2Pp3WG1PgOaRSuqARRHxNESKy9PBXhePQkGYid4JjkNuGI6ObDqfkn0x
84mNynI4+MZqDUtpuaPigi2tVsKjE3Uxp+vQUEjSWph1ny1eW0mzwMKJ6WXOlvEyljh8aZqi+osC
oX2EdLVowfzBOw88ky7d2OTCZuq8DtOmKYt/pHX5jLrp5j5d8pRs2rNw+9vluBUOS6bL76Dgl+J5
e2Fe8JsGMfhcXSC+Teqx8tagSdndNbi/+i1U34tea4bNlmEyHZhi+0lybk57sN8GQJ5tifu6jYbo
1wYB5D5Wrpp/FfswKSaN7SrOWTM1FWDOEC0cK9Ar8e6JJUjaXvD2h8ZBLxygiU9utgdZ2ltBOTz0
oll85L7C+y7CzvoPJDYfY9z4lvW6URVh33HLpXrbGgvrZBvO4TcLGHlzsrWqj0qtY3HylgDldaAI
uwepqq8wVjZ5Jzk0h+R3JdAx1vFovLrTrzyCNIC6XWs7tYw1LofSZ+nIcaH47RNMSZ35NrqYZlgc
h8tGcP7bZxsfEyPNniFb4qKWzPfbsPY2/1wfgY9zQeensgpZDk/XYgpqdOWNaWF7+XIAEFKROjQg
IHWSBTY7FZpopYQfdp9P5Wd0f00AdpZO0Sbptek59M1UPY7JXtRaHOzK1j/9BogmXko5kS/S71UY
z1OeATdELtNRl6CLiOJGchmEogjGeID1BwZb/Lq85oMdrfGqtfctzKzGx03MFHdyJyUSFIXNQzWx
pH9ZRma6wyiH1bDvLAefWUKg1WRTphFxtlV6ujb7vjnprTNg+GXxFPkLE/eYW1dmR7Nxe8XRGrDq
Ltd7f0R2gPyITBWBHMmppHAUDFJuW50gXiroIhrprUfK0KxcHa5+V+z+OcDzZxLjDfl2afJaFseS
H8ZL51WGM6KPp4rYV5X3UKxV86KLdfhJQ5PRcAtLveaZ7V24a4yVRPvU04nu6jaqnxpxGdo9b2Oc
1l11zMpBvW7IuH+qdYsepXb1Qh0zlP8MJSUDZxTY7pBPCPoMuvfZOQebS+0F3vZUWdv8bYmynuMV
eM6N2z5q76quMpeeQSMJLGhdt8rUZi102zjfNO0t4KHrtD+6oK2rZOhtpLd6zBs7huKygoMdmvWz
Kdr1wn2/37FS1ELblEXeJJxOL/lu8f+QThYs1cIOkyZsNmKYl4IvPsgscDbf7hYvRv7YoqMJ5XB1
qmb5kKTEe4cuy7r1WC5bc11R5roriaONJJFbTB6mxr56dvKlnu9mFjT+KxUYZYwrn2xaBwHMZZ2y
PXxsTuenIy4faAK29YSpoqK+BV2VFa2J6MeAkUmdNbHZI4pxZy31uxdW7TfnIQBInTfFsxVaxfF2
1e9JOLlh9h2CBKZhmCG0VrbXQIv02fCRkYKBGEthHJK2n3lNUreKs4CbnJBCpwAg4qVpJBfaunFH
rHJYJtY24I4FxsiXdIbZv4/2lfuFaXUzHkg73ssjiAeysehm07zWla0+ZcuE4rBIu3UvtdWY5j7o
8hZVy5m03pKycApENPjKI9qPaU4jPyfIqfG8NmbapBT6PY/x0RuKUieN30v0BbeiaVh3UrBPPW2E
ejTRZC2XjGERIinrWvt+q15H5PL6aIq8at6arMbPVPFxqR1afkSWEyGAsPbUkmdTZqbmF0Ha5ZVd
NJ05eHstmS8KKIX7MadVSrj/cvu0EztHt+0tAmShVQ7zPl801rkGuqf330isORiHuJzYVI2akiYw
5r+1rvOMDx2ygpQxP7juRPPzxw+6wkmQiL3iEDXCtQ6NlQW/PW8ljGFFuE7WvMds39VRkQasPr9v
5DL85VsV35betD72NKHW2VVBgHQGQok6leUUoSx7GiYIw6ob/4BY07EDkDsPbJLff4y8Tt2hzMR8
t1GLr0dbVdYfcs2X+428reK0CCt8XTCbyNhpmmk4+9NONeu1pnYOvChVg2mXtMKD284EYxkoUiZZ
fdZRKHTENNEgZMHH7m2MbYwzu9FZ6kxnz2Mj8/KyAXT4h0DOS0tqVeBOLCwsPScthba4ACb2lyb9
Tq4uqnkTWafN99H4BrsZH3figvpDbWdjxxMKne/FmRUsyAVDFM0nma1rdl6cAeLJVKy89nRIQVJX
YeVeaIKwsk287d6Bs3IRGNkZ/6V7U7mP5IYCiNiOLu3EGneGqwxjpyDOvdXS1OJqLX4WZRmKr50G
Kj91DMWaA09oN9sse9NquXBBenMCo8o8bwU9ChLW3EJkS7KpgnQKmHkelsXzl/NC3k978Gtn58qG
kst5pjXXSee31u8IqPW78ozT8BGy0TvZNCHB7U9yN1cbr+MbWmo1HQaRhfzJPuekBrSxXsvcXwCU
sUBVsRRoK2swtr+qDLbsgdjcvEjdRa0/69oM5WEpK99NJb0ZMg1bkKfTNA0rR0AU1PZlFNzXp7ok
cfeerXlapPRfAbtskbOCEzUWU8yKIZ51xsMiRNIv83DnmomlDirjHAjDmq9XiP6/ufH96RSWJpNU
IGW9c+AIOdz7K7+8Q9uX84tpoTmZC3mDG0fDDbMXyLoq9bK9yp/2xjVR4k+unFKfOyL45wQ6+MAS
m63pioYZXKsoHP+4vNfMP1qHiZz2WY4VWwxsyclrc2iVfVDtgeJpeLC1Vd1V9ijTWszLQ6QLm3AB
roTHjk0G7yCSo3/cGywNQIHh6D4A+CKTicF1X3Qg9/ww9GSXXln7Kn94Qx89tbLf6gStv2VL5Oyp
N0yAbnuXg3/MzJYLC30szMR5inrGKv7aOdYxQHKkp5HVxzblZn9vq86vzzs/8SOW0JogNx8g5iRq
R9/jBwJ16WccEjdOpOq5tnHqcqn7uZ9AeS55LBcjqXV3j8Y4cEfs5kISzQGZKFuUpCgzTNGIQj0Q
ipr/IyEy2k4BnqMtqaJ9+AsVCwtcMNs2SBtyTxe82Ee7LLIrcbhGH2d3Ld+30edZu6mZr9uW07cj
qt7w8bww1sHMZfm5Csa+sc89DOiafTXtGNwjVK8voCjbf3iiAnwGjLmZ0AC5kl5S1G13P5cS7kUt
szxOpVd9TNpmDLNwEyYW0O0Wa5SdVziZ6e86Q07SGFTBs+vfVnOrgoiy20xf3035Gl7Hoot+dEjG
j2yGab7HaKKbGgtprlVfe8+lM89P3WBPvyztRhQd0bw89Xw4Bv3aa35WPUX9brxpjY0e5He786aC
bZH1Vudee9f2u0XdhQ0vkZG1PvSthZTIXdJ6AXtsh73197/2xOBdzzc433jtLxPS/WxVQ13TIHk5
uW8d+lCux9vg+FhOfp/Wq9Kn3Q7Ut14b92Iyz7+Mk6XeR3u073I5CmRUSUvkKV0kUYfU543OAwDl
dKSPXl5AT/8r1JzzffBhVEUykWhsKguSmSBZ2mw/N0X0G/8dER/VTX/S/ckKtHmCg/Pfby/0qXaQ
9MTKx152WZ6Vm5tTqML7XDMAd+QmY6J8EZi9vvkE5I0e0X7TKGpeVBM6yJvctYcukmk1b+NdTtaD
sqYvCIXvdlpAEdR214EoxvxXFp26/no/6rH7kQ0EZx5KDYmzvJda0F6R9jkdTKjnLoGU89/D2w6s
oxeM7kHRaz54hR/AiGsz/Of7u+Ontd0ED/vY9Jdl9Mec0e/QQ8KHHfBIOT/iW+fpZmYA7R2qaUz3
bu6mY1HVG2E22g4Oflh7v4yzi5cdA+jHEGIKKbp8eOqEyv9b4MUprUhx+O230vo50VB8iUHIH0q0
9hNqdvdsjU177XOxjIlV1G6ac1fc293cHiMG0Xeo+lTJ0+a0/zowS0Cbbi3iUGr/OEEOob870eNm
vBtpNJsjc9bmy65ho+Imsqtrg158CmGkEcxIW//w1Rb+Ntz6Vwe59F/UQhwFjzY6SQ/LPzGzps7p
U0iJ9YHUSvWe24YqPuz7O0Zl2NbbfNdvTmas3x7OkyNlAOLt3DOvi3bnUwwSVHSvneM0DvI95F05
18tcImfMDDLL+i3n3n62A5e/SgyB86eMbqaL1cvh/bztypnboB46agR1j0o7RVwLPqJ8b+8pkVka
zNkVPNu1bH5yOQdId5lztQShn0AQW9axk660TusSNneWgswGHBIKecVu1z+uFMXL6uPLacpKPAaq
Xl/3anDW2B17J521U36JOXM/y2XoVwwXw3ahWBMz1hGZvZEd0H6uxPkADduy/B6KzOXvz7OS0Ug/
O18MBMwrhiQNrbL5PHNr1/D3VAjkzxDgLBGgxs6ji91KwSwywsDEMUJozRbm2Abmhfct7/DHaNWW
x6Xr3QdgSn1nwCPvHACO2ARqf1rJDSsO4Hm2SLxFAUKGBUddQx95ZFTYPUe63lD0mSC+Z/lYvtSI
3qClllgZN+dd/jVtmZrwW4EQmV10/xXTmCcjaFwY+8aLaBq8kq0UdlVsPcSg9B4iyshHLQy2JB//
1190FQhEV4b7e6ciPP0RDi+MY/7NiXXNhXD+UF61bNiCFjWXXcvsJqzsTtGfKUps+eIaq3SudGNM
ivZIiOm7a/vFipmxWR9u0Y8+2DiO9s9sBoY/132+tH/nSQbTyeA/rL/qZmstGr4wG470Lbt3CCdR
/4CE9BrglFrZ7RHOhLXP/djonWZK+TZJRLsesOWsu6q9jh9uqZ0rdo96u9BrGEC+21ZOPD8MG0hQ
6rFlaZy2rKkNX4d+a8y78At4uwMKfrmnZdBnwbNh47rzkLfA0UfPy8MLnpj9P+Kxy/ZQbO1UnAt6
ge5ZtRQNKVzQulppMdhtuD92wu8DnY70GVV+GgNmdWUc9rOeMeNFeivf+h4ud+beM3v4qZAe/KNX
lp35MbntDfdoXL1tuBY8uOXx5A5QHSUuup1Not2G9nAElA3BGMye9biGBSiFdd90UIxsnkOSobvt
rMoZNYw34lJ/WEHt1jxxF7+wHxVKU3h22tFkfJ+IOf1fDjmHYeqy9/ZsLk7Gyo6f7bjP4gSKVpop
DmdYXpcCPptYm2WFY7iNrCKjZ7bSICyX/MckAi7mcCJ28hEsZpiYaYyuVbMcFAvBu283k7rMOO0C
RBHq7qsEGYhoaddlOcjcycg/bwAzjyXUX31fyMBkCT93OVqoaE64/uI3UoDh+8v6e8Jwa/3YBk7K
rzGw2pX+gG3d9D35mLfWJwHZDskzO5Vr/eJPxh4eNYquc8FK3TknEjQGSHk5IM7wJNQaY9TatOWj
r9H0gCJHyz1KpJvg1HSZMv98X9UjSg0E8huuhkz97NzJRodeHIcJibv21Ktzqe3ycW1xwTI4Z8eM
cygxImWnffVXVDaaNK4O1xKGwreFPk3ykLijOwtyI9vxe4RumQrHLd1fhSkD8YDiufHrHUYxbo8Z
Elf4A2cLBgNLFR15t3sXVc8N6HAAB6nc7IybMshi0uW3/dJuGPSexqgcM9T+wKW/2AX/aBHzbYX5
WYTTtm6HklmZVCnT3K58Ia3Hq57Y5sGBvIcWSIXytccMiA1mw/AkiplRSJyLvs6jg0G38LwTP2AU
nG0rqCGVcSZPzQUr+4R6HAxI6bG/dHlOsBMdtPfLasLJ/i0rP8Mkshg8K0ecxTpD8sQMdYsOyoZo
OnU5RdBR8wkdO2nMKM3J3dix6V4420Oq7KkcmBUpR7vul7YEj0gw1sIR7KAO6L1jgXern8nOyqhf
8dl46302M7mNOelEl2T8OoMJ+u82DDm4Qml4DEbymf1RWZ3bP3sQQ9VTZofo4j1DiuEfzGebX2XI
X4NbqQDdjl1mKPlVG3+ZTzCMS/abRO5l+Df0nTdelMPA9gjlW2Q8s/nWn6ZgWtp7khZEdApCBhfn
POh2VoioLMsSOwAIPUSLdOUXrlNZHYnRX5bnCp5JpCMTQTytCht2vAUhIzLcyCjYhaIpZxqY9/tR
5I72eUgdUncSqy4WJ7Grhmc/DZl45z+pGU2v0L/F6lpXL+rLaUm5XhwEhKEMSnG3iRbG1ZSWGBC2
a1LWuT58Bd9O0bMuDb2dmoY7KedII7qOppJJH0ixGaYlZrPfxIr8gMpEU/7m7/hEgG9td34Q9aaC
k9egCb0va8vGNowN/PebPAxXsA74vu4WMKH5hiVv1YElgX3/idu4Wi55Z7sepxyu1o5kOq/C3BBp
Ux03vpRpO2ceObZvXd8hLzhuJ6u7LtMWnLCbWygAx5CpcP9kgqqqvrRd5byq9PrO3iRdgFU2SymA
WsekU2V3Wl8UNqN2ODV8JZv+8A3z+k8L74qzMaTltX/uQm9s/Hcnc/E3xwXLGfzELqewpKPK+ya8
Kp2rfzMnSXQQzVxFqZebGQMzbL61n7LVrZd7Isqxwu50VPNzgJcUZyu5NC/BMts0RG7droelIdaH
N2N0nfFPR/K6jVvRQ2Tw07Jjh8jTFHVD3R6YiIrqPvBqIT+DvWMXKEuOJpUq7bHQIdYcxYWFXR0L
3qX3ZZTdt4FvM5NoWKknrwLvdXN0OS85aOEao7sNAaC7gC5MCNi9o7qH3tF1fQ24ZxFzFsSOLgYj
WCIepn2xU18xmT037sqmRfwx7pD/dEWdd2dmlJFwzrO9add+H9hJv/0tArcrfqqaJC8XHhUHrYnR
HfcRmondVSqex9qHDqoMjNDKhobi6M3MFxzayGU019GNGFQdF7Y56XtlbAw3ZCTVwXgYyUgtX1SI
UK3iJlw7oGMkwSbexFBGvwdCA8ec4bwoyoLwQDKzUzlUcnGOBPb77vwUepPaLzistfqDPwLBg5/C
FS9aM/W8t0Ng6iLRIqdfa5d1yl4xbhsWDixMLbIYrzCAc+ewG/uO58utkYz23Msxi2ZiPQ1UsP95
u9+bqzQZYRRi9icUk6CP9NtuFdHwqxBgBZJzrY70FUHICEaSCGTdgPtDZvQ5Nd9TkRThgtxJwdP7
hzUP6/pEs66xQTRe2/xtCBIrnn1CL9p/UJN98c9dbjs9WWZPPDmEOzDbRp1WWj3Grd7Dw4mH0E2E
k7ce49hyzj/wODTVZQJT7Z58eITipbHxXaV7JQN1WbbKUAjtJEA1F7fsPFrmAFchFs9w9ywkZFC7
37My3ElE7RkKn3kZdTunjTaiwjtuom0+FZ5l511SzWgFZ2yciPLZbWvbnTXVvjr27WB/b6pp6hcw
fW+cYVR5964tPNe1chiUUqpjB/7VTVGY/YVSnxYRNxNEddJDhQVh4mc60H+stc727bzleTB9eIo8
CxUXDsFOcU5qCRkvaDoM8sM5rz2ifL2Qfmt1Vj9I+jaf51Qjvfaf7cCwHXekZa8/QS5mhdmC+8f+
4YLYcDMJWXZDoiT42aN2thDVa7Ot/GQRDgYNI/UimCXZdZZy+XOwzgzPUavCXiAxzgb1M22c6gaO
IZG6COrW6lxsZx2qU0a9NJ27gHK/ogKsavG5M+qAbC1LK/opp44AhwPjycys8RTIqvmPEj8H3CV+
lq7FQ4/N7jfXBD0pHQxbX5GAJvdQwW5TcKGhquccAGv7yGHAyKwQXNdJFwpf/uV+6a3TgseMqNWs
ZKA9FwQClLHbe1mfllHp9I/YLkV5DM2m5X9ZYAXzeJBWK5e0Ir2roiSBX175gLk//GZ4xdJgSfJV
dbCFZCIU47zDi7t5jQPnnZeCPIEpRNEQ1mwIlhvVrFlCnanRu9XMuX4XwbwC3XtTWbWpGUxQ/DMZ
xxnEaL42yw/s1+F24own15wGaM0JHKc+tG8eMoyNwIL0JY6tXfVn21W2WIluZmqJaZh5QXw1b8EP
cu+X6h7YBld3Nd/4gCGYyvZcdpMFg8KuDdIazFi72w9polnepApf32ErpqUSQbVVKzUkPq4vskWG
4dR7+NDOJlqbzvAka7G+ETGBgpfqbWQws3kzLqOTouopEraqOvaWigXC+FSHOQ0vv+rFO7Xe5ENT
AjI5Lr6ycc0A5Lstx2i3ZE7j3fO979vjtBauTqWZ5+gPnlROrMQKjWE3Sl462w/N9ttPaDD5qaW9
cotp4KLyvpo8hoFHMFOSGTxnsos721ECAxjPeTXAjxhmUAmLi5r93hSDM/6k+hz7n86CHZudwVxV
y31D+ZCfKcSCIdkmzOPNheddjWGyUVXhqp0DLlBBHzWb8IdV47UIT72opxx6NKt2FlM1iszwUEfr
mPb1uJk3x23NsgCXLoWSiA8aepOdPbBG43nEJVYZYov2qXuyA95sxZh/3HmE9VAV6xsMviied9rn
7auGUBG/PZLm1j91zsLGS8fBWu6QppYd/eZr7bbTNvjwUJgn1ypPrFabFdyuD2mpLRYg7H/JL8Pq
RLE2S4c3NYhgxBHDilK4sWcMAwCew34WfUwGhhQR6iOUNrc3F67f3+9EGI/DkXFj0Cn4hnH23USS
G9FWZzm7unpnt0IHWQ7t4K3/RXs+bH8ZCVjmL8Kd77xOOFiDf8VUL863tfbjXMeIorJxHhpI6mU8
Zpaa1am3ypH3e1yiOQi5pPLFeIm9diRKHIJ+0LhbGsuUzalh3k8sg4On/YzaXsrTOucqfOlyclHu
iDjtzWutdOg9Dr3I1OuAxFr96jvQrrRY9kg/WqhxfuwKWbGDh/6+/O0x/M8uHvg09wi3qJ3MLNEu
D1YhWc1oIwHJ9535v/9qbdSspJ+46vY3oHHfr/MWusMNodxY2DVwhSB4du4s27sst/bmp+c1XvSK
pw3/Pm1y7ajE1pzI5yirfPvcM+GSx6DjBLozPBf9ifAnF9JHW4QIhwX7KZJtxXN+3creWm4hAzs9
iEcsw8qhtPXSfYbL2eXZt4l8KvlS3GkypyGM4GaQvZcdJ4+3BeV15gHz/QQTQdBekKV6ZyeHWjLZ
mfK9FMcW8cYz3LnQZH3C9o4C/KvzQjH8IS+mbabDgnmSdP6tF6u804utVpHs6Fj/79RW7MjwvhU+
TNzAu1dtMbSmK74Xl3JEs1vSz9YTGOVSPno91hvWXO9ukebNmHtnIxldFcRQ0Ftcx3XH5IVPvZtu
eKqPEfuB35q10RTbrQYJWPLeueDEVjJVu2gNxUe7EwLQ4WALH6jBlP0845rbhiN2fMIlHE7W6cFU
va/Sol8nT0OSRJb/m1K9IFcMFzAt2dj6ij4TRga9GupKfNJAeCtPNPDSepAStH1MQC9z0rtLjBxz
dR+tRanozVVt3E/BrEq+9DUH1qVYkTjuFCwwJkHurJmkktq2k1H5YcEsscpVdZ1QSisyi3YOM4JZ
embcxMX0RbrzB6OXufC34TQSeTX+GABIbudb5wb+R7vRvX8TnBDq98lXDWauzFkD7HcKCfUDQ41F
kokPS/sxd5E7pD3tc/cJMrBlcHiklZR/F23N+gXwUVDIYVHkNYa+cOYXsZFkjI5mF3sCbtm0L2E7
3RAWu7cp/4dwwjE5+80igjjq+qz374uuAa4fcrCOdDfVPJ02Yl7KoyT0wiOjYYC/uK/zABdwJNe1
feuk1NGTrnfUx8VM/KxLSPVmJyx1m5ZfS8HXq6l9PM7eU1sxZro2zMbro8d3H0WHes0jecqDcPgc
b2EAeDyjDZRkdu3ldzgZ0hyvzPoQnOjlSHWhnmaJ4H2gcQJ+ZaEsmc3T42lqfgfdofrYSSdYqNiA
Z2sKex+iE24tw0gIK6HFZ0O2qfmBNGXUO5ox+mjcTWOxPEAiLPvtH2aE2i0RzhNHGSbapR2pbXiy
iyGvg+MWdTZD6My4rAoBZ8XTMivLxdPeO2Z75N7sEKWEwd8BbtnV41wgtheSnqCqvbGFH3bBCCrm
WuVjFsleHDCEmuH3uo27PsNtd+UhL30CEELKHUijMl8IBGX3zOR5YcxQoEFo6aNwHR5k4TbR+6q7
CKpX6tCSMcdX0dN/OGT1xIzGVg8vTNjzkUNcpkmJBy583xVOe6yWZcaxdiztik1Kg9cZ7ORdHwgM
Zl5uqz3prKwJ5WNuO1Qel1r27G72+87Z9DMMzlR4rzRWLrur2coayB9VZLnLZR0aAqiZ2DKEztst
CpgzVaWbEpJnOS9Nq0rz4m1MwN8N2Qn2LytEBE0zgkqaO7zE5LnO1tyFWewXXuYTrRDo8HGZTN1e
63LssIjmpWSry6nY5MIyxcEleb8C0d0KSNvutrEUbdypWlp7TzWV+eqiSfNlFLZ9XcJIlE844jSt
4NBRyiQKU4g6iVkjEMfAiZj8EkKXAAFQ7gpyCloojAKTRz0EtK3YCrJhP6IAM0MNYfjpw0Tpy+FI
ptMcPTHZbcszpw2KFPM+4YSfnabq/bUNvcPUkG8P7h8jIhMxXMC2fJ/ERrkcY2MH7SKOkeEyklBg
8ZFpvarLjPlUJhX3VF8dylwxzwxYwuS8NhmkkjkEqsr3T0MUBsFw7Ijq4BWAvjMeLVeqaT5GPYwp
YGBR2c6RsCCoudaaw/F5R5Vi/g+0EoGgiYncy2DLgc1JpmjKs1Ma0xYPt9ib4dgM+wbJNNKGqaea
oYBVXqZbXVZSSGAKVMk0mw5GCXbTn8L8ypCK3u9RLxF2BYh7z0z/6IRxSx5QfW7klfKrZn0bFptI
sJSN7La6o+vfrO997KPeZZXfUDgideRaTywMmjq+0X1Hg0jw62bbS6MLq30l4CX0l0uwu1I3V1wn
pnrEoFOlHc13/c0UfQ4ZENVAeAYbKmEijj39sBd/on3VZvm7YhDjvsz35ZW5RBicrK4r/ytyeNR4
X73JDZi6WqNo453jy03FFO0/JS/Ff9lMZBMbhIgXi2kp3btarsPyj/Lefs6lKhE0pyKyE2/CroQB
qnee1pEZVdqIrKgvInRU2jZb4eLUXMeX2b5hHYDLc/BlM1LtSBpZiJSBHAKsXDAsV28DiYP/4+jM
liPFtSj6RUSAQAhec850eizbZdcLYbuqGQViRnz9XXnfOjqiqttOUhydvffa9UPGW7j8nsh1uh63
8jibWDqJ3p/fOGdV5G/csAntezdZJowNVyWvOjSs5m62VDGuD70hn0hice2mrdd5PRefYLrdCIJG
0t5MHgg3bdZiXhILGXN819jmDz2veNAYKu3VMy8e97uqMhzghH78yyxV1hxxO3Mxn0CDCZ7Rhhvt
diwFCfiMDFjCsidHWve1XcUOza7+N4kaBr7CJvWKccfH6AAGVXz0OqJmo2rwnZ3kaNryUkS170E/
j7XY131fjNccJ2P7LKlE839jwB2C36kORvGYRCwz7hw6Tru7HNMBlJgq1KL7zQozkGf4WNXF9O3C
uj2s4xjvDZjXY5xkgHT5YZ3yXFRJMmBKTZvQ/8apV3futisAw53x5KjikPkr2a3Qc2Pnoc+riWW3
ttx4Nki+0fqelVLP9xiJgELM/6fFw9nOngKsohAnqiFeL7F2wuHT4W0ZDYyLLDXZqtQZ/w36b7wR
yxu8rQkLClIdksLUpjyBfFeeS5dd68rsMOR5zRI21mrZ88EtsSYigWsCea+pdFxuZbCW2L/AsbEh
xaab1NNvn4VpgPssYn3vlb0T3DFGhe5dihdvvHOIQwX4RMumHH8HUrbOxY1x6bN+l4vABRf3U3cS
7PDllxO34OAoUJDzeShLUqcmbspHTKdLzcTlq3LvyY6Bgblm5lSJ5jWE8QJEpsTzHsacU7nH38yt
BoNyoZfA7KOqXsJDVcSwdgQQREKEBQFXs8MnMnxxaV7mXcQtnEBpMdtfi1MUbFDF7ANbSrFKPoh2
XptbSCN8oop8mvaVTtN53yNBFk9zMsf+zuWNnj3Yyt7CCHPxJyev85BiTSSR52F/3oeVtC9tgcf6
6jsAue4Wjkg0rbITl4osEyMyQwer8lURmXpmSUeaE2KT6x9bQXIa4zkb86fOL5NzxZFHNGnEJf/I
uyfvNxEHWXS62V+CDbgJ4/EkRATHgjEMCTipfB4eMc+W/s8MXyIlORpQ9+PgbLUdoa6p7TEdg0rL
WkDFQYW5pNvG3LElOzHD1EtBSV90dt7T3ktBQepy3edknAOgtNuic4cJkoXjxMzXjfcf52mFOakl
RKfrS5pjZg2OBMmyceexDVv3/WLTgLWm0N/RYoXpt0vUNp8wPQkS52rU0a3rcHBiHlI2GKTFCLoa
jI0mmy6UMFZ86IkAnXJcZa1CSO5N5jSndXEr+wzEgzQVd+vevtkMizFkmroI7GPTlP5/re83/8iE
uvIYyyh98BNGzH2Rj0xVbs0dhasyV0Ls4T0Ny6TC8uFDYmOdDinD1lmlOQTpIXEqABRr7vP/BlXh
trPW4VAeEjwsL9jiC8JbpIivIAQb0uN4tr0DP4f/QtSr/vI8Ueangg9HH6quk+wUIDTajWJIcS78
5cuhcNSa/zJy+X+ki3HskrgUwu5AHuAI4tLKF5e9UohYMWc/fhVOr4oT7scRQWSveTuo7mFo3PaN
n6gPPlNd9uO3zFgBsdQeyvrk5VPXnLOqQxhtG5Mme0Rk+Chp3JNL8CxheFSRptwbaBNY0LNcj88C
S7s9OaymQZl4VZleebTqb+qQq/CwdnnyMrIK9HcmYLrea4xRE08B0UvWBTKLduBQsVanNIzgZul6
162/bDnIdMvDzVSUczVs94I6hvK7rCugUiy2kr4iIF1LUYid6yATbqIYXyWJs7aawhNo4hQAR1Qw
FpImMHyR7J6mscZsUWJavVsmduR/nDwwy1m0IEOeXDdN7I0SRcEqVm5TKaANrceAubYYWjeF26PA
bWJyd8V+LHMHBxpYOPmQuv3wj32dI/+OkE0/ut7Li1/IwDhBFGrzA/og4NhoncUZrYy3fNq61jmx
5Yz+snqqLrEDsYtURpCZfaCUesYjPhSHsJ+Bs5D/9GAvgwfWAAQok95WHRg7QC2EqfHRktd49Em5
sgZM2hz4QLk6pPjkYMR2Qupv38iOdseEpbdlxCrBawApNO5DAjenODexxGCc+OkqL23M1x8Z3ose
U3eqm+2woK9c2BhOFROVAdM3NR42R8OLZkfMczDACOz8IHBnTtsGBJiHbSpSv2auY+bQ8cD85wBT
vZEIGssdFW+qe4jLRCfHrI/cszZVG1xZWZKv7Msb9oWrVfZasvKB+cdtQWyBsEZHi8DIel9WHglw
hwrD+7ZW7aNLQXK1pQ6s/jvz4KDJTpSIh2zxKI5AX3coLdEItxsvr72QjQhmkF1Zq5Ie4ynu1YlJ
AGF0mksXyxnyEd1W89q9cBpg5l3zrF92sIxWvJYIz358tEO7PtRKmqchmYPqGN4E8RDRRh3DxfQQ
W2OyAfldQ2VX4B9qPqjyhAyScknmruXtW6eXqrtEhrWL9+4ZRw7tnnBhhhWApIn+M4+hV1zLnvju
kalNDxSwhslfi8J2l4xeZI7DXEC78wkefGT4whFKuTO/h3A9uPoxPtGREfKecE4LUOHha6qI0hyZ
NNd6lxaSo5C1PJHwtAwFXzFm5+AuhWPo7lcWXfYLFAqa/rdtm5ootZvorAI4aBKXWlRiuVGKR6KN
7lz+pNKvKG+GN41qOTLwh3CC58/eaDVyppflXoqXqMmSxVp8zGmq36s+Xk9N743pR+WuCVhFASBp
OuSdrTuSFjh1d+McAqTohef5G+FP8QOE3RE1qcUlcsCGi2bkOA5Yocjj+4YLu6NNicRpSVia19eK
vX4Zxo8cfO0CJahZyp0PMCzeo/tD7e1mAT6HJ+TiEsfsThPdlQ+RzdWyU9pOFMpk05h7L1SRTOXf
pW1bFIQkMkB8gM14/m9MVFQg7AVXo+YsOgVqaqib+LNFeYn3rOTYgueVEePJ6IGYeJSk44Ugmox+
Igv24YMz3mZXoBPdbonxjaOmjMs551fJYkRH8KKxZ+R/RRlSPM1bVFr0h3Z+5A6/1K8VzLn/+pH8
H7lkU4EfEHLlmOzrvtS7Np/xFJMQsuk1wArKOqeYQX4IjUnnLIDKwz3Jta2Ocxkv8mCbrrK/ckFh
KEJqHJlLC9c0wyUkkvYYdVqStDWsdTfFiqWWXTD815KVJIrGyczZgh8rAi6RYqUvDvh1uG2qeame
QyRxs8sHUZrDkokRIEpV8u5Mo3ge7xdTmIvhWSdrplbnqM2tTG+sW/c5aQsn2he+HK9ru3r4wFe+
2XcVzlIS0007ngufKP4uFWNJAMDm2EKTxEMC3dD9ZTAaDqq/LoTQuUGtTnet05YMXT0xsL12Dm/G
o5i4yGyUlYX8owcSV5uShf9fXrHpU9STwD8SHSuendkJ4CDcxCL2zt3S4WhCg3c2cDzQpmZvkX9U
eEus8KxwcydlCG2lJWm6s16bPXUACvjz05T+7imTm3fkKrzqD3v20d9gDFwfoBoN6ZbtkcJvyuYO
LlclsZDHSgSYegciRgePQLbZRnZy/oS9MywEGT2ucGMB0o3Y/fC92InA1g3XgCEppMONBrnpAZY9
d2WPlsC3pVEDEBDPx2oFxXj+E7JZzR+rwk1HIssOcEOOTN0NT03XCULv5I6KY+aGzLGjMxFHoNir
RkdYqRrplp4YwRIDkiZup/Nj1/hmvG+ZdMdTW87p91RwCLNZdZfX1E6zvx/tCs4pR71rdyyEmGmg
abvttqIR5gQ4fGJbnxXja5zmMjxof57Hw1zM7U8WM2jfLsXDS104EkD1iDkP4k7oQ9bBRjuTJV6D
3xUm/2pfltYvN0tW8BAHFS/+DTf5+SNOjap3VV37xQ7ow4TWZUR0rNcmJxBo8qtObfU2gJzAJFnX
5R+Mhml1Z2DhvnsCjs4d+CL/GZ2/egexs6LmibS/RNE0kjDHiIP5bbUzYcpkWf3qAXta9A9FNVXn
AOzbfMFk17QPcSjr89gbPKUAI+I3gtdA1aeKWDXGq8LYh0CnROzzEgkum6bC3yMqjHt8hZZ8WDtW
rHQogTI3bFeCuReQUfwvnCZt50PAfX46FEaiPCQCHvfBUFiQbIFQxJcywciyI6dYzqdy8sMzgMTh
CMJwIHwwZzHO7Znh5IFspXb3eWMdUt2GLgvCcJjSBXbbY+5nNOcMWO24+a225OwplRseAJOtb15S
COc+axCrbgj0jkwipAC+wAm47HnIP9FfXR5Za6ZYPVRhkTgvSFOoR9Eiu+Hihq3fn5c2rbpDjhHc
2RROHP9Z2gQURcXEB3x3EcSxwn5J3RPpSG6/cY0g8tqWkUR0dxYlPwibFxFvjx7DhFtCbd71o/KS
Bgu5LVgQ+VahG66qrvXOJJC1gY6nw/jpiZjrxibps+FtohOM3a83dLtxcFT+Ut3Mwpuhjp32sezo
kDoOFWWFZyKhjj0OhavAhE0txp21LbnP9j27i+2Kz46LI31X3XWcorr+6SEePM4Dt+5r0oGMxYKK
T59FTAAmfDP0RVhf2fADFoNzN7W4JlwO/9mSgNw161o8l4GqfhJ+xl99wWWHjD+/SJaW0/QKHnTo
WDhWK/qvskD3YZ4jDxiJH9w3tWIVnpqy3uVqjcwptHi2ONbK2Lt0KlaXpbf+u4xy/UB9MWAdD0vb
e+YKiFyBEpBKWWIuvyzjE/wXAub9PaZJNPN0wcBJKH30mp2XObX6WmfaMi60D0bZMe+5k3PLZDe8
M/DrCBE7UBHBonDcFAPRjK0IYLtuFDicN7RbPuDC1gnnQjYtw4Hpsop2pZx8wMaNU3z0MpzfwJiz
QzQg397xSiTllWo7p/8MU0VZnjtl3YGdReU+AGCW97WP3IBSmRc/1k3ra9ZVXfGvF77b0dHCWppB
P4J2SskDohXzMPDKabIDCtccrO3HTDSOKIvmczth3S/eBkoTyrdhWNv7CPVXf0UykO0Tfqj5vwFq
X7GtvNX7wzRl6guM6k7jhZjLbyOd8kn3bolBLxSQ5WzpxhjXvcHO90K6ZIm40bA5GWK3657jTCI2
Kj7tq52K/Gf0E9f5donKElhUnVUHHouEuwzXr2rnCUUuCIkwOC09q4AztJspeEaHU+6LXplEOHx1
I5e7ys1E9KzIzfs7HP1LefEaPfydvNg1x3GOq+aOwsgKKSeXyJP1jO9s00btMrG8s727m0XIdmkz
SGdtf1Um0PET/lux8J+s3X9NmcfBRchIuB/kWceXZqiS+dLnelJEIjyvh/eKN/eJu0mVvBryCcl2
wre+7DvwsC8LdsAGyWHsz3HBzv1XA6CXrg1/lMey7uGBM99DXCKeUOCM+MSmFsr7CPJuvpki/J60
ilG6cCpjnJck74q4PPRuhCksRp7ZBnCi90DHqeQc88Dxn7qZlsFrYsWA9aotx2WLCsZaUc/x8pzZ
lFIvRvdh2lo/l5/l0nlNum1ST88bbRKNP1vCvcOj0mYkfRgKQCJ2if8vaFgZ3Ls4r35D3CvcY4Iw
oaAIieFFzrykdmHWiJVyEVMMfyVwNKS+mM0MbFp+2XvN54y5ps89Vitr38hdXiAzX7OWxZ6Qegw+
1NCO/nfE9HnuKUhgDUhLTfnjB9bvtww6DTEDvhHYIZIhvrBq8LjWr9pc84HKyR2xuATOasOtapu5
6FkbqHndZx14GXp900lJkli133FZA4no1qDLUaQGzP/gfNe/TuJzgwALHfxdNWmN+3QeLSJXVCZo
AA1XmrYfBVc1rsLNhkYPxjVIvLgGpq5yuLXWE3Q6MJyKZ6kKqv6RrhUWNgi3qdrKcraQTHt6HjvM
5x2kpJKeEa5ZzQ06iBnqhB0iYSk24pjwcvh7SE8m7Ld019YtGxxPvDGxh5D4/RqyWFlCZvEzOW4E
r6X/PIupHDpu1/xQGJBSWsGVgqM4YU+3cadkeCL1OfL25gWZAY6M5tcZm8kPyHdoDXE+zZargwsf
jNwzTmdp5XLyGI6XDXsY0p4t3KbnHvsqXsEKhsqmxTHk72BCjp9ZucIULdlcUbUS6LC4z1cFOkOR
VMDWK6fmY+0R3G/2IgVcatYv1WrHI08MQB6YB85zi2cmYWAr2osfxy6xSukIaMHlGPznxy5rDcf3
q0NuS+cbez0uL9nFxeO4GA65BJSXYftbde84LQDEqoIuMnahot+W5rYz9gg73OIi8EN3sb+IdyMy
91evp6beI0jjvy5HLfgkpmn5y6JEv0mCgBIkF1LNRmh/pIGHzQnZCch7GgxcKImp6vWzKdvqew1F
Bk0UkYayPB2QakuGIWFzV4YhG3R2qxvPj/RLNitcSNWM4ZYfbQp/LEzVEx9aaLcZFI+WHFyeOwc3
Cw394PZmttVlZp5abURKwDNn4YDVbci2vo0B8dIYu1Zbj+vZ61iH7ROvzgpAoeREJ89YU2wf4rp+
1+6MZ37JmvX3qENMgHwzdbZVUxg95t7EoMBNeyQYKRxbbUZPYBKFtNnA20kI2R0Ski/Rlk5n7XFD
KNiA4/0371Mv1i8YAoUisIl7OkUwBC4vp+y/2/0YZP3qLr+UKiU4N8xWjHH8vpnZUnaftqbmI2hG
h5ybJafs0qjx2Aq1wNqF1xttbnbLI7UzdUzGtiPcXrANybcF3+czfLuovdgKOXiTwbUgL5tF+Ftn
ci+fsyhnTPAgYJ+nUqArVXUS/VSEaWGYhAR/D8qE0btnNYvzihn2hR0n/4iT9VZgk/d8MZ1hNGq/
NgrWRw91b92LKKme89TLvsx4Iw+SuHMONa+dbNuZnqcLGk7yEHqaPDHTA2IhvwjexjaJGaZVGi/N
dslvVxFd10xJlQibdN9Mfs/Sr8hbzBR0h73hLkVtJwhzi2LbuDtPHtaQ3YDR4J+zOuk/moA6gZIf
iXMS6vX3xDk4buO+Uh/L4nQZolOevxEOnj8qLUVEDCwYHyNgSe628WfYe5PLW2uTc5X9FfdewgI3
HGEHIWFz6fcLLOssIrAhkqsq5aVQffM7tmy1Lgm/vB9shHBEgMlxxV/LTF0UNtb8UDXQETABDOO+
HhP1GErrjPte6uwq9MKR7C9JkcHqkOZx6uvox+Z8XQ4EMmJnQ4eS0HvgkQiMEzIFe2jUX+oIQu6h
q1kQnUa5zP5Oyg7IKmKU99fLlIejL1hkf8rHPnkutQ8WY8Lgn+0W2MXNtmmGGSpVl7tBtZl9IXhY
3Dm4kDhzvmLWTzEz+FI+8LtEt+6phDwjffETkAJKx0NNmxN3rH4xd03BvnsXxb7l37Dq/+UniGnt
BonHY2YE1E/YnSA1+RQWQNq7+pmTAFIwMLd+F7ij1CHqgfUTBWJn0j1VHdbYDY1KfHvrtQU6gcqc
RnepzKNvV3SYvv2ma/+bJ5wHVIQ080Dx5wDY82f1IKMEG+2ZLnq40QFwo/FYNZjeWFH7OPlxdNTi
OMP2Hj8qMgAdYWQaFhbIRDiX6JdJ8hPeasMuARPDNNAE6zLqfihp2dEfLLdIeQKXiqSJogZ/GCWb
V06bRcsJvZnQVTN19lRQjMBsqMqM8q6YTLbM/PYr78Iu2keZVwFZbsPs23AwfRGZoLKrGZo444ad
sbZb6oHEasd+8m8cm3BNtjpr1dBc1s73ozOLYEPeNsZWy6+/k90YXCdeRPof9TyWW+3Qi/pWCdXd
rjJg3DRXChOP8R/lYRjbsZRNJSEzJJmjMHV29TW24+1tmIPYXy3E0SwhABKdVdcX2zVn5zBWmUfm
30/mLzTpAOuBZ+rlagGcx6DjBd3y/HIbPWMbgtk6tS+SlEUbkuxRdH3kjO4EmVN2NOdx7bq30i34
c9RRWPOYLyxENqpyoq84gWrFVEbGYFPjuS6f5rTsaWQpk/JbsXKNT6Maojeni2aL3zAkTuPrZvyv
tQEZMQ09kg/GAc1LSzS3+j2cvqg7xn3bvGJb7ORmZOwFW1ErTVdO2i3qbaDh8HWG3Y2ZwI97e/IW
H651SqmOPcYEq81eNrWrd4Ma/Ac0n3HgKGDvGm3Ia5Xt3ex1+fCdIrO6/xz86oK3RF/B2yH4fZz9
JXxKZzauv00+IzsXvmvmc1NGmkA46LSm2rLMyquvEb1z6Hd1Rt6YmcKmxHE3Hqk/58rlhi8XLmn1
dxoHEID8KE51zevVjwGz9BI5OSlaeddHWDApVcqTYjME0lAtBdWpF49RchsDDQUAK0DOLMQJ55dl
gQVknu0W2S0DzoU1RC9741ZJB7VblP78yNGS6X8Sobs7BSxuKf4Y2epvoAil9S/y7Y198YrQvlgs
rKyqliniC96E0At5VvMZKvxaiF8r2/eM13g8ZW+wnePld9YXU3N1vUGI+4wqcI67ogiAKZAXSO5G
vHzUG2nicHsVEk8ifVz+X4Aqukc2CQXEI1OU3c5Q5c2oKlFYNuzak/4xGjtrT23VdHe83nnVkLeb
p7+sxKg3kviPMB3YBIPZWIvuLbVFre7nUsZy5478H/+uxqIJPkiVeupZwXblt40lmbUrpCzMQzRj
jY8c4g2jtYFNt0crStzDPI7pkWk8V9tqFgjtPH5js9E4efsvPOEsQuEc4XlM7MzyDmgPEMm0Wqb2
jbQUIIw06pLxAUmgkftmZMf+Oa58Ryo+Mzi+BzwNVf4MbwyFJAjH6h3TZBtuhtbOj1k/Qziq12nF
IgrPVZ38SprlDlG3Fe9Nb9Zp58iOGsgNujeZ7jlxveI/xILFP3dkLoanngI88974IY8JuxTWHhJH
Ng/93xldFz+R0tgxVq9X0ERHvPbUZM7YdbiU1NQrAKMPiM4gH5k7bqRcuzROn+CZdoouevOBdZF8
xYqRfEYizNwX2IYT+C9uuRegNJ16GHGg9NcKufbI7qOuceFjXjgTLQHis3psJb+BcUrUHIzPwjnn
kxMWrwyMGOUB81edO211QZDlNVJdHbwSAvPBCbKHI8KHEdLZ9gAsCAwSSXZhncMQeM3xQoRHxn33
hDWiil4R/+jk8vBV5jsTWvE06zyzJwn84DrPqfeaxCUBRIe0wL4c6/wia5fdG5pFCl4l1wxL8cCj
v138qbou7S1REo5oZ8/aQUu/DORvSPUSFyFrMFnoPNgKB+e84onMSDG6sAkf/T6lOdJf+9k+ICNh
1aThO/f/lB6q7SffqULuMXpi+eCmInmFjxUezj80x2O8VKwU6HKrVDdpSustGwuGXEUqYqMC3s0X
wZKrva8b1HuSYclw38ZOjCPQBcKnSKTFxFM75HsSCGClsxg9eMAsde/7cfuKyan+4g6rkq+YH/Nr
VD0bzVKIEiUlX+v/yLl1EfuySqAhLcuSZeelSbNnXNhruhvAH/TbEcwr9BLkg3u2vR3CHJ9SXm1b
UdyOI0maa9s6WuxkEbT6JbGm9w7BqrmnDgveVfAp82rp/3LVo4y0jA5lXLMokFGGElFPCziPRLfx
LkBU4qnL87nZTbyPnXfJSjf8GAbnLSVxQ5iicY6B4lUR1PyGNxRDiOiehpd1YnXjN7zWOwJGgpE1
Nk7x0ATLSsh4KHPkya5FUYusWq6DoKaaMQ2UOSUcsR7NSnwhau6byu3ebNuZG85t9dyngm2xc9+B
SA+eIOeXwXHk294dI8s37r0RjFebwYM3B3QunspjMcj4M8si9S/CQsxAsMbT31KHmrKHfjQgCQC6
/+qGUFO+SfdOjR2nXt651+LpsPnkXYMaqxQNX3PGMNIS1TolbDBJXlNXkp09I4EL4ZAgRrrmtC8c
cyIYXwrjgv11YxzYxxjTKajTFlF3r22e5tsQZ2FxrNw2p+pTtz9VXLkN92zHYJx04tk/pQxrzV5i
8r+2MbL+js26O7NUNGIGsUraG59zWT1OtpUoSJBS3HeIOFDpoFVzBZyUFut1WQtgvZ4fm/Gkw960
B+uydMec04pqS+ur55xKsttc0P0CRpcIcXhuqWZ02QgqUk67BBnsWTJHQhSFfdz3mFfHnOfQOrX9
Hfy/baZol5yoraD27R6L/XJmEgqyeyEa88HNVPdH4YUSKEI/AmhPRdbviGkZUjkQ1A5+WM8HR1ES
sqFL1y4H3cddftY5nndIKF7MxpMvDVu+cFbLMUFf0g8eE8J6J2U4yf2QKHHr+cinojkJmQVPyTgF
5lPm1EhTHmL78Yiaq94TSsSgsVXonaSyI6BsgOWpK8iFM8xcl4SAcaCYqIKwDRm34ywNzXNgveoc
hFXugLn1+/XgsRwzT+G09v9ifK9IGNZGnr7rm9TuRnFjYbNdWneTw7L+jm0t8obTEHB4msDzU3xD
4OKpEpHJDx4Dx63JpCmCjxbTPOHzJXe+PN8l34bSE+g9brzRz7cT8InqhPywvqwibePlKIgjBQzY
RPQFH8fso8z7q+PcYWnCH6J1wqiZhg46LEw9Yp9dWRw4TpwnHIzG2zYDUeuYdr8y1PsoDNS0rTMk
BdzVnc/NdKzHP7aPyju5YNTaxuze42M4+mELPQm2T8goqZhwt1aHHW9w4gDqzGXaW/D2h7wI5hpc
MZLICnZgRc8Msxjvax0upfM7w4N4142VWrYhvBx7oEmQItTWwTfARMkkDNhoHX6vhIL0ASseiORh
BFGEf7h55oBzf1ERkqzPXasY8NA2m5pZaSFzVpkbg1lK7QBCqIYPiuswdXj4iHDE1slbghPuD2Ki
KPgMFxYYmKOEf2p0pB+9Nmi+mvpGD1lbmMltHFv/Wjg9L/9hFQtcpaJx77Tx7Pit3Tw2zy4BxgMD
s+FOb2VYv3pGy/SiELqri8ui7BjkfoelYqmF+2yQD/F8eKH4Crzbk5JHYqb3r5ENHBQ/IuZpgR/O
+5BqkoTJZPRYfnteanarSaF8UxRJeRAagp/9ssuUBDuNHULtFj6Fcn9jqQYc8VR5HrhB2Zo3/dAV
L511J/cYjBRwbuBgsGRBVwOkMQmXoA4789FJjojJIcJhnyZKHpPJjDcxpPfXlyDrlr80XYT/Wkai
K1TIDIOCoL362HdqWt8wkzNtSG9J/najSYf7znOSJw4cCFkYlwewYj7o1o0/MOWf/98R8uHOlhck
HvguET+DSul+dlsCJXtI5Zyc2mS18+X0JHuF6Mroscxy+U7Yo3E/EVfr6GWuOSexUvIqdClSXo3c
etJdh09/mVwH1ehmfdhlWRsluEGILm9mbgA45HVmunMOmFe94tEJQGMhijqf/RoEd6CubAdAsPCI
S8XlCIV8lD78dJd/AU5VEtaBYlVfZk+l8y5g5Lli9evTez6i6pNIZ0npRm/URN1D09+PPUhPGLdm
mu4GL6NUbpP5OuULzUdef6XshcKPwPS94OJQl1R0sXLFq86diI9l5PNlwgOpFXD2aHq4Iz04V8J/
YGMGgix/YB3EEWeAm0znrouW+lQp/LqHQHHgXjImPHlyfZncV9wk16fArJg+erUuKYUhmUjP3IJx
Y29chMrk0t66uJ/wFKzr0c2lcR9HHwi5BpaGFcDTcK26qh2ZUmt+WvKPZSzkc+2X3eUWkl33zU0g
AJbhP4WArP4Jyy5tN+GSwi1Mr/iOBKB3IRYcIsI1UZr2r+U099PP4Oi+HjB+dcq+NFFWOftuXm4P
uhAhVwcmqddUlDRDb2YepC8UOUd83hwO/h4aYuI/eXM+xufYcFm711qFl5VqC3nFXclWMOIrPvxm
iTlWx7jynWWb9fEADcZ2/Q50SjXse5YWvE2jWwx2W4VBuHzZJOnhE/P4LsO6jdU6vzmAvP1HCdYL
+Zl+adb9O2MdQvC3O9s9rvaufWCXGPaHhksFLoys4uKOobFcvgZbjywWOzP/FLNJ7JOclpbw9jDF
FOdw3hJtk7OcntmkeB7+u5u/ildO9gADU2k2cCzUEPMp1doKaef6mcLOvjpmE4LidqZD5OLqIaTv
Yh44Rcu8MM0OfJ96vEVyuS7RzxhswsXTzlNNJ5ndSL+namVo4S8e3Jk4OAQwCuF3s3TSX3SACO+C
w1fxY4zppA8dGIHXpQWwv4WgruhPWaYM+W2ZVKoOOvecC01KeFZEAZVnjxTKNGWGyGu3BdWepHAK
rE0UdBSFpy0U4dTtdisYnfDgs3X7duPCJsgRcf/AOuhmzoRGu0tJY6/8NhZ4fQQ/mEDmbAQPxsJC
1wcWMEjsUMZv5DNBj+RWDbDG/dYsHU00vpl3LHWbp7Qgj71tk56bAg73jl6EW0Ow9QDObaPBmVxU
vUH+KKPH5m0g+S0ekXxdsW3D1MP6CbDwHt9heddBW1y3a0GwjJY0XcwXivaKfx5ooPSQgj6781WX
p3AP/HZ5q4vWwd48xM5dQatSeM1df40veS6bCmBWsPyLhRnz3xxl07OOc9Vc0GrJym4UAtlzEXvL
jVTszmwSowkPqU+pJUXmi+FyMSOZsojyGHO8cSBBS4/1sE+arPkghLhWj3yadX0hQ0dRm83BoZ3R
EAkV8Jj79m/ByMM7Ywx7vSXXJ2gqEKywd7xo0Ocdk8zUdNdUEjFQJ5WkfaTE127I30cbbyRbFQHO
dTHZ5s2lAiYNwodt2Em1/+PoPJYcx7Ug+kWMAEG/lZfKe7NhVE130zuQIEB+/Tt6u4mJ6ekqiQSu
yTxJBAUsQYZZO40WigR0FqbPK8rA6MSWMLRv9RRhQhkhN5yUr6psi5T9mkFJEE73PGXod8LENM5L
bLFWcryx7HtkfOA/OR1zgceMT4i49DxlxONjYD1GTolItWfj9dM1RA5veqM02oLIt0dnaYo79vbS
P5acIBcjrMmRhgDjvE/8QJOcwgFcenhfg7h9wDgrjiGpNiAru1aNhyVH0P/CujJ7JUi17U9tFTtH
00ykkYghVpcqZt74ZFl3lj/Y5DWcuzhciz+qdAhEhQvKg8+C1Bs+ZiQbl8gZBJmZFtf6PDhZc2tW
XLkbqyoPznGEsX4b43ruL4uGjs0WLAnqQ6QdC2lnIb6Bf2Mg67j8njuHjAemEjPbNHJVguxhBoFn
L5B8ALLn0D7/AT/UaJnY6z3z/ef8fnFURPvKA0WAnmCq9Uddpx1+6oidoSSjmAkk+5Z2z3Wo/OPE
rYMzh2And6OWGhApVgt927Tsqh6FwgXF7AL/MImoRbc3Qwl3kAXISvkLxpdUSzOm6z41BnRuwEgm
uvWhmT7mMxl22z7Pq4+piUvvEBM7X5CuvgYPS+tO6R6f0hDgVrxCuFdWOU+IaFhwMNP1kEOUbvKN
CQngDSCRabjvGIpHG3Q1/TdMupzJU3olHZaUcizGZhw0TliXBPaVtHibYAGT8JQYgZZQirJ/6qjK
xIlGQX4Eo3ZZD5exOZE/2q6PVqDOQoOGFhs39SpuUB0RPGZVHyfPedTEar/KUjEWnuQ/JqKG9o4n
7w8ltbkgFEWBLDiLQaPMSvy7ip9JoCRW0bsMYa+fYnhGwdZxDPIf1Gn4RheCv6507IGMIl3Vf9yx
QMG+pbKLDyBb/PRVx2N+cUFc1n/xL3nw57C/SpR8xTgAJDRM5gns9qyYjxr+hH33aWbFn9T1huIU
o3diKIiBGWS+277OaYB+ZvWLDP9vNpAFumNdNk83ADFiyPLYifYrNH6sCq2/vIyAQKi0knxJvsgC
jCDsSMCAkE3a/J6QhYVXevEQH+VOJAuwlbYgibFAS3qTxkX5b4xCNGYh+LOJoUxcupgUrlmbmNcp
iqJZZS9WrfOtWVgWbztCadOtmJqFyESMZg+Su2Z8Ddo47TbjMLXFsZ0dHyREYrN7Vmr84lJpwvVa
t5M3yQQTcKPSFc+AQcHKOYXY5ZcKW2f8xT5z943SZCCeohrax0mPznDsfFz6R2IKrpWhw6L9PDRD
dbIKhf92qaMVU1/mqhvAsvYXdU9TEyBBpXW/FNpPd/nYxbCLNfr3HTDEADtqCOwAkT0RDieh4iUj
jsBPyeZzmyr9x7iIIwNWiE52dMzOD7pouse8E6AcU9/XzXu1pCtrpgDr+gt9PehUJ6Jl3KKQQDsm
y0ieiNDTyyFcu7C/mDoPultKPct/KJ3gH4y9CWLVKKNjmsQxAYdhg/42w04/nMkTxDW3wBpLGaXz
gb3HU+G9gl2P2RCH+Krg0mQS3kaJUHDFhaFOTDf66TOL+ygKbzzK5OWrXa1yzpYozrsxbLAiMWn0
30NELOG2GH2itmAYrIQwGKcbkQCGeY8okCxMQAAiUeGR9yf3jyapYPeViHZeR0U82QkEeg6PTpVa
XqMNfIiwYmSgx6KOpl3OFa2hm+jKwexg9dU2JOK9r4blAZSQ9FHHJuO178JOvZell84HGAfkxKDA
h8vdzSJWG8JlYZJy4epb4iyvQCvUufQmi3WANHnlumONoNUuMYv6mA2ZTtQwCNL2TLBwH8SR1G+w
dCdyJ2kDvrTqWCb3iIk51iGtCYT8xFZtUtqZhIjlcXoGaUU2BT2pg21NyP6iRhOqW0EzfKUtTpE5
uqId7nlN8/VmqWb/u3QqunZSOsb1tioX8TMSTNRv07WP3kZTtXTlePlJJuUkzbf4p5uFBT/twB6G
Y/hGc5yRo1B6zkDCiEjubSWm+G6sDRc02Az3LTdDcs+kuiq48/KaOXlrzG0rO8Kh4KbMB7WCRrur
TFE8WNfE2XboFFl7Tqnb/MLFUz00tK1EQbpREt9ZxqxYtb3J+1dC3zi60VKh14cheWAK4oQXiJiW
w0Km+SOXmTAbFtmhuzdrgQYz74DNSZQwPE7D4Hxi55f/xfVAvCZO5eFIHFD9t5dO99tOhKchQkoZ
xNPJlmULdTZzHwPyKyEM+dJBiglfj2ZYLkwptqM7oUNP3ZG1bupNJLd2TG9vZ8Lc5JaXGgrU1K/I
+TYRD++yy9Yl0Nveh9qzc41THToGed626QvPf2KLXum9JcrpuoKfVbpfV1DfqFWdpr+jaCD1bzOT
aPjCA9OSfMj0ki7KS6f3sOooxURJrBSW7wTVqDvzUuzbGFH6DvoBTvERl+9fX87xW0VZSzqzzftf
6JKoRaQ1i77rTSeHD4+N3z5StQ4YGTosTmC4Tx9EegBoCtEyPog+R7VOVjOKHdBaHw1ZUMkW6wXk
iILTPmBTNU+XoImt2FXSY0FSkeP8uPgMu09jOdnpbMYifgZpwNzAZ2qR8KNrEocLPnPylsDpbAio
oMtvk5QMRRyheXyKhyBCyiNxXZ6JCkeMDIRMEvVHhOS7Rw/h/KIxTuFyGaXubGCy7MmbIzTVzO0+
Efog+AkCbJV7Jk85S/as9tvxI+jSZD3TrekZvmiXgFaP01WcFJ8082/SAMWVmhTUzyRxLA+LjmhT
cgxnZzxuWXPoSczs7ll1xTeQeAMeuhDTDsiFDu70Sm5NfdOAZnOPqfo/n93GMXjSDhj+REbWPllT
Xx0LH6zHNyp9+WAsReHOJRJDb6WC3EX1tQDb2CIAyQkrsaaParXpIQ5UR3yCM0bIwHEll5fv1uQQ
eOvTLL2I6W9lxqcGfhsT4ynAw/UeCHIBfhoQFeFNAmcWmFgSZdrtH+PcR1O9429rF4frunIZXTDz
9FiGciEaGEhxTfTxCmeAB7uYme27iGteQCqY7mCsiZ8oLP1uP622venHWsy7wPXxrncrBcknbVGe
HdkazIzCKzleEg9q3o5iw0v29RSOb+2iaQ/6XBioQ0sRnLqImfNeKhn+wSSsORw118emb1v5Uc4y
vgE9WX7GHSEXGyJaNHl5Khx+OiXoqIeOuAWicFHMbAIWZHQ47hQ8IuZMScuLujHeT2psO0yPXXX2
ENno09J11j8yniE5iBKSxa2tUFofSWzovlYyPJ1PIRay1h2oeDX9TDqfSC+1jwkmXwQWzlB1P46D
THebgD2ghg07pISE8DmMPnLVeN+wbNfqPBEocDcCWLEbmS7TP6gWZbhbfQ+77Bri6D6RQ2HCPdOz
rrnMZr1aFwAwIVslBS5hvYeRHa1bMP4XuVnwm/cDVu/YmeoVex3xz/nc4pXApVrn57x1nSfc7QpT
Wozk4pZ8hlTcUJ+nSKEXOZjg2BGilZ0J6a13jU6Ra2whH6XNKUkAktwYbwFDA48AIZvPQHtLR9Pk
N2xul6e04CE9YedcuJvDnMRPFXCFIumDo3Ogskcet0ZmCF6wxRHb2WQ69/bYj7ARIFQ1BjSGTxIT
ZDU6l2Jkfg4R3dN5sY+mOiQ9A07RYq8tBP4SMCVq/UxmbYKzI+qx+K+qKiyKTqMk4Svg+NHybagf
Vyp7/hycvQMb1kq5uxJDh7cnJor8vbDzaWgb2rkVEAT2QJKj+B/vMFYh2QcQMe2p9pO/GhnphPx4
YBHU+bQLm4C2nzmOqrOPzGsZaT6ErGHSF/Li8FkCaUwwbvKSIIS5Weqx9/5ShazlYeaC+tuRhfPV
T4Ron5N4gGZlWNCsCBskWxOewDa5YK9QF1IJsvTSD6P7MiVhw2vJtsI91PipzIXsCPuPVGbxX8sU
qL6+MHW8x3wTsgSd4n7dKQGhGy2hM96DazPOm5yxQqVLwZSBeWPl0ShnBZItpmOVfm0AzIi7NGOW
/aeviAs4LkgS+UzBWPmfPICYL7YjpKf0lPPly18VTsI9LwVqPuZbvXXqUxR5osK8Kv1/NNEDAn7L
V3RJbUiS7M5x/Ql9pM8U7o8TlBTgMe8eYQnpqMQZAhaGYgcpb3pyFx7KS4rbFUuHRDzKiSSh0aeB
8PuIJFfk1tswZZSrd9JCiwWdAueETZznBFxj2uMSEmnuhHc9YGZ4owlFzz5LgK/vwW6E4bPrDuyd
sbvMxUHM/MT3qKMRZ5kxUOfQcULvvEZBzUzOD7FqzZC6PHoZJxgO2RDV9zynKQlnM1N6oMcVAJpo
asJ9AR3L5yNlmWwvIkeEx4w4iKO3Bo8DoLhaRR4L4k5/iqKXPwPameR1xJ0IGJ8F4SUxoyZtNyyj
Z855h4SzxTBqhU3Q3s69TxDnsDZo9SHYJKeRJRW59u7k3WiwwfZIiUmz3TtxzHQRX0uzC2LrBwck
BlH94ZWsPs65oSR/TXIQJhs9ZXl4R9QEImi40mGBuqBswvyFkWxA814xKAiP0wDFm9FucwVTJAF8
VtDpEbub3Zo59KybaCDV9AWBld/cr3CqigOTtPS37YCU4llEjnZoJjIyt41rWEjRIpHjZ6Pefjrr
bD/zyITOqQ/6yL9jpoaXDylltVNASv60uveRM4alB891dF1n0+DtNmgLQwZNK1qFarPMAs98qbU1
+4bgm4RcK79vT5NDjuU+UDGZrgIIi3PuwlnpCzeTO59ij+7rGSfNfPUWNrS6UwaTvUhY1m9WnAaE
kvmCuJ1YpME3xQMnythSiR3lwsBikyJoQFpbE2d0bBKfmHkMnqBO5RSYR7TXcf0WMba7RghrecMv
sHicjMhFdlWaQNj0PBi9Sd0v9VeCUX2BMNAXs/Mcji0yl0IDWcHli17jHWBvCEoQ5w6Ke4M8INwr
XY7FTUqmMyJcx8+rm6U3fvu1huT2/fBDqfSnD+QQuT/tyO70hBs9Sw6dN3r3U0z/guU7z5ztXAG1
uHDfrNAnKQH5O92wdZ5LWFWMZ9Z+WKcX04muQv2tIQ5cNHyy8KADRmAXNhN6+cllNX9eSaagZsw6
M3dMU7ED05D7jGzcJsvPuKgjBwJwH6ECnbJZ3DhKhPHWkj7Y34b1TLJiwgiOAXLhZ60h/IyzE4wF
5Ll861Yqvr9uXVAtlUUDWVID9Nog7I1uSplmZIhDtEH2Tno4PTFiKACv1+6lm9eoPNq4Kf096Te8
POEI5AVyIg/CC3PmGLbQknC2gy9xzNZmaNbQuiY+t1g3Zel/WFjm5KlX3Ly3lV1DPp+QP5s8lKFe
xley8FT5FKLPuapztJtSNZCTg3uZZea5hXsFig8yH976cilCiFaYkg+RTSTtAuT6HllfkabHLsyB
9W9cy+eEhaKAorruGuspSUB45LcfNLr2SYRe6wKiLfAhMCALL4JFkkMT7/gI46NKvpC+vZLVZWrA
HXusi028kxyrOGqKvjvqcBiiNz8p6CpZRq4HbNi4HAaYPxOybzY1bJ8MW/wiktEbxytqcJzDIe+T
ijRxiJC2vsc5kn9ycHLoijgq4ZAmjIuQWQjxkTN4JZISxSDR5KIPvm1RkVpNKUIyPF0mQZNpTxAP
bBOuy0dUQCR5eW7rPQxLGJCoBm2cerEbI86xzZBC8MF2ruA9yCopxH5B1nQNPQkDcVwBtL6yaGaP
0qKpro4hIw1kYNn/I5GB9uEK0UqKi29lUkKfDwkRUA2VDAvCiYTSSVn/GxUKtBI2ZngMl5i5PKTV
IahvkkYFB48hBbEuQx3aHaWj5GQliw5leVhalm5aI/Ti/OnhsuOOYPjM9ZxuoWpkf4tJDAQudjNo
6WT1/uiCFL6sTotfeiCwFmgQ/0CPJdvBxSN+9hpGZRsCyEvnl3MYKX868hDuKRKJ/qwdN0JSVkMf
vO06Hx6d7+mhPRUWVSwiOEDl9znt9nfDrKrcRSoqX0XvP1htk/pBlVbeRpGu7HZRgUdGzBKBcUwW
R3inIbQ+qA/WgczEwT4UHBFoNV/o06fwwG51Jc1g1ZQ5db2UVKLNSH0F5W81LfbLhv4RShECQAj2
bfUU9XIu7rRcq//ctfPdfdNgbdD8Zg5tz5b+ff2tFjSEx2b1ertFnUr0dqbpCS8uo79x20Zu2W+c
KuyQPLSN+FBzZT4Gd4iGQxMbN9mr0nW8my5L0k+eiXk4wjENso+5Bsi9jZyRAXkULeFds9BT7GL0
fsRE2z4j5mlI5cINm8rXJDaE0/XJtM7vajAgOE0SiNuOhJNmB6iEZFAGX57dda6fv7eLwHnlVWAy
sBqxX0x2NkFvtxV2HJs7vCUdFW3botpZ3EXciCUgrLrHeQocI860QO1WNtR+rwLnn3iesWAVNwSk
9e03Y/MJLrTKsUotPIk2rZ/pfLNP8HsM17BiMdPSUZr52yATDl7ErEHt2+xGYgYQ2XUhHLmtyjtn
ul3bSPfbhb6neJmDQXGI2ShIdgkSM4yEM2M+sGZ4UiwyYzWktc+hrgXeuNHR/IxXjQmmFAasoKB4
wGd3zI5tN+J+7eumT2Cmw2bqWWMMWcnsrOzx7wy9YTjZFqFG6Guc2EUejg2PpqIePbcTx5xAE7Pe
4TrOWcgODnZ79Sj7YnAPdF599760YiW5y/P6KTlURTriIw9zPMpjiMf5uel9zQcLWQ7oBCJjjduS
ZXayXNSKjPFgictp7oa4DcPbspg4H2/czO9IVkGpHc/g7DjnfLgHfaCPrOW1/mUPZYPPlA1p+a7y
Bi0zESiwErbuSKjtrlT92t4KhvWoyRomuGDC4nQCFzVEuONnRuj10W354y95jd8JxBqrCoS6vQ6c
S6mZUx9X0eTF41Cj1dzQ8A/8R40xORC7jLwANO+zup1cW9uvMuskAWzO4hPTIOp2m/T+eEMWjb++
CDhz3qWfa+BQjrvM0VnTCNtNQQlKfCh5FMwY2nCh3PUHMExHw/rgP/ofgzegilxEZhSRKKm4pFso
QBnYIDop6KEXxUpVb1PtyZX+GKT2zoXwCQkhFKbdTR0a4l0iHV0/i5LMP7UZQsJz79TCxYXcawLY
dMf6IdTPpfTG9o5CahnfA0P3y2yzyrJd4Fhcgx5CXNglYTf9NwXemt/jmpe3ravVKzJv0Zy8QUIH
CzGDCAYGHXE2i0clWLeSWVDntoJNUDFMt6XVcJBrk1q0JsN8JYJ1gKK+2hJ1LDagKv6teL/MHrBo
WBPJQsm5mXJAYkhRRQIBnS/Gj47ekKDqLkDxhqclWUfWbSRm1lsUW4ShgmrGjZRQBhIgGwHtY9Vu
TH9nO0mb3g7ApInatWgHK0JXknM1+Tr+dBnbfnQof9G8IMK5y+uyWO+deRbNN4gRVTy2GC4h7YCJ
WZGDqzqJXjR92rCDtWB+utGhZO8CKpMTevj0E21wf4ZWhuoeXZzgpaedup2bARXjdC3UiHVk4vTK
wmGIbgDq4isQiC/drRmsa08aXYHcD407hY85Dy+GsBrCx72jyXTYWa6931ghpz/KMNA5DkiGixvl
xmG5c9u+Ti480aRTQPi75jOY/ovNSK12QUgvAElkXC6W71tsTcBg+XZAV4BqA/bsdKP6Plv1KdCr
2/xZg3hxLvwNUfNSuIN9JPnViltHiuCDytBvatKbbQluEzoD2pJtX46x+2Eb3y7Vke+iylhEYx8M
mCwScfrd555OD7UXle8Fq1Ri1ipePmx7V4D6CwvLJGf9nbTTW1pmmcJiLxUmSlB4tXsIqNDqO9bP
afrNy7t6wHBZ6KNdGPJM7Ogwr779qTHEJeNvUlEDBkCW5c9UAey8npV0QGUg5ZV1UgWR3Mm4ZrCn
63REQ6mLwh9eDP9Yn6uAU5gzlMmz/9qtk73kSQmCYeBuId2m7LAo9yHMeCDBwfVRq8rwhzbMHz8a
jKUXnjCDin6OcWbJPqQRJFHdh/KbASH+xYcV+KcoLsmozyHb9x81m5OexCm+dcz8i4vQbAAxeJCo
xD8C4uLvkTIQFQjrajQHksbkhMgi7S2jkKiZGFHF/juIyJDItnp2vDc0+n53NAiP3HN1JQBRTpFh
9BwG+Hm0meb6VAM/z/dl4Pb4PhHH3Zi8zxKilHBZ7D0X5x+li5OeRW/xGI1rWf3ykqtvg80dmmwo
vE/2R+TSLVARk2MeSkKb2aL1n22UukTYzmP2vg6NfgQzxeS6w+2AvI1gaRwenT+3v1RliflbOR73
Sx8Qi7nLtCrsBXNJ89wmOv6Xgx8xZLJLEyOGjSFjlfnUVluk4XZ9j6wvz+OCV3LreGwttxMT2Z4V
DlfRkYVqihS41VBSijbwX7pYLRVuK4hUyq2vFVPvNh6Li2ukOprz0jIuJGb0HE8zspqmn5vmUEw2
VDtDZUYUJER2EoURGpP3a3vWxnmSdUhkVMHsEjwlYkZqM1eRUKLlQRNT7uyrIAjuZOVoNB+rVz5w
vbCJnxMpYcmrKGBx39lwiLaFw+l0IEXFxsfURlc2OHDtcvpIqyttqFZxptDtCIyYY2bGn8otwK7F
AIQw/JKGMOM/GJmbSq95bRHm8J5TyPkbg1EFaiz2aDk+G50gB9igtV/l3YyV+N9agArfKuM71bZZ
mOVARCALp4Hqlr240sNZxTO/vLPZo4KGAUg3zhxihE9auB0S3sg4f8dyKG78pkuqS7dmfX5ywqy9
ayuCszH9DfMsN7ZYPbK7faY6uxlD2ZfFIZddihAi3zuVQ3mjhWrLq4U26e4MyRHivyWQJE/h001B
7jhSffLYwOXOMCkMW+bHAXijsMzePRdzzXFoJErLM2Dvxn7NeAOQr9ogqY+aydkzhMD4z4yMDx3+
3Lj+l0knbe+I+SHKE30swGZY/B0hYBMm/E2cy55No9v+h8siviMqFwGDh8vjJTKS/GE0E754iB2G
XsPZXcXKfhMAi75v3WAiN0aoxn0MVlt4x4DbKEEK7viV6g96rmozIEInNUEDD0NASAXfBrFYbhIq
vwgkmRv58wYidOXQrLDCZ104iPgPrqjY54cg//mEHmeOiDtGmrtpipHxA35GAw5HjAt26cIdAdm3
SwhFyqdbwnHX4Hah8rS3SU8y98E3Ir5Alkh/5wik5k7Xrtd/UkfOJZn2nBU/EkjGOxgTTSxI1v6N
1GyOrW+9dywZ0d+cG5moC5eOAI84yVwEnd8naAvMTg6w8DCm2O4f/fW8nKwowfX1BIC8o8nm0MdQ
x208pIJNSDRIpjS5CYP0Bkzw+o0qZf3Blul9gzXml5Exax0meFjqDhESomuUDqa7gjCX9bRqSoYt
fhKsSwml4CcR0e7KJ58k9kQSh746BWnOH5gbl+Ej6qlWIHOh4hrugkKG6y20QmfZ4RaM8JMToQL7
z71yt1RLl8S7HQEGVOiqmt+hD8147gE0wTaIvLK+SeFZOQCZiUV5DgR/qtykqDIZBqO15/gEGeHe
AXCtsBXOKnpe+4mUDWT6BQnWGl8bbwOJyAVX6JvXC+cPRnjXO0XwycSTzaeU2xs1AaEp+NK6nfKa
pry/qtvfeEvIkxnLetmCwSklq9ilOkl3qEBWVynxXP/hZUH8OaXSP2liUViQlr69DZNy9M8loZww
2aj5odljOSJdpUhY23fvTl02NGIFXTNZthji997cELbj61lOcNdy039bJVW08wZ3Wo8sbqvlEjPX
YvcOcbn9g4444YMoeb+7ryYEJHjEV+CZwzUcaHkPKmeetmV1ZX8CtyBNhLXWkCbPXsl7TuXqh3jG
sPcDWYrBGKiqJ612U6JV2YjOITs3yyinLmHSjAMgXjTn6eF6nQODqUnSkv50Vbd6rnxtWZflbEGX
sd16BK3L7UpA5/xSU8nnBzha4rnLQG9uxPVbZrDZTMURe0+VMOLoOFHrbDIoiUwjboWImxOxk2RV
0CKtwwlwD0KBktL+q1wizAwJJ+1pRuXK74v87BEgTZj+wh4r8M5k4UDJkyryAFkvLXfsL0iuSPPA
gX05B5C6Yo7cNyMXRHfad9mX2tBTkBonZ9kL6Q3eY77MK7cNTn7EQOinX6dcLjgR12K4mwXXcyJ7
kxxy32UyxUK2XVH61j55t2g+1DP9hMLEi4/ob9wM3nBDxoAhq8AW+pb3vonQ5Yr+FWEGwd/oOehf
lFOZFCDhovO97oLgoWRPuMLPxDBaqGH97XjfM7orDdeYsXzg4tpk0QcIBaZtCjUB5ytRBdEJzw07
cEAyMPcG2j8kV14iy6PHqdOeR7qwea8gLbf6wPKkkHu+Vxeze25idku19tb9wHwnGXeqY9MSHlF1
TJyPogBJ6T7LqqTLG1TgOMep8xZ1DOTIpyALdgk8ihn6kNJZxJv2A1PTbDkoEXrBzGkniiKN/lr4
LikpUKR2IDQbAOe1cLDRWBk78ooxWa2fES4uy33ZY6/iWQZj2+m55zIlKeGOZahmIKo53Y4AEoIf
lhwSISx99XQcWpDzZySTKKyKCqLCNsCp8Xo1guXcz86ATaKdx7vSocAl23Fht+NYOTEbziaqxqmW
iP0IOchwCqFnmC7G4cLYYYLh6CRvrc0uIfm3wOrHOHtgqg4DyODTMfso9lf7NpcTmSmUDTl4uoxU
ys+4EvVdksExIJEZ5wyGbaTgk+dvGZZynKfOEP/6CEog4g1oeHcj83JGDG2un9ZsJOGEyUN8IXmD
9MW+SrMbt3Li5H0QWp9qMkCqTRjPSCNIAltQkzGWv2oDjFp90R5hdkpzy/Y1j56BH0HwZUof3zeu
IKiqw5v2dyXlctohoDT+VlxtCqewyS1MoyChC3eQrhp0VZ5/6vMFiqsOSBugAGrj+ED9os1DTyrS
vqZBj/YZIA7vdowTNewVQSb+ZtbgCA5VKam4ZvLUyrMFi/Z3yCwKO+yIgDbJBfynVvLjTnkYgfWG
2EKiyonlU7Geh9kAJCxKCnbeZJ9gdTBZKjtObG5Y6UYDV/R9j54k8vg2xn4+VdU4fo+lnQIUTeQ9
X1O+wTlwbys9Fv0t3tkhnk8haXzjpRKydtHxcJ1+ukOP+6AxMIeQZA0NX42Rls3mgGdxi9AdgKOi
jfkZor6aURwswzIjzATv8pWKujuCE2vEu48YvHqG35GqewsIa+Xcp7YwFuZieA1KLVJsdpLVM7PF
FdICejU8w5uBQVv5EjYR6oOIXO2YxX1ORVxSu+NTqrIxvMczQQ4QG4Aro2UlXGjZdnJky1BV83j1
rTQVmXZFxUDRTYLwaSnIHThFecyZtQlrZuck2U1E3aDS5fhnM14vrGbTvV/HLW0UT6WflgeZE3IJ
n0WDG36uGuEmVwCLM9rnBIk+Mosh6JtpUxFhuWQHGozaH3br0iXfgVNX+W5wnXV860luq3Y1iuR7
LGf2pXDS0mzwuzLosXTx8XaEXHzXMpB8bhSFMrvJ0Vy82EOlGWDcf86crKCbMYS0HwjNLM8Rounl
2EOq9b8cuvWSjBbUP+V2dsoMvN9a1HApx3lcv1bfIMTd8nLXgHSFND3qWThkv1Ohm2v+VWLC4d5j
vMV9yAAUDXscVHXKuhRJ6TJtmrRHzyKiAh6bnzMivtcR8pKbGIocG8EmRR+5464L/AMZ3U5MmgXx
5N09B2DqI+rMAvaPGOkBa20Vx5JPvniUQZYBTAUNdEf/1mm5kSwcIbejYyvq/2IPFRqnJecyOnyy
tgCoVUQ3IkmkDsidW2ewcrnTbRb0fxgGWqY3qStCzOudLNxjC/4IlV6NoR2DPOTnNZ72yO+r7Kdz
40TufZvb7EaCWtEkW7o2T9dPy3X1J0cNZymjRlE/Ee6CH2HXoxCxFLtj7d6XRXL1TtH8vqsGn94z
e0fP/+y9yQHiIf3ZLW47sapgby04lz1y4Ur/9ekh/JSlag4bQ81cvsE9e9ugQcvYpXBsqXS8/CEm
Ht1F0VSUCrNdvczqHjfnXO05B+v2AUCUj5YQxF12WwRINx6VS4P9m9oR7tPeHX2bsjxG1pnjlWdJ
E/4XUE7Iq/Q3rT89bjY8Hpop1iURMJc/F6x5SOCbsRcFe7eOXZExrPb6ncS0newp8mHf8H8EN/yT
WL2G2auPvYGlIiuWIjp2rJbn39GPXYUzN++dg+lU6B7jYaJmXsEC5pCIIjI2diOKsITwqzg1AtN0
Q4m1lQ4ZKuy586i7RQWeZISrFavPwgVVy5ydR1cFAm7XEJrltyM2ODrOfsiKFCIvzuSvqqRuRngp
82w3+12/IK40SXNrq0F25KbndNBzCgPk1zUBHBvDKGpC+MAlkD7A/OB2wLPnsspKcgF1t+1n7Kdj
AcoymnugLoCZ414e13JV9h4GbeQzcYOQg+BH2OTNMvKo92OTLNFR47EZDz3a7NJum2BqSLyHdCNe
yA4iWZPhlFRn4fUjucKFX9WceVh6PAAmXTozeAY16UQkh1t6M8wUqywACSIGQpOfUN9Aw4XHcIAq
OLTVqQHy4HcYMDgMSU+bI5e3luigUmwWduP9VzVNU/gaDghlyVtSIbFEJiL1ctuVJvdGrOR0tOyP
mYQl/S4qsZbwL9lW/LZ6qdotbrvRbGyWCv+rinNV5je8N5GHLbpCl9/hJQCZvyEuhFOakbAgwy8T
KoVaFoKI28TlEELBVD55DazDLIAneEV4C+iYe34ZxcX9aZl9eLfsKyrxN2xR1iPFtQ74YsTSfkyY
RMU0FGoxaeahQDYPtjHyT16faQ+J4cJK4dKETFpPxo+Lq9tReJzqRIWQeYV5Bg3exMx/GyDl+K6p
4+Y/6BsY+xFhJGNNGsoAJcWH0DJy5RnjPE+EYNBV+YaH3neHMAzxf7NXv4tAj/uPsQdBR8PUBeiE
E7TL9bOm/BqSC9PsEVDcFtdnAX6nxe5bF/cRxCBT3gMn7Ex86ICsDcMe369sQCy2IhLxFmw+Punl
f6SdyW7lzJadX+XijotwBMkgg4bLg9Mf9V1KRzkhJKWSfd/z6f2xDMMpQVDCv2tQg8pblzpsInbs
vda3yD4YUK/reO53SR676bNPHdCfa968dj/kNdkUWeBFA2P0vPEO/SjbYV8KSQKf0djgimhbYHQd
5DSRrrRQRo+0+9seGXCIjrNuMhM82KA1ieoBtK9t1jnjMeVshRqUm5RtMvRqDJJRK9Awi9PoDqVs
RZ9f9QnJRhXHhvWED6Lc5Dk1/8YYvJbSiP4Fp7UwJ50O5bS5aqypDQ80bNR0cJn8iQ0jLfFg8gJ5
B0Go8iurPE3GLHbsi8JqCbE16/mpSoXZbUWW5AO28Ab3lo1ZhJ6S8lER4DagL1qOYX8kIsp/bwqL
OOVS+bp5Rx6i1AtHG1nySFDArR1kLOpAuHI13KKeI/amGy3oCkXcZO6Ovh4M5KRqjHVBtBrjPqs3
eoZ5rEjNpsTTN2A0mbX9muihOEcbEgPUS2ZOUZKqnYIoVSMmj8DEzKZBkmIYr5LovGnqwjsHutAX
uJlTdGwBIfbmltEUpZobBESWuHHEi+UaRYx6sxjVzKIIuREprw5PRltE8yED2djwbsvcP2cVQCbV
9rp9C5k6PohUjIx8cZyhlJcF9XBuI/+gN0WdQFOcA9tKJ7pQqxG7HFCJyeEbMECeEq/kOd5PCSRA
3UwWhciW6sZBgMIBJTwjXcbtr5GKx9Gx8VQrzt0xndSWZIjwR9PbWqP+5Qx4Cb+8eow14soXJw/o
yuUKnNbGV8wFdmUijZ+BVul7i6M852nI5kdnzBOWKjL/svWA0usVWAwWf3J4GSGU/pK/2TuiusOS
nJnHmeS2tzRwygKUE4Rx9HzlHJEYGAwmY754OG+gb763PRowaKSeN9+SmxVeFxCfpr2fZapaM+Fd
wmsK4RZblzRnQmZqNz+gMg7tjSwLr6IHisjxtjWZNe3amliq67mls3/PtIoUDu5PWLDcEo+0YmCg
9hyRoOWFTfIIQsH6rYooPiCpBnOPcSt6sKsuqM5ixwJ9Qc4OXHRHG+JqCnqcv0SLZne9sPtilzmT
1CQseTZReqBuq5XtRM19lY8JzWkWo12MuDnf66gIrrXNaPvQW3S7iN1JPWypPVGRW6OpHOBRduiL
leXSgL4O82xwQI13NuaGptU0ZILYWDsywoJABoDtHumxjEfXkDi9u8G1OSbkAeYeMqCrK7i8xO0Y
jovjVCIeIqQWawwxFJ5j7PPaJxUjQSmQ0H22a6J66og5NMGixk2hR6CEcG1ia4UoLUCVidNpWa0x
te0qh8/4xQ8wsm1c31B36I6A1nf5ENxWmYh/2UYsLnLa5DTi/gvSZXgK2X4yz8uCiPceUWI2tTDY
25hWGjje/EKBqUAf1jZi0UmPvkcGEjizZIEWtuewBlzkZs3MbuMk2fAmJTWwS5IBlA23iI49UQRL
nwn3H1LA3iaby5izdiOcsprO0bYH5QXiNCwRYxw+U/VNDiFeZfDQ4fVQZ4MKSbzC2ZA85UZbvsaE
x/+KoWzKsyXJ+cGokVyumTLmZxU/KdqEWMlp10jyNh4K2XiPAevonRqTMkX/xeIr0ODX4iEDqVse
SePpd8z9uMvadwkitEo1rF3E5w3FDeDYEfiz/0rbykLOAaUs3QsVW+ZBVDp6m4WYf2mGSyQudnO8
9yDY4sozUqEPlHoTY0qPX09CtQiwqvLpeBxyxeBuMsQfRHsFqrloAQnaTMd5U+ibFApyp53QMyOB
aT4but6Fv4XQ/hKpVRsceYIW0GaJ9nmTC5Uw6Cg9TnSjkfhAutu0kectHsZo1Vkjvip23vxqqqOh
x54wSKhEpsw31gxd52Ke6+qx00l3wucITsczdJJs3YA6ct21cjkhRkH5s6IZBPMkosn2nBt986ue
BcZ7rx0IQ0IsEjv6PDVzp3/FeUd7Fviw8xoMEx9lZ9rVuGK4J96JPZ3embTm3UU1+8gxV07uB28S
CU8Cp25urIOOSPpeFQB3WE1Rw5s7ZOQ6v+wqrfJdw7HOWltupep7O/MZhBNr5+2QB3ZkfBDluny0
dfswBFBYtoxRF5QgIgoCkqjbSVCD/8JpN85DC8cRQrf10NoYJoIwNJ8dxsHqoiENbHzIcU8DtbHC
jNheREuYnY0erI/lG/KoOy8lziWpKYud1lf5ObIyMkIBThRvsTHTjY4o7O91YScnnGTBqw8Hb9jm
E3s3ag6Pk2nbuzjbI7u+9kuqxHUQ9lDTi7YOnkFrYz8C2+Qwmiv8imZQwBAP0aMC7IOusdso1yIL
i6CqNFsnNi5/Au7dJZTQNuw7xD8MHJ2IIOaReG59k0nH+gUwoAd0btfWSxqiJzlgt+BEbBWIfQj7
mtytQ5xRfm1hG0nYvyORXEmBUe9qiGq1UFDhH2Ci0rjLN6nS8xHq+giiMBtBJorMK61NNEr8LuWQ
NDbVfNWBxkRf2B6qvhgBm0HTkHvpoRDkr8oIL2pBkWxCbMVihbtDd7dDzZFnpWusqmdFo+JD3nFK
OJ+qsAIQXtMBWM0cgNQ2NLrY3bF2T0eOFDZiYKJcHeNqsLFhuAfhc+jZYjC1+ifaoqG4zkrmCL+x
1eDT3nZuCWx01yOmjoJLhn+ESO8ZNFhNu41dPKWcP8xexdznJLg3RqEiYEye39UXeaesHyzirrtV
YRg368lNg+cGx0Tza57wV9tbermtXDsD3m0Cu20re6nC1DnvWuwD2EuQEmSEQKEx3iST3VWXCPGm
ZtcNU4GgEEmMMW4UlZjP224auCArn9bdHTNeHBEKVm61SqbU9GA0uGb95MB5Lfa4cMviasIZamCb
9OE9r0Fw5eENyV+RSed7pmmD6mZCPMzgFKoD/nIScaCOOek6Mex5OB9YGKPDzAKNzovYwAAPMiKj
I/qRlsOk7fZL0IDjsWhgeUvXsxLjj3D2ahu3b5PVO2RFMttKFIl3KsBktnEz8oNopxjpj5iEAPPS
Lx2KVxoSyE3p7Nf2D7py3bvHB0ytrFVPJODosC3j/XEE00CCa9e8Ncvy7xZVtndK1buHUtJaZqoF
wubAcMcMfhHvhRgSXKHt7IoyROjtYvANDyToTBaDc7sW+bkKu7b7xQZvRpdAIbhfMYa9BaJT2Pfm
Uq/foYQI/HsoU8tEcZpt4ATpxGu9Wxzj4W6YQX2xxwXaPNgqQHRJFds9uVM4RfsgwPS/qpoRUxkn
ciTrnOUFjZVQcnhxKBkh0zipztaxpuZd5yiU5J3iUM9sISNKPb4ONQZVdgAQUskM2ZmiCOoj8Aat
lQZMVE43VD0muQAaKtQlcEf13gDomC5oY+jmoZeC0Dd64hUCItdwj1kCJOl2iCh9TyWOCedgBTSH
kFDlA9bzcO5XU6CM7ikMlS7OigFB7ZrOaimIt6pq79oqxkZsaVQK9gbiKYvfpmQkuEO+pmCchnlI
C9SC43mPvr1Pj3040DKjH+MhfQqQdtq3FgLU5w4/mHVZk1rc7qRPgQFDwcTuMyU8rl1PcvtCi6jH
oVpj7gtJ0K5rRCdvdEjwfZMSYF8gBhwlsHiiDJClGn4ZPpSZnl6oK6b+tvIIcCaiaJBqjwLOxDJk
lLbOVmjN8/IyCPImPietwY2vyoLhz8YDYMjIGq9HTnMHaLeFYRMbIAB+04KuSgNcw2FCj1VWHlEB
uNWaiwLlS1vfjpny44cu6SP0/TwWFq0pZhjPNuP5xk3kSLeuHzhpDESPBjLImEAZc0sQRWX7rfNU
YlAZgVh0eNb5F215T632puZX7HGMPmCE6tSh10pGT2x50rihYz74d3YQV82BMoZkwWF0LTzjlmRL
yVRj5zcj2uxwu8x85EEoPG9bJ0K5xZmacTazJkEGiW9jN/czRXFKmdMQMwvpwqgRHdk7etMDFbZJ
mJE+KwMMN1tHRU32BpAArsUYutGpsofgONrYWGgomeRiIRrpf5gOnQ5Ec9UwHmUf4wmzg8F588lb
b9Y1jWnShxKDTdT1evOKVjhRJEnMu7pZdjBn6bo6T54JWoiGN5woBoAFWBpkQsA380bWh7kX3UKr
qjBUCQ+5JyObKSmBCmhQpHWu5zPfxcpEz2uEGVn1WlQAAgfyeBr6QsE6aRGo1Kkefxp5lN5OoReG
GKdChWITKTbkZph4T2PJ/oglsg5+iBDmC935wbg0MDngVGr4oNYI8qjmEa3Z/RLBGz2it25/R0OJ
GslAgs9EuYwU/y8QMmioGxHIcgrAXxivsSAr1MQ+M2S8fhvld1ghkX8jTc6HWT8lThIXmwq5/Qld
P8O9yBkHcmbxGT6jqTEJDCJL5ego4uu2PY3xx3ZeZjyNmU1XNS/pJUxDGptpUujuCaxo+jLPZrMg
1QbfWIduZ92CChruBtNvn8mszH+bjZ28+uTNnpnm0AFxLBHmr0Y2c2xuSIteaI6ivKqnqi63NRwG
Y+tlaXzyuhwEnkT//BzhU7s30MaHyJuRn2wGLItXWUhg1sqrC/RXQNzqtyahWmHObia3WGmtR09Y
5u8kiv4rranr3PWssxp1dudUAvKlTIgGRH3M9C7I5caRJuviiPQ02TBFzs41ykzIR8QcVysUjDCV
B3ClOYtehX9xsivSi7BHMsiIfdY1UlEYHGXawSRk2jHr7RxP2CiqEPHaSjeCEwGnPSPF0WcXv2u7
bJw1aZr1O3VWEW3NIXcjCpgcamecm+55i+hQ4KSymYTrouS3VoTbRBwrXC89c6y0xVjEetURFoVw
VQs0KugVY7/fsxhk70Nf2a/GwHq7AMEz46wrnerNZcTnoeHLcpJfPRry28CAfLXtZru6ai2p79lz
AudAEh/xDRO6WWAYOfdp1bGucnozIrc+1rRAwfv1QXpfVw2hlCb7NYm+BUPbrWTk8ttuOuNhQBF8
mKvSvIapvNB1wDI1zMySEMEJW/t68GIz20d+gAltClN9Xqez9yOHgtGtOzgOqBuLAttIZFKkoALB
3usxEbwxEM1UxyHT5l3ft+Ft5Uv2wsAmQAvoQDBeyabPAXMgJbdWIXCyc0x986voqc7XoUXW9coZ
OYUzYZU4au1+HB8HMcHJ5DDK3JOZdY0628rpCYdedlSInfp1V6v2lrFa9RAHU3EZ58RjrdDM0DhT
jdvcplAfadME7vhbJjHaESZhzt5K2rTYtYJ88p1hkEC/RndOgKWuxvkn9qnqXtd9gIhELN7gtpd5
tqNuItGc777o18KgnNrmKpqH9RBp8FaI6cSKHl9yEycifMX25NIjGgoVbfAwxnceB1uXqtHPXjrL
cN+8uO3jDW8CGVklR7I7D9oPf4bEx7NliFCde4tNYT0HmUGnbS6TH7U3oVPJjEFdBKXMzZ1H5VSt
3CZmAQ1qGknEBrGurjzgZKd6HF3Mxw7Pn6rB59VgQ0MgxNoAm70rI3lDFiLrFEAu+RIwJ+KlKjp7
30xtelKdmZ4At+TPbWshrJRisi8YOMQPfu7Agm5z2vXHPouzfTpC+9uMzLWfkeFwQvLdCin/MCOC
onaIKXtds4C8aaI2Dw9QHhiON9hb+6Odc3zWPoJv8E4Tc66ajxE8U1lSDhBsg8hKugKaMWdH8iST
2X0jy70ewJip+pRx2ry3HIPQZQwgGjtQZd1OuIXGrYET62cahv31oDHpUV6biqKtz+x5EWLRBQMp
l/4wBEqvFdZRgSYyCLxhQ7enibcCERBCzoY+8KrpvAW/zrSFbk7hykfN98tA3ckT0OMDh91VUAdd
u6Y51JfMxVECbBFOwHsm1zh5UgR/idWcDMSaJ3Wjwcr1IckQVeNzBAvAhtm7jKXySrtzcI4wphw3
8O/j4DluQut3hNTJWaHhamivpy0mjCwsXiJQDeciGhb4/yChE3PqCDTBKlP+BPdXTtc0a2voHyi2
LsNxNLOjjEdIJkA7MlBFZgXZM+bgUhzyOl6ElzAo4D5VtQi2Bujl/hxUJcNEu0bhSbNCqqu+yoz3
DjH2Xi1/OrzWYMA6R6LpmzNlEvV7twjYrV4tktekhknoxWV1n4yZ++rVzcAuyhqITxUWyHYSpg1V
iVbohd3ZYDY5oIHq0UDT0j2ph3Dj2CerYVWbZjYSfQBADnkoNkI4OlW6J7G4wCFUBX54UGUBaUQP
VO/bEP6YYlFXw2+LBKNgKzkKtUyxG2MxJZTNESunPAFYZ4Y7OuxE64h+NfNcAww6MNLezWl4COWv
2NEYjQD7YvrQRdq7Q6rG1o1tLbhkJswYS4ies52QQ/6UEo4bQ9cv/EeE+tg6/WCw9mXL4JKHg59c
kku4ZGaOevFX55zdzDJ7rtMsD88pIOxrnn+FKryMw1csyMWPTGe0n0vfDrKzAMIGjXlD0CGIGCU1
u7rXxb1PQg7lcxKoSxuXE/id0Rmeg6Bll2bGYdebUJqBu+0dcuxXwsxKdD10rDcDky696mMckgj1
m/ra4uCLN18Z1StfOnkYjuMXv0dcP+TJIrFAqGp38Yv2cFBbHSfJXS5COFA489pbj7ghWo1xkR8R
sJc9/SeX2LGl6KTZ4Y7mUwpknnkIs+LFy0wMDbhKnR/TIFza/02CXrDDJExeAfNXdqMqRG1rWSNv
KQEz+dUIcPstgFNE2M1cRdU6bJPgsUFOOvLh5u2VLrLRYIjBx7oykw73SmrVLQkHnv/OC047B9Jw
TnM9FvesjNl9MOd1vlFtM/2UWC9uGTi0ak17vQL1DQ/ryp/b5Y0hs+7JdafhSFKtLdZz44mFR+UD
z5BBnwSAScb5JJE6X+IGxFghOkAa3D5B281VfYlOn7DpAapoCOORm8Fpfxol7C7BYJWiJTFUsUk9
w7qUFGBktUSZPif9G6sSj9MsNlZtMTqcRotirCVgUqyNoTaZYVOdYAWSszds68Rw6i0ibe4+y5D7
mNoRPdsQcQ99j6q0Drz//LQyk9WTY2qOb9nY08doETzfTtlilaK41ZscvH68NHqwxVaUtPiGUptj
WYdp4FDjuiGwJer7H4Qa5vccvPvXMYwTbEUNMTkGrYZyndOzzFYhkeJiHcyZ3JstYYfUq4t5t7by
5BHJev3YQN6L2RwXJ0NkTEysPWDe8BhiAr2sPnJ/s6hod4P3JNbbIW2HlxAq1tNcMn9dORZd3C1x
cZFzqDTGsn1AzXrd6I6jF+rwGO3XkEaPlo17ARQnwfRnYWPkd+gKQ7Q6GOTxafn5+ByW1FrrMKdT
uYHVKI+sXBzoG0Qo6cZALjAcsBIEV5i5mGpZdD6gMkZsOySTZSpe4zV0PDz4UcAewKgbSHpQDK9Z
ysRnhzOq2UqiA5gSVohtaHfWtbFhit+Hd/SXA8qtsjA2I05IcdWOsRw3Xp6iM5s0Y9pjS8LoA37e
5gAwUDAenJE7Mq5lxMoI24y7bdzNPugFXglrA4nHeu6MFm5kTQJleww1Zvbd8roobi9f0ZZpNswN
DqDQKtEN1mRyGa5T7QxszxygiAOfYAmSOj4WFeVVqm3YENom3ACRErmvTFYbAQLRK4a9lkPVrSk+
2TqwKVd3Llllwa6SzvizicaF+FKbGIYZudooGJB7ENvVdsULvVYbbIGJDWVlIDf+EQO0gRIjydBb
VTniy42dJLB4hIgQh9QQtcHURYV8aUsg02uWcPN6hjeETEYNZEf1aLYIYm3tiWG+t2BlmzAZ5qMc
46jZ5ZmTPulpCtWqhLKFAIN6IT20TemRIo2Tz9+T1cUxhO4hqNKao83vuIvxQJotaq5jZrgNtEJK
GXqP9mD7h4BWCdb2kfxreEPp5Tz1tsH2EvT5g+MSf7LBNuF7VzHr888uHEJmRUWl5abK/YHjK3m+
rzQGYI10Y1PSVGKWZ93ChinrDX7L+CZKamtA1sA/bjAsz3wXWEnI3NYUORtLGeFptjNU30FkBTdp
n1vtlnQne9+7gkylUSXdJfXeGO1NjpTRymYjEnz9HTSdxkjkG4Cn+EV2sF7WdWnk9QOcdn2biY7J
4jCbtdirDmUouuWawx0zhAh+NwQqejxmFb9gO83fMZfLYp0KH88G0ZNy3hq2Exo4unB3sKxHBj0V
zimQ9ijuQlIv+w0bZk0lA9nr1CcaUF/dtc6L7cy6xhtjSYSYQbikUztdf/A7ZSOEJMIu32kq3neL
BmSwidGRU2Bia7nBLsSGqwrGdpiw2ndNi6amJWG6wJRwxfn7XuC6B0uhskcUQ4zuyqa1tzRUUITQ
0eMgl0JaeKDfVl5UNOXwWKV1PjxkAA3dFYIcpi1oc0hVRsZs0paM3XjB9RM9GmQqOjRCZS5vcTYB
vafd2v2aUVbF26ZGYrGR6DVOCav7r5zl6H4CQRutc+XMW82REz5+EahHq4vzc9GQZLKxC4spuqWK
n5lrIaOBIVXeADYLr2dL2xgNunT6TZd2fBfYWZ4pJ8szTb813pQg/qBW2W22TaGNPoY84DuGVCiF
ko7WfhQWgOsrL7fRlGdLp80ru2ZkiJMRO4WZJ7niC4NpRK3bDyXId6Kdu18UX/RQ+SjLOL1FNBM6
aFR10Zu0IlieNzKcOhYRYareu/fwouW7Nuwdd2XKaUiw29TC9ftVpplDd+tZjlN7ESVmwXwZoVXz
kxwAbpObMGOmwd1EwjoGcPo7RjfFVKE8oq3MnD2fTTpea2lkTIAj3s8lRqO1on1LXODIrHsSfCmV
DLzEZtdDC3tcMB0Wqe8V+JA28azxxkQ2g5dCsYJVN77pmgxvYAs45K/FTtoFj6YjRabXHc8cB2gV
K8D/MLLAWN7HhEIDyR9Ktzsnus6zd3Y3xWrvEGiYv+FpNV14EWbZDDAYy8LZAnYAknhmeZBZqf8D
2QGdD1Pp4OKl6Tm2l6Hu3CY/aI/MJeccvz4DiG0U6ogbMlolxJ1tk+COsLegCEcwKiG5dStBf18s
pwdO+Hj6Rko1z5hvUjj92R7JN6M7EJ4skpndsuGzQzXuWUx+oLEeZV6QOoHYicBVjFYLC2wA1B6T
Pj4DzCEZeB2GWNZBLpgsP7h/wqfYgzC2imt0qVQWUS7x0DrK4nxOrbexiSy9UkjrybuvkYqkDevT
Cv+18bOm4fbbse36kV5u3axjUAMUVBlBLes28tUTQ20SfLrClGjwFKHnm6jAQLMRgU6tdd879e9F
MkwGwGDHC/akVvjwkbKTdZ5YIEcBkNscx8bpt3YwWhOEnY1MhJD1U/lgaUi2+LDEAUmhqWhBlPVl
2RlqWkH79l7ddJh2kN7pzhOp0aI86lq6aK5toYobujZ6HpHo/wwIyou2Y27l9J04rJE4xlxMHfg7
mL1rDg3zAcMUVT6AYIqycqxAuAez6mz+t6Ev7awE/M25zkUENLc4DkeHanUNAdSvtxCPCIgvFKki
UZ97JzrryFewwmbOmcMIH0llkyCA9NrMuBOOTX9GWXH1O6QJO62zWanuXMe1eU/Nh3Ir8CiMV7Mg
OXQ72GheVkoBVrKFsOIj2Sf4Scqcgcoa8yPqo8jUZLhbtuFWZ+3yimxibDPGXgzjHEGQkoh3fT92
gzUBZjHIDznrHw4nWoap6ChMsvN6EyMY2k+yRKqENPVhQh82MsaihjNp+pQlBnCWB/LPOAQj8IZG
kBMc0oW1dg5Nnbdnsd8EzibqzaFfa+XTjAC/wn8aro5axXnhv6Ikap48VKEUqZgs3pWsrF8Awnpe
E2fizS7NFlj8CLd2FbXASzdY2+wnT9D93eV0qW8RjNFf4rclhw6N/S2IpfFV5VZ5aToE2u4iZjj+
lqga29s2hLCxY1oL2siqmVtvbBPj8VpVPGDyGZw6XZOqQVcNlqsnVpC2YBbo3p8YlsbxrzzNyWbN
m9y4AuqUwn5zRX2WJzl8ZdfR1T6LCHA8eljuz0VbJyc3ZEEmIxSQ4AbeARpE1M3ol2Tr2O7Kn6Ps
CY2HxOcHjOs1jJLpbYBgzPkatUmzUlMQRSsaw5x9OA4DneV2sPM39ER/OKE5PJtzW9z4igdFfzGn
EZEbcOuJELPA5U6DeIkzlTOm76K7RC4d1iizph7IuuZ9s8mcw3430rXhtIeJgOIVQ4AbDPGLKIC2
yiTq8SwYgBzwPc3RkzdJ19mEaAm9XcmAulxREDApAKqsMOlJNmsA50MIKIKALZy/2OdIbnOHNw5/
EzHJ1die8xyxDcXSj5ZTF924VcdSBMyyNJVemArus/LsxZY8Z9BoOHvlyOHIo7jmiDVyYjci1R3o
TNbVunOkugHjM77gX6xfYk4sb8xyg44D3zyeUrzFd8w/2xPY7vp+hFEOZSiU4HWk5fCLgUByI/4D
5xvqSyr9bQWftDxUwg0Ba9ReTwZXVzIIOovQ9RNP5eAjMLf//td/+5//423878F7cVOkE2P2f+Vd
dlNEedv857/tf/+LqcLyfz3++s9/u5YSwla2h6rSpeGJBpV/f3u5i/KA/7D8j1BEYVM3DJpLK2sv
e1D4pR/2N99fxP14EcUBQXi2p6VpK89yHP3xIrOOlAYWkZyaQkw3rEYkdhpVcFv72l5b04x+Hy5M
uP/+qst/6x8/7X9f1bFIbrEYQUnr01U5uve6A1t68ly3vU1V7NxbVm4YW7LBIhxdE6I9nTpiT+2I
k/r7iztfXdy1IDObLk/F/nRfEZXQgEBNeoqberpY/GX6lrLKv4Dc6ufHsq4HrEzfX/PL26xNjjOQ
5l3LXf6mP56lzMj5dVqRnsjQwio90//7xUg1eu5njGlTKIddPkjib76/7Bf3WQouSfK08Dzi2T9e
tkdoVqoqSk5ONd5lPo3lXieodKj4mOCPnEmfErnIkJDTpt76+4t/en+Xh8zFNUNNjVFPWvLjxSdz
YsyYN8kpNSsK0QKHyxkS7LQ7fH+dL+6tFLaDN8Q1+aGO9/E6Ts1xk8vwIw0ybgwjZF1nQ6KxMvTt
4wDhcZ8TufD8/VUV/62fXmGJ5JNizXFtGyfGx6tqps2jn7vxiZd8wY5iypyIDihjZIdFW4aX31/u
y5vJ58Ira+PNcJc/548XCJMDAT1GmZxQDjH9lLF6Cq0Q9tX3l/ni25DCEw5Kc+04rvr8wsi5GSFa
pCe/GPF7kqdTE6jO7Mxlu0E/VYWmv/v+kl89Pil4PVHro7hVy7//8ctIvLcU0arJKRpsM7obdEI1
Z3ClaRsMpV381FUgegieHI7Pvr/0VzeVlCU+EJZYF+XEx0sHDSR6wNj82nKiTx+D3a1A3Qb9P3hD
/7zOpzdU98msZaRwiCC4w+BdBfdI3qot+WdYDcIIvm4RRK//4MfR7DIdEMsmO8jHHydLPdMtttKT
6xVtf50kldnfOkiZNv/kOpbnoFjV3MdPNxEHnpuNGH9PI8cvwN+NmIO7okb/+JcX5cun5UimG9oC
lPb5BzGbR1TU5dkJAfISeq/GYAvQlPjF73/Qly+kZwoGoUK62vz0tNJU+bTbwvzk4KL6QQERyq0l
LA8OX9y4nPCU1UhUdDHV6vdX/urrw0zzf65siY+PjDUMPwaauBPwcHEt3RS2IkuPxHQCGPi1aelz
fX/Fr36rKUzgPajXTT6Dj1cEaBWTIdnkp7hD1OtTcly29ZjdCsDGgBsLhpm0jJK/XPWrtdPklWT4
7zi4gT9dNarsuRyaPD8RqeIxYBFz+QqDsDy55Da8ff8Lv7qnf17r0+vJaLcYMbnxNCOrffSMdoFq
VSQTjxiIb3v85nf/fxf89Pp4SOmF1cf5KdNpzY8znCjf4i0q72Vj2s9VjqP1H7w3rF5AiGlYcLD8
dD9DMiTNkqi7UzGk9p7RmWovdUyw3XpOtYKe5sZOdf79z/zqazS1tNl2Tansz18J0nDsr3WXnhgG
N9W69gmX3Y4Mr/9yO798Q//vdT5/EyqPKxnrNIVLGr4wiZ2wOYTWbaQTpR+IgB2iIxG+7t8Kti9f
0T8u+2n1bGF9hL3bpKceVpWke5L56JIqhn57Munt6C9r21eXY/vT2nOlyaP89NKELUiNOYoyxHvC
3yX4pI5UhgGA6Sx6+P7BfXVDLcnXrhztCAJAPn7ybIdlgM2V8te0x7fFe3CWW0gPVqkO9pxWD5yz
u788xK8+QpYXJRT/Y6KN+HhNJ6OBr0I2wIFpkLsGflQecTm552R1BTQQ86q++P5XymWt/FyfWRZe
RTQspmdq8+MlJ3CFrWPYbEu6DV9cdAd13x+NvkCUgZJqaQ9hXKUfNDI1NHTZ7tSwBGt+/2d8+Vwd
RFswMz1Xq+Xf/yhuZq+tVWbp+GQEYDFW4DO6c+g6WLE5cdBz/f5qXz5aTTGsJCM9nu3Hq6nYIJBw
CuOTjzT5iCm4RFyPyfjOyegAlmmln0ZP2H9ZYb9aCSyIokv9ZlsYrD9e1QaZtnRjl0o4FJgJpr7Z
NHQSx833v+6re0khQwWscUQp+enFTXF5ozPpk5NNGNB5N/pltxuTuZIoEyr/L8vb1xdTfI3aNJdy
+OOP6ouBuAtvik/QTO0XMNDGmSgCB1Sr6Lbf/66vPg7bcgTnfCYAnv3pUq01obEyLJ6aFJoMeQY/
6zGsphvyPpDTYxCs/vLEvnpPaGfZCsqBFpb49DlWWSEyF3vuqWtrYM1hMQ6vU+PQZukszMQE+NVj
vacfA5P5+9/61W3lc8BZb3P0FuJThaMbv2JDlBT7dOzJ+YxKuZ1zZQ0bDe3hLxeTX15NmURwE/LM
G/rpd7Ij+vmE8uuEvLVelzTJH0zpwvhwK2tvYKbasAh0OL6dabi3gShDgQwdfdNgEjxnbqggHhGx
xmiLXu9jYlTO8fvbIZe/4PMqRZ25NGFo8FBCf3zNSF4tUgJP0xP+eYTavkN2mlHP7wkGdfRrMkG0
q6zb3iOvEvqnbIko4dxn7kLSML7/W776jDk+ey4fl0N/7NOjaYdBSAjm8SktiHEEKCgAkxSDaMJ/
sNf9eaHPTyU2xyYpC46ymWh+ziWUlo3ZSymPXYHy/C9f17L6fL7DLq+ui2jBVNjqP95h0Sg0mrqi
C8FcqFgjlDXQHtWOy9gH3hvNOWI9EWlHV4CImvX39/Sri4MPWra85XhrLh/iH8u/Y9EhIWdKP7mw
o1BOx/jTb0h3sI170LpTvK+YeMaXMFeT9iF0EbXtv/8DvvgCKO95/+k94Y6Rn359Vw5h3fB3PSkT
QhXU2bRzDnar8kckVKH1//5zWf4Z7rPT0Rb5fJ5Oe/gOtNA8vDhdfQ/0EvSarCCM7BSK/2jj5g2E
mzwY6gujRq33D/Y/06XGoNBgQkuD/OPtNkcMhElle08Slb1eOtYsrTTwK+92kmTW+DYq5jtFyl/+
l73pq6UGGs3/4uzMduQ2gm37RQSYnJJ8rbGrJ6kHqUp6ISTZ5jzP/Pq7qIN7ThebqEK3YcOABTgr
yWRmZMSOtTXDkqh4KHLNPuRJHVaEVD6OVmtRZ2sbTbDFeKPzNU8QGe/IGXvpM91DaA5tp1OORM+0
TKgY520V1wHarddt1997EHtwGsmHRn8YenoZTpcXxPIPtafdl++c3W62JHVKhfSYau7RgbiU7cnQ
4U2tmu3wFZ6HCt5koCgmWpsKml33Y3Nw1Un64QdBT+U8b0137xUcV5hYO5HcsxrsvYjV8Er8trRw
yQY5nL4aX685e54ljYmdm6v2sVPo2sTpvrkPsKD4A0ClGT8eNmmEwryRv3vwPLcWQcT0VJy0j3oL
Apky2EjNMC86cae0qVdAFq0631jnjXCCL5dfxzSN2e40fZ0mX6ZucBGeTROzhl4jAnGO6NmhKjQ1
fhNdLLjxGykamC9VaWb/0e0f/6xyET/3cMfDm8s/YSEYIDlk8qxprgFoMNuOsaQ3aRB3nSPqNmq0
MGPoLc4z41vjjrTFaG1o/4TbHZmHy+MuhD1ExSCtTF3no5kHqzhnN7T4CfdIb0yH1oQzN50QcrCv
vTEK9sCCg/TKXKftbv64IQ0LwVFgU3mYhVqjEUF7yV33GIFVDm7zlhpbGGWag+Mf7bB0NTYl9SV6
qCGw+e2PyzNeWtPY6VEEcMhSC3M2Omy0VNAjphzDRNGGDR12MYJazS708KY16nK4cvSJ6X84my4Y
H56ypVtsiPbsW+9aVg9m6y6p4kpUKAlseRjdKBPfvbBXn9siG17Cephw/UGBqq7XwhtbScEfJpgJ
82jSTN0qtqteSWYvhT1EPKSYVaHr7w9lnEowncp15WjC3PjulWP7EPFsKK2Cbww3bdUmIPpqCyBh
GtNkStnb+Rr78JtAG02P6/KLWViKHMSqnC4vguzM7NxwJWkqnCiVY+xSMuBSaIbGv2McoJUjK1Vu
CNx77cryX1iK3MKFDmOGEhTtoednVSItFQdGzzk2hdRvM2zjsbbF5NreOFYRIVPD6qrak/zwXISf
Qex+vzznhXCP6ZJHJfOtCsOYFuub0ETEONchyJBHpYsS3EidnJ7joUUvdXmcpWdL1cIEVUVdXNdm
24tAuVfQGuEc4yBBN5UOQr2XfosvRwUaFfR/1rZPl4dc2NF09hSyN4xL7ns2tV60TubjaHBES1Xd
hZ3e+fs60CLkcBgOrhFPUWLOvI5d5/LAi3P9Wzuhs5/dZXrnb56p2SBhcbrOOVZApm+T3C2QRWkQ
i6Uq5bdWeKAHPjEiqXe2M10Iy56topby9QDTwj3CPnZulUDzftBGSwcNSVtYxJieit3lERc2MU4q
ruBT3YtDY/Y+yyZDtOvWzjFiM915QKfvIi14jcq++XZ5pKUVSiTJzsUnqZl/I5k3T5P6fFETwdnH
oTSCDZ1I+Ioo3TBqn3hrtKmi8VWpVL7bJcF4kmdPFPtoFFW9V2uj8Nf0FljPugKndZdmivh5eWZL
z5APAlHE36Ls/Mi1etEEdA+wTiYyHs0+1BDXCjIrOthaDKU+nsvQTeHwGMkvTpmo82XZ+34QYq5N
8gdRG2LKbERJ5HcATlSblpTLc1t6a5zoFnoMokwCivPBQnDNcLAD52izGLcmRZpJfASM8hNv7e04
2vk4elv0etyOzhGaU/ccO1je7TKdBhQQPRM/wdbq5J/LU1t4bVO1xXZMnqMgZjsfUgx2i+2Ibh8V
TftluJFzHPXxWEaF9XR5oKXkJSPZklsoJzeE/PORkrQH4wGm++jYWEkmdak+4P7kSbi+ZboHjoLd
q+nQaJspgX00O3T1WpXH/17+GQvbmUE2gGjFJAiV82RNzVUOr6eedVODo9dDS3zrcHNcM17yKPA/
vTLthefLJZlEKZkalW6+2WaWYYsaNK6jHCHqE4CPtvcUub4AZ6M5zceX6RR3miYXcHz51NlYTlS4
SaoZ7lEZU0jq2H8NOOYGU8b0ww/RxI5OkGgj4CQPcf4qgfhhPhYK5WjYFepbiPJoOsvEVKobbPXS
6psIkV9fuVYsBBdsGdPnrqMWoLR3PijNPq5X1qNHQQiDqhc/9eyt0Hq8SswOYv0G2xLNf8h9L8Cf
ui+uLZyl+I7xJaoPisJIgWfrF8dNqyx61zvR8CLancZCcugNaCcrArR+T8L0tANpiQAtZooZUNTH
6Q+aoMFK0xaOxcPH3wE/hcKxQ6CoGrMP10IdoqVS8U60ndAxKODHUlRNoU9EaOdDcxSvlwfUFj4d
9C8olYkGOCaN6c/fnF3I33JoUpIXYCuQgMmLmKeES1BxM3TCl0AHsZT0viLh1PESz/PQOLVx247Y
puGwtFNhb4Y3Hl4qEAnsUQSPEE6B0HZUw8qdYxnAm0RieJD9R07/7thzgj6EdqWIL3Y1tVtxsqgR
0s24Q5bq5obc5kg6vHuAYHX5+/Jsl1YbqSyVzAGkC07q88l64K+qzmiUI7bkroxQZBZO/yURQ/ra
t6l8SoRMDn1syfsWo6Tt5cGXNg2uN3AO4fqx4GZLrahQmwdO6J3AwFff3QB4D5ZuabWKyHJeGWv6
f83uUyiZJKGdJMPF5eV8okAg6OI3B/cIRIIrIqQFtwRFAbkIAHP3gFshbe4m7cEVcPBO7Vbg4I3w
ymJeiG6p8LJrsXtppONneVpdq5pyqKdLHZAyHFyxuvJe3NRXn9nI427T0JT+MNRmn/z38SfNmT4V
YHgApBPPZ+/JhO4cWbtHF8rb1qpooMXWlV401TfH/eWxlk5AUzpokUjcozueJ0aKwkReTNcMMbw/
gmrIE/deVRBPAtwJ+68iwwlqZ9u1BmPMpCUKk0J0y3RJln1+JRW1dI02bTIklJwozr4TRaUYpQqc
uri3W3Zw32DP9lXLHWtvDwJnQldJXyQGDVhqWJBdElP/bsVYklalMvLpwdZaBb2XOVfOlaVlwMuw
yBpQ3ySQPH8bjUPCoGlt95hrCYBsC8GzepNh266usFXIxUqFgwhTR8pPrD/bcEwS8sSwxly84Umn
EDmGy8cgtmnfk1XffFH9yaPNI32/HhXUVlucp7FxvrwmlvZUGwWciaOsiXZkdpL6fmd68AGdox5B
drTBEq3UJg6+pKE4gFfvrrz2xeEgjhKHTfie+fVDHTO6nGuf5e6UyTerJwG6ykNFW/cSgsktJ1/Q
Pl6e4dL+wgZK5EwRF+HW7NOGstDlTtjwTlusm1eBa+GSChkieswpxdFRVxgJzWBRE38rjSrdGX5t
v1z+CUvbKbOFm0usArl7Cu/fHFwZDVlV2VvOMcDy4aYlSKpBmcp/mtBvsysh/NK5MR0XBAjkB8x5
2iWIyKRbPdM14aLc0MZHXw6HYP9PoiJjEfheK0/WWMOktnNUnp/YYiySPqZFjgANsjW7QQxKBuO8
4eToSrI7Ppa4z5ZnGeHWwHHQ2FpRx7dTD+5p0O2d5yOC35kZ2s7Dh584CUk0H2QlLQ6x2YdcCQQK
JVTyYz21hvVaLou92dW/WqUogitPfOHtcutUSTmRfyT9M3u7STSCxsI24DQmZXCIYOFAnMRqc2ea
Rldc2aEWPqCpykDkQdWNbOv052+WUtOqPbY2QXBqab1/miRoq8FN4oeWzjiMvbJrdfSFr+dvIRW1
Bd017xQf9MOF9GMWwanRI51G5zDoIVKXdRnfW97wl6Y3WL/VZDRu6QLw/btebTC0/fjbnJIxU84C
Rvw7NSS+4REeHOgGlKm0jvgte+0QfJ6MStWv7FB/61mzeMR6O9hs6dQtrUFNrwUnqHrOnwBNsrpP
QtHsywFsPqE29IcVoQQAEZM7+EudtZDjVz3NXXRa0JdD9lk3rV+2ko3amhbdobyyBpYWHPWb6ZhC
tOFY+vka0CMDWb/PLxxUowezVPq2sU/0Gm44SXAoSpef/uKSQ+uusoNShtRnw+GPZyK0cxiupDV6
F2vYT+16kNRQIxH6+PeG1fy+POTyS3As4NySAgoh//kUXd/3PFQo3inVHJRVK7rFrGdMcQa4AuCp
s5tWBeNzqMEM3aeJY2GN48hI+qsGeOtBJXYhrVVEiJHwrcr/sRujE1d0zktvgVzMdHCStCNReP4T
U+aP9SpadR/wQgiSy8DNAdeBG6UEznPlHSwONtV/UXZOSqTZ8wD5LJPKUoKTwJ/T+1KNSl3vRuxO
6/0I0u2/y49/2rHmn8BUQNCnSBiJ2SwoKFpzkBgNhKekSP14Y1boFZ+hxY1XjwttaSQWMVISU6Cb
mY2EKt0Eq5JA+iwUGJwRqe5fQBvoH9MwPi7WKJ6gPmiIZkk2h/3B1cN8i541w5DRLG4Ayre7y3Nf
Wu0momtOTrJFXLfPX2tc542vd2p4sn+GQdnemqlSPArXD1wMIozq2n6+FJNzViJi+5/xzFl6uzIq
T4dTEZwMIxTtAb+tJtk1ek/Xt2r5dwVZFvcr/hbe2rJq/IG4AdGJnvhF5n9il7XQnpLmR+nG+z+f
+XSWEEEBKNPSpBhW2NiGmzFt9X9MCqjrjz9lDk3DInWqEgvO1vNYd85Io2hI644J/r/qZYJPZIOs
b6W2BYYFhGbqldhkITIigcopopM0mraW8/n1mHBpIkuCU8LdNn1w3D6q9wLk4QOcVC/aBUXnDfsm
B3qJXUqfwp6/POmls5QPmOwjVWEH8+7zH5BDACYkIDZSqnrKViRtDh6JAs+61hVaRVWfn73tSTp+
w4glWEklNT4hwaUfjdmTByUJqk8bzZv4QVGsxlX5uk96prTfu3zApDl2OKeSNjldnu7SnkUKhnjT
JBQV81p0SXSPkrDyTz48sPDWAsO3xUNC3yVp1qg3lwdbyo4hjuEeQwca2YS/39mbiXV93tB+RUoQ
lwacFMpE/CrJO+h7kWScGqmujrd+HQNWALQSOL8bohc40KFT818qJnEljljaR1jfOk3BaPLwEjl/
0IHepDJzBw/cnyJvvZEoqSkMGWzzAfjHhjpM8vXyI5jW73zXJl3D10Tky9Cz5WX2lRGGOmdm4tbQ
ijVXa41biJpWts0V01sXit3CRoAw6l3ZOZZHpjj4PyP/Tdy9efaqG6kYhdpEwLbd6Fsqu2b7TCOz
g4S9V+RD4iQItRwConT7iTnb0iTsRiOFsuX8KRu4vigcLt5poJHpCcWhe2tX0Dd/tfzRqkX3Y9/K
US3+/fiwfzWeU4CiSTl7uQLlIonI2kedK+pdCw1sFbCN3/hQML63edfXgBXCaPzEbG1KhHxPdOVp
87sdrFuz6T1Srhnk/xcXB5uXCoe920KFi7aLEvyPVl6s4Jd3ebpLyRo2C075actG5jR96m9eMDQj
k9M3UI4NmK7hzgY8fgDyANrGU2uJWyPN8LEdlPIOiS0WxlJulILFsBZlMwIIUHPtW4202vtEDEYl
h1I4617jxnn+u3QoRpM+zDvVvU8nHd4R3U8QhPU/dlS7Py4/hKUPmvSgLlHzTJvMbCwLhAur2PBO
Xgwsbp21sm83RUn3kGxFs4kBLn3mdRusa7IGNGFbU5j25qmT9KJvSY2D0+SB89yP2M/aQd7/pyVR
C8SXrMJGVa7WGhfnaZCRRVw5bd+ztQ1XIYBZ7funcAzGE/WcRv3aOYU+PrvImsqNAVL2WsV9Wj/z
rYvolnwQiQuOxtmzBTgEQNhsgxOIkepHGVYTbXK087XUE7u5cgwv7VbcnBnKIPLksDh/rJmWpEFJ
6yAttH4F2wP7lCduDfg8ZL1exrtYRuA/yiADZfXxJTRJgckEkSog9Xk+sj6GNRc2Dl8f3M+vNvLt
e/hULTB1zf9ZDBQRroRZS8+VZC8n4qRT5XWeD+gqsQZMQfdPmCOgu9bwnlFvo8rM6y3YmDC4IkFa
iLAoaMLP55JI9WBeoYIglk+AHq7OXNOr+wqbqpzNwBvAnSVjNTw2TYRBiIwn1lGAHWq+u/yAF+Yr
kRxODYaUpSiJn89XB9acjVhnnSCQaZtcy7k71Kb9z4DK8eXyUAufCXcjltCk6qYbZnbyYFkE+8hI
wlNvpDjEjqMh8luFXBDWgnaP/LNz0qG4soAWli6ZBcuZmihJT8+/TavBSCStjIDrUis2jlP6DohE
If+D92belV4c712BzvXKMpo2mtnnyVXItLkA8Be52/PHKsHutArWq0eEtZMTmRq0+VPSFPRSXX6o
i/Pj82eG3IdoFD0faLBczfLKHq2zgcH7Oo4lvhMR6WR3Y8O5jp+qTLeqNfV61P2Xh156n3yXU2sT
KQdhzzZbw9cweBliJBZel90DATN2bZjXgP0NbVMLZbiyCy09U+QjU9cNl00+mvOp0qdVxNhkITRo
QfwehBkhkpV53F3RqSylUgAkILCgxKRzrZ1d62B/pYoDC++IHrE7hODRwecp3WGQg7IGwBO9agk4
pL1XZgCMO+UfUj3AZjyrtuDlmRZUr1HWBR6uentlXS3tF/Q56uggCLDfFR+KZIQv31T2EbWQo94W
GIR6N5qsu+Y1xJlBWRWK0TwjpNCLvUF1yjt8/J0TNZCNo9GKf8/euWxbE+weallMXvB+8athMyDZ
2w29Za4xWflEY7BE/oMqkp1Do95z/s65k/g69mLusaK7/Lea61qGEZeFFcMmyEclWFk12eO7fsQT
++nyVJeWG5oFjvXp5EE2eD60Cy6aCkWiHF2JImutK0XTgruX1Z9PjMMZR+PapAKZy3FdLIsSSKDU
k8agv4nyUsZrgwTdNQXI0k5PnRdoA3kqKeYJwgygL4wN5IjwB+s1OKzkDtUuJrVNFny7PKXloUhE
EmZyv5zXrNKkVgAvM5SuRNFNm6i/I7fsvuUVZ+knRkLXgAyKcJY0zPlL0uBV4bQbuMck8OtNlGb4
0+ates8adq8c1UuTIuNGJmJ6Ve9ABkVktmNCufkoAtjgQ1IlWLsHWNauvNzprpyVS9s6UQhqVW6m
tMdOP+ZNIAufutLhECtHy/dwmArUDs93mbcjRgh4nx8cyo7jraOP2ZVXN31Q84PLmfZzRyV8NuYZ
Fz0mH2siCD5xNSl/8X3kL7FUf+eN5tyL0HcBtFsTGz/Ii/s6qssr4cjCvG2VeAToB5mAd/V2xaUf
tvZarieJk74oVdIP66F18jvNbOOfVuEEL6UD/vHKtrpwlHFZ42CZqtgcpbNEQASecPDsyD/F0k5/
TOc00ssKFrOlRMYzUUN4ZXNZHJAlO23h3Ijn67aGVd7mZkhci1XOdxjY7te+8l5E0kSCgyT2rkzw
/WaGDook5aR0Z8S5zLuYwLoZYKzjAFDtGeoi5xVBmP7r8uf47vXROsKbQw9CfpZy6jTtN8tWD9Uk
VXCsPVXAyl6cVNj1qu1l7q/koNcA53Q7gJJpfpiVMRt3FhpA6Qh7gZfEif5uDgVXmk9gDLM9vvcd
FkuBCuh9cD96Fk6Dkr8RwmE7QEF/Ptm4Z2H62JqcWt7mhqufsYlKULs4WmnPQC6zj+51jMf1kiIx
/bLTHn4+nqAHkkwpeAqLHvaWPolcV1fYv+bKlwDBUfzRT3EabsoLkhqzOXlnISxmGZkmu6gAnG6D
o/G7bIPTT3oTlWa5z3LDWmPgK698F+8XEJ8/t3f2ZzSfKIXO5zj0WZ4YZp+dpvTJodecu8gNIA9b
HdnupAjJPPpdeUWm+G5n1xmUW7TFtY/d1pyt2s7NSh9ya3YSmDjJjU+G6jkeQnXYFPXVW9DiYIh2
eZV0elBsP59hlJsDtI84PxXEO9+bLMufZE6FH+y32n80Yp4m9masWbTWBnbZaUOan+IBG5ct7HIw
vIgNYZVe/u7fbWfTQJOAgUBtqrPObpHamIeUpTrIKXluP3URNFbcp6O1Kz0NCKjdXAnRl5YJXeg2
OT0uA4igzx9iz2lQIllMTzUt14eaxXEA/T50K/xFzTuZVcpTEdTby5N8F3szybeDzpaJMAOMNPUw
OyVlNt6zMhQMX4Me224bu5fvTRF7v31sMlctdk1XNtalVQNyCG0jIkPdkrMHjC2M3cNryBAVpBV6
rthuN30LQXtDabs/Xp7ou8NimijhNiy+iZQxZ4q5dixRsNfZCSx/8RRh1QwNPUvTa0nwxQdKBz6d
+JIurPnHrim6VMaqSU/jQHnSSbCW8pzx31J1f/eZVAcYraZPWS1P4ytb97so5+8M///I1NPO108x
tpqHvV56gi5vf89tkmfWiOBVazysNJrWeR31vMfCDksudxJLK6+XH/HSByMkDxilqIAJMNvnjAb8
eo4b4glRxJ2m5cajhvU0lgeYGLa9lv68PNzC94LOBpQjeyoFxHmaKXfYtPn2IR1lRk02ok8wyrRJ
SrJ5RK9gQu37DlOG3eVRFyZJXx03AMamfXaeNoygmaROY6cn5PryLlAzd09zXXpL0yOWhxFIkOKj
YQ7yJQ5i1NWoLiRnyOy95l1ZTZHjKc3raNv7pVbclLBv6w8fxefjzPafDEZLD9g1PQGhdrHloc98
3zatJvGUJvlx+TEuLFYu27w3XgbK4nms2CQBAUGQJadKzwtBT7fTHERTVn8mJfWpiEJak7EN4DK2
Kienl+cQC0lnf/lHLL5LkzYoog9O53kitmwKEZD85V0CVie1FI17r3btGwKScT/W6OYvj7ew4aFD
swWKPMZ8F+w0QqHbudXTUx5hBaLU7HKrirLrzTg6aXpl2SxODk0xREOVBrZ5JKeZBbaqrpexEQUN
5lPZ+ExNXT2UlS8ecb/0rnyOi5PjhjXp0fhC5lAgIT28Zkcml0Vted83hlKt8qbz040S9I5+5TNc
+vhhT5IepPBDUXma/Zug3Mo1WcZVkJ34OnDGDXFgGV2pPgm7ab5yqI9bV6/kfx9/f1D/UMPA8iB5
M4sePUtNI1za+UIMYT84uaDNC3L+z1Qm14ghS2+Pngp656kxqWw05/MTGWDqbsDhp67hm98nehgo
txluXsMDMXLv/lQbhdrilTWz+FTpWkXfRTKSf85HBf1PuprunVOYq+orSjJb39dqH/0WhWa/Fm70
kKk+iOjLj3XhyBTQeNnH/+ZW5uleWRtIJvUqOaluFXxzcCNd1Y2W2xu7CwSOpKnp+Ct/sLXsxsfA
2r8S5y1Omm4wMAET2GmuVaXWk7lCAdoVx3DQXdf1V61TuPZKqUuxbfwR2HXcQre+POulN2zSOPO3
LZK9Z7atAy6ofdx12Qy6MkHRZI9rzsj8JiwmwDp6mU9Mc2qsQM7Fdsc99vzd0tGmp3gTAusTWvwD
24piU9Kf/HVU6/Zg1ihK15Hm5Vdk10vvljU80R+oU1CVOR8VlyVXR6kKKkxz4VoPcIEIg7yjUDFV
7LtG2Ta6Uf+Jaj96ufx8l14rYbRNts7iX+psLeMNg09kBaSsaGv5ALIcXzdMCJJVnufDRiuTfOOY
+TU22sK5xu4yqQEYlaKtOJ9v2aoAPAKP+RLs3Zi61T13uPRu0oGOyk1Q5RixRLgk4+rluOazX7by
9+V5T+vmLNk10WURBSDVZEFT8Tv/BWPUCtUt+AWpNtrhbdAm/hfqJ3a/uzzOwn7PONM9haqFeKe0
0ULfKAsJaqjAoAQztHhomkM5llGGYxu+BDefGI4ORtLJE95gLsgjB6ORjrfCE9gLVlJG/5Z2b7mG
O9JrlsUA/T6+K7Fu/2/A2WY/dqPFfRl6d8NOi+GPVPpVozjVMS+5BGLlht1bH6S/o6Ibr0h4FrYG
hkZIQxl1ageafaqyzLQoknCVdA+7oJXVYC6/w7Wj+V44nfNPBGH+yqJZ+FgYcRJVQ9JDMj8bEUp5
XxsYmZ7KovS/qLovEWn1uJ/i01T+h1u9g5GXhb/N5Ze69LW8HXb2jJsWfz9hKNHJ8cpfWZ7Ju9So
I7xksrb4lbvlHUKiL/iKNbd4pWbF9vLoi4+ZdDSyCkBmBErnX0qVDoijat7w2ObeCe3hXZF4w69a
NYa9Ucvu4/E11wVkO1zR+Hu+gkF2R0rYRfHJaurfVZnhDaV74qS0wryGml7YdZH1kdAHNgaaa35J
EU3jpo7qw4CP1Vu3yJNbvXT7ZlUpXrMP6qDGGNh3J4fij+uhp+3nzdCzV4oVYBTAX45Pogxpq5GF
I7eOYpjHmjDwyhNdWrWckyjDkXGw482OUPTo1P4jIzxlSdNiijJqdXurFXGLpZ8inU2kaBiYtQWe
TzeXl87S5keiizIe/RDoSGdLJ208p44VVN+oW4e73qQdzaYx4I/RVM2VOGFxKGJAboF/JV+zoVyo
4I3wlfCEBLk82MVYHdqMzs8YmvjzJ2ZFGZUp0ZbFCXb+QSjZYEYD3pwnTHHDvY054KqPGuMxkBwk
nxgKL+WJkUgSf968IEcWrpi8EcqxwCyxjQZjZ/kGzlB+LLP+yj6z9D0Affnf0WYLpR6iHvwjaEQN
gzoc23KkXQ/C7Yx1EOMRUOB65K5ACMt9blbplRDovbabTwJxICAR6Aasl9ljHRFfql7L6ElDQIgZ
ehdD8dS0Dp4CbWISjXWv3ZOGM18SXLyx6EDlfxvj9n2th2NpLQEmY8ujM4s7zCw20IpmwJQxTE5J
V3W71o/kHYX5cmuZuEKvPv6G0bODiKF7mS9lthFgKE23lVBijhQsH4KkCcU6DypE1UVN6fnyYEvP
GB2OMbEo4X1SwDhfurFZ5cqQZuGJumk9oPMVUbcd1LHZtnGJEa9uiaZbV/i/DrcCp7VHB3O1fIPq
q3i6/FMWNiXuh+y9GGDgmjAXCHpO6PdVDFwuyGJ5nwad7qyl0q1M94+bRNM7T7Rr63vhJKP4jX0g
7JhJyzZ71lTCLPxnEXgVaE5/m0jzxE7ilSt/dGFZAAYI7DT6+OlJlQ+FDKTqKcKfhQy1lkFdHfvg
ZDdpeOuOfYbPtNP1N7SZqo9eqyofRnGj8JmupibDTZSc2U4I0kHFxNMF+DsockXTsH3AiDP+Suuq
vbZCr7s24EIojWaGF0mIADpjXpzSuzpTZcuAoQitdVNrfbaNRCfUK49yaclApuYCzKWbA222eCvh
Wb0nbB5lq0RPWljh/Z1kRufddZQ4vX2R2+QWXRgT/UdH5ouhNDXp10gToWo4/2yCALWEJmjxSTuH
i3VL3twH36TnMULeyINHgo62XJtOKv/54GcyrRuONa5owB0BOpyPDHxIBTXsNCdPUB5fS+yxGirT
lk9Ld2D1+lqkY70bWnFtq3i3BzLwlDVClIJEkezK+cBhattB1icdQPy6fMiy9tZr4BBjBZ90H02J
TUHlROSlyCEoNs4WLC5PWE07vjxFRjUc8YvsnwNMpdZOO8iP7rbTUJSE2XEQOPCVnM+qKDuzb0Uo
Tw2lz26bKegBtrpv9ndJig3c5Xf3bruZpkUWjKgZ3Q26qfPB8lAnogqN+IdNl/rWq7zxP6OzhqNf
qdm3aZ1di2fffSDT5DSSamT7aXWcI9zHXI+rso7SH51vJlujrEof5ywnuYudfPwJhKw/gNp0PjFN
7vHI0nBRoiVq9vpct7bSngb1H4VTWps0VRV1Re8JykfHSm5wwa3Fp0Y0sUvhLQE6nZVwcr7EkGJ4
/CPJx27V0+P7kMjGe/AxOdzlmd1dGe9dXMRzJW62J+LGhNCdzXDQrbxTejv50dMPtB2aQNnWqtl/
o9rS7LBu9YtVEvUhFwfH/aCFEQcGt3g6bNEjs6+/u3ImaehjnTyEL7koscEc1/U186J5MxAhDjEX
KQqORRoLCXrO1yk4EaWxKl38En0x7LIyr3+Q6qM1YFRpUNb9H3lfKbuILoFv5B2q+7CpnpBD1a+X
P5e/SKA3KRl+B3K/vzzCSeDIfnv+O9KsRimijsVPU4stJV/pSty3d3gsN7DWGwfQ1CqjpyDYwsJQ
6ZOIQk+vVhKb+u7LGBujceM1dtb8qWuYHJukduzvEue83zJC2EV/C7bg4PeDDCED2lanfSw7q/oX
ra55xMBYrVbCSNpHPbea4M+VqU37yvnUsDZDGUMz3bTVzfed2qq7PHBF8LPvkDs/onSof2Jsi000
YS/a+kGq3jaCEm3eBHph6NvC6tVY36ZBGo93g5oL8VUGih+vRl92/mZIQ2+g0zMY870yZJH7KJBU
Z4fQI+mBYSWMnUOeaIl4iiL+UFqtbl5RTsx2N856hBN88FOj+USsnJIWb0oLI4I+V8pi+IXUOHvW
GidoVo7AWqHWHG9npe2VFjGaV+cPEXApwgmkfiRICR7n+2nQpUpMJ95PMw5yc69UAxexFcL4wrod
k15626IFdb2WyGLEQ9nQOObAOBq2ppuJFBttaSS7MvTsn6rvK2LjOkMSrpB/tfa6CKzcx6neL9Pn
BPvLaNVlo/fFbOj9uDftWsc+vna6dO/bhUiPleG63l0J1Wgsvox9nRf1A7awyd7QqbE8jyFQyZso
azCHxJZAyXH4Ncq+3VONKW/VME0qLH97EXwdhdc9pFap2TQwNuFvq/IxPcyMcnw1Uhg8m0pp+SZj
GRe7cBj69gZXzsjdZ2GrVes+9jLs4+IiDHdN7vTNbW+PJRm4Th9c6zFrk/hPRFqsXUnNLYut1HES
/DUYA0D5KopluI6TyPRWPSxOI9xZcecGL/SBxD+cgUd2l1Iol+vCTOLwIS/gdTckCwxK86vaLEzl
Ti9c+VMSHvlbvXDiL0U5NjWIBWzI9yYINW9bOUNsHHqcX/NNraGb3I5t2eVbHGfjelXHvfMMXlXL
V2pnVs4epV7krgaTVvV171U6RsK5PtQ7enqa4FAq5GkgG4zKc8Vh5t5kkAeSFfKr3n91ii63t6mw
fHtTNahb71NVzWOQ21bitFvIHmqwRovby7vWyISkeABdbl0Ubkh70NDb33XSpNadHDSneOX2ZDSP
ZmamBhqAMbrVGjgCL7nPN3tfpmX/qJpl06xi0w8cWLVj6R2KVusdDsCyMLeGnolkrzSODB/USIus
xzyoLdS9oPXHmyqwQ2dV2z4q9mRMadA3euUuaCjIrVs17NKfHmS0Zt1zzP+2rUoO68LK8q9sn9NT
Cw2vx9xb84c7HbZE/CizbvzHG2sfVnadyRxzYTAqwB9itXSltsrboLPXnFnWsPcwj0kex05VRLzS
IzbXfKMkIAQeDAIT9xWrG9EcisJzxIOhlkp6cPGl7rO13hRp8oqXveLtetiH/i/RWkX6pVJlXGeb
qo5dbdu5Wg6LSiaBGn53Fb/xtVUnKplp66QLEvNFRXpo3SUZEquDLDIvo2jE7WHNp9fUr6qtaKm3
00Zdz/GpDxTZrrrEMtzbrrN63ErKwItKurvb2A7rFXYiYB5LV4v8jWYNLpl1jJVO+eB76jffK9Xn
keKgtyrZF8JDwNYsdiD/tX9dPMPuDAEpYEO3OL6jWluq+uvoK0P3S+i5jhylVZvwW5e35qOh6H5x
bzacTSt2KMDJtu3hr1q4ndOvPVOry03rWIhzOi1L1Gd8i8N/G6Su5qOqci8ayOxZq14Jk3GNW6u5
H8E8i5VaSuu3Nab6sQCHIVjePs7Z1jDiPOzmehfTBCqrapVBOfLWWuFhTlrIKqsgbtmgJYwk7xEc
jYEAmzs2f2yMsZN1FSnJ1wrhor3yrczub1KKLcOqrTwXa16ZZsltgSVVtVP92j+MeqyLTVnjZL5y
hnqoIeEpYaNuCaqyZAOh1v7SKqNSrCrDSsXGcM3M3+tGqBlYHZu4EO9KOkajQ0vnUoUWARNH8wdg
kuSP2xp813ETV/4GKG1rfKEfr25u4xIe7T1E+rBNdqE6GtZtULr+0YzDodrEo276wPo1PMNl4Zmv
tKGH3UYZB4lJLNzHNvNWhc09eq3Bzf7iGZH7/0g7z566kT/evyJL7uWpfSqQQEhIgCcWEPC49/rq
78fsvVKOD8Li/rXKaqXd1ZwZT/mVb2nuEwfkkkebSI1wCJTn2eVFJ23o7avFjigAka6i5Yr6kXdq
d5D7TCVpq+CSeOkg0umy7hO/vYZ/jWBCAkP3vqJ59Mbzpgd3QTaOu0FB3eqlscxA9Yx6AuqF0n9S
741iym5kJ3YMLzeryNhqg94Wu5GWU+cVZqkPO4nmJgjuGCdMd4xBPh4SuiRik/m69Qd31nC87JuZ
bWwnht4e28aZbVDzMHf7qWmyqyoG87UtzHAwj5nSs59haaumSx8xr271MAuLPVimztz6cgYmvS4s
SbnqOvSGlE2NZJXyPKbIVH2XoZlCpTeGKFGvgrmQChogYD1hgQ+t55PNFH/aqC/ycA9PHY/mTVKI
KfU+j4YW7Qwaf7MfEnAWal5Uo5Zi9zTP/dYZ4+kpCoy6O+RBk/wqUZlur33N54zbPCO4WjPFYZc3
jVa4adbaX5TJmX8FFT7iFqolSLUs2X54HSiYU5vKk68leBlz6d8rjRNnUEzWxCjPQiWGInenAg5b
k4xaPw2VIC9EImgK9YlbMbuvxya4tERYPTbFNHb7QrHiNYOTRcbC5ExqpECCEWIkj1+WDWKksmIC
W/HsJLowXMkq+u9KlypXjYRMWlDgKGDlBQ4KQ6MUK593UTmY+7pUFylWvOeExhJglxk9naFKip6b
phhKLx7N8CGlJLUxhyRZyxnmpTsJrG2Awu89OYBCsK0XJb26CmyD/lT0FIhGuo3gRDXfeDvyfKPA
Z7A3RkAhd58ZneFcpyn0720pN2W3rYKJoCzWIpgFcMrKow8o/5cOGrijzNs43ZvfCzvXN1D12/B3
LwlZ3sEzSeVj6FT13zIzzYR7007zywmQY3cg1su0Fazr2caBrI/ECKkZh5Fkd1F36qLBrJGUMp4m
ouVqfs2V4CZWRXXZS13Fpi3bvFqpdZ19Psac6eszc3IWnltkYVWb2aNKwfdpfrVaF35EH160EqUT
N3eCdk0F11imRiwOpZG57g8Llq2zmGPQIzc6iVB+GiKc0HZFoWTtzSDVOJUbJDL91qiUCVYPX8/Y
ZGpiP4LO6FSP5gxsqRHpjyFxIxidyU9RIsJn7mGSTtV3tcha5YDZtencTrh7F/iVz+7KmVtomihe
w7HwDcLzDnbC4OYIfYR3BS9ZsPXR4Ui/O3aSpp4KdDHeqq2qPKAx2SuuqZcl2MmCLhpJThHVF3kq
JvFLrwqjugkyNW/xUteGNt+A8pYDT8LNW7I95Dr96JjqgErdPPRVDI8hbUpbS42NqPMas1OsHWrA
OJB7g15baOdwWVAg36ad0c3m4nmT0UTzo6Krb/WJJ+yP4wdp9myJyqi/WLvirpqJgqR3MrQYaleL
KwsV4ijsq358oF8QbMMpw7FIhPZ3a9KesXiUVvpcyyfBhP1GggyXi0KqSkvr9IZsKjEovWjkBykn
V9iZYxzsRilWb+TESIK9bE/dRrUTLXJjgWiHW5t5rK9s/OVh4zegzMsVTQmEdttS1bQPZClInEx9
CMxA8yw7jn9lfS5cKvg6IQdUtpVi5Fnh5X1EDjboCfQDqAyczjoulNYoo1p9sHSiirCBvJ+IKtz1
ue+7Um9Oe9Q5FC8Lm99SKEWXSqsHnl0ma4L6H8yclefQI1hBoUld1NNSQ6Qc8ER78JswPMowr7Z6
V40/AF7Jl23T9ofPA4B33/h/b20mPpNYeaBmdVVei9OJV6PV9kZv6g9j5NR/rSYxvzvkPeYldBpL
dsM2sp1N08RTssf+SyLFraRq26pdMW38HnzaDqyFv1LQWFRPaZbwo9CUhcdAvVZfEgsCLHhaqG76
AzAg4aloLW3tvGxld+qy/jHN0SLYTZXmy39WVmNe3uVq0MGEbsOreS5nWscj+DZuxgchbP83GJMq
3SCuWRxK0WjOVuRinDaxH4mH2MmrP3RPoy3EW1n54mszLwDEP25hgMYQOeaX4Z+Kju6EeWT0g/HQ
1p19E1Wq5fmOMBuCwNIi6LTzuN1/PvcP1hzHHyr/VHRmSu3i8qcbKUsTqrUPRRi+Rb2eX8p6jvtU
Cu1qQ7mu+Y0Tkfo13ND8oREIgVGsoyQ8i2iczrNTKEnIaWs+dEMvH3RZ4MvRT9NwS4Fbd20jDtbI
OB9cb4hYzYuK2AOwlsXKOsTYSVdkxkNW1VO1zcZqusTvxZpcZLn97+CzmtjTIqPrPfhAuSdX2rjS
Xl9GhPOkmSoFbBoDs7jr6aRbrWzkpGbSMmoA+wbwxwUxeu4NJFkbOYZ6mIZathkHY83x6KxuNw8N
bhSEFvhVvI/m6+effdVqFNiwL7QfwsGP+29Rxo64FYlugAaJDbXdoh8WV9+hemveaLa2tu3I4Hsv
Qqf8e47knTimUS8dOtNvpzfM59U2dGW6DuGuri1leBn0vmkjnHKEcjtBr7C9AjLXFdSguvjyI0EF
klYVevp0jwCon86lrHIEqvKEZSx4wiOjbSJXDHoCWsKJ4+8KiKKVcPp87zAi4Db6SDY9iKWQvhno
vtJQo37oekhHky4194PUjLtGpOmFg33VodbkcV/wtO0THtKVS2HemqeXE1+Pi9EiSJvPy+KNwpGw
0cmNzQenE+1etfNmEwhnQI12mHafXwYfvIdcvhxJNGgBStLwOF1cQTV19IfCfDD7CkW3Fv2mY+Mo
rXDz0tSbTWe3CVWsVvmGoXzmHBqO21alrwXsLizy4MuXEz+HZwoIu2zP3fTTn4Mokt4lo2I+lKPa
/RCmX25FMSY7SxSKO8Es3VuJ/kW5Ui4nBmXBoWEh8Y743Omggy3Bviwa84EQ0dqbudw/R5YFKKSG
v/O1xuv/HQsNDwr4COctkydKxFpdRbH5oORq9LtHTdHNUP0/1nmerXzb8+tnnhfCGvOLD358ceeW
DrAsiS//kJgd9la8wG4XqJU3xvkxNALJCyaUHFUjCFf278cDo8IFcB5e23KOQqMmpHeG+SD1tbMZ
wi474E2BC1TmIKbd5tuur558Q0lX7tulkgiLi6gOg5KAE1MieXr6IY2uDQ1dlMmjPqBU8gt8saO4
mh0otH5bOXFzg27Pbky1Xt+VqV5aG/ZWrGCOU/TppS6Uhg3fF1SR606LthqOK2tmmR8cOHqKRPgz
hhZC87LzF+ZNHufpoD2Konn0/STeGV0kPC1J1E0cYEEIFlP39Hoq3DIYEq8eAmcfUbrbfH7yzy8Z
rKpAYWLUgeCBuQxAm1CuWyE6+wGxLgHwqBtu6rKTnsbekNaqT+chBwhI1CLIrHW6+0tIHQDzIjXJ
wB5iOhCXvqJVR18YEaB7Wfo9KU2Mvma1dqrnU3t6i9InAu9O7YfePEHA6WaIpsBKJrMLHytVo3lB
E/6hxaeiJqnSW/QX2+Hv5yv60YDoz802CXPZaenvRFmiF4EuR49dbYx/APDWW6dS5T2EhvG+beTn
z4d7D46XEyS+gJoyu7nRsj6dINxbq2gtK3gsQ7swf+ZprBYe9bRavkyEHLpSQWkUga2/9SD8y0rD
WtEdrUbZF8S8286sY5CUfdgmO6PHif6+gOq6siQffHiEzBzucWIQyJeLCGh0hlEL/dp+8Cu92OQG
gVc0NAnVsLh/0dPWdisR8cB8vjIfbG0EW+GXkVtA+VrSo6U6KSfstRkVjRfgSrF6NTmDcS9LUb0m
V3p+17G33mUliTYJTubf8k+gJSVGlAh00x5lK4y8ss67fVrViZsRvl+aQm5vR6UtvCCGVPLVWTIa
RAqAZ7gpntEOCkwK6r4VySOSYpbmglLKvL7GEcSNU31NeveDzcZooOmAZkJRRg95MU/8ttqxr+NH
bDNl1cuacsC5UEeI90aKMHbc6k1ujJsgQe1rm8S9bT1B1R6uC3qwvmuovvwmI4RoXY5FV45bdCjt
6Ffc1OzTLy4LuRTYagsTJArNZ/W7EFtM3Eoa8RyOPDpejt3ohih59LcIU6/hJ86+/hypIOtJCksG
C5jjdFWmOK2weXLEc6r68VVnxsneTlP65CyP2+WSdleZ4ZVWd9XKE3t218xlIgoIxKfIU8HIOB1Y
ZAOVMgp7TxHvwxMluumy64rhR5GUwxPUkDX7j4/HA8RFHE516qxYlFlarg+x+uTXaXZQE+y6uiFL
thmCeaUboMq8Up36aEAyGLTjac7wVC4maPlJH4b+oD8BxLCfpm4wb7KE7piM7+FG6/RVK+ezmijX
E7ZNnOH3rM1afkpFFlVrqNKLnVatucn7siHjUQUtcN8Js0utEkn3nCijZUhHAeE5vwUR3TQ/M20s
g12oTV1ZHVJlGOuVb008ztc8uelnDjBcCR5RSzmPa2o5iKoGNeYXUAEC8WDVqQWRFFje0PL6IbMN
/8qmdrMPJDuZrvWKbhBtwZrkTooM4XwvAjXdIEKTWZtBMdL+e1O0SMNkli7Xhyqz+uw4SAFCQwlE
awQYAUUZh6kO9fBQYd3Z7Xq5S6X7xm+BP1Ko1JKt3TbiRSNWENj0NETnfaeE2W2cIAMvPBig2Rht
zUKrytLN6Bzf0b+VxntHNNaDZpAYf1P0UH8gNo+Sl0nvgnYbOVkiPAALybNoGit0i8zCdq/AMXTv
BCUq+303jOKmVCtKFU2h8b96hkwygvoeXdD+mAemEd5aUdTeolXpDwcp89OfOnim0ZVmHNNmjCza
gFI8FJej2qi/JqdulMcxnbDcyuM4ja47WgCXJpqQoTvRUUxmSxAzvav1QZaP9lCDdXOnGtz0pja1
6MqB8mpf6IGtta4VSBXGKUkV46AcFk5zpFMiytc6pXLk1aVS0ZGZ1Pw2go+s06QP4+QKPyFN5vM5
/p1htfi71Eo+mq5hxjryQb2QNmEONWCPVLN05afp4Hhhb+XVL7MchdxvW70s4mxr+mjyCryAAmHv
BiDt95MUyfpLLLqo34UpVd6dU0ramx76U55CZLIdCuZmDySqX3mAz67FuZw1A76Jb+GtLst6ihPI
YVrI4wtXRLMXSd/uQr0JdnNW7Vbg7xDfxXJbDvt4JQU4G9mCJAaIlj4qJReegdN7MTeRBkjHTv9r
9nJaITABr2gDgk75QX8pv6tA52A/QfUzd/YNtvE0Dj5/fs5KBwQeiLKgNAVucCbKnf6AMR1CI02z
4K1Boy/4odmNfS/1ykQgllbXcM6j6HIq/WobiTa943UaV+L6s5ALnC21A1qRZF50mxcBCe02JSNx
iZ8J75V9iKdNsCmyMdNc9Eu+SxjK2TTTnWINNLm8sKkmUskk4CbknoPuRe6V2GUzFJVsPo9IuO/K
aSyPhWoX+wT1URQSSxwwPl9pfXEp0sZGdQKZBrqf4G+XXo5tEqA3bA3OM4pt1gSGqEtcaX6jV0Bw
y2hyRr2DtOUVQs/DpKR4+kVlSSomXlnnmUpR6OpD3f0y8iB9BXRjfFEYDfknBArmeJLoRZ29oE7H
UkfdH0O1959lXKEOUT01F3VYyujiIs9SdqtSyu8B+L8vy/uAwJIg/3FYCGNOB0QSO0lCJ3doWhvi
h9U53bVvQ0Lu5L45jhi/Ba5fUDNIq0I/amXxpDaFdPj8Q56lxO8/Ak4XcRQ7F2zA6Y+oOqWgsZ04
z2nZqtXGNyfbDYnw7kTTjRf9aOtbYUbxSz8E/qsqpv46MTI5dY1Utnef/5bl/fHfT6FUTX+ImvGS
JJ1krTxMTec8F47dmken67LK7VpMSV2nR8VmoynlRPsxj34o7Rj8+Hz08y3N50dH5f+NvlgIhLh0
o0Xu87nss3Bj1vYYeJpYd+s9P6uMYxNWQUGnBrEkW42aOvROU7PgiRr/1B04OebUGHuexv7SDJ1p
pc3z0XhgV+A/YwkEJHdxJ+WdbY6OM9rPQ29oqLkO2J2PY+/hkKM/NmUVrrw/Hx1ZyBtExhxa4PHz
Ov+TlHUzkndIA+c5CSrjRh2q4CET9nCc9ChZI5N9NDc66ZQaZrIR0ePpWHFFRFjhfPyMUb017PPW
TC5zLbQnV0okB9vexNDuvrxNwAooZDeUbRAzWiynrmS9LUW5/yz5Sht4Nd2rYCfHPOUrV+wHp2G2
LeCj0amkUbtI+gq8P0YcCvznWi5yL898B1REIW1NDHsPajUmXpn71a8oqur951P84AvOWQb0fagG
1KUXX1BtEODUy8p5VrBxd/aTPEW4Vun6tJUH4HcrUcPyzeTUI0dJAo+IIopfS1a7GaqNlCiB9Jzo
kl7PBdkxcWvVFC9+ISVEEU3qBprj338+yQ+2Dpc8AhBUxtilZ3Vn3FSoMBssr18FCE3k3YFUcThK
GBlsjbhds3f5aDy4KhBjSOEYc45d/jkWNAOrRJFH6XnGR1xIsHI2XQ6LaivZYXSlswpr7faPPuOs
g0UcNFNk1MVnpO0UOT4SJs8BmpvBBlat70mqGWVeJiJ/Zbd+cHsyFpkSR/+9/3U6vcToRV2Izn/O
9KJVaSTrwMuUYZJXbpePdgtxB/k+3Xu2y+LEO11VavFk+c9WGrTHSe3HbZzE4QV9a//KKqfkWI2T
v/JIfjTobEBOURseHpiN08kNuZ87cd0GLxKZgqcnVb/FRxpDD6GUh7Zo9W+FGkYrp/B8UPTSKGaq
NFBR01jyDXq/k0NfNoOXNhTQY1Oj7OgQQUrb2UNQXmVq5RQuLHB98/nBOP+SjDtHQNS1oAEtjXmo
WFdDICzORNxolVvyIQhJKBm9fT7O+fbkAkWjieUEb0Of9nRRcUUz0zpvxcvQW86VNqajG/WWeaur
krP9+lAziwK8B7kBP/h0qDQI4wjjwZCh+vRqlNToF96SYJuRsvjytfJuwAj7hTd3htWcDhWUtaih
dTArR8u+pVItHYdR4Sh04soWdb77fGYfbBK0OXgcuENnMZvFraL7hZW2IfydWq6NTWgNzb0jackx
daIQzJymokCbrwmzL9MsFpEOCjrhtC4o8y3nCL6lyvQsD19kue/3mhr5Gw2XVDccY+07FeYGnuGg
/gbkMWydWDZXrpqPNg6hxVwKm9lbSy1+PyxHq9Sk8IXqXHfkmYw83cqSW2vqwuPny3t+aZMVUMlG
Gp2zwG49/ZpGbnfGZJbpSz0kWrmV0zCPb2wk89U7KlTNj6CAdL0mPPXRoNTCOGgkk4Q2i2+aFnEM
hD3PX5Qekq+Mj/EP6kLa1Thk4oDIxrByu30wHnUCEmcMPEnlloFG5phTBfwpf9Eqy3CBModoi/Z1
s+nHXn+LKBOvvPjnH3B+BWlIobFHUXNZzwQYFGVBOyQv8qhOOzsPrLsu1DAGUrrpi94xfD5IdkgW
040ApUu1+PQLEkbkou+L+EXy6RT8GuOK9N93/FQ65tAFfn2+X85mNudxsN9nYSvav8ulRGUyKHot
bF5mmafHBu0jVyFA5fGVtO7/YywyMxASc6mDYtjpzECPFaY8he2LJucGKAFkrba8iRA8ailca0Gc
3TMk4dRm59yImZEnng7W6XCWS18dXpyhrq80PzS9suiN66GLjp0TbUM1i1fO3tk7BFoOMDD4NJVj
4CwRmXlh+1kSROqLHMuEL3jilfJWpVa4kvedf7OZ1IfZOJ16qnTafDz+CcycuKs78jT1paFHAbsW
j5ELMfhd4yWysxYFzut0kvLzvWasHfxT9JfpAZ8OptQGnJfWSf4mRqsBfsyMO3ihkTcNiQUANMw8
iGzONojV7O/nW/Os2oBMKBILs8o1+rMyCKXTobXB1NK26qo3SqbmU4jQ2SWZ1XhbRrCNkiro/xaI
B/6KdGW4wG3S/q2mY7+y1kursBnvbGlolVJIJ67hz+mPCDNp8PPJaF41DWz3djIjv3KNsA1K6mJj
i7xJKKN9hNi/fifpqQAUN2rKIe2NKqZmnKpPTQz6/ZjISi7vVlZoueNmigbPGUK1ZMkIWCx+nBYi
INIkhvqKWJF22+m+9iSBtLqn4l3hYKZAZxuoHm1LMtHLMso6y3MMSZk5jfkcTOjd72qKhz+wMNo1
RYYzCOn84wCQzg5r7FTgw6crp1R20nTKpL7KVeN8C+k83Sv4QJauWtvadQ9HsHedBlklt6dcn7p0
J4TYdFXRHxpdQKEVeimMle+5fDrmH0UiTCRAVjOztU9/lNURJ3axqbxOYzK8GqWSvxkJVVWdr3aL
WNma59kH+4cDSo16tsIk+9aXkTjEolQog/Ua5ZWMG0WfNagiWmnjlqIOrvO6yOQrS4yyqydRa29y
nupbP9M7F35g+jcbiWd2Qm3SaPP55jlfCUq/c7JOAgSme5mX2EmOrkSr+H/j1niSYtOn3Z91/ZVv
od2YRtXr58Mt72MqvfTW4eaz1UhIlrVK32lrqBBq8BrwCLiTjEdMLZXSZVXUzbHXsu5C722x/XzQ
5eX1PijeXVT4we1S+T392tDlBBwzBs0nIKuNJvQ9LS8HQmCu3LTonu4HNGaOdQCj9/ORP1hd7mjq
2hS6Z7Dy4rP3kygNo5WCV3SK+oeisfONiELtUm+HeDPY4vD5cGerC4MIzVFuaV47NEgWEyVSksMw
iqJXDk6duhrCWi+D1o41Eh1p71LXQqHX0Lu1PHP5FCEFwqrOBRFABecFYQXXmhbXiPi1Sjg6UG7y
TeBUvoHXL+/eV3csg9HahFlOKDZrV59+zaKy1M7O2vgVaEU4uiWcVmmbaFQ/wN9LW4Q7quKLkTvz
o44P9UwDF0QssbjDIElGNMq79NUIguxQ+bZ9CRvYP04hENbPP+EHS8lQAHB5aBCxWXLuJkjdRSwX
6atI1HCbOoq0G4SqZtASKRCszOtse87zwnFkzjAxx1jqkFCFjBQJ27FX0IvCC+NBO7Q0o/bj2Ek3
KZ5z/z/jIVRjE2QCzF065sgNqKZICfPXMDICFCGKvGyOsjoYl0GV5ZJbFLq2Ap08O/vzFDkN83UD
PnT56WJBT16KrfTVjKLhhx+VxbbKI9Ot2hjAjVyrzVWpG7NNctGvBU0ffEueF3SQ2Dtz4jf/+38i
tNEgYQiger6KdsihM3VlfqjLPgrpdKfmzecb54NvyWCkJdzjxPJLqkaWaWGaaHX+OmWxts1xr98C
KRz2HaqMXg/1buWu+XA8Xk5apzOWbLmwqaq2okiH/LWtIvNAQSLGLbBKb3i4skPNM7/SDjhfTNSV
FOq64KNn86HFYpZDagV9qsSvk9XLt2XQlhsKzOMNhfw17Ph5yEkQBbeJxPld90xe3KNKAb6TYCl5
DeyywIRnUhM0F2zzj1Or0Q8c4+GMRXIJcqrTrk04h7u6m8qVFuL5AvMjaBDweqBDQmXrdPdQlRzl
aMw5nNYU7Y04j5CbyLS/1lDEh9rJv4rWYSQ8uoDDUjSg1LSsZ6Nr3BWNNGWv9ag/1W3ZHAKNh6uY
rE1IqrT7fLuef06gYXRiKUvO1uVL2SooQm2s+VL7qsW6/z2UJ4RrIic86lr3+vWRQBISdtDcp729
iPVCB5vMRqq6V79Xi6tJdcS274Jwh9l8tf98qMX7C6wLSUvQsUAYFGTAlnY841Qj1SGl6luQ5Tp8
4VrdUlULfhdBbR5T2wg2vpDrNdLKh6POkDLuOY0Ae95I/1wzPUDNvhGN8gbhQde3jV2qvxu9afcg
dLQXrVCTPy0iK8rXLvN5shRDaPGQzPP8L/NPOrMgopVGfRvVUcGFK/O12wBN7h8irX3FjeKqW3n5
52f2nyT0vxER6aP1PN8By3KoOeAfowaZ9iYGukhBm0+/1ciSVqo8i3P33yjzrIgxoPQu4XlpQ2Ey
yxTtrQHHc0RwBZhkL0H9zOMMl8lRxTf0a7g1hnyvzvNEkWISby/uNntoB0dKde2tzHHZ3s5/T/fl
GELhCFtAUhMBx+c7dXH8/huR2xvuAlVCctvTPVOUGSqBaqK/AUEMt7UTmcdQoFYqdbq0/Xyo8/Uk
2aIPQJuMv2jLnQ7V9k44O3OJwJWDsRpBiE3hxqhzHxFxOYU6obXPXx4RZTUSYk0HusGf0xGVwM57
A+RM4OpR7Vy0tvMjIut1NlGlQ/StMXBb2ZnnRxDJMdaRZ54HHw7D6YijjwFprCPd4bYKumrfWogo
CIFI41udDPYWv7PgSQMNlz19PtP5ITo9EYw3qw6Sw0LNXgKJndgQppNUCKuC+pS/BUMrjqiE2a5W
FsGfII2VG7RucDyxav3SHGVrzXX6fB+hWwnXiZcSoQmW4HTijep0ZiPnUeDGhg74BEvHa1YZCree
rzFEzo7/rIMKzGUei7LX0uyzyPJekmqrC+i3oJ8CYhsVn65Ig+KrX5OBINmwf6BRcR7nr/3PhWr1
5TBWnTywY/10ircOuvvqJmkQ8fqRcSWaLoi6JrhoVRQ4Vm6fdxDuySdlcOK4uXJIn4J77nRwvzRF
X0waW8mHvjTuJqqI6qVIiuAmTDWEyBLbamSw4YANN6NUys6F4iNNBgtpyr0yCszMLbN8bFw17lOy
wEEhVolchBFC/SZP0VXzkFpodBekrIk5Liof4ZMRtbn0w6wKkV0YkdTJEO0xy3M1Ux6Ji5UBsaTC
9eGGhoOna4H9jFJRdi9SgRqjOVmV1m79qbK1fEMRaIIvVKHWcf/5bj87ZTw2szcS0TRlY2SWT5eG
inKpJYOmBK7ppPUxq/30m6aXqSdEkT2SCA73tW1Xa8yARQpB1wiVDO4wTjjpNWnE6bCdgdCMXqdq
4AooRPWxL/Ox8voOJb7LpOis5AKuVH+JoluRbkuaIGt5xNkNCgVmVhyeO3NwU5fIGxOaF/SeXhMo
UanO6AJ8bahjg+WXvdzJ2mdTD4yVW/ts0oyJtCWaHUROc9n3dNIgxRHS6dBTcnUj/5tj5XadoU9O
47Z3LtRh0PcG6P6dOUzmygn4YLZE3ZhV8/TOdIzFXUp6FBtOjJaiO1bhwWqCMj4EqjoFt02o1fpV
ThScrsTaZzuLHjnFqFkAFKIVpJPT2SqB3kYthcIIBK6uuw1KhI2nVIaSumkfFJ5USM63CgCLv3LV
vNfXTo47GQ0YyJnZB5IEyu/pyIgl5U6qaVBMGrlrsouBdLKuvKLVlORPA9cfhLHeKs3BxhEwbDzL
Br5zNZhh1n6zsp4nfEdGjcZFhe7jddtOknCVSgWGnkppW2xsp9H3gmAVHl9Rox9NkI3gmwuVN7D+
ijgx241OeCwfLY1kFbElenb+pdNwmlVXyiwlxC9LqqetnqZy+N2MKbJs0Keuik0CyPGLkt5Ed9x5
uMCT9aBzSSH/dD1i4meZvEf90zvtxlDvnES46fjzaxfJcpDFosdt32iTItQ/2k/kMiR3GN3w2lnZ
U8t9vBxkkUQ2AvdvQwrUP6RurqZ4gXRRhUd7Tf93uXUXw2iL28m0oGQX0vtcgoN1K/8cj2szWUYZ
yyEWGVQeGAZJBN8EoQFxpTSuNG7Ml+BXc6fefv5hlrfOcqTFrVNCIbfkipGU6/gCFS5ja3wTF9ix
fD7M2potHhIVrH8O707943/LNtFG/olT/c3/NsTiFgt7vfElP1T/cFF7+sZ3xVbafT7Eu4vJv3fH
crUWwVeIBZFWlEyjfCq/l/tdCOvAbe86cPp/Q8kN751jsJGOSMUZaxXRpVbA8pwus780lMq46Zlf
FOwr/VD73pjeyHXjVpJxoaguejDfDXsbaEdFk1zJKAHkHCX5cqp3/OZNj2aH+QtxthqC8efLsgxJ
l6uyuEFkwPtRMrCHhPWc9j/q7KGtVu6PDw8Ez8Vcf6Z3siRtqoLIDw0O9k/s/kovlEfnMdgEu/zw
+Uw+3Kb/DLM4DfkYhY6IGSZ/iw/5y3gvHcf9/zbE4iRIZtFoKe3KP+022M7bdHS/Gk2/f49/ZrE4
CY0GnXxK5iEuiqvgQj2Wx3jtJMw30NlJ+GeMxUmohF5Ylc4YynXmuN0VmCxc16rnonJbzYv/ys//
27It4oU6cGSpSdn9+dt0Kf3WLrL92sdf8tL/O2H/zGmxj61YEYWEqPQf/7G4Uvf5o3nT825fdNWu
+S3u9Mlt7sWKOcvajls8jE2cD5UIGXMcPemPWW6kwnN+mXf/2+otXsasCBIUHlm9fjsc/tt02vHz
IT58fCmaEi8j3sUxPQ0jcNiZAOnF6h+rusiln7b+0+gnV+sf/rdhFntbzgM/iSaGKcTWMfZRfFEU
XqivHNL3dvS/25sUH7oRqY+JtwBYoMUD3FjwzqtEnh6c2haZq4RD+8MH3thBE4eYvsuzHGVClLDC
g4RZR7aJ0Wp8C+NKJ+zACmGl6rBcXAAZ4K5mECtQF1rHi3tp7IdKixpfebDjBPs3eciuKyJkwrVS
c0lDh5VIal7F0+nPYjh0uBEDoqi6ZCehtMbPiR3xGBipo7t+FCa4OvvWWli4fDmI/kl6yAPArQKc
WcrVt4OPLLeu+g9drdql8MC6tfIFifFkKx7NqvqLjl0AaoDJEeOClJ+57u+P7D+FhgS4ahhUSfGo
lanhce4y2bMl3KwsY8ICOGqKNdHA5QEnb+bJmuvEiF5ouMucnouGOhXYKy18qlUpvJxEHF6beBp+
Q9DYvp7yKb9KAOyvFBvPvt/sD6bYLCrCNLRWFocx1RJ5kBBeRsFTBYVC1WGPMYDqfX4Wz74eqvhz
px0gNzU40F6nU5MKG8H1VMmeKql0Cg8J7vynM1sq74GYpCsvzvmUYMLMHpvgD0lTl6KkdkE9EOOb
9Kkws/aqwrbxR1Yaaws3f42TjQ8AfoaRKQgKQWlYQo0lH6kiPTbNu1Dk3a6QTONbZ4XKIQrS373d
mQcJ24rClSSl86a261cy8WUfDGAIjUSbvBQODodv6YBtyElcSiKw70rBswDVdbCrJ2uQAY5nuWhR
trWrMARrPcHi/YUiZaY6rhkEsfQaJ/xnK4v+DrBcrAd1fzT4gJjyD0uIN8+hjzC7HvxuJLSPkQKJ
ayvbG23TBT9SpDusy6rJdGVDB7qqvQAhZMeVdXbfzwq1heIVD9929L0a9by4cU0I2WbpOklt1hep
WhvFhnS36VJvDChuHUa9jvQvWhuxpPRF4DqCiGL/sKanu7RMHGwN+li/GztT+g5KGFHhju7sn8pO
lW6HCE4OCOrzk3F26G2aepSmOII0iQA+nY5ZsYGFbab2XaGwaBQ9fRcpDOsCjXnt6IMT/qbnVrny
Ap/vXc48sCJmSyYPHv90UF/tu2Qqav9O1P+HvfNqjhtJ1/Rf6eh76MAk3MaZuQBQjhSNKIqkdIOg
KAoeSHjz6/cB1TMjFvuoVpe7sdEKRSvIqoRJ85nXxDS+mlS0OU6arQFHvO8ce5ePhjYfkmJQS5gB
ehkG+giH+cSucJxRvjgOw+0FDMKKBCf5+jKGNQ0TUKw/WUvULpcoqkRNgAO5ZRxiUGd1sDTU8zZU
aCSJYFqE5olg5822tKqKrB0WqmmQMI5LS2oqhZmoenW3ZHMy0hRIp2lr1uEce2VvRac2pjfD8azB
2zG5QAABeD3a4J2osXHbsLO7fMlzaj5tCQNeSaGVexnP/fbXM+vN010JLZyYgJU5m4GHvn66YwaJ
zIx75RN2U/OHvDd6X+ZGuZNZNHrOQm1pztMpoGDnnJjTb/emlwIh3jnrf0D5jiY1VSoTfZi8uTPi
RrlsCtd9L4bUvazm3vS5aXFuZIX+QQtFfCm0+LuudcWJuOzNuuJEW/mCK2GQ/zlmDLpmkQklqonG
OWzSVZcv20h9zL6No1meiTr6nKBbtvm9R462N216MFDEQZh3H2N2TDGuEUVv3jWyKq9buqAfxmIU
wwekw5fvo253VlCYS51ehvESnur3HL9wys/0t5lY8Gs4bo+dOFFGr7PBGac7q7Kd92FOGfJrK3U3
9xMjbegagOYpdrPoxl01I4r7u2/9pfzNcUgTgL/foFzCIaL0aSXz3UhypPlxqjtnZeb02ZkxYELj
VWDXL8tWlx/TurXOymFOvhpVOJkndrfjEHi9DqD5kCtWJCOl6tcTXzG10Z37Wr2r2y6cPYIE2exG
vcsbhPCiCGRRX8gTCJi3YwI8RiaAYX803F6P2U8FLg9I9d+5WKMEnRjcq6V2kR7JlACUzynB5+PZ
DS4Mpx90TUg6VETnjnaSzOwWvW1lc5cuCIbEQzdeIO6xbBXXjXSvZqKj8Vu03349vY8DKwMWAicU
8qrMLs76o2UdZaYhQcybd0aPrfQqc5nem2I2Tp2JfzcOiwfVQAajn3R0LhT96CQNuj/sk4OSnC2h
ktt+oTeNODFljzdkbghEJnsxyJCVFrP+/KcYv+1mF5m2XruLsqn1Mi2sNiPC3V6shqcsDN8uToYi
qocQANQVuOnrodwe6iQmS9odAufVe2Np7PN+FCGtWaYobIQ06OJq+ZoPSBz9+q29nZow7lYfOgAw
vLNjFLHWujaapbp6h3mavS3zxlbPaiIOx6sJX2+NHhul3x4R6j+tYKYoAeExZGLMSjVrBzW6s+Os
3YaW3W1drXQ3DvImng2h8gRE481qAHAKcwsNRlAv2HwdPduopHs/l/1yl1Z6vmtmykol8F5fZY0c
okK1NrLqH359j2/mKJjhFb8g1uN81dp8/T61IYOA3pTLXVa5ylWWG2JrtHN14kD521Ec0FgQ0SHI
HROKwwhXgx7LwDtXm7pgrnOB5VA8ndgwuXSu9ufgHcGpFVOHGy8eibBWjrJAcyiXHqmM5FOoNAqC
fs2MYallVHX2dbLqpFW9OIMdYXoA0Wo39Yw0icuHpRnMYlWEB0H9DZxFO++tMXewWenyGJfbtMRt
xs8BXblfaYXYc+a5iDGED4abhkPtK7E1Nq4H4LpXOKIny1p8YxnD4qo1qh46cTm1nbWj8d1T6Eph
oGj+ODexmQUhxq7zhPCuLYvzSIb4Bnh05qn87tqWSRL7abcYFtV2B8ugA84uYPk9uNm5A/ijKQb6
8UYu5GDue0yAMemYK73WLC8GIZ3ZVCZRnvSGEZLGezfFoeYSDofRjAGCQlOdbcy6dbJzdMni6iFJ
9ar6iD5cnKQHDN4EbOjRUkNcleZymqPYk5qOjY8XI2VTK56uyxxzGs2oBvIcpbPoB45mXR+obGjp
/ZLqeNp7cYhihe4to4ytnkyJesW+UM15uepapJB2ZHVO9h2cl4v5hIhQerwKzbmn7IllYbptMMZK
nuBUleUmwS2GxBT/QjAmKqDz4WzkBAm3JN9W+r2aukzd1qj6jL5ZL4N1ZyCeVHuGmenFdkqqRb12
IhF37/UoNxNcbAzZZ5GXG/EqE5d22Il6tsj6/LLTwhzAy9Tj7byHQm0r+ygyuuFGgIMp0C5mv9+4
k5ub11mDR8tnVaXQMvlaWiDD4cNaEkbDJCmr6KDpSvWMarZclWv1KdmEuTGaWzPC4WXnuqWiBrPe
Tu1HfAXbcjcT6sY7SV1+PsSWzIdATkaYBkMZR21gO0ok/DEc8/G8j4xG7LBpcUe/qQ1sl0Q4yOYM
q0nL+Zg5Su88zOHsNoufDsBdNpOSV5GfNH1s7hBvKWLYCZYzbInH4CyYTovJbr44zeDNfHcSDBr4
lMx3ExxLEJgB5mzPnm6NTtYw2bHQ2iBoUWPOh9NhN18rsaIsZ3Skou5qHHo9+TzorTB3Ywia5NMy
5AZu8VE+jV6BDt/yGKV47G3wQumLkqCuXQ3cKL616i10HODTtmXElrMRtkSHE3VSYWwtC8v5C4CW
YiW2WgPCLV7Umq1awmmZoYt7To+MlGfkYdvccgnOeJjIWvN9Wg+uuumFMRU3FRBU+VyT5mcY7CBt
cj07Wm2qfoIqFlA4fUTiS2f6YbpTL2KufJnZ5lz6aq41LTr1RMVFwKszEpzgFsxTLqWIbTyU8yQc
wi81l4Qxj4K1WmgGeSsQ4RjrMpwexTBNIdQcI0K0uSjZCC7SLCyiA/TOxLH8SnZpt7pIqaV26xQx
OpkCxABhUFJG6WJ6sFB7TlatjBRtPwxA2r+VgCeSbp/pKc8j0Gsyom9wJZxkU8JAcr/++rx4cwoj
ufHD4JNsjGrpUUzDzaRYvOXKrZa3JRgwFUihnzfNdGHlCRuOWsrkxLF4HN1AVQZWy7ZNDgh99Lic
AcoHeFCjFJ/T2K67IIx0t9n2SmJMT8ipmPb3X9/hcYQj1rgQSBZBNzgNwISvT8QyxRjBbbKG4UbX
9ftQNvEztIXSOc+agT1Hz1J7KHnxS9fuYt2ctM+/voI3NwziaTU/dwHawlw/RqcA6ZeSjSe/l9i2
3buxEX+bVKf9oIsaO7/fHutF2WfVawTee3wyGy1GhnNnp/c9qq37SpqTHlCX7gYvLmqnPhHDvXm2
uHqQS1P2FmhjIVv1+tnqYlZwbuuze22scEsD9Obe4E/bXY9JUewwJNQ/E+ZmeiDtvLr/9Z2+6XCA
BKeQgHYD0H4UAY7zqUSYCubJRXePnnx4K62U8sW2jSYp8U9WStFv8ghrex8PTf2pauZogt4E/6C3
fX0Rk/ZhsENlOlG3fmks/ByyoJxIasDjgCDDdDt+JG2RwJCMGvUOzbnBSHYxClLoxpcOkck1e9Y0
5dsO8LOgoJMuNrXENG6ch6i0C6B47ZC3FXLgKs43vluXTrSnIFhaUYAFG3uMIceTCphvpic5MVV9
pLlWdVfAaq9foqtUc2SEpf4wIQho7Qq7zvT9KF0iISKk+FTG8aYKsyrNEzkSFQPlXzkur8dLamZi
MpvqQ5Euwrik/K5PQegYrdwmU12Anxojtoedritdqnk2W1B0HUlzNLaNaeM++et59GYOA/klWAY8
iXD0ekmvL2eqVT3qhJ08tG1ob7Q8m4DMoa5rplob6Es8bMPFrP1JycoTPaq3D37VAuEPckAAR82j
6JaXrySSU+GBtIx401hi5JNl6AokXeFvF79ZC0C/mTB65U9YK7/oODkvurFdCkLfB3uxswN8suRg
ta5yk8RderB6Pf9NOAvjIfylsd2/OI8cm02VitZ0YT61D1pXhVgdWUNx1yVF2ARdXemN1y4mrDuj
CMWJHsTb50oKtGrtr+sPcPxRFWKkjbtu9dODmWA8c1anrlJexEm5pIFdItd94rn+zYRejzQE8GG5
ozp+LGJR0iArxmFsHhSIT+ptkrbE7W3tlDiezJFIz6gQIKtXYb9RBKCAuymIUYlMfKdKslNFiuMD
ndRvFWvmUhBPBvm8PpyfagdFVjhxNozxwwpPDWbTCg+tcdnYhh9R09r/eu28fdJkF9AAqRwTtzDi
68GmUEfhu53dBwfJhE9QELTrVFrobKuoX978eqyXztGrnXUVWCd2hX2AAiK43teDhVbZuVbfKA9F
V0bkVejj2m3iIz/r0gmtZF7MHypi++I9klaqgvsr4gN3sqad914aShR1NH9WkwtsYJox/KSm9bTa
TmMY6+ybbmi1i2yWcX5WAF1DSB2TMPNTPDnjx1/fyJuHBuSfgIBqKNIgdKnXN/jTG+oiHGXtUtXu
aeTY8Rlzo/7skBTGaBRklhL87mhIWaA7ilT1Sy/j6KkZRaOik1tY90LJzHsMbYGVWYq5qaV0TiyE
dV29ekGraga6ZrBsVsXM4174jIYblrSWuWJQtTUbi4KkXtp9gUx6QCtFeCmv9cCxm26iRVS/G1eu
gsqrEDteEOCAjzufvQlqKEtq5z4kH0noGLllts0jvFTOo0h1lROxz5uFBr1ulUmGxbSOe0wt6NE+
peSjouNs9p0vhsXw0z6KzngELZDuMj2Bszkej1kDwJleNU14irnHALIswdLaHVX966Bb144zRGdN
ZvW3Y1XckxGdcuR+MxqtibViD1caqRywxq8nqWzHLqOnMD1BHKD3vjQqPrh25SY73ZaJ3MyoE5+q
CB5Xe4CrWGuUvhJi2FGP+X350DVjny3qk+uG5TU0i/K8T+36xIL4mzujOr3Kn6wnPinP6zvDbjUp
hVOpT0ofDnfmYE4brAzyoJoRbfR0pX7+vQWIL5MKUJsCPDV/4BtH4/X4hROShtkTVuaqV7txvhmG
ufCGtF5OBBRvb40uCy+N5U75mHDu9a1RiOLZNnn3VE5Ws1PlMu5ISi4kAeQFikrDb+YaL+h38Dwr
z2FlvR0NRxCb1rO1zKhtjquzhtNtIxHlvlVZp3ym1q/6eWsxCfKpT69rgK0TOdHXdzalK6bBRpOn
tfsKn/ZiOSSoM7yPsUm++/X7evMQeVHYDyBtxiFKxngUnqJCa83GYvZPc+fmDw46LU5kJxLfxy7e
N5F14lhbw8vXd7YuL6qb1KM5SI8nvaku4BNgyDxFtrQfzFQ1qaFN6oixdW9P5QadDSCvK/Qo+s39
kiYksgS0xVhyHEfH3VAxSnVenLJ4citOOY8oLvQWsmB/GnCFPjFX3j5V9hN62XSa2b2YnK9fYGPV
A8ax5sx+Yrn7qMqG7zbMg3snp3veR9Wp/esN2Bj6C33WVV0CRArYpaOshhJXnENyUr4icONMXy0g
bstBsdMk1Hwnb8Ky9e1lzqS+WbDRGA9ySjCaKOukig9zaKJI6A0Jk9GTvdMVQTckadlhCjaWaXee
ci7onqYmqtLjNmSEheb1CAnZfp4ic6zgPNr0NFCQoZGntLCOn+SKBUHbiBOAFjZMuqOsQW21opgt
hL/nUJtvKiqY+9yd6w1iTtlnU5vHE2/ueOnBIKJk8eLcwz5G3vb6zam9VEK9bowviBmlPriQycPn
PttldL9OJc/HJ8Aq2MTRveLM2FEgs70eq0pYA4JU+CtSj4P1LFU3RVYsmqNeyYMen51qGy01ZWQ9
NTkN/SEBBDl5Sb2SRX23W60ifOhqqZEGLZgugR+LaHqP7Re/ghMP5k0BwkK2BGgMif5KxgVu9fpq
OTnjIQ9l/tQLtxuf9RqjWQiqQzbi000tV9kYcatmz0Ok4Dk/dSjTf4hwKC79yCkTKEopHbC6OhGX
HG0oFGNWdR44SSxuLIKO44SezGhRFLW7sSsCEd0Y3C10D+psqhNtMqSSdq2sis2vN83jHOhlVEis
rg07GIuz4yJCETVpaOVmd4MoGNicdIz3eenWZ5VO8aMxx+GcAGLYCnZt34Kmd4UN6ilg+tHKWK8B
sBKBJ9BBVsixIl3vLE0VCre+kWMmUx+NM83xi352dnbTOpddlMSneH5/87Cp6q0qCMCyyLqOJiw4
3lFOlVbfZP1sXJfjJHcKbjQPceR2geOw5Syh0He/fth/OyioSDpvABreqIkqCQChrhibmwIrnkNM
r2KnanVygaRa6ENmHDylSscTb/hoG3h5uEiGmUwqKlxAo15P9tp0JNWXrr2B0g7XLG3Y5AwgzHAp
f1en/cdYFuVEukc4Bh/HMXmqNHQ59OYmrhSrPPQUEFS8PSoRni9L20bbEmIZvR3dSbWbRkvFHMSh
3qSecBS9g8umRfXvHZboerD5EQ2sWEIQUsewxgWi20RXpLoZ+9SA9+bk+85VaaaEU3ZiAR9tgj+G
WoMBRqQ+dizigaxOp49qie1LnkQXiqsNm76KTwXbR8nayyjQv9lsOf8JAI6OkU5LyDVqWd5M1Rxf
9FX7tBTK9BGsW4wQk9lsDOQ8cPBK6z0Qyi+/nsHHk2l9mtSNxSoDAUH1GAqbKpGdDpFIbpTFTT9w
Siu+Wy3DGep41YnF8jdPc0UTroEAmRMooNfzlgbUlCtmUd0oAyqEUTt1VzgAZI+/vqG/eZorKoTa
BIhXnNKOgsa8yEIMgxR5k2mw9XBFa/w0DK3AcGN7M/Si3g+zoE1dr77mGLCfEos73vpWNRTY5xxI
IH/XtOb1XeZ1Nhp2P7Lpq018pYaSLrVqJGoeoMEvv5RmFJ46q9cF/1PgygRa4aHk3MjArcpa6y71
UxkDVIfM4lrvb/AuRYyt1VQ90MsFmx5wP2UU5PROL8uw65/cuivOQLF0T70bF08agn5fc+7jL0eu
/3qa/hc6a9c/Bm//+d/8+6mSMHmjuDv65z8vkqemaqvv3X+vH/v3r73+0D+v5HP5sWuen7uLR3n8
m68+yPf/NX7w2D2++semRPZ2/tA/N/PNc9vn3csgXOn6m/+nP/zj+eVbbmf5/I8/n/CP79Zvi5Kq
/POvHx2+/eNPh/n0Xz9//V8/u3ws+NjuuWqihBn747v+9YHnx7b7x5/CekeZiQo3mTyYerTA/vxj
fH75ifpOXd/eWp1FapHU6s8/yqrpYj5kvKNYhBwGR/oa/umMjz71y4+0d0gvU+6klUbN2qRj+K8L
e/WG/vPG/ij74rpKyq79x59cyutpxNcTPwEWBxJP7s8SfT2NCqqz9oCZzmZxujrb5XO6ukDZ0rpL
zFZ027hnZfl1NBjW1hLN9EkfcueRK54OoQOfzhsWK46BlfUCCAOmR/0Z0Vqan7eZ4T6YYZ/kXtcV
buY7CdoXO2CeIzKcyzBcTbrd4ikW6bL0iqh1ELG1MFdqXXU2t4tbw/R0cG3yGqRyFi8GjlH5RWZL
A/7KOL3vOs0AFa31OqqMAG9okofpnpKz+76zgBRGBISPNLbr75UsxyBFTeFxWWaDzC5xss+w8HPD
s+d8pJTJjnEJwHz63NWD/ckti5HOURinFWWC2AUuArw88cJR2K035gUqC1NUtI9WVmvf4rLQBK5T
SXGvd7xqj6KzMXphR7Xfm7ShxrQqblmXWtdkD6h/LOdlAsTqAMmu3iVafqWLhtZgP7rNmR6LItsV
bQk+FqH7ynOrNP0Wp5kye8CO5rPGwo2Y/KZjD4vHuc19nqqm+SZWCrkvGmUYwNK7beJ1IQ11Tyic
QJs0N4xwE5a9LLdWaciLSibR4Eml17+IttRSr7Ly5gNdmoiouVWrB3Ay7WpeLXLTq/XOuWoyw1L8
PHLixa8LfDy9SRSqvlEU0dwblYkxBkaAVFiMLMKUrBi1x0HRtMaP4sIJgyweu7OBVpu1x+NmVD1D
piAmNL3sei+vRe14yIsv11ZLWumV6EHLvZMiBuMBdirFVhlLfT9M1agHlgqayK+0xflUlHQ6fSVM
7ch3RYZ3hNNpcwIpoEyUHRI9thIIodj1Wd1KUpncVLNk1dpAgUJWbtv7Q9hLfU/FtN5Owq0mjxTa
GTbY1IOSaJJmNYRJG/2jM3b2TTl18aFk4JspnOLVvAZTOB93sPp7hBIlKW3bDp8I95fBt+0UvLhG
h9Q6W7CD6v2U8+Mxj3Db8UO0c89rp0cgGv/KqvB16vg5XmCmXWzMQhqJHy+Kc4E+iJX5YrQdkCIy
1DQvzBXLWcVhFqRb6jlEMCdpTHNfOY0V+dg/gSKIcXpNNjPqul/KbnI/S4Wymi86B1MUpxUtYigu
aZLn5OO8VWfcNxrgV5FX9z1qEbNsLhaj1GA3aam674ohzzZjWrFsDWsadYohsQ13Tpnm7xlwos92
v9REg0PXGR4WIeYKtHET03dVdggEQ+vmO/o+OfXZSkF6hIa0Fq2GFNxNbihV7vfgOu7pv5YYtYsp
RVfBFTUPU4jmri2T/HvOGfelaLva8MZGhs+dlFblsQLHS3PQ6SvlErUrv2+rQvOzJoWOkblN3nth
osX38ND00R+N2oISNsXICXUd8Dk/o1W8wCVJc9q7WMaY6O46uEjMWlnhHr9OHr8009Y+K0VX657o
YrJcIxum3JNiZJ2arrJcO9M8Jn5t4hkeqNQqVI812jce2CIIEmXc2iqNPmdMd11ClgbaHurQFt6W
PiLDDNcvsNLFMvazmyWRhwoM26ERUVfYNAvi93ATZSH9BThTs40XsBLbsJ5yd6sOmXiozKYWJB1T
cud0lfutCtX+gSNPKMGoJu2wQ7oh0recLd0tJq1W4qc5Kro4SXR6uTGQQda2Icae47actUiy86hG
+sTlTP0hsYpk2qpWK75MruhHjxvvb2Ib57lNIZVh3OPYvhi7KMfa90Y0MTNEUWh5XYPcS/oDj1F5
pNEisu04tqMM3Cyvv2EG1/kMH27TwiqCWiYfRJ1PbMI1ZnZ+XNkFM7Po9no0u54ZqqbfLAmvlRIl
r890wfuYhFeWWewSjJTeL1V5kY668OoiPJi8egrM5041X0M527gRcqOJNnpa0V9mkRFYLONCDlei
Vp9axlbNbAC3qJ0BPNsZGDcEYTjSouECKCQEhlOeWzJhDyiAN2KY1Mra2SSRPG8b8wFJ8W9zW36c
MoNFKreDpj9q0fXQ1RdFhrVMMmP0Eh9aGrwycjczNP9FLX0tyq+mZN4UdfzQDI4SdMD89nYz3vZl
SFiWJtPesCBMluUNdoxsbbXp5aFzUcaG7ue1uVFrNpgeHDkq3sNQBSDbcy9Xo13aAAcDIXbmGoCw
ZyPedrk6sCzzQA+LLd6I+E4bIliyPGiN+Qx9pOxMtIZy5hT9LRQM3LZEG8hqrPZjttdx4hyQzjlk
FIG8uKRRB/0FsORNq/WHwXLPgBmy96SRL6avy6B2QGzt+cDn78MmuoeNBbyyFB9X35TBjs9Ru36f
DfPgqc4C0Uudd0M9qZ6i8rUyEh/ifHoylbTcFEPcuv5oaoPtmU17V6qRVxYsVIwXQdRv40GwRJfz
VKpneamdjxrcgqLUPGmKqz4emTXsOCoJehS2yFI4Tv3QKFVAzv5cWe6mVvN9n+p7dXbuZGtPnrXE
SCAVTna3qAIVXHnVouaqJYbhLU5xwV5keNZUJJt4SqsN5mSZH5fanV11YJe0NZCh8J9U+k1TF44P
Dg6s06IGNr5CdVXfDnr6wHbqU4qODwBzPgyj2hAZVasUu8k5XaNzsyX0+Vjb1Xld5496Ht9PYecQ
cGvara0rPpJWvbfybj2EqXtPcaaLdlT7AGNavzer6cNA4uNh05Ftqr4ecYZWdHGOEvuTIxSkKO1B
uxg1bfZQXRIyL5nVFri9Kkid7DJO8Aelzmq6cFFWpfQCMJ0mqKGF9c4h3Ah0qXxbFDMo5bhZ8iU8
02UjP6IGQWiiL/4w4TWUXQtqT15p3KSqxJrU7enwUtGvCFkEqg7D8n7JoiCrR6rAde9l5QwOa9wW
aRwARGm80uEdAoq/Lkq5a5rLJhqiA6iKyxJMpVS6Q0NdiyeffF2S+GJBjXsJOTam6BKq5aGbrWu7
S30CjMSfpBqUhfFRN8vZx5khQG5/Ewu738RykSnRT+TNGaJFat3pgahC3euyYt/1Km2o7GJuonNk
xa91rbgp7dBrbfC97Kj0Mq91zhmsSeAGaC2Qtmzv1kw2t94h8BU7GYDJL3Gmb5Wm/USQ8QDa0HPj
p1I670X+IZkvlR6lu7L6SNXqDEPPxDOHR4JAxU/clg8neyNaxus+usO1z7e1Zhs23bZ3vylV9362
0k3fheFF3phU9dItjpOF78yh1+vPowZ8ED7lpo7x68U9VnqcMXLXLvrilU2/16J2g7CeGgzrUJjs
fgnd6lrISNV22GhHQBCtIMosdzuM2ZU5cEa71haLWXZmfXnKkDgEvmkuAT23HrknghF16b6Vbbyt
RjkE6dITIpdi71rF5Wi25+XUQG7P2U7a5KEY4ybg1iqvGjMXlkP9SGg97N3qcdIVWfuWOruJZ3VF
/MXGgTA6RItqfzPy7kobwzomLeg6ZxMrYPi9qXXgIVZZj0JhYxXZFwpCiDunyL4CdAYQt0naTkWN
vrKAMONpq2yLLOUsaGWfXIoBvW0q2IlAfM0qxFNjpsUjENp52FCzCeXGskOrwRYRK1Y/NE0AzKIs
kyYY+lzbm9agWr47WZyIna3bnpBhew6cSKs8CP3GGQlM/8yzzYaDboU2Nn9JOKZMSsf6ABm4+J5T
2168UG3kTUNFn8jTqWk7TVNU3qm5HQ/vlYnw6soKk+7adoc43rT5ID5K1Cwdr5KuyIN4KoTupfMk
v7G01MVDc6BRt8VgL4UPGwdoPfxfMwUACBbI1zgaPowj/Adf67r5CjWoAR9bDR/hYOqKadxz9KgO
FJ4IU7IRU6/FK0oCpDNVWoJj0cEneTO7uW6dAfVQ7selUi4JTOb6PJutbFO0s/1N6yyOGSlXN7VJ
SZevL8n1/y8z/AnhCKAqyuUmKq0qAN21qPM/1x38PJHyuemq8o9Dmz+uLh3/qUD87Xf9KEko4CXe
gTm06PHDeQfSQ23pR03i5Ud0evHGw76RjqFKpeuvooSmvgNrRHdhZUGvuE9aen8VJfjRCrYUMN3A
PGlAmX+nKIEkz6uixJtLP+55uVGLz1Qv0kNfnMci9WztuSB2EiXuzquYxnyZ2VCPYb748/IJV261
3LhNALzbQQ0Ni5HKiytP2H4nNlW2t58yyxPqwbVu6vraCi8XdydDIO57mw5o/z61vyVD5RMBe/jp
1OKDJt6H0e0QHjCDiWxfy3zNfEzijxyTSn9py7NaP2+t64rtPL0e2vOMv88VquPJVTvt6Dv4eXi+
5r56cknQQZVh8Zfu0ha7CL6Hmn21y30Y3ozunZlcVTDvm9LrxWWzzFQ/OAMRDsgvivRaDAdL2w7h
uVltrPJ2Mj0CTR2JlxRXxkM8PuoDkjkVaWbYgn65QXUtNm4XVJuABC9fhuxgxxchCKDuYM3n0bhr
+J5xa8l9mpO8vLcQAV7yO1a/jsnChFrA1TTvrGQrzKvYfa+NFA7OW7mf4jNjvJiHa8wu2jCI47Nl
+KxUHAsl5/rWSK9tRNmMvT3sm+UhMCM0TfAdPONXFnEfTx/67FaS8yvpeVFclOZlIz7W7ccwv0jj
vWL6abaJiapLDx3GbAm6dDdbZ42ytyWKmBdS2+pyV8c/4FK/tY/cVgV//i+oQOorivJ/3go+PhbV
qwLky+//a7nb2jvEKOnOrRoMKGD8tNxt/R2iqSs8nsokHdN/r3ZFM94hw0utkYYlMpZsCv9e7oom
3lEvRLYDSKBLmxgq328UIcVaHf9PKZsrAvdsoIS7ohgFbMij6j2NAxLdYTJuZVLXymclNt2rZIq6
xiu6cDhk+WBbhHnlYzlksiLPq81tUzaYwtvhIr/JJIw3cWeaRJoIsPsOFYfcdzQ+4eOynNkH4p0a
b3TqgIpf2G67icaxWAhPLetamPFi+5ietRkKrbNuB6k+Vx8xufnSDC0qrCUaB19VAy0AIjajHRFN
NZQbTHeX2IOpzr6k58MsN71qxt8KSzom8U9p5h7A8sXZFl0urxNDFNu6G8F0j/ow9Seag7yKowe4
CgqvjpFrTdh56Q7/1AtoeLHJAujvNsfH0W/1HiPnQpzS8n7d5FhfEz5SHAkcARBHgOe8LhWjWdz1
pOvabVGKFjZM1Wwno+23ik5oYpCobn+awn8Vq38uTv/NvOBWoIxyGCFVQJ369YC9XpSLQT3p1sI1
4ByB9uHzZGBvhnymRe2Jbmnm61rq7upIjXnLmj1iRmQQRlIoJHOhyJCialyKp6JUu+dQreAoIlSK
Dn9nj6vX61yJjyJxmEm6FPOn3p7N0J8MA8ZmIsvCK2d0JzZ9AfDVFyaqkBgmaLPlIUe5dH4M7ZmD
pRDpVQuftg6EIaEJq2F4qbhLrwWWkPJcD23608s4PSpWiiMAgibGo5lYzXdKvWntIwdjc7ZRiPw9
LDIvDFXUFU0FFAecCg/x9fMbIRR0/WRNt11Ufg+X6jxaQ2zk9PdoUCU/3tZvbaf/b3Z/gPr8NHHX
7tKr9s9tPzzm/c+x18sH/r35uu8gH9O4BjXE+llbST9iLaCk7KL0s+EfYJLGvvyfzdd8h24AeAr2
3VXP96U39FesRYj2bm11YsEABEFlu/ydvVd/3QomwoS/A0BrdY/QARccWy20tpCdKc3uU5+TIBRz
b53Dj5w+mkUv9knfOmg2Iw9hRU11rQ+GPCPPkdsc3OH/Zu88luPIsjT9LrP3Ntdi6yp0IAQAAty4
ERSutfan7y/YbVVEIIeY2k9lmTEziaSrK879zy9OrTINuz5NMxquxSoMowhGfZ3uLbLBHiX8p/fQ
rGsPFmu4Vpt22cXSQke00tpgX0co7Dpwhk+a9+8fB6IURzOJwhkeFAsHHJz3Q15UGxj3zIQrHHRq
NzSBXmKa38UxETZ/fOR/WJ1um9K/N63/vRKKQjxq2FjBEt9fqc9x4B+rXrvKeaZ5ERS+zTIN8arQ
kB5DM9UPVV9h6W1l0mfMp394SK54U64gy8ZS6W6/jMyqnMxcDK5abA1eQaNmh921ukd+Ont/f8oP
l2KQoUukDLBuJNP795kwbgZryOtHJME0A2f9W65HoiNMtAf+fqXf28e7F4oRAmoVhiEHE+JMbtvP
H5uYURJAnOtz/ZganGDDdgNv0zeXbn8LY6yn3CfOytaUDR1EZ1C/1KJwlkrZSZJdGHzLjZ+wApxG
aNe3RtPN2LQhkm5QNzk7b55dtT56mrTcUXJjnVXtLsnjXTOEpy6SY4CTz7xkbzf7/mGonaBZUHEh
gWEgvn8YegKJHslZ+iilo+AbIqqyCY0XvshdCaIvFP+z+r5rvf+5V34YjWh9oO3RGUYMQj/37uVV
42Skydyojxgw6KslmJY1DZpsN+ZBAbdytM6pYGiO3Hw6Qt7XHswDrnxzOmTm3bLo7j0C8OWddCuM
1UecAkYvrOh5tEDNn8y2O13f7TImNBn0m2xkmFPdk/2kSioTgajfxz6QyjXN3HStpsKySnODho0J
vK2lQM1QZ8hM08nHCCISo9SW/TVv4mPVF4onzCu5r6mj/1Vo/7+sA+otRw26BMdYmEn3PhrVVGd9
mQThUxyEpRNQIz0YkqA6QTU0tqRMsjdI0UUwBOP89wv/Tqh4N8ZgF7I3wEATyZTH+v39GJO6RRcj
XWueOOVSQLeuFtGJJ0HmXLfzl0YZHpMMU1BEy6I9Z8ob3CIX5wLXyDEYCav+FI1Ka8+z9K3sqlUK
ehhKECXh972V+uKq5rKaKoitnPD+fud3bEU+pnbjPTBiid3A4OyezCZgYaCGyzA/1Zp8wM1sNWaV
W5rWsbXGHeCvowGqx4L6hSbD70v//yrl/wDo/PEVPlQph29NG33Lsv+Fito/65Xf/+n/1CsM4v9C
UHxLBERHxIz+11mR4M3/ujE7qUUAgSgb/l2ucBzkkMi0RD4Enx2e3r+Oiup/wTFjWlCxcCTFSkf/
T6qVu1UVTSSkcqoVrE+4FrSG9yN+lPIsB9nPL80Ew0uqJdpp5nUYdcWOptr8hLp2t6b+vhoHUzRi
zHDIxndrqp6EI9y1Kr8YcZv6+Zk8g4dRgSqhdIdSwVwRnVy8/uOjfL6a3K5JcpgOBReJKOvc7Z7+
2ATzJIjkPp/SyzAb9Aitcj1106pqY08cSmPFaXYXW9InW+8/vFaU3HBLLfF39vLdax30wepLKcsu
8qIt66EzN7AGvnSCuctiXfqkokA0wjP8sW7BW0MjgwctBHPe64dzJOzjghOXqF8s+gu+qbl4Y5gY
Pk82laLdJj9iHQZI8dKHVyl5SPqj2T0oxRo7iyZwWMPkzlmkb0DThMH30Q8z/GGWT1P9JepP4rDp
hl+KujFvPRK8k/wseVTbB8R9UEZonMb0TSOnyVdm+7p09GDCCszcYVtpNm3kqvvkXEberPyYy0d1
uEbFMYseFuNVF1ZLBbK3CrSLYriVfBbVi6lhhk60SS3L9lidO1FYpZHbG+t4NclrASanYBqOcjGD
jbIytgjyoGbYpfFgPS/f9Ig+W+dM2TZ+Vb+kb3LlpMJp0b5jjHOI9cqh61yXJ7omjpr/NMXX2bxq
5rea1vc8oHqoznL9Viep25a0suSfGGVQT9vYZ4a93yobgkRpJGdwHl+C5RwULh0aymBb6weeWEOW
/wJNix3qC66yzbTFZcfG/dG2pJ1YbSsERacidvCdhPVThqETWj5jgeAe0pHVwDXG115w9Bui6cbl
xig+GZP3e8TvUQLP7RZ2aXCAvad2k4pDq3kEsoXhQ1+Iqt5W2zlwZ1GNGAgI+M02VvbFCPeETJ3H
slOHT+7hw7ygtscBUkLLjE3Gx2w4o+vSdNbVS2d+60ikdW4SbkevRsu+Uf7cv0/9f7oaGYksayBg
rG3K+6mvQZ0mHq3RL1lvPREkxFau90hihmSPw3f3ydU+LG6Ui7/NTDlGsBffF4zBaAxCr0zZ4wQ5
2VYmwIvOeDKqYNON+Q7+ztPcFJ96Ad5Iqe+mPle9QUfI7dlgUAG+f0boSoWopkb62Mzaa2eso3ww
nwguEW0oebUnJe1iN5E+eW06rmlDMJar6BHD0bM+Qmxqe1PZ5Fiee1M8uPqUXP7+CYzbO353fxaU
DY7ejDigNM7l7+8vljUhT+XQuhbVwejpmjoItztzrcmupThQM1RxPadryZ824uhVgQs7Iao8EHwG
IXyG3h40W712FKhO4ueHZidt6422NVZA+33jRrVjHfSeZ3T4wYYGcmxLo1sPtoRsj86vLWx1XwS0
smvg8h/Cvt2Wa62y9WP7Fl6jrbxrvmbb0I9WgVd7hHsUsC4NW0rc4KK9/v1t3J/IUBnc3gbYMBwd
1Gr3G2BYITee69S6mk/j7CjfSU6H8FkyBRpylZzgl7ErnzJSq07ZjheBv0cgulXj15bdl3bzXAc2
vLP6Wh2o6n6WbzwHiD62m3+/z9/C5o9f7d/3eUeFbkJxHJchsq7QbPbqbI+mE20av9yVa2FdsIz+
oimrvKTHxQ/OwwuBA/t523uGDVCXyisSdIJDtEEWFzjyRdkoJbAxaPHa6r0yc4XazSK3iuDM7BO4
VtNTF7kFTLQaTZGttQ472AAlDzqmbayNXbAZT9J5usyC3Rl2hZ1G7dK5iSO37leZjs/EgzrtFs1v
gwOt9zn4JpavXXcpakfBCOolOwZ26avrapWcIWo+0Jopr80hWX2Gr/42Eb5/b/B/ETqAQWFRebfv
p1jm5EE0mNf4WdxKD9JmeUj27TE/wrtaC1/U59bOzzSCG/i9qR2SQw3bonVQNMG1STpn/JpPXlaA
+jjttGnGU9OsMjhzkoOVM/9d1qx60zNif9FWUe0VRBuNTozBbLIycTqr7L5watWTIqfdJzvs24qv
7Ds4awnRtq6YdH72tb4K235jfkm+6l+kw3CEw3Ri41FqOzknk4NJLX2l+ApnQ1Ov1rCJ6GUZbJxr
SE60n4RkNS4uKAkcRrGDN2N/pgv/jaJ+fItULXh6EKX9QXafUOPQhTevwSE4xM/9FpviJ2h+bgbK
5YiTJ+CxWvpR6+iFA5c4P+ib3s92xS5e1a51LjeTJ/sqPUxb/gJglB0+zaX4HX/35z2SzoWmGzMQ
mregkb9RwD/Kykotp3oJavx+zVWcr0ppm1i22fiICOAtyaz/u5SOaGt5mGchoq/iTWac9eGcFBvS
6vSRLuCraj2Z3bZtPSM8aLMjYvUZQBhw6u+V6cMm7spt92t+iAJXgCp6Rq6Ju6ws2eoPqCjWt/BU
/ZJ1tDRP4fxiNg/S5PH7SuNkM60SKDuO2Xua4YyjXUrwN9xYvpLa29buPG7L5KjkXpO5QbzKIj8O
150BTZIXLDHtLOUhK7eD+GTAy5mT40LTsF5FyW2RpfqLE8NeimOnxk5vWK5cPOnK0bJcJubQ/+Tm
UdoYopdczNbGG1eC53pN+10CbzI9D8JKn99makVU1WBtbn9L6zMUL+2pQzTLzlQekZtRy4ZXSiWI
yXluC6yRCp3NySmi1BaTZd1BJdZcnZTAMZJwHtvn08WITkN/aM3YH8zn2HiUi8nOE97W+B+WMvTp
bvZCTPVbf4iOwPuNLcArXV+WSLxAZW3scUo2ATJrrw7k1llq45Od476UQfcLPgksxGmQ9uJ9cSHm
iarjrdJcQtP80TaUbkqaJvCsDNQplfyJ7P4uduXmKHqDvgCIflvAEMX+/uG6GI4qCvbwmuh5bfdY
BrrEwX5XdPVW52+jRMWL7tYFHJR9WNduOoauuoTN2qqMbVMqwScv+x9uCGODG6xOaQWkrnAy//MU
J4yJGovRJF4kE5d4HLl8CkcUDPo+VPrMjsJg1SlsqkJ+tlLhGNfGWdNL2k2heDZmNfsPD7JUeGzk
KNqounBvoWPw7nZYm1AriPJyCZpxpS69E6kjXvp17VuLJLhLXgY2r1j7ZF++w475LGjWIYvgbU6+
snKP8kyx0hlm2YuXPq5aD+9X0Rmgn0GBYuT9vQS4r2YBPClSbsD/LWz8Q7aDEGaE1ZZ5f+nqTrDL
wOsmlBoajk6cLL8qSqK7qaT6f78oxTkv7t2yqt1yo/mL5+Sy9w22qZErpakq+ZKm2xKta7KJ1B8W
vNO0PC6oMZJ1bx2N8FuRwzEeLDtZWBTEoykS3pHaVfmq1Y9qdwkq6K2naYIrd52r57l9qztGyXSN
sv3YvcX6Tu32VMtpsUuXtTmvi/owL+tKsOFnJuQ9SuB4sZo7LzkMznxwko1R01+BAoOoQDIflsaL
lzUCzak6GzGz/kQUoaZjHPoq1izgqnCsl7U6H1LhV8mZY5E1usgIXoCu2XrVFz289BaK5ufa4CS0
NrgR80EIfVn5npXP2uyV0xG5yKiv2eMG45xBttF2TQ6n85dlJNQDe916MA0eOncF9LLxYA+EcBKM
KaAk+GImT/JylKMLJ2yYpgHPFPMWha2s/gz6FexIqTwWyjmuHzOOt3q3TaQVoavuMG8S3pXARguw
Kezjrner3PQaJCeKdphLv/+OitUxi2+SxDvVvrZR7FihXemrDLZ5a5ftuZg57Kyb2Cm1TWV6sopl
00Y3Hof+MeJHEes4jXJtZ2cyn3vLlxRPVtZgFHHAwfm2VreVpyS7UftE9Hp/WrpZk8low/DSoQFz
Y1m8m7d1XIyhoQXqJYqx9RBmHdFKZXY3GgK0Tk1oUGhUn2WxfaimsWdGEYr2l4WUy97XCtESjj1W
/cpl0X/gWZLjd1ouMM5D2yx3af2rFY5iaqsTm2l4VrptqGyDYiUFB7V+7nKfBaWdXgXTz4xDPh3k
/BjLIkzPMxKnWjvP0tcAsrhqV+AJFI3Ndsw88g4afTsnJ+wwXSXhzc7buvSJf8Ye0tgjD1OeqOqW
UxA4unW2ht4TI3tUYBr5g+LLgYvfVGvCSsLuV9wW4nZqf4YFNCavy7zyR6CvRN6duLXOQ3o4Lgqa
socoeSlnzdYywlDw5CWic1HPlQFbq3k2lG04YO36kCk+3PAi/kS9SSv3w9KB8550M1im/wrid3dm
MVvSnlHryJdY2abx7UQ17LONdgq8zBl/DdjiH5bBbvCmc6XewcsiJEMZ5sEQnMVlO5W17eccSSfj
UEX7TH27/UOYxHacPwe6kw8u9O6lcmXFLnEypGK/zsdy2SbGISoOD+icILWJfUHVrG4QTtnK/HOC
C5oqLz2iHaPkl305bXKp8pWBJuZXK/42JwdsnHTLCcrVHF+hgsrTWnirTlJ7QGglhbtwcAv9OZif
hn5wzLC25flbqJ6VauCgdFCXlaA/oN9TqANEKXdyfGuq5mGev8HCsxCZI84QYsyI+/3glrUTdBdR
ALMrHaHfFtge15Mb4r+8uI2+ihRUg48t1Ligf5Pim8IPw9vmUbTm2yubOQ/26VpkG2gOMofrhDM8
1OLQqbEY1HF2fpb2vXyolZU82rp4RA7dfBvdUDohpKuW3jaFQ6ZjiFs/aMExSEY3xpWw+aGwtkUH
uZ/WcTc4wajti+bUas9SGKzTkON49VB33jcthYrYv+E6t++7eBOhbDSn2q6mt0RyaVeKegSTCY78
EvlSuSqa1l5q3+jQ5zpGHrCu+4pR3o5CQbOaF9nTMRYYICEJ6mNebYN5M6UubS237ftTqMx2rr9V
2Q9NeZTtZnCFaaWlqz6mZl4nsxua7AWU+X5p2k98zFXx9Vl+EyoURas88EXRTS7CUy+60o8w8U0O
L7WvjJ5VIi/0cKNNoxX7wXDujtPCEdgfmOUuG022wq4l8QNjVYow/W9hytuZHv9Tl+6AVf0ssxdv
Qi6J02C4Ed19la2wkw6dglnfHmK4+CQSry239Vgfolf8o8uv4c7yy2P6TTjVJMlK9nCZvH4zrnvQ
4YceLFXfGOAuF9LFUFhihLCur3HC3c0qe5kTb6pd8kWFh+PM50Z11S/FJ15g0scCF+KEjKaMMJAb
t+YOJyqp5fPUKuRL0iSmN8SVaE9IcjggRjbc2tjtJUSXYiEzQcG1wqx3rdLaZTrATlzrx0iVnnAp
3GNP8smecdeOJawGDypk/XiVYQn7P3rfP056Vt2Q8xn00yWJEBCFmly6aQEt4e+lz4d6i0dXOEUY
aJpv9lN3O5PSxUFtJrN4SZC0Ibnpn8VIPKkibIRq+daJy2lMrE/WTOm3y9S7cgusEtDylrvGm6eH
8H4/VHRDkJNkli450qqbLbibi2uAqBiWeujXhQv+PSkQTtaFfEyEVcQ4XZ4z1lhQ+Gpj/pRi943l
p+pukEWf7QzpEiZ05oVXo8ZidDjGGmvGbo5+9vppGX9K+YvR7sTsbehPdXIqk+di+AWnz1RAsRz4
vcZi49xOpyFNXDJsqDklUHikbDituEmEqM5pZlQCXkkllWzjZoPGZkKJ0kPudpgxiHSYunQe8D1E
1yP7mqOu5R2AxppC5IxWwwkc8EIX6Gol+bNTe4MPf/FonoOv5a/gKf1VvZSe5pY7+ij8HF0jH86N
N7ymX/I36bXeSRv563wW+FU7jYETi0Sf0EaxR2RjpVuE60Xy0+UyCOu52CjGfhrPxcpU1lX+NuCa
lh8meUcLWBgOYvLQjRtc1W2J7ldcrQeNzJY9auHcLeo9E5xQ67jeSunOAsQJNwhZCkRN6WpC3YAq
KIQtTNAPE1p8rF/Tys5f0cgaJVJPm2aeoLIE2tlkG6/x298HLAfd+w0X7SymCRjT3OztPpxG5g4W
qpn1yyWSXKVeT/o6Sfaq6kuTH1geRSX/XkXkFG9owdli5dz8TL5C6mtUb6geMUXqyyNYvLkcSPsD
ZVSl1RDbWLBEi4+CJ+T4ltBWd9pL9iq8VLlTHluH4hqEILP1axd4o+QmuSc/BNf5Rc+cdPbL0tbO
6svwLP2KLsUzpirKOdxXa25oWx8iP+UPsL5mo4vcutwHD71veNzjpniuvmnPw6r004KkXie9stz/
0hCdMuCgHehuLLl9ZSNar9bRw43yYovfoAgYa31TNXYjPeoPul9to69F6RAfkXntpvsFEsjGiXfk
q3YgAVs7KAfNw8HZy1fpSndbP9zrNpuJI/qNxwlG+JYA0DChiCj7CtYiXoN98CiO4B2gPuIPeYMi
EYwncczErg/ldjwq62Gt/yBlaPBKX34jjHg3I386F0CfjzXiRexxaW55yeKmyI7nrQaGKnlLsUYI
Kgw/KuM8D5tZuaLhWmnT3or8pHX4vVi1b5sCOtKL+Fp8SQ/6K5LVnk9yyJ9qsoxrwGeP/zeBqwtr
vfQnySEYu9WdKHWwgRq53Li22t0g7MzhUI4iaN1LO29HMEzW97dhbazM3OnQBsfeGK1ixR3OKaHz
T+MP7edwwPomNqHjO6MJcdlZUg8ESYASryObdwJI/emq1VZyd0yzg2j6huryw2XqFKod/YzUG/td
RyGUuObsksQXaNvAIoVtp0i+hkyXXGbJN8ttNJ5TINZwrfe/1Jh66qrQIh7Wcb1q1UMZOEr7MHI0
SbyuwwF01Ru2Wa3K0u1Gljp7YbgEDsA2TcSRrgXtOzqRn5z9P0IgeEDdOj14cJIeiWjk/Vqtak1u
GkG+XPD77iGlMMODGOF0OtDviFJj26UXqdnrcn8qyHLTctkV+J9DlgUQr5J+smN/2LC5HbYNbDth
6tzydt7fTqM0WAf0kXSRXqzCmj1RI/UVlertTPfJPkWr78NSA2+TyuC3rffHpEkxC5QhlarlMrn5
ut72x2k/Pste4lveeGJqkJWxIFaNtv30WKVOI3sSEPGTfFIf58Q2T6DkyXBKUicBMRc4j3AS9mPL
bgsEJSsEi+b35WkWbUf7hvJP0dDLOQTHZaULltkytk+y4eXdQ9Y64+BBLmaD6hNvKt2GY1lni6fk
122iP8yv/bBWksdQPaJ6wxlDPM0nGMuvzTrc5PvOW7bhKl5Zl3QleN1uPqkuxnOH6gs/98Dy/lx8
G/fVUfZH1iXlqCo2GWYGQxIOWOJpqNua7RyvuvSwdKcpPeQq9+GqpylxQHzV+rYcBgrtLw92lMSW
IzmqwbdxxpPwdFsbD+KJ2w+/lpThT+KJ/pr4ovwSWCOhttFuCe3gdVnQrpEFYrPG6Cfloru6WzqS
jYfInvrWV232W1f2l18NGV+WLTwVb1biEEHD/aZPI/OOzKOfvOjbUrNetvpLdGlLO34sHzkKCdvq
nNVM0IHACmScP6zTKDik9AojvhV2+zawaNFKSjlg2P2v0isO9UP8AmyyNY/91lrrl+RnyP48bpt9
9qh9n7fyIX2zFIBj2yBB5fYrWpnkCaWxbLlqzxHa7qSdhvBYcxZ9nw3nNtiZ7XG0XMFPy202rOdp
Pw3nvjvF6iFU/ZgEB90VFBetTGyy6LA8uJmwstqVpbhCv17iVRzh6+KAYqiVo38FsNZbFm43bx0t
YbTY6RersG/MAsHWvbk7Vf1Bltdz78vzRVYPaetEutPy3MVe6A8oMoUucFLtYMXPVbgNWtv4BNf9
hzlLpwISEvGWhi6Kd/w2s8fyKZi65bIsBLMJCrL+IZcmOxgm1as7bf6P1wgCJ3FqNm6+ZyaT9/0a
kZT6nIyjkF4CAGWni01WzAYLPTH9MZvCZymXd37aoNaAO9QcELwlBHkslu8vZyWVMvSIhS9JG1Tu
Mudvmlz0J4Ig0aF330W8PuKZU1LUlZ4F8cGIJnRlRcGWqrNddbkM9tTSqp+FFfaYkVNZPYlaYfv9
76XT/WfgzYMG3dB1ES9KWb5D1+upF5MOuuylWqyS1k7PMNX1zuWw4yyj/L8Mvf8rk/UuMRZ66s2c
jCwAtAvQICAJvn8vaWXlS9Vm8cWMl3GX1fN+SgLTT9uodeN4+V7juuPNiYIQ1VxotESm4QMNF05J
tORuaDgz8jxYUSRqsNYtoQfWq4x9Faef7HHWhzeDaOrmOYYRMzFceDG9v9M2F+ogJab2Kn/F70NA
Kj3Y2aPwoK60a7Ayt7lXnumXRtdwW/5UvrDU0xSNv2apI+TgtdjL+Doiv9LPKcAKVhNP6o85gEvs
C7Gfpi4liUbGKtCPFLP/X9EIqoilMR7chdIOt0Gt3lHl1ZmToBqcaTj5CKCHxdNMAkeyjYRovKGI
8Gl9WiP1tVsjv5MBb88C8kPK/cSLaw9MgEJk3vG3imDHb6U3n/HRqMkihXlAAh5sBcwPaKJQLlHL
sR996Vj94FgZTpwQ6eg2FIGaU31mfvqb9PLnkQ9a4c1LU+akaRig7XdrQKpLBvBrJl6XqtljdJW6
Ch4gCA7YKCvowDaz9ttQsH9WKdVVLj6oUvArQeOzoSly+vtMuMfs4KXDdEapwdBGYHCfLcJRONKZ
ssVVlmOJLk72oKrjsAri75LcU7USEAw1eZysT/pJ9zjw7+uqZOEyjGHL/j7a/HGmx68JARJS/etg
CT7OgdjPTAkhK3pg53IsA2bprff3R/04tGldSZDzcDFFUXGfqSCoUtdKRJxfUSwNHqmEs6JjZlNT
zSd56v/HF7tNJARUME5uwcfv59EUTlpcaRrvNalfyGmhwFbMn6XUP81Z/Fllel+c8ccDIkBtoBy8
bSt3laBSKyLgdjhegyUFcitaam2Zls3fH+n3ZvF+4OLfBo5OawgpwwdJHoFlqK9qfbiaB0A3oFd7
eowSe9SxS2D6U/Q5JofeeG1mJ611Q9HTqHcgtBZPfbwpi10Cadx6qKZdpXlJsCotzdEyH6mJnLtV
5/WTO9ZHpXmsWhf/IqldTYJrqes2dbvY14JdJ3kGB0VrF6pYQeEltLYCz9JoUbvSL46TdK0nSqXO
IdwmfswfpWdjwvbEw3qqOlJ78fvZc4pRC4LLyJNqJ6T6HBy89ktahtmxVLwuXk/5MTF8HD84xC+h
g4PFAPWm9mvFC41VsuvytRis0nE1HIrVZ3Gn9ygUn/LGl8P6nOUBLdTd+quKQh7FmdhfxXRxLH14
oMdnLxaxa0PXvOCI8oBp3CeL/gdeIgnZlgYNmWF0G6z3/vWFEY1FBiX/Svcm4Rg4uXOOHRZWfXC7
hlZ1kYUACQ3TuhC60KvL6rP28sfHJu2AsG/cjxHMEHnyfrqI4RLibzMV10xQn7M4j51GjQInqYva
6xJZdpPyV2+U2SdP/nFJYAmGj4nOg9AMGPzvL9tiJtHEQ9VcZ71pt525EuDiaZHm5FIofIIv/sNb
RnaEsoQlCAYaPLP3FxM6sQ/GpuRio3mtRWndYkNBS+BXNJ5KoajYbYk5WSxaSFlVflII/sPVYZ7e
fBFhAXJ0vTdFLNnvcZiZm6tQiBY9i4W4wPCg9FrtanF8mPdjnSQ0AcNnOnMvf185Pr5mDKSR8SKD
wmOBpff9k8tqXIWDWTTXNm93dStzrhGJqGt63Z6s9tN1ij/t/TLF1W5eojDqoZzfA9kWJkRQ/LT2
CrWiWwNkjd1mErCB6WX9WUHY68hFNdNgTj9NA/+wq8mQAmQ+MUDuzdj4rs6LeBpDqOiA4acOya0h
pxA+dNFf+07YFY3CLJZpSU8d3gIWG4IDQ5T4QlKTrBAKZpWJfreIvjGq+rWlz/73z/ChPIehjnJW
YbensU9o9B2AkVSZABk3FC9z3ZlOOM2/oqFufb2sWkwJ6O5TDBhQ12llWimhYlnHIbqOvnSxTLML
UbDfmX1J7BLlXqVcCE3svSaH8VYln9zqhxEDXfXmFyKxWd8Cru/ulJDWUZ+I+b6S5ElOQkvHxKpq
yQnk9HtUwyj7+5v5sIHeONmkQNx0egQ03Asf8TNqyUs0yutsTAqUcngrWdBnn8xB7V4lgPxEhUID
bkMjACbu3eI+ao1StnIWX2vIakShWvKrIk2XNlo2ESkBe12FrRbOC01gta52usZ9WEKmHKZefwjE
0DqVgZUSHga9ZzK07aCn47HSYmWXSmAK+vKimjmt3SbRH6xIgDeEYttf5O8mRF4hCt6sMBI23AZo
KaCwnE1HbNhAuwtLJaFxhm2A307aqTfXq6C8WHnhJkrHB1gWdVUh+Tv3oKMYeA3nxfCyQLYu0Apm
rStPRt3Nxy7+pDz9eHLilUFDRB/D9sTmdL9CxwgR+zZLrkuXJ5jc0xLG+KB0jUwqHXEB8ouTLtj2
fXpiMX9E/DPanWj9FDvxkMqBp0zq8AWdn7M04ADNLReSuDr1k9JIvkfib1+WYx10GuownGTuJn4t
FyHhTkV81UYhXinjoDzgMC544dDJ9owsP+uDEjYBPog0yKGedv26rSMGtIp4sgEIOIXFa07gFCZL
8T7HeXKTqv0qztp2rwrhrgskef33Qf9hz2UIogTAmwc6hsZce78qk2zeYEsxDjdGl7VSGBSobWU7
FKGumxZ+Vpk59e5/fk0WyFu9cRP6/X6Pf5T9I4pG1MdDc5GT7vuStT/zKPuSBekGP1U2Qfpeghj5
f78mKW33O8JNQc3Fblw667aivH/SVFEaWc+66VLErlIcdPVqWD3KnOeiQFlJGoT0ouUHdEhdvc11
ODtwM2Obt8IZNXTGuvZibCxD9Dxz7ohoMmKzdZFB2sRg2/h12CHWVJX8ZnTQf9/0CSswZdcA+KH9
kYeHQU4BxNZJYc/5RZ6OA+yeKl0H86nLXGP2ipSzJgeh5zbD5qF6yqW3sfZa2ne9tlEt34p+3Yxp
IpBBfRWAqOfqk16uzS+F7o7Fi6LsRoQ2kg1Lqj1pptfjazhC+KFNqnu4PFjYj/bTr5uVOOh4XrvF
tEmNg6o/GM1TAH5Hklememb6EHLDzWUGMyuxLnSaCST2OFfubNrCK6suDa9Y2wSGb9xopvxRHmaE
HJtN7HvrlVR9six/3AUsDqCIZG/eHNRod+tlhqku4n2ZFVJRYE5MgJtBfAyh1ZbjkH4yNFmD/2GY
3GYC+epow/G1fj9MYi3PxbhWx0uv+qN8LvGUxRyz5eOJtaO1npYBFGgvhvnNqg4BH7EMrlH3EvXb
VnlV1J+S+nMagbgqoiV/ZsIhCux68dT0y9Kv4Lz15S4Q6cE8SebTjHGvmnwJB9npMKi1At2PaZPh
aNgFdDQgVQxwRsZ0E/Sknx5KeRWaxMdBkap+yG3jLAr4BV+o7WNH0nGXrSvG8xcr2M4RPoeoeUZd
wzoXXB0kZWq7zRDhgjziHuOMEOjUEa9FdQSUA1hOyVsfoEfQS7NK9AxYRHczmKSowg9m6NyCipWf
kvYDN3q7kP6bvfNojhtJ0/Bf2dg7OuDNtSyLrKKTVKJ0QUgtCTbhEiaBX78PqJ4dVpHLCu15Iiam
J6bVnYW0n3nNffCkSKYaeF+4o0Hm2YbRU12Kbc9PH6lnN/xdEwrTEOrUV4+gYhZ6Mi50yWuCyJXo
vzhfoQ4M1OKbRXrsASshVuI/oBqXZj9smseZGVAP2Plxvgiij0H0kDRfSvdRBzETP+ElHrjIEZDp
QigC6CbSx5AfYwe7oNx21RfgU8CY1Sq3QE+wY7stCo8+uHQq0fXOx2n8WPLmLbFZxr2XOgt9tO6T
+cv4oFBshIRpA+7K9iZMBRvN45WI1131oD3QFey/WzdKLKnPJ9uyQJt6jWUZlSgbGAf1GtBr5qoE
yccjqa8y//tgHrVgXUZrekEC8v6w6rJ1ZC3reOV2Ww/n8GIbkBuH1wkwxuFrIClJ7kxvV4+btNkM
MxtvRJZa26fP/7ca79oGEDr8OKk+6/FIP+5LV35R9HFB4Q7xyjsOPyZvRTuv87eQC2nQNubHILtG
CqMwr6P2KfJ3+fTV679N7Ewf8opPuDH3qrt4nXGPzWrZmyjYlt3a8le+ugEPz1XIf4p+32gfMpBR
2Y6cTJnXWQ5wYC+6dVrd4sW9KOT3bO4nq0UmEa95wKBpoVU/euOhzz8gwZHSbJQ4Vqsbv9m5vOhl
9qmID0V4axlbM9rG4tqOtmG6z7prJPrqbk7vrekKdGQx3RkI1xorlLOF8zgOnyHyWT0iHxux68o7
PFmUvamSj00GNfDR6O47Gv/hZ5PjMamdE6wDfw+QXThXZoGU4xLR3frapSFZXig02fNrf5KBYFoD
Co4cT0fRHuLr6UXSF1iRJ+3YP040ABHM9fK0XXgFZrujoX9AuHbYTbU73NltbSMrHu0LZSLSG4Tx
NtapotSdSV0YtWYOAoi5OiP89XqrXXquAMcgQlooiy7oP/pp8bEN5/6tWa5zTwf9MAPBCsBayE2q
ba0iKjB9pW96yTOVz/YiTvw5aC1EZT1Rg5bt4Z34a7dul0nugvecym3WA8268Aa/Cn2JiWAcznkg
Vj7Y1p1OiYZCSmrEWv7BDPXh3o37VW0VKxM7+sXUI/yK2P0aN6HvqpNyoetRt73wA16tCT9g5gfO
3Mc5+55/4IvIw+lQ3Z1QvPxA8oasSHVPNWDcVK39K5FAB9u2Q0q9oTjcjGpYFtn0A9I4PaeKjf7+
T5lX/2R3zL8E/zCT9g8mj8/14Re/ZJjyGIHuXnyYcv1L5Ey83SMZV0mou3XNWyfgXn9/xNfh6Tyk
i8zpLHtC+neWgKMYm6OWalP6lAMmQmWBdmjm/W0hWnAv7AjiRGfu3AZ1KL+UiOrbzV2DLoXFY3hd
+yOIPld8isyGfwxbVkKgol+i/L8IzJ8ecphL2M/qwiyduTjQM0EUA91fEOjkqoZ+HlInU5hkI5ZW
wODYH71RxNteoZc9hF2/MoakXVd5Py3MiHTJBa2bBgLpEyAWEe3GrshxhooCYzvqeodEhr1wagRL
UNAxNrN68sYpymDrezMHRqSAMSRO7dKo3KuxBHUVx8nfY+HJ/WiI7TCa+oWvs1/tgVkVZnZNxqtm
TshPd6McKxWW9pR9MCFVLAZffhz19OrCqr+KZ5jBl4OcrXoYYZNuZiFAGqnT6Jg8sUmMpgJHw3/Z
Pow/Dx11180pxeboi7gyeKq7u0Ll1Sb19GaTk3Ebg3mnfPhBQw/ki67TUgfKsJpSdFgrUL6hgrsk
8HEAu+9fVXYELaHSvE2wYnWtS6H861M8F9NNqliIcoIePzvFVeK7MeJ22qPbAmwqvXhC9RpB38CP
hl1ckbS4xAVdtHfUXN6NogZare8C0Br8C0t4Lt8yb1A6Fy5gybmFQZZ6uoZtYIe4p5baY1ejPNla
/bZumUVtsnelY0JSMKtxM4HKszNUaozRuguSliABnsQ6cmZrBCyet6l3Ccj45g8zZokHhB50C5GK
0x+GlnWR5k2jPdYBIp1tNDxaU70jPsC6Rw2Qf4v2S4+vnApZQxFrNzp1hKWHasqiR+d3aWnxh1Ko
pwvb8VUWxnyRGnOSWTeS+bN8s+nwOxyjKvqA7HtxO5HPula3DXN/uJmKcOeGyJ1WmR8tla30pc2f
Wrqycm8cx1in2o0q9xZdUlsvtKtItoJYwf1VBPG4qcdCXyp4Ec8/+D+6Kv+Nn9SLtXulq3L/Lf/W
nYqp8Of/EVOxbMx/KGJRXrXhJzk85P9ov1nGX/SMTWi3FNOCZ5mVf2R2/b9QWNHnvhEbAIVeTso/
ym/mX0h4EhYgRQBlC25V8CdaKqcXHhhIWgcYnIFUolLk/E7wXrysvVmHoiy9cR8kol0ZqSfhdGMz
guQ0rjezcllljZRboV2+mJ/734/3S6kqpuPFkz4PjFoUBHsH1QE+8zmzfDGwDu8hyIyh2eMkky16
N3U5RESZhsLp4P2hTl+Of4YCBU3nmAAEKMnp4e7zOh67oWj2lALBW7a9u1EO186FUU7jtedhaJQ6
OPAi14do6vwzXnxREsmo01Gz3/uuRkDW+PFG6k7+yRvd/hp24rBxstww122j/HVLkxNVbtfGDJEf
PXxLVGysB1u67moy62arTWZIV84okTo1J8+kB9iU3iKy3eRHFWS37DfCLwLk8ZPRj/Jz1tfDD/Af
gJg1BAScqSYNSFTa3/ZoD4NYUvH4mArT/ISHR/2ljQzvJorVd4JM/aEp8B+ZFUmRwg/1ukDFV6iv
My3wUuPsjbXAAo4OA70Nd0aOn06SaUhhGoPe7rPB6za8BWIFTP2Srd4cGv87XnxeCriOHBDkuFiJ
c7CKm+p2JAkR9nD/jn29srrbuB6qLd1reeFNe5YcezWWNXMbQe/MWJ7TL5JdpBIH1fd9iFxAjfCs
GeFnEiJPOi7z7m94FJXp0ByQCOYny9EBo9W3Wwlwz4el5jf3Zvct09NdUpc/I81GP8DfiuDOkmox
ENpif5Hls3EBFW5xBCG56gBlIHSAlc3eaO775Bq7jUo+hkAKY/2rnXxO+2viNhj5dHCWMZTmKAN2
CMXaT5FpRXghnbZGjOKN+1mGd2k5PlBcxUORhJn+dPowuj/D9jhOcNmSRzxjNrlxHfakucatAFk8
uBsLE1Ozx03H/eZZ+Z1fmVdF99ikzYXJfabIvppcmkKgLLD0w+f1dHI7CLx9iarqvowTAx4LvlV+
oW9w3PyZZOW4HDMj2ZtxSkIbRFhSt32M1l52mxQkcE4Ya5QQQvembARVPIq0KKE+ESttevtnPytz
56k9UV0pmodU6sl9mJbV0kqnG6Ul+bqNLdQ+JBQ3fzB+5JVDgdlz+pug7D0qorIGJFdTK6jz4oOV
udUuU/CPHFEgMFdU8e79++U5en81F0hooY6Mzi/tutO5yFJTr9LObfeO9K2VFybghlxnvJ4qAIJ2
YfW/ArRe4ReDPyJXsp4iWdD6t5S+iFDQwePKBXdkwDtysEVearS9FobeB7O7EdwyLporFUr+zV0m
1radXVrMs37q71MJJZwcDjwfL9h8al9ckFpHHNp6RrsX42CjHIGQiIwCd9tWIBOwRiq2uT9mN4MP
T6Ayus8eEswXcto3Xp25xwjZDh1LGDJn+wlHil7PzKzb45rCLRcgRa5l6FL4DnS599frzaF4Vk3u
nzlxPXsOCjuuazl1MNrqxlwoezSoaGX6l7jr4wvH5Cx8/T2zBNXoD3oIbYFcPJ1Z3Wh96XSV3OeV
3t4KX/jwJ4X1MPTtcMNkgHCNJ3/pDU22jw29WtdmIzeOVlJoiWvnbuxKd2O2qcRuTlwk5r++jZ9Z
UogoEWfM/ezTX0eTcBqkb9T7qAnNtYzdYQFygkJlKisfAK3VrTwkAnCOtp7CGjy9NaThlVMM2FEZ
yAK6+TBdaVoO1mzq9dvIGc0La/U6CkLJjkeb7NJ2kSqY//6LnWmHUeyao1XBdcRcVhQI5Md0c69d
BBW33hhnOySJ3L1htZcEruaVOTnUoDdoLSOcOQuEgjc4HRnJaqPz4qK4GTMJwWDMqlXUYQH//l58
PcqzhDC4qlkyGDrv6ShVH1R9rVJcgPQGLy8Bdiz1iktKMq/WmYQOGIEBcpMWxKtshS65O+VjP92I
0dhaVdNcYX1k4M1I60MbnM3zN/0n1/hvc5bg+V/x0Ve5xseyiL69zDWe//z/Ck1bf9H8RTZwhhaD
lGSR/mXq4QV/wX4IgFIDtqDnyi7/J9vQDOev+U8Tv5AFzwEscdm/lKZN+y82DfkJYsq/LUr/JOE4
o4TAvmKXEPrPmOcZyXmOU/CyJHXiRDmflF8Ge3q5chekQlsVKfICDu6RV9ySxUdSDgkLNEP70C5M
tRtxx1lSuGhWXTuhthcbzXQhgj/dv/wyQAbc1YjkUKTgHj07JQKnKPwbtfZTqONPFLa062q3Nu7B
72WbRrPz3zv4/8Q4n57Kf8ZjOcC9oIIIwuT0VOJdNvQTvkefeKi7dT5AjxapNC6c/bNn9/cwAB1n
udX5qjkPueOwwvW3iPtPlQeXqtCCEoZg7GsoXgXDo9/xMMSpz6tsutaq9WS/1Oqmu3+xRd9I9+a5
+/c9x4/glM/esmC40O5le55+a5JhARcGfnnUHG28kqapPY01FGGequ7z2Ogt8GPR3Zt1STZiwwZ5
f/jXkwBChcoxbhVAdqk9nY2v2Y6cjHLuX7coNYQljJnOVP69pbfGbel4/apzUvPGqqW6TZX91OEf
eWEhXi03gqoUcRysE6Dmgqg9nYKiRahY5lF7bEwzhFRGw6JtsLR4/0tPw455ohmF8zuHA5yw80qW
UulQG7Fqj7VrNTszyaDhxZ2zbRBLvjDUGSx7Hgs9cDiUnGLYXbAmTr9oqvrBKO1xPI6GdFaR6tIN
EYABENMPrnsTIWIMqmK4Vq325A6Q9XPAkFeJViSfwyg0xTKxcvcC8/m0VfD7N0FTwENJBxCKmP3p
b7Jp0aR43Q1H19K+djy4MP2Kq1Q5D6i4LuKkuoSdez3hAWcY/ySboBaZn/OM1p/s3q3y8ViqFEAu
MjGryBzgIIrEu7CLXw1FH8gw2L7IJ8KoOwedtrUzSicv+2PeIRkgElQhJhzBYNbLP4uImEaGohZO
7QlaN+SU+a58EREVVZ1WcTh0x04rxEZ5gXYddm6zDHGZfSxHV18bXuMttFJcEvF56yMpc1MMm/HZ
IHpPR07bLq5IPtSRQoF9RcKmoZZV5hvbGeP1+2fl1YU/99WwSEeuDQMFhNtOh1IR8M5gMtUxtMO9
J7Mno4/yhfIShISl9f39wV5tTAbj/aTJicymy6SeDuZVJokZ9h7HTFUoUODJUCwz6m1X1Siq/ZRo
4qYrIBv98agU2uYyMrc3Isxn69hMGNYAVtaPUybC79mAHlbSALdKTO1K6+Zsb9SsX++POU/byV1P
gEGHBkqMwcciNnX6pfwKu++DWj/2EfIpwYAz48S/4OqPRzGhIVHfIaKAzX32ehb9QGWxDaejK+Ng
HTuyXfiWCjfvj3Km8fB8EJg3B4eDGWVO5HL6MeFYWn3l9O4xrfyDgEiMRyLwheo+T5AnadaGhYIp
9Z30Ks6PSo/QexhRa8YMMyJ8UMf3f84bh2OOFOjlEI9RuT07HLUVV1peCvfoQ7WRcJmmUq3M6ZKP
wJtfPVMWcNKwPIhpZ189Zh4VJpAuR6SzgD0OCAjfJAf/w4CfDoDGhbmr/0bLNPoBWTC8RHR56yNf
Dn52UkrDywPRSPdYBAe723vebRRfYOe+HsI0QcqyQR3U2aCzna5qbxWFnmtp+5nqSL7NpwZ3iMyj
bpI72R/vUzYpB5+4kmIk/+t0KG0Qth1nXXCsB5wRMnM2mYUOcCGDfVbpPD10pmc+FzVmJsRzw+Dl
hW14aZPQyg+Ovt+XGbSvsv0ZDTnsMGzRZ3BNCQhq4ZZTjdRSLrZV28a/6iIHiRMZKvWWZW3bX3RM
jmjDhW6crcAWFj+EU6BAXbQGHDtsrmpaTX6WtNvYyTFDneosR7DRascbu6r7e+Dp8M98aIHA5m2U
JTqt1K+ipGavSHsW+LUQaP3ll4m4dNG9vnT4fkSiYQrM1ZbntOPFg+UYWU1be/COhczLdSVCCyAC
Nl3vn79XYSxAN+5u8gQS3Zl4cbqYBe7TjenL4DjOlbIsNJDGCtvSM6/NIKGdWttju+8GlE/SMKP1
Zshc/BHOe76QgMeg5UdPEKsvOPWnPwE/eI+SpBYdncEMdgr0x8rUs+xKG8pincXAi97/5NcTi0Iz
Pm+UHOlVoeV4Oh4t9xpr0DY76k2UrbwJFUVcVi9BCV9PLKPwr3dtMOW0ws4OpKmMUKWmzI4xLzXA
UatyKKDXaCkNvXNfRH2D8xctT6sGQzpGOG+//5Vvjj+npUB7SYHPwTYIUdv55BXZkSI0PiEtxoY1
FMmkJMhxhYZKqFLIVVml9gQG+VKH6gxuOy8qnw+bx6X5THPvXNNG5YOvxbGbHnMEIAYU5Hlemxsv
wjhJWWP1MY0jRKtGUF7QoYulW0/5VT0a9oW99cZag7+iMQOg36RadL4KYWU7lcYqQMjF9iNpITl0
pdy+P9dvjkIVCn8fhBrJIU531DBFQV177KiybgVutkpdV3p6qez45ijctzgTYpIFYfN0lHwQXuH4
WXZ0Wzi5wxBX6Ax48sK9+9xKOr1351gOb0Sq2nOEd/Yid2GPOWGvp8dRy3yUvEt50JwG8ZRIOssu
EfcTGAtzEYx28Lkc6viQi0B8cjGw+FsPUPUvw1CtrQIVbU/1vzy9g4OgBg/cqjYV4y8j08ytrfAd
RHa5Gdd5kiFeGKL8EfYGCNb3V+aNU8DHULSev2ZO10/nzFQR3eiwS48CH0EUQzjrKqTYIjUDrONo
2kstLL8LfMurfrwEdDfm3fVqKumiPRcPZ0bf6eilgO5dkXcfCzyt18wdIF2tMnaNDoM5qwz8QC3l
XQ11p29qZ3Buyz4cH1WoJ5soC+P/x1mgYTyDQlwTxvvZXLhUfoJBFOkxyHVvR3eohOBoFxfOwvxv
efXNxAbP48xuOKff3Aeeatp+So6Tj5V8mClUjYNI7BIhpt1UOurCeG9M8uylwBRDQETg4DxspjXb
sF0beQyG/kvlIRZUxvQnB8MdcS6z3Cej7Z96GxnPvhzSndHpiN7ouNtaTZldeE1fVWVmaB0RGGEm
9G7gDGdfHycCnOdYtMcIz7waqbZWXpMoiXUUyHjLrpefmTiafpENorqKZ6ZdrV/Y9K8qkvOv4C1H
25bqDPnu2UrXGuucWV47lwx8BMHq9jPhabQbdPC8gw5bXxRwG+1GFJuRHv73trPGj6Fm/iwCcV+O
7SNd3eBCwewZC/ViZ/AWzPUV8Aqz+ifxxtlpMMrBL6B49E8er/0+6qr0yZUS5kAIPR1xP89HTlY2
sLAWYP6dQ+Tn9ZNbj3aLD8CErCBmT/ltXXTh19hodQQQvdw5uF5syUU/QFFFKjB3ISpFvfFR2Aqo
hzbG5R223RgnE4LrT1ggdGoxtUPxsQ5KUN+a5eT3cpDGA+U2oMgJxLePpqwshegAVmzLpozqr1GS
x38jqml/zEWZogYzSTDxijQNRHs1Aew1nbB+7Aet+FqIxjiOfoA0vtPR5F3YVohiNwD9+JuptxP0
gTgLbkrlFgeIoNHfNDYLXiUU7b5bE/YspRFbP1owD9YizYT53er9BMlBV9nfjSCqH+xJR+q6KpwI
HFmlE8xO7CUUYq347yrwBHpdA8G55XQzbDgImo+aLIHyi7QKJpC/E6KyZVylX/RChL9Tg/+0MIBL
8Rz/3y2M+29V9+2/bn8O/zX37H9+e9nNeP5H/0FOOcFfdKwwjZpFBomLeFz/QU7Z+l8wVTm3cPe5
OGbe5r96Gfpfvjdr5s5Ox7Ndizf3QP7VzDAMPDU9IkyO1OzNRwT/J57FJ7f3rKFNSZla1ewPNXe8
zmKMgexRUwC499I3PV4rq9V+FQBML6SQp8/y8zAOuepMxSISp35y+kgITFu1nF7pXmur/JOFjPzK
xhD+tqmK4nOET/PnstXMnWUI/XMdu5dKqqeR1Dw8LpNzAQm/FiTWz1GbWhk00uEAHQp9ardG5ouV
UMPjiw1w//tie4kHe2uQWZyLNSMkBElz+o2x7rV5aURIqgaY72pjDTjDbNIL4dpp3v/7U6iagDib
Sd0oeJyOotFuCYMxiQ+6GtRCKwqxnpCPwaFJ/CFe+XnWcAuj6T2DldElOB0q62q2ddPFh3RMu7+D
0tdovDZAs/583qg/k7LQ3wFtcPZMtLHvjEHHF6letICHhL6ghtFeEGE6S1CeJ44mPuvP6vjYv80T
+yK9TnpZakavx4cIvtNBWihZlJaeb8rQ/DlIla+o1/hrq+v8zcArsurVVEJ0doML5f03tolHOXPO
9cnWkAY4/R09UgihNvjxIZZedx37wll1k5d/fX9ST6Oy31+LTD4fyk0CmP4sIghG7noF7/1QZ/qP
gfox9Knqwal8/H1M9DLeH+2tb7KAbdCdIv1zvLOd0jHnTRK4MTq48Fe7lAdaSFVfiPze2Prk8bOb
D1ufk3w2cyGqDTiUNOnBmlS4VUFeIwM0/hx0KGh/+D0wtumIoMU/g5UY6nSNRNYYBBapOLRFBlmF
geVVGEjjwo3xapEgO9BzgRPOOzA/AqfDQKkWme9V3BiTSFa4xmY/3KjC0aAT/kM5pf2fLtNMrkDL
hQWasavn440Gru8NuvFYVSbZKk5LAibLv4SLfbUZyDSAoLDmBMRwbs62HjaiA5q69qy36mDFk1r9
sqyyS02W1+f5eRhIPc9lSeA2p5NXghC3G5QZD5VrFzD/bKSfzVr9SOB4bOI2Mu/GqX+w/Fr+wsG0
vAtNhO/KqRw3f7pXHMTlAS7RLphvr7O9kjj5SAQHn82O7XEdd9qPUEsuEWNezykfqBPe08ia67Bn
OyWXZtnVCQcsCNtuHRZNsho9t/7j/XE6ytmnlBKSTG6N8aE1s2AZm7YCd4fOzvsT9uoY86TMh4u4
Y7bBPU+Sg1H5uW6U4iA0015F7jB+zWOtW5Pv+ff/n6Fml13wSTSUz+58vfQHv/R0cRiF4X6wrLgP
IakO7TFDasq+8I7N18+/0x2u3BmYMgtX4LIHHvzc5WBqZDSWXlUeRJPfK1qtu1rZJsXVcQlIcZnX
yCz4xdBfCK1eb425ecs80i/mFnHOMlArG9G7j1R58JGvWVgiwf5ovFjdfL1ojIIQqEcgy9k+D+D8
uEgrMDjlocZfu0LRROtwB58kHghj2ybR7v2Fe2MuwXlxhGkDUJuyzhbOS0mc+ynDvE6C+F+HVAsp
LLpduBH+5N9G3uT/GLXOPahKS+SFhXx9LROMEHOT2ANt4Zk+vVmixrNLyjTo/LatUayA0aHPmSOw
8SWOc+trnOvpJefSV9NL5GMD3ONZo3xEZ/x0SHRYlKwjIQ9IiEmo53l0P8HgXzqh4dy9P7Wv9gtD
EYDAZ7apU73Gkei4SLlV2R5ompu/7CExbitdGpewIm980VyynBmI4Mr5y+kXweEfJwNC3mGChHlj
i4z+VCcx5dLC8On9L3q1XjO7ka4GpX3aqCBTTocqg6yxqVh2h8YXiIixSNeDqrXl5IPVsEGWXojg
3vg0sMtkXwSsKEycw2AiXKadGPmYg2byQbIK2lXRwK5UFbW99z/t1TmYPw2LyVnKk8bFOQSXrdco
Peu6wwwY+TboiBFoUS/2yvGG22JqSrwKgt5FGzdyLgjXgN9k3k4utHlwe85B6Ufxjp+dA+roKEQA
nrmrYYjZDwrW5zPK2fEfoqCYYZhkpwCD68mY9lHQmPa1aIqyRFqvCvC5T+sKdQphCJpYUzjpLmWT
JvdLfSnCqktvZWcRiVo23YIdqKcGfkCTxiUmKRHa0U7Xh0fNLaDxd6Nl51cYu1Xmquk1yvlIdTX0
beuqxsdMJYZa2frgozEelKnztUknMS4rVJs/5wUAovusS8jGTOybXNQmZYJfbKSyqvxgJF2Aq1nV
ozjZ9DTHvyVZP7RYhcBSvo+7Ng7ustSRvxzZGEhRBrkW74vSr+ydWSBT+tDlUVWvJidCeNauEXi8
slqhZ6vU7uRTJKZZSYAudbT3/TAPFkpRdFq40kK6IM5dv98nRl7tdV3lx7b1GmudkhokH93RSXZG
yRX1je5Jbt7GmaySu5hWw7hOisn/KonnP2vwavLtFGQYBEt3KKPtlEGV/ZxndaYhN0pXdKf8MNJQ
whzD0HhIB8OpsbfwPcyU7F4bNjC4vG8W2G5/FYvCz5Dsk2W9ClXnT1e1Vw04A+RJibZe2psIaZaB
ja6EneI0UzRD6m9CU1MftF4ZuGXodfrUtAKFhqDzRLmWduX6S6uzbLGKgjD5VsX0Z7EEdQpMaEmh
d0jLYTlgSEl5r1JCSxciC+X3cDDdx3ZQZGSc3z7Z662Nn3FV2cFPlFT8aelPeZ8g5MkVDQwwHMVq
crXKPmhF7wz4AHiDwa+QHMx1TITo3QlLQySw1vLO+07v104XWuZ1UbpABQ8yfOVNKAaWYAu/u5Mv
v7tNWZlLrc3ybmPLIcoeUI0zFX1pHMi+KvKg+OfkBQP+yInjl9s81HO5Vn1cAZyK3LjbTAoO6MZz
sIjehfRfgo10ssFY+gEcjBhFdyubCHriWl1TDJTuLmstR7Mw8vFhLicByPdV0SLzuGozXctXchrq
cSmzNmtv3NwLWpynmqb7CoUTPa9gGJBbTTKrSdbQB6rhWgZaLeVitJDYu/GdwWXiNXioUCukwCoZ
Jbrs4Lhaa/wYQjnNWvV+GleHTuUOYivS71GwkDjr7VogSMnWScNK++b2AkPmygtynG1Mvcy3vUwC
VAqi3H2gfBP78TIh09YXblhHDiJnsRltPMTtmu3UhW21SzL+4cWY+hBUpqbtomXVDjGeRgQDCDnO
ZDeMkPUEn4FOr+7dqEBs0huoKt3Jhjbuou0r03+K8jyb7cgoURTHyejd8MdktEX0NKJ6OCCfkUeq
WhW6LuJuV02ZS4kXzoQlv1V57bSPGad93GsVz8o28wQFh7ay2jbEw1GFFUYV8VD+6Mesbr/rUQzK
rNhQx+4anb04OJh4J12mi1tN761pK2Pqyp9JuTO0FgYOQC8XdeODRbhRSlrbfGS+do0rRm5simxD
+aGCPaIhI45Z8v0g0gBjxTyz8wfbxYwRAGti4BpGba67dvOoT65wkcaH0QX3Wt6VYwgOSk3FpO6x
N/YcfKOa0lfLVMdr6+fYjGX/K0tGs39EQTZqb1NYQmTKRDLWtkIByvwpTF3M4j6VM00fx2IKodXr
WiT769rQ/QY7NKU393opkE/S2QTpWlZdHlyLsUPyg0Z4/qhJK/G2UBuscWuknRBXUHPM7tAT1jmb
FqRo+UvUIuzwJ+N6Tv2VGIlku6U9KGsfRp79tzF5SfAt5FxHa1fqSH8gPoOLVln4Bh7fDUAN6yq1
PHfE/SWFib6sYmjW9PS83l3gB+g+9bnWDXsuPNAcfpwC+9DMKLstpQqaNYGkb69ABAdHEQssx2xq
4z+CoKhMyGvapG4CAS9ioUr6mThMDb6zJnQQ9lVs9AE+Tig1BMsgFh7LZupU9zOMn38VbdhMi0E4
NU1FKyvz9ZCnyVdeAatBXsapUceDLHQdN7qHrExtJcnKHP1cbOoh1+9V11rB0q87my/tQKlgnhfH
f9fYSOEG03MR7WndFdycPnc7ZrNtp9+2TpHn+L8lKPYwL6WOQJNCAt2TUfWjHWRorDAOnCDFRSM1
LKXFtntfKDFhD5mMiVHgmVBn7SZEiWJEJGYK4n2jYn0Ao94YltqnrReRwJaecFfCbAxth92iOyz1
xrIkij8u2g9TW6MPuBA5oocrAlQDM90OoOUMMXCch7pRKQ7rRlc8VgFhGZe5nuGkKnjpEb10pP0I
QjBq7mGcQbWbEhPpwdQacM7gJpDlbVBZWGm1zRB4K9sBu36VGIMRbgevHMxrr4l77UFYFf4Lotar
rzwk7n2cUxNdFOYgMSYEwpusc0K3r8B4dXFd50MIzsy00vZHF+v13lZR78Eii3Nz2nK/OKgvdVnW
0//JEkRhwyl0iq2qzdZdln0c2iijELUs+77UUWm2MhR3uMxR7kQYN4yvND9t0Ob3jMFd5V6fo74k
kQTQbyhjDSNKfpQxNrS60l9jb6bJjj+efIhs2R5lAyEWKyw1Pz9xo5DV9qtMC5e2KpWJmA8SnYj0
NEJ7LKy6DuDWjJXzoY7CPsdCHMBysJRuXMkbVeTVD2eOTXZ9X6CInyZ4hWIpFVUOrFiO6bCtS8Ma
D4aOOMymmgrurJBKKyoZoqedZRdpi40Zkshi1Qxule1APMc4uYoGz1Po1R+KSccUpC7rutz6XRj8
SBLDRJCoMQcWrw0pCzfVFH1D6boucOApy2KTp5mJWVfUps2FFO3NENyjVAqs0ZlVLU9DfgspadjF
3DWDj7iUnYBpSeNmrYVjdKG88+ZIQCchBQGWQiPsdCTXpLtotV53CCqBgaAFslY6Ak9H17hUSXpz
KFJsFzEyKrbnkMViKFU/+m53mIa+JPrT9Sdk+abrRNrFBWjAWROdYgUTR9OHdgy8BpKZOUt8UQ2X
ptsPUWL2Bx/td8x1XB+3Yc3NriHeRAe9UxDZFc11LrwkwPe2igSyL3VT3NVNZjw0RFCXANtvJKYw
fqiIBx5Hk8f+9CdVuqp1ahn9YRxKxM7Cwb62+yS8UFl4axTkMaAY0tKAUH+2nlMyae3UMsrU57Ot
e6c2GZXE9ft52xspKa2ZGSeM3A9t8LPiZAJ9AbCJMxzMgWpJQhVjqzdpvfMMWtyoHaV/nJISpjv0
aVw6UAYl5dO5G8YglmgNT4chdcxlykLxLuBZj+BGtfrTT2PT4L9NfZfyLn85HWqUXlFOua0fUr0h
8xRSmuhKWbSkcJgfvBBGshLZ8v1BX+fBJJrQeTmGwCOdZwzTi+0aYSRYm0Y0o2lVMB5Sw5HJVmuB
2ewmyw+rtezbor/PAx7jQ07vzLvwA+Yq2mkuTKEexO2sJAUa/Rxd18WmXhtdoh1cv/GvB68y7kah
kYhKoxfQQEmQV/hfJJdERl9vVxJwuhDgzCjweeeqYshSh1RXyvAwscsQjWwkOnA8O+9P7+tRQLHM
TSmge//D2XntyI1ra/iJCCiH20od7JLH9jj03AgzY1s5Zz39+dhzcE6XSiihjH1h7O0Ns0gtkotr
/UGKrsq/f7O8iuZPo1U4GL8n7XyaDC3E7Z4M4/YoV+ebJHxYwPJk0QCpxUXkpD0FEsWFed4VqbL3
aV0haYiHEJ9xS3rsakKLoRYlIaVJe6ecJvtsD516rpTc+UCZKN+4ha5HAQNIONDgpydFXf5y2Zyg
zCojH9xzGQvU+7oesU7eQhsn1vWyUfCnEunSx9MAci0KvL2bwtlJ68Ar+xCtxSLTeAsalRgx2nDj
r7e/0cqUdCCsBBwHMKewPNjeRILd23DLUSLwRBoo9Yecrn12ptC65Tl9NY6sLXFiSdMYiIqvYPA3
48yzloRto3KBk1CfKkNX/8r1cN645q537eUoizCwqqgKOpc0QcchujPy8YgsufuYicL/UyryccvE
w8PtFbwak4bU2xVcfK7ZmjNkmLPQa7Xe2fW5OKrNT2EXmIf55nxqnKDdGHEtQGhBSX05KoVsrMtv
loytE8kHhOdgud7ttWTInnW6SdHjAOPo39vTu/pwlCNp+7N/qeyibL+4aSZtwJ42UEIP5JvqoYWQ
2GT5Y/nr9jArqwhgRp4SCNijtLO4QJsQBS816kMvD63AQ9QCb7dJzT90M5aymYZozM7oBn1jQ6+s
pITpkHwZNBapxl+uJIW+pC6mLvTs3M+fajOPjnE02oeqEFsZ7FWGINcRZSxSBD4axd3LoehgqGrZ
zqHn8ira1UJJzhN4fQTCZ1/b11qxZdW89uFIe3Rs7PCbAOpzOaAdqGTThRZ6Y6bb6IGa6kviGpsy
mPwrF/ck08JgiRyWvgkTXES/gstSOWKL7KloADWPwiwt/wOKZJsCz2vTkTV4OH6SEbv05esto6+T
so28ytQrVM2b+ahPcX3/1uLo4X3B+Q4n9VWv8M0xVbZNKKaiiTwARMGjCyZkZ41xfrZTayvFWQsI
wgEIvcQE0Ai6/D4osVPAG4bIM5X6U5u6vAPzJIF00r3Qa/9+e3utBbpsK8DlY2/xgrocLC5Cu3bM
KfLgmhgflGCADNWM9V6ftK1uyeqHIiOFfCE/1xJ3k6d5WuhtyvNC1aEAtHXvN+jj2mH/5+05rQ7E
84kWLMcG/ZLLOaVGFOV6a0Se7+dI7lnCtr7qyuC2x/vHkcANLmMehABcF+Pw7DdyEcdeViTdN7Sx
xvZQzGWa35uUOWDWyMfYRvwBHvBynLnKfW3uCAg7NLtDEKraabKd8PO9s6HVbWPUAatbfqXFKE0b
TpRLqsRz6nF8n1a98j6zknQDfXUdb6SnoJHwAZE2y0uKMe0bxa0pnnhNkMYvc9RXJ8CygJEwp+j3
t2e0NZZ8S7zZs7GTOsKx5sTrI23+CBzROBSNMhypFwcbx8N1yEF6ofAM8kMqoCzJjB39Cj8Yx8hr
M93/mgpfPdGSs+993DmMIlGiFK4Zbfn4yaxSN2q4BF6fRI19VK3BRaoKIBTU1GR29I18c3VSfCpQ
oWDJueQv10+BLmGbnc6Zh4ngoaN+vW9VXFtufyV53VxeFGCEOBDYRxIstPQg0+T7wuw4Fvw+wg9w
BHVQkT2b2MwqTvG+c4b4PYR/4RlGMTanUQVJvvETVgIFVS7wUDCmyEOXXqroxlVw/6XTZ0PTjwoi
6rP7roiLb2qAws7h9oRl2F1NGC6GvB+5Tpb8MCMwyiEUdewZHVLbFOUoqlg4eKNTFT9bcddCD2u0
x9qlwnR75JUP6igcjJKqRNljKZ8R9VHkplkYe/GEGqhbqciED9q0EaVro6hSgwjqGf9ZoiZMZ6Qd
UrWxBzu7/2YpcZgd+B/xUrg9m+t7UrqQIfUiYSHcyosMw6fy7psj6yj0Yf6MJGz5ObYDf2/55Igl
Haz7yLxcJgQox710WiNzAqVxuR8QjIPvhcOHVzZgNXHQ7E9pI9znlvrkxmEsf/syRkDN8abkuYek
5CJHy/M5rnB7jLwkaLoTeyIAdngue035WsQofMRzv1VgWNsErx+MO8CSQMTL2Q30E9NIRLFn9ioa
6+S9z7YYxa7W7S3W3NoOoHpCumFx6sJzvRyqjloeYyPnWBe16WcrrNJ3VSuy56HNlUOvmrG5q/3S
fW7gMR9vB83qLKENycikOr9UTRtp7MGf8WNvVK3mL93FXuxJb2Zcbibdb7eqcash6mBlZBKekLMX
N1AYZtXkMIbndA40t1IvD0iEolyDoPU7S5mNl9uzWw2bN+MtwiYra/ostGG8bJiQpbPTn0EnUPkd
4/iZ1nv2Xk02SbxrK4q4O8AzhHlIjBfFHD1Pw8EVstHm+9M7Pw6dYdeHXf7ih1CMN87OBc3qvz34
drRF6NAFoT8fa7Gn1k1pHMa8wkqjF/4fcRePD3mch6Ai6EtOeFXZu8bW828wDrYyi4VczP/+DMgS
snD+qqlwGcFo9c/uENncxMNAeSxP7fxHlYS0N1pbp4HYF0GP44IF7IEmfDF8rE3N/6PDCe0xK/X4
aayV+RhaublFe1yLAGn0xjXGQYXT5eUPc5xmsPxYib1JlYYORTw0KM8l9Cupm3bJw5Db/3DZb3GO
V4MAhS5wUDwjEEZaDFs7vt91QHk6s/HmIte/zrGvHKvU2jLSW7tdeCmTZUlkNqC8y5EqR9S+gxuU
p4/w+Hs/jw/W1Cun2xtp7YTiKQ7w5DU1WcJsUfJK8qabYq+gUO8podV8Tmnlv9eMIfs02637Tse7
6VGt/GADlbe6krCo+XYoVkD9uZyfUSdK2eRq7CVuYh7dZq6Ogdbrz9S4q410QP5Ty0uGAjYkaanA
gXjE5VBcYF1EGp5481j/zFxCtW2q+WdT6doLlYrpIQyd6aVwiuwnqI1mA1a2uoeQtkUAiDIZ4M7F
/Z0qQcXf+AlCjQqehCJrYUHMsYtD31jWn5Myar/ZmZmCO0KzdMzMlynv8fjARvtzrQjwK6E5zC/3
f3gIDCbuVPSF0FC8XJNkmmo6maRISqFT6qlVdT755dz+rQ3SUH5K879ocjefhKpZGwuyFnOwQBTu
XnjYEMovhx70pHcLhfabXfj4modoXdCRj4FtHOpMGfIDlEWgK6qS2MUB6rW75ZKxdnbocEclyRyc
4TLpENAVeQw0safNifoBTx/nC9SU+Cx1rA+NEpoPbtjr02+kccC/oT1Q8JB7+nLabhWP1ArwEExz
owx2ZmEUEksRig89db0nPVe3xB3Xthhq3ZzirDbZx+JWDqZwTABYxF6tq6iADFlXuId0FKa/s6M0
3cp21pYVWRYebRIzTeZxOcF+9pXMSV2urLB2GGeo/mmSAOShG0oH+2FwfyHDYH+9HchrqQdgd55t
soV8pVQK0aKzIvh1HsatwHvmIM26nQYE6EFy67qT3qnNl9tDrq0rL1N0+XgUqbSuLyc6tugvx5AH
vW7U8w92iMXkoayDPgS9bCQff2MwE1KTLNACnlmETRQ4cwvdmse9WadfzY5u5KkYo/Sf2k6CLXWt
6y45qT+DoeRlSevGpe7r6OZNhSIhUNWCd4yIcUwQ9M2PAITmvYWIRp8a6sdImlwh9RseptmmWB00
uPWKEU+u23NfO7jpmHBDgPuk2LCIKNl16OwoS4ACdcmLn7WtlxSYd+7JdxxPT8bqA5aIvrXTgQG9
Nx1Klhu/4Jp0IxeEswowMDcVZ/jlt65gnlSm4CfUSWPsXbVRxvdzb06HuIrmD6XjimgPcO6PVm2N
9yKyVaT71A4c+zBsvQPXzk0QGVSteZLRUVykPH0Qh5Ue1IkXG6Fzog9RhHtjDqSRvDOdui50/zXG
LD2XRWEdb3+I1XRUEkpRPZCKPVfdiRq3vVQkqZcj0VHsOLWM7y3a5N9Fa8b13pqa5kHHYd3ZzUPZ
liiZV9DDRQUJdyNjWTtleE1RxYA8QKAuYiIesjRJ5i7x1G4CoBzVVMP3RtSAiIJbnnSnNgn8X0gP
K/OG3szayNCQcXji2rwug7bMKxecZ97M/wVZ/zJXsEwTrfEp7UDKIdA5FHgZttNWb3ftvIGMKhs0
sKeREr+MQWN0i8kYBDeHWaTv1bEa9viDwMbXNuUK1+YI/Y8QIzFjqotnB4bJYQSykOIoYJqTPyKe
TFHLegJnIN41Wfg1zntlY13Xp/f/Yy7Ss8Z0ADaXOf4IVMbeDVPwCWhb/g518+zpdhiv3RVULemw
2XQc4G1eLmQBSLlSAL95flGh6TVoyTQ/ILfQuXtbepvuhk7UG9nO6pjw2NDoldYGywPEd3UYLVOZ
eJiPx8nOaOdO7NjhkG0SHdO83t669tfOCRJKmVw5RMyyRosOflclupZ4mBwoRz8rjQgvaL96xCYJ
7zM7CtsdGlfdQbj1VqtgNX7IqCiryGx7qRQc9rYS9BrxI4L6uVB8z4pHQGRW91FE+DhM2VadY/Vk
Qmrg/0ZcHNC5i0euM8aJl2swAAxSr0NTVv4RAEv9bDdtf0Aj6iXTRvdBQ7XlIQo7beNIWnuqof9E
wwIoF5Dtxf6kZqs2YIUTT8ty8yFylRI9Nb/fKDeuflbcUEhz/iNfXgZvOof4G2VN4oW5nZxMavu7
JrGcQyD68H0PRObUtxNGh2KCPXB736zu0DdDy6/+psFghQ4PKF+lmUEvC09vKw2/VE4E9FexJQ3i
9miryykJ63LT0O5cfNEgavraaNLUm8Ts2zun78msymoYt6oba9MCtw1czaWnai97NFpLQV6N5MPM
KdViF1vm2J5Ib3HCTGoFVs/tea0ORzYu+WGv9kGXq1hq5RzFgUOkWlKgKcrT6hsw/uaXsHDh/o2Y
lM7DNNJkp+bVpePNJ0vHOBT5LDjqurQ8NDCO9uhOhhsxuTol/AYlUYH2yZJfDbepKQI3Sr2WngZu
VmGbaw96Hrafh8Z2toS71o5SUkFI1GAmUUNfgBVEQ0/P7erU6wo9+dwa7fRS6274HUUPw9k3lBB+
o8rEgw1ZARWgIW/VRbLh52qOKMKceqYtbHL8rHzo3RZofAq5Bo2Zyfij8pvp8e5AwWkNyUBZgEdm
Tq7Dm2/XmriF6TnJloEFOrbD+LXQPAQuvXNEo228L9YyXDiRr49xhKhhY16OxontW7VG9adOc5hn
vdU8R0aa4s2KKYoV1Nqp1fzsfQwQutyZtYIxgNHY31O1yTeiaeX7ouJOxwjKvvTJWszbanyRcoKm
XtwbY/nU1T4Adz9ToC7U0az/2eZ189ftpV65r5CqkeV5UKSElQzwN0td51Cu+nkgp6PO+o9aBLDu
6kg54hiKkV3Y+CcoPIiM3h515YSjbCkpjuxN6Y95OWoTlm7RoWLqGfk8iUMd2i0g60FzNtW6ZO60
KH1xwkF/pcgjFVoWuRWgZ1sUeZ15Yz0ZyVGtXRpwllakX+YWFSxJSoof477ax70ZH0kbsgOCoRBy
Eew4+2lTPVr5KP64Pf217yy7Zia7mBxzCfGca9eveEFnHlAN9dhWPd4WQi2qB6iAyhPg9/Ll9oBr
SQKKXLL4Z/CQvgJ/a/7Q9tnMOUUG5EtnQBd5Y216Ii4GyQtT9gkN4A4SHyQNhRX7UxFJvjHttVjj
qCT1pB/DJbC41+gvAWZw2daUVec/EVj92xHp9CiM3v5cmpF1Ity2KPoykpbfX5p30W5mLqjaXkba
mKQGNh5d6jmZPn3qAuw+3pWU7+u9S00BQ/b0G3wvMQFJ7QIs5FxXn7/eXvy1r006SCkbHDNN/cUZ
Wg5Q48yRXT2qU23tsG00zIPJ8/CnXed9+86dO7PYqLWtLfV/TnXIVADdXoR9XeuhlRhW6jUi7b9o
8SyeMiU2zrZ0AG9TRTyGwI9Ptye6OijlekrNNJ6R3lms9WhOet0GmWdrfXGEgioelCmC14Cx+qOq
je3LkIh2I6gWSnivHRpKmewiCcIEor5MPtPWT1thZp4eR8U3ir0R/CV7+FrPxfCg6Bg2ORH+2YU5
7wSmOQcLMaA9LZ3ySZ3b8OjUhfFQlNCPby/GWtWb3yU1vUi5KeEsPoFfiIgzG75g7sBo60WLLXku
Boy5wATshQpz1dfhOfbRFBwMraEJig4xiHMfWWP8tFUl3LKKXYtEniW8pEkh0DBZ/KQpnspBC6vM
o81sD7uxB/rO6nSSRh0pOD7V/ZSrGwuxtgNl20G+pvlzWa9Q2wI3M1eDNzmV6smsK+3JBTLzBC63
wtMQzIDrCJy+stEPdrCPp60AWQtLtDCJFJJB1FoWR0AaDXgV0XX2LAN9AvSd6dPtel2H1Qa9an5w
p9A8E1z7Co468icUvi3o4zsOlXpfi6R6jpt6+hWOYGB3Y+0UP/w2QJNP0Yb0x+2gkbF6eVqx6+QL
R3YbEQ1e3MZoytRG7ANo60pl6PaQ99Qvelob88ZOvU5bYRbIfiYnI0XOZQciiUckOGRvra2o2k38
V5NLsOyKZzW1IVzfPSu4zqDZZdgx2CLsqrlzYc9ZQA9TwwoOVVhU84OBwvZwd1rBuoGmwHBCJo9L
3IZe5pmRR3TFkfuudjqOKejM445wezrX71BuE+xviGhI83QmL485oekNs6W8QAO8iIB/OaVzAEYS
YW0Z6eHXDPeJFP8HwCq7SnGT/u/b419vKMa3qN5IqCAug4sgwTjZBBoWJR5IK/sPFyLtfMy1Xgm+
l6IuqUUinvBvI+yIq6Vtm+Y44Jl2NztG2sHwFGRPqRKwKH/km7yxCulIRGJIPDua0mOaWIh8NiC8
EnaMOoF4qhw2S5VqL7cnf32EcaEBPpCQT/bIMnWygygoSFV41uFc7u+R0pqD49g42fRgZgx/wKGo
3KIuXJ8gDAolw+DNxWdfIh9ylARLbeSL1whu/6AcOO/t3uwfjFSv3vMwj75Xbu9ufOaVmQLVpUFH
o0XqJy3SBiECq+w6ip6WMbjUeUnf4SCm+eTCQ3UjmLmp4uxvr+7KuSDzUTJFlSsVDuTlV43DNMyS
mRLLrCAoceiy3k4e00qv9J2Tie7P26OtzZCmhkRTcuAhC385WkU1oPCdjMelhVMoegSKtpudUXxx
kIz1qLa3YmPrrsyPDiTyeLixv4K7LkcsgFJYpeunnqq1ivU0t0o1HFvaL+VX+GX1xjN2ZX48qCA1
QQyk3Lrs8M9G3JmTpueens7FQYHT5fVZDVuaUtaDQZfiy93rCTYZEWyUrGjULHFyqGwlueOkuefH
Vvo4t8jLZq42/czR4B33KHFvCjmubAzpmwIM5FUKbZnxiTRU42jucg8YuCYOuN1/8CEKotI7pY9m
37nv3FRVt+B5K7ck5QEOYCoSYPWWvRhqFSHg2Tn3OIC0LwL+9j8VdslPt1dzdRSUk9COhPJ1JcSj
1oHRxfDIvGIssFbU8RhzxLCVJq7ECGsH0YBsQsLx5N+/OUcR/MwroxoLoBm8h09GBN5oN0T4ep1m
zQm1U6NNarKxDa4HBf8KQR1KMA8TkPOXg+phUEdd4+Ze2EbmJzucjc86sik/59A3P6dFZ5mHe9cS
PgUvPkCikrW0JFXEuZQwVfTC6yxLHLvS6E5o0IuNPsratKTALiQltMl5DFxOKw8MIw4th1EyG6K8
hvmmmRU+YhA1peJZ00+/MSsJ4wACIhOOxbeLJ99uHXROPAs/0HPYQtLUi2njGrjeYvz7ONoAs6Xv
iMj95aRaIeiy1Unl4YsSP+f+nB79oO+5ZzMNuG0Tjd/9wPG3HPiuT0o5LKUTRIKhcC57raUPVnPU
3dJDAqr/YAax+kxrfETJyHITcX94ADOCl66DhgEYsljIqOMNpwVh5dVW/29XZt3DFNzPq5WK7fT0
2Wk4wF1FR4VSyeT2Q+3FXZXrO0rf1fepofJ3vB0VK1FIau2iUgnu9FrAa/JzI0gpaHmaBvmlL+3g
WXW0X1pa5t4oyi2o9/VwnMDU8DVgtoDJlgfIVBjIBiXz4IVF8DJWjr0XSvPRMntn36bTFmXpOvd9
Pe9fczDqwksSZ9ZWuYI6z+iphbDAq/lKucfEu02OXN/u+7zPQhflgCqrjkPuDltt+OvNwGEJpZje
HhcrFZ3LzeDkQPvzpJrY4WgG5079DZOfrwF4qj3mCh8w0K5Od35NikZAHSXOhQIDD7PLETtTh25R
ueIc1jYqLKNxFFqEJE3ucL/N6r0Zw+to0lQGlAPruzjBVKWBLF2q4hylmvLIA62FKx218yMXPrL3
PufDxohX+5yCMwnf60NQo9m0WNFo7JQirXhxIh0xW4exEAJzJV+zf9RKOJobe+PqTmU07m35aGJy
5NKXq0kTVgdFIdkz/VTsjLETH41u2gIcrs2J3EAaHLIhsMe5HGUc6kDnFIi8YZyHQ+JMqrTsFM8i
zYd7kwQmJGlh7Heppb68ctLQjHPkdWOvKsbyGSRPepzUQdtoocuPcFEWYBS0GeV7jsTnilDHae/3
JmpyHk6N6p/4yybIfkYxxcQ2C/z8nyGPEiXF8SRQg3ed7o94ISS15m4paawtLHkszS6WD1mQxcKG
QvGDZARTT8nRL44dzqfNAdUhsz/HrtX9RrAAzySf5RylrCh/zZvUyG16s8O6ntd8DtAa/6wiOrRF
3rYbt8/arLgRJICOTIyWxOU4Qz1lEzgbADWpHSPY2kXOj8jR5r3qR8L4rcHAjlCA42m3xE/7ra/C
6GAwQKA9VQM3Do5wm+tPc5ZNW7Km19uNQ8TFW5UUD6WQK8SlEoxZGFBw76fSOEZoSyGCP7v3dq1e
146rGzigvBMWGcoQBW5rDYIeaFa5MLrMuo1QRNLjfyHSRh80K4vv3nV8La47+mRUQNRl4pWVKHhR
H8s8uhWSBzRIX/A2K1AxvPf0B7FCiQwSCUcrZJnL0Ojj3A/NmtplnbZ9hXSamokdwnPFdLD7Mgp2
VSXrHLcHvbrkWE/2GN+LhyrTXOwya+aVGlVZ4AWFIbxIEcoJA2IdXZ46e5zL5kVDe24jy7zKImgC
8uSXxxiV6qs2WUyLJI5A/npGPEbHti6Nl8Kthk/cHPFB+CjNbEzyetMRkdKGgoYrCOilWn2Jj/Y4
DjQokpHax8Et7OZfoQTTn7WYECu7vaLXs6MXQgcGgxdyWt6Ml58Rf2YjtMDNedkoRLHXtFopD0M5
YVvltHYY7yITB96NWsr1Z4RsDSJGwrx5Zy3p/rFrpJaVtannzqb/jNwvIofpZLSfNNLHXRuPAXKO
XaRu3BXXex6fJJv9TqOPDGkJfkKHsUMkkbaDO8xgUt0YeOZo13enRbAzYfby1pKd1aUal5UDx5tt
OpiJPf/Elib6leZ599Ux8gowKi30z7e/4CJc6BHzpNNpKoECRhplueNn0JCN0IrxzJnq71XZv3MQ
+juErb0lzLxYQDkUEanRvgL2isPT4jpQAE8ppWNNZ5zYrM91VFhUVOdoI+9aG4VGDPYr/GLKbYtN
jklQmOTtNJ4Vo6Fewv1zjA093Qj8paCvnIzc0FSJwaZABl3coaY/jHURmtNZ8nmSva7GlXbM3Rox
2qhirxzcvrHHvV3Z06+g1cpiB9TFeh/wONS9AWXZFzUo7E+F0lbjsckzXdvhf+2jUBg1KcuPlIvY
BSDCsHXKgMPiP4Xi5bNRxKI9Nz07ZF8MWZWe6D4bw4M26UV4UlI/sz6IUZ+sgzsr5VNghECOKn/g
6bebDDsI3seW3YTnpHSa/OiWUz3sA6XG1iszeLw9KsBupqfcrbIvSRLa886v8XO6L8Zf1w4oP1k/
FS621OITzZpaohnoKOeqy5snPy3do5ql8QmZ7upYZ5V2HyFIjkfRHHgPLRne+suqjJolwhDZoJ71
oTL2ql6aRwlu3HWzHm/FBQfem4Tyv6E00h1ubQgSy5SHzkSPMeOsnpWkbXddAOphboKt21Mu0HIU
QON0GwlBxKwWC2jYYYp81aifcb3AkSqqcToe7EY9BjgE7rWp+9XGqlWcph4K3e3zYmV7sZAywbIB
L121/XUx9Fk0puO5MvPskIs8+Khoqb0RIYsjnmWkrAnmisIdzRBKkZf3ChtBsTDkVs+uMfxpRWg6
jo6yq/LwZ4AIxg6/1fsOdzkgvmq4z+E9Z1GjX2xnkXeDVedCPcdWXj42cf5lMsotStz12jHIq/IU
RRKZ1l3Oyi2aro2tSjsHLRD+LlDDE+fFfLj9ha5PdGrj+DWiBIWUlr7Uy2vTstUFvfMzIAi/OPXl
3Jg7wNXUx9HT3mQTrnwqimiQ4lE7A5i7nJRtt5U/+b1xHkNXfekQ0n3SocU/g1gIzhXU/NOYTPHG
51qZI3hYhoW6AshqKS4kTLWZ0I01zjyKxQ/Dqf0v8xBB8MJyo7ovCyc0AHWz2wxp9EKnatEuModJ
jerYMc5IGqGlKMzkYJQh7DIUaQ8+TbmNHbbIqf4bTzbgpJYCdREZRW9eZ0lmDYFPQeaMafBwGH0z
29tjg6Rx0Xc7lI7Hj7fj5foDyoz41SKC1iONx8vxoiKCOIhWBk6lwu73/qSX7ZMtnLx+Ut3Grt41
8HQA66dZYm7kqtfnGO6TKOJL9UMg7EvYZauQ4g2zap6jair2/qj4/wCEBiwFTuphrIPpkwGbcT+q
fbhxwKwsskSVAs2lAiB9zS8nHdPRDiYHUTv6qcOhjP0WfePJ34E2dXZ5Plp3f1SqJpzUprTz5XZY
BBE6gVUJEZZqlx3kOyjkyUMyR+Fej9IEp8F+6n/d/qrXZw3jobHIQxgALU+BywlO7hwaadSKM6tv
7No2RxfEqbbaD0uIJ8HKMFCo5MToe1wJ6o2zkdiJJc6mML3cSOZD05d/D6byy2xxbnai9nMUOs3B
VqYPg2o+OvE4bgTRoobz30+AusImZbace5czBTcO4JPMxusMqwsP1uhbw+ek4DGAkrHrtPGuRFcg
e8CdIPR/dqqKiLGtoO27ce5e7yNedzRieHPxrKWLfvk7ZkOrwiRKAs+tfHc31V2p0qdvyr+tEgJu
GcNcNMKx2iqyXE9fmuRJZ1Bkmqi0LI6L3nZHGqVZ5BXWZD1CDmimo1FmpbJrQs2aEFtWrL91bTLN
XTnr7ZdcrYyf98YarQwKq7psRHFZL+oUtl0rdjQATwvRgjs3iRofzbwaNiL6estSS5Klf5x5CLgl
xioebT9JwQt7udCU3RAPz/SOnJ3bi2dwBFu1guv9w2jUx4BD4LlC1nj5NTms2ioO2szDfSV/SfTc
ODpuPDzeXrnX18hlJieHYfGQ9EKOcll3D3FDMGZNFF4UO7Ol7SpWL9nVNYXRh65To59Fbijzwc2H
EjVsga3D8BygiDEcnBxtPatUehsHdkx2PiNK5f4I6JKoO9UFfryPG6UqDhPGp/oTJ44db3A31paI
ajO3L20D2Tq4XKIs7uwi79zMi9XO2tP8F3u7QHD+9hJdX/UAnKT5HoQj8MZXxcoR2cnJ9XPPxuIK
K0jHOgx+au1LYNCn20NdTYiiHugtqZtMeF0xMjt/tsrc9guvVd1oP/Sh2Dvolm80U6/OCUZhrxBT
vIHo/y3Oq8KPu1xNh5INm0WnqtZJJerJEjvfR0FzBxi+P3WWdqcurRSIknoW5EvQtZnmIqB1fUgt
lEwqr7Xaed+IDtatoY7Hu5eQ9xXvYSxVqVouS5ZpNkbJhI2LN/hqv2+bNuDZWUaH26NcxQRzkacs
nUDuU3SaLyMPfwozqqKBuaBI/zhPVnxOSW0OVH62mo7XQyGQ9JprwtOF9rZYtnFGerp359Kbh8Z6
aDrDPvSBBW1RhHdfICRAUE+gZ1C9kwi4y1lRiUl0xOYrr1NH7RvfJkEFBbe6Y1xNY7Srhs5H9mbW
7s1v5bBYPuE0+IokXMxQaeNcC8u68mJNh1DXTvGxH/z5xU/C7ORmqbiTrUQkMiCgBVJp3lpXxfOo
rWQlIq88xUnLRweU9kOYJO2xS+w7236vQ7GYEvtJx5iq4eWSjqbaGWmtMlSklo9KjLBgExndMaE2
9C5GePLj7cC8PkHQVCEZonLHCw+56cvxDLuMXeHrlQc82ToWmZmfMlXcCTL9b1ZUCNkCQP4poVyO
YladEaW9W3kIJiqHwFGzXTpY88nUpnIjb12dEGVI2mQ4n0JmuxzKVhNraGen8mZT9f8GaTX80bTT
vHHGXx+JLNubURafiZZX4AuklzxoIuY+sux23OuxVuPsA671hzCHfzurj7/8xsfCJEWeVXyy5cOu
snNThdhde3PgBM+DNADRseS5fwUJd0AsvCPRWFg6/5pG64uwtmqvQ4iUrRxjCBVG090nIhmJhDZL
6TFoh4u72McbpqodAr3x42RvIHbpOVUwPttqp/9xe9lWTkTMp2mgSd4xV8QixgEuBhDX5soLejf4
nNaz8jSp4btgivqN7Gh1JGoKwGEl9nZZyo0o25l5a1eIMSvdwWmcaKeGsbOfIvoLtye1EudSg59z
F7SMhG9fxjlpTKv3WVx77RiIfVZq+UkL9E+/MQiVSFlNoPu6zGAzxeqsJsxrT5Uv+zabh107qVub
6SpPfo0EUl/JFqEIuTjP6x7bl7LrCTh26lNVYjtTTZgwkaxVT0GWbxkWr30lTQJlZBaL6anc3G/q
FXZEVcvtJmYV+WNMHjh14pSLqP3Q9WbRbcTE2ocCOQgaTYqIULC7HE2Haupn01xD/9bLhyhQ8Ks1
cS+7/aXW5/R/oyyxYb4LNQ2N1dproqg+UObP91WMu1YRBj9vj7Q2HzoIJDEkZjoYgMv5wEFsZwqT
tVeLqH+Kh9nYB83oH39jFF6IfCTC7wryHGh5gRChW3sl0naHWp3+VTNMjn5jECmWQzeEjH2ZqUd1
NYhgSBrP10LMaId2eAgn8/4kneSZm4+PA0LwCvuL8qDjdk7ReAAmnL9UvTfdJwNvR+3hN2YDAVZy
3LjLl49azPRaa/azBqXYep53bjIq1q7O82pLOnU1AoDV0i5AV9RY1i9a12whdEUsWzZNB54G9g6L
xbvfs5zZErIAyB5xLO68yzhLO3OMegNpOdz69KNfNtjf2UAx7l403mhSVAcpKngM2mKUHmy0WVsI
2KW9uo/jSBz0srv/hCMZoWAv3Tzkn4tRgj62sCwyYQ3gjPSHFkXKvzDh9I/B3CZPI4fQ37dnJfOp
i0c6ZSXmQ5+PchdV9cXl6uR9YY8OYOzZLpXusQjbSnwewqmbz/4wFdU5H33fOkU2Bs+PNKLb4O4U
ncohlWC0zXiCAJ2+XNYhY8lHoy+9pG4o0YZBoP4sU1xs9rDDxHcEhrqtE/D6FuHVw4hSL5mYWSYU
hhvj9jcZbDMymG6f58LITuAY5gfc+aAt21qWbZWDr8eUulcStE3lhkxJnspvbhKlgygaA5PzgkkZ
woOrpJX1LZ31PvgijFrof5dJHGwUMa5P+ssx5W96M2bQDP1Izbf12k7R3icUxw5WmLXfp4Qc9HYY
XW90eZxw1NNxl26+i6/oOHNjCDQePRhb4jDWoKjTKig3Lsi1RSRUMR2hVkbNZzGhqFfbXmmqzpv0
5GtmNN1ujuP33aw9dXGxldyurZ5016LHDf1YWz73i0KdE0q6nYdVZvOMoNg/IJunB2fGy/r24l2N
JE8vIhoOAm0trpjL7yR0Kn9lO7aeU5TiEKMWCiFJb3bRPNUbQ119J84tbmTQ0gbpDFX0y6GyqSoi
C2tgz89R/UpitzvEbbm1wVYmRBYIAByYlURPLw7kphp7NdLyHuWTqNJ2QRv9GBM/wyPbxLH67sWj
Om4BWGAv04NcxISByXI1OFoPCMkqYKmXcFVx5HPVcl/hvbs1tavz8hVRDzqO14g8PxbnJXmTWTeZ
MXiaM3ANdEAN8z3a/lb9iDmmSdt4arB1pFXXf6148nUbicj10pKISjVO7iGKXVfY0QmvAT6x4llp
Gh17Si37RvW7h2E2t/QWrl6uVIgJTIh67G36rotkG3DTHFZDpoPyxSZZJc/ideLEJ6zgDE9La/uf
VPej/+HszHocN4Jl/YsIcF9eSUrqZUZU92z2vBAee8x93/nrz8e+FzgWKYjQgQFjgIFdqmItmZGR
EY9WPymYcTfzJi3Sz6TO1xvUDMaKSm5tnDuT3ogTFaBAO6HJLmEb1gvTnvLS9jyAuiK/zN6hWkYN
9Hq4cej6JGgLk+bmXnTaUNJtUd69HbcfbbFooAhPjxxnb522CAr6ZpYSz+c0pLXcrc2W3Wm0jZnj
XYtw2M4hX47X1ZuOMCx1K4pxtBQszbrXkyqlePHbmZQz1oeqGxZQnvTJrI+yNoq42FWy03QR9WRA
4Kemkvfegs2+QXTwQz+bYiC3zFreRg/hcGSdMZ8ReauDoznUDNEoTZu+UuaqNayR8dTFOBd3jOP9
y2BzOhka0gjcFLBn0ijleuaqFOIQ7BcSKuVmWR7jXgmlo1WGoXzgpPajy7OrmY4Wjul8KIVGfVBs
Z2FMwaRj9eFdLxZmq4Sx0omiCqlXz/GMGaqWWOZFComlwqGRvuAmvVdk2XxqaGcSzVEmUS91wvVN
23aZFc2zrtEjJdRPsuAn+rNWaCllSt7IQ5JH+MgOlQE1Qm1ljDhVMmXlcH/VN4do+RGLieHSrWUQ
Gl+vugBLIpvSRANgQHiHKyl9mXNN3qktbA4RLQDIR5OvgLHK0DKvR8macjZ7E3G0IZSKl2EyErcE
93c7bdf28uZQS7kV6jyXrLU6QFRKSFok0z9rVqtOxxazs8wJcMKdHbVDD9Z+dP2QFAal5h/CYCDk
65kZSmVkY98a59EqA1sPkFquoqjcSfo2wdMibkeyB7MUFGUjjV3KFsWmxDTOPTidZ5i1/LcBkeW5
HPBCtLJc/Hl/VttFZFOQLcO7ZCH5cNezSntBmdvOtM7hZCa0oSCH4FDQTd90ZNcevfF4nQDdl2r9
0su/9iKpZS3Fdbrxz/TS56isC1PtCmVdHsRG1XCvxqQcqqRgZvJBEkI9RfxenXfW98Z8KT5R8Vxk
35fizfV841IzqaewaQo0358KqevcKCvMQ29009v9pf3oHb+64RWiXzBrXmfKznCir8fSlXTpthgS
r/alqrVDHNzLU8yHV7xErLr6oEdcuC7uvnim1EQK7VGs61o9lf00CU/ciCm5gBY0dGIMi111rITx
9A2Nl7w+CnE0+Lact3ryWs9K3cPbtLR/66bSCrvQemkaaCPP+t7WqxIR6jCxlO57PUUqoyCIXrtx
l3atO6VxgUDTxGlS7SSoaaukyyv3vyaq6g9PYlKYgV1zoQj2IOnNaQKg9h1khVTllKjt6ElZqw9v
vqX7/nPcQZf7JA1CVX+Wgqqu3cYq0dMY80hVnnNZK2JMr9U2g0CXqtkP+tum+VirtT86UzyP2dfO
oDn3VAdiEBxiuW1mV9TIi2wz1ce/0HfJY0dUOBCHKMsQCCxjGncPZhaMpj2Ys1K9JY3cY1Rf65rw
hKqw3zucsyE4sq6iepgT5HreupzSXWNL0zRYRxFD1/pHiP+7Gdsp2ZiChEhVtapXC0OF0aAo9d/i
vjazn6PcddlFiGpw4KAMEv/rWOHn1Dt4xYf+i6lEeXfxR1mc3i2laCY4KZEUPM9DLZV2iTxVeYLg
pBH/EnnqbxBnzeLp/qbb3vL/34iRwAx0cu1n1RsRF0yhlF6IKPyhwfTKLuWgOTw6Cp32dOuBBaAp
QGh2vbMzrcnKtEsHj0S8eysztT/EobxXZdqGKFSXyLkUWmQXTYjVKL6iNlMvLBe8nsouVkbF11pE
ffeQdwK+OmqTWxqgctz/8ejswMZZOyS12BvKunEODYioxugo9oQqHkYnngbVDs1Kz3eyhO1dT2UB
uVYk6qnUUeK9XsWqSFSx49XyhqTlkPWFnP6b0hD8nd0Pj6hOJa3c+XDL//L6SmJIZsT0gC5hp18P
qYQyVqOVknhCMhfyUW4qPz3ktAT3n9CFmM2HdyNpDpKQbJIPvu7qdYkKQBpTRBwhQ776kPaTdPSz
R3veCeeo88OSWUJK/mCtYo58HIKZbkf/nChqeyrhRr4X3dw/iWjeHfCDhs/36AZhQD7YohiyVAJW
8aOsxmqMK4x/pm1OPlkx/hW4QT1oGbdMi3ZKWBq8Vh/SW9ffKgOCynU9ij1rUFVPmUPdMYTA2PlE
201IMQjwn0YPmAwkP9ejQFZvMELMEo/8VPk5VNX8PVRwZVFKMzsKYpnvpI7mZgcCd1ERZ19QzEU0
+Hq8fJRmlNv60iuGVHuVCPF718cP4QfVqvCFmYqfuRT6380ojTtI262hlxIEe2XhrK8RnCQNsrHu
1crL6cbtn8o8RVAXQZIZw6JJMYrThGhJ+zJINNKdZiplO10A27uZuiiSTDhCQT2g3fN66mkgz6AG
+uCpcj69oHXt2xnAzM4HvTUK4vZLerUMsqa0+gkgvq6lo/dB76wyIfo9luW8J5W0vUnAHLhKCBk5
AsiVX08mhzJGR1A/enGdv4a+YDhJG8RY59BUc/+0fdgUX19aC7WbjJzUBXbwGs2ZI7VSaiWePDwn
5xwmfhC+V/rUtY6RznLu9vIwm5eyCWrxQPyhVZcx0VvJHmhVGf4KMgH8rBrmPLBjrRPMg+Ybwydt
CATtHyvEDObhOxY/dbp69MVAgd+7uvQEIw0kop7JIwBakMhUfBqltvNMg2jm/tJsDy/6f8SXnCV2
NYWI648QKGLfzbTVeUS0fW039A0/5eHQ/1NQfv0q6EPdHO+PeOOzc/xgvNN/vbC2V1mQ4if1kGjx
7PVJ17/Qrpg5E/iia86GtLOONzayRRa59OYjswOD5npyfp0IgdommSdOovTUBnPo0PCa7CzhNsgg
wOCKRfkeJJTU63oUIxKVWaCZ1uuqvnuSY7X8TsekdhDABW0LNUs37bppp5xya2pQsBfJdOSKNqnr
oggfjFbLoCWN+GWUZ44MRrp3cG58LG4cEC2EU3jr14FMUPddLMR57kUlcIJFIeMEFyl3BlFJLuo0
lz87hAAym6ax4eTXw8soqsNPNQ7SlxSfxleq5/UhKKC56Wq2p26xWQPAykVceeGM0Iz3IbL437qH
FU3yZHSS12c5IIFmNrYoGPLz/f26HWWB0KGGwu4Bs1yfEKpyNJgFOMaHE5zdOUqkgwnvfmerrpUq
OXpA6ESpSz/SwkRd7aKYnLdI5LY7p3I26balErj+RuKhaz4Fs1aJn/OOlPaJkvRES95smOUpFczZ
fKmCPJAdv4vj9oBv9Dzaoz70wCfzlO0Ju222w6KqxDPKLgd0hP15vdV1iSJhV9fdWRbkyo4jBZ4d
oj62ICfyztbbLvvSZgDEBvcfrHgNlsAiIAGjj/tMJaV2eiMsTkqcWO6jH3c5soywDLKI2VxPKEVs
GJflqj+PagPHxJLDE+hp9mi0t3QYL7wcmMbAhR/P0382qqgmjQSXXjzPgi69FH2SuWI3CTtbaHOV
f4xCNwg4Ie6Uay5zRU8bPPmaUchx7C7WfnXK/FRUGM/ofrBn2LrdCoBYbATqE0uRbg3TaUNM8pkq
Eli35Ue2ktAOojVVANKdKj/uf6WbYy218sWXCluT1dko/IYWTuQuz0Ieoy5eh6pTCLwblg7ge3+o
7bZjWoulDqpl0FjXref45aUdIgzSeWgD3ZHEwHejudqrEm+eDD4V3F8aiFEg4RJfvbpzkg6tPLN4
eMoV7tDlE/hMJ3xpFVp3aqUoj5Ie7TWB3ZwayK24JIrbZHjUzbABOpTO8zQ1RyUHEwyTbg+iuzkK
IQU9JPCbeeevT5TUtUETFqp0DhU9c7omr16VLtgztrg9ChQaxMmXpo1V5VFvx2ms4HPia9Vqjh/H
1bMgNHsdVjdHoc+bW4gGig27MtFCJDonk31XG+j3x9zLVSvsUUFubgb6t5bWFzLqNRkxm5Jc70k2
zrhIzY6cRZ4u+l9xSf8aF+XnPvfP97f4zdP0v+OtYfxQjDX8cfhCcdn+zAOsTjorKF0t7/bY4Juq
xbLN4QlQ8yYx3FjzNMgnd+okSGdlwIyzl82nKMifjBAhEKWav1Vz8dPv/Df8Hh5UkOA1pbZIa+Vi
goR+0bpduklrrY0j9gdCCP5J7voJjrGVP6WkjI/Gs8tQi38cuSjEpDXGlLRsi3lmk4SdJTsYZZt2
YSmgkUO7l8fc2o9cuBDBeUaISFb3oAjg3FCulbH1tHAltDLhRaeL+vT4/tDJrBcaHNn8mpoUjWqn
TXUln2vfMA/Y8Pz2oUe4ZpDsFdnXhmp8JhhBANvUdaGUULS4vixo5mhKvyvmc64kIfqlI9yjqZSd
tDDy04CdhdfN4fi566X+WEqtfwTvLJ/yNhiAQY09JaXt8kISJ46kv5lojCat61+T5cqkqbM6n0ct
mJw8tRDbnnPl4cCGRBQO1sLZoX67Vpym9lMHyIzK55xldYO2/6mN1Z48wXYqXIvsR0R3KCBsVDAp
+SaAMsp0DoRSOEpBjw+a2ao7O2UTcSBdAheDcvfScM7jfL1gvh92UmiFxjmq9E+TqX3u4QfaIfJd
lJ/3NstmShrVFmSp6ZCEEwQl43owa0ROtI8b7YykluoOmYrtTabsSW7eGoW2yoViSHWHb3Q9CsTf
PrbGXjtrtVbZutxbRzXp9vqjb44CaEvfKnQEGB7Xo5hmDRmHPoEzbe4RTcOCgsN94H+5f5BvjLJo
UyyPJLIAFMyuRymhXagzTaLnQClmFyN46dC3wujeH2XznFCSoxcGmd6Fr70JocfJaptRiE0Uspr2
S5VSNYqUpP0bXZRu5+jcGgptJxo0+TwLRfN6QmaEoHPNDzlnXZ/bxSz3J0OlyBhZcf1oFZpZQWha
HFCJich+r4cCNk1RksqoNApJ6OK/ivaIiD55k817tLAbnwnDo6UrlPo62241VFQUbSY0FDUDEcPX
zpe6z5LZTo+++suE6B6iL4BEh0rt9YTqELwvUiImZKl/RthCPyudheyAOT6KHi7CDTCTsJAj1kTg
4HqgvEXHJQqywFNQGzqYpfx3gSjdoxkVAQXvH8/HIkq1Sf27KojALSQw5yF/x0gx/CYgavd+f2dv
PgwHBHxKInczqFCtq81UdrqoT+bc60WKOHWDiLEhC8POpqankBW5QidJaqg5kIYCTW6bycScsFDW
O/M81PVUuKVsBpcKy73R6Sj7qTC25cLwWJAqdcMpGYLv0VSM5puB3aX8EqCfNfxIIzHJD1NeoROn
EwmXDvVS+VzWSe//kIahnO1QaanlFpLQa7Yc97ryXGqCWdt4HtB1Y7d6M+L9jHxyfsLDNWnczJqm
1C5MMRBcGbuf0Ul0gvuj36aNbktyPKiHQhwH5ZhZQ1sdLakZslOA0eP40vWmXp0sw8+OEcpoxmRT
KRrl9ykr5uEPeHvUivVqNF+CJFSrJ/RkrfB5sJLi35Tr5DexuCId5yE2g09WHqrRcdHK71p7VGcx
cocSas77OJKCvPmJGoanaZBq4CYhmupP8mBqODcAMON4K+XpaCuNb/0sso6zS6xtiagXYGZhR0We
fdFDuKzOWKpyYhfoHuefiErG+lip8fwupo3xZyINacGvTcvQHWdB/Wmq4CAHc8pn+YveK1r7FOHt
Kzt0sQmyjdBFhU6z4Ze6fNAhY5T/NFmXvEF6kSQUTYgij3mr4fqb1ZiBebGEZNvLVJfDcBobnKOO
SUyH+5NPoouWBRpv/dsQSf2fAoA1tB+edS11rFDw1d8gqYHo6POYTv/iOWfIToyrSuvkY1Y2TqrH
vvE+Ey1ax6pXy97Js37uT5qUa/FTqxsjygJZMQ3CZ153WjPVWg0uBUsU/bKMwU8OIgBgeKzMRPkj
1HJVcehTTMuDNSSZ8SYmU0rjeu+H78EgWKlT6k0poCAlVpXbG/EgsjG6XnaHMQyxRaUNXX1Nkj6R
XrLBnyJy3smKLy0N19OTWufJbPMxBBgFjVGZToZWweTAW4jDf+cpaE3HCursbz9o8nc9wEDN1ggb
G6cMhvi9m5RR/JrOnfJ5EscUE2d2mmQhraaLsTPlmlC4OMMW83PbilmLAwNYz5s2q2nstqEqRJ6k
pkJ8ikmTgxOEFz08zEJhyocpbDsIJstn+FGVUiMfwTpkzRHjeCiPYxGX4gm6Syc7UmKElU3t3hpP
lIfiyQ6jdP6JHqHeL+4lnCdbrXw1dSMkc372EsZLbgO9o7TRHxhl11QqSXNL3O21Q902ov5bkqpM
dEKllhOoJpZ8qRQx0i+SWDRFYtNc1vyRcG4lR9eSQIYIl0rtsWhU8e/7V+Hm5dVBlBZVfFqV4Yqu
AQtpEIchFYraC4Cwjq1VRk9aJMjf6xZJ3/tD3bh1FwYTvFCZMJn88fr9wHlEC+WmqT2tbPWnsB8y
R+klxb0/yiZ0XUKipcZFnzfX7rqSlreUvTDArr2KPOgFRntNxyFZDtTzI8Ln/9wfbTsnSEtgmKwc
8TgR3/WcKsHyxXSIO88qhgk9Mr2wxUCsDvdH2WLIC7qDxibdhovgw5qVSBOZ0QV8Km8SsnywJSHH
NKgqA5pr/ViSOzsxFTM8NEnWZf9I1rRoVyaCD40oGYrmU54mxXhMK5plPydGqnU2Ltb+w5ULaB9U
pekmJWle2KvXa4Hggk8hpm+9xOpNzc2GQXzVRmt80HCd3i160KkP8IZTnwasvh5HbpRxKumwQ56T
JtIyCfvMhhoaf6OCox5GeFDHQO/yYGdjbUrEqI5C7Vcgai4mSmvmfRqFo98O5ESV0fvPhvErlga8
24KG1uMkhyoRtrot153wcHcUzEya4GEVIBGNCtJqvoGIWNVc6vo5L6XxpC5mdSg+fbm/xbazIx4G
EvhIjjT4mdeLWiuzki1aaWfF9IWjLqjKa0wV1NVKUz2mifyaRkjmWM2gPBxVEomTlKP3STxDhHk9
sNJVPIRKa52HivUL4Lq9NljR7UT9m1sBHTqgD3KlxXxv47FI9ldVgy5Y57rz4zcrMeKjpJbCjzaE
AIU6w/zt/nJur1UOLDA6z8nCnFj3aEolhyz0rcHj9hV56uvYjYkf7bAb93xjbwxFgkd1ieife2hd
dg0C1i0cxc7LtKl30aVLvqGaqbyWhdDt1CZvDgXCDGuRiiGt/tffSgiryRpCtfPqKBgNh+MGpKMF
QUeAJdaVfry/iGszNV4KcHSKc4tRDMmHuvye/5RXpjJtRXkyBq/lRss8WjcF7LHmVEMR0sTazWk6
/rPnXKsN2S6UXqy+mSqevbAby9hA/luKgicc0amYDFIY7WExm/Cenwdpm9uIK3mxm73+eeYgtC28
/N4zBClylCEm2KOM9imSLUpOWkV75ijsVRhuvDgAknQB0XIOsCYvP+o/axIqqHxMFF49rqkutHG8
0S4+a7Kz9ttPvbxr7KiljXGbkU8puptJNo+e3FESdhShmD1sWK3I7aZZDXZCgxuj/b+uF2OhG2/g
wimLZgnsbPZokJyeoqiDxOpH0Sd6gX7d31Pbb7Z0SgKzLtkyolSre84qMLbNJn/0eLmFN7QaA+0Z
zFx288xUsiNyMNXkpMlQh87DA1NsB0XmGf/Qs73+bqkRQDmBqeoBP5QukLpgh5IwuJ1oFZ5UVenT
sATB9wfdXHtIgBMOoVLJA8K/l7//z2YxZkS5iz6YvDydrPeon4PXXNAs5Pqi/lOTJSjK3x/wxocE
nCSr5YrA53WtniqpXUM6lTMgi/85MGI0TdAE/+b7bXS6P9T2IPBsgFPyIcH6rXWdUs99SZmNbPIa
0Qxf5ThBhTCL9pwSbq0g7xL9wqiZbqG2QlUCiZRm8lQ/nL4bWtS4gaSlJ7GLfbdDIXuHCHZjAbGP
RENM5iSwU1fPYTvrDTISuehJqaXjyVp2RK2Y2cX1uGecc2MBGQqZm0VPfWEUXm8OrHj6Imoq0VOC
wT8gaa4+qUr8MCIK+sFpA6qkZshduZqQkqVpmCN47WlDqz4ngzV9BgDZ03m4MRc0/sBbuYhhBq2r
u0PeNJSna8lrDNgSSdqOdJaOmXt/y304oV0BOkxmQXcRgOXip3h4vWSDEQWCafii11MzVFy/VCDP
FaAViAgWo/hLGE0o7S2k5LepDivrCPW/CQKgllKwnqZalBNH9q3x+2SM0/yXPOSpcchFo9Mc7EEH
06vlXEwdUYcy/ZL4df234Ud6+1JUUW9+AzArRbTFIiqVihaG8XEKe+FBe3geXaoXi00zbDqWc82c
aFFnS/u8kjw1i4wzuQ26/kkZLaxESfpxf0FvnK6l2ZEjTF4IFLbaHGOdcYnEouSlhUjftqRBmrXp
rVMuAMV1c6jTWNZ3QsHtVuFNpLAMhLR40K2rpGaLfNk45vjGCIl8ks0IHtOsNjtbZfnl1zsFNJs2
apZxadeVVzNLZKnPE0QaPEsv+l+p1vRHNq7yns+AQdNY6z9UfL2fpUlUd6is2xuE/AgiKYk2OhTc
I9d7tPMVKEMhexQRjfJTWk/S9y6BsDtMIH/3P9+NpWQo6sAAqbQ/remMPDit0BQM5Svp8Flhq7xE
cmc83x9l+2QTESy8SQJOksu1bpXRolmNDbzigZbWbq4N2jEbc/PzKNfBlyTS038svOOP9wfdTg1F
blTV4LDS+Ukrw/UqorSc1kUuKx5VGMvR6yT6blqh9nBAvTCh+EpIwlNGXzukTWWsTgXWUR6mjtEn
nHk56uagf9YrY4/7u90WwC6QTrkkCar58/WEstGwSoEiqGeJ4a96ttpnsSun4xA2e/W8G7ckanQ0
gFCfQq6QC/N6qFAHlVUrRfNgrycCnsY0+MWHJEb46VlS8Xt0I3Uo6T7CVEl60cN5btxKrwpPtCqz
PsjRWE4/omi0UCrt1aXCNapi/BQYfXSppiSY3KkWqn/wfA6iNwOeSPAkI7GRHfRcjEJalEwMn6Uu
iywbzkrl0/6UNtNeqLMs2PUJ54DTh4dGHHsAsOl6luiz5/5gFopXN9G/RVspjqF2z6VPA5AcNX9N
ffg8JTWeZsJOCHtjay6kfFJZQpKFEHY9sJ428wBULHuKVeifZlUQ/kq1Wto5AB88vNX8qLTzCKDJ
wjhruK5HkaWezVrzaIkyHUBz7ZyaeucGcdu+SUbTeCIqvqdJ6wpnnIbygu1A5BZ6u+cTt925i20x
bzpBJeVIabkf/hPEksR1ETIEpmdgO2GDVgpOPVYFkPecHB499Uvn33IYeQAXta3roVq9CDKfWpqn
CmZ0UDC3oJRAPeH+KDcmBKWYnBEAC8OONfd2mpOyFMxUIyQCOM60KDj18owjdsjeuT/U9hkylio+
geuCy23q0Yi7JVZXNponBYbgTkHXftOlpHeC2gQFlMyQjsBRmmJ3VNJyp51ju08Zm0oeFze7FVj2
ejGHVCwjUWbsOIosd8ZBgmRHjtz7M7y5mPgZ0HhL3Q6t6utRjD7FsabpNS+ay+4UYNr7KSQRO2JG
v5cLbE88EzIWIvhi1QBz7HqoqhZGLFVFzZugZKIdyhvxbkVZ8yNk27qJomT/pHXc/eGDtAV2EOjW
noLprckuBr3sGmqjm/dCjdSwZ+9oXkmnw5dRCPvPaC0GP/RM20PMbpx/nlzE+tigMLE3XiVFrSJV
4cu6h6BPbzz5cy8YdlLpFt2RRhwbTmGFw/eiieqM4HVM+5NoNVH1Wa8lHKcqCFn5TsZ3a/0JmHnF
yOAXcOh6/dVkMlAArXVPDZoJnD3NqFVOX8umOqiFrtmNL/1qrOAoFenDQr9w5WmDgjYiAUPBzL8e
esbyZFgcajxCZ9PpI9GHkR7Up6huu51Z3vrGi+4KbyjLTxfA9VANhRNAytDw+nyUbThNmKa0Ohol
ia++3z87W5oW00K4hg1FBALasxqrHfBkr4LBYD+1veDSGTf8jtMKlcZMyOa3QWqmyTbmLvWmIYlG
ly5bPzm2Rdu9N3GmjyclkcM9pGQZ9PrhWVJ6Ai9QBCDENY+qz4O2qYrQ9AaxVs9Fn/WfR9hkX+/P
/cYo5DgIOKKHulhErb6oHgUlPSSd5RlDN8I5yZviZ6/p084FfONrLn0MNEKRZfOxVrQjvQiNbhYy
kxclS6AdTdP7oEnDUQp1dWdGS8CxWjeuwWXJiJERUl69k0aszkbXi6aXmm3/rddC/xV6HTVPIxVt
UfW77w+vIEI20IFpH4GSoa5u3lwoKhlMy/R0w0/tsk1p1DPbPUP0Wwv4UcwDSl/e5dUCdn2jBJaZ
WF6S5d3BN7vOkQojQ5BX3LO3urElPjrWIAUt0mJrzVVNC4zAqFLLa8Zqcoe2LB0U7/ZkBm6Nsrgt
wONj1dDCuj7fYV2PYwf642kt3ict4npuDMzz9PDHod6B3PXCkaUOsborRynMqVwmwYVXUTvlxdDZ
ouLvNbfcmAtkKnYB+437Yx2a6egJI7OBJFQ5KKnTRUbynHBD7mFimyiGc/oh8kvZmOBsbZBqxoNk
ZFjqXtTM7GZ34tKav0lJk4OLtaNgYiWF95lLv3YpOVUji/T26i3M7nQ01eYNFXN5fMc0E8YCwECd
OgTnuG8vMhNCbGtcc39GIqIrdoWHreVi92Tx56TLhafUB6z6bJpDAQtCNHLqKpGmZd9qhEwuLXdL
hOGu3oq21Q3IcKGuMKW/Chw768+FgaSCLQVB+j6PkYZXkNC3ZWxTh/JxXqoQmHktax8ijRIIEQoL
+HladiJr8d9Dgr/oexRrbfFUy4WsHVSUjYbXEU0rwxYlkOI/h1qMZjSrpEl/FdRIMrzISovqOcJI
wacNZUBZKpcni9Ld3MyTjRtGX9oCEqVJ7QbwBdVfUosXz+8HNx6hEQ2HlEgpItIJsUqLeqWGiU1+
5sly1h7bhmaLLIA1/eAoBgTmDxifq3Wr4tUTaKBJMpleR5jh6koWuG2GWP39UTY36jIK7UP04S1h
0DrgawRBkmm8Mj2z6OKLjimSnfWB+poq43jwh7T54/54m+O0KPsvQpvANyzi+rGw1Moq+FvJi7uo
OFYywrhhrWoPz2rpaiSUBd0AQNdXF5BGa4iIvIXs1YFRu4URl0f63oRXrRyFZ02u9rQatqtIprpo
QsDBlnjal9P93/wtFoVOrxvFw+VJveCyZ4V2CCP8e+ArQmCLHbbR99dxmcHVSwjoBjV60U5Y6L5r
CGxqrLZMlJ5Asc4yw9WMsvqtDlNYnvScS/5UacKoHbF2GPUdQOdDVHA1NM0/8GZhTy8A/upRhOi3
ON9Zlpc1Yzedy9FK/06MPPmjNoYkOBqJ3P3E1Ih6YZqMwYiOpIWGS2f53e+yzRrh2UoxqLIVPRUs
lz1pQulT4Ht8C3WzkU+kpfXsRpFq0KpZjW35p2JkAXJ1XTxpTpnUXXQowJRqt4u0ov1i+br+ry/3
xg9aWJXejiZ0EG0RkuBffUOB+Hh/4T9e49X0oStSV6MrhKRvrbcsCdLU6UiPeOgGlHZFVc+LrUFT
7XiytF9KP33Pzd6dUO//uy765k+11su912L98ReYkMgRVAk6OfHj9XarQ7hWyDtYnhAn0Wloa6mm
Oi0HiTO1SbIDtm5eJpN4C3RwEaFf+q1Xn9sflDZv6sbyrACW4UBqZtMj+1MfM9XOheqU5/JbYPLU
3F/nzUVhAofABQIPJbnXN3OsjUzUkii+DFHR/TEIRWqjZix/vz/KJvRaRqFnQoJ6xEW+hne1asbW
K8njS9MLycnIJPFTPs7JEYhrL7/a3BEk7gwEVABkAJy2viOsocmQWQN4SS3cJPTxzzEJDMenJb/t
+nDnfthOjC7XBdziBZERXViNFoT5WARlGVzqoS8dEAQqzWmpnKWse9iSEPgDfjYAOZMCVZKvd2M2
jqjk4WFxiceCIk9VZ8c+RTTm/pfa7gdmgYgi4ARoJFnj9SgCYF0h5xVvVO2nDnFH+FzEgXW6P8qN
ZVsyJh4P6tjA1SvgsQqNwkiGMGHZEiVwy8Iqf5oz7bx23OSh6N4fbXOJUzThDWRGBhrBVDSu56T5
0aBnA++uqAWzrWUoq1mV8Hdd9q9C3BcnaJh7uos3JsgbBVUbWZrlbVwN2XFX6HPSJhdo7uWzr7WU
vqZWSDldrd//eX9+N76ZtVRPeIiXTsQP8vh/nsXQGANVDEpEo4om+GwhTv01VrPi8PgoFF9l3t9F
xWW9imAkodAKRnaZpRmaXCYIB9Q5ip1vdWsuS/kV3UqOFZj09bcKg1jKES7ILnJn+kf6U/S/glCL
fz46F7RhVGhSixA5UPBqFMEqkyDWfFasVOESI4hnB321Z4S5vdIZReOj0CyGnOX6xM6GOMtFk+eX
IlXmU0ZX18GakvmI4FT7rAryaFfoh7+2Vabv0WC2W15Z9Ai4kMhIloaO62X0B6mEdBxml0Iy+uFd
rjM9PtMbI4+XmlQy/zrJZfdLL30tfljo/cORQUFFhaohCNfy0/6zG5sybaR4aIpLGuqD6RSlhREd
JruPHzGq5xSFCFr4gggYXY+TRpNvzGZQXPwevRYo9pmjZYifWaluPHwpLpILvF+8XOi2rqNAJc4K
aNttccnLuTuCjuiXIm6LnYhvi5Muyg60SCF1Q1wBz+Z6RlETK50gpMWlj5PhSU/U5Bgagn8iF4sO
8lDqbpbBSwUfN50R46lDbw7qOefO27met28oXfscderaSwVjvXsm9FnBKY3iUmK1cxqqXLezIcwP
ilD7rpRQR3v4OKLdxScEjaZVe43vZ4GqjWUdl5eq7gsX8uFbjvfF/2FS5LS814siyKYOm8upmppZ
V17oiAmcWbFiJ7d8Wkplvzxks9g83Z/UjSNIlyC8YvIHOI7rZIWcYq6n2igvnBTF4XVSDhHV7aOV
QnI0Z5AFeKrBX/cH3V6fyEcQ/pAjQb4AxLveQlzbPiKLiziRL1uOjxim5siElubOF7uxQ0C2QLBp
4sKhaU23kKANj9okVpeizcV/Iz0v3rNEz783GPwd5DJ6mJpKpxgtTjylEJrQzVuFJaZcD5oymOUF
urryskhqH9NhNF1R38MiN6UBRuJaAY7k9iJgXcXhdV3B+wyYGSiMcmiCtOod0hC6kyo5QcckSjPx
mz7RuG31YfvMri3+uP8Nb2wcwGSavKCicYGuYb2mk6t+nuPmwhVXKAeu61o+KNLQZS9WIZXVM9IG
wnteiFqxk89/tC9fJV0LdYYCKW/HEgGuFdTDMIrhBHXaJa3w0TB4n7QSEVXED8rgBf3PKnq2SohR
n0IEzut/S2OcjZM4ZHHzJTdm2s7spNBn/V9Jb4rqFYd2azq1o1w1S0+PmD//D3vn1Rw3sqbpv3Ki
rxc98GZjzrkAUIamRCOKFOsGQcokbMLbX78P2D1zxKJGXO31Rl90KMhiFoDEl595za9v1OkmhBrA
VuAZrfiKtXZ6vdn7EerBsGj59eDINhyW7Fwo0bU0xQOz49/tE62LAcChibOWaW90VnWt7DVnSeV1
XLYajq/5gAer+rvVC6sg3UyQWqFMlEonl9Tmld4VsmuucS+0A8tSvB1b7ZPlVWUAUqJ758g53ezr
ciD2KLApLJjRrXf4h7O6MkFuuu7cXieV4uw6kyMm9wZtA6NqCEZ3ynftPLqbprFFoM91/E4UOY1W
LA+fjRyJ7Ihj/FT0ZhhqLVvaqruOhyii3QrhoYnUYfvrbfJ2Fd7jF6UHoiIh+SR22C3yv8Yi+mtU
atxDDVms2E9FPb6XIL+MRX58e3So7hhE4HmxjlTt0zTBbnNFen0/XtO3wUVHN9LJ3bXeop6jN7vI
be4u6aNpKbV2EzcITiwh9CXkY0EGdGgluWrf1rQWdCi+eSWSu3Qw1GUHry2dAncYkZiZB9RmoFh6
aer3me0uOxEV9nPmqMVdEtE08IsmTnFadoX3eUYLFpqPqnwy7NZOfzMn4mLpGlD2AthafQdPpilG
BtVvquV0XXrKUR/MeBeXqf3OG/6GrrSu4hIFkRBgKV7z1xvUqIXuFkk10zIdNG3TTFZn+jWgtzlc
FInqkzdNtKuUqfNQ6xWTkNe5wdu/Sy3htlt8rlMEWRq6fP6Eto0SMmgyxt+sjFbvBXYyry2DXZoo
J8VeVbsj3biluh48l1y70JwPStEzuH/Zx//xZfrf4ltJEQDYXrb/+k/+/aWsZpgPcXfyz38dErpZ
bfm9+8/1Y//9a68/9K+r6pv82DXfvnWHp+r0N199kL//9/rhU/f06h8b2SXdfNN/a+bbb22fdy+L
8E3X3/y//eE/vr38lbu5+vbPP76UPaGLvyZgzf7x94/Ovv7zjxfI03/8+Pf//uGHp4LPXSfdl6ek
kf84a/Mn+bV989FvT233zz9ooZt/UjSiqYubyTru5UGM3/76kaH+uZZgTKcJrYyACBKyhHrIx3Tj
z3VKvo4ESdZWBa4//tGW/V8/s/5cEUMmjg1AtFYJq//6lq+e17+f3z8k4sxlIrv2n3+8Pq84zVec
KBqDdMIo1d+4iNteV1dDL5cP1lQqm6JnkNYA6ZWYyYZCUdL3TvP1sPh3PFrXg4pJNg3RDA9SwtLr
l6cxsanVvFhHEyvJ/RVjBSKujIN2sPF51Y+qlpdbxEjTHcdmUXxWRG34qLrM72TeJ4GRLwJsm3AI
VGmFBvC2vP4i5VLYHRVh+aFC46de9MWPZFL7WjHFF3X71BYy2uEJiyuwGTv7prG+i3Yko3CN0Jx6
HNed9qYvIZ0XxnjnABTx6Ypqt7oZ7btULbeiLOqwbhDsHjrVCDsxJGfLo459lo8I93t4FuMkTeJ6
wLEhRk4dweCfiu0k9lVWHRcosuiHArXIGAq+38++8cUiyCbt1tTPe3Vv5udmdia6bdPt8/YGlE9z
7VWIl/uOubeUwP5WnjPHb5od3umtu1n0DUagUxZwvXWW+e2hPMzlZZpsXRnknd8qvnR8YYbWRpzZ
dciISpi3hec3wq9T38bJ8au18n23duwvoK39Su7jB+2Yz8Hs7PAt0uaDqdPrP2MAOV958t5WCt8o
v0iQk/YesK0zYWgeRvuyD5wqsPLQG5gq7DRM5d2d0WyLOGRmvjihM4ZMPXLbZypZmEHsBUkSVrf9
NR4ftuvnN9Un59F4ZDozQ2q+9kZfbQORbgE4ZViZp2FJGZn6yuWwtXfPYuMJH0SQ9lDeKA+e66se
uPXtVGwjZTO3X6Zuw7i1jA+LEXRfksavo2Aww+KiCqNjre7Rk8lyf7b8rNjNjW9pvn5ID84Zst0f
4YgbvR99a52tS9U1+eWFeOapWR9brirdz05QF75zZ/j2LtqZu3iX1n58SB4WEUbzfqnP0tL3rsb7
bXTwLvuL6MPs+NZdedFt88vpM8Ln5kHKoBPYJYfiGatLfDvPm611Ft3mnDmpj2jRVB1wWJrAuFwP
iq+NvhfahZ9deY/5TrlcHotneXCtXVGFHPRiGwX6bvxOXya6yS/HwLv0zuKNGraDL4LqOJ+52+le
BE0QBfaGazzLeKdiPwcWi52Kj/lV9T397k1++h1qb6qeDbicnDe+2JYXJOi8fMt1eqBxxw19lDuM
aM/qDo37oN9qQfY1Oys/z+nOu3UvEUg4DJvxzPs2fMg/eDdF4itQmj4sT7y2YN0Nvx58q/GTa20j
b+SNmQWI4E6mn2RBakLmD2xIBn8PHf//McgxyMnzPx+DH76N/zh+e1qPwNcnIJ/6rxPQsf9k+kHb
njKCAm512vjrBKQH/ae7xira+iiHoo/0wwHo/cmhSeeYCE0OQ5H97wPQ0v9EoYUzkHYeBMqVl/4b
J+AJTOxlbgEYFpgP/WOO2lNRPl2dynmQafeYYzW4hfA5P4x0hIhVlRIodqd/tttOaiGWVsMhihLn
lkM9fho7C0Cr5WX94w938O8j+scjeU3NfjgimaPguLtiQQC0wms7bdIkSxxpI17Zj1oxuBdjgqIi
oIc8mABPhL9e6nWtxaWDDAMDCeaSAR/rnTQWEk/OauFM6bGKdm5xthSuzwDUd/van6fN1JRBnrw3
M/rpmtRVq6YAUpKnHejO8mY5uazZ+q1f7pJgCdKNCJXtry/tpHP597X9sA478sc60nKGYVxdDY/d
dgrlVpyLTX32pPpK+K7c8EkS9ddt/GGptdr7oWStYS7nRsJSjq9wUcjVByAowyT4Uod7LIf8NSj+
+vKc9dH8uEtAJMEWAUwBfxV60em4IIcEFDVpqj/3TcpJlkpXPxNpY1ahLWnE7Ry1qUToFIO1gSmj
YDdnlyVHAkmZF+gC1eHAnhSxBJVR9oUPNaviCLMaTmrpVAYqpa2aGYHQscDcRu2Y10EaOx1+KkqW
XRmOjBp/GUv32e2QGfbbapos35g1bPQWeGS131SW/RgVg71n6IDuVYeE3OJPZDG7NlkGI+h5gWo/
j/Rs2SkzLaZNDtfsS1W2ucTxpe2+trgBYsqLfHOzmdw0ynw5RuldNeGsEICNmSe/Jb7cTbONz0g/
ytkEMpRwnue6zYTeGK3E29HhXDyMpaMq89MKS6pAlD1YJBdsQhZqnUzbC6bqVecbhZZeAq9oRACA
qHfDoVDrKUBAvbL8wk6W0l/aWT+MqcclJxM9+IuliPR2NQNt8hAAenE7w5h/L21eN9DJw14j5Mr+
IyRS173eYF7seYlVNMtzrC3dDiXr5XJAifednPg08CCWsjb6V+wx5FbQBa9XmQ2nyyo1Up8rRF+C
IVYTH8xbGXgNnjG/3r5v3s6XtYhxqy/YSqVZo8QPr0zhxCm+lbn2rI7EQBaryImGQZOqX7dqnm86
uy4+JlOc3NmdF32D8t7ofg9W8tg7kWZufv19fnLpa7H1gnNANvvUqKxtGkFInrl0KeytBXV5G2ld
tW9mZ/m9/haCWRyCPEZKO9qktI5fX3nsRqnQe1k8Eh3zbZa0StCnLviNORGBGUVp4NjkK0Itvcs2
UotPv3Olq17XujC9fypLUDyntol4dvatphXGo0gr6Y+oVEPxHPqNhWzsOyH49a59WQo2KRkEcnQW
0+CTK3XH2Y3RbzEf66Q3rsdsMbfuUL+nrvc6+P61yrplOb7oGL4hZbfCQEShq+xHJKPTIHHAJupR
FwXRkswXXmUqD7++gW+uCsQDpF987Zig8iTX7/PDzl0W4LPdMnuPSW6PGxoo7qbMta+/XuTNRb0s
wqMClQ+Z5nT6lOX2AnvU8h6n3qGN7BpUQFYz+Y5ean7ap+9RL9ay+98BhpvIepwowPMgYNBkPynL
JyfpOndMosfFaxdK3rHyuzFRD5TOchsN+j3knXmrTMt7Lbu/kAAnS7+MS+mCMkhBAOj1/ewqF7Ou
0jKe6Itlz4XG/HSnWHG6+EnXDPLSHMhB/Eixe9eHsiSyzeKmUg8EuoqeLxcQUbsCWn6CRpxTNNth
dMpn3H4Uwx/cLo03paXF2VmvdwuZQBrJ54nuShaOVUqpUMB0/mrBI7X9zpWNOJiRgqJbCxbXFxrn
z462TPp1EXXUU0AIpg3SUYxm9VfX5g1T8+4YJakh9q7FObvRHFOBnW2M030V5Wm9SxAaHX27UaIP
6CdFGcVcnLnbxXRy764YHPOg17lZ+ghhtRTJ0h7TzJ8MZaw2ptdrX1NjkRXJWeEMZ9IYys5HRK+7
wuKjyoKWERTDUHW21K3Xz5oXgmQ37iezcj+VseCX017PyyArVAEtyq7y/eAtioHRpKFNe8sRCSpj
buSZB9TKJ89P4PVo+7jUneUA2GFJ94YkZ76Oq0Vk+1wrKIKjxBqueLGHPIhsLc/2tdnE51OR6A0n
7pLGFPZGYRFRGB0EWKPmamBUKmPaSa1Ga1chKuT5ni6o3XB+ktq1J5N+8N20jpqd01aoFirGpHXB
IsxMIKgmmznE1HYUm9hxxffWKTNqeGYIbWDWGgiGWBUeYdPWSFJU2uhB0bvq6CP333VhYmVT7ouR
eArJRNwvtnBvs6wolm0sES30rV4YqS+InHeLJcb7olTnPJBOY91I4TXFJi29Aib8iLmM30WO+TAs
bWmFRkvbAPe2pvDVvE/r0IFDLsK86eutUQ9NfqNVYjbQ7ouc9gzB+XQIFydH4go+YtHvUruI7/va
qx+wuRdfstkTxjl6EvXFOJlZBNG/XQ36+lH5OkxTJv3aWFBLVJPS+7Q0evx9KtI43UTYWgmazi0I
yEKpkKxb8Mu7r9CH03xr6oXjO4WeXSvOaifewz7a9ituZoPXvb0TRrvc22bXlT5eLSVHEC5AMqjg
sm17hN2jYDYduKZlbNtI/A3tNJzlfNWbMWr18wkE4RBUTjkmAdIbehUwnNGuK6k2y8awSClbHOnM
LUqudXoH+sLTjiSmbvI1I490P3S5iK8EUPRPVttqZAAqQpGXEivQ9BLs6NRdJNY4Tr7bzmnuy9lT
L4TSSNojkz5l6PQ547BZuohWgWzT8U7YuZpuvG4yD8Woup+8qPUeKyUlGaTdmn0uG49dmhn1XNJ1
iJTbOnVLUsFOza+SWdPaoJPSvUH8yvrGOMX7bqSd9tAWaB77ltUI/axRFj4ANsCGszu6eRxmipfe
oo0Pwr5BDOqGQTQNj1LIadPLchoDI69bUlf09eoNmpqC7s1oVleWaNqDyXgg4wbWPbl2nsP7LZLR
2qSuld8pag+D0qA1uiGaDTcGzKnH2o3wxyiiRr/B0TG5H+qiv5sXowS544jhVmnd9Bh3o8WlvFgc
OLB0Pg48rJg5savyRqqRHVpWpi3+3DvDwVVKPfIVZVTAg2HyQCYth4bmzGC2X4ZxKvFJcQeGR2pm
Oc9VNsvKL+tZMf2hXUCPITPTfneA9IQ1tr5RWCxKfqhtpfuYmMxgggpt3etIkybUuiFfkOO0wB/F
fayXWHw7PAmJeuSNUc6QrRwDJpbPvaxXiOkgviIaSbtrMqTjBXHTU4aIjlE4+zg3rmuLuBZCOVA/
CzWjHM+8ydzBRbJ7ymXVzIM8nor5gyNqrd+vxsMRHV4PmEURCX1vjWTRl14xtST8OgihMMscbzwn
ZOlGKB0DFxjE2vIpiOq0qjZDTueX3nhpP9hMfSx/FJFyVZNSJZvCAMcRKFm+VP6YyPwxy3TzE1NG
XFlbpcmzbZ1rM9TBRHqPXQRne+O1sYn1cOoNM6ctom6+idp7HZiTshAaRVFe1csqCgUvU4w0K6NC
9ZNadLk/5TIewkFJO7S4tWgmyhVtK2GzVY4WmH3qASKZYnUM9UUbz1MDBMZmrPT005zydzfScJSv
uVaSJ7XKWHSB3Rd64S8Cuphfl+7ShabeaQ33z05kANu0b4N48fDIVAtZWMFg9z3gkSpXL42qqx8n
qcDCcK25OBv7uUEt0GgafZvHTuWeGWUxEDS9NMbsdELBz5c0VDrfrDCR3E4MgWmbCrew/alvvNRP
FRsRc3uY7VtTycSXQk4UkBE0PpRwquRWZlNyl1kqcrEiiZpLWkS09Oa+XzPapaDjm5JoTr7ZtCAl
gA3R6tSVNLrpB6u9MrK8BIPeas53Wj+LGihm5Bz1DLEHevXN8gQJolu2YzFPHxnZDZ/caWCK6SrN
3KNyW4srJzHtr5I0ovUR0MG/uqkL7SaLW/tLu0TL98IQMz7kETEwt+u6Cs3OtYtQFx11sYjd6U4t
RqHtelFTwlqth85mO85Vu9H1Jh/PRK3Q59UH9ziXKZUtVKfxLk/qRN1wFZYKcseh5gcNu1yTqplf
BIIZET1oSeU852P7nPZze9XJkp4u8Nk83ozlED0j2D5zyxgTYAvhyCEEuVJ3QdI24ivuXd1XJIby
2CdRzL5TD8wXIk/NTVfeSDNHuKWsI1duWwq6h3ZUGs7XxUmtXac7Ux5AoM1ITUvbOVhFEscbyxXI
imI0XSIS7latryw9irx153LNRmbZz6UsZ81P3N7ZZ60d1RgQmFBfZTKJY2bK5NMYj0UWFs7c3raI
udT+EKllF3JixscultljWrerJmVmF08kS+mXYtAdAlfZT3ogO9C11izqalPDNMi2iOJTQop48B60
VO2ujRW+vOFUTM0gmYzprIjb8XLRk3vPQq6hlCK5byXzFvzUuqXZOmUDQ1/DnfOICBQ081pAEt5K
dexvZ+k6qOySdWJtNymj5PdcIoHgPYl9TZsmbzvVTdcFRpomB723vIIxhYYHWz1ltSCoEaYSLYls
H9x6/sEelLY+N1smXwDBxETfaqoQ/2HXTt1+tV/cF3PaI5dsR4eFoXiMOHLVfdRruFUcTxZREB0K
X0SxRE0YtOpQDj2HNAMuM6yKYYp8qF3Tg8l7mgWGXpe0rBC8DfR0Ti+N3FM/ZkunuaGw01GnZY5L
L1NuMatgTDpRn6eNyLdR0y6Q0rq8iK70Miue8Be3VYYag+H6sZe7uq8uEbcgHqN6es4zKejiFKM+
lRJSGbaxO4SuimGDsEpqkDEoFdF/6L2HWNblNSjt7pChc9cFpju0ue9lyqAfhWjdEHUn276UpkR8
PFdr9J0nfRzvsmZBtk8pS7hvmtvkV4pJfgEZzkz3a1yBVNdXKbeoK0e5i9I8A9NQr/2prGvKHUAn
woc6olQF4KGxxiCKtXHZqsrsPEuEpa87vDIIURztZ0riDkQScJM3aBm30zm6wy5qYFYnzmDRtxWc
YwyAL0C7YUG+EeBfozSsnL5ubzpVZi1muqYptopS0hXLCqDSjGKq6EuSYfQa0OYwrorFzLpAb/q0
3eud017lYAWB6uqETUZvKo0oWVfSCzRz1pfNrDRxHMaLDetX70DR0Ogb1C2qTrglt7P2uSgL74ta
EQ4CTZRqsWkMLWNYqJKDBKJ1vCUY8wIVa8eUfeW3STYcQDtzLERtIvmjmMRe1Z6T+Uq0yHE7Acwn
U2+aag5tl+YCYPZSuUKueJm2NcxKlZPEHb5Cc4xzEgAKMPpvndLv7S4d/QhoLIVN1Wa1j/0Pz6Ga
TXnEdyp+ioRanVnUcPa2xhX81hU9glS4OxIuO+qX63oYFtdP8LBM8O6enW9eF5mVn0uZPlD5RXCy
GiZR4IqbvZlKM9R7SFp+TsQiDgtDffZKMe9n5MZva161jTUh5QToxbVv2RTus505l0sSh6q8ZegL
0TgFtvSJKpYBZjQ2w3jBYdw/6VLvc9+ao+HKbZS2x7gqVpIwr/LyXiekRYe5i7IkCcxBgToTxaMQ
oa524l60WtJcDhWKCxsDngMjORRQ4nMG8fqVC0++vJgta0iCKklR0qZ56fkRFTJS4IsVgy2z2WQE
oPJr3xQEfzynrZqQD3PGrxhqwImahBf5TWwNDzGNhmc9nUzSZ2pYyDx9b50nSTw/sBF05oJGYpi7
QS/lndToxYWocBVTEKcGd1VkbXRTeHV5Z1d1FYWI5ToXCBLkwo+6prhZEjX/SFVaHFVzVB0/guT1
IFXJe9iJrLmnOI/vlbKSRws44/OIsvD9EHVG41dUx1BUsgqUsdsP6MFZttKgxY327xVW5sudOQzF
88yLM/okBdbjMDt9twUpazPpG7op8SPXE+2zmFr5BQy2F51DjYnUCxWkxRh0YEZHFB3S7DNfonko
lMH+mE7VdItjCoHIsbPhMkMFkizdwRjCr2KbEQi41fKmaI2Jp1LEbhPqjZbYZ7GTxLuiFAq1TTcz
wS1HY8L5bpm/lCiQq4LXP4xyI73o6dyTG0gUI/qUaOJLN6GYmTujNf25XaxPTdXTm05K4W070NeJ
z5CK0XUEvFCGVVxU7NNyVsEMZKOgxo+N9nNLw4uZyShK82Ansa3tOnQKukvTFU7FxDWjjziiTPyQ
OmC3P+mtW8gD/jROHrbz0hYXMSgEe1PzRZ2N2zfDrTM1FVl/YY/t2VAYg/6A1DHDcAM8kO07Lna8
Gy2Tw/dEDoa5Bd4gk22sOIkdzHG7pAEyuvZ4ZkVmRAeTVrXPTKL8ZLrM1a4FN21vCVk1Z976egUz
HMnncWl650JJxl7bQBqX51ZZ9dpehcvNQxAYGGxjjKd7f4HSW5EpuZUTUDRz+Bko+FvbUk+tZKst
5tSdi8lYUqDLhiFJaSZVnova9LIjcKy6CdLCnK1QsUWTnCVuPfVnotCK+sJLoyj7SANCmjgTWMwY
uCHOsue5OOM2V9YnHi3der6lUJy6blVtn2DpaMGkFsNdBdnrM/XRxPTfWnLcg3WTJE9FKmAbVZQ4
XkriEwwF/dYwA052yCeECvibbV3snHjKtdATMyOYnKxvzSzK8mMWd+nDwLZi9m07KcOkzMp4Faqk
bPeJmVFn41dJYqXVvVnvOBvnT9LSGGdAwh5uUsawEvGOqn7QcrMXQZSzKS5gBa31JQrw1oWeI+zn
t5m0Pruo14/BiNvlXZHPKoacfQHk53+tbslWVfTGY2/b5bcKx0oAgWpi/HaXUwe+BLWQ/ItG6qnu
SDN2ZmJ3mTx6Tid3kCeaC4VTMWiKJQph8nY3v+6qvmndEp3x/wYkyNhs1QZ53Wq0ag2fPLqHR3R+
l92UwSFXM/RVfr3K61kCvdRXq0C3eb2KU1rjLAyDKrxA6Rm2DSO5uEOoPVaq31P7Yyk43CsEGFYo
WkSnYiIw7kkTHSGPUBk90qq8vpoxRLv73QtadZzgJlkWq0Aden1BdCy6aFpyeVQVNldMWUNBEz/3
NA6DX6/09gG9Xumktz5NNeY2qpRHxRXdmUGbKTS86vuvF3nTW18xB3jeMoMBkgeA8/XlALZ11WQY
5TEfRbZtSlciAqTXj3PdGh9Gd1HOfr3eKWB0fUqrICMmObCmV3GM1wu2WZM33VK3x3kslUesrXC9
RcDe+lg0kBI6O8UbbBJ3Ebqe12orpq3SGDXdrrKxbxYb3XC0x+rPk9mp74yi3u5U3jzkW1ZjHYLT
y5Duh1GGNotmgNjWHi3e812rMXbqW0s5Q1Xjy6/vwU8eLPB03jzE1ylGTuGoDW12AvxUH7sRQSWn
1DOwssZ7NK+fXQ9wRt5wbYVynIp75mhrVqNZdMc0x9MuXoqvS66g38Rk+L355Wsc4/qSo33JIAjN
JGCYvICvn+lEkeGMom2PuTJE4CZLfU83WF6RHmt7pY5GvGGW+NAq2XCfNw3okW6sDgs+HN+sQYh3
4sCLKt6rIcoqJG6ugAAmOUS2EzQjNjBL78p5PMaIEWpBhIi/xGsltXfo6UFQR6gl0zeRXjv7pKZv
HtptW3lb9G3E9TiU5mc76mo9KM0o9fxx8KZ+41GkRnTZvflM4g7dAPGWGvC6vBf7qjaKg+JI8TU3
CuXKtTDqCZEMzD8phiyB0zU094LZWMybgfB/pWSRtrwTK96MrNZLZjgGgAV4O+nc6ydQeR26AqPD
+KWKk8CmzxX0ZCHbLq2XMHat+LOBhMATQ5f3JB/ebOZ1OIdU1vr0Xxjdr1eOiqxkDdt9TIpEuyzT
SXtgqWz761fmJ5uZPbbi93lnMI87CVNOWaO5FGv90aAUPpKP1YfB1hDxrq33lE5/shTSHBB1wc3D
8n/ZXT/EAVQtCjdbou6YW7hdK1i1BIUjH9K6ke9c1BrqXu9T2MBsUW3lSIK9PXltUBAQiJLK5Tg2
zgZPFndDpjZtsCr6ZqdJus/69zQC31wbOhWrxslKJnFRWToZQif9aC6la3RH0VHmWLn2kTxQ9Zs8
bj/+5gNjJV5Bd704UBQviJ0f7uLg6orMazEc3Z4WSJRk47afTS1wdScKf73UCWaN8MNa6wzaYQZN
/D6VUXNmultR5fZHhLsXFNTK6FprrSnIC33B/RFNgarGQHExu8eJQuyzgpf7XkliK1STyb5/59us
9/DVU+XbYDWGEhOcFgRf1xP3hyufEX1XlaQajimlkD/A4d9PgzdsmfEx2Jw09zZK58j3tMa+dYZK
3VCYWveol6h0CLxdqrfq46+/0s+e+oqTga60ZpenPjmK0470tY3h2PdqcmkWmbqJe6s+pwX73gZ7
CTQnV//iLcKOXv3QTlUypF2Nw6j301FxbLDFjKKHHvCgZ2SghRxQzZ5LieD2+nTvej3VrZFb3q6x
SkbWeVeMHxSnmRa/Rc0o9VF8BIGlOq38bsYvLTeq3nO6T5RjDTfq2aasv9dGRbnP01i9+/VtexPZ
kLsCnwKBBpGjNWd5/SD1aYgWrFCm47hIuZvxZQobN5LvnFYnWPWX3btiflTgTBSGb6JAzixRmws5
H6UWNxt88MD+V0u1rY2quMWAGUHWosNOpKi1D06aNNdLb3LHZlDXc+uiM9MV/cXKNt1TpbxnBLhu
1tPHiUgH1YjO4AHe1Ot7oOlN1iVLOh8nDRFRMqRiE9fisY54x7B1eo/f+LNbDgUEmo6JSDhAjNfL
eTTf18H3fKTDzoQumtJNJabqnbj7k4sCHkNLhhNTW2FXr1dpEM1SE71ajoqtrk3CpN2Vc2IgHbMo
B73V/h+uiuwIfQvI8KtJ5ElE0HsFSIRXzsfRVpVzRS+ZLrv6bwrarlEQVTbUe3XeOjglJykAohlJ
gU7lfKznhYeTD8pzUZb6O4nGi5P16x0BXR1yBYQRQEw8qdc3b7L00a29VDtGqdOc97U13bl2FtGE
NBl8FPSZdl3TF2ca8qF48ZnRsaTP59utkV8mlqzpz5CXzLR3DoabGAEyRyT7nnaByt8YyhEbid99
jUmCUZAgMTL571QwBb3USkaKph2RlEi2VV3ovuzN+J3X+G2MZRWeASpUoIjf6Hk1imv0dhRpxxTO
+i5dNermJqpDr3vXRunt9gU0R2gy12OGV3L9Kj8cMKlqdF6qV9bRtehJz8hTBYPT2Ac0xaZzJshG
+Osb+CZNYc+ylGrzwhAKXiq6H9abtbgHgKN6R65b2zmZNeSMV2wkMZql1mgjJ/Ouoo/y+dfLvsC6
Xu805CapJsCVcZhAknp9nVDjab42nXIEQKTviQqd8qFCLyi6KNndH5QhE4dyzqr+xgUm2zJvja3P
kY65drDg/3RsTea3gRZ5dAx//dXehqn1m62NGsjflFYn2Wg8Io7q6VZ07IBYfOTVjj8VzrtCST+5
71DkaGYg3kb7+FRpJdIrPVK6VDlmo4aLY67XoS20mjFW3NQfEjtJdsYo33Oy/cmqbC2eJMc3MMVT
3KtWG5GQNQMHKhjlTOCs+i1Dz/0xzbt4p/XS2mRe/p621tstvergrbaEpNxc7ckNbZF59HJvKZ4a
kt8zL53AMucNPeW2hPCjzu9pCPzkAXqrBaLKU+J/b7oeSP0NaT3JJ/YYKSLn2iEBhPZOTHi7Cgw/
cK1sEmSc36hiMyCr9aazqyfbWr56KcYTalu8d5idBh7qe7iDqxgU6EjUmk5SeuYsOqaUjvVURc6B
wGRfOPFi+Kh9W7vf2/VQpok7IIPgqKxGBuvl/hAHJGxprSJPfSo6t75A9dQMJiGidzTdXjzufnzt
12XYfRR6hLm3ar2OpgCj6tkLSzIWYAhHTx/PKn1Ik8vaUazL2Rawo9zZGxCINypGiC5gj9CzBquB
pcZUehk7fbtIzVB8ShxpABCJvd3kaWm1k4nadn4yAp0PlVIbbrzF9e4bVdFINIsm1ynXVfkeKeJ0
f79cE/uatwXl8rcA7yEre8pnbt24cvfzcjMXY33e4dHANP09baHTffd/2DuT5ba5bEu/yo2aIwPA
QVuzC4CkSLWWZdnWBEFLNvq+x9PXB/1564qQSgzXrCJqkBGZVkogwIPT7L3Wt1ZX01ZvEyJC289t
rta1SuqJttVBP/p/ifdZiLMMp9e5gs4zMXGnw4G9RqtkmpkdYUhLbpqKzvXtqgb70f/+fOC9G+IQ
jrHmchQ3QBbZ6+JG2HTBPAM3OAakkzuDRKwrrT3DnTEbeH99Kayj2K8g3FLNWK91GWE4aZKO0TGX
R2iqC0t3rlr9wOxunFlE3h1b2QjiYcC5wkrO1LeWNQ8xp+4+15Jj3koFDhFAV9BkLeSwbSl7uhZJ
HH2sUna0Kfd/9yIfPVGL4SqcwqJ3Yvoff7lTWn+g1QsuBY2RNKacHNGi0MAiCPkiSFW2dp8/4/fD
kw7jMlctWShgY5cV6M08UitW1telSHCUB7JX25l8Z4mh+PX5VZbdwek0Alb9FR62bB44+66usljA
86EtjnIvj3hl5e6Kqsh4iSTe/g5AljOmsMkHnsp5A4M9PtNdef/Gsz2mCMBEKYPFWZ8xTA1VKVK2
4ki3yLwq1MLcQ1HXASfHEByTkN3T5/f7wVM9ueBqt0RgYoVQzSqObdJlOyMgsLSz+v7MEHm3KWOM
UFPFcMg9MZ+tgSS6MaID94vyGCZl+KOQfB8lF/ZmfSIovoSWuw8VjRY0Y5SIBkMy3NjQ7cJB/DC7
M3M+FTXd3nx+7x88bMB3rE7/uCPXSX9xgzypU/36qCFTvkolU38kwLBAapcq110b/CVWl6kPThML
L65EBheU6tOxlaSdGcUcG4/o9ggyRNN+V1Xm6ARWLl+XWmRvP7+/12SL1WCmT0O3iVWRNvma9yXK
qjAFwsmjb9aKvo2zTAd01LQIeNreCp+lZLAe4ZhIL20y9rTQ5+oibJoUC97gExA8MlK9ijVzr7M9
NpzIGGzZq/BpyU5XJHrGH0vNbV3mQ+Foo2X+AW8TyWfOjh8MUZo/FAR5+3FZrtsE2qhLRFs3zRHC
loJmw2ouC8X/yzgnvhzOpsjCAAHBlHnn6emigRZHOLdHHS7vBty2fFFUVf7X98JVCD6SoVFQILJW
r1uUDkaroT47GnOTuoqVJB6qXPG3LzUOYRXnKwGfEKxg6J0OtIbpPopEMh8zjnpbIOA+iLI6OvP6
vJsqweos6x0T5nLKWzzJbyfkxXtQy6HdHWnfSM0mDDVcFyKNlY0ftPV1LEZ5j6hsSDco22VchnZ6
Zqf87gXmE6BZxB217I8Y4KefIJsnzjlC7o9tKGmXUz9MCHYx7KvZiARh0WJ//kKdHnJYc+kPAYki
OIE6+FLXOr2eknddkxjVTBOy/I4ssSgdo5tx5Ke6uNB19BMhaK9z5qxX7MR/v8b/XJY5gzLsgvJ9
V01DvEEMva7MT+0k4LERcSKwYvToSBMAUArkBjM6mGYgoUgVYS/vDUzY7ODiPD3XtjndU71+FN1k
Olm6kIRWvM44bxZhlcytINeogREUnqEuzmdXiSiEQbHu/qqx+nop7pVjPG5WmYbGqo7aIi1N89rA
64DnY1fgzUC7EvoXCCLPHcxXE+XrtTgdMJo5TYKC1FdbGOFLWVqPqfxEuj1QYX2eEkiQPtpPtuV9
tBnUoH7oY5RZHns9W0cY2weCwJW0upLF7GtegR7rAr0bDgsRlLK4lNq8us11MmTv7CAJDihtpAdJ
oenv5IyuB0urmm+fD8/TF/Kfu2BewYUvqBoSgnM6PKfIqEfaJgxPQ2lMDActEY1K07rVOEwkDAzy
FS6P6lcm8v56is38zBnsg8GxSEOW+iizD/220+tHU0N8rZjnp14xGq+REGRFbJbwKtTFmaXtw0ux
mioULvna1nv7fszbVmor+YnAIxSiljTvbT9FHdXgZfj8qS4v9ertYxHlfcfUt9ifVk9VpOokCOBU
njKEkF6ELuh34yeqS6hsnUMoSa7aSrIPoRzGZ9Dhp9PbP98nWeQA6lFZoLpZTbAFCdV9gQXiaUyr
+jlm5djw/9aWKmi4n9MmPteR/+ipUtUguIpNGhddfYFoFkM9nSVeORyBHqYa69AMoeWFulKfebvf
39ti22VRt0A1LAym1VjpScLpo0o8aRlTqptoUbwVdlX9wHSO0ScK8/D759/jyi69PE4V0QT7UEhe
yJfE6pK4IkE0R7P8ZMV1b257SyurDe6g8H4gtf4pH0t0wFESJV96TZRXzLn5lakHsVvxF8+sJO8H
FZ8FeAMRvmyIeWFPbx/1Yc9+b6n7IuGAsWPFbMzmCTugaiURtsE4fYjqESliXqrPnz+I0/3U63NY
ymWsnQsl453gaSaoOzBaIZ4CK+gP6eynnmyjoP38Ku/HEkoderkUInlNgSye3iHwjTnEjGc/qRKw
Hnm0VZIq+mMAYv/MUHp/JYQ3jFlmb7bzIBZPr6SOzdAy18VHuryKp4DI3uq11HmWFLXnzjHvnx1b
XplEI4Qi2uIDPb1WSFe+6uw2OZaBnf9MRlpqiAvVTRAgjq37oLhWcGltMJ1qj9JgaEz7rez6WY4M
EiOGa3ZIZSOpOrcT+uAZADKGp7e4uCG3Lj9/sy7PUlVaUmemx8GKY4+Utc4tpibYkZR5brH86BHQ
QYCnBvULHNvy8zeXQoo7hgQhZce8GbOdPOfFpgg1Zf/58Hm/1dIRfJFJaIO/hPi2ellbvwFukIPQ
6sdUXNXUeOjrygMOEj1CKj+aP5E5tN7nF/3g1sDXIw9m/dSgn6z2d2WrpiM+lZJ9c6+6rabl+ymP
/34PRZETEPqiS2E6Wk99ZihLwA3jijNA6rtRWCEokCR1myd+fGaD/NpoPV28gJktea6cNUCCrmd0
AyFXV88dFWvZDLAF2a3xbAVSeCn8ZLxlpFc02w29xWSk6AAUUkQ4kWNNBMXDCQ3Bh9GrSLAmpBJA
kKEXtNvLGYcku1/8JLmZKs4g5uZBHQmS3MqxoRz0SBaxa0hDVGKHNRvhdCNxgOxHR/lPjiXAgpmV
6t9GSg4kgDD34GtazkNOawpMB0hlfxR+1v3MSp3PiByic2vFtB/w1/cvXbdkfIokzkvPVmk77BGH
Sr9mOSs1JytLbSvLfVC5lBN6XLVWVUJelLnNCA1Q5qCKHmYnrFv1sjFxWNM18OMXs69ULCS5GO+G
Iad2Vvh1MXpWo2AibIFW5yC/al26bPHRyG5WJHKItQVopxfjvpVcNWnV54Da3H0bhOOfQscMTO/F
xw4+mml11GcLu33dytavXHQpzmhYitdGbo0EBrUJsLXRbOPc69MYj2Y+iwwT2jjrhgtPNMAlhiqk
3WTWQvjAomY99mOdnatirkqLiJZYFdnAAcJdQMm8U6evdplAKCBbL3+xSCnpgj9ZZm3xkM7WQ16A
MMmpdefERvxKonsF78vnL99K4vn+6qvTHPkAsKzMLn8ZdOd6wvP6XHzVrtsfxhfdd4ntirpdaXrt
7vPLrjfN63tevfO5sMpAk7hqKuiBzPoz3rqDRCYxMFIHObcxaW7X9Gemt/X6v77qalOZGCjv/Xbg
XnGImCbP9xGJc8pjb/GY+ufSP9a7rdPLvZNTY9CU5cTnJo1R9dI0cyf5j2QmmLnOBad8cJRi4jRZ
HGn2U6heHwLSUe2ZWvL6aOAzJGoZtc5lIqbfURaUd6W9WLkjabyIlA49jwr9sMJu9FBrereFoxJ6
ldIm26nTi73GHmI/N6G1aXLqVoHcjgeKCFhSy1Tdw5vQzmwkPpj+aUnI6gL0Aum5TjgI8VqOajTV
x3yoSw71NdQQo1A2nw+4D5Zqik1I9sGkIZBZszr6tBqMaYSIWnWYeyd7sL1p7vFDBJP+f3EpdmFE
RQCIQ82wep8DTQy48gW7Ans2L0ijMDwlbe09FKvpzNv7wXoN/o1QNx6evKyhp1OHLzBJ9nqaHaVQ
xdFLe4wdSFDnl700QzGsW9++b8txuv/7h/l6YkdrRVVtvWJDBwFpZfr5sdNrovuEKOiT+cKdIys8
s6Fdv0No9un8QthD726wpq7uUBF5TBqYnR8LIVJM4hjKwjBMLgatkxwx1PH281v7oOxDXIpCyRwB
EOLydXomiY/EAKUprQi6xJuqoqOSxARoN2pP4VU2/e9SmoSbmo3lgc5JtNFQMpw5p6xnR47WYKyQ
z2oWdT763qdfq+im0acWytca49Vq6YpeC731bzLyyW6Jn/K3GR/RwdySbKpJjGc2ZO9GFaUfngBH
fAYwgobVtlYz4wBqSqbQjVGaHwzi3+RZFlvcS/G+RBJ4QSpUceZ7fn/L7JfgwdGy5oxGRfj0lvM5
t2P2UuoxaObiUGGnrpxSziCT5UVzl6QD/ICmy67Nqm421tyc0yy/m4W4Z/afPHiuvij8Tq8/GGmI
JUWoR82vybDRtfEqnvVzJ5lXt8DbnSHnJKSmNEYZzHhS1m/OQKOFnUCmH6nmA74P8ogdHqZg+7Io
g7RbaCFS6mnILH9oDbY+sCgB8BiZEk/hhkXS3oSSZfxsbQlkQ5HV+LMyMRUqHqpe7516GOR7WCvW
ZVeI7rrPfX/TYlVqXDXFdFvQcV/8U/4fc0qKZz+f6YAYTRZ7CqNNuE01xaEHnkiBWgsnZEnUgacU
iH7+KamDGuKo93G7j1U4PwsoPUiuU3WuXAOg3DfLrzHakJSRXkA/s/bK1Dfwbo0egE/Opo5Iwcae
ekf2C0V3dExfFZozvPabVgv1KxEFPTBXpS5viyJTNafOc/mG+AQ+/RiP4hDoWvY8JpEGxY6B62Z5
iLd3hlbcOpi1+qcG192OVBSQkP6YSdO5qeHd9kGFH8A0S/78cg5dxwmMAabqahy140w66ATGqc/c
JCk0g828YuzZzSKAVYYiuvObxO73mGUx11YSBwW3rcMsIuhdjb4ISTIfS5U6vjOMpnY/DVF/o/BM
ukOe2tKZFwuVOkP3ZMxpeKAoHpObxB7kXQIGoARlSErMvgInOSbnDj9unSe1TZCQFXtxTokN3+8C
dFBFZddu5yvyQzjHxVGLx9RyaMqCGDbMwNd2aVs2V23QtL/SMJa+2p2k14cxVyFjKKKrdSey6/Gy
BSE/u4RqROau73rQLalvxc944I3Z6SosRU6+eCn7dlB/GSkmYqcGMeI7s2+O/nZMhwQR1dDjdofj
A9KPFDVoYjb4JX07E+cRuUralM+wjKTaSwopezCGfpx2yOg1ZTMQrzi5plTqMYPOT+yvkN7A9yap
BcTND9v0K3y6EVhvPRS3HNuD6xgjQecoTTH/tP1xulStKPPdsCQCrEta+Cz2JGEykutk/mJGXSJ5
QVJKF91gFOMG9Ex8Hcjd6HuhrecFZAhwKmT7dPYPg6SLr1HbpMkGQLz1Kw2K+TrDhqlugYRJjdPT
pznmtSbfjno7/aTGDVShl3VmvGTqzd9a0kFOYwL2v5DkZfXoB4vEvmzTIngqGvBUTqzOcI8Aj3BO
S8IBrIuoYVhrbX2vF1kJ/7mpCzSfaac/J8Nc+Tz8Qi83WGol0ExRFD9UaVXI11kLNcKLbXWMd6Wd
2bNHWlGheKmfDdLjJCFN90JSbisvrtpxuk4rUtncGTXPcSyB8N/YeiLFX7Bk+/HTEocloUCsugGf
MEEozb2Q/dSC5BAHRXxBqPnYhw7eHyO9HkIZZQ3qXsm4MJEaSG5RB8W3GGpc45SJlGheHCRyg/KC
ypZTZGm3Q/QBYYQzpQ99aTLK36bRtt+tfuZXFD2cBiRHavPgk9ewNYjgFNvZ95srotZCGVdyrHK8
pBF/oCCgQAgPOh9U5tSzw8gq1Y5vJn/UUgf+hzLsijap4HR1cXcxiKZs3SGpy35DDmKYuXInTcll
Zsnpb0pVxtWkxTr0aPKCwPoMinFNJbZ+1kSjVS5NJeOSDK4YTN3oc7wbSygroJAAi6FwikZwRnIW
uN3UWeNuUQ7zL4iCwg1BO2Le0/nN5UOnxZO0odSnXpnNGILvlioIwFqHhngPC6q6D8Zeyvd5m5XJ
VW+EdnRbD8LEQUJRbK90TXHAr5tXkRtLc/ochr55Y/mWwcMWg1RioRJB7ShlZl5zn2LeSlPOfOX3
RnUDdVX607Uluv4pkgR8qjHzoU2ksX89aMBXDmNBuvIFUnT7QgnZI7kM+rRx5VYUqpeIoVO34zBG
+Y1WGmnkNorfZFul6GFB0MmGrRAXVmbuqzDsxAXSRgBsvhxgN54H3iFcIg2giYIP7hTWWD6bcCvQ
t6p0j7cqX/QPGyN161pB2gO7U6PgvpfbrIKVLyk/kSb4+kaRxmTaJKHv71uQKqYDSCd97pUKi4ca
hrPsZVPNtDUkar5RbT6HV9pBdKlHfD4Yb0oSOaFZhc+iiXSxW2oQkM6z0vgSJFDcDhBWi0saUtAS
aivB0QaWhAO2lEoT4FhtNpeJUk2/mT51G6cB0PUws8z+qbqkbh3qBQECfkhANtS2KXryGwuuG75p
u8ThT2r1zuqU4Ps4EyXjqL3VGMxPraK6wk+pIeVpq113MgRUp67nSPMqyl3lgkMLdYo6wpC3RjfR
R20B6RLr2SScHnzYYwHFDnV+QCRm42Twq/Zx0oryj9Xk4om5HFJXIQLtexJP1a+yatmeGVIE470S
ZliAiy/NI1/uXLpla44sekWYPEhlpGQe+4tOBYgX9S9ampiKF3KT7OJbckhEVIPT1aJwLB09jMzQ
odiU9g5LixJ5eU8ykaMAl3DnOC3kTYsXdXLMzk5h62aoFLx5sMSuCDiTuVUt+9/Uwmhy+m9S/A3P
u/5tMtqKVHGzidRNC6jpJ5XbwPLU0U5uhzHjQeh2pVzVQmqv4NWpX+M8N46mH/FbYFW6K8vI24B8
eyn6xcShZW5jQ1hwhKAKtTP9WSOiZID74E8TiCt2khToWqsE5IhOHh5/BEuJ4phfmBfGRGvL03w5
Zs0TckgQATnlljN0kbZN0pJTel4wyTpTmck/tSi1H5EVANk3+CA6G7DYvGhFqLM6lIr6J4wbI3Vr
OYmei2hsM+gKcXqpETnXQYcqZHgvYzGoHtiu8Wfd9MRCRE1RxdsinxJYrQnULbAeHUSzPInEF7Z2
YNRK2wh+zFKUdocERQW8jYLsGGeqbTD85Sz15YaZhmoRWxxerCaf4bDJIuyeqlzKnqtImoMLgGjy
Lp4iQJZY9KeD6LPIgPAHxshRs7R91LWgfSphtpBpoITVRad1WsDyY6oPWm6V98jriCjLQsTaDF92
hCnH7m3uqwWx7pWU3BqW9GxURP3SycqYUYdR6mLkY6SuOi1xQcpmVGwJzlih2OOebsYMyAJg8yU7
E5kSbNRHL0AKM7hjlN6Dnd+peQzNsdTEN2ZvjQAK8jXgb9CK4vDZivzOpO8hQCxMs0aaU0LTbEi7
genCiMTvPGlT9TYNhH8dtfJAc0kbQQM22BK/MauzyoxNrIFSbBPlfrIyInUlOFTfqHzI5mVkWXmy
U6C1pA6dUd/6mjPVDi5AlmH6ObDv7xwxwg/ZdQ2EpC0NgaajZ0dfeUeIPEv+MMEWGQB2tjs2HLxN
BRyX6WDHs+w/aVQxZ+INlLL4lcsG3EGZrPtu21mBcawtKZ4cY5zDe6FVKsymodHTi44T4He690Cr
R1wS0sEAVfsYprZJxZYcSWJQpt7wNJKUn+xIIcWrB9I2bMB6qLiwCovfCDkIufQc4+zLqEzhcJP6
dan/4fvr5J+JjxIOsGgky4eKaSbYED2kplchkwbg71YV91lVD9mFpMdZfRDpGAbboUxa47GE/XsF
AN94iBStE1sEJMofMBhTTR5E0CZey1BsvGzAo7ZtOtEl3pgWWkkjsqvITIlEd4nQzVY3cctWo2dW
fgI/U3aeTEUq8nCBtgWGiUKjqGZL1c9emdURxazcj9eqks7m3aT1ybgrZrUePTOyhsC1eIFlj47n
GDNxqVPnijYZfpMCbkou+sPiKVN8qdxPWc0mojaQ/zpL3BY2Fy3LnkVrTKwVE5ElW21Kk+AKDkl0
HedUxD3F5yQHYQIG1dbsqc27flfgPaMgLt8h9h7YqVtm89i3IbEkHGMAGHHH2UtZyuZNOfWStJXA
O0xOU7fm4Pa5EqmuzkR0p+vAN3fA+3qTkL7WEM6U1M1vTsryA7yi9sgULZFuI2PKsbUhC9CnGeo+
USRtIqe5F98lX5obHjmHiW0ddfJVzGGVGWMKE9+z+tpsHP5i82WU44ozR1ZJ5Q68T31j1JU8bkeF
E5snMnVqnNFPZP+yTJTyKkPjA+liCIhsyYZZVTdKnGbXaYaLw5ErQ/01hhWrd2+CZXL9vlI2QSPh
hCjAvG+1YJY1p+36KP/JDizeWGNTuFgRAVeXOiYgGFGgzlw7qFjT1GlizY3rOXCbHvWnE6pJ4wVV
VtSobWxRuT0sOY4VRhIkxHpncwSQktr9DpPkUO/kRpV3Zgrh6KosmHSSqCaYO5kV9S6zu0p3tTqI
M6dbuuScdmSJdLimi59GXR5/yMqU5JBsRzTgBbnltVc00pIgQ0/Ad/XelE1IWnN31Rn8D6eI6Ery
UmnDc9Ko2h/bmu37SR+UeJ9KBkhAKSTTTBWZ/0Ouuvk2iyUtcoZW1o89KE4Nwq1kFVum2xFRb5wp
7U1Zk0F4o5bj/Kz7VVEf6mmAF+/3C+UbTDDncRacP4OoDaJSSUOT3TZbOIaqNWlf03yMSTtimA6b
oZkmcPn6NJPaBgHZvrLgis1e31XD4A3DkN2kHQ5rOAoDC5+ChG10ozwuogvDzMMfEhv2X6YfzK0L
3FSGggDOi7deSDSaYzULf8MEzsRDO9KCwqvWDNcor6f+wrfpjO0ohY5/Kgh3bEzzUf8FA84uPWK3
yaAojcAGpb+QxWInRS79kIJ+C92ipMHJrEVOBs+WEyc3G9XHIk6skOOKGuW0sJLxxYZiD7UsJghi
00mddsuBkSxLWl+6xrqjmQ9QFMjFaVQ1AKxEdbR1aV4DPSrw6gAKlvz4Bg6qKe1BZmSwJkFyKoda
ySbou6Kn4C6ksPsWDQupUjMyEyu7n2RbEaNbWPp6dOrwkOLdC/SodnUNTNCFpPS52KgD7X7c7xmo
SjiC0V1T1sszqHXlcRwj+m8siN1xDIfpBg3CcBvF2eTvNdgWFRuuUroBmR1MriaK/ifusZ6G3TgW
13IyZUDn0PQjbhqFeO7DqPEP9jyj3p3MxrioMrP6PfsQZTcq1l/J6WYtzDx7yIoHgJP1ZSgoTDmF
ARvNSau0/gqmuMNV3bYTpUzJJi021eNGvwUYY0I4HYqMszialIteHdn4ogjQLjEvQn/1BXENblZP
sCu1To6vp1nRjmNtmr2jJgpLJziuUHPVkFOkY456Mzid0bc/57mAZVGYZsZRMoysyxHwjH+pCo26
R8eOSnbG0GgelriRbzOU/ytblEO4aQqiKTw9Ns1bP9SMmzgq55eskVrN5W9Vf8I0MV6Gim2zY/O8
ngA4NlB/I1M9YkVOiFqClxQ7PqnVPyjjBV+THtoVp/NI7Z2ejX8DcM8u7yp4ujgCC4nJpcTVYDL1
gIXftLI2yg8Zr5MGzRnuJgWNzmceKVmQ2Q80+ZWBLB54I7ESzU4YdfujHuPoz+d18Xe1r5MmJS3q
VX1U6gZf7fv8ZZT6W8q/9LKEa1g9G1IoUO1WtR8+v+C6ILtunq1q4GUOqrwhvealTOiB06/Lo7vP
r7BuCa2vsCo563kZSAA68xdqIs7iX5Oeh/HMNd7V3pbHhhoHqSzCFdSBq8cWlToNGiV/yffNTvPM
nbT/u4SNfzdw31xi9aDGudFba1TzF3Tkmzp7CZVzArWVj+D9JVZPCguhAkeJu+DMwgyZq07jpI+V
V2/mg/0luJvdcPf5d7NuB7x+N29uahkdb+QuOm7ZBip9/hJa3U6LdlVHvWinFfkuDS5y6TuurTM9
lw/H25srrpoeaj01tZlwRQMbkV9vg+Zcs27dylrf0/LzN/dE3Y+5nKrTiyzJW03S9gbcYt8/JM0Z
/cm7Htb6SsuofHMlH9dvZHZT/oKbYo8ilMi6mtUo9br6GsS0KyvNNs5/18pZYNSH0wQKLcg2i4JY
X413iqxzSSMvfzG/IuQ4ZI/RoSCHwEl22lcO04kXX4Nr/zpdTc652KQPh8ybS6/eAwrqkxGpVv7S
28du/MbePRhqzxIvcnAjpeFOE0+fj9EP5483F1y9FQibczHVZv6S8cbZ7SOmflcGiP35VT7+Mt9c
ZvUqzDTizAx8GVOIsr2/uwMU7YE0OnOZD4f/m6ushj8ejVB0lDleMpPMA3YjUXSmfXJuaKyGvzpp
EhJ6HlcJ5bXdcKhXFj6FO5Kmdc5f9eG0++ZuVi+ApCXEKilcq7Bcc6s/mU9AfrMzj0x5dxXLQPpI
fxYRJOFixuqbqeYi0NR5VF5UYxzuEH2BVu3Jdp6NePYm0r+3gkz6axpJgpilPHXZUyW/Ylj2Xjdq
aNbjJhudzDY0ry6k3lXQx6EMLa0zH3Tl0mX+JlAYyM3STaa1iY36dD4QalcutED/F4pROtYcC0jG
NAm3Cl1KkaRNtpWw/mTLcc8puxjkBR4Ekj160ZhflNEWYFf1Ob+0J3/+leAMoCc+iKF1UNS05YEO
vUmgiGVT8uykMHCypX3s9Ops4f0VcGx9FZvbmfdieb1O2lrL0rqoAhaY1WLROL0ps6ITmS3LtxVf
wB/XC8c4Nj+Db/YXinr7sLghP+XcSvjuGz/ZBb2DlWVx1kaKYBeUWTFbzKfZv514cCU90uBcTtpZ
ZdZqfkGHDiwpQz6UHaOb6JB8sfbGHdo9kxPxFcFnAZzn39mZtePDSe2NGG01pn2lb3Ta++zzpq+z
/b0sXYBqn39zH07Uby6xGo1T0cQZPUBWWpR1jqR8kRiHUnuX1P1PjSpv3h3t8Pn1mv8/5vJ/MCm8
efxLmvRJ2jPJElgLs2Pz77jnk6zL5Vf/ybpkfvgXRlEkv6hVASgtve1/R13yEx2eBy5SxjuQCeb1
/8p6VuR/aYiRUYuQ8wR1aMElNf/OeuZny99CHr6wDl7/4l9EXb66Lv77bUcFA0QF1KOJKYl2Nm6C
07fdJnI+4VynXFRlIw5qmtQDnXWOaV5Z4piPbEp6uU9PfavEotpqmC0VquLHrMeETYPbAuPTyL9i
My73+HnvxkBMrt2r91S0Acf2bVzfVCGnmD7w5+e+GhVXLxUSeXMM3XvNJ0C4H5Kbvx+V/9k1bX1M
afH+h9PVv4/dfxR//uNre2z52qLn5v+FvHHBzPR/Dlq9jOroF7dzOvL4lf9KWdXlf1FZgM/COoXV
1GLP+F8pq/a/GFS4Khd76EKL+99DT/sXMnV0NDIKLTSzQOvejDzlXxr6DP4Zghr5q6wMfzHyVvJc
LsHwXpTcyKHA48rr1E89StBVBG1PtXfAclAYxEL30wvZXsNLVSXmXoE54BUG+X/ktjRerDSZO3QG
8PwKRPSbR3f3z4B/m7C6Enounwaf7BLitpBEBP/19D1QxijFjjcndwOKcE6t4qCgknoc9VClc5zX
F2xGc6+j5bYt7bndlCEttEixL6Q5fxLxQFgYVG2vyqzmYRRpvetrrdobg5Cv6UePV3lv/xgjRBWf
f+7VXumfz20DNLEwMsL9XWvKSC9rSeyR4ju5JFAql3d53sYu6TkyNhgt+VJg49hbs9UeWrW37wiv
ILpZTdLdUOrDZdcE9XOX9c0j7CIC3w+Zovz+/BO+boL+e4Z5/YRoZBDuCxXfNs6z0yfbF6mmjcgX
7jIlle+1rAQa7ufkcdeGvkGjqF/KSy7GLFeJSwOdPJDZTLYGKBK8FKmHg7u61cj6InmraG7MfC52
iQ2obJDIia7Jntmi0UovCgrEt1XbBVd0qaeNMVhEGo1Uoj6/nVcb/dvbwVmNtxpVG4I6nQ3qsgq/
OQNGHcSvRCrr20QYA5sxuaaEi8KXJEMr872AbuvgEvFzDzbXVy77Vv5VSa1xGzUKnQmSCUo0+EFK
RRtqSyA17Y1OzkRCIaur3WoupWeKymCUM8NmuKfSThr1/G42w+53PjUg+cMuNx9K/aug3ceab11V
VdTu5lnLCMpsa0LS/FkkrkSL6nKchFwhtRDpd8OsrNixpf5GxLP6fQb6/0AKlZG7hZBAvDZlmD9B
tJs9RW1/831VipMit0U6H1r2DcYPFb5MG5U/tHYcMEX3fndII6U+M16WF+3N88WTCEyKZQlpFZtm
ZMWnz5dEqaoJmqj4OitEweSzYmzp+Gr/rBDP4/8MfhcfvO/r2efdZVabQE1krW4VYfEVYUS5k+I5
3KVzTRZ8UwQ+rSPrulTCJ0YgRWxab4+5L+cPtugeskn68fmQemVyn9wyhkyUnlhbcGEjf10d7jVz
oMiP0OZ+zmZl0wljvCkgznuGVVhXnaJgTTbtejeMWDP0flD+THYhXWVMWZdkm7A+43E+aJVtuLq5
PLN46L1oMtvbNG7zxpUq8TKyA9mp2nCRBQPvSm00l0qWKBeImYjTFVZBiFU9X6R0UAmFoBEXkAt0
W1vU3MllLaAqNvKdnQ7KPf/JHLWKq0c8H9bF549i5WrEJGXJYJoR0yEpZzOirA4fxPYKvw1H/76k
dVdM83XMc2hiwoTIKI4G4wDskmSceBsNxdcqM9wz1383+hbTGa4RJN8ae6tXzd+bt7tUo9ZotUS7
R3tQHXRfMnm6w8FIiU0CvpZeDLIffY2knMT5yLAcDdOco4s29vj32oVRll4lyTSc8SJ/+LGW2g+n
4cXQtVLRRq2udqIZxX2hTN/JH1du9CjU9p/f/LLVOxmGy72zEGOCw/jMhuH0zVs6ijRvZ3EfRMg+
DHUgeaSo913dnnn5li/x9EK6wauNJVdlV4KT9fRCqhxbjSaS4n6OUWQRzBM2TkUsi9fk0/iYFeo5
4fXyB08vyESNE2I5qMOieT0RvvlW67Dqu1QR7X2gNRtKSbdjo9BlM176KPlf7J3JcttK2qZvpaP3
qAAS85YDSFEDKVq2ZW8Q9rGNeZ5x9f8Dnb+iRFBFxOl1e2FrYyWQmcj8hnfYlAEtlcmM6/ZsfrCV
DR3N3ylUEkhSz/XxQkoDKFq0+bknZsbc4pM/WFDPmh3mcj/NEHSNbW6bAufN0P8jxFIef/3OcGFR
LNQhrcJcnXM7AyPRMJPr+nNH5WDTpsbwHAVNujbBhh6rWkx+G+Kg4a6yX3jx2WZFemBi6FEbQVWB
zToXosEkqMqbSC2PWpeOT3IO7k9SskOHrhoGTO2QrGLotNsccwtnjBL3q+Z7raMPUbEvGmuC04bZ
KXQLsVTZmK7md9uAowUFBpQ9iEJQ1xNzynTUohbFSWwc0XUZnhEG0g9gykBPJZX7aexw1uhjPLDc
CCBKbt+DAKSB13e/rAgXnsJMg31D0OL4mZ5xHpndJpHZR4VucD3k+RKxclag1CdZbJtIlKdFZUcn
17v8TCSB+IgUjdIxzdp1paaY+DQPiv5oq8NGpJnjIfCG6u8Kz7eFJZztHdyMkMYmGwSBAjuYxvnl
yGgfpiFWHMNxSGucMAdjLypO/bjDyDaP0d7JCnxgbYzQb2+d2Qn0Ni4AftqOk4Qrn+rluEocIhcC
SvA4Kb5s0D2sMGOrKKlBiHZuD3VZcQK2LiMTKHMYQEdRJ7X4y6GaoaPpGxjRaYhl6cnspId0lKQt
G9teZwBf/UHrv90e8i2X/s/+g8uMlymRMOwErhcksWb3fELKNTmajGcUvCF9Jpm1wUCGih4tOWVv
xmOy9VovuVOLxrwbsA50ZZzHMjNVDvJYKqu+k1rHTUJrB+gJx7Hbj/d2vs8ejwh9IkJTcDC1ORVa
733wMFE8nJO0/pwp0bj1mhIUBopJD02r6mvhkbfLjey/hsHQPbheUD0FTQNQHCWgezMOsu1I/XUT
dJgJWQDy1kaF4drKx4Dum9ZW0Z0AT22FAQibwMifMJgaH8sIF7+6114ba1ScSG36gwqKYOk0vjyU
3uYelgHnEfcbf1mzsDKoIEPhDDqe4zA21rYaNPdq10XbfOxHSKi+JjlxolSH0PrZ4Oyr+Xm/xiIn
eWYTfRYYmqprPxmXTDAuPzSeasp/0bJiG9IQvxIvUPWijRp3UM5hHWE6bTXpHml/c41TXIr6jtR/
s4DJOIqLSdLt1b6aD0ae5HQsfB5UDa3Jy/0vm72WgahXzgEAXaf0aWb1g60s3PSXH/T0fhTy0RZi
r+uE8m+R77uL14Vu3SmFVZ454tpdqepfMVUzN0iLSQu79/J7/nukaTINnOVhbIrpfd+NRHueTjHu
rGe9Dr1XPUOITU/tewHDGfhiBZzPxvPv9hzOKsnToLD0kBaBjQ4BnobF5aCwsUHaZ3pzBvmSOQYI
mZOB2+JKZFjdhhw+W38Yui8N/KytXLVAp/2RDAMe+0YFlrAPUHreYHhbLZ00lzfdvx9s+oZhpphI
Y1w+2Nj1KWh6tzlD2icACYTyPRBac++6QN2zIXfvXSxPpzsNFWM5Tw9cLSGlA2AVKcUKnyzMiTXd
26ECJQ4ITv7MPOu3lkoRbshDu3AWv2lxXpw8U4zEHGJujx4iO/LycUWKHC6A9/JcCny8xgLsMKgW
2duZRetYZV4c+EiTnWaWmmNbTX9uWysClilG/7sBcWvN76zA54/+g6tW3hNZVv1TB0e90+3AvYer
m/0WaZAc0LhV15hrBvfgrIZtq9ViHeW6/eDT4NxqTZA/Qa//LkdR8YWDodQooyvmkwonZ2+PXfmE
aaV9buvccrCjr1aNoleHvNCKDWhRA0534t8t7LEPlnKStRXydDazxWYfqtdLahKZfnE25fDFHjJ3
7w6FdugyC4BSltdHL/alfds1Jz0bx69uYtnf3KF9jawycTh4621kgOIXejmsBzsanrBp9g9prdtn
KwfKevtxL0P7t41nUM3mSQXFZOLey5XEAzNpMCjOz/Gg1Xt7wO5dDQSAWSQSNvWoj9vb411/9kT0
0AuZIKJ7mlaz8epYNzzdzc+kGvJrM6B1gMvCugTVtUGcxbibsGIL73h9qGHxw1kN9QunGvQ8LsdM
TGsyBvWKc9YrIA5FgBZMDV6TT1re3H69D6YTtRmIqhoNAoT2ZtMJJqg1tIqhrIRCuxSG3hPYuQ6Z
jSg9xI0b/ePxaIqqILGgB8N3nxNkzcTwfeKQ7GxVtvTS5TCMYEIPq0GGlKNIYf54+/2u7j9icvyC
0IQiVbLIbi+nEhxSXQIWp/LRlcZ+hKMIwstvHQMn11WOlPwK98jsrpTbJRm6tzrSxZkzVRpQkzTe
0kIylsuhe6MBqm3wqoEtdd/6Iuh/5ko+fqlT/UkUcE8o3cpOFMjiSSoC3Yn0XL+L/bLb5orUrKRU
ZOBv0+YVJguEJwNhEE3CytEOdga/dgNkTVK4eFyrKveppkrrQmvKr03cel8bsI0xxNw133MwNbPT
ANPKodvHXd3cZ+MSCfhqx07vCkOKYuwklTR/VyCoKC0jI3L2/BiJ+MINnIQjlCA3Hva3V/Tqg5wN
NQvhXdAxo6twAKDZ26+luHrNU1RH4g69Wb94FbBpFvbsW/FjtpJkKuT3lBI0pOJnZ4DWKmFmDFZ8
ZqvKh15DOgglZjuDIogyP/wPdQ2NJt2WnTgV5dhuOCKyJznJ/HVZJv62SSzuQska5TstHrZSkgN2
lerSAd+PV0KnGuesCsr7QsVBd9BdczVK9e8ptdjiyQxnoi/HPIMwO4b3yM9uYIxlhzpJl150lhDy
YsgeTDcApx119OsyhjTkWWY10Rk8+bbmNHxQhh6c+CiXTpoAjcbq/pPfqiCBmhjnGK3/cntxr46j
6QE0OkQ8BrfRvKaAYg71+Qhr3F5CLHjlS4b2O+m0ziFgrz8PWHPvbg84K6L8/coWpAyaMjSLSIcv
v1I5pQkU+n58VoPCOFit66hku3rGzZx2Srn3pEx7StvS2+B3hqRroY1Qnfql0th1pMebo2FMJw3G
MXn57KBqStukXOLF5xLiza6xbX8XaWYGqcV1Yd5Wv4Xr+nvAydYWZLe7CSioVnnLMgEae27d0vrh
h0vLcf1Zo0FPGkvDiiqLZc0mp6lEWoFjT89KoFtfcaeLYWwZwQRCV55vL8SsP/a2EFTkSQ7Jmamh
zIsRtiVTzyJnOOeViKAH+hG0UjotK0+vPHXbIohyaFQtdRSLL6zIUIDCc6A5DCjuHVIFVoyuSSrV
hDSEi6N4qGrE+IvzDlTi6nK8M6eAb91Eur533YmGcPsFpoj38pBAG467hvsauWIqc5cbSVMkN9d8
ao6alRirtMeullqntXAWzRCdb9M0deU5jHAjILGbFWo5DSg9YJ93biXvd9Ca+y6wvmYFPXF4+d6+
0aV6lfmB+6xKAa7MbqPsAPsNn2HiAveVRbnw2h99QHhzQM9BLgvdi3np880ZOrDT7CylpN1JFNvb
aBDhIciNF0QFx8d0OFZhJd2bxfgikq7Zt0vJyPTO76aeQg7bFDNXohj2qJh3dDxJaQR+ZN2zQu1g
29Rjs9Ei+U+im+E2Maty58mm5cC2arZwiFdJ0i5Uz2chNA+AwgVoCo26PvIbc88GFYYzHT25POd1
a6zzcdLwrcIvaSijipEDUA5h+oYGwn6jqrT/LNH+e3AccciD2RXU0y43nhzXOjYxeQVzOPglpEF7
oCCevNze3frVHE+x7zTHvKQJMmS27wy9bMe8M5oz5VVrp2qd54x0plcsR1auBoz3iKSM7F4RXubU
ge9DC+26rQRB+cXIx+gcZdb4w4Bc9JRaYb+DiOu+Qkbxvnmw7HaaovqO8PvGAZrZOBbEaQdu4+gE
SZWspqLNvu5ISJLUO7puR+20aat7NMGjnan4r60RJzu1N+2tPPhQk6KhIs/spO0QDvb9OMKG8Hv8
TU3PDF/aHgVpuRKx44sKb/Oi1Va+n30vCicb7tsBfd7W1IoHz7k9h2IWuvDdolEy6UiCPQTQZ07b
6F0JIWmVqFLxjT4XdvCXOljdWtiSfIAUhX11loxiyuuxuw0D0e1cb8i/e36FcB814zKOgp95ltSP
bV7mz5Zfu1vP9ytHgv+1avGIv8/TxtroSdYdodDbQGT0dKML14RGkQ3iUW1dsalKL95DHpQXXm12
+E1vxsVNZE8SSaFpvjsw5DQT9O/kM7lDvarCXnpOA989/fMJnITZad7RvyVpmU2gEcDJ7d1SOTdx
v8n6YOsN5laiWG74pWMp9SffMvaoPewCjr0IB9YWS2wl2aWT6/0RiluwUodHq1NWjZ1uvXqPSe5L
FHQrC49r+JkrPrZVrnZfdG78hYPyg9WnMqsA1LQVjiuk2S5Xvxs6bzTs2jo3ZpZskILw1oCbCO01
0cd3o4pLYBkjQkkHI9P9laBVuIJ4lj1qRaVBO6G60w6wmvKwG9dF2x1G3/oL48N8pze6fShoaT+3
Mk0GS5LjXxF+qA63ULsKBBLfeGDS6hSi22ehHS/c3W/9tIsDmJ4HvQ/EJymwCAr6l6+GhmgX+74i
nXukyxxXzWraw94pRijiNI5t/lhKvv2lMoZ6g4aAuerMQX/qiskUCLk4L9ACp5BlCPaQdj11xZES
0kHqjU1k4VZ8exPNYhq2qoESjD6Z3uB1CmDk8lmh1mPUaDfinEmSQrE5s+/KHEZgJAlpIVX5cChq
hvQ8KQ3zbVwO5Q3dGHvgPM4iCV3yryLe2QAithHb63z7rebx49+vxXshVcsfLqHLsVAgUTocTdQz
4ItmH2ke+kID4s6+Kt+T/yLhmAV3sRV5u0Gxv9T2IPa2jHNaHXjjRih8HXKY/bNo/u2ZYJMiBKaC
E+NcuHwmLYMUpo+leg787g+xdJ6KXWu4z7HamQurOksc/h6KS5gFpTBEW+tyqEiXfVMHh3DuleQz
vDQkY9LAQOQAtriZodu7MN1TNHe54zmBMOQFS2DS35n3yz0tY8cjfXXG5D77iQ+avVY8K4LrpOHb
ZoF8eO07gfINysx7GHbSL0tvEWIP0n6MVgYpxykfvK0GnOurhDbZ3RgE+Z1CAZTWWxYOC1/o9c1D
7YPOElXQqVE9r3+isJNQUxzDTyOqnhsJavxfqpKre3BCKg030dyVaaAvREXz0JBF4ZYDMUbNlaie
XvHlorR5O9pKmxSfqkYYd2FG+ynButQZkHg6ljVIkLTp1R8cyzlSQHZ5HBPf32qg3/5erv8PIv6/
U5vpvyM4nfJ3+pf/f07s3PR3Ffx4j+Sc/ue/gZyq9i9ox4aNWLOGt/XUq/kbyInGhga8mLMLZ0dN
Yb/z4f0bRGz+i4ohaE1c8yahd0CN/4FyCvNfrLlCMkS9fWrxWv8Eyjm7O4H26Yg2cG8S3hJe0/q/
3ElIQig18jLDYxc0rlPkMK/qLmyOFq4O0NO79rHp626rKNCSkSweD02aIf8io+XUTRIloZ5j6xRX
aF1ovuxQVgjgusbJoTCAr/V+0LwEiSEhqTV+wRTgczEEP7qwb17cqNF2sg4DCoymv363GNOke1n6
HhM6q7dMUsPAJxTuzMmvhU787APpCkwNczPtH4GEWneF3crfc7TVunKUdm8PCgZgDVbNP2lGMNAH
yJYa4rMqJY8wAThI3GyAJMC+5xUXIzDsUM0V+XGkKvpqFUN6Sgs0cPZtJG1TCwUGpXdltOU04b0q
bghvvLXc+qs8Ktlz2KUQlamN4fxQZ/a4TyLE+lamZaavTaaHf3EDJ8dQjZoD4kvolaSyHt71KgIb
EjJld4ZeaQ9lWcBbiTO7ElD+QyqaRRWD4xCxra+UWgrNdbRoYTG7L9/eG/gVsr20a9kR865HWfjN
oBRl/5hwe51jrwaGjgcRhddMq4o/SuALY9XGcedM9V2f1rirHXpdOfoCbR/u2qpajUMSfqNrorar
hY0xXVf/uV6mp+N74nPE5Boc01VOF0YBUVqnCNBpqv0jjX3o0eAU3J1eDNo3Nep0NJBK1TuGXt4f
4haVi7UmAE8YVd5na8maCo5FF7kL5fTLOH96Llp+2LmAF8F4kHLv5XdYBZVtoAbRPZZB+L2OuPVa
C0bS7befdeveRjHwfOL9SSemzt3lKC2iUIhHF+OjjD8cJdSuZvtJfLu6/ykqivrAtTP+VnwhbRF8
MtpVEkulk+R18pIgrhasjayO0fabtAJGeXDbja5RU3ITVdqp9diijJGicK3aZvhkVGFAu3iot1Rw
redEkcp0Tanux6Bn6P/0/oAST6UE2icMm5LvZlJ+R/9w9GieJ1G9Qnd9o9XI1XdxoOPD4NYhWZbZ
MXBkFL/YeNGGjDpeMkb6YP9ybHD0Qq8ATw/W7XKOyrEjTPB7+VFtsvpVRINmrfQh1UsellaAlAWV
4xqto1Wk5VDGGvOT4RdQSCszCexN94JaSRnGv24v3ezKn5aOUhC7Y7LfAGs6j4sqGi5Rl9vDY5q3
AEPdUTxGA9A3V6jNXdLJ41qSuu5uhJPxBWJ/4QzgL/cIpiSvC09y/QlhC4r9j0FNztCuc5JR89A8
l+RHqc8Ic91Y9zbaqLJIYaU1KBKqhjPJ2SFIiKjBd2EZ9PGyigmMej3DScLgW1oh6Gr8o1B1AgYR
oU6KyRp9KYgx04O/qwLUakzUhdDMsxmlP3LBNGGpC7UXSCN2TOLu9jzMv1hGI/LC2ZZjBN+2eV0Z
bHdfap0hPwPuLL5hHu07CU4BC5nO1U0GqpgQAe9nCnCktnNoD3r8etQUnvI8yPSp2iqWtlWR+Pej
K1uboQ0rbD/V7zn+mKvKtoPvYdKlu9tvOkM/TRPLlE54K3qLEC7VKWZ/N7GjzYVcpQ3Au97ud9jZ
506nydXWFOxC37SeSJYfUVwL96YrBMphrYv+SPSU8HtRsLfNAiUsclJXQ0Zk4dmmI+v9gS7AKWKT
aJl0k+lHzqvbIxoZjYjd+NlOlW4NAphDJ0HI3x+UAGWtQl4bUZFB+qj1c1CVydpT0AyLEN+kuEPa
fPtxpnDp6mnYD7CzuGWIrS5nSvPSvk8Qun5WoEzsdE/GhQnE6sbaPNWeZnzSE4RddBWT8dvjXh0P
b9PwbuApjXu3RJpIG1WEcvzcd0m5UsF8b3vcD1YFNlGf3aIbSJByFNTMgjpuDt45UFPHCm1vab9e
5ovslalIZbJRpyAVYfHZDPSRovVpL/nPZl7CciUq3uSYJO1d0rnnNEzhoPvgAlMJBcC0+Zbp9TdU
1R1E7uvPXYWCVEjX79EAwuF0frxIurmstv79eMq0mQHXcgG+zeO7eWokW61dM0Ry1mv8TY8f4TO2
EXu9N7x7Jew45Eu5eQrD2r432kZ3FC/3FvbI9LVc7BFmCHukyYCbKJ7I+3KpcDYIfcwkgmdZc5+K
QYdZ4w3Zlj63e1ch/rfK8PN8sgozX6jyfbQ0FEctfpMOYOftqHn37mC8cEsZXQYu9MpRG7aHn0TB
2pZM3zFiCpi3N+WMZP33ZHNDUDmZWipXGLkhhhyMCFv4rNuQWFs37O4Kw9VXKEgZd0FdDKu8KsU2
aWKQXkaP+teIdlQnp/TlpEI69HL3vQjDxhkwe9nCn0jX2iS1SkFF23S5O3yv/GTiCtVfjDJXHM9Q
vQUY3IdzRrhIfRLGHVHj5WK1QaCMiHcFz6Jpgq0UqeMmiMPXUEklyPqathChTXnJ1d5A8J97DHwf
KLXL4aweJRtEPMPnwjdfkExud3li+Q42WD8pLz7Q/u6XDtDLWtq0SHyq8FyRgmSd8NK7HFKPgjH2
8T55DvWyX8WueJXLyr3rAn9V4DK4GgOzdkrab7aFmG32FCA4+pDVza4UwtiieyIx87c3zvWkU84n
J5Cp7vHT3P4j9czWlzLOEKXqrbWWmV+EaJ/H2gd579IUuT3aGzPlctI1+sPEMvB8gfmKWexNGTWq
m6EOnlNp1FGOREtbXUu6J+RVCZLsl5YqJ3PyNZZQaAhjgdtaAHQN9dbKH3dtIMk1IK19i28Cit96
/IPp1pekUt6eYvaU+KJQ75sYg3TkZtENgXdSIFkVPgvC7WPbK+Pnuu38Ox830mKd5ipoZC1GU2nV
WDGhdd8F0TYz+dY2ihGqnzq9bdCzimN8dwoAlR3SuquoMhptIxAzfQRXRmfGkIbnNNbF6+05fqOE
zp6eLhddVvpptgkX5nKXmZabEeun3nOMHgqdIavYxgI8QGqPAvCdom4I5cHzN0CyoDXv3KFT7wdk
014NF6omwmva5PS6LwuQ/aJBk11Wakr2cr8xfCTccSvrDkLqEM+Q6nWFX8464DylqeFutNJASbhF
j4zU97eXdtJBL88oe0SfXB0hNA0q0KaIpU89+nxPflr2azXq831HDdEpUsREh9oWd4D6a0RmyUAW
5ubqmwe3BWoeZriYcHdToPnuWEYoWfbMfpROQ+41yIDiv5LqY7BQWJ3Rxd++cyrYoNgnuS4iZEpR
74exvQpB9T7xniuzQG1Vz807qAjxJuIu2pRo56KxVdTbSlLGTyG1onVVBM0xy7sXH1X8R/hA2SG2
43GlaPkPYSafm8g2sa3XXnAR+eZ2wHFGLwEsW3S7QtQIzguKO1rLkhRlUixcotOkzPYTx9aUK2O3
QXV+9jaW3AwlO0o6qVUkrQB4xCd79MO/bi/NdfRNsjVpTUK0B+cGqf9y0tClpMokG8kpCPiw3NYk
qAXXuQUzetSq+hi6vul0LhZQViI/6qWeLNw/c5YwxzNPwAvSAwS9QoR7+QRyjStHP+jJqWjNF/iO
pv4kuWj9/gw1f1vUiFOa0b0ybu1ucMqhf1ALG7ph85j7f1DWxybAXqhUvL3z5dTzRBMYn9YkdZQ5
aGssYlfy5D45jV6t7lWX6hOqAMIZQy1GHTpN7q0skF/aokg4dKp0l9bGuJbdNtvIMFK2ah+1mw7I
1S+pQjWPmjXCHZ6O/bbihQRc0RK043qvTJcJyQu8IagC85PTNDutUJDDPbV4xmyHrgKFaUdL18j1
Pcr64KkNVECdjEensO/dZxzLvlwPupqcLL+tdlGD9CnEtQoB5GZJveb6fpzAQ1PSCYKWH2d7wm8D
Q846OzyNYHc2APOMlecmeLGYIlxH8NYXvoIPXu0/49F2m12QQgvDsjWC6BTG1l2AnPxKUet7DB32
yE9sc9V/RJv4EKv5WgKhE0j7ok0BYQ4r5LoPXr8QHUxvd7n/KKRPtwjldDSGrpp/CaCjfijjU45U
7irXqSppob/rshYYlxERIwZWvSLM19eh1Lvbhcn4aHjQVHDRpmod2fDlOgPXSGOEF8NToGnjzjDL
8hOwbvPRVLuDL4UyAsZCRfVdagRk5Mbeq0P3lKSSh5BAFY0rKUiHA1qyyt6TAUmg3dzvJVpWj3Yd
Bg+14r7cfuDrdAMuLAhdJAY04NbzwlEGFldVKaKdqnFQCV/e7JJDfZNqhrz24nR0KlM6Zla2VG38
4PCkdAEPHNvEqXYwB++YcdqxP1z/RAFvcLokOGN1On5uW/FLtrzxa62g3a6WqCaGYP0hw+nJQjh9
vXF5gmmnwPyfRJ5mUYfARsug8OCf7Ko6p3kpTmUFpL1L03Rhlmfwsel6ZShmmC+SuxwcwuW2GMKw
K/ImY6g+24dm3lErjtTHRsqqezOpnvLUNp78ttnkyMs3ORh3lMPXFOyfkJ03F977gzVXoEohs8jB
R394lrWIzjTGRh2CkzrasAzrqHqysAd9Ftb4GpTVvjTS5BMiGeGC/tv1SUsQQ+ljCvQmuOlsvoHo
FIUpqvCkuLq+k9DsWNtoV2xu7+jr44/VnMoLVMUA/LyVq96dtFmlofahpv4pLPsW30RvUm2I8u1o
aJ8qZVhwi/lgD3EFI6b1hnen0Xu5sFphRF2dZuFJKuwXjMAxhRupX1JI6O5uv9d18keaPJHXoSbB
d5v3AEoBe6aK4vCEUMCvDI/1reKK8otnxX/FQy3/0mkzLZxmH70cgyrMJnTfK2uvrAgS0YVScEIi
SHow1OqLZxvSPjbk37ff7YM1o6JOQxMUAQnMXB3Az/p2rLibjwWoGSePa2NvBP3vRnT5/SBDTro9
3AfZ0lScZm8QokxyALPPUUEUhVqTUI6jn5qPSOoAY/KD8YnuEgUPPUCtO2z3Pq4KD3TJrAMSDPKr
3eRwygvzrsSpZF+C7KGXUZreX01d97sm7/+ofh+dwyKv1skYBQtt/Q/Wn6OKEG8KIWxW5XKnYbxi
uYaWqceyNLVN3ubhMxjph9ok2ExLqdr0dlb9v0wULD+a1JQrKZ/OPtnBDfK0bgpx1CPk6WXvUFcv
UfNHlcRvAqp97bereEBWI8HUpbXrVegF4D4OmrurcDFFVvOzNUpg/WpjrbnKPuyahTPlelY4TKiI
TKpFk/35bFYSF/xkyPV5wuPg1DT2uepk9akQ1oMml8m5S3H1u715rk+xKU/lc5iSC2qqs72T5xVm
GLjcnSikhbCSUmsbx0qzuz3KdclWXAwzLzukRPxdhoUUxENH4LAW2fGh1aGW0Ax6NeLxFemfXeJJ
D6XW/0QxcaldsvgAs5nVh8BTg9b2TuwOR4IsgQOZjQ9QFjtNLpzWjh6l2H5N3INrYINi459xewqu
DwXCEna7NRVEUMeYPUDnFpHWqpiDoQSONVHIWEPzRwEDtEmqr7fHemPKXIaN3NGUeCZY70RonQWx
cY1geCBk76QW4VlWCMLiHHYdeoKiXQOMw10gLP+QuXj3UzH6myIX1n2tGeleqziKI0TZ0YDU7Idq
8OQ/YY1PDz4lEnbQePv+ziuXGnszoq2SdkAFpcHbYWwK40TT+uResnFo3OBEk29Mys/bwBPGOunj
4TG0fNsRSCg8CZwSHBed/Z8qvtzrOh/c13pQ3AccYuyFo+ajteeLAkNGIw9nxXm44kJUt6M8CE6N
sO2DkYy/LRrDB1dIjtqK5qCbLQX4MaCyZXrZlsax8jlX8/3tRbmOU+hmklaTYiNNhmv65YmHkDcF
31LxTzrbcN2F0R97LAIEuLrogSyn2Ch18wtfFPnPPx6XAALszcRLITGczpx3EYTQ+9FLq9Y7ebkx
rEIC/ecM04+zO4gTwEX/rk+Map+GtbmgQXXdSoMsi3oBO9AgpLiizWVS0yDEn3O2CFp3kDX+1MgC
4Fgo4FvCboW1FHdIyefSF7mv7edBDGKncBgdwxoIl449w8rMtWNomc+35+SDCJa6IucrpVD0BBES
vZwUlHHKqUZkH3E7+5FTC1nnXwVt+FeDSj0N1OiTUUe4LZBtdiI5NGb0u4qU4nGIPOOfn8BTxYVS
J5hXCAjTvnm3Ptg9eKWhh/YxKKP+h52B7JPNMVrYBdfBD31DrhaCH2rfIIhno8QBRV8ghMcka45t
7PcPVTiJNbWlESy80AeXGC6DZKuUcDnodPVyKIGRdoAsj3tMKLdtcUIMHa/wcJozDSg32Atg4g3Q
f2FFPxiVLYYex1ukrM1XNC1EYJShbx/lJAJOpGFuvK4mtb5MC75FCDWvEozQdnEzcPyGqXA33Qi/
ZbT8va0h5LeqS0zAqzqXkNQzm7WVW/KfqtG+LDznNNGzoxmIHLUZvkR0M+dk/LGTQCzLiXX0OgwO
MlEY62gYw3VdiuYrB8iPVFHzh74ecMQpIuvOKuRyHTb/q4j635XFpov98jlg5vF1Av2ZuLTzIBUv
RkmpCzc/NWOafzX0OL4jgQwJxcoOo8qUWjPJ2l4Y7mdcXrptSxy/aYd+jUVVuknyYYtNoP7QSUO4
qsc4cPqJQ4AyknQfQ/X+p7cn1QeiRUHUhgAF0P3LPaXoVM0zDpOTXPTNWu5LKv91+BkXCnvdjxgp
3V6lq83EcDBVOKcJxgisp8v83TcZkSq4OBp7pNBNCFxwTJxesoqNVaaxYyAUsuHSjRfOy6tQbBoU
4iSHAMI26CReDlqyhSdCt3fqqMSsqU3HuBsmS8zXudAhhUH4XkwhhYKJQDDnopO3Gthf5fYxqsId
ZRLK2ukqQ6egae7swNxYnrpJvF3X/I7b+0y66yP52LaYqkEj7PN7nPM2yAz9haXIbjIS0/PPLqYq
WtDyr7ZwZ14BlKaHBQAMIQqUwaRdMZ8TUx6x4JGONY2DrZm0Z3Msw92UB72AV4v2cdBIG4zJzlg5
6IcW5hiBikvvSsYEkFK/bO4DZLMWstfrSjXqLCwXq0W+PDmuXz4XGXnU9QPshIZuuuOVbrD3SJLu
Shgfsm9Eey2nG0zK4D1ZchjubIWvSuv8ZleDV8KM08Ju1IZU/rkegt8e3chnYFfj7vY2nrbpxTeu
cb9NciMUaqeCzbTj3m1jzcvLWvEVcUYyRThJ+tOrnysVvhXipYtCYtOxfjEYORWBBh8ozS8cAGaZ
hBaNEdEieVyOVdmxzLSjGfSo9IYtYaOXmwfsVcT9FO9qmRXeYwwmA3GXf6pNgLQQ/Ubn9stfp8Vg
xrnoUAmCA8yRMVsja2zQHyTkOzVaZe/6phr9DUkfRUqwQ+cGM8nHsrW/WZCRdp1llVszK4S0wQqO
NSz6ZFfogbt2EXp8wZqs+SsvJKrBsluXxVZtkF8cbOsP6GClXjh9rpaNB6eESA+GKB5t29npo0X5
OCqyq51Gv0OqCEKkJLJnGnRcFzSAbk/TR4MBkaSWRRAyDXi5R4BjeVpc6topQRDwwdDTdO2mdBtr
CDD7ykZX9vZ4V6ccL0fxRdPRbqKEOD9+UHqkeds1vFyKU1EuYAObrbx0yn04CrsQriE7EXzc5Vsl
iZGj52NoJ/jI/brNCwA4Nh5et9/lrUp1ueeBmCpQNknqphLdbIuBSw7jWOpNRGNF+yBLdfMZRla3
aapOP1tqKlP1TMgwQnOUVlWFJEYNttHc4uYXYCGlNIq9AirVnjKCE2+Foyve3PVgvloDWm9dUzYB
JuGyUSPkUNJj8SnfkMXJEymtL62tgJXyZEZJ9BlgNRifoK+qctWT0u8HD4NjZIGxGJaHLGpXRCXJ
XVgilQkbPWrXQCZzlNbbfS5Txl1jxibK9egJP18VRqtI67CNxYYGCbauAVjHCLUsM1MkRIWjXnFc
LQZknntB761aM3Y3EtfWEtnxanNyU6GzAyCQtBzB1VlsTNYy+k1uyyctSIMt4nJocOWVxlPFEdA3
cCm3F1S9iooAsE9i04RGBMvW/A6uEz3CvbMfj0orHyzzm9Kq3+vGegh8VMJAY3ghPoXfM384dzEO
FgCqizDeq32Af+qagulWqPVedJhvmr+r5k+s/aYpTK9Y0BcOVnkRO1hzAvCVNrF4VulRRKF/n09U
b4p2ifTZaod6TTvmGSq/kynpVo6lTd0t9MevkoHpLen/QWJTKBzOiRANwXsnd/l4bIaWTF+U1UPv
FfGvYGxfbk/ohyPBSfi7MUJr9/I77DzVby1fG49taA5faXLfs7PTu7Gu4+3tka6zTV6KgjJJLiwP
kO//w9l57TaOZWv4iQgwh1tlybIph3KFG8KVmPNmfPrz0eemRBkmeoAe9ADV3VvccYU/zC4yEIGK
Z6ID7+ZGD/pR/1UnyaNtAgTM2/qAJyjKJ4P4G1bePjAwMIqSS8ejjGP2prAp4Mvlwma6xdpMv4hH
kThyoq9Zs92LCWYoDzI6gUFtiXXcqPoxV/G8toTu+SvgcsW2UntznyaKfY7alF6NeapT6AFaL2Ub
KMnOrjUL+8HSCozEuqRaaLjf3JJwChWkzwit+Y3cy9erk8skf1ZuKa40OtHRsEsiwLi+LCzM9JlX
lySjENdOK0OfBGrn9Sht5wjYDqrsYm+r7hQVPTuezsQ4dsSiKxF49nf4kxctd9QDftA9wtDw7TqY
IHszDPCAF0Vj3beB97sLJkRUiOcpirbYqbaSni5so3cEyuzX0jmEasSTCBzZnoUx2PsWih5IjWuZ
vIKtE4V7S0dYJ8X+syTzqJOTY0jDfeijUVPotbwngw8ufVYFr56vVZcERdl9qlUmtxRYOqXP0KCo
Kgc/7aoZJk955zgqTbpuabBjN2j5+7axUPDV/IxPwqJ0Y+F7uGr0PN07eG87WVr/wqJZZ8/IjXcs
Dc/fZGIQ+8xJIP4qHbybwQp3lBHUI/u82wb4GWx6vK9PNB//pEPY7NtCE8/oIdo7KQwebfibbMRC
CX90vey4AsmWHQ39Hl0Q44FX+1xrkbNv8DVeOBXvEnezCYb9YdDMnpJPIrTr7YBBdyjHmuhdM1d5
3hxD+I/4ta46nBdA2Je4ltbDa61E3gPdd8sNdX24Az4YXqqxtF2tIOtsUgtTsKCv96OG7YxA8HTT
1X7/UIAvuRu82PqjK6mG7XGB2rhU1AeH6uvCxr59K2gkEPxPClQgbOewnNbsMTsPgs6tjE7ZBh2J
CNsX/cBMkf+wu36VIsSpTwyt2MV9pSwhFaZzM59IQPlIcivEpOTw1xOZlvQ4ahkZCjWKrFdFqsE9
W7196jsiUgKQYa9EYfmlMfz6Ry2RpTR9tcFsvVv5jR1uPj/l7yXl2a+BAQXkCjujCXg7u+wGX1Pb
Bt9vF7pcdJTNEpyrPRrW2eyHp9FuZDjklgjREWw1Su1R/ZY2efNLaVDypOFQvyAtYK5SgsP7qJKd
xxIk+92gZdaDVKepG+gOavsWVkQoNqUbetPRToxRuzV7n9TGGWDlF3VAVz3VK+M4CWT/AAAePCN5
WyyZxd2EJRNaExQ60Tm1tJvWLybolDwru3Ghv1a7KK0jF8xNtAcBrKyrsqsWKgO3abAz9ZgpQ4Km
Bncz1xfqwNYXCNvbLu7B9c5Cq+oHCYR/HzpF7eIZL2+iSml27P52r/djua4Svf3dBFb+Bgqv2nKj
qmt1gJ32+arfPCAUEGiA05cGB3SbqQytFumZT+2yKGlytnFuHgsVv4PPR5meoautRddkSrYn9wi2
+xzTpClIoKjh6LiOinJFrkqvQu1OkAaVn//LQGSKSNCApJg3UqM0MJI2MB03bZvs3rTKfG15Qb0v
ajVaSM1vs1M+CjDf1G1/L5JPU/tPbo4GL9odamK7Eloov1Ey1h7JQeXvZpXWLpJeAe6q4TdNSspN
X+ZTgJg6z748GCtnTOsfkiRhTx4U5mFIkapWKilCSExqDx1JeItAxRitUslw/nw+Qzdv+TsTl9Y2
5HgEgueKnUOT2FHeCtuVswI5OVlBjTrU1InZ2HbnGA3ee5Sehi9jGQcLL/NNTW5inAPZnihMsHjn
5PxJzoJEL3Zcuxmjrdw9Wb0lbzobWRNhBqt48JaqTx99LILo1DSou2IzNrvSKsMPtRinZJfTGW/G
Fsvmtsj8B5a1oQSWxsHZprckVmbQL1WYblNLPpcaOlRlUDYT9f16f/RV5KADVduuCAflWc4wPNKC
RmxG5D7u47ZRdtjwOrvBrgT2YzaCbkai5GsEVf1d2JeEDX7ZnjujolVXDvIPyEPQZEJzLFcDKqWk
kWXA1I1QD5tYyOfRkKqVEQXtRkl4tQJvwAXGCAxzO8KYPAgRWO+MBH/LJhCrLhiSXVtXgyuJfu1T
zKkRKJIEBspFlW3bVNJXReggIA1KMjxUchieghG3bWOEpqvb3tHLyuIY+a24j5zYW+dlp2srChzo
sNvIxZmNrL18vnlnCiPgljjaYN6hFaJ4DyNmVhWIKtxwEjTf3VzCMKSbhK8GNIzvw3REzMcQKrqx
TO0dMf2XUiTKOhJmuCkMkDfEis+hUKMt/qothNEGnICXdvW95enhFq3qJbDC7aXHbwWjAPaRwhqK
gdfrr7RmI9VhQvcrqZU3D91XDVmTb/4YPn0+K7ePGU0IhSrh1B7i/852eY+xCLgfobnKeCFYBaTa
WdZBqMXLYCoLIdPte8EAE3CUNxOw2vyCtfI+D7TE0FzQcu2DUgtjnba9tPnPX8TjzCJRSgeCMzcq
MftJgxUZN7cccH0ULXJeuCb9DPQW9zwP5MHnw33wUWDZae1zlYPAmauRlgp2drZOnxJDc/qcVuPR
UvO6ZmGdbiGGFGn5LocGCI8TDgDXO2LIq64xyQ9c2fd/GE0AgH7wIP7VsohWslnchUMf7cY+qbY4
S+qPahA/f/6l73HG9UtMT2+CiRDBg2ua+44kvRg7pRw1V4xxvNXSpDuMWWhfhOE9AqcYvsPI40kw
qjx5VQqzXCOWt+0dKNZNNGj3lRp8DY2hu4fB0NyVQ9fvJCEjBGbH+c4pvPriK7m/Cka9PXpJR+EO
ea4h0XEiqiBE12qxttv0Loqh5iQAtvPtZGi3qqAKbyosjU4ow+dLsdd00c6+WcNxiwCM6jZaFNNB
/eehroKhrJBY190wbczVaFn9OcFrGdpEorq+ZZdfK8m5UJHixqNTAKxBsZbE6W5SDaKBSfZpQnNQ
TJlroBiBT1E61TTXhpx0bAyjoS6d6nd5ajcbdPDfhCGyHWhl1ywHbSFU+eAmQhFo6ruRxwNcmV0Q
uaJGYWcVmpsExllthZqs8ky5b/QKSPLnG+yDo0Tm7eBAQPENzLd6PdeKFQ4Dthq2m3dD+NN3sh9l
G8gLu/ijg8QyEkfywFKYsKYb8Z8VlcxCliSNUXAzgmCDXwQIR14/OqJTC6mOzpbU5u2qzqy9kXp/
yhjezucfehta4JcBKIXDrBJqGrPcLY4kzW601HE73zqr+vCgDmn6aFK1Xg9lnp6diCcRD7KFGOqD
+Z1Unaj3EE9PSizXXz6KOtSpNjpujrbQrnB8ZesX0lK8/uEoSChx17NZwQhfj5IqaRtUjee4EsTT
SxLKZ03pF+XCPhxl8v4ATDP1S2ZTaDS+Uze9abtFol3oEiJ5BoHnpAVFcS5MvXzScn241632NfJ7
+dEIUmPn1VaNYnzWHWPLF6fGEAsP3O1BVSmpwgRGcwI1yzlct1QGekbgstxWH35IbS3uIsze9iiF
ttE6kkW81swOdnjEFXSSPN1eeItu9xWvq8PwCEqxvnM2YWXLvhIrZBW6J4ZTl3X5phYlgnXxY1lv
KglzQIqWS9CmaUGvr0g4AgRWU78FNYL5y5QEoWwPpWK51ph/S+IWuBnCEXkXPdG6fdOQB1+4kua+
aERypN7E5Oj3QW1ml11vsbiN0WatpNElNmv2Q2WEe/wOEXDGuOReMf2dZVfKnR6F+QauQrq1GwON
ZXAMaPBrzVIl5oPvh55CnsC9BeVsnhXJUtGRoHI9N0VmbPGNopZrh1H6I6azcoddVOEKLA1/y44v
IV/QrIcxRgW5B2oEgVx71WW0bFQPZatSl9H00jRKSRrv+n++XpG7h99L903h4psTfKMwreRSJaZU
9NC8mE52nzRNsHAE3gt4s91AIMkFPj1a4J9nawPouImwI1BcHzXKBFHMOlhHoeh36SDugjhFUFKM
wzZrZHWHVd1zPRYNlVTP+fv5HXvbpEfbEZ0n4Hb0jggHtetN4klDQxgrKW43KPHRj8b8WOgGCRAl
pKjFZLDQf3jB0G7MrIn3SW0Nl1Arjw30we+1X9j3CIvqEjlfRVozZGV69NU0PTnNUlZ9e2sQWuAw
SmEHKDz6c9c/1KThW0sRjk+jKo1//BqhorxV0B7FslGzDkEffcEqc/yRozG1sCXeiyfXq8XY1A85
UlPDeY6skZoRW1CnN10HKW5qImdRasUK68o3qKPj+KtKf5dt/yuP7BUAtWNmNiebggSWh8R50Fkc
+9hH95aoV619F5mICgi8Q4z2j+QYx88X9DYQYe8itgCEFrEr6ibX04S6KthAP9AfAlv/m6FH+JAm
frFx9HbJzuI2J5qyBxjwU7gD73IWh8h+VKOv3mkPhTLou1JLtV2XWPm2BnCxnRL3hXDgtnnFWEhI
gb0hysSuYfYwG7KgISIS7aHqEOuw5VTfS0kIpzdMzF8qxiMnHFuCVTfF+wZ6livDC7aURDDHxFnk
h29H1q5qyxAXSHMpaLhR9+IUQRSnFsEGmSBDswhY4nbPBw1zUN97ABSAdOw2H4Jfgf5NSpVNiMBR
G5t3qKSecyPp1wjfrGL1pzDGR9Ov72rpYNpoC71I0rMvFVgPyA+Veh/aj2YL4jbAdS7UNpVDbxy5
pR4Ubl8fRL5vJWtps38Q+fElRNGWhnInYg1TTPFP5EdyP2Ymf1FgC16DyohRMayqlYia4tH3UF6s
0er41phKvUYBqtjXhbTAsLl9Ksgk0KOiYfCeK852FmpbquNHpuqaXaici0R6TDVn23T6vdKWoP3C
7svnh+Y9N5gfcHYVwGf6LegLzKJdXxFmFeB37ZZGetKNatvSqAiMfBPX9TZunmzQ/lhCrDo53I1D
tm4CoJFmfkzL/NXH0Kkcn3q7WMvGKfDOuY7XhVS4Q78VcbC2hXpItDVc8rWSiafPf/kHDwlzBW+K
awSXTRLs69UqZTzFglhTXdLq/iFI8/jJb/vItQr87HjLeOCt1t+i2C7v61o3tl6o4sc2AkT//Jfo
H1zQFHg4BhxQct/5k9arYWa3Qaqj2zaCO9DvIltaF6l6QfZ368RPSvSYNtHGloJDOYgjhwikAB4N
RrmlZnRxJlVq6dIWr710AjlpVK+RtK8MtOHsX6H8YKBfV1ywmnwxfdwFnezQWeprmB1NWeIf8V0r
qreR/NBUVOcyGit+ABBCxL881diX6vgIp/45yUoKeII+yChZr1nj3E/KAaQuSxz+d9Ot2Y4iD37X
dKHCAtn4el3MfEpWi1Z2saW40yWu/dFbmfFXCUvhhtAntC5D9ELBr6bZiC+2Frqtcg76v6P2tdeU
td+6VNP6LtgVPqx5mNR5Jh8bW/uBFp65wu3pET0Hd8x2Aoc3ZIVk4/D5gn7QUEFcAmYEKeb/+0Be
fwK6Mai3Vc3o6oExngNJRfKAbPGSFl66C0c12Ud13t03uRftZanyAKPHKQYzXd1sJENO7qw2aY4Y
QtpLZIXbtAYAA5EkNy3Cdea7rN0/V1TXIn5cgAh2exGeIkziV6HZGQfFTuzVqFkSxd1U/CAQHXYE
ce0vgW/JDv8reeU4+Uvupf23tqoXLpGPLk6avnBrJ2cCvMRmMV3Xq54eIfzvEgspp1pXvxPeBseI
Lv1jmwaTmUyFLWGlglGj0nyyAm1JzvD29af0gXTgxERmaszZ699KTmTkGvgOX4sPCjIBYARgbN2N
QbAUaNzS/qcyC0U9chqsAG4YI4aHbF8rPDwH7KE9obZ1xmc3ORnQ1u79GCW6soMmU2Vy8N0HTCtA
AaVs2DYY73iF000WJbyKBfZ9906rKm+O5FsHtfLNR3kYrXst9OSFd+W2rU4pgS0NdolrHl+r2fQ0
ShzaZen0biOnJ2gVvRsKGt+rQFapB4bGKuGGXpm9pT/WyNvfySGNc88J+5NoY/+EEGG4Uu1geKir
tHcV7BsfOgPn18ISZ0xvyy0Z1N730dH3szK+NEL66ZsIsyxctR9FXjpwROTECPIAjFwfTGy5dEBs
jfYQVekGkQRvA4zHbUetWTuFvjDY7Vkj6iJPpo8F5Akd7+vBgO7ZgVGW2kMvNTikSpq1Keslp/Db
fQvrh3YxdwpZDw/a9SBxNEQFUNTE9fQgc0u7fhpCx7gf4+I/5/7TQLRIqWsZPJqzOh3Md6/V1Tpx
LV/KsD1tf1eJc4q6MFpj+HzOiP1XVZz+Zxkn4OoGzUDIK0Bl2X3X39fmXuxE2BS5oeX4r9pofFeH
4EUvYsAsuOAd4iD3dp9f37frNg0JD0CDNUM+MHuAPFjZVjqK3JV82zwj+6OehbEEjrqN1CYEIPkr
2QZ8UUu9/i6509oUlQ9iHaAf20hgi8y1EG0tM1VXvar2Kylp44VjfBtomFRZUciBrkYyOAc8Wnbm
e+FoFW42GN2eJ1h6qgu9eagi+82pJlMOXaEGrQ3n3KPEsXAebrkBrOW/w8+u+dCKpDGK68LFq2nV
po9eci+ByupaZ4vk/oai4ouXtgcduHve/MztlmIa2kFV9lxGgkbZl5LYPRb7sTy3lrSirP7DLqqL
gwf7ulGeAmdJrvGjnUC+hZobTXsIVNOf//NaOnKWFfYQlhSMkWoWHmZXtpPHC/Py0Vag40L+wxPI
5To7WbIMRdoI5AIZnNg/JmHA5MTZ62CnOG1FTXWxRn0pDvhgTKSLYI9zndt83Gwp1HIw69E0Undq
75ugX3WjfjKkdBNqwzYqvXWFiHLT/kRc4iEqnlPHfspbac3jfVK79KJrwT7DCfLzg3d7O4NLmNBG
bE2AfPPKbj/mQ1PESuZGefdVmFZORUQ2j6OeoqpRFotp8e0kgMDjdiYcogfDxXa9vIVa4WknpY2b
tHr2NU4Sf1fhXfYaDiqQKzWEm57oUfcQ16p3FLrzlHGgv2RhSTRkoTNYeWDMVo7pa08p7nXHqLDG
t9QxgpfP5+WDVGUC0HPxEh8hnmTOLos8NACCVQVa4gQvh9pSvbPoNLNe62b8rXfExcvqXZVT4lsp
kpl9KUejXOfkGwtvwO0Ckdjyck4G0Kg4zUkYka34XVKDXpQrxEk1qZN2Te2U+7ww6BYq+ZJS2229
mfEIOqarkh71vDEF4rCMcihZbtj6MXpeZbE1hB3dp1igCrtXznmHrkAT9otOyVM8c52EgEGhIQoG
b+qg6LMzqVqjJtmt1bh4HxrbMKtxhRgM6eTVMDxS0UmPgd9DGSoEEmlQer+H/CkYCQwKRq+oN13q
LMnlfLBbyQ8BQgGKYhO8503/XEZ4yfdyStPGTYVqHohkvZNhlNmGLl3+HbCts22TJbfu2wuQtwJM
zFR4NpDMmr2+YvC7Mg/7lkI4KamtxNZ6VNA8+3x/38YwIJXeSSLIndJ/nAVKUWlIUZVUpYtYRg1+
MK33tlLIj2PghAv91o8+aOIPwc4FIMAaz468SMrBtr3C7UPiBg9MCzWhalx4Z99bEtfbZ6L+Aq/g
cmXe5gpW8EFJZzLZe4hqutCYgGdHAqhzlhrmWq3Dclvkxs9i0Ps7XC/8P46A0q5ZZNhJFcPcoIuw
lZK0XpvG+NYTGe061QtXUOg1tAQS5KALM90OUqv/+q8rwb4iLYEwDPaTmuH19FSmsAYAFN5DGzTU
aWJ4e7mZ1fuuonz7+VAfJH0EIVNAKbP2XPmzpahT1HyBw5QuVI83QZb3FFatt+1i39+loe2sEm7u
gyZLNO/tcdJiFPXCxpuG+HeZNGXqo2HYgHYCRYX554q+sarMEOKBeqe06+zQ34bOYL+2dhIeujgP
D61R124baOe8Tfwl8bGbFoKGktN0w6BvzNnS5yiscAitsLA766FB8vmus9XyGJb+rvcmqTc52mYR
pzrQsHMctfh72JjeUWqh/wnyjadCavFtTspgNwTqt97L8E0Kcfz+fJnmtw5ipqDhaLtN1Qwe5elA
/XPrOL4PZ2TQw0vrlL+DDmdqCceFo2zEuatVAGa1EPvXz8e86b9Ng1JIJUYl4ORvs0H9DNHzPAmj
S6rp/nPnO/CLjAgFGUy47+we7jVyqsFB0lSx7mspO6NVnq5jcyyMVWAUSwnB/Nl7/znqBJWbohOy
res5aIASAMmzw0snOT8jVXxLNWOf2JzIrMzbhT05fdvVnpy+/Z/BZkeQnDmkXG+FF4y4bRzKhQdS
AK3cz6f49pMgLk6tXIJbgvKbl1VpfXXo2/CiCid9sROPHIRVXld9bx5wAG4WTvv8iqfMoQBcJIzh
pKHMM7viVeo5oZfxVZ1v/BwNPT4asSjWwSAtPZMfjjT1b0hRebnmN3yuS+RvTR9ecOmwjRVWffRt
+1YbVySP0frzaby56N+/i6gX6N/0pMytvrsYJidXPOwBRawLLdpp9tS9CpEQ7Pp+XI/YzxcxqCPK
4TBxrK3hDwc5HXdFGt8P4wC/gqJ4QgJDYIOpXrjzNf+Mmswp9OOFoH8eTU2/dSKc6xMgj/d8tgbI
6FleZDrhJSgGFQJIZj+NQs22RYsORS6H3SbH2HerF/1S3vnRmtDoMpByJJulD3h9gDJs2KusY+Qw
NfSV0kTaXZjga+3LeraQQ9wen+nCQgKWWx2B/bmDnTSag1GFyHAFoZWuO6wR1pLTdQvr/uEok5Y/
24wocd7W9IJYElHrR5cCXiPNgpgwDCbh7vPd9dEh5WkgPWNrIWAy/fk/d6+JyCEUxS68eI73kPhe
61bUZE8lDtsPITpqx/9luImni9IFDiqzBxngDu4iBWcUmgdCpOZfQsxy60j2TzVR++3ng92+K6wT
9XH6ZDgOEIldfxtyq2oR9TLXXN8aqz4K/pRyiVRXE3X7JLUvkVr/+nzE202oIbXARL5XmEG9Xo/Y
jmoRNHpHG1w3wRUnfbVD+rNZtVrZLdyuN5UOAjTscXSKHVywE8z6eqy4NSBUZaoBZEPbqbW366mC
bnq7ho7ciZPUCWljB/ZPI39WffXQh/eJfsn7L0F6qSsgh/pJAcOsBpRDE/xFpV5dV1b2RZl44Uon
dnaioSSVL/zsmzyTn019j1rlJNMHwGfa9v9suK4Izd4hvXRjHGlWUap1G3TKiV2DyN7EpVF8jVAM
XJlCmA+K3LanVkHlJbIcsbDzP1grkhxouaQeBqHAbK2MSlRmFCPOLUKh3E2t+UMvhXBaAW8vfPT0
TdfvrTU5CABT4HIiDZlV+5DxN0oH33A3C3wUm1AN3PVylX39fPPdHuXrUWYflPtFYVbYpVLGtMGm
ayoGDjb+nxpNLc8v9p+P9t4xnH/U5HcGNd1CLOE99v5nIRUJ4R27qgfXz5SdVHsvha1667iGVBjg
CXAqu+9S5J8b5ZxFF7M7ReVTGL0OkWt4Z7X/5duuEV3UOFulw7op23VhXoDJuUnxVsc/6+qUdr99
4a9HGQGenar+tsefY4OUPR4DzpaSy6rxvnfIiw/OybHRcxGIf38TxcXvz6Hzs3M0TAoqGNeHSIrW
jvKsGY/S+CLLWzJbqXsUDnph0d4o/zrtsVNekc1vKUdivrGygr+Ss86NFM+RgznpDP3M/K+dFK+y
6Bf99DiAwlK/WeGfLPubwpC3PZ0w4zTUJ0X9WjgPdgMCSt1gRIu6bLqykiO2J6vP5/8mtyFYBjU2
qRhTl6d8MDv/iCGEfUAuBXqwoUXZOMorMvzGL+H0/l2pBj7y8KlyhC6hn3NgfSt0d60lQ5f3MHm2
C0grJrQgkTsK39Mp+2cXpHFvQ+byOldUBeYD8ikqDoMh3rCQoFAUJH9oAuKWnhi/FDtay8pbNFDp
y1YNQJwSzzrt1IbjOam/2f3vUfnjKIfEhs8hPTT6mwSyIh+L+zi/68Uuyq2veq4+Gumb1dM9Rhlj
Tdlu4Va4DWCACJOb0uzgyb2h+uKfGVidmWiuGsK/1oIXicrpOoSks9MzI7tDs3+lOaWxMOxNO1d7
b9NhFzC5sAFymIXkSpkhcWb0g9voLFJk1eW+HxG/TAxP7PUIRB7aw63yLdS8vUiz5DluNOM+zJPi
Euetfi+axlubQGP/84NNWQZfPvRGwTTfACPzODaCJPJlt0aQNke8eqe3mb2mZrYqJyDa55v69qLE
5IW7hLKf5kwI0OvdJNupLw9hzmhI3u6GoskgwPZLYIib5iiTzSvN1T9JaCJ4PDs6FvRcVSlUaO2p
dPS4kcURKPMqSZ7bNGUPtgGtNAPvIclfRz7ozFH5GXnZLzMvtFVW1c9oje6rOFm3PZx7bbSqhcjl
9iqfmHW86tQtSJzm2WAY8cdiQN6gKIwOiS9NejEcKVx7eBk902LR/n4+77dvIf9Bph4pU5DIwLqv
5x3hjdKkNC67qgQzWzgYard+3m81cyl2/uB8wdLnoTJoJE70luuRxlQfA8kHtmAhd7bxQ2CN0H6b
lReMZz/YU1TzfnVG8+Xz77utgrDixBygiABbAwCbJvyfa0pLc7BFQTK6Hezw1xSQ4h2trxzBfWVw
MwrabpCVHaY35Pi6JP3KhYR2VTgUa6H5QCnI8/YtjNSjCQN+JSdVi11UF//4/GfeBqw27yk3AbWQ
Cdc/ixNC3D2ioTbR7tC8HGJXrTxmZW0+FDrGzF1oRFutbZa6nx+sPUUQEMjgrslm5tqSGVJuldcp
rAgZ89grNtVu/CCAArQLu+wGI8i5g2kOAhLqDenTXMhxkAZgWrYDZkWNzI3SyuYlqcYvSRGPIC4d
of8ZajS6nCJ5pAOwMvGl/F44Rr/X0VX8XvXxi+a31a4VmvafIzR4KSa5HD+PasWcQqYmaRXUfVG5
tDZ8tJEMaVX0RbpwvX20DadO3/vbMq3zbBsmZQFwxigrN6xHUEVJMNzZCPitFKiD90KT9F3Ul1tZ
FeGOQMTchFaHFHhWuWhFaFtAWdkub+Tv0M7GdTI5sAxx3y/9yNtLeFLAog0Ax4ITOseCW0JFmtuo
CjeABvZFN7riYbSjb2kfOt+MKojvI9N6U5xUPElWqz/UVtgA8KzbR8Spv0ZhRY+ilJOlp+FG8FKb
lPMoKdDEZIEoF14fYVs0QMPNJndF8y1Eh+ykelV10hOj+4ajfXDMfAdupjcY5xGPoIvAFGYrp0Xw
rZG7U5cuOU9+NEtsF7h54PvglM1+TiMwv2lqOqqJHxQvYZ0HuzaLx+3nN8JHo5C7UveBigF3WL3+
6AYMtyiB2buWnQbnZgxR/TWHJcuNadtdB3EgwyZuFo3aSeZldu8kCSgHucxLiPjkQ5Apy21pGyO2
4QEg+z76jw2SaSUZi1o0gaMGkPX6ozrDLsa+UHMXdzFxJzcyAWBnLfQRb6817hmavMQtkxXL/Kip
QvbJvM0CkQ7fh1heP+a9kvxyUGD8fIk+2piUnaYWFudlkj27/hxVGQMrkZza5SFDxKNRvINqRXsz
qod9jibE76JSD6EQw4+2H8I1MNdm3ahajFK09hJZ2ZI+2Q1elvmd7lhIwswzPIZZeFMIMBgRBq5u
HXSHRjdWdlQg04WprweZOY3ldZ522nPAidnkjryVRedsRrlpvuK7ODE/dSenWZ93KydAt8ZBfffM
v2uv4lS026hDEJe30Wh/2GnUrJCWHF5a4cjHOsepUE5ENa4CLQQ+l6Taz88newoPrnYq3RzCkwnO
Tc+Uxb2e66LpR9Q+B9mVa+ArejCGSAHmzqlR0AlJUzs8tqAxX3KlCI+hLI0LNbnbteZeRC6NRrk+
Ed/mRTk7CSpnjBLFTfo0fvFs51BEY3/wEm0H0hK0e1t7e+S+fmRFFK+NvDU3FnYO6ohd3jB22UIT
8GaT83MmxhJtdqwIblxsfMUUNJdSxaV5n5wS1Q/OA/S/tzL1lvLNm5toGop+I6Q79hfyN9cz7zWB
GAwnV6gu5ONFMqx63av0yD9f35vwkFFsXFqpycCUgElyPQrUgiRA3l52J3LwOlFFetBypUNvbOhd
jlb1XBpGuy0RXF949m44Ajx5FHXJYKmrQROYl64Bi5et7YjaxToZW7k0rr9JuIRs+rRT70qhDAcr
ML5mMkDEKPfBTmL15w5NYD8PFpayNJNbrEN87zlBbPxQtPjq5lX5A8z6hSxdXimxI06D06euFNS8
45Rl/urJxDdBIFE9FMhm7bQeV9aukHYFCIlNkhnSd9om6m7AsnVhK9/EmnwuVVjIqvyPZsksEE/y
0Glxl6bzWFbIolK/2lgjfp/RoGAUoDkNulZWvFQ0mq726/PLqFOLBighrkA3bprWaMdpq9cuKn97
UB1W/WpQAZSKFoj0tiG2LvV4reb7tHpBF2fVdScBGUPKvvkR2PD00a/rzXTNFrpOrfPR6xCMUItJ
/+wgRXhZOW9Fp+5iEW2S/EEEEg4IO+Sbg4buh5IeCk/DyhKhnVCsbT3e+irTH6B7eA/n3I+NtSTy
TdB2u8iKdjDxDlbSbeHhblDDS4EnBBWSn1lw6PVsW0fJZgoUE0QRE/41D6Pa/iB0H8AncBXwxfZW
M6pdZmM8zd/9TsZu2d7pSbjxpCPo7X1iKevY/ynza3p936jqvvaGfUqNBAGpqg0iHkao8Z+fsdv0
lwIH/TGLvHKqG89b0plZy/SqKtn1mnFVSGO7ijEZRLvNOUva4LsDs7XvQTNtVDOp4L7UIwKUcXka
TOuvpJX5MTEya+PRolhjDO1vJRgHm7qytXvStyVR4RvNC9DkyH5R6mLPcPXPjTac2PYUKVEpMRki
P2RFWJ5RaVUoGnbSnT76ykMgJ+EqANKtdLa+lSvhbetEU+7wmP4OxMHNLFrkk5hMuR7jqNt5mpNd
tHRcenlv70gwBrT4KfPSdaAPeX17maMutHoAK1VQLdgMae/vBtUqHz9fv49GmUgLNGsIPGldX4/i
FLLRQgxsoPrZWInlCOGaMgptn4/ywVNHNANiDWmkqSQ2DwqrJgs8WaubCzZI1olO2HcVL4RVlap/
ehk+n6an+D62e+py67iqEbCxotFZpX4c3jG/ymbh90yTd311AAejTU6SBkoX6Ybrz87Tyqh8KS4u
lZNpay2PO9fOUO3OQt/YhWXwhkdxu+0A+K2znNALA3trHcbi+fPfcTv7E4yD+UDkGvr5fFqM0O8j
fF+yy+hYb44e4ajmy/nCM3gziA4UHvcLZJzoMd80STKn9jH7iCR3RHTzDB+R6l/d/x9pZ7YcN3al
61dx1D3cmIeIti+ARA6kkimKmswbhEqiMM8znr4/pKptJpKRaJ1ju8qWVeLCnvde6x/yld346jI1
R0HWkMkPQYkHwGWPRiHTVJFG4SSo+eQ2SVe4rZ53e6sAB2GaQbRtw14/CKNp7MAHCis39LMWwsWI
4lkGMHSWJyc9Q97zMr4iT5kSab32oPUhYuzYs9rSgFtNmQf+hieeCkOLPKFthWTwzRH1tDD9MVqd
Yodx8l6pkSqr5Xh0EMT5EnUdQCJf6LBXrAz5/WBFxt6k7Hwf111vjxi+u7cnwtUByusPThfCXnjO
zDrAl1+fD2naNI0Wn+K0lDZknzL4VBEJo77ZVVJ40MNWXFuTV8cngjOc1bOWLEPGyF3GrNShohsp
8aS4KDkNdibv+wjpEGPI1e9GqISHISc3LU2TdsQPA59LTy8O9RSauxF5R+d2D1zdPslNsghmzVLU
xsjtXH6Nhca+V4RTAdfCxG1FC5UvJYLCP4VRUFdW//WCoHAGZR4mNGfJ1Qs1GDTViwXgCqWQxVvS
DsCVkFFciXJ1+6TXQOnCQplHlbLKZYNa+A0juYvo5Bltto0CfFBj5Mu2yJz7n8u0D7/EuRdsK8pe
K5Gvy6IIgmEciusWPMf5FXkZOh56T231pji1faNthkBsjzgwRPgPRttcHeKtD6/TrpIgPxh4HHSI
NTpRpnZ/3h7S6y1hFjfiwAVAQxJ+iRbzjF6lVlOnJ00DJ4KkSLNrNMORorF/LKJxRAadAk+u9kgs
e7W80gvXS4pHFRL5gCfPIh+LO2kv4xIxiX16gloT2BmEqZ3aat2GFfgh6mLTzaRozVPtOicH+IH9
xxR51ZBjWWakkUOdEPky5QcOLtXlglq43PSKdNPEqv8vXxDTfSBOEPxzJE9t0j6BnQ8tcuy+Hh+z
IpadvJkKio+K+KwVLYs+LmLlXklE63fX28ysRhIDdjUFV2Dll3MkmrLOLIZBfFAF+RNV8o6Mk4p2
j9etHD9X4wA+g0cQ8BbStHC659X4KlsupOAlipxAk3Ay0vRfBraTWY70RFXFn73UW6slzz/v4iCY
41F5mBNQ59zjZbypUrOKUr/4APW0sQNjCB3dT5KVVl1tV3MUJKN565B+Jvt6GSWLEw+xuF58EIQU
HWy84Q4yO7ZNmn1ayXBdX56IpUJlOXPZ2EgWW2MxhFKaTrX4EOjykzIDazF3iR0VRNSL2g7drqvF
o1fIT6Fe2zI4+9KOK9/a+SnV0mwwf9xe1meV6mUPq+AcuFJQXODqeNl2pTWrcLBK8cH0i3GT6YHn
IgUS3Um50tqJ6Fm7SAzi/eSJ0c9CxxnThpMcPFvypKDc3qSWi6FWvat8o7GxHs+2HqWKnW4m5R6l
yR+DngR74JPCToy1Fy+Oi01ZySPblKDca32cPoRTHnwrdW/8WqHdvk9yWbtvQ1U/lVkjOezn2K+q
XfmOg8z6KGXtqrvOvHdf9gBFTMA53DdgsOEff9kDhpFHUSsXsAulVt/oPdTxvpMe40h2rLzXYCXz
f9d9hW6fYvpOWQnlyoXhulZOWgGvJm5dIIPmdOvlJ3i6Ecl+BhdEzoQ7RRPetYpfu2VlDPcpWn13
dZB866cuus9ENAQxmCzgHUQKXhtxGr5LEjpU8SdphzNt91NvEnXj1RUGzQn0+6jw9xWXnF3Eke2W
3H7cXhrEd7WZFndlqDSOKCC970wjjMppVPRj5oWqbeap8E5SpBK/xYy93kCzKcze3559b2yxCIOQ
J5/1fBBtX+4n5SAUUVvGMGxGRdiqKNF7ulIjtBFKJdtl2LTvUsGqNlU87ZN+emrKZJMoWN+KXa0d
0ogaLJfAxnui/mltSGqcWrNXVnbX602Pj4QDwrOKOwYHweXomD44qsqsBbDianlXjwGSiQnMpcgE
oxJW0WDXnSKunHjXOx+ZWopOpLwsDr6l8l6EFVEx8zFOpe9PT2iGVUcxiNZKfPPcvpj7M/lIAZM5
64EggLY4V9FvLmkEAgoi818e1d7Nhz52mz4qAZSuehBc734kFSgecY0ivw+kYW71q/PD1NlptWSU
TlFcoO9d1Do5kXaov+a9KrilV+FMoIQPYy3Jh0gJNCfO0Y2XhaHeyFEyPAF7W7vaXY3u/EmIeXG3
YGOjoHL5SVmNBogxoqSD/NxX/kqdJC3S72kOTMVXxfDT6K0JsV+N7TkkiHbEe3jnnPVzX/UCBtGD
PuaedBpDzXcaZE830ZD3v5sCRgWJmuUs8kqRiKT4ZcNEEdnqmILoSa0kf2tOifm1Rbp9nwq58nR7
HV9dDrmZEYZKFB0IU2yxQqKij5AdRkZPrOL2IYzvW6vCCNCyhMRBXEgRHUrsroza+x0k4ZXg1wgZ
TL7O4pFkgyi3LDERU4yfWag36alH/m6H9KK3jzWjIiEhSRA3sbcS3b4UP4pmULhdnUi4FOSdm5IU
t4te8xzf18eVLf362j5/FLBj+mWmFC4562bcCRzsQXoKFbU+kNQWN3meW7vYrzQ7pmh06ET5Q6AN
TixGqDaF8d6Tk7W06jUWjM8gOzLL2/CM4CFxOQkUIJUY/PTJKSul4yiG/hGtTcXllg2QSSrzTQKn
Y2O1YrwZMsy9kzhbuVxdry9uFTwdeDyQTbiyyUgnP+Zo6eCIt+qTqgr+oYlQzRKCotmg5eUmSrm2
pN9oNTgtANJwdERMctT5wvdqgSXIdTZ1mienscgqZFgL67kKBNzompjUZW+KwDvIHERkzJikdenW
g0WS4PaiuF7llx+xuFek5IjiqmqTkxCHwrbUhchN8sj/9NtRIPdT46FACwl/CQ9LG0sS4jQKTnIf
gLETJWHTZ5CYbkc5s1EvDwrSMJQMoW0jAkjO9bJHw1FUy2bMgpNv9RsOczuNPydKuIGrtB20r5b8
PtLuGuWz2meOEak2IFrbStrNKGA13D4Y3ogec4hPoWg34Td5ih+U7E5TX1pfxTD+SQ4+eQOuEjHQ
y7Z3zBqoSZnsuZlvzaz/BBHqnel3n4vqOccjza2KP1E7/v3xggDIGQiIgINgyUqG9NP6bSj7JzxV
7s1UkPGKqFdvPFfJSkAKJiBCpARnksDyvo3G7MANpQxOMcL1+0IbDceDobcfrXwbCIbvYtFROb0Z
WY4Blm6fJbJkA3CoV0b0jdk5s77AN4Od5TG3OB1qRD2sFn2RU99FCsUNzAbFOUN6e95cL364Zcyb
eQdArna5Cxat1fmhkfmnbKo+9uJkPZW10XwU2KhwQQkNnjhM4A+/HZTrNHAQ7vWAt5YX+qAGRBWY
SAtNYp0cJowi7gGW47/iDdskFroNN9E1p9PrhvIkpiN5qmKnDbn9cn3U6hBQFW4yVFXAB2p6pH0W
zanZmNkgbZhG/n1YpsnudkPPNhyXq5KogJMAmoDHQaXiMqqVUkcrxyo7NdZpyj1HCvA31BIUx1I7
h2Ew9dsWjnb2cQCDK/YfE4HXnOp6/aHw9gW5Kj1+aNoDwi22YT524bNaWo4+jvt43EsK7jTQv+Bm
pflW6QM7Up6k9KgED4ZFGtjX6kd9krajCGa9TtB4rO2QY9UK063XpLsaqcxOajYNcplGHX9LAT67
YwJm1qwALAYNbkF91e9vd8n8UnrdI6QkyNDhNmvMyBsAkpc9YkysbbEP+w8Zh8O+FPFFKzGD3Au5
qFCbQ0OhMTrDTVt1bYs839ouQqN1i9AKl/bZz4FUwmVo00qDiUMp+YBQpmw3CNA+tYn2vpIb/4B/
CyU0n772zNRzlYjlrbe9uo8akOSpPiKX1aUyrrx6eIf+j+qwCY3bki3TwLz1aUqx3Rq8z7c766re
h7QEL39zlh1kFl1ZPQ6DHwdqpQuPPL33iKgUd7khhKciSGpXKLRqL7T1JtHEYiP0XGDGQTRdTxWk
95EZWvuhweG4JaWujzJ2452kPI1mV22a3I/fp3Ikr0z3q4vejNiBkI85CTsoxY/FIssFq2yNrlIe
PcnnoSCr9RYiQf4VhPmz4LWokCFi4Iiylx/9ydTsUrdaJw67dmPWRrzFUqlzcA+PfvMIBrZHZW9+
xs4MDjLFlwMf55OQW/kgP3q5H7iRLtSb1g+8lczRcsM+R4Eig70ZHHyqtJdRhiIJsn6arTTGsNhi
v8eyK8vmcHtKnFVYXs9iAH4Ar4B2g/DjSr88F7pUSqQmEbTHSLLKrV6po1Og9AofWvyGMsBdHyux
G5vJR33W6Bjr1s26qHDHAdFfy2wqN0+HeG9llnSH2MqXChcfuw2egiAMkEo2P0WaOGw6JcvvyLPr
7A68gFBWKR3ZlwI3U43yneWl2j4IisyRJiHekpzVHFVMDZQ7G1Tf8Kl2slJVP5qxnjhqbJTox5nJ
ysl1tZzpCHqBigKbK/fQ82R8dYcMi36yGmwCH7nruNoWvXdndLpD6JLmvx+c/BhsoPidiufmJXzy
Vo6wecosRmFG1wPcmdORvBIvBxuh5UYOqkZ+BPC5h8WpVsZGV3cSz4Xb431FFjs3E9QFglQQ0UF6
X0bCetFMWf3yY/HO3Om7+GHYFgdpC9Pa9l3JFrepo+yKz51rPGo7407cZDt/E9jC9vZ3LM/P5WfI
l58x6G0bdmIpP6ISbGtIwSXas1LsKlkHvrkyx5cribsyuJb57sXNBCmRRZNVZc6mBKitDVKmHQ3T
/1xnlrXy+n47CNhp0noczEvdWy5UZeUlKeDpEDfFPIxCFwO5cKUp8wF/MU/QJQECQa1/lq7j+Lns
Nq0PkHKdiuyktz7uzXCtkYPO/ZmZ720Qy3imNJC+L8HMOUI8rU2e6zbOWMJf2RzS2kvGHsnhER4q
0Usx1mFPjvn8wlozrlxEAew1owzw353L66TwlMs2pgmZnxThiRMZ3LS1J2DH+4QH9ePtGbgER/6K
Qw4cDRByYaz5yzhojHisBjU9DWI0HIJs6KnU5k6exwbHudRgLtoUlVN5WrUxYzRdAcNPH2tN9HZS
hyddk3a5zUzIXUmpuvsxGAN7iqF+l1Wr7/xiOLTBPu7CP3u8/pxGqu7NIn6CFh7tcrn4PupevFJH
X1yGfrWIuhA1rBkBvZRPGGGNe02mpKfS8h9HlXRvxThpEEFtVHxCW/XRqCwk0fy9xXyOq1IhYgfn
RkV59rInR4CQBhrmJGRqSfuUpEl4V7Q86Ro19e2kNL7UxZod9BuTBEQKCGUSajR3iViIVQ6SvgyT
U2Oowd4bJ9NJFKhR5znyXxfW8vU//5tff8+LkeJt0Cx++c9T8ZI9NdXLS3P8Vvz3/Ef//Y/+8/KX
/Mm/fvLmW/Pt4hduBnd0fGxfqvHDS42p0Dmm/5LP/+T/9Tf/9nL+KR/H4uUff3zP26yZfxp6Y9kf
f/3W4cc//phr1f/1+sf/9XsP31L+2Pblx0v1rXn58bcnnDRe6r/lP/92DL9XefZSh9+WP+flW938
4w8uOn9ngaACNItXzbSFP/7Wv5x/RzH+DuYNQR2ETWYIGSOf5VUT8IfEv89qpChPk4vif8yA9Tpv
z7/F78w1fLASZ4cBEnj/+73vf212v8aA7vnr13/L2vR9HmZN/Y8/Lk+SOTuBDjDZphkHjLXVEo4a
KlGeWkUWH0VIcpLZAN5DaFYEDYy2nW99fNVbb0S7nHd/RaPoOoMdSPItr6QTBlYCm2B8nP3JqlZx
1TX1y6sIZx9EmA1wlBAHPd/hX91Dhq4sYbul6lHxMLoL0j51UM72Vu4BV71mzNjp+QE7H1ZcfS6X
bGpiC6KZSXMstASJ9FZTKT+l7a5vi8Atpxx3mlJSV+QSFklSeo/zg79BJZkjA526jNrgfFzkplUf
a6Ol2uRlPwskgDZxjvI6mg0430iqf9ACNdqME+vVLgIsr7NOX8MwnzWR/nOQ/vUlTL9feGnqIZdf
QnEKeZVGqY5IqZnbfMol21Mq6auAmcbe6xvftRJZ3aqwLDeThaOpnxrBrje7fFOKnXQYBkyDxkSJ
7w0NjeYuREQpG8ti7w/d1zzDGb7N+3qTla25k1Ktm6Vv1e5elyrvgycEOMGqQd44pYfoo+jl+srh
tnjp/W/7yBRQa5sB8ouextpuFHx07Y9lYFVbReu/5CBeoIzIxiaHTQ29qFAe23w07dQzggeNGUGR
rfROXqRQA5XBYRny+NFrTaokpTq+99K42eiDDiMS17yVe83l/Xf+XJWdgmwKuThAhksMcpqNY5uy
wxzREtF3vdEa24Hcp1MpveVqlbLGIbpeZOQLuMiwNcEgItV5OfxaYsHQidXwiJebg+2T7Q/N5vZO
sUCrzm26jLFYYojM92OhKeGxdtMHoLXaFoW/DRhZh3lhS47iyu+qu3wDY/vXsXVxar3eEq97k8IM
K00GOc9/loykQhR0f5i08Bg2WwNQc5gZtmaO96O6prK5wMr/aiR8OZC5Z+73spItoyVWxZjzHput
vgs/RB+tU/ZOh8ptS1+jd6kt7rJ3VBp3xrbY1p8QHztajw/FQ36QTw16NK2j/ew72zuFK71/eVG+
/q7F+o5LFeXEeAqPSn+PY4ZbZLo7Y5i8ftpGoWEHqelEwYp5ytWs4iryq87JvjLjNS9nlYpXvewh
EHhsyuynGo87zcvXbKWuxvYcYyb8c/+G77F4zOAuW4iZkgxHvYxsyawcrWX7Ud8P8cvK/J1/0sUW
uYjEAf66qBJFAfDWikiKPW3yO20fbb5rTuXUp2LlMLoaLCIBQZ/TaNjgXGWN/RHpBN0jUqTiReb1
2x43GWn81k1fwrpzk0ixS+O39ImYIOeYqFJxFQF6ai1u/2oyITGcFcNx9p2O5NhGg9Y1gqNpPVEx
dLRy5X14eTe/jjeP66tjfRIaxeok4gVIEYlJfsS+YetLoDe8A3zFo7wmg/TWZORiBq53ltjhvy4D
inJnDKWeD0epDwZ0LUzZMRLcWG7Pkquhs6j/MhXh6QDHpIxyGcVP8jbptbp8MLpytsfZlKG5sQTF
yWc5mdZ3zDw4DN2ao+RVb57DcvPjzoey+ZI4OCWZog5RWT4IVvgokjRqPPZxAwyNnD9bPMD9Zg3S
/0ZLZ54i1W4EXOArLpZDacBt8OaWlplE0ss7gHbY1pqxncTK8eT0sdWyO/zQb/fv1XJH14OX3Fms
noWxTDKnYWU1faGPD6HqbUZ1dL1qZ0S4eRbZ99uRzhPi9XrHPWB+b5NM55Dl34uhNPOkUgMUBo7q
EejLHUq0d7rmyB89DqvAkXaFm7mqYbeio2grG8D8o69Dz0ExEpkJX5ezaMiVEf9vTTlOKGhxbG60
yLJHUEl1qtoVEW839c1wHP4znh69lOU11OpwaRl8QTn6VIaj/j0sg13Sj/eh4sZyySvp3++r/8OL
4dytr4ItrgF6SFoqLM7B7k3hWVpLHS7XOcUnrnfzv87J6OWwyajCKqGoC8ey91q3zSfdxnhwTT1y
3g4vRwicORd2/kKBjOzT5QipEkB2Oc39h6y0ui1aBM95Eif7aAyV7e/2F/ld0N3czJFJspap0BxF
/XSCzvnQ1FF4DBCOAzyorGmqLdcVuz5KmAqpVnJpJEIXk92Xxgkew5idwCXquyQwlY9wxaU/w2Cw
dpDWV/QclvsV4QweqoCumN3XHHG16qJgSqzqFA3WBgDlqU8VWxylzVjLT31BxbdbWc5vNJBn6nm4
eJdzQ7scsKIMpjIqu/qkKAjVNFJ/0HyUBlLfuC8748PtMbuaHTSPeyZkJ1JAoKcXc7zO88wfvKqm
Lhk+qgo2zZFq3CFO/Vs1EYDZM8OVtA913pnTvCQNenEBz0dBJLVN8vuwvU9Fa3e7JVeraRFhMS/G
Jo5iFFHrU2kAkRQhFsUrm88bfYVZC4uWWUf+aikZWeSdIXc+7FI07x1BvJPrgxAWm9vNWADv/uqp
/0RZCtvgXDt5VkwU9VNxMkR7grDgCLVtPYbfo9hOXnpvk68JVF7tq3PnvQq6uJsaQzLmaU7QEB+q
0BYk11M2CMxra+fFG8tpdsMDZiAhDQQJ5nJy15ZQ1uY83/Kh4E2av1c9XJ+imApzVrlCI8Fh7H7c
7tLl+T/PPSg16ATNmVWAoZcxAx8v8dqaqpM5OnJpGw9KtK8VGwZ8Gzh1u7ILXj3g53CgGpAFB31P
0WJx3dAnb4yRa6wYQG2PltlkW1vlfrqPj/5u2sUH5c66m56FH71pFy/5l9ttfWsVvA6+2DzUKu2r
qSO4mMoQ7N7HRrUyQd8aQUQ8INfM4lrAMS97M/XyngI4EThPcPDKXMw8wDRrITvH9OCN2XOehSub
8BuLAnqHPDvvkPYn/bWYnyT0TLlDSJ5CkLRJpu69bsnvaqneSLnqdHJP6lDdVvHzIMaunltwjjXb
y1ZudNfrHykKULicO5yjV4w+yIjdaFQh0j4S0KnK2zQDcMGVyfpWUzlxYLKgswMe7+q2WplDSNeP
J0kGb2VbkqMqtvzd/Do89Hb5Z/e5+rSK9r0+cmjZq5iLWYPAdon+m0/LMt+psm2KLm2akfjQ3t+e
nmexk4vbCK9sShyYGmE+B1NosRaBSZDRLFAqgr6BnyWcidTcyD+M5y6xs3RTv1M+TWv0oOs1cRlz
HtdXDzgPZJWPUiVSYYq0EYcvRbNmzXFGR91q1tzBr0IoUtgFiSpOJ4VUkXJfHvFlcTuH9+K9cBA2
cPrscDeigZDb4aHapT+DnfURxcPbvbvW0MURWNeFzyNhmE5WEN7Jw97Qi5W38KL0Np9O9OWcIkGK
FdT7Ut5qko24VYZ6Oo13WKLpu/xz8KOrDkFuI7yIJOuT+fQgucKj+B31CuFReIweqs/xx3Jjubrt
3bcr14qrvPT5e7BWhf4FPAYC0mXHT2RhDeQZxFP8mawDqbnClRK7fVIE2/jX2pPuzbVJ0fHf0RbD
HBep3BjiHO1n90NTDlq5s2q7xj7O5wyzERIYEVffeisPkYXo1l+9/iruYmAVrEZbDITFU/oz/KBt
g626iQ9obd4HT+G74B4NP/HLsLJUr/d5RtoCdIg6JQmxZWIXFEcw+gIxxZ+q8S7u9ukhUZ44rJWV
QAtqya/WQeea0VgAZBHxuhzDttTQsqkQ2x2+Ntvwm/Fx+m7d5x+gw4f34ieEIurUqZhsrQMufv/7
S4Z6ECq81DXgVyxGVBM8ywpHPNYmGdtPwQHvunJrfOM+wKPoVYjF4Bm4NxngKceTeKdtus2wHX8W
77J36ETcZYfooO7ifam6ykMWHULYQivh39oTXkdfHNcjuAMZYbTplEzJLIgGvrlN9P+XICC25hsk
WQ9t0UQzoc57NjIUVJZDHzt1+eX2OL119qKI9O8Ii2YIaVcKRcK+U1efJ2gLyWjsy1RcmQ1vnINk
ikAVcLshy7jEm4RhO2FiwDbeWg/WuG37L1XmSmuCq3NvLA6LmVM4i7bgIHbFOp9M0MLR6E0Pvq8+
jP62jT5lQfM4Tu8sQXVv99v13Xe+LQGWplaIaejy3WVOaMFEVqY9yOAYEcX8NFgHMby3PI8C5WBX
TbaZurWUwxv7JAJLMwmLEQOfsawtlGPcVFHZtg9lK+2LaTqMlrH1TOFnKxxGo3HTRneTLNt21Z+d
bG7AJPPSWWPAXg8mJTSkgJAInW0sz5vqqzNZD5TCrGIRDXSPCoo8Glty/6UTlvVHoL9rZYvrmw0q
XbPaJ3+Hd0s+7HIXK4K4RnAdULrHU9QeGtXNZwYFli7YJuwC8lWjFz2LcnAw/Q9d1boF5oy3B/tq
kVA8goUGzIjjEGjg4uXhdRHlUF+1HkK4Yk6tFlRONIxC1NgPVwrCb4ZCs2rmXJPH1RbrUcnKoQ+5
rD942qS5SRL1tlgjLxbldfy7U5iXNhmlGUlJfoLi32XHJkMjhi2asqd+mmyRStAQvITDJ+A478S0
cyrpFDQrJYarVTOHnN/5DOdcIVvsZ2qpyBVAApw3y8YmO7wfLCymVeU9GRRnlJvDWE+7CS+62+M3
d9rFxjBn/WcE45zZgpC0GL88LIxksPrq1MklupBC191biTe5QxDIdoT1bjjo0qGDkba9HfiNyUtk
MgAQRnhfqUtwBBWv0ocIjJKUHKMTYuy1TCMLwLPc14I/Key4fiSiJ7th4u06D91/vVsD5r/RevqU
4wPjQV6W4nKc62oYAwNhzXgSxFl4Dm2npEYQknpy/QMKHYp1TSG976RqLSux8OdgDuM5gmwDYjwA
UeZX5uUc0zrEGuKkrU7IaYXoYOgC8k9GbJ00I8+OUiuP94aFr+pYjalTtKht9c0EXcCSSFoY1oCD
RPBlFCJlM1UjJA08MB1gyGjywyNypqodDnGlD7ZRpOXu9thdHfDzp89b3GyuPafFLz/dm7IpqCBr
nsLeat0+jcLNIOjWyopYELV+9dAsRggXioWIbt9lGLUspiGbpdUAxHNNaqTC1bX2K9ZP0n1n9uFG
nXCAzhIYMZFiupFZlb9Zo53HaMb5zvpRVFCXRxkygV6QemJ90ruiPUxVkm2H3lxjalwvfRKi8yKY
ZQZmtZJFOy0gC6anzOpmOjpU5pR+673szLXon+Ikbh0jaMO92SX9Q16qyYfbo/nWImAdImzNtgNC
fbHzVGpfNm2q17iNq+pOh5G5ifIOXC/FOAny5lbvBPJzqvB7/J/z+LKdwy6CMQa+eIk8AFI5BF7c
6w/orll2aynlTq4RKPGY944QwcmoYuv77cZeXYSAiwJ4hA8zs3Gu3IJTqlpSYMBprrQ/BeEY9vBi
RHEjJZ97v//ds3ERa7FMhj5Lhbbw5BOsFyc21Xtrqu9zY63I/3aT5kojKg3AKhfviXzyTamNVfmE
ZKf+giKbgWj/sf1yu+OuTt9zY/4TZTFLdGyhG+TkZYT/hn2OeFfY3QX+mgLG1VwkCqqoSBKzt8wp
1MulwNso9sQplk99tdWn/ajcDRUr35Xy980aQPnqskbSEhwqT87Z257T7zKW0IyJmBgDLfqa6o6W
uMNnX1nJ310t7TkGymOA2EAwAom8jCHFvVUj9ySeAtUaba+OP8XNZJtgSia1djwpF21E5Q9Ai1fO
9evj9TLyEl5CcqiVJqQ7UOlqyTpjGMc9yRGm71UafshFY1dP0OZ1wW2mZxi+mzFas+Sc++/iajF/
AbBzED+w2K9uNJzuZuwPhXSyjGRrCL4bWF/GPnLb9LHxlZW1dn3/n6PNuzRQwRmfvRjNaibHBGEp
IbEqbXpD3xVR4taBvEEJ8bM6fPUS+WuQP4EP38yWHFNbHcZ8TSvmrSnFBU6nuVD9QLNeDneWSnkc
BTLCqpOwqetnBW9xo/4h1oJzezW+Na/AaXCDYsPSeKxcBppiy4yqinuo8hR127Z6LsP7/EfifSjV
ExCf28HeahVQWdQtOAoRO1q0KhSlsY5jSTkhJPTBmMT7foiPTZUiiGCsrJc3dhkwGv8JtRjFIQqR
Cx9khVqN/MHX5W3bDPfDsOaC9NbUnB8tgJS5ydCHl91XphU6NNLEzhyhG+pH1leva2cXy/azEvf7
Ug/XoC/XKRneptzyYGdBpuPomXe+V0/DIs3aMJbK5iSGqfkVlYvG7qp0ulPkYHT8NK0ObIcviRgb
rhFDE+iz1kVL/51WIGTqoTQaemG6mfKwPI7JFByLuP6eS0m4C7W6+3J7wK+TfxjhAO4Q2e7PsMTF
iGtxL0tekzSckp3iqGb2r9JqCjdvOuwtKrZklavofSdbAqY9jegmRtG5Yzm1tt9lgdMGvWKnbSrY
eWLJ29sfdz12sy8yxwSaBdwa9AVuruJ46Is04baE7q4rN9G7qArUTacNE8YTwr3pwTi7HfIMgL3c
yshnUcub9WeBtC/XtRXITR/OeNfeG41n32yDH33cJE9j3wq+TSa+fx5SxcqdaUL3Km9DRbebSIhJ
C1O/eRpKM3wwBTWr7Rw0aWWPgRd9ipNIeC5KEeFcQTLABQujFT4roTQVds8ksWzfk+XHKGhgyYmB
PN31UaM9qoUs1E7lJ7VpW3ISYI9jxd5HZGkFfvCAOiIMY61+yISCdKYkhfG/yJ6PEWqtgvGsRnL/
GEsjJvVN0fZ/4htBZRfD9/QjYgkleN1E7z4DHklhorRVh49k6p+GnnLGb+4qlGRn7hoqQXMiXVty
CcXCr0GO6OWJrXvjD+4o46IZNI7U726P3nJPWQZaLPZeEPtaKQnUmuKmETrHTE6WN6w0Z/kmWkZZ
LBlk3EA6Z0RBg+4duqJuXq+ZoM0/4mIWziyumVWhA43nurxI96imIDVI2XWnJI0e/CA9dCHet1YV
6U4ak1273W3LBlFqBenIKpuVz4AnL7otyoCwFUnXncKAzM4oYjlem+D9b0e5OshIr5Jg4X0F2W4W
2rrcFjtdHzpJCAFpBJ1b1RDJu8b40JT9NjcUe+wmypFm5ozhmvjJclbwziIwIgvyrOhw9fQ3e31o
8hKV30jFYrLKbKMM7c5cad6bUajOk96gOzk+L5vHew4Qm5KR5JiVBXBJl0I7B8FzuxOvh4q2vIoy
f8WrsyWCEDpKeBWc9CjJXPy9v1B76Ff23QXBmvNg7rH5iUgknlBL5dJWm3oxMCPeiY23SSLjVOaT
3TQv1HGdeCrgNqv7wurZu7Bl8cTRVpQBAZup3xfC2lK4njbcfWbuGggSHnNLkaQxTdp8UL3g/YCI
UGbpd3FebCb0W8iUOZ6mbsvmsZbXlBSvjh7ILyjO6hg2AJkn8mU/q6OljpSOwvc6hTdrGw532uT4
6iFdOX+vx5OjjdTDjAqfE7yL8VTTComrDKdQ2NYCQg06pXFNXkv9XeVXZitIxIfO/KQz5vCyOb6e
QD/1ZU5SxcIVIZYlUD79uO0kFT0IAx2cEl3sHmOAGjtoCsnFGrBu2VC+4Fz44MYnkgFbsiqzPizb
LJOaUwf02snHtLenJs1XLpVrURZ7DBI44JtzsTkNln/C9iB2DRg5v7ldzk05mxzQp+SMz6rFr9bg
0KdJMpDDPSm+zrEZi1nxSZgkcWUVzt/6+gw4h8EKi7qByIVyOQUNLj0mfOF5ERrZtuzDapMGQrWR
BzPcljUWLL+3tXCsYZwxX3kUNiqqOpdzRCnUSMsQ+jv5esfW/LPUPt0OMM/liwadA4BWZiKwHy9X
MndzPRc7rTwlho9aH/cYSkTB5/+/IIuTc6gyZoBEkDDrnaj80k9PpVH97gxYtGSxO2QxQuNiyA1A
yp97YJQhHsq3m7Hc9X4Nxn/6SrkcjLQM9AIpmfKUl85wSGu0L230wSC8eY3brxWz1kZmXlavZnTu
DXi5+nRaqnyU4sLO+3sSGCudttxSl02aP+JVEKlQxiyah7/4TnumQ6nag8ELfSXM1RawGJvFFmCi
NtqgclKexu5PBcBhuPZEWOusuZ2v2qGE8FeFQS1PJrl8IcWT9KNk/rw9/GsxFmsxSYQ0jFCZPPkj
eGDzm5J+1tqVjPdajHkKvmpHmOuTMeE7fIpSqGYS0KzkS7Jajl4ZjiXgtJ/qqC4sWtKZoaOqAfYd
4cqIX22UlyO+hO8lqG6WRSljgSVF+9L4H+q+rFlOXOvyF/EFIMZXhsw8g8/gIdOuF8Iu24AYhEBI
iF/fi1Pdt06S2Un49lM/lCMqXFE7kbakPay9lsJYwrOyu5R0P27vylUPxniAHSwDH6gknq+YKbIC
4Ecce6QWaYBejav+8vXCovcxczdaIld3552t5e/f7U5QYvyyZUsq04fx6D9a8ovXFMntD9oysjor
vWGWtQJ11LMlu6gmBxMCJtZ/k/5hNuDfZVsdGKGqsB/erNhF3EFiYzDsCKbjsf1zlwaAEu0NFCLR
LF9LenmG3YeDYeLy97rY6cYI+XLUThtWrtzNKCYBTYSEdqGBXZUl+DjQrOsH/gzlARNAwy6CDiDY
2UA4q4042Eo3r2wSzCEiByYORYmLFhwnGfrxCu7Nv80oXYF4J8Ic7G1PuCiqviW176ys/W1y6xrF
IP7Mm3TJXJ4gG/tKoWTZRYOM+N/zh+IV6s23rV79NDBkLdEpOhrraeRKlLZhQ87puQxrqMWoX94o
E6duN/gvrpp5V39YPdd+gAo5OhEIPOj3CViv2niqxp+3P+XKJXRW4yDn59V2rEq4BmzQrN6Zzmtv
fRlEuZ+bLXrC6zv17mtWx4kMVEkx4LpTIDaw0c6L5mD60Cv7K6vzhLAAXbxxj4b0R9fv4hoc3tIn
e2nnG5u39cWrN8pnFcqqarmhqEh4YCdEYHrdtPcBGJtuL+5FQvrmne++efVWWUHFLIyocAjWxaBd
abNIfB4++ofqS1bHpEnQBwNhL9tlW4KcV56v99sars56BV2hSi2GLWg5iTqLpH7d+Lblf7EKi89M
rCPWsUXJZKmOgewg/ArBJetHBbJ3gZmzJMx3jbsRWm7s25pROrcspkNAIZ7J5IJF64NdVoCXtjth
/Fc317+7toZelm6F27OEpdLmqVPe80rurOp4e/02Dvda9bNpxrwf3naonQ7u+ECK4c6ku9tGrrz8
Z3u0uh0zY7AdBg5+DD4osPxAEszLU3tUkVE9gVV5f9va1Qfm3botO/ju7be6vjTcZd2khei/Avki
23czS0Lniy9w5jEpPLpbOc2WW6yuFTn/H6PAseNaeS7Ul2A6zcPGsMVyK1x6O3pmi7bY0o89/7YQ
g3vtKBCei5btKteMUIqOPICc/bDboU73NM6n26t53SLkMJBH45+1v4O3iYJyc8b72YVJRulj10IA
qp2BNgo+VmEYc7EFNroAjv9zX/1rc/UaiLwMlVcgl24dI1bkK1R5koDIeFbljjEQL9h3VpiS4Z5s
DrFe7COoB4FMBDcvOk8oLa0eu4L5Xj3Yhvskum+k5onAVC5zWQJsffqHC7uytPrIMKSBo5rce+rN
l4ybd2TAB1KkqqL8Ijo/QXthd9viW2nlzHtWJlcRONGe8qwMJp19Yt8PR3uGhGY0gUVliAAkifxD
njYxOjJH9157HwOMDT2UyVY/46LDB50CiAyD082BhAdqQKtXARJDcy1n/IzyOHxXv6FLcDd87D/l
r/7HLq2/j3fjJ/YC42ihJZvt76sb/M746r3Qk5ozz4Zx74NCyRz8IVZEaEyGWD4MSfMy7esvrI2m
X1v0IZdevXz2gr0FsAYh5xqWWZGGBENYeE9Tn0gJ7ddEi6Q30lKkmYjcxP7gbbjYxb27srh6981a
a1IxWOQ6fLXbz9ZcplMukz47zsXWtl68JOfG1u1GM2wLXgyLP2MKLOjTwIe2Z2huXO5bVlbbVxtz
m/UVPokNu0Wy0kDrjll/3z4oF3fe6lNWl4ACMpk03uKgRbO3BUOqFR5IP0GTFGQ9vI8CDCzeNnnV
LYE4h2OA9OWCgDzgc4++WOY+1UEWNfUUu1Vi1PfF1pDX9fX7187qCiihciJnsLo+QWcvKslTZ+5t
vpEwbH3L8hvePcCK1bM1sBB3KPtcN2NCfCMKMGDVuhsX2mVg+7ZR/37N8kveWYKcDmED+mVPVR+Z
r+Hf4lNrRuWjfVf/GP9WX0GeEYA3dSuq3VrD1VuvXGhE9eiDP7VDWvQqqmYZ28aX2w6xZWSVHxBu
5bRz8RA5RpgGEAujza+B2ultK/+XS+nfFVxdEYYJGE5ow++GNpXOs9HF4ffgJzIf72SYyVjuoAVx
2+Rt77DXEmhsAIIbqYD7xNmehA+1/3nAwEG1hSPZMrO6KCCWAB2cHJvk5l1s+zlQwF/bKbHDfmMJ
L8LNMx+86HWZGMOiRGOjujIp8wj30TIYvgdniQk9W7aRy2191ipqEKZhMgi24mw5f0Mm877jP5D9
x6onye1tukyUgWKC3AVKT28C7+tyXeO0fjsMk/s0YX6Pyrj5OIGjLCp/hjLxok/1fmuS7iJZXAwu
8/uYB0Gjez3u5WjAyHv0hp9CkurOQOH2vzi4sLD0CRdSYoi6nF8XIbDixDBgwSx4hopdPew0Aymf
X7lbT++V4/ve1DrGMRpPOgWGjJ4aj4JnOaV2H5Py9+092jKy8vEgqM2SA8PyZNosqoY+8YYubvwt
D98ys3oObQpcE5H4Ft9XsYPGg1l+Z3JrQOa6wwHogpbuMmi4Lmd54dy0gpvuk/WpecqOfAJTBLJ5
J3E12hBRzyNbRKDK+W/W8F+rq3uWzdqEVDissgWa9Fm4X70tGr5rcTec4V8bK79bBqBmqLq7T0Cq
PYLV3knbT/5TkfSfIMyRDIn8Tb+7exI3O/uHCcWPb+wHO/w/feYa5epkgFdYXLtP2hqRn4YJUtOa
fblt5PoJ/s93rlmwmcWzqs3wnco46uL7LL792f/fxdHFgDNarLgkFibP8/NbcTMTZc7Hl4HOdYJh
wV/GZG7NGV7MmyyXw4I7BBccYIgXUBTQCQ9WPVjypTJasKwHU2b8FQS9/Frpefzm2C2nieON/QmE
yiiHjoVTInHIGplUYz4dS2UBWq4hqP2X5XWgGgcEI6+hA56FJwJxbRpPKFbrqAHBVgvR7EEYmLbn
YiOGXcf+y1cA6Wv7OE4AfqzJPMKRdCJ3avFS2PX8WbZcRrTnDSqZfhG3VnO30HhunKV13PxmE8Qh
mDMNwdm3ftpJPTaMh0S84C6XvyxFVQwEbBm1CqSTbkfmb5Upv0zEvbvtF1e+1V/aFpDUhBQDiDnP
/YKGlkC331QvIAR6VUXZ7oqGAtw8oqcACrNibzf+rz83iZWFF5rwFBDxnpvUNTCVCiTaL1kA1tEi
k78MHCoIHHwWZP6QjbX8w4cfa7ts5X8Mri5hEP4PJSe+ekH/pEhVbXwOG09FtsY41jBkf5iOwBo+
Chyn0I4GI4y7CjOsoPNobk7qJcwKO650Tz96mTqy2s9+Dj3UKW6v5jqqWcyB4wgI7UWrGv92vpp4
YGyvzlv14vpgBiJ6FEkOIri4YVWWGIwHGzHoRdiLMTpA6YBUBaoN7aE13Cx33aErjIC81P7vkuQf
XXB4Vp1zqEzEbpmdTG7wYKvmA+Xdo0O3CvIX5wQoOjS+wCICKAy4n1f3WNgHrkExafdCNP1rcob8
Tpu5iFUrjmFHeAS2YD+i3RYL08WoA776zO6yDe/SJZV5qtYTwVdT6zRpZ1e45EFBoqmEFObMRDQA
jtsP2R1VFmCwE8EwTrtxR6zfCAikgPbBRTcOg/fg0lptdQ8FDKOcfe/FrcwgYcRtIzXordbYVStw
GpQsoTeNsYrzL7Wwu/0ypvZSGxnftw2pEeRhhuO2216Q+y3Euuj6YRoUvNtQQ1gupncL6geQd2Wj
Ub5OkF74YjdBQONMZeZzOGcti3jTet9bOmC4oS5ZMUV1LQIr7vy2+5yDJfPVhGrsnmpxlw+s2s25
ye9nSKr98xT8Ed/6Gxv5wH6Lc3L1c5L2/+9Y2Rfv+Q9r4EL6fs7KDjmI99zry3/9D/c6YOLB/wC2
j+n3d7TrvvM/AG8tGqUggrUBtv0P7bph2f8DL8LEPO6N5eQuwPb/zbtu2Nb/YDYYejog4gA3MMYB
/oR4fXVI33SEFglXMHBZCyngG8f2O5/i0IITrj04R024vs8NNXyVhWP8aIfeBUtOOz9XXqMTEKuO
T0YpyV01FZhx5Xb9ogUev43zuroq334PuLKAIcUMMhQ3ycrHIQ1U5KYy/KNjU3InnOWaqCl7cGY/
jCAVBP1ig7W7mdpBWgMmiQnIzo4zaOpuvEnnZ/rthwBNC+DAQnKDucTl798tTDbbJGvD0TpCYKJO
ixy0qIjIhsM7F3n5pxr+nuX5bX783yL5YmbB2QObsKgeAmm5qk7r2jMgGyOzo5HVeYxZ1CoJGnOO
58L3oioTwX7yxINjh3NsD7P6NXV9ge676995tEIhuerrXWPxcT81eZt47ZzfBSrLDq0M7b0YoD+N
UHF68Gpj2lUdd3aWWQxfGoHBFxBz0jCFWDdPoTq61Rd7G9ZZfxmQ4yhRYCYZeOpVzOJqYTcSc0tH
o20futFI3LJ/Ylb5yDFQ3vvtwXLayNNu0jEW86LEQww8wYjsa+KHIh9Tx8x2NkEe1oKGEHJmlPqH
iclPwnWX+HZv2FB3NjbwIpfbDukMC08lSKA9kBqsfrWd5YwoIYJjARDMwYBmSKQ7PmxEBFetYLwW
jQnIF4Kj4dy5mgls8UHZBkftji60F+050oM/7W4712pe6M25FlkUDJ+ixAESsZWZnHCGeNwuTrLW
5eto1V6+77tJyrjCnMprj+KYuSMBLY+6h0p4Etqq/1AEZu/HXuWgjiB6W80przkkmzvgnRlQ7Hre
atheWQ0QKYExFnwDYMld1/Kruq8H4jfZkXadkYYGVONtPWy10q8dtUXYZ9GLXMRV1ydadb0J6RAj
OyJOsw4SHAsP3Da72GxdEVOILMQd8G8ppd2wn6HaHmvB7U8hr9pvLqj0E6N1TZS+ihJlnPZnCcnC
g5ra+YUK4M69QopYjx55DLvB2I2znBPaeZDaG5s2YZUwXxs9T/dQWGMbTFyruvQ/2wwReKiQI7W/
HL1qm9K2xxnrZ2a1uu81vsTr9Q/QLFX7wGvbeGQ1phEhFhBRXvUfWp/xiLHa+WhQy7sfzdyI3RKZ
0233W2KrswvAX6JrBCtgPMIdumZxcKfcCQA3yU+57eQPUwkC4towCSbBOAN9AmExrrX+w9AMWxD6
8wAfC7JYhiYABJQtJPFrhgLkRKNXFjQ/NUHz2CK5/+Qb9FffZgZ0bL0tHuvlSVp/J0aiMK1sg8sO
9s4Ps6tYRYjEKQNndQ/5eX9OkArmccaaIel4N0U2cqmNh2Mp4qyMQrQSwwgQTETssEbP5QzBRgjJ
jWOGwcanAnwhMei029h2WvbVL0I/1U57IuM87135hxjktwUGOwYiWpxXRKTrqV7MaFYATHW4v3KM
HhKv/qswWRvXutocRbiyumBwtBHEgx4ALc1VQMDBrunWbhkeDdkDb1PwAbpMraV+SA5pJk7Uo68C
/2Ap/iMIZ/2agWdo7oGWCXP/tzQbnoBYl72Q0v5rnLL5YHDnG+IqUH4b9hhpu5IJpFyhXeZUvysn
LJ8wLc5jC7DxmIJeJ2Fl1j+4IznNpjbTLqQC1My2k1qj4T+UAytTHfTdA0YKstSePbBrjy8cw4R3
rDH0opfafNfMDWNhuuKO9SqH8GZnJBgPG2LLmUniW9rcOHlX1gxJNKToCIJIUCyu8unBdyciu8k/
tm4f7mxZ87RpsirSHJOtsxewSDbNVkf2ikdCnBaJPGa3AN1Yzz5TNzc70nnhkRDmPU7SI4nlt8ah
wV16x7RGf33mXWJhkuc542qLvm05ZasDgekOTA6/DYRe0P8J19Ro9FTwk4IAIg16vpeO5K9Ww9hG
ZLga0HnzfqAgESBAVxl/vomGvAsN+7KiXqiL8Ih55PYlGE00HUtiJsMCjbELjHiBaxXFqAD8L5Vk
Q+QJpTe6npeB8kIyRZDdgjkfJAnr6ufUDEoZLjOONQPrai989th0Ft9XPci8Mp/09/Zck0dblxp6
NiLcjQUrDoPJiw3+pyuXLTYdk6J4wK1Fs+T8+isr6Uwu6/zjhELmHvT6fhRSxp6odj+K2bTS26/K
Fd/GoPGi8wgvW3Rmzs1RrRzZtiQ4Ipn1oo602Y4GzHw0gDfZ11TbTyr0ft62eRGg4LOcRQQLczC4
iNZxlKrBpOtYKjgOZuGlumy/91MVJLeNrDoSi1thkA9cwXgzIZMKfefzLxO+DCHPo8oTMzoZsZnL
VFRE3ynleR8zvx8g7xtO93nD8Z71Q7kvLNu478pQPDV8dFJpqG7L1Zdw9/xU4QlFlRMDkchTL2Zb
a7Nthc0GhBYYCEvBgyUfqVRzYlVZfRCuNvcFIRA0KHm5qEao+0FhUJiLQm9s+xV/R7UVj8AihoPY
bR0yMwzVN5D7Lk9+S4BlqQtxCFknn5G2Zn+B+02m5eS3e4ZJ3YNbNNV9K6UVcdDp7W/v02VYAywc
dssFCSGcYs2iTydMOEwZL0+oqnEGVE1lfUb7HKnwUBcQXV0CPhH1TV6cBHQdSXzb/Bu3+PmWoIIY
oq6FoWMsA/L/s8TUmRjPZSjlKav4HLMOolWKQT4ycCDIiuhUHRRIp07Q1QvirJrbPc9C/gmsjMGJ
Zs70OELJ4y/Qg3TPIKfJP41LSTcQdX8/zHgLZTs0L+UQQN7IK4xo9DAAL/XUH3gN/FbVuNaehmMb
tZUZJrTuwWJpVVuQvMsrBbrGy+w5ih/LkVh9osXqQjMIR56AUZmSrq+BU6a2l6DcL/fDZG9Rzlye
byTWCFQhcAflWPSDz5fU7et56EBTcnIbiB71kNzaE6NwNkK2y3TMR1C2FII9MCTgOK3MeLxu6zkk
7KQ9SHbl3L23m9BGjDBPUJfWJOHzNKYmRkyfG1fle14OP1VpmyB7r8u7QDT1rg2G8oiSdrbx2y5f
T2TooLrDJY7s5yLKYk1tiMZuq5Nd5iRpc1YlrGfk1eyA0bjtwJfnx/ExsbgkBLCG1s35Yvdk7Cab
2e1p1m37onrW/Rg1XbAzndoXQ1C+WrYYd2U4+1s37OVtBjUFlFxANg3ZEAwMn5tW6GENsz3UpxIK
CJ9yFxcE8ScjNYWn7WhS7AfNLBIjcmQ/RZZ5iR8YfZwP1tZk+KWDL8kauMWgXLFINi8O+S6C4Ary
eNJx25OBKdjYkoDCex5L/DbEBIe5Ccm/rMXgAgSwApEZJqWXiahze67d1LS1m/ZUknk6CXem+6Ex
xYPAgAJUxXz5yi2Fg970ZlrYFLWVqeGYYeT2IwQB5oMJ/dQ4LJAdt0Vj3JfdUqynYBNx6zL/MAT2
GJcY8tlDgU4nFNRsUajH6YF4Xf/aYRp2w4UuYwDc4lg6d9EWwXjqavlyVpuZ1QzFaZhU/Xmgfo8p
jhwaI7wP0XIENAGUkMFWxLUs0vnFi6oByMnAGoACLLbtfBEbFmCIMKvpCY9l9ZLVln/PMmnuqftX
4P3oTagWNAbVD3Ru5BNtAZW+fXAubylQiaJICKmEt9rvynsHYZsqpE19wvsoEkd3Q6SKbqvzd3kT
wIqLY4lqDLhi17kzZLz82eN+dXLMoUZdbpIPFe38PUSc/gzpsQQ8MIXIFdgYCIZBweV8QfvC8yc1
1phkZKyJBj/jCaEEauPeFu/7ldgK1KT+wqiJ+xdR++pFCUvDM1xdNSeV5/7OQm1gZ4x8OPiKqCio
DG8/DuNXw++CnRZavIzVBLa2URVp7zllCmn0Ld6Gy90Eyx0KBuBRBPgEM+PnH19Wk9E7tMEvgiLF
vkENL4ZG5RYI+/KkQOcCpJCLbg0+fz3+7luZpTtLNScZdOWj9KUXd8HU7gZIex1CZ3QTTMf+GcEe
9hVQdvQt0DwGiSAKnOt9hVOBCinQJ8MnvzD8UOzkUNnAAg/i4+0jcZmKLah5ULMumR+mwtbtC9PM
A2FWbD6NECxOJ9Dhpaimovyd8/Y+n3MrMmYBYByZxsd2nHNUZpxmAw9wsZPB20OGQwk1CFDgrnbS
XuLSIHPsk/JtmrS+nKKqBfnL7U+92Mk3sBq+E3S04G1bU9ahDMRb0yDdSdp9eWdApPnRnLRK3rhF
cxpkB8E7uhF1n79TiDDRaMK6otW41I8xS3vupJXlqH6E1uuX3PUerZG+DkBZRE1hHcu2+X37A99w
E//er/8Yw8wkaIsxToNYbPkx7x5FCKOJxury8UszIyKLfOF2keH11R5dUT8WLNT7OhAextdwP4RQ
mX3OG+BIK99w7/DIyIfZG0BLC8HDCLLLEB8s5LCvGtHHTVBWaT9q+dHy6zBG7kT3QauDPXcHN+bA
HW68FW+Au7NvQb8Z0BS8T6jC4M/VfVPiyBlzNo9HQAub+8aojDSHj3zIat5EAS/tNNRKxsTABCfL
USUBwcRwkCVaIo5b+0fh22UK1jfotQUU88se3tCqaauj6dftfuSqf4JLB/c1oAOpAM/6JwMBbBpw
7iezk/UR9UvjAT2M3xMNpz24YMjJpj6PURunfweY7KGRmDhDocuv7h1HZA9B3ufRXLhWWtYmxnu4
8hPPQl3x9jafnxbsMlZm4U+Bay1R8FoTpxbK0jzwx6NakCXUE5DfUTB128oq1l7MIMqD0yKfhiQl
RnzOnckGQWwonMw8ahnY+H4dRv7UOskomfw660pGDcTDdrw33ENWBjVSIF0i7KlLTAez+nFo+mbX
j55INPG3lJ0u12CBhSKOgOMC+BSsjlWQGSAP9hR+HCRsI8earBgNr3Dj8K7xAm9rgJYzUAMLwvWC
BLylxWCVo2seA5WPCVhy/MSRYx+NtVM/43HGt1pZEaSEiC7GunBwkkN0bjb0GNeuyaLZHb0464JF
R8OtntBmUBv7dF40XLYJ5bOlxAAwDsrYa4UzpyilWYJA61hR102QmQWxUSpgFi1Xxu6IKcGMu8Ue
dG4/gwHH5LaXnMc6/1hHMIXGGBrfS+/p3Ek6KLsazMvtYx1M9H70JxEB8NeBumUWG5txcZOiXoWY
FSRhqI1aSHvOTWWim/sOipdHJBPNzhmtLEEY28aks/MPDcLyjYVdNfbfvg0p9MJejD9RwFkZJOj6
TnjpCUr0mfNNNw65M3vSPYfW0EQuqggJ1c28NPbJnWHMTmz3Tbabx6p6qap+a7r02uejpgBWbwdB
JR7K888vzMoosTgEeMVOJyiAu9GEBCgilXCSdvS3cD9XdhYej/K3j54ikoXlBL57S+xW9HnFfXLE
BZ89IC6ED7HJegJsttla6eW0nt/10Jxa3mRcOBiSXA/xuZDXBo8JfHgcmP88ozCcSGW8eir30tlR
gN6anXkyfervSF1bBx72kHENHI1CTf/ZZtgF+oPsBxZIkPRbTVxM1taDdPU34oxhAg5wD8BOztfD
q5uimzPHOippOx9BfTZ9UAOrgXwf812AXu+uoQyq4nKmL7fP2LLSF6sTghoPiEkXfZzVThjImHKn
DS3cdba9U5Wtdj0Gmv4oBnvzdhQwgDcjFnjJURw+/z7Xnx0IRRvOMRCFFdEABdShqKuNrb7yLXDf
BayBPrKHBtu5FX8qaFjktXscUKtMHdZ+7h25VQe+4rrQNgDME6GtudTVz41YRs+sQGn3aHmFd5eb
Rn5wRtY+eLQ1X/94b5zAAcgGc4IobJPV3ugKkCAyw5Roiwzy2mhVtqTZ0p254nuo2WJf4H1oVq47
FUi9CuCXJ+dYItDZz7nv7xtG3VelVfWgWTc9MhOdatKH5sZ+WW/3ysr7IEcNaB4Y8RHHrvM+yjxB
Jeh6j9Y4hUVqZobOUtqI/Htdw+ujAo8KSPqtDqOnpaRfemEEH1G54vdeUwZ/IyTmH7raC09Wkfdt
PEsr+260g/GaE7d7Fl0dDJHR+jvhmOipU+6XWdzWdP7R6IK6MfDeFYDpGmrDngZ3aGxXHuoC6NZ2
j+Fs5zvCJfCeRC1EThQiJd8BkEUJ0iiBCAWtr4u5xrCN4P9IR/WYdUUi5m7qwS4p3L+zMvN/hFz2
JBpmUlAoNAhNHouihOBfi1JmUrtjx1LLHzz+0Ncoocdl0JvfHcxX/DQc0bnpNE/qUNLGEHFlMQ5t
e6iXfNIYC/5EnLFz0MNj2QtY8D8UrGJ1LEAMZd71wvH/hjIeGjBlN6gUAaMq93TOUTKm1lB1SZUx
+hCCpCSMsrCUc+yBT+6x4lnXRhzF8j6ezNb/phXcMhp7O9gVbWkB/IMZUiPNajnM6QDmNohRM1JD
PcYT+65XCGH44MyQ4vDd/iSqADUojg54AblxhefUnbL2+9wAHSTQHsvvWmVj/TKiyU85QYw2QliH
y3doMaWKFl65q7ux7eOxAXI8YiGlBIUs1uOFnAuzPNjmmH0C2NuF5lTVymMuDe93ONbGoSSUPS8p
yh1uVeDbZd72P0nWBGBLbTpWxZMhbbCIexmQmjWd2gR5ifjS8VlVe2GJ8WswBZBjtyfXilzS+z+r
op4fQQnL0WXuQB0QWYxKGs2irRC2l7p44haQONEIIZc67pxsvnPk3KEd7bT6BbOie19Pjn3QFMl2
5IwZAT3h1GvMJRq2H5tNbt3XOWFTNDFXAJRA8wnaGnbGv9nwR+TIlgijubFA+uMbfV9GDZAwvxWb
UE+zyhrjMKY5k1PQ9dXHrJjnMOpp6TyK3DSrRGrqVxhUmIJnW3RZjGGH4qvVNEREUyC9XS5aOsYo
Xw/uHZtn9vv2TXaeHb/d/3jpF0g+eL6XxsH5pWnMIPJEGRMwOrwtXyZQFrZRyCcjA23ZACAdcF3p
2Drl7rbZKyE2BK/x6KPYAYUGRHjndmt/APNb5mZHL1DuB15m/BS2BpTowT31m/duBhTISNMcjbyk
UyNPZO1kh7yxndfALdvUDkB8pDlyPxzJAHSZpNx4Gdcrg14ibnFQDAB+itd3nWuMfWYT1lbiWLmy
fKryoU4DSf3YmYc8DivH+ohwZAtyfs2oiwcZ5QPUEVHdO18WsDUDhDU2EtGuT2Nqg7SS5facmkWq
w50v25+392EdXi4fiaogepTLJrhrqJHs7FFPBpfHbOb7PkBmP1GdA/dk9QdAgTZS2Dfyw/evCswt
idvSi3zTrl99HndaTxPpyqOapdo53iySGmjW54KV8kDxMsSDOzQpCUEDKRqaHQrkeHHWExua7xQ0
D2hdQzykDlP8cJ6CUyaMDdbQtACF5Icw83Uyj1pvvIZXNgWghSV6eWuqrWELTj2AD8At1bGytbeT
jRO8WCDFx2FvrYPNxywFP/gWtu/KzizTFuAqxsMPOZFViIHKi6oFb9Ux5D0/6MAwDhIIvwioU5VQ
IbeGLq/YWzCEYKhe0C++uYqeZFWLAawy0IzIvY8ltTl6oLkbV114nzu6/6OSPKjjEVJgrgMFqCWL
R4p37ueNmAuFCtV0HHpjTIuiyGMv7LcyjCvfhO9BMQnRO4p/6+lOSQDLriY+HTGwqGLp6uZeKO8j
ngPxgBR96/BeNedjr0ITW2atu2QI10w/L+3pONO+iYEzmVIXIOg7bXQ/UXjamjFePGB1mFAkA54G
URoKf2v0J5ukUpAu0kcVOMUOEGUGjunc+vLHNwReBwhKYSHBmGquLurWM4KsbVx9NIX73a3Hl9CW
v3I9/fIn2aa3ba0AmW9uAWgvwXW0SCNfwHvzIvCnDpiRY+PrMbEr2kTSN+ZU0sHZa78rDgoRV2QE
sryTsswgUEymxC8guTtAGz3uTLdIWsQIt3/XOrNAwQ2zI0hQUZ6Hr645XcOyhnAxJjKPRi7lrgug
USUMMziYDE/+bVMX5YfFlo9bElBM00TncXUO0ZJzS6jtjccRIXgEqLbxmYNd/1F1HsgeBzCl9mQC
AjSUeYwZXX0/OUO3z+auvhOIxPf/zc/BvYBKPdpA6IGeH9TaYgAoOoVEPcDgd7ONpxcADfXUFOC1
1TNqT4NkBNB7IPXsbHKSZpx5MlrtcCjHVm1Api5K3W+rg7nwxeOX4GG1Op1kIEgTBsrDwFc/mBIT
Fu6EUDYEDCHx7LmMnKJp96auoQzelPJpKrNwzwOKWFYrM+67PvVBybwP0cGNAwPKPMNcBylUKYyn
cWjr+7m2m11to54G4N+UjAUYWETN1AZAaPmh54f3TdAUJYUQtNgYljhf1zFspDQAAj1i7JPGjIXk
qXKQYhVQR4iCIsziGi2EB4c6x9s7Sq45M8YylnsKbwvqgeeWTUl6vNBMHnF1dAnyuvkzQKkIjyff
/EQkDZOhd9ydcrneD/ZU7XUTfitpZr+Oc9edmEv91EBIGDtgB96jFmxEYWW5aa/Q6g4wuI9ZhBCe
6zpDMkLJYudxmcXMc5toDgv2JajHIGpw2NB1AnOtVfTjA2hzEf77xZx2nqNi0ev6xbDtYc8HrTfi
ustr0wEgC9OnKOi8aSKef39VCMBlVamPbqDpbiZMIfEs/5DZFA8clOSQH6PzDSwOUuhzK7pnpmpK
bz7mLhtjo5c+pETC9o6LP+UCfjO1sJ4vyoNLCL+q2IOpHxmzMM3jCBwnZJAk39VBk20EQZdug0IA
ouEFrI3reS1skKMpi0y8so4AvASRi6mnaO7Cl6CxxvS2h14+o8BHA30LIRvEIYhNz5euIn6P/gdH
9V1aBxMaM7FnNa+ddu89FP827tvLc7iIRQIQtnAZ4F5ZLV6Iyq7VZwM5Vl4FxZJcm3Gjvf6DaaG+
lwlqHjQz2ak2560ay5XPBBwPGOpFt2dp65x/5mz0I3L4ghxDUC9+HnLnu1WY5k+jDMcEQmJ/qBqy
eAmCEgCN0WlF4X6tijc4bSA6EC0fob0NCfe+9PdlAFVo28BI5O0NhEfgt5/fbg7CLszYOfAKVMlW
W2h5U95rmvnHIsgfBt61QVr2In8UDMUqzIM4/ueJCpBvQ+Ql+MQEUCOJsmQVxLPy2nsw3QBTzjSC
0FE4CHqRA7kE9QEwacThxCDJE5Qm/YZybf6l9zGgcfhfzJ3HctzYtqZfpePOUQFvBvcOAKSlz6QR
NUGoJAreezx9f6Dq9GEidZitHnWEJgqJ3MDGNsv8plYlBK0UlfzViayioDaeppFdViaiv02Gyrjj
h3mvU6XI8OxSBcIKLlFVGXFdb9W90cfGAfgjd5dcWHZNp/G5aUJgiqOfU+0lVAWSLmyL2sgPhpc2
LeSEQIOqUnaHAnl03fF7Jt6WqUvVrj4F8hc9l5RhZwyj9CVQy0OvDegfaTj8JACGhOQVr6ao3ZhQ
DRrb5ypN3LwewdAXIc/mD7Wwm11dKztImtA1CoN0uBWbBy0Cik/NZezkLR4q8WNLoP6DdrRw3w/p
hMW3UXhP44jqH/m72OGBA2Brj24V4VQQdB6hMNbktlZVYPLx1fQsJ6CmJXHlJI1ql7lV0GUINWR4
pZiSqxPr/fAwliKFOW0Ki7mG48dXbdJIwBnz+FVqR+FvTgcKcNDACs7TRN9K6C15jlzofW1reQyt
1pKj9Cv4IGoxc90Txb5xEl4zIKCPVamisqDroZwh+GKhS5ZWU/1E+RZ/Mwno1FEUB/+qEfxkU41+
c6yxlfwqGUJfbeogQ9A7SNSKopvaT/rGBOoZOQl4lGGl19Ayn7IpxO1I6yH82pRvglsh6vToQlLz
m7ME7gx4Cvq0BCrLfoZE7RnxhHZ6zsLaaQy92GZxbK6bQBHWI/vMpnEluYYYXQjSzm80jer9jKqF
xYR58jKrDrU8GQLBei4H8KajGOvEiBe5Eefn1Ux3pfA6d0SBti32dKFOntDljfBMeNbssfWpN3Kf
IwWtYQ6UauqlSPj8wmE84l9onnMCt9QZ6nMvMEKzE54LE9yyl4eD3dXKbQ3JcH3pvDo7rhiKdheE
J2u+ChZHseRBDkW8UngOayO4CixpWklUNF3RaGjtlIrgYqnmH6ImbO4atcl++oWfupbW4yyqF8Il
Wtop2nLOgubHMfAq4nKY6YenNwOdvpYwQRaeq0kf3SYow/u68sY9nADDRii7XLP1AxwXfW1f6QVF
Tla300zhpZrA7xYWwE9uYbLMWRTx9EGkTIhDX/b9l14QYrdVJwqVXutd2Da/+dDvVxM2g9SFqDmf
jkKVugp7o9Gf5SCA36MkwaoeZXmjF82w/fxL/+aF9Nk3HgYYzIszrzVP00ch91rrOUpadSf7WewW
AaDzz0dZgKveP6A+l1F0EHN0N5dWU6nVx2YXw+hR5cCzxTasr4Y0rdccweNKtmhc6Fkgrya/l1C9
nTRXD0bhQvtwgft/f4gZMUKfimiXvth8R3/o5EZlFceKXwUv6PmD5a+NzLsmyxnTdRqquQ94Yb4m
ZS/FZs1qi6cJIm2xZxeYT/jgQRH5fFLOi2gz0QXaySzzMHOrTh+nRBXI94IcUqNRTTL61pZfruUJ
N0A3ELxQWRVJ24j7uvStS5JV50PTpOMuR7tkJqQvqfG+bA5Dxrn5LEh664b0rByg6pZTx+lrXCtv
Q65ekpyYqyKnARBCA4hjQTMEsAyR+PRtI6EV9Wlmp5fDqLwlQIFnZkNdPgcqUheu75WdQgvBQrRS
10I5dvIMlNiF2PZ8tUNfBrsI8hUAI4DJ04fQ89YKw0aGHiyqgas2Ub1XBdgHn3/Y3xRtTodZVIgm
HeBJlDJMaRV0qnSjsA2OjiujlKV7Q0iTu3gwq6c0AQcrdw2SxOAd7CQOg9ui0iH+tSM+JmVkXkix
F9jVeQdwknI10nSWua+WH6GtPQkrAVF4FmQ9X/PfkhtVpPuSBkFxneiTtYqhJLlhmFZO5rdojwjT
8FWQywEuchS5kt/7F5LP300WeNr5nJslguiJn36TqrS8ye+GmeKi9JsYSsrKm+NcIRkjpx47Wi6Z
1G0as38DQWzdFWqvu8SJnPmDOltX1ondWGb/xwcj+dt7F4g71+LwOn2s3PNlnQ4TbaBOQQG0KVO3
gIq3urBUfrMTyRznYIXEAJDJ4hAIUtiNQ1jAIxDS6FEoJ+GnHMrFuMLoNhHByEuRE9BKdv1WmTI7
8rJ2o4gRhr9FoESWLau1dW/R7n0QQIsYbl2Emi1FgxiuGm8wLlSbpN88LkIDTAz8FqrVS98yKfAM
PYvN6EUZY/N2mmjPCWPs33K6o6QwAZBRDKE+1IEX7jUMh91g7NK9KhqxHetqvc5LsdiIOhxmDb97
x5rCrrUHgAoXNvrvVhU1Z1Q/6KYhdCUu5nU0KHUF8mA+F+OE2G6C/3OdyOWtCqX+b3/wuh/BUKmv
uZ80bi01xO5aPQAAhe04a2VA1tVy6jjUi/4Mqj7vQQ5cgFS0rehjYPV0urDUKWoFNRqs5yaGSqll
feb6quA5RW4FF9bwgqzxa6zZinau1OoqX+50rFBQysBqJ++5QJNyF8uVT7e37h14FPqqbJvUifLU
w41rRPfT19JNm3gYqCkdHlpsiY1i4KY1SBWalh0swToLgn1KNeJQtvJoJ5Rtn7rSbDaa1YsgIkR+
s29GK8toBcf30+T5891yfnzTKkNOTMdTlNrLsvJedEEuIp8Sv8SAJ7a9EZh7Kc+/fT7IefA1A72I
NQ1w50BLF3Omqp40CL0YvwSDbNmBn2po5MWtW0nmeCnMPr8UAf/QFmEZcAgAwj39PnIUZqPge/FL
IQW6Xbai7ApRVl1Xad6sRPbGViCmus6LqnIFxB73hjfgbqq0kh1wfK38KdXvoFpKKzPVa9fwI3+F
1Z+30WiPHX1xusihnwP/02ucVEcGnoZqFJoBS1ETSreJX2RT9ELYqAN49sLkSzoMpWxbfdfHM9wE
hxLVKF60lqt4duJJdl1VDwBksFaE3KMW62LIg2uMdr1HrTe8AH3lKD1wjgxUQLUpfu4Cz3ro0yK+
EQbOIXsaKVqsMrkIDvAqRKj7cSmArm0V7zqyvDJ1pLxB88av6/CbYkhpAPgyZJk0FN0l5lh3rTQc
HINfsTfjLEWO0+rSY6WaZWJLWGtWjt4MLbLqtQxvis0rCSAeuuYuk5L2VSz9DKhN0nSXGGy/m05C
MM5/QKNzIH66AGpNExKuxehFy6RgbWlp5RZUpf7uUT9fMfafovBn8BygeNSgqLzMsPLT8QQPQWFJ
FSKIP7ruKiXSvybKSI6qVtZKHodh8/lm+k3gT0tzbgDCrOAEWqLX80EwpkKKGpQ7apnCzWhaL0Fr
jI9d3wXlCh8D4wZCP8Rf3BUFID9iiHZPlyWecCHcXqr3c/BaCji4GcAF0oKSxOm78xs1qymF7oXC
SrXLVFF9zM3eWhd9sdchD+2JP7R7aAOinZv+9zIAux1a4NfFtqp2k6T5K3Fkq1mD1BMz5/WGsmi0
ivrpK1lPekE96OwYAuDI9QAagdxMwgrm9GlNgOVDEjVoIKREjyHlLZSm+/SfiPiPJNbuirfs2FRv
b83Nt+JTmbX/KMY2j/c9L8YqRPem/p/3X+K/5bOy2clfVhkVgfGhfavGw1tNPexdx+2f//l/+4//
aKU9jsXbf//X9xwGxvzbKFZmH0XTZrTjf5ZYo4EU/69dnXzLftTLn/qX1Jpm/IVeK+UdnUAHvi2/
sH+rm//+L7Ii7S8iVqhWENnnNjpfJ8urJuDfzL9o00qseSI68mlurBPFNQuA+My55kqGXCL/ieLa
6e1BzYktBbef2gglbNreiwWNNAeg+spTDhiroYkf+7i24wOyaTTbg2sqGp499oMtTdPxw1Td/zru
P0qNnd7D7wND44EFRhwI724J/6AdoGq1X6kHJBNyN0cjxsZTMLiQGcwR9r+vGkZhv1JIBw7BzThj
jU93gJZ1UZuSAT9MgnIjGOWbJwmBEwrDPu5/+Ihb7tk9q8/f7PQ8Ph9zcR7ndYKoVSSKD0SwZEW+
sQHjPq4L0b8HrHZhsNNg+tdgc+eNLU6djSj19AVzIfW6BqzGQ5D1omvFCC+USTy6YWdPx1Tsg/Xn
L7cogLwPSO5NHZkLHKLge9D8oQDStbVSeY0hP4BoP8ieWl9XXrmjJLsDFvJYqaOwC+V2X6pbr73V
QKRcOoJPD7X3B+DklbiE5mIeoM7FGyucIGT48gNDKdetioAnygubUuiNbZ+3OOrpteWIXS5TAMqa
Y7zuZBQCiiKLXsIw2yG6VHfNhZP27JsD9KPZBWsE7AjIv0XDi2KIKRVJaNxPKmlVSH+V9nYNyacw
pq05AKK88BnOZoEBZ2kZIthZF3D53atOr3V8M/R70Fq+M5rhsZKEKyktynWBKIkjNPL0mGTDgEQR
clp95Bg9pC2hGIudjA6PK6b50W+NS3yqs/OE55qtr+F30mtEIOP066BFEfcpXPn7XCxXXaLt4HJ9
TSNgZSjCSptAF6/baoq2YyJVV/8PcwLQBToHcrpUPRebvUp8o247xjb8+jo1op80c5QnyR8Iiozh
xbBwpgLqtYHPp67ga/k7i6IADvK5rXTjeG0NiN9+/ky/Wxdo2XL0z2ifs8KEIHO++qXMZwKmek9x
i4qy377FgvqawVO/sAqXkw9lgdUwK0RC45qn/3Ty+9Dz1J5T8GBa7TerlHdVIaw7oXwcBvkrJKKn
IezcJpu8S6txeZjT/USkjmvMmsE89EyWAwdF4TWTdFCtY2ggx2/6rpoqtr/3tdtOuC6bFda6tpa6
iafaURi6Svf6+Uy/Xxgfj/r3ZwB/IHOXQG1alodzv1LUqZelA9UA88ZQQBD/rcrrVr8FQcFa+Gno
6yHc6mSVGYmyE+y8yY7UPz2elo+xOJ6ouo+Jj2zqwf+pq+vqu9RuJcTuO0cw9nrmeC2wfCf5plco
bVE4vLDeFsUV1tj8JT7MwmIJNLmP3MHI8H1CfLn1ZVicLgCezLjrha3/pJL1VU41PSWU6L5kyX2N
gPfbhU8xn3affYrFcmijNKOrJkqHVsfotnztQCC3ZmV3w3dIIwULpLJG6nKXYAdnmorvb69I86U/
FyuWqVBHA94fwYYf1HQVB44qOnQmW1CQw6abDp4/gm3fcjXYcX8T1ViI91+n/DZT92O/RrrBwL9W
VbadcgxaNy32obpLY8fXb2R5+/kULfBC/3ynOZfh5uYaW/bhEk1oK4T6pENcrQdrM3X2nT7L7Tt5
6yI4aeTuAIwoxiuhq53ye/ez3mnZStgMxGXJukBGpwWAb5PYZsi6ueIaFlAOrsppDdiKjtVuEfH8
/JkX3gC/nnlWdCTUACpiLYOpIjBpayidfIizTR9vx2+VfO13EE5eDXWVpA4GMMaWLMPIV2WEOpM7
+Q9T/4SiSZe5w01w4bRbsJrPn2cRaA2g6LJcaHme0YlSB4S1cWt2N368mrDuMWD4Y055g8A4tI1g
WKflU6RspTG2zfbO/5pyECUPqXiliVsRjou2jsWXsLerfIUplGGsukq9KtVNEW70zE2+xOZD4m11
vJYOUOQ+n9p5Qyw3zMeZnW/7D0GVJTZNKzTMbDh9bawtcoBJuvHMb+2IfN2ftbCYNvpF1AnoB7BN
SGQX06YKAQDvbEbaN47+oKzTbb7xttaN9dXYlxe6Bdr8y07ebDHY4s36vFCNAJrcoe3dAtKBYjfV
KtRpFxgrI98DX7OyfRxs1PgKHViFUjDx0zAd0I3Kx70S3XXtbSOtxMKOr+eOeG5rD+L1FK+G3q5N
Bxc7Ki7SMTzG3WzQU39R17lEnfgmQgGryAVb6R9rZTt1NwFpNkDK8VrxXX44/I7CTSAc5EuOwQuu
97/ml2IFYSAp37IZQbSpCnBgpMO4sXJbLJ0Um73vyhdgMrW89iiBpk5nuGFwXcYOxi6fL6V3ieaz
GecSZuJn2ZRlZCj0iWpFBTNu+ZsIidWGCrk7n8CIzXtcOqsxus20Td6vovWgbYPEGX6out2b7gw8
yW/6ch146z6MoOQ8I7ckJDamoV76kKGHzF5Lrqf6Gc1G9ShvQ/wKkDJ4g6Qsp1+s/IB0q5Svg9L2
zMdJuhKLreCauUsF+PO3PD+L5nVFREUGjLQq1I7THVMXtWVMPpOcBIDzHDCl8jeR0/NZ9+2gcFrp
pvTX8rDPKIrftp3d6LYyOUO9jnRXrDcAcj5/IOPszls80OLi9ZoOCaBhkA7m6IAbEOTnSL3uYze4
EyKnS27K5q4L7zr0baMrVG7xEG0FWz5q1LOw7aVBFdkq56fv1p6bIZ0duDSL+8z278xgdtJq/66f
je+FOx6CB+2b7tnGkdUF62qt9+jPUW6yq4O59r7osq08S7Ht67b6k6vF1Oz+Ob0lBrDurPtoQph/
jdaDLDgKPyW7xV748flcvNObzpagSXEflKZKxU4+/ThUo9C7EnrpIBytO+179GN2QPk7la8adSdK
ax1BYo7r62qvvVWT7QMou+Pd028E4tYXiIP5N0Fy09vmQP/6OX0sd9rP6pYlJ6Z29qU1nYZL53t4
yK69q2yyhYf6ut7ll7KJZej+fkzigkNjkW4/ZmCLlzCSvBksXoLJrTq7U2DM2OmtULhVtQHKJcVb
Ppvx1sTI+pFVUN39fBrPpPXmJ5iTPMjcMjn3+5L7cCv0tYWTVhDIh+BHFtn1UyA44YYugqVuvN6m
KpP068Rac2hqkSN+kW3zqn7MDnzQdpeC1VPtRCWzuWme+gDXRtcQNp8/4QJW/+uom7G4FJBIuMii
TufIwm6rgGomHVC8wu89sYdH7n/tYRWFTn3fPF3sis8rZ7myPg64iCwrHBWRTmLArCKVsPW3rHAL
0R6xUR3t6UalD0BUd4mCcvE9F2shw9jJBH8iHbyn6XuDRt5t+2Y+Sg/Rt+6b9ZxciJ/P0rj5u/97
VpcUFEFP/xnNf/Y0G0Kw+U3+oQUOtNXwkjHr7xfZh8EWTU5/avSg1kjdxskRh53SOv54l6MSm40l
1MwvgZHagwrh1FjlyToU17gSI0uFgs3gPbbGNpfvrWlbeLei5gN+fFazG5Xl1pF5aQjrHnOYrBdW
3fxInyyCJQYniAShVUKOWtRlZvHNpyzf5pXbhza40/C7FtlZdCFA++2l/vGbLGoLWd+gVo8SAlRT
B52+cVwJ1jqrj8SYgrdSngTDzQ6RjwSard17l2wjz6pu70cBPUsZdTIyp/ev+OEoEPw+U9FUlw/e
T/GbP+69V0taZX8XV7THhOYuvNQ5WPS+/9nZ/x7wTLDGR3nTykv5oNPTMd0hdjRrnY6PGe+ulXbH
dg+bTSZfoVNpx6K+lvMLUz6fHWdf+cMTLBZmV1k1QCBeuXusMpu0KMjw3rPH+PHz5XQWe8/hAy8s
gmWhorm0vAj8qh9GzxOPEMvioLKTdj+W8BE90BGyHVp/XKdYjLd8r7jNjCpkvHhcJea2TVdNt8Fs
e0RxTXSSFIqmK5cPieHGJM9P3UMNhHcVxheyp0uvvbijYbdpXt/xGKa0N5Fm7aHW7SX/NczQp/rz
U2bx0ovto0X5ZHoBoyHoY4ZOOQDKXgedLWo29nAWasH6XXpj9o5nrvxhJ75mia34NzrYnADyPnAK
2xfXY4gfllPpTilR0qSM7xTy+vPV8F4kPFl2iydVT680LfbQpst50gTVocbxi+tAWU3dJqJSeBvU
Oz+/KvzNWDr1ZCvVJmNDDJ0MdeN7qYIMIcb2QjLg1FUKignVTW/upxKLXgpg7ijIzpBwjl4HU2un
/qYVAweDx0mHn584etk67ehC58+l3BFJVEvjmHY/Pn/DBYCLlT6/IUhqeGdzW2TZFdSEIGpDmTfs
sruvhYWrZegM+g6beU15VeKdRWo/3ePC3FwSjVt0cs+HXsYLJr3QAIzHMVBXhrWZxdugRTeuFTg1
W0GG7HYhUTg/ORdvu4gYsizs//meCcIeO9EZun1nrUX9B1aAk3ijWCvjkp/KO4R3uYhwWEIdE2aj
iIrP6SIKBDHUxWiUjlThmnKniptytCFLtMZaC8CFzknr+Az8ILZcOdxH8doINhKVuH4tq3bXcGvu
Ukxm27kKhMVeJDiesULOD3FE7dC/WjeiidLDd+Hr+OqzFn1+deMGiU1+rMp2d6iUteptxNSxbkzY
ewL4JALWOVANAVGYIPFau1FfzHLT+HuzcvqUBOLCVnpXyzqfBdjI9Ipk1MQXJ11iRa3sQ+k8hpPN
eFXt+NfdT93JprXh3VkqVicuq0B1uuDvNof05rJ9qpdhPzgUCMxH4RDndmIyATcEeCp6KeZWqdet
uQ1f/cf4JmVf2oO2Ck036TbBeNXW68G09cL2W1SLnixh1ao/W2EPvwV7j77Fp8kOTVveUCqamMyX
QKcc/+ZlO6zLOqrCl7gLZ5Eciw+uzv+ZgcUh21i1VbcR672WHxpcXLsNZBd9961MTVsSdp9v7AVS
69fu+jja4pDF0m8UYBbDN7SbXfXd4FOb6aoHyf4NQW6coM3AFt6SxAZp02QbmaB5T45JXvW9+hrF
NheN93d8qQK0vMbnKZiPGgwCZoX8xRSImiGG8RRJR0yaldqGX0te8vmLnwcr8xjoXeIRiZowPN/T
7ZaVcSKl1SAdjcCuZFuwbFLj5kfyty+DdnSa3p0qOy/szN/6L5+PvSBl/TPpH8Ze3BfKoKBemDJ2
WNvqs/EivpnFvAS1l+6lR+AFYcPRBrrov1LtqSXHf/GoqWzh5Xi+LV7AVv7uUv84EYtqm2+JeR8O
vXQElTelTv6QIvpTu0D2LrWazlOixZwvCjAZ5iYCbCLpWI/Z1owp5rEbXRGelHRtcKvDJ1fWgngz
theOlYsjLy6RGC0jcfR4yap0KXCVg+33q753ajIUlGYKFDltrUG9+tJVMn/Ks/Psw6deXCVpHEFs
0xhY/9o+V6+sMf3bZNqwoAFDvwWiU5ZuMthEJp+vsd/e2B8/63zMfIj+Ee+ITCNmrjXloEiu2rl+
uRFvCSCVu/Gb+tYOm0LhS08XltO7oOr5G8/tdiw9aOouTnArMRpwnKJEP8SJKldBm2pcV0ADLYQo
v+pmhwHwY5V/yYzJRsgz9I/j0wTdQXktJQk68n0f04GhF0sr0FNstI50MJ8KckuKjG1wsfp8on6/
/P/9uIuzJvAKqWsY+ehRBFCdgnum3nnSM+3HtrygqfrbwGIGxHLPz1jGpW1rkwhJX6iFdMyaValL
dl8MjqTSKwBqcB1g4e6F6yLYXyx9vhMrzj7Kh4EXq6EUclR6tJy3JGxPbO5A2kZl7CYywqyOqNpt
5+LHPL3QCInlNXrD8DPi2M1qKsG2qKxaya2RB8ncIN6NwxXuQWqzUaM1KFHdeOjUox+uo27X9Xut
vZmGjVdfOLB/ey3++w2W3GoTaS2hTkuWleo0VKYr1gfV0DF6hZs0BcQ7F6XyzrLJ+biCyQxdZr6P
lgCNRJrUvAekeQyMnTLh+Bdd11JL/pG5arKTW7f210a7KREzULdjnSI4u+4Q39eRLajWSfaspTdJ
ckPRTW6wDrwbphtTdjrBVWS7KnZlf4MlJXH/SyW+hu1N3a2m5Eui7qpsJ5vbxCzteLouUqywcT/K
IurlMjUV6RB412F9/HwbqGf7gNI4NvKggSDLI+e9OJvHUAsDfSAQsIqbnNAO4zO3bSgzm5v0ubJ2
RvMQFXfs1jS98tOdAWE/oS37oNV2odte7GSF04eu9dZYjvJTGldB6say2xKrEYQRPNwKwgp53iAj
b7tCCQ1l9nUyroZqXRu7/ot8JdpcvUxIk7hm9vD56713cU82wOL1FheAoE1j09W8njqsrJYM0cFq
JP+GVuve2nXx2i+dLFgF0BnghcpM/Mo3rhBfaLW1Wq0pqYFYJfo0NVeSVx6yU/3PSHAredUyTcoG
0nEkObWwKYoN756mzrBVs2Ml2mri9PW2wVHIdMTA1W5Tw4FbwdRUpqv5Tjqt9fhb2q4a+YYSex1C
e3bp2CLg1iroauElCXfYbr4OpV18JX2tZBTfJlv3oKCsK+2lsC6xHs/urHmuZpqWKM6K3UtJoEoK
JZA2PqGRuhrltYjuxtTcZz70bSBB6iZXnbq997HenWPvYa83F4qZZxtv8QCL2Kzq5L7RS+I/M9qa
5VPR3BqITclX/SUphfNbcjHSMhIrNAVMFME21mcNqeU4fpH0B9nYlYXd5nvL28bVlRG6ee7W+fbz
NbkABhMGLgZfRF5iqpSDN6/JcsQx3NET12IxDHtR2PTZdd3t0ATUhpXn7cNqI0W3frXR8bDI7IFr
8VLp7DzPXjzN4gCYKjWTvCiQjml21Rhbk+4EBqbH/Ae4vRL4QH0pJpu/4tmW/LDMFlsSRI8K/5DX
B+CYjT/KbjdLD+rKi5geshGRxIc2/cKsE7p4Q/3HiQ+4DxihUMQRl1bJNk7jo6qWE5wv1fiYaiit
6gW+3WqTwl6yplfPyBN3SiaV5LL96pdWcBXP6VetKb1bG2RDmaZpm7HybvsKmQN1HH+aco7dgiS8
VY3+lZhv3Cjp+D3w193UGzfcWI9TXVUXgq2zncpLoIU0k2hx/zGXRjRzq95QQik+VtkMqtDLYTVw
bW0uLNQ5ZDv5UiSjoOgVeCngbgHens5VYwwKrsZGcCxN/XVA7XelhMgvQn6gxRR76MhK6rXFqQY8
jc5pS1Nd6S6963nG9v4UwEfRXrcgdS4KJENl5r7vjcFRH2hlxgjlm6UeOVlb6zu1cnMT2BQyEv2K
DD3Nt4JwXUfy0Silp7YPpwurd94NH6bEFIG0II0CIALUEPTwRVwPv79sAs/zjwOD4BuWHIOhNmyx
8X/2Fbylz7/AOzlrMRwS0BTg6OihMLOESOIqr8GXzHn3TrnW5VBaS0qDnEQjPyFObCeFGm4bWalQ
wE2/lTGZlCLmwlUtTl9yiJ52gXiXrcJQX/lJ+p0GqN+22hbqK9nmzGYMOVgkrY93ga4lF6LeZd99
nqu5C4EcA8AldAsWy2ccc6hCIB8O8kDrYyopH1ZSpq4tL955TXKjCYa0y3yky0shDVzTT4W1X9FD
KuAq24aeP495GduhKO/kwvQ3ink107TdyBgiFNbbVacpl76vfP6B32FWeK3Qz4W3sYiY+xF6PaQV
8Tjo0m2QinZfqpHbmzDIp8h7FMJYeJBT7Dj0YDC2SVBkq6yWsdIx+1stKpqrYaBYCLz0GtXccdcq
ePN62k04a5ePohjce7yn07YTUYCudShst/1tKIhIUKXR5FxYP/NVcrp+dABYSKfBzdMN/ix2sN5G
VqiJ9RFVqXITBcy+L9QhwUVmrLQqBIgVfUFjuV1jpB44aIeMeyONQcHlxGxV1g57AW8+GHvyIYtr
7xbZVKfzJ32NoboDQ6F8aGQjJwiC1Q5dybRzofJceSC7/vxVlphNoNKARXEaZ//NzklQGU4SW7Ef
LFwGC+sQFVV+BeP5SSbUTHXjFlKTgbxVUTtJ2G61iVqpMmizQhqAFqhQ8T6R4lXbC9FeSSKbRBW/
aEWKXCy6i1+P+Uf8lv/IWvlIWvmfT1kw/x/yW+a23n/mtxxzzDrz7HcUl/kHf1FcOMT+wjsMGgmg
DliirNZfBBeO9r80aWYJIBDAnTPrf/yL36L9BfEPJSN+AmIhdP5/01sk+S9oDNTOJW5D5I64zP/F
77n/tQugBjHp8H3++ftHlskiKESPAvCGgakDOZ+J7cSyglFlyeDNRN77FKbAvi7EdK1XEq5gke67
Wu11e6mmzI5skrdKjElbxaihruMoJyzT23bD/rMuIUvmDfrvDfzrmZCGRfsPxAQSqIvLz0g5HuEO
RvdxUxhfPDWniZtqQ/Ko5In31o9J3btdlN5giyDQTtYM/wH2dyBS60bhFR65pGwKX5EeI6yCK5v7
ovTtcYhACWVJ1n//8M1/M4WL++rX44JQlWQdOigHz+L0VGLUrtFoDe8TEaYJovx98Vh1eVk7YWII
9+YYcESUY2HtsjDtDsOoUW1WfP1vLe7kW3GQ5CcOkeFRG+bEm5mq3pIgn03ddO9hlK34p+x1tO3V
YHoaEes+xvJwEAM0aj5/kdMA61/vYcxrFEg+8c/pYSMFTYViQxXe63If7UzYP85cSlp/Psrp6fw+
CosWofpZ0Yc/iyxktiIOy2ZgwVWou3Sq1DvFUKJ3HoWXqDCn19o/Q832iNjBErgs0/wuDiHt67yQ
ELY/k04L7caTb2pBQhXD0p7+/L0k5FDBdNEp59g+nb2+xLCkDdTwPigM5VpMmmaVZZF5M6PeLiSt
v/lQ1oy6Ip+QZeQ+FvuD6k2YTlMV3UcZkuj9HAZOI/q8n7/Qb0d5t3tBgmeu4Z2+0JhqIrrHYnSf
+GlECCZWq8EUlAtX3PkooKPmA0ikFcidvbisZUnvvWGSonvwor5dtmW79jAPvfAui4RvXgqUe7AF
xlcNO4CZE3hykTaDCrUpiFkKky66eCsGW4EzjZhABFOYMoGlLNvGaA6rCTlyW0ny4Y8ABb8eQab/
ghsF+t7vlMWPRepIyyJD7+Lovg/kn20RVRsFXZINIsS9q05h63RdFbpNblzacb+Z4jkcnUVJCIm4
cE7f3UwSr0tkM7ontMFRLUhaGwWQf4KA/3iTnG+22Rzo3XQYgcEzaVGzMaEZymF0L5YzmrHTvskj
hpnQKEp/uJAKntbvfk0lFyZgH4ySoDIsEpIuMoOxVovovqkSaVV1jbaacFuzSxPHBWWwyutJVRHL
T4Ewf74pFvyR96EtXB3RNOSYJDxbrNcuaM0MC8Dk3hy+xnV3o474+QLsNyNx16bCY4Srgex7zpB5
6CmKq3Q6BmP0rZJAiY3UWWJgK+2Pzx/q/AOjbjBr10EuYo0vd6relYGs5VNwbyVC+GwJEfGi5lWb
z0dZFPTnV0eynRt5dtTmUy+1wT2lQcC1DaL5RovdULFiB6/rZttbEmjGIDC2mLNGr3rV5isVoeVt
hMTlulDzS/6/55+fQjXVDJJzzlp426cLupfUyvS6KLoPAkCmRaE0RCXiAMUCuIgnEu9r4RQeZKMK
LuQW54t8LpFzmKAoj/nu0p8kVSQhLQYW3hBY4yofQ9XFf6JbWaml3WVhJF6Y8/lNTiMh+JvEFgoA
xNlMe3EGy1Ldp5rPm4ZdE/5vzs6sR06kC9O/CIl9uU1yqyqXTbaXsvsG2W4bCPad4NfPQ4004yRT
hfyp1VfudiQQceIs7/JpNkYD2+pJqbpdPqK8CJbBKOivyjp/ULIET44w2iqn7n12clGkjCBUajSP
lnfyx3Ctkokh6RaJwKk078noWu9gk7OAWGhp8A9p8dCHTfdRTE6yK2Pb9pHJlr5lxNVGXmhct2aW
DQjKGDVwsqwlfq5r677S6GvLvAvQl+KyiHGxR6RT6GV/6AdNbw4C2afeH70yelKUBg+XgblC3UCy
8EszlxCFcmUIzDArwkMZ5ikgzh6VKoQ+bb06u+1kDzvZGgkKll3ovmu6Qv+G7Ge8j2TkIR88Fd1X
ZzCnfyBsuj1shUb+Uqc5+V27Xvpp7Ftp79yoan5Xvey3pMxu9x458XIG+YfDvtDh//wO+MZHZo7b
S1BiVYLQDqlmq4WhH1uIS8k6MT6+fd5vEzXKT2hMKPwiBoiS1/V6hjO4tqinNjCausKj3bBIYp1s
J0rVOr691G0AYykCF2R7FYXodQDT+qqWnaq1QcJV/KikBjwMAWbyf1iF1gBRA+GAG/ukWvaJi2Al
D6TSPBJT9aKY6ZaD691HQUQYRUFqDnLp67cW10NM26rsgl7q5TGbGfNIFJj2f/0oy9CCGRbdJOLR
ahWp1JVuia4LzEjPDhhS/0hjY+tGv/MokEfQxUCDwEAacnXLurJDhqJK+iDT+/bQTcOvQfZblgzL
fXkd4RaRd44zXV1C3BrL3XG7ex2y+4HwmuwhsmRzVjw1e6D8jA7zbIDTGO2tC+Teky3FNbQFvpH3
ChT6I6Th6WQZjjRYVEUKD6eV/oDI7xa46c4BIuenncYJQkJivavzQmssb2qaIE0G6Xs1MzSFF0CV
ylD17f1wp4yHCQGQDuIaun9sv+ttZ+StOxjz1ASilLAg1Mw59GLSjlXvhM+h3nnvdDOefEVgHVAm
en0Yo9r4mCHOe7AHZ/rMEMrYaIXeeclw6DTqYsxXPCLW9U+iz5dOOQIDQYH30MmJnF+h4hqHjQe/
85KpH15N5ByKyjXPqavMKFMbqwvSUkRfFNkgdoyqNaiCtMGfviwmMoK5GA/moGo12JNR5rT8hKWj
jD5GYm8PbdcepYvZeg8dfVd7Zb7lMHHvR2KkatFq4QPhPHL9KpK8pidQVH3QeZBYy3mM/Qi1y0VX
T/4PO4FM4f+vtdoJjlPhHh+XfaA1sXtEMT36YMZKcyzjGEvJCc+OcsCMuLI85YOjgrHCatD1szQU
Z4EUgI/GyJad9woD9npxg8onvnMallt8Fa5w941DScs9gHBYvRMoUu6MpnL6/RgO409bS0DMx3PR
Cl+pFdc+embRBHSAKtVHigK6r7TwDt5LN64iP3aQ5cKAVYJkG72+w2vYzkoPjAnwxthSdCCgBc1P
nw5JFdilGm4ZCr1KOK6CFiJcTIlQFKUUWPssu8U8RVHp9UGCFdQCihfHQdL0Lkbb3Tm5VdIbE7+E
Q/MpbNvhMeweFxuxfgRut+hRyiKL8O50QJ6hRAUrQ6dtlGX6pzLXh//GInf3TVlYftzypIll/Y67
3gxcc4iOJSY574pwKh6wdoa8lrjufozb9kFhcnOYHCH3g9dsuZ/fbmDCJQZRi2wCd9raN6JSnZ7y
WR0DVWmx5+685sW2G2jiqiEub5/o27DBDIJ3ihUoJRYJwfVZqad+wKHJGQNMd41T3Ga/apTozv/D
IghhMvbgXzrr14sg2dc1hKYpoMc27ksldgBegVR5e5XbjI1OFw1Q1PQsC/2TVQYlO5zOyROmACOZ
X0nnPgpnPKpdrYJgro2N0uTeJ0LWYZFZYdZOf/j6kcLRtNK8DKdAl7hx1/Mgj3mq0v1U6uzw9nPd
2KiRpC26j3Q8l9WMNVjIS1DZl1YqgybCPMuL3OShToBS6XWmoyum1I+eTNvvWmLrHcgrMDDuiLnt
zmpLNF9yBFA6ZjCN4dH4iHL91DkpEBMwslsSlXc2E8O2xWWUDGYRAb5+KWOLgxHDuCkw5Fj5ag+O
3m4YRW28j9vChJ4AtTEwt6Wzs+5p1rmuOLnG+5hnUSW+1aZCLCL28HJGu8EbsHHU5iyiEukNs221
7xHi+dFxCqP2Y9jD0t24BO5sPPpxaA8t6DtUR1Z7wYoiozGSag7GOdG+z8rMbEt3RACxpgWBucnE
vNNeYzT8x4KrnY4rAs7oNQt2bhV+kLOHXr6pJz6K/NGjTOjSj30Vfi1UqX7sssw44nacbTz0nQNA
kkWPi5kZc4y1uAs6UnYr8mkOakevT3MmIcOOSrcvjGgLUH13KTYU/UpzYbGv3i9in0ma5OMchPZM
E8SrXd/oF2u5sd2CAq7QvMvdyavliIFVo/6nD3C9hbMEORN7tGYaTq5xGnTX2JuRGT3h+uyelXgw
aT4gcREnsj/MXtjsB6NJfGEp1aewAabw9la/bUjwazCJAqy+SDuvkeRK1biFTPs5kESHXasN1ucy
R0I6cYv2EduBdqeHnTzwRD+bZlA2Usp77x14hY1Sn8YltE72tD61OhGrc6ADHuwi29lPefmlNYDe
vv2Yr7n59Q1Po+GPlVZvXYqyLvRR0YLcltlzqAoPFILeVmLvaV33YTZtaNhZmPX1bjRaLRiiRqcL
UeX2ae7cydsZNOA+RV1mukzALX3YeUMDjyfJvfKoFHrz08VKvT87Wa0h16DMur3DvE68K/BP9fy6
iqN645luozZaeLz4RW2PugQbouudZDnxVGiWYgSNm9boLFTKyYvbPIjNSEOFAKdvb++pyA8ySdbL
C+ZW6otMS3UAm+CGKS7o1nxyEs/5HaaNonKTjcrHVBm0L2+/fJPf8ee7x3sA+VlMcbCo4XZRl13w
R3WWJK4tZ1G2AVp0FlN2Yz6NHvP7v10FdMniX4Gx0KsI5PUqo52nRtc1fWDaXXJu8Mk92q7cUl1a
R2LaZlSY0DvQIuR6WI9XC68aqrFtxmACXPsuop7dVVPqfVaSwnmQqSo2mjav0gF/vryFaL7kT+Qb
8DwIGtePVWVah59ipgZhbTg/u5TEfldrDiAZ/D0hl2TCofVfkmYPPn8HLrFRZsAITkj+/2uNVDX9
BtnBcDcMcfLi1H0Lnl4U3rgrtVYDTY0/CzQqkqfcd7rY/qDlSUaWUdvJvy3/d4kltQJUygaq9KNp
tOi57SvnKcbLAd2C2FL7nT0PKhdSEdJYS7SmTVCbaizUZtqkY/6pp6/MQWtgJI1Bxj4eTQlhgTZp
4ndWvCj3W0b1nChuk+4EbZyfb2+MV33W61cIt5M53mIcwFB8HeP6XlPTogD16SUa5F3K5fnsja76
3qx/KriqfLbSWX6bTWE/gNSud6rdZ+WecYUo/dwU3qNaztV/hcZwDmxtrwDYEAlaEk1aKi9ycLQW
yUhHfYwb2VbvNMeYH5JwGV/Pndn9iGO3qk+Og8wNn5cvk49eHKiN3XyKM5fpQpSBYu/nJlV3ou8q
47nHwnTahV3ePSLlaBQ7LLNUGpEyxeis85SoPvTGYH7p+6hsdlErlFOeWhFWdV5W1Adb6ONzPNcw
wOJStl8qyEgzMBeaJD7tdwdWTtEjGzi6vXVhAFh5B3xo4kdpdWZNuA/nwzwimgYVWM6db3Y4LTwp
o8j0R30wu896WkSZP/QtwhRRU4v4yYXA/6xE83ApS3dGlD9S/2WH9flOjXut2SFMq6q+dGoIe1R7
o+unRlr2J0sfqVerOiofCn0oPyVpWkPNHCc39XMPsyRMAgv8mSezOuUFNJhznzADANITNl90kxIG
nGssrV0+G19DW5vmJTY37kbTfh2/yDZN/IRo/lEu2ep6jt7KPNF7nGIDFRfsg1YsSDWGkse3t+md
VWiYMZelfLEZySx//keUrLLc0stisZI23XRnLDbcWWptFX43mR0PwzI2DwTVHMfmVekell3eh0ov
A+xoq7Nqd/MhpfvoC2MeT9KZvkO0mHatNNRD2VNpt17abhRrSzG2Oo8oRy6eozSREMRf3cWxXoVS
GcOewammof0y/mwGVNloEBdgzqz8XAvn6Hjy19sv+GbUtzw6kYDagSSazHK1btkNjqG4NQODto86
CJNK+5LzGrrdqHje76Krht8eSUjqC2e231f4xR1Tel2BrSgmjNHsi4bwPHQTcsOD1GTT7dwxQni0
6/RsYzay/Jabd8RAirhFDQi+4no3tMWgonlvDsE0DEy0C119ELrIIK5M6nmqcEa08FnZSAbvbUHs
Rl7va8aBr5jvP7Yg3JDJ7TN7CPoRq/pRBXmW0LzdWGWdcvIZ6CJCXsTXBtmm9dyjAHnr1KjlBKOr
JIjTzWD23GQewASRTn3rijx2FzGO+HeX9CgLhXUotzo+d14vZ4yB4yIgT8wzrl+vGPqsyaRCJT+6
81mbvOQUST25oJ/74GVN+ClH8fXTxv5b/tLVN8WlD2gWDAUTnvSqk6famR0OkSaDRPXOeKTtyN/e
Uzh+0png44vmc/d9x6B8n7pdUBHVM033M2NT2uPOZ17cAg1KXEo8zsL1w3d10xFzI6qdqZse3Fg3
n3DhMx/zJnN2pSENf1oMh/RKqw6UBbiaWBLHKKl0UIrD9pAXuoaevrnZ+12X3ewMalw23hKbKD9X
LyjDs1YrU36YO/QT3KL4t6vQbalFUp5bnahYW117kEOUfs+E7R7nMrT8riB1fftL3dkdnAKLGRYf
iki+ekFeGdalspTb0djrO3Uq+g/TEKt71ZoW6nk57SsFWdm3F30FOay2x5JRkirT+V+OyPVnAbuM
ihnOG4EOGugU2kN4tKu0PY2zEj4ADyt2mhl9xOEEZoNiqjC6Ml4GcwKY4p0L78NwTj3yDIzu0/qd
KdBZUJIIi+pGKMemnx2oQnb3U3rJ+GDEoY6Mg5vt9UEzHwfV/CJnAw4Rmeje48vvuI+VJ71bXP7m
cTwkRZHT5myMHceJ4UqXHhglZnutkMazmQzFBiRqnWezFZiGLWMk3gjA/VVt05pOKAbYAEErm/bg
DhlqXhXO3nHuTb7QpblxJ60r0WU9BDrNxetncbNdfs8foa/uGMunfcjW0/sxwH0IuSU8Xg8ibsrT
2x/6zvEjEaXbrIJqpt28ij1KZHL/zqkapMDPzuMcm6fBU7aqw3ur0M9mrKwDLENb/PqBEkCTorQG
NWgtklm9GJzzoHKO3n6Wm27G8t4WKdwFDMuY9RVs8Md7K2aDjL2NtSBEPWwAJbPkewb59GXA8+Zb
NE3Di+VhR/wY8qT/lNGk5X6dWU59VFJTRRm2bHAOe/tX3Xv21zYw40CUot3VSapCPQE+6qkBwr0A
SNIGhTpi7cYqd/KJZeZICkNfDhbFukFVWjh4J1zNQWrN4lAOXiT3kZrjJZR5WfrFKEX8QvMWC/Iw
iupADEZPdZYmDrn33Cb/MjyE+WD1efHDduP2vTFlTgtlYNQ83zSVaEuf4va18HsXK7eliDWZXV1v
CTF4tNOkRXNDRUIjDC13r8mh27jeb08u/X4QeRoeOotZxmrjUeK7s92jkuXYBI/eiGPqLKNDRDGL
z/g+QM98+2vfXZCe8HKTgyFZnyeuugjTuVkP7NCFgJHA3gXApB1Gqkp/SjJv//Z6K+obTTvtlVXx
/xZcbS+6A1pR94YeFMhvRU4i9q4xo53rvKNZnBy1sXTPg9KFB+GN4TFvE/NEqwbnw76sUR0TeBcV
o3ws2/r7hC3UoWZS8VDYs4I85cbHuA1r/NRXzcilXeGss/3CtATIFn5qq/QJNF6QshVgST8Ju3Rj
qbuf4Y+lVmENmpo7TwwIAs/Muz2jAnpLmant7FHGR3y6ttLIe7uZ040TEEgDlcb49W6OTCmoy3I9
MBKEzaME7ZdElltSBLepwOvJftVzIZaujY3CSpbTmOpsLqu2IcHUTlDYqfBNcpLjRPF/AEHmvby9
w24LJMYxnB4YfmSpANSuHw2TQUgibmoE3WzYPkpsv9XKcj8x47bftWpFTe4N8/cwUZzj2wvf+4bY
PCLgssAOgTNeL2wgVsAJE0YwWVVyJmojzhSX83szR3vQk/qWtMW99fDwYZgDDox5zupB+8qyUMyZ
jEDpcPMdLSV5drym8vPYlPuSXvBGVXXnOLBdqDl0amwK0FUzjW53Iqc+nwOKHJI4IXV8k41fosKH
+O03eWd3gmUEnYweLuut+4RhMkxjYjVzIIxaPRWx8wz2dQtAd+dxAADDnIRRuECQV5+rMCaMm12S
pL7P6jM5WbyHkxrvQnhPG89z50sxhQFnvRghgrVanTbPyzE0q5SZL+XqH7qpNJ7TdNEK6CUmB5aa
/X00AQm/EFxhujrOzaPFYSnp5qqBELN5dCjYXuqs/1cxnPT9nE7xxiDiTltk0YZeVHvgZ8LUWe1E
WbZaZaFhFdhYZZ3a0WsuBsQ5vLpC9chpjY+RW2uIGbjD0eqa4rEd0y09ozufk9+wiActeQtUouvT
V2hdL3Ou8MCllw83reyZNgrjZNBg3Xi9d7YnmRsOFBQFLiX46gpLqqizUVolFUAY7UlOkaCV16gb
cexmQsFNuYzvqAVRG2SKvQS6P7LDsi7dfFgyDum41U9D6bmQDUU/WEUIN0nN4ic4p+Oj7symb5hd
4ttjpxyNytYRJSjzh8xIfilIO59HWRXHIh3j/dvH9N5dTr9j4V8t2ISbNNlthCtbvOwD6fXiHDlj
/A7vkOGctMm3qV16lJqRPGZZ/oLNb/HOkZV1qiZawEUlrBdFghbvGhcIxQA2vB6t9KAU+M51RUpX
aSPRubc/+GqLEysdLIZm12/TRfZJ0uJXA6dzm5NS9fk/g2Mu5Xm4RR26cwMtM0radAv15YYCpc9m
aGdWpAXQXph/M3Z4npqseN/ZogUK7GkLX0vlhtC7/97+IvcekhsBRxM0BsBJr9KIMdHbWAyzBrGj
C5mCzv+21midM6ENh7dXugFCL7uTa3YZDWAkrKmr8+Zi4JHy9fVgdqv3JUOAkxbl3Q+uhuJjZmT2
jh4RpvOMYP7V4IJ+ttpMng0n2Yg9d1IM4hylroq9FcF19cRTnCTl3Ax6EOnNuCPcvS9G1973dEr2
s8BFIkTN4u1Hfw2f170G8jEoDwsH1eIqXH7THwezcgYlnULLCCotgfBdu3H2zpygVu0YXGYoo43p
Y57Y8NzcMkXt0U0ayzmWY1YkTG5kGhS19ZvJYhPvdeYpB0+q3ovtKfYPpGoT5Rg7UYntQFIBhOqd
tPgtxDihuOm2VeqHQ5ujgaM4hji4GEXPO7f29K9an8v30prGE3Iniv1sWm386NQ0KXZs89pPXdRb
wnREKs+YRd0xn7Cqdp+UoTn7lTIOT1CSBiZVc4sfUKXGSItKLZqRJtMUVCqmWLM/GCFTs2fNkYgP
jhRKJfBnxWV6ZfXt5GcynJRzx1Y5YfpTPKlKUfzUGCvbu5Z060Or24DU1LpCvI+eYQmH3S1fDGXE
g7IIZ3f2+7gaXqrFQx2RPPFfaDVl9dD1kbV0+xpsEvOoYhrTeaU4OVDwt0Dl9zY1YCGNH0XnBDrp
KuTOzKA8XbRGADLng4ON4Ls2cebPczH1v02pjo8dxEW0wrr8W6GGygQIvmrfa3OZnd/eY3euGAoh
EGZc32iKr0/XaKaKooejQYu1iB4YIcI+dCDA//UqyxFGVWBh0Or66iIrnFYPhRIaQVYniMHrdnow
Lfv7Xy6i06nRAAOp+G+hL7QKFJOtlxOOFXaQdGN9qE3bw2Em2bqTbyIfqyA5BioPs2/YKKvktNdi
c1JDzQkmYWc7R0T6+6XIOdeOuRX6bsI7cyxO/sJJJu0mg7w+/uOYmkaXpEpQOgjK9Vn1T6rKDjPt
QnnsMgSfVC/GnMUst5BVdxZeADAUGIReaKmrjNUS86yVo6EENtPoC2Lqo5/V6Aclc/6fq8YWQlhz
t08wltzYjf+3DXAV8kC+UwRTK6J+ARRhFfJqgKd44iXpxW0dilS6OvGxLefsuW+VZEZYb6Hcl1oz
PDMGFGertapDlWAGm+aQTM1IpXFh54r3wew872deCudLMvf1h0FNU9P3wrYsP9FYWaQ/U1mER2y/
7fZI+oM5TDHn2DKEcd0eGgObdqdtp/KxRiYAiYgKwM2e8Op8SDWn61FLtcvFybt1cr9J4+HczBXy
RZE+TwFGiVGyH9IsudiKN1yynAPoy3IoAq3OvfdNVGTfRallBG6kOBHXyMH7p4qdvohYasMOPsb4
y27mHhGmrtV/aZjjouU71vmuG72nuDTN9pkoKrRTq9XypbNGtFY9cA7REWdvJM/JAKb/pt4y/sub
SP1dQvulKhWtXu0WMKl36NIErnNsxfqDtJLU2sMybX+lefagEJkI/1EIi8fo2AxnJU3Hd1J45scO
yQMeMsnscz3OSI/vbOnMh95Lo4OTg0/YtbElMZbqjP6/IZ7wuErGITpEg24MRzX1ivZAzzw5a0qm
R/u57GmmuDUje6egkx6WenFUI+Xf3sjSl9zU85xvU3rK61OhqYCxQ0CjULxgb9vGvhLGeAz0Q9x+
7cy2rg8e+Vbg9rM4ml4VPdRemn7Lmt4A+1n1xvvYgvGyiyljw92UFm20kbDfJAnL7qULwdSIb0xf
YHViW1qmpAbJRW1j/GI8VTloyWKAZFbdoa2ktceXYNpIOG+7u0xA8FRZsiST2LcmR6pKbRZ276YX
RTCIs8a6wgill36tKNVZl6M4uXWR4T/PDD4Ws342GObOc6o9Oa2d/G0JCg+akgVhXSa4MMCX+PlH
ziJsPq+X4svC74gPuhkaezGN5q4dYMFGMvQ2rpbbmpBcelG/ZAjBmnAfrhfss8wzRdqWF02k/Q6P
9vkkUnjmaZm3H+bBlU9qaqu8/Vw7JXkm/8FqSf/2t1cP/QqT0p7vwJW+FklSXSV23ULoFycKyydX
ZsOTredy40Mv8f46Ntqv/qtkwktVuAY263iVJXYXm8FspCfFnPBZiXVtn5UQQWM9fu/OiI66jTcc
RomW5duPeHvvsTjXHbwkOC9YlV+/ZgKa7oBVMwPLbKJnByvxXVZECrpZSfD2Sre3z6KWRbIAjOr1
o16vZMXTMKtNymO28ERipiGykOJUoMlxGIfSoRPbG8Rp2/tLqvgi7EHaQUeIoSK87dW1V8gYdGnS
mkGje7hmK077PZpqRIRGTz6m9jjuCxmWB2ee/9KxhGY1Sy86FjShCCD62iWw1aXl5nWOR0Muv8i0
sz85vS0AlVrxo4YPVVfW8oGYE+9ts/TeT5p48Ozs1Cnxj79/+TQ3KOwIX6g1rt6BXdl25vWWFaBB
0n+wZupplJ0a/axmyjdePgRUSCU5GUA6f3576Xvbm7bmQkekvQPEZvXdvUhUeWJYQAPn2Xf7JH+X
OFP0kMts/FA27pOoMtjGgsgaUaW8vfidMLJo/TBO5mQBTHx1DPsjbhlx4XhiInsckhJ5kCKpzkMk
2w/F6Lj/OmVqYvLemmLHz6ovAHayw1RazYYq9U3/jm3w549YBU8vdDAKLWKbIcmAJLxnRsdopMC2
OsQmoNknh7ef+vVquA4pDnLwEA1hmJOMrbEkE0yCsUcUJWjUXAFyJrL0q2GL/LvFRfGPVQFZ9TvV
xYC+qzrjK/mE1u6ZSjRgTnQZdz67YUTE21GK7NiPbY4pBHjVryQUwOWSTNooboFgrXDXbNMz6asF
iIKKCK5ElyhfW9HoCsyxtD9nmja2fgq69efUkPO8/aR3LkmyaKbGsB1ZGqDm9e6qy4lUrHHtQE6M
x8tWUR68tvHeizzsj+CFYTXJCXgT4L8dF8YTTKR+V3Ux2qGarm5NJW8/NL+GzH7p06qQ6VcFUauX
4zCWtR0AlGsuReH94oCPZyfO3adRn7aGbzdVns5y7Gw6+FzN1C/XD5+AEawTa7IDTUuMd1aZj/Rs
hi1X65Vu1hLFYKwDq0ZuA8YdpPXrZawFn03wcgKzVqwfgOGp7GV80RLd+6CXiMhFSqd8NaTSfhoy
OT0bk3jqhKf8B12MlFrPI+sQ6aGb7lU9DwMv9KK9mhlp4hfaIDewC8tZWm99fGmX6btF0FlnTU6m
JlXvSjsYnWgGDBnphxaw4g4k3ZZ7x+2NRkeeZhm6FQtWZX3KUrsa7aQynCAdy/kUeZ52Gh3pPUUT
6tNaiDCnVY7evhncLUPm24TUsUhHl5wMbvRNw7zIjG4WThxdNDlPZzko0UOfRe1D38YjNuoiPzD4
3lIkvw3k9JBJ/xgtE8vByFxvg2guFBspi/iCKET2lA91/UjFV+2TWjcxURzn3dB44E310XsA4b/l
Wnl7tpblLX1RcaRbt5bdLM3O0tWS5Yc6tM8Mk3pGLWhN96jR+SCltmimd9cj+QaaQmxhGnL9uKma
O5HM3PiCnXR7csasOSMXpflppsSfx77YGt3fHuYFbQOzyuZ6tsCcr9azQ0MDpZFcBsYstDhANRSh
Em4km7e4icUjhHoGRgCzHRiI18v0oJkZR2vJRQ+n6aPEK6fd1XGemc+RVBBeD4us+gRnEjhvqncO
l8BQZjq+3kt6UESRcHemPozjzjCT6dLNtvErj8dI3dvoWH8QBhpoGz/5zm3GT170tJnPMGpbI8Jc
lAG1xqjEJZaOsi8SpFGjNNe/zlmsnNRCifZV52rnCuVhP3LD6iE1agfgvaF8pIx2D2GKE6vtpjh5
aL1zkP1iphdW/cVpi+SxQ3H1AGs7UKM29YDuG+2j07rt2dai6lHPHW0vCnxUCmrfvy6qSPmZHZrE
EUA868Bqe6GVlG4qLjnNga6h8TQgbUvZbSY7u9L/ffuuvI2MrAbukHiO+Aj31PWXb6x4tjo3Ehcr
8+QOqBXyhVar+h495Y3q7c5eZinQvojOLfXyapNltNRzbXaTS6SX6UupxrkfpW278frursKLWzQd
CfbrbuuQ1krUoKJ6MeY6OkHgUPadiSnf26/tThwgb/z/qyxh8Y8MUsHrY7YEq8RG4/i9mgEP9Lx/
XLXWjjBp/ocwRxkIOnxBjzEdXL06dRoHxx1UcXGkZX6s+2r2cYt3fCdWvMd+jLd6c7dXCZB0ZD3x
cSdtYRZ3/Xhxo7pmhprrRQfsd4RH2u3Lyo5Po04aaOFVtpdJbe///p0uc2WA8DwkHYXrRR2ZRz1c
B3FZiDLnrFYwpgJId4jj5GdpiK0q4M7NRekH/hzIPVrEaw5KHOFCZXZjehGaUuwcA5nqSfmY1+Zv
fTAu3iTembn1fqqLvxX94I5mvENJr0P4BoywKrtiuiOWlhHTwx44exI5WIzmcth4m3cSNG7jRdiS
wpqsYO3X1xVhG8Yq/SlkTOBwQKLqXgq4M0jPpoSt3Zwp1oNKMrZn8kzXEyHTLtqFA6JCiW4Y6NGN
pvqrn2CvzfNY+k44t9bBHcV87AYP8zAkH9Kt/tadcwWvg1MLBX7R7FyFoykNrTlEDPfijPky2+/q
U2KnWI7OwvYlJM2Nc3wn/JEULqR7JpuL8PX1noMhmEk3FLTTmuFbQh/8QbTDL6gwWxpPd8ISKHOo
6At+iCWXB/8jYKDMjsjs4OSXKEqgSZdisZ1wpo2PfufcgtdmhAgjjraNtUoX7FxqZtmb+QWVH8Zr
qmLvR+hqqNh6+Lgj2oTFgOke3j63t5iCBfICToKKYFGlW7/EfGpINvuouIxa4/qAKfOjl1v1kwuo
4NTE5XhBFBp8fYkym8g863ulz3he2EhxuuQa/pAo47Gvw+J907v1e3PebBze+cwoFdNpotvC3bOG
n469m0eRLYuLyPr0yUX7+gmphQmioNttfII7H5qvTGOQARUNyjWOo+sQcHJg4l90UU9+UygpprSY
ebz9zm/YswQRaJWgDrgQXtOF6/2kOqOG0lJaXuAvmYDEDesxbKz861wPrwea8Qlz1neziIYTmU95
rFK9fkZ9lFaHZdXHau5g9CjVr6YqkyOAqeLQhNmEvHyaPNhD9k0XGBgVejX/jGDV+ZkC5eztZ7j3
psAlMBFFao4cZFU6KOOiADm4Jbm0qhGAWxvZi3iLV/KKILuu/UjWPbTVF+QS/IrVyYtg/AHs86pL
0Zkp21EMyanKK6TdlD43Muw2quRHnMIM3td6Z3yZZVQ5u9E0w++MI7TLMOnT51CPqo/FbNs/wkK2
7dFzGnEpLT38CYNOL2ggLijrRnQaLvFumG8csXuvaul8Ly3nV1nE6689e7VRJ2VaXQyzzHwN6bR4
N7f5pjHocsWu3xXTwEUvGVIkpcf1OpFnV9PUecnFCEPEFMYvGNbs4nRkAtbS1W8PZq8dRI2rymy1
fj+ND+2oPpezc357a9y5m2k/MwxlskKPVF3exx/R0kBZgA9aiItdVvC8ymp6EJYx+Ibw2pM3j79l
4Rz7sGs+G1OxJTB/o/REZ5aDteRaGLsjObxKRLS0VgUMvOLSGIMDZVSbvhgxvn3wiGz87DXsgioD
ZXVLLePnEdXRQ2UP7gmOqvDtuLEOhWmUG3qcd65zwtdCE4QjBQzIW92M0OMi5IXoRzrGFH1v2lRi
/gly65u0ByXfKbWO/boq3QilOjN5EnVjnE0D8tyujzTsSBL+qx+Zo1EXTYmAUtLV0+9xWviqoghV
hnuqiqPu29/xNWe73lAAzumEMNRmonBjAyTCfMogk1ITtmbzj1HH9mdaEnQOI6YPaEUhLFnuqTq8
0HegTT/wRaoT6tMY04xJhRlrbYV9eqyL3vyBI6r23PFwR72YGs7ZpAyActCih/sXKqXit8TCpa3X
68D1pZ4Gg2LCyHEqpf2mJTl/Bi3QHdFmHcJDak7igysT6e4rox6rgwYNOt13npDPVk96uKc5O8Hn
ibAuCluvKPwhrBT7aNRAcg+j2yYYhzZGVu1ntXbosoFQelCiPlYflTluT2ns6PmO/KK42FpjghFu
5uY/F4pwxa9Dqozaz++E8/7/sHdezXFjaZr+KxN1jxp4EzG9FzBp6JOkKJE3CEqi4N2Bx6/fB1JV
l5jUMlt7tRcbMdHTapKJBHDMd97vNZgYLTf1CDFjMRbzS4UpTOOGuiTu+07tM0+V4/FZFpaeeTA+
yVio26z8EoZD9djlizkGFNPlrrMxX/Ew0zdIeKVFnHu6NBAEu0zEMJ0lY2b2gK9VTTID6zvmvKEF
16QpSuPQZUajAuxG89cMzVHjzU5L1zTFNcl0sxzHSbdvW/vbrNc0Yt8fIs6btW2daiunDaDWBLY6
GtiapBsJupjlYDYZtCHWA8whm6omyl1J7BzB8UJcz9wvTrmVnHyUP6SQWzeDWuL5BztEyc7pA061
21ZCeyETIrw3hg5Ddc4vkSeWymR24H3YexR76lM9LGHnoZwbz5HZy+hbeQW3Sc95LugjXX1M7C4m
U2ERCMN1TZg+IaoklE3dggg3FmTX8DFEKUHWe05KdXmo5JyJ0wxNrflhLuc3CoZadJK6OcsDBLt5
6FVVUtZBNtXFZx1fVdWvVLtT/ZEZb7i6MxMd2Oc2pzprqLVHucvmvd5MUetmfWMPW0eptJE4OR2g
Yso7VXhQsAgLa2e4W5U2OMbG7utBcSXc7jt06jPSGisu5aCs5sJHpurkntYopdtERvw1rKOKZBoR
xblX5IoZn6Hnk6j9Uy3+Ji9d9BEnz/ROifvJPm+EiV9gvaoTdE2aZZemjBOMxQInbcyzGUmbVizn
GRrpMmCD1B/xrw1ZLPsoeg6bCM39qCKYFaMVIwaXoJR7ktSEl3FWZNVV1GXqeJaGhjxs7Rmu2WYR
VXX3/hh7g8nScltJJqweK6PnOAU2TsKUCIeuPYypnXtGXVtnuioOrRwJdzBwJDXy8XNLjOYJ2PnN
aQaQHEEZvWq6Lasx9OttbE6pwdJlFoc6y4m16LFOriIV08VQJ/V2OKkw+8V9rkr1FYCWkbEd85Xa
tFQmWw+5Xh6e9zn4VB9qNgTf4rwX5ZaxVQWtqv32gZYqlHuk0gSLo7V5VMipZqTYizq0h3hVQa+G
8EFuYsD//kt8U8PT0LBW+ikcJRCQ4zquXQqmp1wMB6WxDlMfP+ey7lyMulBPjJZfXIjSZ3VHgSbN
uFl//lPxEXaY4ERq3x8qDLB9Di3oMmlmbLJGnCrjf3EpyO3YLLMAmgACR2vfqMBUoH6cDiUGwx5r
wkLOnWOfo1vLTtzV26YnaPXP1zo66qZaBUepn6bDmOFj1DW0AKMF8zAtU7G5YCPckl1hPRgGO3Id
p8IF86+C99/h27WeFA7SjRikICAYHL1+tFZWwBmxremg4q/nm63pnJXzcsqb6y3jklvlHLuWygwV
AIXXlzFFmjWGkKbDpCrVVirM4VxIM/0PfZzPIT7YXhON6a2dQxvKV/NheGi9LzWGfaL++dX7/e6h
DcTE6eP4i0xzig9u042cx3XhTmNjBJA6Kj9z4pM3/atrrexBmbm43v7Rs8XwBaJOLqZDa2jbLI+e
RttOHpumce0w3Go9IfYaqfFTs4fZcA6H+r5j9Lm1pUmXlphlhMPmiTL+F1+JFwCvkc4nsMfxcSLp
tcReemc64MmZb7GJHK/TEUKjUIGSfn95WB2rOA478LJAfl+/c6fJh1kH9TgIo4OIlqX2XTpa2ERq
uES9P4rf9h6AikyanuReWOpqN/r6WiaUJymOdOUwQtjl2CdbpbzRKblKd3AcZH3JmNaS50wFlW6x
+hd+kCVFImZzwgw35ZGp7mIZ1U3DfklKYB/q5xFldLrapqJk6MJCCyD8mZ8XNKHXecKe64lp/DYt
VfaFzaafz4tRWvZIfdmRrQka2uUSjuVvw2PcKN8O1wuQSnaw9QX/tBRCOxq0aDbng6FVGsoQgiJj
gKxbOgmnwmx/NVZoJP9gVYFbHs1ZaegHac6k+eDMw+yX2ZB7cVEg7p/jkwauK8L66lSy3hbaqbVT
ClpmHb0/DN8qdTG5ltElRDx1TY1+38TWvMS1XJPiS8Qwkp8hot/xPi5GlZzl94fQeoWjb0AmJisU
Qwjfl+M9JnckY6Lmng9tDsMfgy+Z0izC1VRa+K8Ywj/mclXSNl2KU/vo26IEAgjicAMHv9Wj+2jP
oVm3GHGfLweD44yrFwV2VOZIOGylc+FJ+f15SX8YcTNadGi+x4ZyjZmLwbJm+eAg5LEStfmgFVq3
JyH8FJP5F8s+Kq1V1kTRxalTO6pD+qJtlzrPjcMC9+ND6EBCSB2bqdM0qLjcAbvefSVBnHBLM8eP
1FmcSfWjOoOB1LTWw/uv+O1etxLgAX15v8CBx8rGEstaUSkrI3hyHqHP6Tjn2s2JFfbty0QQBI8M
hGsFbI5Hcqk6SdOojXEQepxtxoF0tVTV073S2U2QDZ1yAob4xU3ZQCLGWoVhEnjMbgCAx2wjEvpB
xrnHHUugL1E53eb9R/eLu2K3hJjmsIuvvfbXy05ftwKEvDUPpTDKswzZy66PtHjL6WGC2CDLv0vF
YjlYgWvo7+uLOvbRDtsmX2Z9Ng+0UhSvoJoNenkEmI5yZ9c18ylh9tvZj8wHLhbdGRwu+f+v768o
I9wflNg6KA40pBD9OcqXTtpHDTCbsojWW0rb2i5S/PX9B/v9/bxed9iNv3MP8ZXVWQNfX9mMOwxD
BE+WHKzxm65TSkdSLgKjlz7wiNvbmn6/n7Q2/Ho5R35Tp6ZPS1cPsEOYr5TYyD0n1T63FIcuntPl
wca0eBN2lu4mllGeGN7fuVHH3xeWM44WrFg0xY82oDYjyGvqNYvIWKkMTIRBntW36WNY4c0mjzhE
OiEx0Ryy5ouqLWvOxFESKF0t+a1l1sRD64aXjbCK3n+Qb+cB9A/oGCteQUvnmAcSDjwOI5qi21CF
9j5HneqlmFKe2iXeblSIzVmQsFvhGiS6vH5d8MlGI6V7fSuBRx6cppE4f089mb1K3Y3P1RTqB6sB
NPAWuin2Jo0wEPKSRFGITBVizFyOL9V1zm6H5ipO7M8ETvXqmU0k0q5MI2cbpyncNztEhu1OdRKN
4F1ts/iz4XSHuTHIDjNLjteubKRCJwnOKB7wEl/OTbMkUzpbYgfdA5Rz+MmyvgRWnGa71HGG4hHW
04KpRd8QtplbZh4A1VQfnR7V/iDi7JbdufhqRYne7fCeKj80Qnegt9SJehsulrXhMFM8y00VC8w5
wqnwTW7mBW6BTN6oVi2PqpYRztV2M64SGjGpZ1PdizAYlUbZQ15Jvya1kspsbDnJk3ahiwafOrM+
b3uRfmsoSbExV6PlY1Op5nXa9EWGcXymXRUq7oJbyyLhBuPvaYjcfujRoomwjvNtPpaDl8e5ybhq
gFfheU1doOa1cSFFkLRhn+sjySWpmSknxsMbWBwsgfqe0QDJC9hMez0cuhkzVCvvktu0w3PeMUfV
1wqr+9TqEuYt2tCdCUvSgqqhybVgGndCFvl22eLy39E6+lp0Mo8qh2Qhf0YPif0pM+1TMcXIVOKM
JO0xMYFerf6GdsnijgMepu/PtvWDX60CmKlSI0EU5wiD2/LRfZsJiTQ9rIFbmjnicqqswRexqZyl
gGEbI0yjS2p+6cQUf1tOGFTm7N5MPTgJnFZfP20pZ14yn9Tbri+qi9AASx0LafILeu77hrrt3Kiy
cFMTOEaTYCkDO8vKC+S5zYnt6XvhcnT/8CIwloXXuSYVr/vlT2V4J1Rl5Lvot0tswqibetuQglQ1
xuvJnpUrJY1Be8NKrjXX1KMe0tJgPGot2QeIRZsB13xRtecDp6NxM5SlfiWcEfumsljk0a8plHCW
rInR8AYnLDdjGrUQgfHncXHX66MAMilZtXqlO/uMkw1l6YLFvq8oZY0nGZh46aUCRj186QZ/wsjq
2MHeHwFvKgJeAksh/0EmGEY5R6cDs0vFKKhzbh1wWthnTuEhklw2tRjLgNyPxH//em+G+oqgfcfR
aK/C1zh64hFe2yRCptpta4rskjAjDdlxaOcfGrm6z4SsPjbVaDySetieECa82VnWK+MwuPap2aGP
m09Ck9pWlWbtdhST7uaalHuQbk7tX78Y3HS3gEjW0nRF3o8eaOEU06jWjXabzFF1ljg54ZhGke6K
LLfYypYIvz81vVJ4uU/GnH2yOz3Z40x9ytjtzbGP24WngJ4DDo5Gg/b10CZpuk+TqNdu0UvM9/JY
VjunpskXd1L08P47/dWT/flSR1UXtV2h66yctwXJ3wwfqfCokMbg/au8WaMhFUG5gflLjANI5fot
fpqriaXIOCz15m08a8omk5NiD+NdI4tzLnd9XStnkaqRqSX3y+WcKcqJpfItzAehCawb/gFcf57n
UcmQ6CPbvhnqt7U+2UFqF9skTnNX75pz2LiPQylftcuwr3RxPVjJqauvz/D1SgVzh9KdQ7Vh0lY/
esbDaElyV8bG7bJMy2WfKdoBF934csi6xRcJPFFktuIl0+TiSeT5h7JKVuNakZ4qHNct4eiLUOeu
IjFeA6D/0ZbROr21WKKQbmXBQcJVrJFONqYs3bXgZzdmQRys25RTrXk21nbfxqjfdSyyyEjHdvaW
rk4Uv1mc9PP7w+PNxNNXZFJlMedrwTs7fj9tFkEehxp2UPs52k6ycWFHs7az9EqryMsp5jOse9sb
I4M706SFBB6Rlc9tpCWnpsPx1EP+hJYOEAB0jirzmCCmWCKJTdDmQ1mrTey3s1RngRpTxDtZk5Ue
Ihl6FQb+J8uFU0uQyOuiwbgt0p3uk83fhv6EHfsMe61XNH/R7HxtgI16EogFRyZX1luTZRN2M3ai
5VJehFY+Wq6oMmknct340iAiuKCzMAqEoEn7aLOX9i76l3p08SgfPuv9on905Dq5aCqZ3oLGwcnx
qhK5n1eIFTtLo2x6sLW5g6OcFuckBRqYaqWl6lK91aovOMpIWJfUy+R1S16m4Cy0e11lKpJTaVRv
iFDrgYqSAYkm7Na37j9y1JXKSMr8XaRnQt1PC5wbt4sjnB2TwW5Vl/U+exkyNb8PJbUFuVuy7k7t
em1H/Z1/TpRUh2ENWAxsmDpR7GHAC4qhkLbz7cQ4XNeBnycI35VgEZgECNzhKx0fLfLFqNoi5bui
ysXIMrPzzhuGRtkWmtxvdTWu9rFSFVs1FdndvBpWQr4YfGXMMg/885STinI8YcluoesC9WRVlLD/
HVVbOOsms2gk9U4iPAST9B3gdKCYT7ENpNGam9XDpTKfCyW9MhaeXDXs9Cn7zQKbL4GEgmxV3HHQ
inw36fhp8cZexeiNUJXv8qo3PZPETU9eZnM7UHmfFa3cuHUdj08jntA4d56oOd4wlShwwT+dVRfH
rswK+nrr6PrOCC2zsO4W9SbJL1vluqIra2u9jz+lv+ao6Vjypumt2TkEt32aEappeu1FxmVBRSrs
QC8V11E/pmW6lQtxYmd7s7V8/36QJf/6fscJaJM9TlKm5NYd1NhtEdj7IbDdKYjdw/tj83gLXa+D
OwWNDEYneN7Rc9DHeiIviOeQuaqHFYo3uKPPFDrxvN8sxcfXOSryEi2sh9HkfmRPcVsv9nGB9IPU
hRvyY1z996vo3h+h8F+qGpeViNy+7xnx//7n/7pMvlBlV9+6/1n/7J//fU2S/+df1/VLedeJl5fu
8rk+/s1Xf8jn/3V9/7l7fvWPoOySbj70L2K+fWnZ1P6Oq19/8z/94X+9fP+U+7l++dcfXyq0K+un
RUlV/vHXj/Zf//UH4uSfXu76+X/98Oq54O+unnvRv/n9l+e2409N80+8xoEvwS7pEq3veXz5909W
XbnChMCTfBUgl5Xo4n/9Icl/rnpR6P2rySnuYN+bptg+/f1DrI5IBgd+oqjVYZT88fe93/xY/X68
luil+uvf/1X2xQ30i6791x9vZiSftH4JoHK6PWyVR1WyqdrwtJsqvEG7rPsq3EG3bT/P7IK72kZb
nyFo7LAp8oQdhX72IqTmXpKXwe8sehhdgUmNNFkPiu2FcTLtkwo2jxyin+mHLwSS/Kgt/v8o+2M9
Fvz33y/yzSBzX0TRf33+eZitf/BjlEmm/ieF8KpxZnsBuVb/PczWH7HMcgqiw4VdDS/63+NMU/9k
X8RqgKMJxA1Muf/4r79GGT9ih1+DIJHOQEkgi+/vr/YfjLHvLif/bMSIyOCkKjTZEDywDSNPfL3q
AztJsC47sZmUbB8b2baGXjmSOquXsauO/mTcUmvgMDJfRXa2Kwg050u5HQ50dJEvUyvbVpKOGfgD
3F1PaRuvnBwvzhyv6Npd2Nq+LUlndZT7jvZV754cAmanpt/ZcfSxzsSHvi83YWNuojjdKUImYQ8q
Hk6a9eJ3ZoLthuRGKSHqXfwx0lsfSyqsPAgTTAsXbpMrmdo2nbSLbJ9qzk6YeLLY5ugRYBa5RhEl
rlqm9yTQfAqdAfwCDUkiBZnTnZvGVss0twN1W/NOlPFUwtC6fL/3YI+OAMAow1pKi03XVGf1DF3J
vOG0GQzN74Xrvn2FR2e+uqmzeKp5hY56AyNzUE4xpd/eCiURfQKFQ6rJgDy6QIPkulVTymQ7uiQJ
DNeuuyXbZErombqbyfcoqjyHotlusqs6PtcqYhJUmGvpdWe3nuiKQKvx98rjs1YyyOP82GutLysP
EwMnrkK3RXce8fcpNcb6WfQ8LpzVWQZFiKUdVtpXX6XgAqUb4p4z1/CI0tbt9SgQpKEsUrYrcRfT
SgBn4wyrdu+n+fyLhfioD7A+YR4A/BPmCKa5tIZeT5KVeBTW4yA2wlxTqZPt9CWNUKn1H3sKwUwp
va6gup64x5DuHsCJisMMX+/97/HL9/DT11iByp/qwwKuiTlHvIfUCbETg2qrOZwtIZAZp3TELD1H
o/f1HR/Vw/CeByeOJpYFbfEx83JD+IiQPE7c0XeA5fUsWa8D+YgWyxoOfATAOLFAZZPxZFv1Pq6N
fSqHbj6mLinsWAZ9FM6Fubqj6WdC7m8X6aoii71dPtJ49LAkdMtadqswCMPPeMj9qJpeFU0/b7+v
68C/X/o/X+0ITCATZBratOdwaBHUOVl+Fq+MSNktG1yG2mY7mFIgDdHt/81L/ueyRwuyI6FvozAU
G3rXvlFVbqWmXlsPmzw8BWuu8/a9h3+0RJVGgu9nz6VWwmZLlmFUnNB3nrrC0coR9wIjJrDTzTg/
Ceu+/T216t/vCA8vRE3QCY5d+pFw2XVqscj2ynU3f+ktRkdk0JX78v5L+eV0AHDH94RmLYK21zMv
sTrYNC3XafKYoLdt3T/Iy93714DS8qv3scZkG8rq0X2shqWlBwm+YMQVImOFGzf1zE6X2Ht1kf0u
k/3SDl17WUj6GjeJed4a0FujFEcr7WGKCtZQ65tqJNfYpWHOU+MgIk0fho6urpkIWrsJv2onGJiF
w07KjYti+pBy1NXzchMTpwsV7RqXMb/os4B+0lauv0bduJH73O2d5aqzvsjNV0nn7636TKrlMyW+
Ws0Y7Sp2jW709JxOWSBpX1v9g1J5i9h3RuumsNpBsvZAf35pMbsbZo0EjJKUm2gJN2MBpL/Ue6Tf
Xixbfph0vlgeGkk504Z0l5Oh143buiZ+qM2v1PIFNrlSfU6E9c3QhwfTWO7scLrtrG2nXo3ov/vc
+pb2jh9LRFUoIghT+S4eeHAEU3U8uDa2aE8JX49jN+kdOChyYNeWb443ArRDGp9EZriSrm3xGd1W
kI7qAtAhulIbJ2CI3BRddoVzw0XWfO0pIZaddeiaL7iFkiL4/RZgQm1CelGzdNtXz6X5JVqeev2j
yBw2p2cjKQhayV2THAB9cvxsXPylBl4Y0wAnuWCezM3YppcL9Od+Urcj0v6m2TRZdWY6W7VAZ9E3
AAPpZUpDRe2qi3W4SMnXJik2k4yN5NqxrWXfZs9E2uAWmIFFlXExxyr8/2kDB/wO6UVOijjxApGS
XaDOvsTozXSlaLzShvGubsZdb7XbqbkLyehyIHyprV83SdCrI4oA87wAGNFRl9nmTi4Ml0YxQnHe
9iQARwyPPh7sX+EjAmRsfMbu3Z9j1nGiy5uvE7+UwE2ja+PbnwkwC0w6v4mj7JtO31vRecUsI81w
n6bPSEEpzuQNz7yMqEM7mAE/KgJaoKlEwCJWxSKrPTUh6brWgqKCwTY498Vw3Roc3E3fmVsfSUfQ
9Z/VOIAXA0hxVfWbUb5ZBRtLI3lpSxRFMWw0Tfehyft0Mz+lcGYmTXexenSXrPCrPnKx09uoHMPC
3mE9Vi+dePCJxN0YVX6FQuKZvL+nRF+uS7O6IgX8th3ti4JSVta/KGF0RlcfYjweS/2XXicntxQP
dFj80Pow0KWuYsCU6nM3v4wkIMn14KER2QkLo5tu9iTR3iFcDEjH9HJH+PFNT/pbm35VQnAYWjSL
ogQJX9/qPAqnrT6aPId6q5hU0k5yNUkS0q3KVWfPXGYf2XGQx8tFnWc7oXbnRUM6nFpfTlH5VPNp
vaoGdnVdqYCllpsqqWtH3XWVtTwHJB9p5ZrmsCH41Z/Th9zg7NAUO6LwGJDGJqufwrm+CXstiE0d
m9jZF1HtdV16adt3o1oFoWx4kmxthyl08TAOWjI/1mJSbT0zyg+iMPYjbexk1vZZNAWJKDe5KXmG
HD5outiZ8EJsRv+Ca0AZB8WcBCgWLpzZus7xp4grGXFPUbtE3blD0e4da0GFUeyQY3gixx2WOyRU
6c5sp+2gPpETH6TlnZG7qwFWPV61VXmTFMk+LosnW0iHpKO934YX6qx4CNO2k3QhkdxN1p3bLk+p
mvkab8Fgue5mEQzG6DHHurraKFxIqeuNXox7Pcw3otV3Wtjvp8RhCg9EbjrBgC1jRr65Ld9QaPpa
QxfbpCcqYeRITwznsyUaLzQoVcAE2zAjbFFEH1EUb6WsuyjUbzJxpK18Ezv9+TxgVYh+Z44ujCQ6
WOpwpTVP8AxuRT/tcbqt7dbXZieQstydsUCkDeLK5R6ppQtRYaux3I3pdCWl6YMI6awq8bkwh2vF
Ki6XLNv1yHtwiAhUKd8n7Z2Iht37u+CR0owtnUPt6m632g1ggX8sVZbmpY2TvhIbfCjOUpVTQMJi
oNZeZTuurOabouRIqKb+NOtoKDMfDnCg2/F5NsiXE7WSsIcbKX7Ixt+TBb79Zkflt5XZZU5BJjYm
8e2aCK/lcHbVdHGN9iHnXTrobLvu91KP3171qPTQ+hRkrK3FRpoyz9Efuj4FHz9laOKstd6rWnB9
7PCkWZjV1cDnCGuKrRasTc24OavGWMvcGRLVdt/d9LIIKskifcEJlHG8XguANEaYpuouOvzzobE/
RbyKHB8BFbAUuprVExRVewYKkPWMHo+ojBhXeq9/IPmFQ2PnCmP2NT61kb+S+MmsMfej+dDddsl9
p2j4WUZoyRRXU4Jhp3EkHBDjhcKD8eHKVRYo+qcarqxOdRK1QV/DHbXHzRwb29acr4TW3ejWsrG1
lySLbmKpvVnnnKkMD0ZUfJLazDeW6CZvnSB3istwKDcOalM4HYHtjIcWm5MRAbsV35EkU7iTmDbF
vNy1kuzHQ7+DwP4wj+anvItuF44msor5uromsznw2dNvU0PB1Nt+BH+4qzK/LSg02Ei0lAkdn4qF
P2pd/DVA/nlzxz1slsAQ/ny+DssrmTUxFne6tFlhHHuxLwae8fLQn/VttWXtDZ0TlfE66F+PGxV8
awWj4GOuPb3XlXHb2JMhdK5eVds26Tf1Pr5KCuOiK/sf57Hfwhfvq4L/OwamX0HY/xnQvX2pVoi4
Pf6o/ycxbp75/xl+vHk5hrj59b/BR/vPlSULUIheYKXycYb9gXGTAvInuimM/PHHUvnBT+AjIDd8
ewJfHJpB0EAwEuCt/g1yK/afKHkQJ+EdBsYAX/V38MfXB0QTPx6kYrpOaBhQJxZpR6fd2AgjDHPS
KGjkJXZrhJhbeHrhCVbLukb+M0j/ugqGBQirbVTH2tExFFdptWqyKApmUd9Kqb2tneSZI/2lXsWO
n2RsGFr17ae3cPPj03+GD15PjB/XhDMEa2jVG4HavJ4YpV2XpYhbyR/D2QhkgMxbpLzhhdEuz9Mw
aJdTyZrx/jVfH1N/XJO2BG8bP4O3KoaxyyKCSwbJr6Xko+IQspa30eJyqM0371/pV08UNAw0EAUK
g+gIEVMqI7EiSMP+PLXo9EtZ8rVIzq/GCB0obtfKTpPHbjMXZb5//8pv7pHr4e4OuQJiHOEnR+/S
WQhDznS1CYYUTyIfDzblrqggpfhZqGIW9v7V3oxP5g62UQhXodnimHN0n0bbiKhVdBHA4Da8OmmH
TaFY8Ymi55dX4UrYNELKfoOCYdox5wRYiqDPp/CSMiP2JYrx4PfuBem+SuOAmQYJBFXAEdamlTWk
vCQUQd7RQXYGVdpAYDllyXf8ftarrOYgKAqx9MIl+fW4r3Gtb2ENsCsTVuVWhTLeVVpontWNEm5/
+4a+Cxd1GdYP0OxRaZRpRmdIBT7f8+yYngMrF4okngm/fRU8/ujE8dxwazr2qRXzlPcEV7RBPSqW
L8k9QS7zcgoJPR4CPDZE6LSdobhin/NGkiPaKoMR1wajZNO3K1LNLXr79xSQwMP2msnIEuiwsK+t
z9cvB7sbvSlEOgVN46S7NKwnZRt2uHqfWB7WafHzgmvCIqJ/zuKAewa+FEfYKS9BDL3TyIElt4R2
y1O7UyWZ+EewBzCoTC9v3n9JR9107oy0Tvy44J0xZskxOt5Iiqrsh9XVMmk5m+aNRs6IImUb2Fnp
mW7Wz5FeONuli5WAMrE9V/U8ubDGaD5x5+hJ1xH+880D3zFe2B3hDEPdPWaLwudaBmso8MaO6OR5
dOUHgchqscp9nRZ1TfVZI83y9STV1c2YCad4COs8sg/4BkTzVsrH6GWGvpSfqTmhqpfNNI7LJ9LA
9e6mYi8tzpxWimtI9jjugwaOo5V46aiKW84IkFFV+mCRV1T6IsjJGeubVsnGYVOOtbiQK87D7qTF
kw0MUmf3UAn1YhebhCBsk6jryVufE3ITh8JUiTuF+Wz5ch1T8TcDEI3fjuP8tQ1FugT4HCz6p0hp
WvwPIHMl53LU6NktIvt2PodrNp33qTFybLO6YvCiMqbLFs/1gpQjQ0tInqyWdfaFpc+kAkSR1F9U
RN9IxGWWduMBb1YfaB8kLUhVWwcOuUZ9kJK0d56WcIL8LMqy+zGx7JSOZTRfhJ0GZlnaRWG5mDoz
ZTHvQtaYDyGdxaVXqnZj5HEL1JJ3hep2GPWqgTb21sfWEqitVZXspoCIYRnYR4k12zX01rjJdATl
niUk/Vxnp4NFuPRZ6ssGPguVhP++V0aaGvuF0+BhrSUqmgZI8RUeHoq6TIHaTtYt3p1l57bT+ily
NtkikLjvb9IinBh8KCktd2jD9kvaEXfgJUW8Up/lKXqKlRZrP63WniDBAQYp6TwM7qRnhESn+iiP
WzlTMf7Bt25EflvX42Mb1dO3RS/ZmWmSfeobXTwnslyFfpGMoQZZO+pbrw0n85OeYtriNqED5FTr
rXVhCseB+SLZ0jXqk/pLhm6fnE7ayDivmWLOPbz4rCZQ07Q9i0QcgXmgdcEhvmJYuxZdko02V4nh
DeqqKIws+Uo0pnhoS5QFW20wo8EtRVLjOp1itTXUsalxsCdK0Q/ZKQxssYYkA+mLCwCO1Hrq8Cz7
JBWz+XHU6ikvbuzBTDFucuSwheWJPUWPotxSy20SJqNCtKvq3PLKVN3XjFFKgoyyaHRLZ3IezKyv
x6CQ2gGAZQQuOLelbsi3wjKXcpOJrDfdBPVa6am4kih+2Lel7Y2RYV3rWahrREDpieTq86wuF1Ec
pcrlIFZHpMfMXsR1hF14z7uJzK8Lmoz7ups4BLdLB4bI0XKS3FJvhidp7KHQl7ViHeYqBaMKBdoG
3O/G8i7GrJkzcxjW11WldhTFxA9FrhpHZeopSjzcW31qJq6wU+c+i8fc2E9an13FotAHLyx0rdnk
OdFgl9po64/Sgjetq3STIp87UjylAIkotIKQAB7T6xdkLn4MZfaSAAzlxSLk2iZDwgrPRlNVUVvF
1jxvDEV0WOI4FZirlAmzjS6bVFGkNaad4BCFkBqQ6MoOfSlZ/VPMshxyqIdS3HpyYmjnVsZ6FbQ4
LhGcEUtQC1IJ8zW3kMl19/pS6r6NEIYxzWWRSQO5NJzhLDas4WIYRDOfwZShwauOkpjoh4no6+zY
zSgCRcj6pQEr7jMmTQpYYGejG8DHw3jp9aF40ITeRlvRq/rjbOvxU2bIycOidNpjvkyNtQ2j2lAQ
UBU44Nf0O+9yZ1BGt0mBt+SlrRRcQVJqC4KS8zIw5kgy3Jl8iMd81ObP49xUt3acpamvyWHXuNU4
0Y2NMDVNPPJlcj3QKjW8lzUnUS8qCW0xLuYZkDxPWP5Sfc8R6aOCyZMzK0aCvWDBA3i1JuI4KzdQ
TgxNvgv1OR5cAqmxKDIG6JpDblHmDEXcfCQVBhDSwrBw8uZar15E0kvnS5bboCezozwai7V8okMA
KyOlwsC4SFLzzOujZCTrSp+ZjZaW6fEe+qu+ZSxbOkKMZnpGndEqHuE/JSzauR/a816T51u7zOxv
TtnUOksxVQBipGSR/GjI688Ga8BXCfeqFmagZB7UpjMiD18jLXbxov7f1J3ZctzK1aVfxS8AB+bh
FihUgZNIShRF6QZBURRmJKYEEnj6/ur035ZOtYpsn7u+coQdFlgYMnPvvda3NJqx7EExYvuRiB8x
53dM3Zk7psrbBsxiogww8Fj5dzmRwRPZfhEUfBuSjrMGvplGVGpUn1Le+SMuxtTmQ8HIpgulJWRz
1Rl2dUs4WeEcJssVPs2WWtZxCjXnp5EX1rxz7EzsvckrUvBNMKLv8EI495ZDx7du9eZlUnN3V2oD
yfJet/prCD1leMZmj0t6kaX2sKhtfVK5nCaCIE1e/cbsrB8Ze9B6AYYHeDvMqW7GyczQZQ+wyCCN
z9LphRhyYr0kyx4Sgzfl5d1ct5UeNaU07vWty2m6EZfW7y3fZJTGneg+CpX3Ywh+ybGRF6v6Z8Ac
bQ3rUdhtlPvaej1KEGF7k6Lv3pwIAcIOQ4oRDTd3dRLXzrsvfqHEQgfLaNCba1PxWIuWvKHAE54X
4RFYf9rjYDk72dJyvbZboo0SjVyGjNY5WredO+jFHLrCq/orLI061IqcT3sdXO/SUEiHmGes7a0x
VYgzmrWp7wNLOi7in9pyb/qakBQcpnqZRmoy5qtGBhr4ozxP7xVbHJFtk9RvhmNnMuyrdPzMmsNI
jY0dXP7C0SvSvdl97XVzOdTdML661gbPu17rcj1kIpWfZrzkHvCrKa+Iis3VGIohFUgjxkX7NtjN
9iR1b+ugccvxY0o08C2DgsqJNzWwsxBzd7FuM/tUC95B4xszhm8QB3S5c5WNLMVMJ/sLcV/my6an
IpG1DcMcmKH5KNYWfdI2kALXiRWluVdY+avNEf6WY4D+3Uae14cN/3YeWuZxBteltv7dGG3jrium
/pWzHY1QbPfTZy3tgTfIVCdqKcN+HE++n267noSqJkSmbt0bU6o9aI3RGBeBuXTXcvC2OoK9O3/f
Gn/pd8zl+MhGa60u0n6CJsgciINf5RMkMU3BhAmyN+RFm81mym6bVh8pMBklu2Vnf9JqdFUEgG9i
ixdG9hyf4BPQsaVb3O66bm6YAVpmv4TuEpQX45DrRliM9DdCX5W8r17q+3e1xwoXccpyu3izg+qh
NBz+yMqw6++NaTRTqNLRuMuXftMiSF+pH+bDstlMZkvU8Ka1MiLelnH8PPWNf0NXce0PPbCmOrab
0egf5JYyHyJnMpWJxrmhiHlU48oENwXFljKTtdhDtTrnINu1KkbD0hRsQ36uE7M+Fg16ijHYYrLU
pRMP0u2YLLQiz8JgGmzU1UrzJ2IBR/WYWV43mSp0077Jo8qsmjkUwYL8Z7Na5+vkT/rttIkAi9sC
1ROIxsAHwN3Xvut61zOZUEvzWQ5NcF9PhkETGf4VoifXnO+8JjPSmCQsjnFzW4k9YPxtAIAJaGPf
5ioXxFdtGQlDfYWTmLoJ/c0SzOIGGAjIAMs3hpd+yC3WDLNvUIc42KZDeCMbguUhKKiwuqD5gTNX
QmrubPuHKLLNBURAakUofI5R8egunhe6njaL0FZmZextYOL6jvHLRGFBQMoKcqj3PnKek3qU9m1x
lBIUfSz80bogCY6cMKKa16MfDx7cMM7DtQYCSOxKxxtqUiFF/uouqr2dxTA+6dagPnPXmte+6I64
tzLd4D94efedgc/wMQvS1EWnSjhKWNRt8E0ImnYhAOjRwQxmBR+ofvQpClzR5rulKM058lflMYGx
kWbsUmvSoaLrY/t5ntfmQffou4UBaLzHtPHrHyo10cNKkfUXweyzCFfW5NQXmbOCODfrhd9RsDbd
mEhWGFfklccQPM+hAGu9hcJKKxgbWkXafjMGm4l9LVUPSG9wXD8cjTr4Xuu6JaOgnpmLiFKqz3xf
esU5p1U/c2jWzqEKtvHZterFjyyqN5ZYMCPFvu+X8hqOd8NKWSl8jKtWrs+dXHyE51spv269Pzx5
+VBV4baZ649MHSO/89Y3blqj0q+0o3fNKbvFxiZdmeJqmrTSi9s583+QqtJcWva2jexGpvwmnRVM
i0nk2jVjkPo2Wx3rgQCz5RbMHqYDwyv7uzyb2OAsU7M4V1OHJrntND+DTFNjpM0jij1nEOpLLgJC
JYp2wwiDDi8nxGQerRfJm0A1UsCODfH9ZM9FVmm3mqjnH0POISCcZMuBdiYBnmoyK524mQoSrNpl
WB7WVnoPc3n8MptSy3/6lKuflCGP2sEVuCFH8cWmdAn8qditk2jM3WowRw9b7cjXhdCVxp4vFA67
bIGh0CwiuGiB+34n2XXuWNfc3ghLRyDIJOJwWLGyC0j3+J3aNco1r31xKoxjkekOPicmd9JVBPqL
c4gzDutz6okSdRqcyydLQ1TDxgm7IYZ96wEzqkybh1h0weVKlg8PvyiwqvvtXIQgTf2XpU71Iexr
Y6BeN2r90umGSd95qBqfgMDlK8FDQGqQ22jSBKARYI0ZZoMXwe0mzEMd+OXPHfbX+1KUa83vGAdc
47g2v3beMr4CapUcBkUlb9lRVLdnoW5ucwTjX7cxaD57FkA+wk9U8TMd+qGLSbadXqxpyl7lrCrk
bfikpp2fwcAOMXj3P1duaR7Os+uB5UpdtkwQzp8Wg7IGurDIErOxDPxV3jp/89wg/yJ1uy7DbCCU
4TC2SIQj3Z9ck1UnSIu9K0cv26VlYDEgsulauBy3jUhb+21l87IC4kg7o1MR8mCP7aFwOCMErUvL
YpiE3cUum/saEzSeU4oJYVAU1NIbdubYotBjUDp/os9ZyrA3NLbnRRkUcVbfjSKc09HhQ+ZlQPEA
kXnZe2qst8dKy7Jxt7kNmeXZUnm4IwmdefWocO51r1CvZNsRclwTRFuQiGlsI+98pndc2SaRYial
qY76GZNy5Axb+S3tde/ZLsfeCm1XGmg0TB+5gs7B34qyrpnrWEC5zCNJBcOf5U3k0lpln63ddRGM
1g3uwPSzXQJUshiGkixifvaySd92i5yDgdwYqfzcf9gmpxju6UHk1i4o26mMPf7XL16/6Rd5lWcZ
O8fQf98qWxk7oOdjdo1Chw3Rb+reITGpgHwgcLvsVG6onMmtT2uzG4StLu2yc4vYdSdtImCDxLew
8VT54pplXbMBu/4aEQbSEk2RkyiEIs5DQRgUSr/RxNo/ajoM29DsVvGoQ4f6VI6N70STe/xQdZUW
X1SVDwF9QbFez+WgfpqBZv6YAAjq6FNqaiDbV+MAaZRSH603WVGcZxzZhrVBGHcE3BrYaONWy91k
5XeTZticuZt8uKtXy63CTMogPzSYiZ6U1Mjg1pWHtKsWdIujjO3GoY5fcztmGQjYZwtZtxeZV7v9
k1FKX78ONsSRsQBEyQrIZBxVlmfwpEKT0GsXOF0XbKwdtqkXoLdGb2FpQZ8CmmRZU7+8RtOWzijV
STvHp6Tn8yBDYtdS++DLXKmVLXshwSSF7vqzrdn1YHRaggCrMvcv8R8Gw4Mqcik+lK0l/J1Tq5qu
pq5l43RJrLAjH4Z8UV1LI0+VzW5D7FCE4A9teY/8fkuvOuXl03W+NvNQEGzkSecDPnteylB0s5um
cBLtTnscJm8b762pa5dv/kgg2wd02BPxmIuZWt7BzvEY71Y9M/XLznM62YeqxUKq8QXkwYpkpwaD
et+Nk68fjHrygr30iIwRDPSDgDkUpGjFBqnZnd4310a3zTg4dUJG1LxDTjeKNXTnKaCzYY40tOqw
kyuZwOh86Cu8KDkEmY4QhPMEKcv5Mlp73wayRAFtqcALnUob8n1Qe7pgq6nrV035483cZiNONEMu
mvOSm5gaD6sUnBaVANzClmDRjHQK26Pi5gccg1SKvoDRGs2C0uAza2CJSUbb7HWqDlMl89mKho4F
1OB+Vw7JtMtceDQ715YO4UTI1Wszb8dVhN5Z61wZeFfrK93sS2ThQG+ZF5Uj9+ClQGVhRa0+F4bJ
C12o/lr5Wb88OLNwAOSmgr7/nWzx6dEoM2sHdqthZJaBxhKtGx4CzW6LT2xWY/WICQsJUpW7W76z
W6cvP6/kqYpDavV+DxHVcYqPqlQrd8JVSBMsW6b+lRLEM1FESknmdgS4uLd3basLcw1Z2YVr7SRn
uDYN+34yvMQSrnaUYNHHiPDiknDTpEP6kRGPsMxYjVZQF4fMAXmoLlZjVMYWT7OrMv9QSGNCHR3C
KbboFVfWIFN6yFRJHjRYfZywM6KiYIWF/NLVw/XiDRY78aw5PaHNGa//uMWu1zCF/t9Dvf9KSfD/
JhO4nV+HSQ6v/8ION/5rL9sfzxMWtP8PVAMeo53zooH9c13Vz+2Pf12Mx/8YfzcvHf+f/6MfcLx/
H2ECMD9sCGpH6NZ/9AMu+gGaVGAidMT7f8kA/mOSc4x/6yiYbeRoAVIuJk6/5AOO+W/ERYCLLP5J
H07kf2VfOvE8a+bRLHu8xMnojyZXnc7QIpJKObcq3yjeiBmOCqew9riZrG/6WGmcd2pFQOARU0xw
877pDFDOKcuvVq/BgbZLEc8kbD9WtNl2v93PP4z/T1hXv/6yoy7gN5NGrpX6DJ+qSmorbxgzsatX
auijEszhjdlWaaQPgRP39MVDoubqT5O1fZ613NibTE9oraQOws+tJo9OR1mamkW/s8RoHDzhk0lJ
8MbHd/7Sv8+rfv2lJ7NtHZNxPhFbnMgUiyDfJ40VDSYnzZ78Ra/t/MoFwRjPW05nyUntYjf1o3gH
Unxi6/119eMc+bf7ZPkjliyKmkTvTeeoOltoHpPK5/dIDId8apJRdFAYl6XbdcZCzO2R7vL2T/+7
iuHXtY/D2N+uLVqroEFhVsnWZqjPO2KiSUYR44XmQAZlYqV/LKxiDZhseNk74+S/z8d/XdP6+zXn
QOimZphl0lWyQfXOoEEw6b+BK//j7V91IqH8dYmTGSjdAa3Rt6VKZiPLrzbq15joafHQuMWSlFua
07Gt8O1lqx55XdMmzTZPmLq2D1W97AIHulBgt+qGXMLvbX8U7hamjAzNSN956CfO1l9/4clcWNNo
P9J5KBOzKlXUjvT6XZ+pXI1SKbE2vb1cnLq6pFfc0FNy8weGOGXMhDGIhdQzPl6o5OtQsz1WKr/U
F8P80G1SXXHEXy902BpR1SNqb9Q6vcMePPfcTvQMzbgUU02WTHKEgEVl4PQ7pcr50Hbep7ef21+Q
0V+D4/9zVxBV/f3VkHmV1Xa5iKSe9foy9wBEUN1riVN36mpuiFo2hwKS8EhzZWPyeSEHqvr5mNCm
K/rHhDWvcT7kDvpsctu1fK6+TCAfk6zLEciX4ClmE5NaumX9wXJqLVagVQ9OTuVmjGRqVDUR3rbJ
pD5NzT1dx/bKnmV/oTrFXITAFkAWUOjtjCbZWIluJzNkZgAUaVdKf79kg/UOdOrPd/v/knSUq0PU
ku2KpKVrzKSx8Hary2xA71bv3Uk9t/VPt/tkhe6Z9ZnBqrjdXjnui7rXd8wcmgjJ4ocua74s6fDV
nvJ2t1ge+OLGWt950Ef37h+vfLLidloqPXuwRVIVrqS56DBBYTxi2I96ls8cIn3mu34Jrm5HRV3Z
kUQocBiDiSFr7ypHT4gDoT339nt39s85WYI75XdiEw43u2us62WjHRUGtEkTSPheKFr7svWzOu5h
qISmFAxhDPAb9dirZLZp577zZxw//j89j5PVeGbYFzS6IZKM6O+kNUvk8PM6REOWfu6txdoVbdPH
qz5pTDbITmRi7qNl3d7Teh3v/p+uf7IyH3FG2szEL+FY70UGA37sMnV/1ZJGvCOj5T2pz7l3+2R5
TlefLwvDVDKXqjmMq+uy2Qf9Tqe1/fat/Lv28NdCcrK8DnVA7dcFVVKhEt+lJI/vGMYFPEFa/71V
kp6Dg+HL2xc7s4PDVOd+/raLyrbNt6bfskS1FGZr5Vb3deUxfDyuOpXhjjsEqPkFhc9PKe2BiQoe
i7ev/Zfx7g/P7BQGAtLXX9d+0g4FHYjLsdMsUs387esKnPemgw0XOxY1eqTlznBIOxrV3OYZz9Ex
q+G7PnEiC2kY99nOWorgA5Lu1NoNjDmTwlmaPWVWllhNYXQR2WHd90r3mye7yLtDIHVCCDWTpg8A
p14Nu8JeVRZCDVpv+8kNpsPbPxEp7pn38uT+NqqULUjGNoHKt/7wHP6msOeXX+J504L96HDfw2oE
IRJKbBxXdXZMkZpkqujE2gFEHTpvimZZN7gXdHtvSnfh5SsmGu317Fc3qh5olqAn0V8cc0qf+yY1
JI0qq/xaraP8mutztmNKJ/aOdPUhYoupmJg47FXhMnktBRxtgOrgpoV3p/tyKCNawkYfgT0gc2NV
5s0o5/WDldamjLdaBhf1ChEpGgpD2+K6Senx6W1FC4oUofzgApw2doVlyTsNLRzgTa/1bjMaJyv3
Ny+vikDWRqToIzETgFP3ZbWH6mfga43COueJ5nolt+Srw7HtqpCl8j/MQWvEDrM8KyrhASDQtwYz
CGW5oH5A3NAT8Ni12d5SIpsOYIfcBxwXouCXie2nlpbay1IWQWymmu8k/dpa972/ZYJmi2ZfD6Ub
PKwjoFYcCfR9uSjaV2bhDUMAID7DkwMgVguxiTGgGXuaRnHjWwNevC2LLA11B/nceSKt+rLWN60O
W1UwLJpcZjeRQRzqMwh/9WAVDZPtce4uQJ1OBycz6ctNg8OTZ7LQ+SHD95xJiGsvRTKumN3ITsN3
y42enQPjGePJ1dEch0tX+VW0GG5165ZeoF3mWDRfhevUP2HGB1dD73Wka3VjG3MGE7HhOzM9/2KY
+qhvpxSBiQOoNDIG5T80/sZTRlpWf2ybtm2wXJk+vrCicZ+0jcCwELdThZrCCirmxLPRPC1NQWth
3QrbiO2uItwyNzOtSQARW08lWVKJ5QOFgCBUPhuV6740tnZ0+mdMWz/3k+6+BM68aXs4BWralbOp
snu3sNoek5UmGNSVPud5kyHIR9DizWNmijaLttrE5lr1kokNOZQAg+uqtS/6eTQv6P5qcl8swxY3
zegyxFaiuGaiFlihpc0VTsWumNOd6y/cGZXr8t6e+O7DVuo9Nq9iND9JWzOzXTGBTQ2Nta13S+e4
qMGYHh3VVFdMS+SutLY0NowUEJxPEu3OLylOUXyU29dgdfo+yoMNMS4RyNOnvnPaFu0Zk6C9Lhn2
oOTJDzbaoj6yc9C4mcF7HdHP4WXHhvLTydtuCm1nUeApDUYqUM7wQXty6xMtIOdTjX1X3i6T4X6a
ciWfBl3rJpRugveQVyfbOcriMIShuryHO4VrZ2zc4DtR9k0fkuvgfUpl1/7UiMl78dF4T+j4Zue1
p92Kwa2XgxnNvZw/lxqkCMaKXvB9mseJDNXRal9FZpefC/y7TAb0FaIUnXPwkoZl051iLN0+93om
P8BxM7+sSsq9qQ3ywR2Q8IVjmlkXky/SLk4dLTWYEZof/NGPM0UmLA1DWfxUmdPFJT3m0M+d7jIj
8Z3OeUO+Dt3R/tnjdarCvKEdnpi02PbVArJ0Vwvf+jqPUuVxC4VyafQcA2o6GMRiGX2X+Kqm55qt
pUomu/Ywvklj+46fvZuSdSzXLTaPfH5EaAtj4C1rPh6HLqyaU/dVNwiUvdS7VL8hh2K76GU+eaHV
eeLRHksevAxW/9roIbDF1dDjydWWgfc8LT4YPZ8vD7JPnH5Rbrg4omCwSAZpCP0KNnJT0Chtp7VI
yJygwzioIHh1hF6kcUNA1UuT1X1HgleBKxPRm/xOli0WJ79j8cSgZEA4c22tvlkDMRFH76IWDasJ
u/jQejmbJbp+Go2d/RXmXfM8QxymXT6aVhMGDcPb0K0q3udxntOUNZw1E09vgBRAz3PnOlB4KqK3
t8AzB6ZTKFu/ICWRDCQSfizKzdYiLyV111CgHdi9fYnjGfMP5wjvpBZQUPubvhEicat1OCzAnMlc
WNd39P1HM80f//mTA3+xmSLYUCYmqhF1bKD4OXCcsEPpZGtkV2L8VDP32290XkPaDnakUsu9lANH
w0AUOYwVJ93R7mdkaQsnzNkF9/ZWFo/d7BmYzqZmp4irSxi5I/Ng7hVT/m+XPezdD6An7X94RD9l
oqlyIcsNgGFSSobV+oav3yk1yOemjQl4Ww2wC0T5KQISIcHVwaFOseMa3WzGbz+nYyn8p+d0UiN4
HOOayu+LxCHU5rac7fRGLV35pPUaPvsFAQBt5izRZJsfyu1dVbd55kTtndQGR2PGnAMHTNKy7H+U
1oK7uWCKBT7/qMKxGtcJnUymfTj3zfJ5Qi/8PFGu0I+URAUc3K5CPbAFoxeAW1RNrIylKCLdRksd
euncP1L5My4HzTSv9NPr7EGrGzR5el5jCXbz2f2qIUu7Al0p2INtK2UBsdv5nSd77r6e1CSt3ZWC
xTVPSFszOfXkx0YRSJaYdE2EF6pPHepUs8vskLCZ9keOuj5759s793GcVCskrbUTeq4sOQ54v7po
SeIVgeeu7MruHQPYmdLuVIo/KEZHvT+WnNyIJSTc5tC0SPJyaAnKWt9zipz5If5JMzrzNvLroDAl
xWzZ19nIcGtoOH4v2NTfWQpPfA7/Ke38k4WqJf0VJLiqE8vZ8v2w5HZUFxZ971XgSvHYfiLllOsd
41jmphLVw+JvcBgzM319+xM8MZz++hNOFjOv06ZgpkPFVzaJiy5d1wPBvfkd8ufivkczAqg+Hz63
BnJHF633Tdk3zv3WVyQ6jqypXVo37xRHZz5L//gkfis92yEreDGnCoyJvoV+rTPW050FXT/wJ6MR
x1n4Ov+zntQp/opumFeVU4b6z7fII3Azn9RDocVYwMXHt+/tuTfoZJmZVkN4Cg0NTcbS3PdZ1XLY
qWbYIEzE377EmZ3OP/nSO+IQZiyQgq6iMhl5j2I3VpPxDqT/3Id28i376UIvwHPbpCf6LPKC4EGg
fbsaEVaFC8yqdz6DM8uVf1ISt/Pitz3VfQLwbIv1SUe4m2k3Wbdu142G7nRZ+bxd6XDEmeHevn3r
/ooY+NPuc9KgbVWjjJyRZ9Kkev9Y+QU/iGk/lYlW29tTgYM2Dw0dJhh7UYZgFg6YsPBCNBuySrLu
rqd6QKiYpkX1s/WFeBQ2hXA4uvOgHUoxVz0HumNBra2sxVtbs+JbTi8Oa9csd12j5idPFSkD4KHV
L0yTWQXUEDtP0RVx3MQBMlKbeVofUEH4RD4aVdfBQ7GHyUF5O873RSqrx3ZtmDrZbf9uwPyZD/E0
iyyYFqZZdVUmKZor1DFbt0cNsF1bNeS3khy0JxKqs3desj+PbVz3ZA10iSHohN8VSWVur5Y13W+b
MVK+lB9qMqwOo7/U3+zMew/Le27NPTW56m65lsJnRNXK/NrwpbzXRaNzQTBMnll0eznmcGCC6pnE
EO0pcEiFkezWd2+/dmcWBfdkkYOvV8ONJtDERrQa6bXb7Ay5FRdmg3Xtn13i5Fg1MHLx1dzmCaM4
eZEWpg7JrhBXXGt7Z5c/94acLG0bfoGmk1qWTCRvhdnSzzFrRHXdDUZ3ofr5KNWytZd/9ntOFrkW
NCuVu58l1I5j5C+6exFghkQHpnvx25c4s9KdWhtzr1UbfHFQmDSc7oyt00K/tSpE1kcCFCr8dxYd
+9zbfrLWkZDtKGLvs8RI3RZh4GpFo4uFy4DUtG81chOlP1aXoy5vDT78O9jNTewZonuUrWk8iwXR
tp4br0BLKBcFmTz+BKuRBI0EPaGWdkl99BfkWfVlKwp3v01IpCiS22jRiGZeZVbttQH0pmjoSHWN
E2Ov9Oh7zNXtajgvGMdWKlxUZKWjBcksMmxcXt4jsuUApNy8uW95vHFaDWzH5VJdVXIconEEybS5
6TdvKvq9Rw36zot27nM9DZWY6k6gZDCpAnxwk3nZijJcpwGSdi1cME1MDfLB1JNBW9I9vhrtKxQ/
GVlNrb9T7515152Tg6CYAdpvlpElY+Nl30xva4Fpow40pW5Es1ZRliOvm1/ffhPN4yf0h23JOVkP
vX7WBDHPWYLySr/x3FHEVtpuCQ6C4QJzGywjdzSpGkdzh9qpCQtFT7AxZ6xmhQviVYnPuLGCCCnQ
EElnQMu2KDseG3v7hvrTP44Iy51j1uaOMrwJ51W850g+d6tODpPBjIXVK2SWeEqNsWW2eshCtH7Y
GufLVFTF/VbT4Hj7Rp19M05W0nXNKoy3/VGtSi1uW+t40Otp/e7N63xVzMV8ObvVeJXXef5pqRrY
dXk57vqieO/Xnjl8OSfrbFkhyieagl87ae5uLYgLagoIou/8vuOS8KcX4WSN7ccBN3/GyCIzsA1s
plEk0MeAFmzswoFS3lWnKTM2m628GJzeCw1bd98psY738E/XPllydYOgg7njGKM7NZIGqdqdfjQh
k843vPP7ziy5zsnhkqYTGj4sDgleRPPJSk11o4/py+hvZGHRO3mv3/QXaPFPv+VkyfXXFjmRi1yv
8hB/9IFa761la66WYZp2pkjNg+/U+n6pM2O3laq4b02pxYVbHD1SXckYg94+Hl9tjefMsy4hm7U7
bFPv8UzO3OvTRFsry6xpJfIuqYe2vMeARt8bnykjE8d4fPtdOneJkyWsWH2CwmdZJBiqgsOkyRmk
oe/c2pLIvbcvcfyn/nCX7ZNla1xq5LhWwSWg+F56i4EOR6uCvYnA8GATwAZs0ZAxM6P3osLP/aiT
xUZrYKp1OAYSHh90POwul7yyYwQXoHnnJHVGfOPax2v/VpJaaspmuw7oUHla/kALtjmg1jbv6mHA
fZZp1g636PyJ6+JAGYs8MbH3RU7mb3sQf3KnbKOKHU/ZEbmgNYpOEmFpIgDDJHr3n31I9skyBJFh
WhgOFZRPaKyDxUEBWnrrXrhMeQic6w9vP+EzH6x9sh6lLkkaXsb6PRh/sSebFeJmYOxz2mnk6q7/
HSPtPx2J09DpAPaH6HqnoHsrt4t6VlgzUnCSw1K/F+96ZuW2T9YeceSvGRvihHle0nibAvtm6ts1
fvtGnXsxTxYcw8WAwVvfQi4vXETvvhOT/XtkGzK1/0eX+Et09Nt7WfUCX1eNfqlsgRM4pu99GLvt
Fgbc8s72euZHHOMSfn/zs2CVPlwAfkQe+LddJZCYiWG7m+fmvadw5oU6zf7TsBgHhNA2Sdan02Oa
6l3cqcq4cPUR92+dThdv36wzpxLrZKHgTx8UTFews475yR27DxnhL6EhgHTOpM3pru2/8ymeu2nH
//63x7K5bCzLShlht8wDzLbYwtLr0Wrr+f/Inc+CrM8JCE6xVxNxRROubkAvJTq+RVPppa4KaKdz
ax6WZcTEfBzZmLQX4qIyoPIZtnk5NL4X157/7rn83MM7WQ18UgW2rqWMzkXfKZyM/jRGBgxkrDIC
Q7q5lsMFtlQsHfkgn5tRGN8cOXZQ/6RtvUzk7l4GldOGdkXNgTSupozwM4MGyttP/a839Q87knVy
hhFa4VDeo9m1cDhU5aZ/wi7M7L5Ue3OosOMq2q1IDxH1Hn3luGyDiDmyBBsol9CuHWeHdGv9gKcG
fGZtt0x7vf6LzAz/MDm4Z2bckjHay23XpEfWaIabQ1agNZfxuj8CWcS4MRO0M9i+1nY9r5n7xc39
+dBkVrWX2XDFE4Q4PmkB2JjM/KD0cWdgoXn7BpzZkY967d9fxrrrS7MzeFGY/5sXpQHOZQhKdLf6
QLG4mVBKCHfMhiHYvX1B+y9c159u+cnKh1Izr3yVl8myBTqCZyn8q6LHERTii1fbTukyOzh+jfi/
S7XmxgAXIGnc09+LLcDlO8pHJCnHxNAhKthpQY+ojh11KTdMc3jXLxm+YRVytD251GRKli33NtKy
evnWYBOCnyC0FHuHP16YBXVB2NCD/QEpeljwkw/DndNr8y2yJutTbRnqTvau8yPv2xzXoj7XhFSO
hXuzMIYu8A+PeBNLy0xvG8LVxW7WguVjxmh1JuHbBTasZS9MSVsRNWtqfmgnA6opZRczCELWLz3L
7MpdsE09sRUWYiUiy1GoF4wPVWwAscQV6nt1IjdsQXvN0zbyNFZYDXE6QnwKfc1vXl0aOUebFFjN
Qlnj12HWi2d/8hFSav0QMI/QHX3lT9vSZ92Q6lHozcfJzZdLZ2W+OhrBbZeBKvK3FeyqPeSywxTm
akwWgANdCzgI5P/qOV6rNBiZx/P7ih+yro1rQlBTJ3ItmcodIhlYlATnPpseVCuU4yVSPajXdR5b
rW08OVNvXtZ528d57sPR15uWVgVJO6Ceq2UZjMgHBpNYYEJ2oMyFR3wb7KC7htWAMNFUlthxrP/F
3pksx61k2fZXympcuAY4+kFNAETLvhWpCUwiJUffw9F8/VvBW5lPolKiZY0rJ2l2zUREeDi8OWfv
tav5G5Gjg7pFOdneZm6maJV7Pt4gRC7+Sxv3hRmutl/sJfGPNSgeJx5BpC8lqVam7KZLwNPFa9V0
9lOxcAslSyR349BdrezRy1Id5INI8k9TCocknCdvjqNxnbyHoR6gqOD3ab5m48KrAmxjrVErLupg
zJk5BjrddPyndgsYGusVU3oVAH2BeBBUzIScnhYikiUcc+U9NCJOv2tIn9Jd1ZfEkbhlH+9n7J52
CJOftry1IMMIrMkE9NF4dgw6HE6TtSvyZbrnxlGhYcKYnW25kdiwxKvSmnc5QXiBaSpcOg0kawt0
qpteTE66GtzUJv1mAlMCnMoZvCAVfvIg4dGnF55RYY/Qm1k3D2pdsfnniwR9Upc+6q2216qv6WA5
bTiPg/95wvAVe9S9w2YGKef5y8lWW/hwnWE34HYkDxIP7Rtsxyj686kgCGVLVat9XlQqv/T6mm41
VWSnKlaCCczpdf+oaKfVYeu5fPSJNuhxwi6lQsz18mZ0ZePtOd7R+fI6zS02Y9ecYspGy/rqZ8kI
S6GHdcFb4UIPNoDK59ib4JG4enbl1Pb4RCS0OqPl2EF38Do7A7Ii/TsCADWoKA39UFrbfpfdUmmu
d1WGh0w5C2yoJNdKGA3lSq0vb9OHsYrd13q0yVk2snJmSPy+l5t0qMin6Vs6BdvBb1bJqh03F3Ka
03wL7bu/kXalL6FH3cMOV2gwLFcejJNgwOoggxp6DFqKccrvtXZGDEb1pnxAEk1YCrZJ76tn1Nw0
c8dqV6wKJ31Ob1v21eqdRPx1roiNyNwh3iGW65KN5sf2um0pJl4W5ZwDjmIFSQO86AZLTaM03CVF
j5xsLBZts5haY0SFiWtgU6/esLX0uLnHMoPcW+nueW5OubdN/HJ4Vcqw/WA14Owuqa/T5jEmmiAW
2LJgBVDsgUZmNvgwyLejOUwXyuq9NODveaGYY7nv4j4Tx3FcIcnw1ZENNklXvOIbnMaonIxxSwaf
/exbHbb/KR8WRqgF8XYwLfRRQdnbfAOmrzoj6VB6AeIc+0onyQWcQzdMhxJrJGZXP7VveOtbJIQJ
Ub1hyUxeIoyXU1iv1djtJFX8r7atLryyfZQ6UQkRQcj+2Sw0+a3k3zMTEPMEjlGlV1bpmi9xghU+
UlnTdEHmCPsAVMNwt2bCOrXx15QObAWs7qaZ+zzd1vqp6jkXrhU4LRtqkDSjijnqDPQN+ipfIt/P
SCpaSsNoA6oz+lO8TKLYD2V81WKXuypNZdynmBdvV9JM66AVjcNUzIAVBTrFnxjtVWWdF3TbmOjN
FF/PemFbgYWX+tmt/bHeALJk3vZxe9XHYriY0+UBweJJNoF1+F7LVy1DV5n0r5BAauypCLtAxY95
+bnwCz5cneYn9HlsdUcqjOUaGkzZiCQeDbpM6oH/FBglb1GkTbdJ5s+fJXSjZecNJoQ1J7e7ISza
dFo4exYwbNjSddpTtdT3FUMQKL+ovs5pp+7XuiovG7MYLKRiEkREVU1tGs3wU1XoMHHwLPcLYMm8
hnGnu8B4SJwfU5PgKst7SXh3nzkYdCIo0Rs3yOx63K6Lkt160usSLKr7MVmep0ifgzVWFPvo6I7n
9LXtACGXuaN6DmDcys5TOAY4bG3R3/6Xr5gYnBq8nSLo8xN6HT4aIKvm058PRL85gb2VeH+4DmQx
q+SIMXaXeSxWRmq8WFPRX/msXYdS4hvuPXYa8kn9D+oVv7l/vM/9Yumcq+T0QPaj5gamV/6de65z
cIv05c9f6Xf68DcT0A/faYIcATjC9neuoipWmSAZ6zIByZga/dfhRBToQa9FTdl3e4zpxBUU9fz1
g4f/5t4u3p0vdVSijkYVbwdg4F6SpBYuKsHMkk9mKKSO/Vjh8Mb6T0QYq/KhaCf9bGonb9NYeRWZ
faERn6y+/Pnj/ObnfU9Xn1dBGoGanJ0+Qc8QUjnbbq36Sz9N6h3CRfLTdeDZkkPKB0/8zaXrfXw8
2+aQOyLHKAGP61HgE4rMcubMwYJ1QLU//+/m0fvMGqOG0iTE5O4AERBOUYjigrOlihqR5jd/Hrzf
TNU3D+gP82gtYoLiGtfbraA2LgbfuSpmkMpdDNLmf/eEd5fxPisNU6N5tHM87WHITPM6KwxiN+xF
/6Cw8Luf413lrYWDTM/MogEAdmwzeX15Vs+1scUVWu+MkTToP3+T3xQw3rQ7P4xV3JlW3ySztpN5
8sQl9qDB14i8MiEdpl4OuTO4H6hi3sq1/+IG91Z1+OFRTld0OqL8ZB+PODbbupDXACjUFZ0mJ1iH
3tmbzog6tc+qCzxoZlh30tiIJJkhGHXjo1/430uYL1GdDvm5imfjMcObj8fHJLaFm9HGk6gXrFpb
IjkSIocm2tmIInWuzQG2SerSa3WoS6NYq9zDpGVdOCxWuSFXJNm2Bklxhi9A3KxGugPnlF8Qb0sP
dVymc6U1JMe6enkoC6IKpyJlV62sdVNNWQl4xSgjd0QqwU10QE9IJPeff57fdaLe/vsPg9bKguyE
rNB2rVP1B4Nz5qaewT1jYuzJ2bUyMp4WjLZ5rh37dNBvEzjfUeGRVfTBJ/jNwvi2Wv/wCXIhW9HF
ZbxTUw/70TPW4oouodkFHW6KnWs4rYi8ofAN1IZ9/0UJVUbO7Iw7D3QENwhi46MpswFKZNSnP/hY
v/lU78HEZiL7wdKmZN+BKdtVKXsSWk4R/flL/2YFec9ih+ej+TN5fHsbl0BIupDPLXsZtlyCP5I5
vG2c/+J1eB8RBpqlTsxkhS0Dxoa0jGLZNpICu2+68gW+ZwYVap3w1rbrBr6CfB4dFMcZgU2BEOty
JDKwCGKvk7t1GnBi9n58Ecsx3VKswJMpfdC/RXGTD/VLZ/vp9s8j87uW15vw9YfpQPyirMaCfs8a
r8NmQrYXliqftn/bsNfBve5M52X2WvO8WCx776e0ZkSqW+zbnn9tGv58iUSWVy+2/DsrIeFI9L7x
QQTlb5ZNcfrvP3w6T0KPWX0GNfYa98Z3RsQW1EpDAQY+YlCt/Z+H4TfL5pt++4fn5FIvc0mo+g6q
ybVvQdHI/X4MCHQlmZJQ1JXAmQ9m+u++0rudoPQUTCCooDu9m9X5gi4MlKQOPtXT8R1i9vh76P4P
dvFDDLTL4P4BdtF9q16S/9iN6ZeK09PfwdKn9OjTP/sH6cL4y4EloRNLjznFBU7xT9KFTYKvLhzP
9UxSnU8UjH/G9Np/AYUnwR40J5JGKBnMp//JyRB/GUSIG0DfoAMRbOEb/05MhrB/ni62Y8DAtAVZ
1TyEuMP3JWpgLCJvq8kOWhmr/DCS3wxI0yL+MPT7HEXHIjq9D2HGzEU4pe30bHaJNWJpyOvIi1W8
hvW8TGwta1ujYaP2NwdI5k9F1sWwSD5z822aDeyzg71O+3oQLUqQbiF1Kc0dsvSaUTpfksVIqH90
ibzqeq1O4ZVamJNlQ6c4jEWT6GT2IMuLxmXVDvXU9djz+vJRNcjKgKM2g71f3diaQ9WVdYvnCurl
DjGk1uy6bCRCuI+TeL4bZ8M5Tr3qZ65nfvcM7AbbpZF5zk1bz+aNI3NV7kvoya859LDbXPfzZ9+Q
agqkStonKQYXCPeMr/fSraZ5zzEVQ2GWtMu3UoBiYJ+t3ZexFsnTMK7eLREZ5RJRAl7FuRUb+EnT
tVrh71BceUA7pHL8GkSH0DXVyldDxE6JaXtwvEcYYgboas1yko1nKPNeVeXJhuW6VFWwSkCtioF+
4Spy5nQMxkU7AaRs4aTXeiklBTM/Lyeu/+bIr5iomXJuNmrtRd4nJ+VVl68dl9IOwwCRrO3REl77
KijlYiNY4IbRPl68LhiygizcPO7EssH5Wl+W4wkvZmR9Px4pxs2UeJqCWnOKB43CyTqC8yQjXLN3
McrFq6pRPT+ngD4WcVzNEkQw1fCa+LPozsdcajHCQ7N7WvBHf6nEZL06CQVLvF7O8mhlmvxU6BM2
K1KycGuLBvZZMA+krkCp9ynbhQ1kzyZsAPhfWG5rfZNVW5VXeQsQdZukGmkFtEnm7GHoiamIBhqj
RUjnnr6IGBlbCK1pfmEkDga/1Hctc9sXzejcum6Df0LXHP1A8gXCDEBwUAuchN5+VLitTO67Glug
ClJjmaDgNrxnocJY9ISWtqTM0Mn5q6hPos5FzSnC2nTpnqAuGNHcdgOhvvDObuBH1drWVGtRAmNt
sJaNfj1pB6uwpu/dEPspWStZknwhrYuSqmnAzzore72jzLFAb41M1+6zYAUfFm+rstRaTsYKMk25
zpUDRaoAWmcUAFkgwlUxrbm+LRoMjVJmbD91+qRXTvKtrVyXpE5wKQZ2Tx1wLceNqeS3Muv9bMvq
Zlg7a96aWMCYTTnzPUpdax2iBtkgl9u58jDU4+chYkT51nctl7TgjOykS/IzT/TnjkqqL67Rt0kw
WWZ3x40ZqmGCbxbepVZ4a1iNvtVejAmFcDRFTWxEmtQT5GG1GI9TN9dNUJaO3BoQMNP9rFXlbs5s
Ii6TQlc3xHfHT8C20UB1xeBdlmh5uoiVb7gvujIpYdWZ+b2UkGkCDJ7uJ1nq/m0zFOJaxx9ygZHS
DAvpjHXEx0nGyLX8GkJFWU4gToGmjby0rfOZFTL9RGNm/hLbi+cdPH8k85KVGkSGSa1pCeM8rq4m
T1PJxpkE7yaI9el6KRqD8A1jjC2aNXleBTpkLBGuGmZepujkcaES+TiHaVa5e8Cq+RIki9bPxyIm
MzjypjFm1isO0RsMuCBK33av/9vRf9iaTxqv3+/oHNHr8mv602Z++hf/iL1y/vIoeRu2TqQ0u/YP
2Cpir4inEYQjuuItzoV9vqq7Ifnv/zTsv0hqQg0s2Kx1C+rDPzdzzfpLiJNQ2GFH9w2AWM6/s5vb
P99DbP7nux5cLS5TLiEs1rvilK1Et/joarf9xhrOy8f6dji3n+StsV238W6OlnDd5pcGZLTz7kBa
1WGNKKJftp+7W3J81ff8vqW+GR6JGInUZokepujunAjUCKhVQF0y6A+wsKI4mAMaquW6pfm0zV9/
GPLrv680/1GN5TVJvEPP+PxczPrHt7A4mJy+heu/q5pMrkkNb+JbFE/jpom6Q79LvGAG4XiN3GB+
dLage6LkUJ5Ztx88+t1p6O8B9AyHbDJBbrjgp/rxXtCn/iINqyVtdLdu52cagsWTd1E+esYOmXFY
Hla49C6tsMvqA+/Bv3iyB3OMr8bZzvb1d2KG1JunwoOdtyWbalt5+TnI/52RnC5Bxgff8pdHObpB
eBiMXMd0mZXvxpfOrjnquZ1uTyjZJgEjUGyknu1rMkr+PJ6n4fr/d1ZG892TTp/kh+uPM+mE1nY8
SZm3k3VXzA9//vvvbpenBxjCMbj48uIR9fa+hOeNWTqUXZdvrZoj2CcwrY7Y0iib6k8ebbX20qer
ZW9tWtPt97LxZgf1je03h7wvoHE3xdQ6LgbKeunPmpLEjn09jxDsITSSAY2AyjQ3luri8frPH/w0
xD8PjMEKYhPlo1u+7rx3IOtzrTU2IazbVD0s5TWxI0TOf1A5/XXweX9Mg1uE7ttMrHfmomKG7qB6
njEicJjtI4zyD66a7yrwb8PPOugIwyCtzbJ+qX+4QybmFf5ubA+vDXAUkzxfQkuOU6wefMJuaO4E
rUV8R/XBHD59+HcDyJNd/+3JZBe8e1H1znEliD3IvxfydrmIr4djej3vpg/aJm8T6Nfn+ERRCvIM
Oc7+PIPtvq+yWlAWMYPPeG/PsSKExH9Hdehv1p2893cEMXxUxBP/6su5dPIMXQjXMd69oJXv0r/z
gbbTiz/Ul/Z+2Mfb9ZhdOnvtYHxQOX7HTPv7R/RtvhrxXaAV7XdfUdOQQJnoZrd4z3bWUbuqL7sD
jvHgG3WbrdqozRrOGxxhYRckm+KDL2ue/vz7EfYhMenEDAqIT++mqUvuMCxCkW6Tg3Ns+bLzWXxw
Dl407EmT35C+cGvfkssxItsKAO94YfYt+6a9mtfepXPpHvyDjPxIP3MP9gcj8zbOf/ho77dTuub6
tPaMzCyRlGwk87vfD2S3FGFTBChaStKJOMZxLL2jDtdnH43Nab/+5QOwTiOPcyxu/KeJ8sP66VY1
uo94olYXgA3a+pG29Y4inPbeJr/UnrSn9Gy4imEyQLy/jq+srTjTDno0ndf39XV3tPZL8D9pqb8V
/f26qlAmOC1bKDp9G3zezx9pbOrG9bMx2Q5kWScXhC13txl09/mDytyvz2EPJPjVMAiBhXf87h1A
GQmPw8lZIZH+F9GCapuqPNN03vy7SzELEYWPtzBNairvvtDUE3UwTahcUmm9OGTjheokMRlXVCx/
ftIv+y7EUo8ETVdYju2b7201Njwh0jtRQ8hW2/klPQf/WKV5aFYf7fBvXcifJs7pUaBQPf6POtLb
S/fDxEkMtD5Dj4fADvLb5XK40r4Od/ZZd5UfyQO/yq+rTXu1PiBOqj7rXz/Snhq//HguEX2m6VgG
qZCCM83Pk6ThbKqJCR7gQG5vd4iPSZhEgLUPYttcllETvv55ZN8/zxEslDrpnR4nG5aSd+deA/XR
upzekyol74L0FFuL/vyE978dT6BCZ5IzQY61yU3+52+UjInArLmk2yWsQyJJ9vUHFeJfvoLFH+U0
YnBqNywm488PkKjUWnfRABSj6AgSe/WRWUwfRXUaXEb4Qz9ODYf4c4aIIwGFxFOS4s8PcnNg7dgJ
8iiOZXFpysoVCY0aUCheSoGm6bjFUpwsw74BTgMKW659NJOHqQVEe033xSpzYirKTte3xF4RklPI
pFdh55uwR4gLcL4PS2NecTgxDjZYKX0nVW98NRN41Rt9kfp15uC3jRJXkne+eEmzxf+3DqBIbLjO
Fm0kONK1VctwGIUHRDsxAcifuED3TpcYpNN1nrGX5ToVZ0S++EPkD6M9b5xxyUqOH2MfEz+T6uuZ
W5qnilySyTUShd7Oj1lLZmhY5qY/35mkcBt+AK1yHNBYgifD8T8kLkDqEtSZ1eYKZhFsVTw5bXZd
5M447wwAr1frmE73HmQXFCdUacsgmS0+4qy64kuLqlYPeq/AEpfHcX/rjNK+oBQ/9KifS4IbVQPz
PXLGAvgug0mBI3WK+GocAfBAczeqBqWUMppo0BTiJFtv1KspG5Slvj65lw4yn2qjJovACLdKnRvV
ZCvuDuTF5RZjHbDFZFX1JYkvVkMiky8+xa3Z5YwjNh9Y4HqbBpC3mmmLbw+NcLJiiUZ3jPo1XN10
qpAgTfl5va72tUf+OaFQC9VdaCOmOQeDJeCJWWVbNUdKGjxtAlE+kCqqN2SwNw6IdDwAzefWhCgk
9sbi6h2am8L9LuyESp27ZlweR3c8gdGzHjq99OlghSV23YXCVKdJ3mMtvs7XIR7ophJgkx5IJvOp
WHVT034BNkgBsyL5J924ZAPBgRBQ+QJjXYDM9gTJRFNLhSYYPZXJiKzI2t30VuZrEY1kSEr5WmkB
LbKii4iMYPP2Mqhi0sRhCrYN/XAgdM1CQlJB7sFuDsYvIMeue5CNAlQkrL/F1IQxEN8VYxx3nTn2
Nvak5mJDdXPsg5aMHfLtarEjq3jyAq/n1hkg4Ub8OvkVtW2NHNtPrlFVjwRlFq/CK+0vbq27TVQP
Y2mG8N85TVPtrfeTmRp3vNOrjaHjb9yiV34pnZLWtOa63stI5bIOZO+q78ytteWGGltGgDlmSYMy
HyYFEK5HAeQTsOEeyMjwiq00TQ2Q40xWfTAynVCvwZFnvCa9ffbtemZ6+/DoSkLBeu+hFTavVzuA
uwuBkujVXrS4dMNpxB0b6EtMoEAilH8GR38hh8VR+hgu6GDXC1NVzRUsIRcs3zQU8w6dW5cckLIC
8Se+UX9BKpHKjY559k4nQIdKQ5KexF+1e+LErBk9TH9NPDNsnbZQ4eATGLFLzSxvCJ1ccgHgQBnp
JkPm9AyljQRshEjug5hS9dyQYSMjqVn6RtNKQMWI34tdpRXjJQI8Unl6hv7cLu2MCp89DA+jKdSt
N1QKN17l+DjJT0mzu9bKhjMaCsUanODh38RMqTuc3N69JOyKQANTo7kXSuSV8x0wNE06kUH0HvSv
RJBBmC1p9j3nwKNvRG5NlG7JRoujVvhqiQy0Ad3GJkdH0OSVRAJ0aYwJZcHYi4JbhzEXxWV5nEmP
urMrQ7sRvZrKCOwiSjgk5/Y3qVWWf2jI3Ov2nj84KOslvf5IseFUhDOLAiNhlfa4dLtSUNBpV+NS
9GmThH7lg/6B+4jUMjfRogcJUggEY7pbEeJWdCckRezF3RYcE41mWval3FErkSIasg6Ndk+1E8Fp
EnPoICAuGw8uWZM7EkNp6w8CjRvhRH76uUPGmG98S1vLS5AK5V3BG4WremqXFWN9NyLsVe3AYlqX
KTp81RisSmtP8k4GneILERyWvZlLqzDPxiWpxd5qTykjCfSEb9MpNZguR4+GEK6SkxHl1OE0tOnR
yK1KnfWT3zcoELTFJyjFBWZxXnSNAHmHVoone0VBpK6h4uniRKbKN1Trm+RylDRgQqsciZ4A1oJj
h3wPKvpcf8mprUZhh+YEL458x8TZ8KYTQTYOhswPEJU8GWWQlE/r5KgVWPa83qQjoPffUI8S9AJp
qtYCe5nN6yLJtIbMWRxJgeHpWLcyzjWvo1emZEWyPYIYsibbowshPRGI2WNprXA7s+0R1bDyMruY
GwW9lATrR9FYYGf9tsaI7dfPjpsNyGDwHCgAsRIRK3FlAvVfIdwzlh/FxGjKAX235uXGqcOS4v99
liMQyxMFb2EjsAnuJbCHJIWwr7v0CTUYCw+Nn/o1HldZsa1Bwz8mpHOsIUEVurs3wCIjwca+clNT
irhffUXzY+Xo/5r51XiGbYeKvJYxo2g9oOtkJyinK+URvBI2xM+9rg1Gn93EtQTcfbz4KjLSLk6C
uRzT+1bpLfY82hVW5Jn9lIP0lNaX0q7cb4tLIgiPTkaX44ykA+aTqkr/PZmXXU1N32X1suuvPoZm
J2j007GkNxbU6eYwLaxeTrMwtcreMDZFzasLknblNw5NuKLPg2usMVkyRm4iXW6qz1rt4vM5mT7g
QbZd9jRYHSuvDmHewRTfZZ/VjJCavLSVkxXfpPmmnAbr0jrpw7ofCqueSfwhmG9j04f77ijRQ0mc
LCiIPeUvGVr6Ojx3pVmOkab1cC+4Oo2PhVhT0qQ8c7UiOzO6u4yN1tg4eqbugLb6+ia2iBQKHUzw
5y6nxS/EtZ9eDrcHmEloQbq8ZvqMcrbX9IYsOt8rquaSHsPs7dh9AamP3NC/dHNpEFbGK3WAyTpC
tM8a+1ORW3AEcZQmF+1Q4mByO3+9XVxZFSEmXOe1GpLpBfwthho7H7oKDKId39ZE0jO/48m9TxHE
Rbo0vXSbGrmNOrxPK4FypFPEUCcQV9Pz1k/Gz6plQG4gZLrfV+6CyaY3HZK6imkoxx3gQMMI6ngy
+93KWmFuajpM537bch6kiQ27p0nsFLwPF8oHHwfbujM1aT/l48BFCPlvkmzrziEpeHQKgn1NuXpk
8fTufF0oy6vCvLTaF7kQuxvhe2+KCLil+N6CuWQudrVf0e6JbaDiWabORwPJcIAthMobwaIscfBK
h7OCB58x2VUaGU5G61itjW+COs8Hf2MXZvYdSUrnbBNsABsUbMTlFRaHIV3FHGIWYykfHdMbjet0
yeix7ZF0E0M6wHZcHqhfmgu+A6PUj3QR/ZJAYihl29Rs7Px2NQc1RSuH/wnCH33aPR3v3nluV9U4
l0ncNmjpYVM3lybK4PyGVD5n2PfJQEZm7hCfejIfTE9JSjF203saheOh7qpl13aeCTQ15w0MM6jn
nBembM7DPM3d9MaDNQJNjBxUnUKzgf89K+O8jIQpkxeKeN63eV7ZmeRcJ6AH2zK3HkEWxU1Yupb+
jPV5kgfYX6t+Ybb9atAOnVOi2hZfFsQ9ClwMIhqHExcQkNHsozNi0z5fT53sMiiyUvkbV6W00aPM
wFQBY8+LCV7KnXT5Sh/QN3HfjisBZNJ6NCmkNruci45CLJ232kWWsd7u4RHFXcgCfvIG1Aa7PVYq
bxBcr1NtTHeWQvB73jSLMUFEZhmBqCTX7I4dVqNsURC7sSMWs5RXSilz2msWWM+Ak75bbrrRdtat
PadqOrqJ1xIad2phH0nx7aqd28SSJciK/YK1NfbvBw9WzxPGpeVJM7lS7sjzctfjXGn6i79kKdmg
mT5NeydWlgz7wu4UUMUkmewTwFBPDy1F+2Q7lpiPN/1Ajs8N9Q7lXpIhQhyCEhpriT509GZdT8ki
cqvCsG5Jx2wIFevjUyCdX1r9NwFNbN51HaedYxWjMjtmGJpTUn/Yokm1nkuxazNb2Het7XaXM3ww
70YzmtGK/J7wrIlcuzy3Dx7nRAdtPb9NtE6m4xDby1tygXWHhbg1SQeOumkesebNZFbu/HYaSFe3
UGYEuUOexLYQlSWvu2JJZq5SK6m+RabnSCrGYiaja6qIAM9WockNabSmDB3DWXijzL4uQsMxSNvj
ZpfH3P6aKg47OJ1qMzBU8rOpjyQcCYDC/e1KRFR1bmP39456t5ZG6JRabUWOWbl3Ff/lVvmjdz2P
vVnvSrjWL4T3rePRVmZe3NQwHj+1kgS+HYuEj0TC72pSWfpyMC5GvVb6pnUxnASaPcjpWUwLssJc
Cej4VTli35OoR4xbwmiqz2UtUmMnvNj/bqRQFY/WyrXpsicIhEHi99WPbi5KZzt1SGOvlIvU46DK
ruawrcP2wRvo2PNSRhpE9WkzDDYJ8k41enVEu7qYQ44uxXejwC51bJs4wT6KQ62ZzupVgyE7pBYx
ikC82X3lMnfDpWN2QwHWuGf2DeSeyo0xYc+9qovUkGfIFxBbFKkgDcYa09TwqJrWp5MPGTnkn6Yr
Yp2jibXHgl+ms2MWTay+WrHD2SQ1vcdYW1LEBa2jHvTedtWdluHmCMUyad8IDxyL7eq3/cspW56r
eLWsx8JLtXxnynG9Q1zaQDfOEvlt0K2po7lfFuYrbmAVP3bIcp8W3MpptMIbufAhq5ISVueUc/Nu
4gJjUVV49RaseQcQRul30a+tFlZJY9dP6H1gDtuedKuzuuy0Z40jlg98qgZAba9E8nFFSUfnrBpn
yStujPmDVQ2+F+aTmLpryxPJAxQlIMFYLguouuWQERasK+9TW63tJ7zhg9pycyVqfbD1FmarZxGh
qGzt5CXRITcHDtHX1DucE4bmtGSVVwRlsfWKriEBsewUlwuI6fN5UbKegC8qbLqabDp8NwReLmf/
2nhISpaIUOOP3+W65AiQ5HY/XFjG7FR3cz9UiIr8rhLHbEWCjc6ZO0oXmE7ry/NGs+qvtm7CEBZD
o5xNWXGTiMgfXwlsO9GKtrVwkpuSawSxf269mFuLmD8bPyY9MDQznaZtiCv1WipBChNOX5MacpFX
qMLOUjgA6QvHttzfLy0urLBTjRrOkb1X1+R3emSfy9zhgrc6WK3RQXXVS99J59pxBHLkbEBkyplE
GN8pxywEXnj90O0sD1ENLiuL1WUdfZsVhd13YCUwMVM2g4nEtmzNObmo4U83m8SEt7cfOIkmoI05
xgRymVRGngYOC+xifna9COgE58WY6NhSlFY6ybObSGxuialleyU17lwLrypR74ut90fCF2P0WVoj
p6AQizOEHOLJ7vUayTs4i7hpIzeTpN6depafeyxpoM81jhsY9kbzEZH8+uwUQjxNqmjlwXMzw6Jc
tPCCaRCkQa7KRKYhCVZrcb3MlcUbYPZjpOwVLjBBTJhH8b5LHzuuCTwj1hwBuJkyhn6QXK7Mk9DK
e6n9k1hKtqW8QMwCkqyPK2PZjK0Ysv2icvs6xvbzOV6T+NbJ4jg+sxItn6OYqvpuTbSJ7sSY8+bl
Zu55JNeCgUeUx4aBInYejuAik+tUtQgAbVWtx0T6xBMnTsUPxN2DW3TDWFtBWfRU+WYyje9TlRPx
Z7UVfETd6fvPsurtO0u5611cEgEdzAaJfch5iZfhPjipL43VzF/NvLRRC1G6JA+uTBHKt4VVhCu8
jGljxHX70Lia/mzG/HabXtg9/XEFSw7plMYfShc1YLAxGaBzryt6LGpNm3XYPRfj2gSz6EVa1rJN
9kvb3E1t7d10Mimv5oqibkAia/7kL6aOi7Seq1P2TdL3oNRi97oxs2omBNCVt1jl3SyqcaS/VoWD
6bGapHORj4iFQtdeqfS5leOABIgHewcYLNG2PbI+gOZAIW1yjHGYT7Zic59PYZn9OmvfU1lyxfIS
U2qb2luEiBzXKnBVkj9B3dWjtH2IO3A8GzsZCH/4f+yd2XLbOLe2b2jzK84gTyVKpuXYzuB0hhNW
dzrhPM+8+v+Betf/RbRKLPfx7sNOYhggsLCw1jsgShl3vJJCCjZtpeGbKsHn44njg58qP5zI0p59
VqlBme+svsV9NVWzKgfTNFfAEO1Y6Oh+S59WpZaerTppBALu0srVSaPxu3b2d62l1au5lHa0bwFD
fSqlFWw/SA7XdHaIdWzMYsXZNzY5e8jmekAtQpfWsqg1tz/cRvrN5n0U/7IN6UKLTWT+uavc6Vsd
YVLrnv1qldHqnie9GCJ5P7U/iwZr26Ef69RLz4634L6sD6W0wbXOjriKloPzbHRYpNzU0jXXsEcL
jcuzm64tjXU7CrGqF0u73TgN6ng/nF14dWnIW48IMeNVLG166xqYhRtX7ikzWkvZ1WdP3+7s78uF
TfaxGL37lQIeBV3HbbPvdmviW640hTaRn0i/YPPsHZyFTfmjnVMchUnGcGmCOw7/NLaogO2EfXYg
dmYsQwWSZ39l0qLYNc0h2eOFRf0EX4AMqZm5KD7MsZojq332Ocb1Bs/jIRxJqkl3pBeyJn2R3RKL
ZF1Q1ugT6Ztcq5F4gfI9vvS9jnMGVrzWoT+7LU+LwePR6NAooL6MITMEfJr+tRjJBsvwz+hs2kzW
l3zS8kA/ZEZtnmzUE4712d85HhQDgO3Z9xkl9vGLIKVDC3NMkufccdxvMJ3zX1Uwtr6uS/doCs44
SeuqUNCVnLHRiI6hbeMzbUjL6ZKH2ssSDdkz5bfgXXf2pkYvdPiunx2rBbfkaQkn8Tdg10wcQKkY
5QPetASZBTbFS4Oi4UMojbCVUcUmAX+x5W8lcjhEVG7br+Ey9d/KXjppT9JU2z37a+uNoEkSm1by
jlc+DtyCwrPUXZDO3Ik06cbb0OTQCmP65VLN4KdJQ+9pSA2gEqr0+VYX1f3L7AYOHucOhaeJEAn3
HqPh7+bZK1wbA5S/KV5EGgFwFJ+Mnrctt1rVP+ZKhEiFiVsOEo2DsDOSawdPcnSV6/tsagGEBuCj
/3bUWvyh0gylPyxNzWMVe3MdQ1rN086u5+LsgD6c3dAniO+RV5jSJT1J4+Cpm6V3OoJaUHkjaanu
nt3VFUc6rRuAlj8a0n49JH+qdpRBZPVCSYqfi7RqhzqJe4m0b3drM/pJ+ZIQF5z93YGNNu8SdSl+
YCzHPPA/xQveLDQD6ZAhqQ+uNIuH54RvvFrq4qN5dpOPl0A6y6NGpHo41WTaEaUs3OexH8CJvnAQ
dz1UtXSoL85u9X2Fcf0MkHvBrA47+4UqCGf17HKfomnAbe5EOMc2TWRwlIK0/SFtQXQP2+zyUWRw
Pnc61X0Fe9wl/EcWrzxiIghgQ4FO3hwS0y3IcFLucsVOdM6crQ/vx1ojK0IaWRqxIGL8AQZ1/nlR
q9rcJaoW/IUtbYdNF4lwT7dLuDzbdFN9no3C+mbqMinjOuttcAYaeP0RQGGrI3sTAWQqJ8WRtjwN
Rmq0ziIMfXp5Zg2TEt9BA3O6HEa9xNJ36sdYRQygL5hzEFtgmZEA7TDe7ZMZNwgYWwCrg8FGaRN1
bfZLhcNtnKtB73dLoKN+avIceST64759u8m6sjOwoDxIBw+HCrjl2pqzJg3h/1FZGg5IB1iZhym9
SxLrfqmfTQ0hB/OzrSV3OuwqGr2H0oTUggArxoqHXnugTvekoYlXm08G1UDVxts47I/WcD9Q8gS4
fJ87j4jBbXT0101bYWlA9hygghp4QdOR2Jbf2uxKClmxh1/vzcqC109dRw+IOHdvbA0LgKbQNAx+
a/mqXXP7EmIjvf40O+i1Uj0mQgs+hnlW3t1e/FdzsQEeAgJSdcOkkbcmgrhw/IduLvODS5EF0YOg
39cO7Ym3j6IjN8ZNyqzEulNPy2HgwVjgVxDQ2CIFAi6x1ztV3QJbrNvcwKZoO6kWbygLgJqQ0/3t
03Sj64aB3uSHYijRpdTrYr+Y+bhnJ5tv3QUM5bITDE2jpuSC4b0Yasgy6mAKKxfpVv1ZoQ/6lBXh
8uZRDJUvZGqGDgvBWWs01k43aG4P9PuMcwdMIp5MoSjH299njXMQlE1tFo2ivKVTX1vBbpJWmDp6
F8kB4sDyoo7N8EiNStw7PDMOTmqNb4T5nMej3uKAUkQuZ61sKzqqd2TbyQH/LEpHM9YiYD63FCGv
zgq8Jf8SSAxw68sv1NP1BwGE42fRqUDKdKXyTYvHi0mtDlVbw9jY5RKs8TvGgo0HfdZ2gHWzMUx7
tfnmaskskRqOl8vbbTLNJ3W0ecbxfKT0ojwXaJdvxM71fmdIV+4L1eEyMpFZvZxiEutQFujuemUZ
Bz6G9HQ5utbyDLUoNmb3eij2IbhbzJstxzbtFdpGaRcsBqfe8hRsGvaIpgD+CKl4TgNSF7e3o1yo
y4XUsYAmtuq6gcvVeiiuMHvumK6nBBEl2ahxbK+pNZ7Kbx/HBH3PduQAiLVqBQIcZegGsYkxgmGg
tElyWU5C3wjkr7eFgae16QICA64EevXyG1VzCzoCnJFH+8n4yOUuSOGx/DumUZR+77OCnpnRA3R/
6+QgyxGi4Cdo8APOaK3fQmGSOTCzZiqVhV1WRyp12n1tVdHx7aPYoMkFYB2QpLZ+Obk4IeEQS2p6
kdMMJys2AUaOzVvjxRnQJkOg4RLTCbmXo1goFemZm5jo4jkWVR0k3rKkmTbuwnW8YBTQh/ByYXvA
zNBX93rc8YDuu8rw7GaBKLgE2hFmAAZwRmh5uRrXG3Dw19uc8Yi2glghdAiZq1mNNcpZVmp4WoY8
UaO4w0dRTtPP21/o9faDfCLRgC64efKsVVRaSsDg1LkNKvq2/hyTjd31Vt2+BIVQ3i+4Je4ix+GJ
cHvU19FCIlcJFQIINQF+tZZuv7jhkEUGsVBbdm5IjT4wu3hXDNX/EZg+/gzjsvidW2yyV28QmHDQ
Y1f8l4os//p/2UsmTzoA3qAC/z8LmbjwH5OQZMIQUJFztvgH/0tcUjTxH/7EgFJk0XbR+av/ZS5Z
9n+gL0BU0Xi0qg7h7C3MpcsDR8PJcUAK27Zt6jwbyPkuD4AhaHxSYVsetMhqscFySjv70DVOFnzW
kVKiPo2y5V+/rcz7f26RC56RjBX/vVzgXpNMkbjbbHT6ZFxkl4PG0BpzMJDOSeyew93HL++ePn3Y
clmQIf3WGKuJYRZkVraVOqd09/X7S7h7F+w2iENn6ZVbQ6wAnWAUkN1xGaI9fPj6+PI+8d4v+29o
jGwc5BXb4/V6ra6v2qTDZs0M9ADUznuJPCaTe5vsB/n73piPtUovAj3C8abks6TBCLv0TpDKFHhT
2UBVBBiCwIDKSUtWfNLKdK/SQFKgRSPLuKfOzYv3lOYYsVb9Rtaz8SUlLfD3B4WJY84/y7wcn5/d
/d1Ts9tSLd0aYnWF1mDRhiBj5vnue7R/6XZP+m5reS/DsURkY46sE4vhzkAMWl8CVRjgFueK7q4U
JsbbaRB5dowPdx0qYuNWu7xv/hmK1J7npNCIImvlclzJdRq5dXenWEGJVpZzKrCd8UclTE+jO+I0
m9Zbuc4qkJi6DotSKirokqZA9+byK6WzmSypbeV+3WrtcSHt3nGVN16u68Up10V8dzuIGOv1lANq
EIMIJrAIzLXCR0DBX290nQGpQQMzMe2DWeANUlqp8PpqrL00rZGDTSL3EHW1eLCspvJb+qP71A3r
I7iP8c+qUin1URlC66AqHC+L4yne9TGVP8SVk4+KnVOIR9D7UQShvQMojKl5U8HgnIbuELeDuDdd
LQdXktYHE+4B0MK6Plp66+yB30JDTlE4nUVOZWXIrePtNbjMXgjZ8sEheGfz+kVNxF3FuLIDEpD3
LgUQZBqObpZlx7Ich7eOYvGkh1Ng2cARTDAul192ViwjSNWlPs5AfvajFQwkSn2zMcqrz3kWwhCk
r7yheG+sTvnSKKkOMc88dvTn/6icQjllJGefekpAG6+BK0NR4gLqz63MNbumg+gpUIooDczjTP/Y
SxkZKmDXH5zF7D/e/kLXhqIuAXqF1A/2wupUlDnuC7GhmkfEOa2DqMcFBF2MPIK+KQr+ajO4UA65
ViFC2xqUhtUCJnqxVEEc2UeXCsNhcaoR+T3QiLcntA4tdJtI0Dl7bAXSE0dO+LcnTdD2cUuJp/dF
oOm/ikpbIkj/ZvwrC1zC2tKK6pPbov64cQms7ibQdLJCplKpBM9rGuvnh6pHag0zNLgLcbxDd3PI
mq9gu8b0WKhx/KUD6PItJteiCktxdut+WAc3ohupGA9uxzQAS6irg5bjiVvR88p8+nY19tNhqUGX
a0sx8hJK1Y+Ar0PtjStNTYYCmqGSAUJZohB5udJODkWgKxT7bqjL2Cfqhl8rG2GIthHGw+Is5YEM
9m0VT6IJ5BQuDf4jsOjuq/dQHiw5Twl88Qqa3RFyFI/oPsdvcpb531Goz9iIj1DpslenAuRPOHMA
S7/ukM2jMUWFJgN9mGK0sr+9X9enggnpCJCQYMOV5R20WsVwsLR5cpiQDTbSG4UGuGpZhsPtUdbH
XI6icduSjVPKQCXo8lslZT0JxFUqH4+ckiSpXWhCha4Z6R5NSNvcUOh7PRx3usXHwk9b0pnlpH87
hMCFginVO6mBY2a70jKiB8fIY2Q8xuzp9sxerx9VLYtnCEcPMso6qgCcpm1r2bOvBkHzhFR1c6fS
4t1Ipa+NQt2UaglYaoqtq/xLgcoTopI9+1o+K8dujBtfqYu/3jwVS6XKpLnw43jsyEP+26q1HZvN
VZLRp4O7HJIRB/pdEkf9r9vDvIoVrJYqNSpkesLbbrUXSmSga1PLgBqyJ5/BJQfvdHzKH6uZIlM7
T/OP2+Otclf5vrdo25ABcE87vBovp6VZWQVkpJx8GyzeBwAyykEzcLlP8rz2andMva4CtuckgX3f
GXG58emu7EXY0pTuuBd4P67r1inxUkA+Gf3WipUDlBwFmfUIqEVWgxq7PdUr20Sw5WW10DWoWq/f
QbOaZ3BDRj+EvQmEL3P1vQtc0NgIvdfmJNn7eLqr7P51RyagMJ0khjv702wWf7KiovWdogX6hye7
Ud7fntW5jfTbu8ski5NiYwYFVwo2lK4vv2Ab910sjEwBqTQaiHFndu28V5Ww/KMIFeVpQf+9/Zbk
rvMyBo7zsWhKwzmAsUD0qeypyW1E5xX1nvBMB4KyvI5YMJVLSkiXv0842YmZjKrqh6zDAKx+Gtw7
RRQiO+pLZDZe3c10/2KdpNcjvKsadVR7QEwo0StxlwZo3R+pwyvTLleWJPMixIj+0MJ4fq9PhZF4
t9fv1QGQDRMuaJoM3NKvlm8C+gdra5l9GnTi7wIh6nEf6TAL8Qa0HkY9TI5u7rSPvRjFQVfncSMa
r1MiuVyCtho7hq9nrx92ousrC1be7M8GaEG9wPRdGwcUSuGtfQULHL8rmPvGpnm1RRmUyg1qjJYK
PAgxuotgtvRLB6pGmf04TobvqTtk8J/SFi3igWb3Vgvs6mjoddmkfzYkVvnnv4XOakynZoAr4BdY
692LhMY9nLeaBmKkqxvb79pySmkLMi2OHvXzy7E49sHYdxy+rFNgK/LkIkzPce+7ZTweSqGDRBMi
NDfO/Epz4J9dT2TRuL91l+C9yvEiDa1P0U6zv5RgDOslyvo7vTOC90bsjODrod1l83CsKpF+UcOx
ejYnG2UCAxp51Bg7DH7jR41nCxpnWdhtdTBe3Sp8b9JA9IwslcLZelWUWCjZqCaqP5tI6KLTNr9k
fYhWu9J1zYOhZlsvl2ufARSgsBCm4FOI1XIEIkEEfsxVHxPADAJG4T7W4LY/V2YdHvrGMO/K0VY2
mpJXByUQUtykdk2+sfr2sG8VK9IXv85GvAeLxISZN+j1Jz1uoo+RoUrkaFVCyL0dQq7sb4oXtN5l
jk+RdlX5mmqdRxX2M348ulC30gjE1CELBudvm4/75fZgVyZpkJOalm265ItriQBlcgNwQmL2o1RV
2EVdBvk4tvsnACXFgd+jhw3Wt29N5OQ9RsaokzFqLlz9y6W1B6PMjMZefJW6KG5AiC3Ve/T9RHi4
Pb1Xl/R5IKKxXEhkAVbfEGFjw8ioKPsA1HqPBxUeS5P6NjWM82klRhCJ5FuUDHiVzIHIFpPWlRrQ
mKYcPAsuhuppAgL5xtZYV3nlbUhfknIaDEYgIOuTV9iZqwSpovl1o6rTYWnmvvYq1wRnYIRy+TTq
wC9tFwKMGZcOUcyq0dtwr0SNiPYd3ogCoRIrjf3YieEovX21ydCFIDRTEFs7WgeYjVQxxD+fZmOF
SnECevxom9Gy5Tl27Yj8PtDqs/JWhVxsMJAFxjzcLUWtQGSd6uyj1tTGsjGtV899QpzJdW1znUtQ
0upA1nXXl2NaEH0URexDcNxf7KTT79tpyj/lViue40ZvPDc3jHhj6CvpBBIrwHB1GnYqYs6XBwU1
i3TOBLFgRoXqxXIW2PINzqEfuRfgY2Sdq75DO3M+0e3DB3LIMPR58zflecfcQU3wTlk/VIRe9rWL
cY4PzTwrYY607XiK+7basoq4clTZ2bw/JVZCCuxdTrWYsyUt0k74amiZXpZVk9fOXb5RbrtydfFC
IUPibkUlZK161hr92CHWLfzAkkKpbj5OrjeMcf6DQBRBZ10C8+vtFbyyWRGwg0HAyTBpoK0mpqdl
VAE7FcAxRuE1ocCQeJ7VE0/AYOP9c2V2LrfkWaSKN/n6niQzcrSs00zK0F33HdHp4r3hYm3iuUh6
wMsuBaTN27Nb94NkSELVmA1qUy9Fwni1Ra2yge+mhaaf60stju286AhWQuB732hR/bCMRfUxhPL0
y+yQEoXFH2sfygGnu43MG6EEdsjl04Watiw3kifQQl8/dinCW7m6JLY/dL2b7NOJbOTYaV39ATsY
037SVHy97hyg3cld3LtNgwC/bv3oQtryRz3t4MLOQzFYBzt20j9gTdTwgLlBynsQsDMauFkTOYch
Mbo/CiRmpDMMmlVeOJhJtleR8/1U6lr2RVPi/EmNprb+aixpY/huqk3PuS3Gag/p27I95JJz+w5S
SFAdlQxDCJQrFHN8iNK6cwCoNfhaoQYgkr3l5NrfTTN0v0hA6/Id2DKl3Wejnv5RKxE4Y7yShDjE
WVt+tPrBhE8MeXfZVW0rhkOpd+aPwXUwxonVoEO2odBYkhH7z6+9m4tpb5lTCiPDGhTnOHEyxr0y
JFMjpVGCZ/pDQ/kxMTAF84QxuMtOoQZnHVEFBs9k8gjUdnntSGRrYU7ftS5Suuck7pvHYbQgiNiR
1XxPKhJ01BI15c8W0RHnHjmQcfYa15r/6IaqfwFoXyQ7A7jhixEnys8ZBsAPyDlmfddCkvxgu1mF
Zy9uO8YO5Kk7e0HKy440fLKMDxnI+NAbZj340CAVMe/mpXPfd9AV8M0qwuAHOhwTZnxoQz91ajAI
nzkNn8u+t4JnNFm4PSw7UWuI3U3+1Bda1e4xstIl12FUGiTri/z7qNKSuDNQc/k8jRZGukE99n+b
kJRCv+dnpOi5tnAcrEC1fmAdOTKfuiqKhyjvMLwXy4TaLdgoWiK22evxLuj5hY5tHsJ1iuGSZx/U
ZSz7XV7Umk49eUJAwskMNbhX8mRG6EJXR+m0PqTtPswj3cexpFTvJt0t0ZDW89bwQhxmJPgqNX6U
Voh3Fjz1UexT0Qz5yUGu4k948tMPUsjlfhapk6CcoqPgbOl1YxwbOAR/hY5a/mWC39cgQPeZuofU
pGDONjuIjGFdBWy5zZoPFWkEWUSv8muwz8KDo3ajurMAqCIPgRVM440Z0gyHkEvy1/8M6TROLdg7
rs9W/uiZ6ie0qbjaEpG7ck+fUS0Sg0kFw5R//tvDMDEqt8afzfTNEXXyXaNmdXpIpyn6igbziP6u
hd9ko8AHBM/cBVtP/2vhx+KCBAAMDJRk8HL43FCCAqy77neEyaeGjoWXZ5hv3I63Mpyugxwxjvnx
PKSNs5rkNPedURq57utobcB+Ij/g5ndUmLzIgadQ/nojE39FYm7LX7eHvna7cD2DGTJo5HKLXk4Q
E81Qpgq6P2cJKsdFbM13OOEtH63KEXeSRH57vNdTRWKaTqJU1KU8ub5ZgiooFA3GMhIAeQdzflAQ
JYf3W/UPWIpZ9k5prWU6RouyCbN9vZUEEFtGpoZIv2x9Z9N00uJage1ZzWHiHspOGH+Fcaom+1qF
oIjknyj6Q4+U17jDc8bdenteKcNRuKVVJx8tvM3WD5dujmxztpP8HufmKPQHyAj1voil+Z8BRrE4
dDzpUIdRYrCr9AEqfEjNxsiJ/2r32QTuuYVyf53G0MqjpgVagBSYbXD59VMlhgeZxel93bT0od22
cR/mVrNOQxM7f97+8q93GmNxltGuQ/mXp87lWDibQAlTJRXWgeYTGUiwOJreP0bm6B4tZ4g2GjOv
dxpvFiADLDmVawCFl+MNQ2w6cbY4vhMn6R2IIGdnW0v+aCSzdhe3eDDOUCY3TvKVBZUFQgH8HfWt
V09vGIBgMyzD9Ync2RMXebsDUrscwl5VN+b3OjRJ1wnST9om6MyuGyfQD23RWa3rl1alHxV4mKcu
mbe65le+GoYVnBrKtXSy1/mXFmCJC+IGUI6aKFwhgfKpjUbMn0cMSKJFizaqCCszHPnuJpOnn0Zv
kKNCNf7ysyUQzsaJVxu1YR0Sv3RIxOosQ7roYRpr40OJpYV9j0dFm8Nmg5J6lyDz9tyOjXiPFESJ
FcI40VpMYK6+BMhehZ7WGnn2iKBPYe0CI14QFKms7kOidkOA1cNsQkKb3c9LSCp0vL3pr+wHgAC8
9mjdIQq87mbHs05qaXW4s6r6hJ+DFtRY2gKAFbs5BPL69u0HtQaIA6xmdKDXLyEFKZkKLkzgV3WP
wIlTFLl06KybFzPLkSK6PbkrOxDAEYFI0zXA3Ou2Qo2xsiIiLcB2Er/KPBxsHIryZgNrdH0Uk6tC
o3rKXXW5IVx0AUFOzSDfbSUiGcFrvf+sTpCMNga6cj84MH7ornJPyIB4OVAqzKG2zSrAbSSG8E66
rJP9wTVu2j63dg3sxQM609G7eF7yraLAtY0iywE8X9n2IP4vB8c7y1CGVserUuniF17+nf41TQy4
e0pjVi+3P9y1wSgN8sjjDQtgbFX8CFsnHN1pUHyl6ZTdUCcuVlN1rd4P2qZN1JUAwsanvguwgizj
FexmWorU1GbFDxGj87Kh69AD0sdj18x/zRyPjah4JerTrAD3SSWNhu86Klpq101urik+rfHoWVfr
xrMXO3vXplmBEPeg3Ddabm/sHPlxLvM3cCqU9LneKeeo66utG5BU4+5WfL1CHWSH+0QU7NNaa2HR
2u0EDg+jCXdnxMX4p6IHUKbbdjbfXNoWFFpA/zFrakvrMiKKLXZuYXflU7jMNR+bLoBhQ2iN49HI
hhktBFd6mjvB3Hy6vZ2unVC4feY/1SSwM5d7l6MYDX2bK35WL/ZDnizKPuQ5uzG/a6NIDgz9L9JV
SqaXo6DOt1iNU/Jl0zkSO6RfFMPDV6QVGwNd27Fw2EjQaH3ToFhNx4asmlpBxHQE1aTExZnbjYe/
zZCaawPdfiOKXjuMHAtLZkX0ntfDdW6cZJXhuCBiMLGBrtzSfurs3ZwM/+Jw0EOXvVdgaWyVVefL
scCh6n0W+D26DO6+xzToAy4sJkjGvM9BpJoV00tq1924Bq8sKfEULXByX0SfXwWBkq3fLcyxD7rO
pyyL4TPWsZ+zgfoMxdbicHtHXllT1pL7VtAjgF202isWljmZfEz6mYbIpB5oiTcjMUnxEVmG20Nd
2ZY0WQijKgh7ipyrwE0rvzC0rHb9KrHiJ8jt0am3h+Tu9ijXJkQKRnYEdJG9v5oQYo/aWJLJ+2Ga
TQ9Om3RITWvhTxdncO/2UGfp8VU0OxuaIJjtgt5fX7h6VjXamCWunyC4em9SXzlOs46TfKPa+CcH
qKdmXVBgqNOD0muhQle263xpDIzLg0xxNuqfV65ll7ciAe3MgFs/2zIKG3kzyfu/rVIahQhU3pU9
RKSQOto+VsLsEDe2VE4ZcCa/vRbXlh1tMw6lPC+vWsUx8DHR54xNr6VJ3o32BBzKKUxQubYyIbb4
L4bjjUrYIYC/eoyjKFT1hWGRLSoYWUT2BM+QLTG+H6sZnfzbg107kxamYbS4sLlm+17G0zFYXFQO
+MyLAEqtTZOCPigU8QDwxa7NVHdjvCtFZTJTOoMUdKH8UWG8HNBWhjErrM71sT/rll3e6Ua+7/UI
D9U5UBvlaOMsmTxQ5m/TuzxshxLBXQPdKTef5mzjQJ0f2+tdTqsb1hJ3CpfK6kQlaGKYiWMGfpuM
ubl3KcLUp6bMy+i5KRvKrVGWOMEhWJRh8pQsTR+GPJl+2rPdf40qB23jus8g7jtTnGjcC1qe36ld
L04zZfVx1yORExze/sVkdnEuzcvO5OUCFkEcTipSPL6bNM1PtAXjb2qalt/Ay2WzVySDteV++vrs
8RSjUy4fFTxp16FAcM6Rnc4dQAHLWN+Z7aB9C6ygVj3QFVl3aKu4ST1AOeanpW3dLdWA17EVuh4t
MumaI9+5q/uqR6XHXYLUIa8yGnePXlAijukEwG/jfro+kAnYEZgNwWY1UATyt+9CR/h1GDp3CtIX
931nbjksv44mTIdbAsAaxRb23OX3axF5sdOyZZQ0yo7aMphe3hTREVziFs3x6oSkzoIr4YgAHy+H
iuayj8ApCz8LANG48AP8Sscs5vaGvDoh0ggKh1R1yMouRwFkq2J0bAsfJe/Ca12tRsFLNe6Fgib5
vxiKpzTFSEy6XgFgJT0znqqRUj+hYu8UqrQsjKb9Mpfav5nVWcfAdLj+1pu+yEmwId0Kf4mmLxpg
IYDYY3vnpNW4cbW9DsESYSVUyCzAP0g4L9cvtkAZLvYkAHaV3X2sFc5RzdNxP7nIsaXgpN8cQOih
8TgCAGsAJ1vXVoLI0NGl5DwVpa2eSjVId3W2tIfCQOVfs8etkH9lfux27EwdB2UI4KOX8yukzJue
dIQPkajve1rdH3i31e073C2tH2pQJvrGS+zKjoQDAXgTwJ4kRK2OWDjifdkrleNHSo98Em5ROzr4
wpuruXpzbnB2EyM5INXUXsG5RFd24McMx8f00zlFVocNZM9dUaD0tjHUldNM1ZCDLFMgmQJermPq
1obdcen4xkCVtmva1Jsa/FVvH7FrX+u3Uc7392+tFgyewPHOreMDEgN86eozPb95eME9ovOn3Lb/
xW5k01MRF4R2kp7LWY2kbzPdXL5VKaWNitL9MNvTvEMuFo0dM0F87/YEr20OIF8magpkPa9Ki4qD
iFyolI4vhiA8iNbtjzaAPLpc2NDcHkp+kcvsQkrdUO/jrqYK7K7ib28lLQlBwVo2qr7vKhpTqcmO
THP8apFCVf0K/fIdegcaus6N/vft4a/k8IwPPIEqCOA6+i2Xa9uVSxoZ6Iv5o0jMykerM/3p1gsC
rWnsiGyf63Zbvp9rlDDvnEYXNQmQ0X7Kbb09VZTI6DajQZhvrMqVdIJYAMITnosUBlnHg2ZO+mYy
BHUna64QWyy1RyTmxZ99X7cjojSo+u0cY+h/abVFC/j2ophXvgldLogulNhgEq72Wy6h0bVLwms3
Cr4nmY0brqkp97dHubbJ2Fw4ysDjAR+yiukI65lTrNB2QIpsfmr6Ijkkw+x4zlT9uD3SlYRakrO5
qc6MJd4Lq4/MkVoo8Dg+kIfheSwAa+w1+hz2fkJf8JtZtEmJ8W043qsqj21XG6VI1RulkmTFnl+D
q1L29HhQvMrSjBhVqXJ2fTQB06c+rRBVnIs3Q/PlKFwmdKtQeeFFeDnZxjZThFU11w+KJEaln+oI
KOwZx9SNKCFXbXV0JTAdigVdBlluuhwoykOJqwgDH5JBGXhZqxgIOmZN+keGgF18GhHCfjQ0JB83
9ueV+Kvzumd28Dhfdz7mhs57UWbszyzV3nWs9mlCqPHRDJtuX8yOffcv9o/EGwLtY1XpO1/OVOBk
nWmpRpXENIZvqRNUj3aLH2dg0DuIxmA6WDE5KnRX965Nk/w4at1WB/LapGkfsH+QBzAxHrv8HSaz
wwEipovVN1b6bUrK1r2zRS711Qts7Q78jyU93J74lSNKCo5cAg137tX1xUPZY8RgmovO6US/b5Yo
3hmlWx2TZi7/xVCMRelGhmGy5MvpGdbcF70VcccBZPicxa75syU4WztUeTGKuT2vK+EVrOp/B5MB
8LcLXFXR3sO3WPg2QrUm0oZN+q1fsvZ+Aj6GPvASau8BezhihxxjNvm3R78SXnWeG7KxD1cNi8PL
0XV6j6Y7K46PP1j5FJvp+A6mgL6RMl/7dryhZKCRambrb6em5BNVPxNeZ6s5mEYc7qfZNg8RatYb
y3ltQlRKaSEDFH3NmkFqb1kQPnX8AJWp+zRYYs8pEEZ8+7IBwZSva9nIfQUK6BI4dkVq+1GWR3dL
mpfeEteb7mDXzplsC5IW4wxG+fzy61DAnqrFzm2/xCMcrp3WfpwxtdlxwKnpmam9r4I5uqv0Kfba
KlARK1fFO8BjNC3NXvFUZdRwLKqbpxwDhl2AxvPGl13FXUQ6+Kiwvy347LDu17Jug1mBMLKb/BRh
BJ54lt633qB1LrqJcZrzP9AzpsKyiE+3P8Dq1JzHlZ0i2tuSe2LrlysD+s2oMP7JTnS6l0OjV3gN
QXd4NoZWBU+VtMeh7tXnIsO55PbIq70sR+aJbluSpqrzqpXf7LfzOmHpjnSZlZ2KbpxQNYwir8Ut
HgucqNvoaaxzhfNYMlWQNH4u7DXeubWRQi+zqDypZQSHWcT2dMAdZzomSA4j8Gro9bG3S3HSFWSr
8ClCZfKhdo3+y+05X1ltsi+wXDSMaZatYfWVYsVhpiuYFQZgChGTbvc20tGenQY/Uz1uX1Q7mr0J
BOPbztl5AWypdUOiQiNyzTkrkY6eK9tJ2V66++jyznrsqiR+W7z/ZxQpiE7BTOrnrIJgEWYY4wRq
etLTqX3R1H486uEcvDOtaUvuYxWeXg0lV/q33WMp1SCmwAD1MVW252oLfg5qH+zf/r3ko5OQQT7E
a+JylModowqN+OyUjmP+ZxxV4Wedd8VdhTPNvZkUqBl3yLVD2bP74vPtsVcx6zzD38denQ/dmAcY
EUF6MmEHHQzMc/d2TWeV6KHtYtZ2Y4usAVr/DGjRX6FpBBxszXUo64QGkVKmJ2fuMX7R9TC7T7rU
+WKVZYqDQr+AAm27qPHwRAuZuZsZ76ywXB7pJuZbr/5r4YF9qFLylU3dtfhkYi5sNMVNThBCKn0n
Jid+BB7RoLmOJdXL29da5p68WcB7U966/M6Zok8YJy7padaq71Tdw2OEgY83Ym/lQbYpj7eHuzo3
+FBkRYR6ED+Xw7mRqGkTz+lJi93qFJkIVCfCRBoese4NRNG1iAPojPo1GFLa1OtdFGFtE4GyPRkN
ORiOhEH0YVRKeEpRr00w9kO8DJrYDiaPSlb69j1MfQ8wDn0Pan3reEdtAEhzFacnNV7sY5rVP9UZ
fpulV/2HRCRbj5cr60pdg4o9dygxaH2laNB75ww1JwB8Q/fetXrzVx2O9TeAD/1WRL06FqwOAqp8
sryamkWNAWXA7NQJa3pXBLZ1T55v3WN012xEoWtDmRTNVS5LBFnX0yrAYEONJaxGYC2eFmVcjnaY
Dy+JUut3t3fmlbCK1iaRG1qiA0l0lQ6koMt49pnpKZus5P1kxfRcZzyhb49yZUKQOuSbGSjDle8U
lLFdOyrix30dfZvbrt53mWo8gqMwNiZ0tn397UEroxpPc9mktukGgH69PGtgPPOEZl9yGp1FwC5I
KtEc4Faa7nHK8ejbGw3qgXurD2N65YWw/woK9AXwYjXU7x2eO6kXlejQHyjNpy9tDg91H3WjneFB
NbTurkFhPzsgxQ569/9xdh5LUivbGn4iRcibqVS+DZ4GJgq4gFLe26e/n/pMKJWiFL2Dc0bsICtT
aZb5Tdor6QXNIDvajyDQgDKoZOqeA5o23GkjFiVg5lPtTynwZznIBnIvbtjYfv72DfMqwgDjHVkO
eMXXc+6qWTE1zaJLDKhrXwzJuHco074Tdb9RcV65XsD82BSdwW5RzF/cZPjp+TXsrfBi1GrokXXK
R3sw42OTGjk2hGnqaW2AB1mtv7Ed+PpdEbMwnVlaEoHixRxbq6n8FOXvCz4A6R63U9Mt47jHFiXA
szWTu42ZrpwM8Bs05MA6gBVfzjQQJAhSLs34Bj3Y57k/fZuswdkIx9dOBok52TKm8USIi92KEI6Y
fAKziz8B1oo6tf8o9VV71ORiK/JfG4qGNErSFGqp4C8/HYgtI0Dd4dJXMJfKMKgOUZgmbtx3W5zV
Oe5bnkHyG3AVMxQOgOH1fpTGtgd644eXRMe95Wg2WvkN1yol8WB7YAI/ROkHzHKK4D+cAzbKq+gO
wb+9uM3KXqHkHdmMO1dzoXwN31Hef259q/z49huNrThXsIggiBWvZ5gnUhVWhhFeLAxq9pEa6B7O
yLo3KvlWkD3/U8vFnLcgLvXUjW4euaZvbYw3xvAixjHFAaNMfyY+1BbDCcZHq4Q0cX9qr6KwNwNS
w6GvNAtnL186oEsmlodOfLF6YXzTxkx9Ka04/gDrNn0xMLP8PEBLidzQqkTnBqqv/s2laPpkI9mD
oUFr4X5MvJMUO6srs/Pg5LQC7Foklz5o0ubQRlb3szNqG2NopxxMOGxGme4qNTcecCbTtzSR56La
zXxoPdLbnDFF2mI38lZ0uu0P0QVjsO7CMUh/F+S9v3IrqjBDnXQYEEGlDruJCukXNOrraeNRWrtL
gBRQjaCnixrv4hfUhj1YVWlFF5yo8xfsuhUvj4Mt1Z+1Uzd3PMl4KfxT6rzek6ofNx0KndFFqmaJ
3yisj0OYfnGcoTw5KpQ4x8HG+v5mWbtUUGMGUjIDCG8S7YnMs/Zh4F0wFvoVOaXyVMSROKlJ027o
WKwdA/qqcJMMeOMEK9ezmwIKFARc8UWaZOmHLenKT61O8HbFTid/7OvM2pjafB8utw2kHcoVXP63
ApPC6TKewDTCy7Aq3nEkcJUIpdkx09ZhoPfNV62Wxn2SsHfvL+rth0SNh1YHcHNk3skarqdaowvR
50jjXChIJXsIfb1L53XY2yXejUPb2l6Jy9lGQep2ugxKHg8cG2LxzUs0lUQwURSwe/wGR2xJ/9Wb
sY7BWoAFtUiMd3AfjR0Wz/lGXWipCMCFzcicTDRnkMy9eS3s0UAyv2952fMi/iZ1OurrfThNgJJM
LdxDRQuOQVTF4aHBwajn3jGcr35d589lNkIqrAlhcWZBm3nr6l02Fv/30+B0szAapNzlkQpK2HIk
heQzRmR9tcqZqm/USejvDKXL/ihmluOcqUnRO4je2a80mAiIdKBe32M97xBxVcx0iyM4f/3rfcly
oYE4E7F5gpYHQcmHHMdvgmk5bRt65JF+gEC6pdNwe7ApKwCceBVU5ngvnlILQx/IeYRbjo/xayfF
Nh7GGCmqboupc7Px5qxtPlI4A8FTAEks9/WOb5U0tFvIapdYhNJDmhhYrMoJyjRGIR9pZY6HFpnC
B90Wb2xZvH5hUkgEUth9M+zreuRytNO2blXShV6X0ePBKKTCjc2TlGyr9r02SXITEmPaBdgOLG4w
5F7wcE3nWA8vtbOocgOJOd+RsHtOJFzTxtG3v5Z4pT9EE/ZPG7HR7f2J3CjhCu1TzKdv4ucgAk6m
8wUvpTZiOgsN7oMVWAKfqD466mosNt68VzjUcp8CF6G6TQ8TKb/FdEMTu8My78Sl7rToKVSbPve6
vMChs8+qNNw1PE4VH7fKam/K7YIOuW8FP62YXtXestshP0dxPVYfZYzJtcdJs6WEPl3YP3fa1Ngv
XdhLzZ6aWZQ+TYg8cCu2fopibJXCTQB7NqBWO/W4TNb+qDg7oddKdBhKp9b2aSeL6aLpPh5xlCpa
eNlNVz71QJkbt5p8kPC8ev5DGne58HJ7Ml9MflaAyV2ZqRhT5foTojJC9lJ96go3CJv8IyoXkbnr
B0nL905epuG+mpLJca2komYW8C7isqUnnXFsdG1SvQ6siMSkwzz3iqKuJrdrRw1G+2h2vwyJkt2u
NwZrPEpVl3DIQ3u0PMSopNxTjabqYJxLGUbIcg21FFGxGOfvCXkfmri+aR/UNsRZKynkdOD8Cr24
SFE6tIcWiZfyRBynfUmzQsZsK5b9YlcOnfxernoLvV7f7MRuanpF+3j/ZVvZhKQFYHrmMgB7Yn75
/qniDkWAYn/BmxoXpYM/aJN6Y9nrzxG/+7cZWN3n++OtvKRYbsxSsRw8EGCLfmuq5BOiA2F0SfJW
lTzdeUTEQODThUn37w4lkI8p9uwbL+na1WlQ6KN7DwhMXm78trEdnudSXMYo0HbUroK9RAx8LHvY
QPfntzoURh8z8hFGxTIpbmzDKEMTj7vAmdIDt3SFapnhP9S5vLGSK18O2iVJCFyR+WWYX6V/vpwx
jRY0sC68yE5haG5bmdFHMi3z2Ax288so5Tcqjb5ezCbl4Bm+h2HUsoXTWFPXw9IKL2NqwWSU/AA7
LV/ivth4e9ZmBtmOQjhgWGpU87X9z8xkszXplejhZZIjrLF9+CGtUjYuZceODGYcNi7itW9G/21W
Q+TFuXkGBl9XxYCv5AXeeXHsh6rc4bJXf2yrzTx8dSjaxqSOFiSp1w7AP1MLeE07ORPRxZTb7iGo
SCKVQqv3Iz3k/7ATX4HlkHTJPYz5p/wzVDYqYkqigVXMMn0v1bGOEruo9kKPt4KFtVnNlS4wlrNP
y3JWDZ49mijieWcMpu1JPVrspYpdJUlmuqVduXKDIAENH4MakIzJ5PIVg8yXpLLJjaXZSNNNjo3G
RSm1LkDP4tiMbfJMHUPb2CO3KSs9Q2pCqITD54GQfL2aRZKnlBOIh9JBD3/Rlir30ApL262MYUr3
dC98+jEmsi3uXIv/Ekitsxn8ztitxQMONAitWNBd84WtXf8IS654d3g/L6qtW5SkkKh6ljCxz9xC
lMmjBcUp/RjoGk70YwfaxVOktPiSynJKfAEYNXv7QQWdT4Yy6ykg8Ll8PJRU7cwwDy/2kJtnqh+T
W0W5iid8Fe/Nxp8O9y/XlQbZjGqDmc0mo/aCM8jVnkanQQdORMgk1Eh1m9EZTmU7YfxbCAvFmTI+
4e9aHJAuC/bxNEUUm/H/Rks62nhR5st1+SWIjuWZT0IIt/whSoe9Z2rzbEZJMkuFG+EHnOv9/zJf
tHxpHtE2h5a2APNVtDtrw0niS2Tj1i3bqXPQS6F7hT0ZD3VnZ2fLKVqvIQ/yKgM34aBW1J1Ogf14
f+VXTjjYd8pqdED4Kcv5Jr6eowVuRJdhHIIdQiVcJkY8eaYablW7Vj+yCeMfC0Tgbze3SVpjHgn5
Obzofql1rpzXtrHrZbX6TYxYvOtyO/qSh61xMsT42PtAD2sqYufZ8vh8f9YrV83MnGfa3NXQ2Zf7
WwWwYk0FszZq6UQIlnQPdLfa92YbtkeS8eorVYdh6+ZeGRaTSphRPEfgfpblsWCmEOdQxM8KnFrf
zScbHSBNqNmhwl4x81IIi7JbF3Zdb9xyKyNjxkO3cK6N8W8tcq/CCmqza2LnjIeddVCRGzo7vTUc
cW/PH6La1w7FlG0JZaycJQBIrzwwqEU31UBtChtLZAwaKjlODw7NHLOjxnH/W67sYKR+IShTnaB6
tKxE+zHOu5aRWxi+WsVOKqNgV+naoe7lLcG0lflgsUsZmruI4tgyqwS1JcwUhsO5AHXhDlqlvm+C
aAuItoKogYXPbMhJqPTdZOh1hKB8g3fruRyboff6ppQ+RoqNEkLfB6HkTm1h6k9yEVXhQVOKEosb
UefBIzJTUbR/8+Ly6bihoNjOegyLfSONpo+uUxNcfJLFAyQ280sfW6AMranfqDquzBubBGKNmcM0
BwKL6JCoN8kyIUlnM7Omx8zxp5F3TlF+1Wo6lV6k4AuzLwqU06CrIV6bRXX3zmkq7ff9Oa//EKJF
HiRkUG76mnbZQTvnhr7kEAd3OT4YXlUBXXAplPm7WK2VQy2K0VNDddyl4aBCBNbNP/d/xe22ZjVg
CVHtJVy+OTxjifpK0RXSGW/QaRfwe9yBa8UrDSPdOEGrE2ajcUPwArPlFjWhIk91Ad5bOsczIQVx
0DLS4LhofucmoCdOcFBU3H+ELEWYG3cGzDIjqC5lZatb5JeVRwI7WeZLYRRmnr4MORnOiRvDCOid
1SJz47wwP0VCSp7ToOj+D2Pb8ETrSf84JtV4bnMrnfaxVOva7PcUbPHab4PD6x+zXBhFJnmexuCi
ZnL2UaAlGLu9MlqPZVT0XjIq9t4c7cR17OA9GOtxIxhZ/TBUQ4FWojshW8u4sKwLre1GIS4RKRqK
tET4Xlb12q/BHwn9krhwnscu9w+BoqgfrUZyLqwFMmz39+LtxUdENltpzqIemNwsorNIZzMG6N9d
YsNqTohBjJKHT0Tdboxzmx/yb5PGz7hFWivLb49wliOAgwaXWoc0HFgRuEwjbw/IdyGJR73yw/15
rZ0xjSyK0jLQYmdprikwpZl0Z+B2S7HmrodiOFZT17pjrG0Jlq4NBYufWgyITI7aIuLI7A5v+J47
JTKwGQho6u0CnFB+1JmMNOvbp2WAyQQpiAr5jaEVFvJZiqRXgGwTujZGAijSqOUBbJmx1W5bnRak
JwqPRFPkbtdxO/BiSxmEKZ27RBYfhJXoX1Kz757zNHW+3Z/V2ibkWaRROofnlOOvh6p9qZwyMwou
pd71e+R0pIMVJ+lGZP7qQHKdAHDY4JsAJSWYoCZyPYyWBkaO9al/dsJ2CA9WqMvN0yhGJXjfGEr7
Ai85UbzUmug+d0XZ/AwDGgPHLvARURO5kxseD8QYguFzos/piJrhAQEjGlnQ3+XfQ8XT6Rb+kNce
Aqth7CG2lejHishi2nXTSOWyFmbwN9SjqnB5i3xAMVo4RF5eJVa3a2pJatzJMkLhYQtq/82qzic1
MIzhPbShwXepECXDu9LP2c6yPWSN1ztqRs4YVZZ1Qrex1L1OCDPjSU20Q6uTAe8ReDGrXdcMg7Mn
549xmR3AEj3J6mR/iZR4SB/H2mnONP6bco9lGi7wSJ3paJlkKfgQqxDRCRs17YeZ6Irv+lkb+Ogp
dul0tJJeqvdoXrfFu0IuEvuRcH88BcGAGKakA7zSpBxM9NhL7VcMHFP/LLSq+k1664i9JBfxk1o2
Ze82fVqNriVHWF41stRae98P29Kt0qDM3Vqug08kTGkG2i9UKxc3pR7T0EyBEibXFXWzWcfrJ7X/
MNp4QlfOwSwLRGMDwRUqoIvYxQ9pB6siB1ei98kD77oxuQmO6+5EtXnLyWr+xxZbFA4g7FKeaiii
S08Dv8JGI8iq8OKYQbinnzC4UxgiLDXJzR7l5V2WJuEOc5OtgW+zCJAzVCDmWhquLfriHWhRbNMq
yxYXHXmAr1FXSS89+qW2R5LVnIc05i1uCtzm7p/8lVd45n1QpJn92VGCvz6Stib8tox1qrwir9/Z
LMop05p3vW5PD5GD/utoSMdq6CjEoz/9eH/wlZ4p5TzKy4DdgBWgHnc9umNMio7HWngpDJE5bpZ3
xXEUlIHcFnfaU13pXX7Ral+t3VKd0h/gjNr3reaQTJqdgsqqUmlHzHr60/0ftrLlZnYHJRoYKxQc
57//pwxopUE6hZUMaio3xZ6nk/wxaofdQFNsY3evfXfIKly6ZAE8K4uhwinX1SmqxMVOQ/MSRVPr
obn1R9YgbESt4yDeWm115temxxU8i5ZAb1KXD6aIxjTpbZ+32UGFkAtEOfuVJj1GEnbHb1/J2bOM
QIDkjvz4eiVj9DMB1dA+0xXarQa9n11XKd1hiLPxeH+olQiHfJhOMuORhy9X0u8dG3CKziMWjb7m
QsoLHvs27xra7lFzDLM0fKO9JekDdF0yfsI36k0UjK9nF+Shk7WmHVxEXIh9RMv/M/2n4OAIJMxi
Y5A2DszKZpmbvDQv8OG5LW3lkdZTwZCCC0Rvnuh2+JRVSf4DXLbpTVyTrtGP43+4mQAns7LgVag0
LAPlBDi4ZQ4OuWNYwrzrVPOdNGYkzwMer2NgN95QFNUG92UlIiFNoVaN9hVS4kszOLNyCOtMYrrB
yCPbDShJWp7Pgdgy+VjZNa/RCDEqOSkwuOtPqAR1bjbmJJ0Rvk5dGhrC06LcxuizGo95mEj7+7t0
dWIOlJ4ZSUwdeDGej81kZDUDknZIR/+w7AyB6djY2igrJ3wWeWRrsoToAyyOnRR2U4RmhHRO6kw9
9hAaPfj6tlfnlfH2Y0eHEH6OyaYkpV8MhXWZg90UQ+lqkD/1EoSPVHO+RVFp73MHqPH99Vv7Xv8M
5yxiyAgMs0l/mNxdOKErhKEcRy1rdoZI1D3otK1y/dpKAkbjcTQo/ltLFFOjiXq0/ME5z2o6rqq0
+UUEg+61ndS8vz+1taEAJaO5yHkjL11kxMhdKIUCH/Ncj/E8l7w46cXAKrZi05pwZSyO8gxAo797
W4epK85WbAnrzP7ITubQ1y2ggqg/2zTvnwbZJ67r48qJ94ljRL8rva16t6f0DFCpHTmRuoZz3anJ
tDF1E5Jn85McOlPzGW0GvdnrUQC2U6X9U+7SfJKN98LS1KOdxcZLpDd57xlgcx7Q7DE/WVBrX5rI
JnY3zSnRninKWf6BZz7/XSRa2nlY7jRPPrlQ8Msm8BxdeB+4KIQDwDJvUBUR7iww7LLbS74NCVkH
Iu864CrsX/XUNfJegBn+gR4+IlmJAXXzbFcZfmB+KHffYjXq2yMySsZX6nE8UmQoSbTThCATktBg
cDurHsEeoIfyN6V0Tufo/ndfiTkpQ/Bnzl95SOZv9U+0MZlmZIZFKZ2FGpsPSR/7u1EZ5P3cICL5
IGmWAIn8SWQz3zi7K7uAoivMIXQnUM5fXhO1QgAll8gpVL6RH/pZdCURNfWe0Rg+3p/kWr1lhhEQ
4iKXznjz2/bPLJtCasCZadJZmiwTcRllgCImxSPxNTtQSkbJ5fHqvUrgjKln2s8Whb4P93/E7XyR
vQWfTnsCyjHMnuvfkGph2hpYw17SpnA8Exiv51fW9FnDqnzjqb6950GNz6EBzRBS3eXSpqmeWYFJ
q7qnMXQiukWaMi63bCXXRrF1/jDESpXFmMDwFBnh+1DYymM+9vpZxzJ5C/O1NP8j0DEh11FBwkxo
BsguAp1mKPO4BWcFWs9uPyhAXH7G3TCZHr4/SecBsaaETu7fvCObbb4k0LCPYwgtNpwU8yfk1fD/
or5yACvL4vNYD/IJByTzy/2v+4reuE7eKLPSckJLjOD2pr5JtJaodtaLSzcF9SWnVjNijyDSv7hq
BCfSikx3VaiBj2MWdOS96fQZaRcEgiPJ2hmdJR86qzXfdcKczvd/2srGo1uD7AaoX3ocxuKRFO0U
DnakBRd6Dd0x0dPqZPhYtmWmsqViszYUrIGZb0++rC0jJ1uyaYMljbg0UivvsICLj1GGrF2ixVva
PPrK9gOOPguwQdGdbQCvz1NGWAAijng0gPT9s6OEmro5Zcb46OPv89M0BDqsLclr4JaG374D/oLy
JGif5qdJWaN5bAJ5PA563elAwqj27IbJUX8VQLyMd8KGLIO7yThbCwRyQ2lPykvUrzqt/hwkafhi
V2kvXI0272lUBywlo8BX5tJLPvxwDMC4+FC27ftixmLvNHNC5KSWlDL1UpxFhIf5dmFAnpK1nw09
GMq/SW5Ubscb8nfoc0Q1mtIMTBoSY1R6ajfYPtXoPPxUYqS1hd9Z+WwzpJIMm2o0LaH57/+5HiU6
XnEtcnFJ7bDzVBSY9yqw7Q+Dlm9Bd+avsjgmcxN+9qF9tdFafLXWSfBud0j/piz6obQaCgaS0Xh2
qlU71a7l9w5siF0Ks89FAXbc3T8KtzkMfEAKDrT7kIa5cY1UQBzYbUJhuNJiGS09p9lBQy69wHH8
JxVeCLDGMtq4jdemrBHhA2cjIKbSeb26QW+lsaQnpBNyZO8r+i/nxqxnLF3b+x8z3x8BpfipfxTY
ALPF2gqI8JvmPQMB5qdgTjNoe8Fcuv4JPtgSaPI4hDuR2npyToii7PbgmuT9QJy2Mdryub0Zbj66
/+wnbKdJd4PAPBVdp/z0wWr+RtWkSw9tXvWml1Z6fAIBkn/GUxFQJbihTt/TFyy3HDQWG/v1hxDY
oPsy6+kDxLn+IZQ3RrMwO/Mk9VHzzRFK6GF1E7yLjUzs7y/x4jp6HQoWKHy3VyTAUrgFkQwqr5QY
cMCWNA8DDpp7Anuo+6MsMpDXUTifDuAdsBY3imQ4zvWhjSLLSYjROovaVgHrBgOKkHn2ngK62EiF
FwdmHo8+FT5p2E3S5lhq6YIhK4hWfBMFtKl98DvhgMhNpWcO1+ANhpEdIMC/EVD+OigvPipkvCR0
jRZplhpzP9gSg2pN4rtxVoDi7SXjpLZGuHE2V9aTBBKPkVlmGp2T5U4VhOhxKfhq4RyUKXq464o8
OAq7jj38jt+INv3f1P4Zb3HTJnI7RV0UUa43Q7rPoao+W3k9IKZWRm+rI/5vKKpeBJzw5kFlXu/9
YrCSFmsy85QWUQq8Oqnf9aXUf8lNf+NWXVvEuWBCTwjeC1C365GApdQlHjjBuc/DzvVDoHZVbTcP
U29HsPSNLcb14kJ9ndlcZnMotzPoUnCrC1NJm7QmOFO0tpJz43fZlyhTlNyLc63/YVMwApFC5BC4
OCKoD03cRef753DltJOQAJyA2gqhdilk2ohBRqrIDs5tUSt7o0AnjwJ3uXHaF8nZ60QBTFCcRSQJ
mMZitxhqEiZlqQXoMTXFo1aI7smEkv1kVab5GPhN7uxYoSZwrcYJtnKm1cGhFPFaq5Dorfmr/3OJ
gx4OUmnIxFlYuVMimoRFHcLZqa0/tnWPG5tS5kipDgXCe67R1cK/GEmHKHwHhjHfqX5L92swdZj3
XQIyv7QjIJC9ZNvxzrCLKvAmZTZ1s3q93HJbXPvtdPpU1m7+/1L6v8VwTysM0p4AxVvhWqpkHfxW
iPdJODUXRwYNbce1vLfG1N54B+Zv8k+A8/rNeATmlBaiCufvetl8K/cTmxrbSU7lfue0k3qE/jPs
4nzoNzbh2jmgNzt31SGJ3MqxcehkuovhOWtF7BxLzDEmj8pe0vwwfU39YXea8n2QdMw6QqHbj7FC
XXqDerY2XZuKogmxk7bqUhRcSwDq6GErzrYyhHvHrvz9aAX/V49i2rhlVp6imR9JoWL2A0Cw4nph
ozgKZH0M8SABQWm6IgxwlA1bqZo8kQIFdjvTafp9OMOlNs7hygVHrZ2EAiFI+H3LC0ftiSlRd5JO
GlK/sD06O6I52eXII+b83cdaF5v9qZWFncEyXKdYIGAssch6BxGqhRPF0gk7uS9J2WRf5CT9kjZ2
t/EF19aV1SQAJLVG8GSxYRPLaCVFzf1TklSDcGUpRfgN2+tL2VsdGQkuDNl+sPJ0S75wbYYYP6OY
xuecw/LrDzrKStM2SY9OPxmjvYsLCZAkOGIwStZQTRuYm5UrAZTGzM7k2eBaWKyn1UoJTwnK/NVQ
qMHRAcIoXHukunciWa/yY851/wekQ/Apk4J63NhCq8OD9qKrRx3jRmc4ljrBcbV9vCxU6YvipAgI
BNT2ErLCIB8eW9RF8pNuR3l1Lqe+k77ef7BW7go4QzasVOQYOEOL6aNykytjFYkzBDqr+431JFl6
zv7rdpPa4xFZ2FaU4RQZt8JtMUksXMWpiy0Y2No3n+m4LDV4+BvXItgo5RgXOL9IQx08JHYbuXbS
4qpqBelGaPfaKF3cxFSnuP8JmOei3/xb/nnA8sxO4kmyILKVphQ8OYUWyAdFVkGfdaOmn3OQ54D/
Wqm2koMwwdy/OGkQDZ6MjJN1KLu0io4WfNULzTSpfeglaXweWoCiG1tzdVHm9AzXCIriy0jNSPtC
dqpAwniubw23LeLgh9R1le4Bgs31jexs7TJjE8IDmKn0tGmulyWNfTX2Y7ycBEJuJ8kAA+bCCp20
c6AVwc+Q8zMe7m++lWiJF5G8n6oQfbyl0iPpWTOo6Gac9VFJD3Vh5YepN9X9/VFem4GLD06gYjoI
/nCbUc64nllsU+jKbYOIpWpE+rsMYiV8qI0ZtFOpUzy4oaYGzmVEInA4trJF4y1vewMjUHxuonOg
akn0Uuq6iNyx0qr+wc+69hm+pNl4jdYVhjfS2RrxvDTb8aJGVlF9DBE2NP9IRGGQMtNiIKrBLTLf
2CFL9OQcVbweGiDtaODdHN9eV4YYTll4llAQA2duIqSC4iKuIG45jk7w1EZyUXmq7wSy1041K5wa
eq0eNA2IZeHEuATfX+21b0qZj7Os8/hRPrpebFORarnXzPCsWH5xDkuz8ERCxe3+KCtHg7gGhAb2
frTwl4WLslTtrjLt8JxacBlkwuH3cQPnywoz5fv9oVYnRPWW/9FNvImmphTcdTWxxCoApuOAR4VH
wfSNZKjXD8m/zTEH4EOEuNijiVzGMgKv4blpqVpLVlUmLohYfMELrHULXW2eAkUUx/8yNxYRPMlr
w/T6YyVTB/Wo4QCqgQLP3Rl1KdrlpZ1srOHKK0enkpiFNiJgKWP++3+uXB/hj9wMkugcB4KUiDmi
5xqCfy3cNM784eiA0SqeEUjuvuhpGYUbF83K3YaT2wzqgRo7Q1quxw/KqRj0OJgvmoq0zFHRlEnL
4jmrZP+UNY043V/X1fF4V8kBaYFQ9Lgej85DUACwFefUaKLDhIPaSZ8KbRcCLHyBfNZuHLqV8WBe
zMpR4GkNWILX46GKAH1oKoNzGtfFHokeZB6iMDv6RTic5DL7Dy8TPVqKwlRMwSkvFdAtrQ8SVJ6D
M8KKWGc0SXGAu6AecNre8vFcOekMxQuo48UA2mPxLHF1R70o4+Bcm6GDp5CpPpRyoZyLPqzO97/a
6lBQMdiqMwximUlMA/jIXCU77HqMuaeoTh78MrAvUtr2G1qCK8G1CWIXhjJ0MPTrFxtyypW079pY
nKfRGLOHDkZOBUo0NbRdUU50LEYRRf43I20m8XJ/liuGRVBZ6B3TIyHmu9mcihGXqoGQ/zmforg8
wgXF83qw6WzXolEf4oHA89BOpa/t8BcYE6/BJsg8WMBQEs+M2nb0JK3QX7oa/aZd2bbWIzzfQkdO
JAqfA9SCxNf7P3ntw6B1BVvZ4sGjAni9vePBNDEA6ZxTXxqBF+BxfKIKlFzIfLa40Ws1amqbQJlm
twOIa/Nv+eeqknScI9C/d2bHN/U5rEqdQDjv9x1IEi8thdj3aT3sSz8Md2WFTEHZhO1GSrtyXQIQ
Br5C6MeLsLyu6truq0iuZon6ovub50N3qQfYab49oYOlh/1H20j/+FHZbeyNlbeOgIL6BHRIUr6l
Av8kjDwMB7Tx485vTv6ome+toXc2Hu+l9sv82PGHZgvtUCxdlvWrYSxabUAgBbsaPYbzWks68IKw
acVBpeHzHceQ6KVBFPDFaDr+Az0SGbkm4oH5QZpEbB5hyDricH+XrVyiFO3kmfKClBRiHtdfPlGS
WmBygK1YVcVPIXKef02HnnHeA18rRr/4dn+8la+MrAALzQLMKPfFrhYIhiIzjCx4X83QEPOvpYTv
RGU+lYH5UinazzzD2eP+mCv3zoxfozE/gx9vst26xz+xige82gIt/1776ejJdqPug8GiTDsVv+XY
1DfuupXTy9ElseDgMtllGmNqqFAT+uJL6UTfqTQ1Xp0CrC2qqdo4N/MXWgT6hIIzhHSGrJBUXH9B
szLM3Ih1PABCHW1JCRZTi4ZRVAxuWXLaXGB1RrfLhVL+Cqqp9j0nraS3IabmzU0czurySWmfLS8r
UPtSF5YUFJQCAWzXimXzubYMHw9VsynfqE/5v9F4R9Bjp+Z8Ewgb9TB1uk6xpA/bxFOMPPhaGSLy
Qq0r/8vE/hlqvjz+uRm7UOqCIe38U1hH2bFspe9aEfWHUYn7/3ASKegAOgfagR304nVMexKMyG+x
F00BJRaqkB+nisvBHnNawkOtH++firUdiooJd9EMqgPOfz2zAi4uLuulf9LkuA7dPB3ldq/WTfpH
UyZ1Cy24dgbJjcjYaIzc9s7CTC7lugHUHplGHbizWE/07GCrEe/UcSwosETAx1wDo7It9f61iRKG
A/6ZIdY3T7+jDWYvRonjb0fdHsSK/ZzlqexpuV7u376mVPBoK4NZ5zguzqI0hDDlBBaxZR5Mh5Y+
q1frgXxSWnurArw2K84cb4puoUWzzJ0a0cnFgPbaKc775H0qKwFnD0GfbirKLa7V2hVD4ERbcG63
3kTaPbD7eJJpDBZ6a70vpWA6t74uf8DFUEtdpelr8AJOfUbQtv/e05rZyq/XXg1UBJAZtYhR0KO+
3qsB+LSpTw0SQ+H78lktYd4cJsomf+Qk8P+WoujqXdAn2gvRQrJlfbS21PDmoGZQ2OcXLE6KQw9v
BotYJysd03dNag4H2OumS3HHeHn7BqL8OKtlstwgea8nauWlCA0avqe87fxDFWnTruxm/eta/Q92
duh5U79nIL7p8srW1JHcSmKo2rGnx8LUOq/BD8gTZTS4XVxtbdiVTcTizb4jWObcNkcCI8racLLt
U9QUTY1NjjF9KTF8qqhE5cH30Yh5vapMNf6PJCK/jGod/rm/uCuBHqAEnmRuWVi3y9M5Bk01aTke
K2phWF5VN8muS60t7MPKbkH0gD4ltUv0VZftNoQVm0QVONu1g20d+lIXGC6qwxHFwS3O0Gtounj7
CdshrcChVo3baAoMYG7ATTl1rRx3JwN1FS1zG3obv0qR9M6LUiS+vUvaNqn+BFJjPE4IwDwrha8V
Xye9oEWkd4XVP/daLw0HWPhj8lXqO6s6xw3IUA/NviB9ShWRfsrhAWbIWlfTs9nVreSNfQVYsysU
+RMN4KbaS4M1tcdp9MffyGR3wgv9WtUOaj/OEkhIanr92IjwnCcAvuayszKi0mrNnKfedysncb4p
Vj8OH8AyOrWnaqGunLKwTj4pUw3hqlYwYtmptZP/rfU2wQ+uqIvGi9JMlU+jGTY/gaUBmKqClq1k
l7X4iDvGOLgFYhfZOWm6sqPPoBch9kg4AaAtGzV4tci0yfZKWhiTaxc26mHOGMUvOUgdeX9/B65E
2+AhSbY5BWzA5fEeK9gA7XzmqGpJKB1ExVnSIgW9aWM6d2pmbiQda3sRqQ2eNPR/1Jsz/v+cncdy
3Na2hp8IVchhCnQCSVGiJCpNUJbkg5wznv5+WyM1GrdRtO3jiU9pN3Zc4Q8xIWhgQCFjZ8jWS+kg
L95VeNQMsrNztrZGEoA5xMIppZPlX19c3YBQeg053Y9wmilhxBRh6ClpaLcnNQb2+PaQnpeP+JqC
DETDddA714AdyJ2lSw8w6MTzGH42YKG6SRqZh0TX9QOV4z2Hi81v5E+FRi3YAeuTXZtN3ULhows5
jK3P4gXPqlOa7/GE7473N8rWZYmRBBRgwKo06lYPXmtN+jy2DX0JACsDHSE1pGhhYLTgNlKT2Act
m0vdizNZf1CH3pq8BFx/fbn/K7Y+GNyRaLmCFL9594NIymcTCsKlisbwFWOxAnnjxv6SS+qedsuf
R3R9lQl4FeUH0VReP/F53Fhal3Q0qAgE50+9U5Q/6IdalYvIpB6dsmwZke1UgyJ7XGIpeQo7Gmgw
81LzW4rQ3HOeVVB3tcyQioO1TJDpZQNEE26tkp68xKEJdzCeDPQIpahvXuusSG1vbDvAlUaXSrkH
hTb+B+xG8oVQtZBOQnLtIXesLIJvURSPTRgg/vjmGRa8KihdiMGCw1wFjBM1OQmpCuniyPlrCiP/
XM2m5mbypO2s5cbjh5IzyjhUE1nOdfGtGxLVCSygGH3aIXxX5dy9ZRXvXDhblSQhCS+0PGDmg/O8
vgfKqsJjJddZxlifnuoSJKsJ19wdHNS8vKTQ9Z/VYCZHRP6/jQMKu2Gv/Ht/TjcuWX4CVST8zYR3
w2pOlZ5CJih/jmmJjoakpxl6x3GFOxVqKCclLcId0MDGMeHao8DPY68Lo7rrb24XMx2zdpYuqY7i
UxEMGcqQUnzuIcHsJPubq0gMzLX3p062mt56mbTE6DXpYoRWcYlxe7qMTmPsAB23RiGxFoAuSNA3
RaG4qNWoGgPp0ob67KEkmh4Bl++lhJt7RYDkTLRf6FKu8ZSlLcX2hJ+LL8P98B3cwy/FpOnvB5PK
t4Gfzv/oWcumqw+O+aTlxhIdQICZL/e3y0Zm6iCdKLQkgCJgGXu9elCX8i6TYsr66RRdkDIkh+qb
5EhoulC9mVCqQ5B5Zx23BhVYJeAHwPZhwlwPWtOZyvVwpMuNZ88xlKXgQVPa4l0WpfUFFY36o9rX
3U6FYeNRERL8IL7pP3M0xY/6q5bRtGh7Tqg9X1AZqb4oUaQdww7ZtWDR4sMkNfnjlNi6F028nErx
X8wqBd4EaRUSnNuqjRzPahUaNeeSJue7oquKg+JU/wY2lUbhT74zxbebmLqGYHIhdQFvcF1PTpRO
qVS1DS4Rar6fLexThDP4vHP2bzJTYRgJFAvhGEiXsMeu53RW667u6GpcnKq1X5oBaffeUdtDn/XW
c51rlreMFaBE8EtvTjQYGm8KslLqiwKvdD103jtBghRLf5mGqJfdxYzqH22wLIhHFEawh5q/Pa1c
BZQ0HFpStGtpS1wPF862vuBHPl5AY7Bp6h7ZcDeckyV8P1hTbR6UikKotxQVVLKaxEN1M3UsiKkN
I9mjEWxMOwmyQ8+S00OgtDo/0MhNOUyKgW8vnAXHB8XIjyGz8TWpe/ubLde9fgpbzRppKhkkE/fv
jI3hBXuBB4bwiNd0dQ33S6QNIx3+C2GL5pUdhSUXm4vWLdJ4eGoLUJ1VlmEH2Oc7BYKtkVEeFpml
ULlb31ZOb5cUWZqRBwDx/tSuEOIo9Hpy9bwYz8oS2o9NU/cHoNWBf/+j16wuxLc5TsL9mb1GSLiW
0A3sNhhgZ46XZLGGh7Tp9PQwF+iyqEO0nCellZ6qpNe+O3M/0DWK21Mia4Fbm+0iepholaAu8asP
CmfnYru5Tflh4jnkXyCHUJS73pqlhjlRlKjDpR8l84tdmChYVIt1hoOwfG6cSHvt9Wx8vT8dN2EG
xTeIixQUGJEK3GoPVIBrQlyL+kuFJrZ81KYsu7RWFL8fnVJqTvg663sCADdXmqj3wVQXHRukQtZU
xmRMOYBhNVycgrzXUOP5KFMGP97/sM1RwA7JoprPe7EKZ7q20eHhtMOlaXrjZ2WkqFb2svYfRiFH
4xUCLyB6JNdrVuuZjboLRYtmtI1zO2CSRwNyr1Ow9S007C3UVrGyIum+HqWdDb2ah3G46B0uMlUz
R1jWRdn5/ozdIpJYGGA5IOuEmBtl6+thqppKhRnkDDNa9hkJmbA5YOmmfEjC2ogPFeB4x6UAYjwv
qLN/qPMeYYOallXk4Y5m7z19N1sT9gY4EriiBDRCEPP655RWF1WWUi+XSOpT1YWVj0kzDmll5JpO
qUo0vqf59/05uJlpMSblNaHCDublph5dldGA9ulykQhPP/R61z7nVTDu7JrNL4NjCxNG8PLX1x+c
P8MYYn0hhAkXr9Sd/pL0cf2R9q16VmKhRHD/s27uW/rhHDX6agRpRE2rUx5OHfh4xZgvC95TRwc4
25NVNMknIRntTvBvz6pS1pewi8O3dhDFyPQS+Js3hlry9SKaMc0gUCDyRZJqRIGhTL/oM70E05G6
vYtF/FlXybcYi/eM1ROg2HVyaGvYWsMLXy5Am/VjEzjzU9eY0aex0fM9Y+jbQILBFBwHwWJQhkXQ
9PrDJjqEVmeqC8xjqf6qjWr0SDxq4+M1NoPjDnobK27XGt2vMXT0Z3twpvdJQkVwBxN7u2NFg1Z0
TUHf4k2yuoHssKuGMCHIV2u1+ABZozuBBMP74P4O2hpGkA0deMfC4Wt1GIe8KzF7YcuywVDZDuu5
tT1E/Ke93HtvoFVMlCpqLtWZtlyUXNIf8aKqj3mavRl1RXPrr89Zi9DgukN8CBUY/WK7daNiWF4q
PfkVqMtwqBV1jyJ787SL4TCTFZwfYcAtPvrvnGXJqCpa8nIxZ3M5lrnR+rGuT+cxWWq3GGTNH7ER
OPyHJftr0NVMFqjPQ+gflottTMp5aef8IaxHdWf/3R463DgpePE/oQYrr64WJFZD3Vw4B4E6zR8i
da6PnZWUlxCqw85Qt1uDgN3hKeDM8TKsH1tJSqKu1QftUkhpdNAjEDx63+5R324/SIwijjQVZ+zY
VzeWqFiCOay1C5KM0LTnDGkibao+xT3V9/srdPsOAFhhY8AgADp6k8omupoFaYyew4zLvGsHqXyc
F3xeuhwnGHS05K/3x7vdhlh+AJ/HVAiOBq/P9Tbs2N2Z2Uc6BYFsOI+5XP/AzAg1urBCnS5B4ap2
gbLKO4WYrRkVfQLsVFk96kvXw5ZQhK0oD/ULQM7oAFJv8DKFZnkpafLOnt+aUWoxAk7BtALBuh6q
IJOr5SLRLzXqGH7U9elrWJvL05Ko87/OTMl2514Uh+j6zQFrRtDEa8DLg1/q9YCGkysxeoqwTdW4
+Qf/IKt+WBLk51ytyjHgMtRWMs5Zk1tCAlLyC10tf91f1Y3pFf1coiTCCSLd1UsUqGObVTFOb0ug
SC6SVpWnp4FytO1kOt8fauMEUt0G8c8nbzR2EQOjSxXm5mUpoflDijMPC3NzvD/KxiJCjRFieaii
3pLgoIAa+cA1SrRSW7TmjPw0VkZ/gDiKNUg2ocp6f8DVZ9GJ5WETYkN0dLlY1kfeAgVQ0GHKfCor
9pMR5MSZerSX322MIhzF0a8VHtDUIK63StYgQTS3GXbiAKeflTBuDktp75E8V2dcfAtaboSuNFzo
Yt18i47/awX009eVoneR61CO/ZL9tAZlwTR81oiEQpAQOzO4OgZ/RgUQQ1JHDZk+7qqK03edAsui
yfzRiIvPCU2shyHQkgRXq6R03DKtBY24j0GNK0aofUht+mn/5TfAimZvCg7DulQmafo88ahm/jDL
9kcDK/P3U2BZOK4EiWfGS/NOkpzaNeck/4aDQPV6fxNtTTy5Du08kmnyTfHf/3rjq4zW71A2pU+b
WfGaedS+B5ZZu8RnnadKavEOchi33ptHRTIQPAsAKKoWa87GMjZT66BA7i+QzV7CTlbPtTm1XxAR
tt8lVfpvDAbj2/0xNzYy+4uOvUWT67Z6o5RF1i3NgC9BWWvv61Kq3UiSs8v9UTa2FPADHmCM2WQQ
96tKHSLnAORqqfDR2bN/2HWSpMexHtPqQmTThIcc5azSHTBnxCu1dIzmWLVBE+/U1VeXq9jY4Ngo
7RPp08Zat7bGznZ6xchKXxQTvgX68GtGzQoFrV79fP97t2b1D+iQCJGLfP1KRkq1LF2cl34dBN3J
yULjtGhTunODb34Pd9yfp4LS8uoSito4avRmKfw2IfWkBdngohlYZCrSG+FOf6bO4vbnOCJoienX
9YFoDaQWi6jOfcua1C+jlsEI7SXO7jtTmkQErJaD6YdJlFQHCpHGnlnjxoGkNEMlA0QJlr3rOwld
NpC0cVf5S58iGY46u5/ZVX8cSz0/9LlKxDN12k6ss7GKABQsTXi0AIFco6zGpAyLIhlKfwxl7aQF
fek607jnz7KxiqgA0AMRfXyBWb2eWq0aJHL9oPAjJdPdNK6qc6WpiFVL0p6037oqJJaRsSiICANd
sZzXY6UZtXtZ4rS3GLZPZ60J6taNay3/kI24kp8qgOdPodkM82Go1Cl9UmHsScdmturRS2Sn2FOk
2ppiFH6FJw/lMKx/rn/QlEdhvygzHz9Mxa9aHTvI8KayhzrZHIb3E4QVhTdaI9fD9FOb1sQ7pZ/W
bfMS4qXhIxwoHe6f+lVl5s/s8seDSBR9kBuyfR1najM5GEIbg5OilEcx0zxoeZ8opy6Mxgd9jibJ
TQYpOZeqnSvH+8NvfKSjkw5QD4eCxIa9/khEDSGptkvj0/rQPktGOT4oTr/n+7K1h/DrIiAX4hOU
SVfD0GkYyUvyxg8lXX51pCZ4XzWyhYej0npVqkte1UWSNwxLd8o6xfHUdKo/40md7qSQGweHHi2E
aXqWiLqtU8h46hu1i8LGBwVSPA+mUXylTFS7thYOOzft1tSCOSFbBUnAP+Kn/BUPJFW8TEpi1n5P
T+s4FJDn2ENvbMEKsBLBuNCBgnRC5Le6CaA7BxKZcurLVjGWSGc6Bl8zOgNnlOdTPlGKbz8gwDXu
2dnffB8jE+kIbAIk4BuwfFYQCiU1xEDqleFHrYP3DT2136HJbo0CeIgHhGIsceXqEQmcpitsJU3g
kFm9W0B7RE2y3jvrtxuUjxGSKLBf8Ue42aB5FsZEqEHsh0PNGZ9zSAiu0eRO9TykqHS+qlG3yA/j
qLbaaZCHWOibGYV0pAOwpMiXOkmi+vfPpnJzN/CjRFtUEHJJUNaxXVAVrYpfUOIX1axNvFsy4eOs
hzm90YkNd5TzYPYrfFQtN7IT55dG9Bu48MPk5DHAg4NGVpemrtwopEyTqbXflRly0mkJsKtvmyot
EERK4z2mys0h43ejAgEGHcIoIcZqzfR+KKIh0VIfFZjpMTGL2J/KLHhpstzZeW43hyK4AE2NhMjN
/YU6cGHkzpL6sJHSy9JGqjuVqXVBK/L1/mpsjcT9LOjuAFVplFwf5zAvgbCFXcJBw0Sh05rOz4IJ
z89wV9NZVfmz/ioq/DnU0F1J40QhilvzeqyhadPQkZPUJ9ZUf5c6fTKoa5rzKsHoQnO2y/IfNWvw
I0nkFB9LWLe2q4S9/B2SW5N5ddPjslMT9vTvjGowXrqsM6Qjpn1W6U1oWv6Ug0BX3KGdtC+lPQSL
q2Y5aNMx1OY9herNiftTmQdddHv3qzVIfhruiW+NZeaBIU7cWm5qb6CxspMMbV0WpPAa1VaMW27I
IOE0RgW45cTXY+wuln6On4Buhaf7O2FrFJ5scG6IVeE9uNoJAHI7J7OsxDcTxz4kEbJHZTybh7eP
wsnnbQbogpjZ6slsUWejmN/HvpHPxgGtbO0E77B9+4xxg4P9EGBXwdq53mkxfJWoRJ/YH1M1/IBp
bXswzD5/+yXOKMSRAMqFYOnqW2bJHAutDxlFnhv0GIP0pAfjnj3oxkajD0IFDHV5wql1+6fBTpjq
X8pdUNSzdbTCtC3dYLLtwjWr3k52tsHG7cxwQCeIyIih1u97mkdIMHZL4gMPmS89RpCQSDJYec7g
LF8nJWqPsZxo/8hZspdZiR22uh+Qh8J37s+1d6OW1kaWKQoqiV86jXZoMAGTYD4pi3aZbLl8p0TT
+KUA6va/Tkqt37Vs/L6/N7fGp8TE3zLJMUKM17vGDIy0KBDz9ociL+cTUZ/dwB7Oets3nTQN3yVq
3by0wO/6IzdWUxy0xU731KZv8jvSZIe/VOJKoe2/2rsZFlhaUHepH8lDftawD5COwlbhY6ckxaco
TWL1odbbvRLzxjbTKNWSfhBJsstWr5tU2mOJ23Pum6OhzV5gF7XhxlS/wd5CY3j7A0cSyUUjSkrk
7ev4TrNAYxh4QJb1KKuusujNx9quw9+TNpt7Id3GjF4NJt6lv0LWFLNPw0C31Lf6NH+UbPwZja7F
5jJ5lRL5WylUve/vpFWpV7x0yAPQanGIIfnA1Rr2cTfWTqWnvpE16eCmWTJ+boscqFM+xbItlJTy
ac+9cON5RceYK4JGP8WBNdIV/yIJ6Zco9XO7Xl6cegmRHpvmC1p32iE0i/E0ZHV6mBJTueDnMHjg
H5oj8WPzE5fTPfrL1qTzMIJLx4cDSNSqzsXuiadWtQksDHTwW3noHybHrp76MEoOAXkTcPG0nN9+
8YuLkrCakq1F/HS91Og4pYUplakfdPny0pUAwHArt3++fXnpxEAhFAIp5jp6R6JnGruOQGaJbOlU
SEF7QpGg/tSAPviYoqC/82hunU3OCMeS88JRX20nsyM8bx2JudSoNw/LVB6NsLfPkpm/1fRG7Fwx
bwp1UB6d9fssT+YkVXae+majGhh5TT8rXVm82TEU7/4kbsQbjAQby6G+jrPg6gpI2liSMkD7ftQn
xZNsSeNDQG1tp9y68ZwJRVGiaMEqw4b9ekM4ctP21kiipSf5MrwvgjbEONWJl/oY90XSYNcSaurB
CabaeihQlv7f/a9ca3uJqwDdDm4CBJGIrdZZw6K3ltUuhPJpYSPmCHJcRmMdrQEU/pt0/KYpsZV9
LeoS8zabovroxtKch8K9zSpf5zjBvT3BabX1FiPRi2OxYHl3cipHGd5+dvilDuQA3oBb/hM440KL
Gs5O25LVpFmcP1Lc2Dk6G6tOk5tNDMmBgGZ9Mw6BTvUXdLUf074/k9jgxrPM1U49ZOP+Fbklmxj8
OrXS1aqjIFQMQhbUN8bG+qgEc/y+Nab4n7mys9daiKDvzN3WgEIriXrBn47lajNbIBqlKB9CXyrL
+tDFaGl2Uzi/s6Xlu0bz+3h/V/0JLVehEpE6vVGQriLDX4WeVWA36lgOkd/ldfmCaHuEZj+qEMaB
nnfxSRmDoXxnB7IJV5CO52Xsl4Hyvj7OD+a8qMZJ61MbmzbRcvsnSXItBxeQRPMBt4dBc+U5DQOv
Swph4TKpClhiRYvCo+nEWkpV29aow8DxkdwiTxQJY8AwRUBXSPCcMjkvT46VSNizBrbWuc2UJdoB
P5+GrjX4S+vUKFMZv/2OpCBOQMH7R365npFSLXQbGisaMrM+H0c7HdEe0LRD0LV72uxbi01XlVic
Yy0KVNd3SsZ/Embx8AMmZ/YDrGE+d12Z/YC7KHtxKqn/ZXdRy6RsgmYUD/tqOwfwKvQ87KXLqPTW
ISy151DRyTf1dnhYFmlP+nDrjNLwFNYfgjG4zmuWPJV7wDvSJZDl9hBrRnio8EXauZk3HjVw0khR
iQ71bXdaRoc8rB1TuihqJ0PtqpXHNm/ajwiCpJ/uH5etD/p7KLGgfwWAEMRQZ7aRUWq1rPOw/sjP
VokY1X8YBaYBRQEgE4goXY+CK88UDYIxE2ZN46bUxc908ZKdUTYeNGG09Ef6TTCZV7FAFkdTpuhF
6AeWhhdDqkhH6ODxCVqt+pCbTXQO7Uw+hBl33v3v29r2zh9Ung5nA23Q6+/r5U6Fd8QJ66c59lqO
/LkcMsV1Uj53HHJjJ0AQu3p1x1G6dOA1CGjZjeaQAy2MPNRCskyfpRe9VexTSvnvNIdK7aGhkkGc
nfcAgZuDYoAgukLCB2E1vR3N1iwx7MgfFRX30HEZvL6JDB9JGjz5SqO7ONRUd16PjaOAvJOqUXbm
iw1H7N+/9qfVmnUgSS16N3ahPFep2ZHsWv0XaXC00/1F3BwKHhXoXJ55jvj1UJhdmIOd8f4WcWyf
ejPI3FzKw2dsXn//h5HI8YCQ8wAba0JTUji5kVcostlGjSOeEmOgQIOtzL/nfTDuYY/XwFURZ0Hw
IcDj7PEG3+gHTGFUdWkU+W3X90+6LaUnS89yzbXt0PzUjqj5HY18WXJPD1r9h15q9VO95Plee/b/
+SGi+cVhobUodthfixlWtVWXGWrksVJrh0ip03OFJd9pVKvyGA2ORA5YD0yFUtoeqlncSkHfHO9P
/sZZBY2j8UbBniMJU69/BKyeYjQm9NjbtEdKLbF+5xr2oI6ZGhRWzD17wK1dRe5JjZKaBZ3VVbKX
laOuBiVKrZKo7x3KqY+hJ3bRzw589J4w5cZtzm6iz0UVmYL1uus2lUtdYS0sXeJ8HD2Yec3DnMqy
f38GNz+JMEKos4ILXj+Cc16bvZFB/p2quB0OBnity5xC63KHLta+3x9sc7nIg9DfEWJn63ZXNGJa
VqowDiPoW/gddSUrFyh0QZJSOYwLecHOlbM14h87VSHSqDvrhn6lWxNvCxx2mAjo5Nt63gNjwBno
OZPMGaPALLf2TFy3Fo70kha+AIXeQFDrSiJRy/rQT+KEY5jrDiQBc2+UrRucsIy4gsrDbR07gFtE
a49QvCmkHiCGqcX1uYGwdkJlvnvs6EJgiqxFew6PGxtGtJrR14TxB9lpFRU6I8WlqJDZlkaiPEQR
7typNlpuAGxgZ/FujMZEXCaAC6IVBavZFKv71x2D6vcyO8kQ+0MU5vJZzYMOB8EiCxavH9VG+hKM
Rm2etFzN40thGlLtBUULMkZdAqAxciLbn2Q7oo8aplp5Sft8eM3yNjFPiREY8k7gsDUzf//a1Y3Y
SHOSdW2OtgjAkYM+D4jXjZ3qWuSwb48ZwFDQW0KtXeGZWw2VtQn9O3rU1H+W4bM8LaVXFrSONamt
3+P+rR/aruvP90+vWNlVoCJIUkSQYKvJ9lfJH9LLuFA2xAxW4SQv3ahgvSgpkdenmurZZiYd0MDQ
v7M88mHonfzl/vAbRxlUjhBmoNYonsHrzTCUkdmNSRj5plpoxSFsMhqnttHl6jmcMOZwZ9nq93Kg
jTCU9AAQFIEuWck6j88RJAOIiZuCI6nxI36f7ckYx9RdpExhE1FiVdJqACoYvZF6Ix56bKDB0HHE
qNKvP3cKqyRVwWD6UhWY77HKq2j4RYqnJo21s7BbMwvpBmUpAcajLXI9s9ZsgtXLRS8kwfLcTWtN
Oedmqp7NisplKNfLzknZmlW4FGRFQhrhRnM56fNEAyGY+FE4hF/HNq0AXNXJsTGU2XqI294pXa5M
50T2LuU7g/+puK32sSXyCkQCCRlY2+vPNXoloKtdM7N9lPQQRyW9PmTwOCLcxTE6wGS7HOh3DmF0
0DpSXrogkay6jWYX76WoHV/DRgIWm4ZqW7yHctoYXhUqwYOl9V36EgRx9+I0dvMOTV5Z9arKrpZT
YxtlsXMiNh4a6KbQmLghzdvy+9REtZ7UVEfqKpneG3OlhG6PBdXp/sHbGsahZ0J+QsPopsoE7SlF
gTCL/ALb0ye7R1Sp0K09EdCN2xPpWCQz2ILUZtfxpNkaS2+OZu5XBqyXgwYDBV1sqQIhp1MW/nH/
m9SNLWgL2zsYFVB7bppwAyZPVSqaJYHW2uEpaKtpcEFoqZ/iXB97z4yqInTZpp16ntW5Slz0OR0Y
1u00Zz9y1UiWE98RZ4c5mfvfGppvi6dPapNdrNLiD5hyCQX63rGD9lwu4fQyQs0Y3+tyFI6fOtMM
Uw9T0KHx+joIpQcUbWterKHPHvWwL15gNi31zkJuTDFMPkR0gN5RZFlfZgih5L3VaznRcpEvXlAP
41kL9ajy+4R/77xRa6q2uMFssn9uL2EXfnN3LlnRDUsMgjSIB8X20LnKFK/P5SZ3CyMLey9Su/xH
F+tp9SRDHZfPVSglo2uGFgUmcKWt7Ur4w/fU5zV0Gcclr+rD/X2wNSUw4sD1E9MjhLF6VApZyZdp
AG9fJDbrL1f9SZrm1jWy7I1al3+mA9IosE94ZCC+V0N1ehlFOLpkPkKpygkxtO4XHoOF16tL8b+3
fxXq0XA9RHeVPsf1DReK7naFBIwvd6V9mlPNPHTonHhmWny+P9LWMeJ9AiBHeRZJ3VWxZAzSPl3a
PPOpxvzAhdM+OqhPujKiKS+6Mw4eVi7pYVSqZCeV2LiU/rj/oNKEovFNMIJdaijnBrNZll111ObZ
ejcD/np7/1aowlCVQegL1ZBVsJu1ela0Tcv2wK7tsqRSdYwm/L6kXtlTdhevzupVYijqkbxMQJTW
IV3cyUGuyAkfZIfRQ5SPhdeYZGRxPys8QFLkQfEvX+8v38b2d0BAsEOAI9zinYNOGKAMUGfiuWkB
Q7XBY6Jg2FZa8Q6IZGOjCJ4hBkrEGLc6O12sOg23ceqPkzQsvqMi1/sQcZlWXq1NsDuWpJym5wGo
qfkpDG012LuONqIc0Y3hUuaBuYU9dHOTy2EpQ+CR9fhXIFGzv6C2k3xWzCyr3dYy88+IdVGpRfov
MT9KcwXRpiHiNd3e0OP3apfhuT2gyPAIxsu2iO7DUHezAHrt8f66bGwGkh4ak7yIMIPXRaXY0oc+
SemmVYRk51ydTLeU0+VSGtriZTnxfRBPww7Ze3OJAGmSTVJfostwfWvYVTnKgTWkfm9l2nfFKbPX
uSxG8nI9Oidtlz7lzC/Pm2z49z93q5hEhMEp5jkmY14PTfVoLjCDTH3VmqPSjXOo2C5MlSXxMqTY
6wMvTZYhKIK/tTcMqaJhc2drULSHWvp4/8dsnQkoAAI6TnBIo/J6GjCxJ3e2jAz1SbO2XfJ79Vsc
6rWwbpG7aWelN+4xWDKQZKjFivBH/Jq/Ulyy7DwqKx4goH8WNIcWIUb05Q5v/ybiXaoRgr52o0MU
Eq9QOOwZJVOsF0C0mhvJc3EMeRd3PmjrmBGMUtCGhi1KotcfhPtgWkudCYPNCNJzm+dW7GlTZH2d
0jHS6Bf0xetbPw4WLjgi8FQEc0Q21yMiCgxp30lyX80Qb3dtHXdDpBerznDLZdn1Fb/9QCJhup8U
lk2uszUxpcBkfZQC7hF7sFEV78sELekiN9IvKRzgytfz1q69DoJg9eKUYxS6QeAAH58bQ5rPJg/x
TH04HIJjMZpJdDRrfSyOdaF2gYsNRa2/eUFQLEaaSUQdkNvW2Z3aomtSIPPpQydvjrEzGQ/IqVQX
jlT6vnO6ZWc8g+m+fsgAltOdBKMDdejGzAM8XUXdpUz8AOlgj7Cj8RIbW4dCG6zL/ZVXbksSovQl
CqQUo6B5rN5nlMPwS1O6zOdSmdtD1A8IsptCltpFRUL+XJK2fw+yti7Pi9XEvTdD15hcOKpJCFe6
rnB37vLIfASVPj3gQ+38BsTU9G7jTDI8hnAcwwNUV3M8DMnIa7zz+0V9ejVXNET+6GsCE6WZer11
rQUNXKsGQBVbSvMhoNz2cwyI66B6qovpNYGh/0vi6MCCyh1uoNTSk095mubzk1lkaCRH8GninaBn
Y4MLRJ6A01N4u9EqZz57nObEU62U1WcllkxXGx3nOOSD8lr109f7k7AxnKjcc+ESY91qzseSPI7Z
EGcw58hHIlTLn/tkAdDkmBR19CXZY83cPq4cXaJiAAH2BlYm0bnipdQA+xN38ccxApM9yfIMeV+3
sQad+wty58lO/HN7z4NpRpAdWyICVnrq1ysNG6CEw5YOfpXK9XGx20zoTFs7D6k4YrdbCrcsklqi
HPhz686XmceBPKSZ47dho0UnExZL+FzMlnF0lFmK3HyURsUbo8n6rnRj2R4jY2qtA7IJw+zmtjT8
xoSlUAUtzfzWTUb4vgqyKH826hYvtUbBj/0JVknXemMxzSVt5iYKgfSoYXsO5gCxszrspuFDOxaZ
6cYLPuPelAYZ7sO9nDco3lvOP42cSd/02sg/5LyyIWU8Nfhmh2G0uGZGWHUAdij9b0HZbD4Uy1A+
K3nY/TPPU5Y/Ocs0/TKUYUigRhhD4WkpvA6PT4kyF8U9NAMBjLVfxBGO3ImyqHGqOyOavcWx5vQD
SmXZZ7nI029WopbflGlJmnOkZu2XyKaufVTiZVncrBlH3ID6IE3/RSImKv2e2pDk2k4WjW5l4On6
aQyKDgMRuJGpfh5Hk9aJI/Vz9U8Ya9QI57k2Pkpyaf+MR6c2jjFx+HhWcWZLkVFIu+YplWiVPuXQ
pcJDb0xZ+tjn0iw/AhrXtJ9D5sSSi7jSuPziRktR26ozFbi6shSBFztz9i5XTYkXr2kq5UNWBPWn
3JCCcIAtMjny72WqneIiqfWovUu0kt4sVsCTrHI1W1KRNT6e2gBTf6t21JseOKxiIt7VjN90Fgrz
kQR+PqfzUrdeL7xyLhMVp+GS2UP2OwrU/hsNYyKVHDjDay8jwX2ZMv4PLijLsTgk3axOLgqLFsZB
YO4rvPCisfYAEIX/s4tK0z34jsni9kWe/SjncITcnYcjTYvatj8ibKxkIMLy6GttBFUNxazJvnco
umaearfE5DOPnQPGDeDeEfORvHZB8yiLmy8ZUJ2sKRwwVzDmfwch8mueogD2AI4fzuEBnJqTHSj3
Tl+COVKeCWO674CIuuIYVW3aHIcsHBu3weuud03k/jPPdpD69Rpjaf/HGTcOA/CKl7l1itiN5858
koreBmpn0XjMSyVVPDKR1EuCyuy9wYniF6ltkP010FPuXUuv+8c0sbMSs82y+RLWafaYGFpxloq8
+jlrZu6c1XRWqkOLb0bmOYgQv8RdaSauVKjD5LH90wSbRBRd3GYxrH+VQQu+LTjlPZTJFE9HWDV4
gxVypmWHTuadeYrqWoVcklb6Q0S9unTlamwf+ziZQe5aYfCiLHL8zeEJzZBVj8NPZRokn2WjXn5E
UtIunhFHyuwlahD+wgkpktxYHbLYS2FZhq6EDdl8CFKrsC+V0k1fNLXWPjhVpvVuXIbplyldjFcn
1PvRW+rZfO5zkKWHKLbHX6UuzarbDyX1y8a2ywgGV69B/W+rBAFvK4/l/+PoPJbr5pUg/ESsYg5b
kuccSVayrGRtWP4ti2AAwQASIJ/+frobL2yXdAI4mOnu6S6F2vY1z9SxOfz9mp3adJ0rkiZU+4BB
a+3xzppkast1UdFUBvvS7H9Z2+NRXrImEqWC/+uvHD2FtxLK7OGoRFZKNtRxMiF0cs+RHYZHgUfx
pkoFuSdziXdfIfvFPDlBPC/lro3/ENZBzx/RMJdyPFJZ2MNEopDZOrw33dx/EZsbsDY8jB7f7l4n
mlM4DI/TTqp9Ee3N+ibqfqmLydbyyMk/4QHZZqtxho6G6b8uIvQqryhmslxIqK3OWsTxa+y25muJ
0/41GNbOnnS86ajIllg8RqMT1xf05CwC7cO01qXo52hFogUQWNLwZx5dTl0tuakd/xIunazPgYJE
yrd6me9s57sdlU6al8r3Ab+GkL45V0kb/G3cphanfcYw6tx1ewq0A/vyOziGVpQpUBlxrZjAvSyO
qNZCNnH0Br4361Pr1LPK2cs8vhx43u81Npse+eE5+xvB28NcZLUjr+aQobowU+dhNoEva1fGnJks
95xxeGTHrX1HYIEGbFv0ZvMsc/VHXVcT4UmDcv+QF6HferQWWBgsfvfRR3s8nWps/eI8Mxrfx6Th
dxVt03zvWLBtFuVt1YxfpkFCVM5R3MrTttkkKabU7R981gF+emwl2EJbITShayJ4ZZMbDNJt1nR8
qbQbaxRp2/Dn+BaY8Dh6znw66oHoRD8haTD0pHZLkt70XKSJsK8jWzq0pkTWRqQ9DURUd3hr4odC
ioGXH7OPcSagLR6/8XAcySl1TIIGJ3GQL6BTxUQ1DMf9WrlVVF0WNX5v/CVhw4fiWxD/Iuo63ymG
0ffkqTWO/wo8oCbMXg0CvVWp4HORWXbH9hHrhsnOjks+SbUOZFv2+8/AbuNt1IklycN6RtzEFdk9
7P68v4SqO15UP3FWMQqLv9KKPu6kDtppakfn39i2w/O1n+t0OoeW2Lo8G1e9I6vEDjR3Whn2t8G0
hddNvYo/taIskI4oRFfs7Ta9LGEgunO7seSyAfOrG6x4jgn6J1yu7bh4fwgfbInHGPkJK27vDWV+
devTMCfma9yOAEttFntAk+VCGXQXld2x5FDV5b7uycXzh2UqgiqKhwLPT/0vGqo+yo/RFeLc7jqR
PGV19sUS90yELNXEyQ/FbVlIZICCMNeGKFA4aPm1NvF20FsIBRat+nDPPWQFuvDque5zzwzZg6gF
pinuHtli7wm3ysNgat+3fhX/1OibrawSme6g2k78sw5cxfMfOeEA49RHNBi4miJQ4mLtJr7nPFyH
5eFI/XUpdlrmp8phHe68UPuv19hWWWllRXM8chP5YIX7miKnbnC+ZVWPWzeOq/nND5V/IMKpu+d5
P7L+NCgEsDlpUunDiN/AVia24kwqX9vlqmNb7V8wOMNj5wwE6kQylKao03TsCtNmmy337rtqwWLs
P22tmviq9dvmDqsq4isW4vrQc0Tz9tiRILFfdsWS/5kq4T6mJMJbmgJvP6lVjtk9I3z7k3gLZt85
nBJZDtGO1G13vuUS3Dc7Ffmo+/HkNm6v87F2uXZIbBMJhji929w6Tj2qXM+qHwvDsgX342ZHHlGq
/b/h0O0jdmlM/14oyIwlleTwrw492M/MW+vLEg9RxvOi7bOKd/VD7IF+dl3JNYjlPvzDMC1TlSuf
CluQJyFNLkOXy9/pOmxS0gTdQTyb+Heftjxh7jEHN1UrU807APrMq5miXHi9GcnPc8Sm8tpX8R2z
XGPzBAPbsQzbYHVPR6d8v7Bioi7OgY2iEpEOMqIedwafRyRLHxABkcyRVKLqcsfs1cDxE87tgimF
zMdp2fjHZsseVA9vxz2TkCpcmcyYy6bhDOHPehqvltSAf6MfrQ2b+TSxyCklQaX94nNWqn3tPsm/
tRVWycL7JeVYvzjRmr0ni8slX/fU9LUl5ulihKjm80xKJtZEse/NINSjo0ixsbHDgR8cKJR4UO9b
5m4jyF23XpH7Koar3jbBs5zXPmD+8JogH2cfTWO2zt5wdicnRNAdodEoYTUwP3TNUD2E6Xeksghh
itEiRVhdMmH1hHXuvjBnAVWj8SBzsIG2rJetuRNH3X+rPxzz1RAK50lKF5OiBaH6i/ctECmiGQO1
vI2Rj+eoI/yrQToW/g4HWKLHrFl/Zc04uUWn0+1jcb36VpAlsxfdHPTTFXOy1xasVHCTOAw7He2h
DO/nsBrgBlPh3Zjd8cxFIrtb8j416zM2KRGv2o16gr722P3oxra9MXFlumJIMCst9DTatwnRns6F
t8SGIODA2kKs86ZzbGCqkcRx04mTt9KIF9nAZFNyVL2hgEqa/4ou3HArypqkzbllHPfOcxCC/GA4
SPrcxzaNUWrz5dPUNGrJsf7x/7J2HtGCZANm1ck0ypNpBw5ZSFCLyTH8mB5rJI0qx3mg+i9YPf16
jHK2paX5GPicvieBWVo5l9veaYDz1HZzXkFaor6ZpubX0h7ZAwsL3P9HvM/mvNAmhXk7ZfVfPQXV
H2hPTxZROrlbEVfhyK/FRvhewSN9zmFEhy3c+EliGDjngzN39/XoQsDuQ2T/ECiEM3zmsQddhGpc
TLnTef0XRt789u0w5pwN/ci7c3jrF659smOHdE2/i7Tcdd7RvfyR/cbb85d9A11mD+C+go8xZ9/p
m7+MaParH3uxQAj0HNFQjnPHNLFNJm9FSBGubMQLNsbDtKVnxpALEFMV6DsUDVFYdMPY/yU8av4b
1hm3Rh9i8JZPYjmaUrdO+B6uzGZFaBPzzkBLIaNgoZNMKc+3XS3Dpti9ZhMlbd74/flILEX00e8f
kY2nMSe+h9ky8o/gg0VROh+n2bQtuyjrZ/aXNvXeVI35jFaJlKOVjE454hTngY49Ynxdp766bJP0
TL6u2vI199HUnAiaX1heQGepuRXt/ls2mNDlOpldp+CCb28qwlCoNnO3/+eYuvmhfLu0PwcPKZBy
ZPwqWBTvzqPZM5YR1JgFPzBAb8YyXWR9SatZdyV954iAxdu38SI37BlyO+9BTZ9dqQHZib8yOcvQ
57GWti/cKv4GjGXNNU4yy/yP0Ny0y81+NMyAYH/96fvS/jic0Oo8RhrUldTo6t5OQfMVxzpsy2hx
+qfNd5uh/D7UPxRZKjTuU+xOBXsFPpEObQLQtmjUc4bu8Ve6x+tcLMZYt0AS4nD9Od362VUHO2mZ
c6goZ8i1V0ObTV5OazW/1Ome2iJpcaDInXl2/vRcGv9VNlYfXVAfuC732Urtj1TERBzTdXmh9VLK
3+hkRduPy9veJ1FDrI6dkzP3/v6rdVXzB5nM9BP/Jfkxx4eXXOzmTRrf1pBBaYn3kRtDDqsqxCET
yr9EDpxLJhyG406Ef9Z11vdBw+/NGxJBPu3YyZ6p+zAVPgJtwFXDXR0V7mTNY8+/PfWNkzmXWHr7
70rK7KnadJuVlYPwiidhmrmZQwD8/P8rQrlA1nC9tdUhCqdfA+Rg6RH5pTFD89LR+14ymWYf5ohD
6ng2tBH1Dpv6fByr7B+eP1OX0wzO8ymbq7A/44uQtkWQCgrqXhn5Rtfo3Rr809c8HCOPNPbEW5az
cqf0j63a/SM0vr6JvG+POqJb90/KNWcl1RG/MJPrQJVEMVjnHhDAp96j9GFNjukoMI9t/qM/ysJ8
T53hhqUMnYBSrCgOwAOm6lqMBzjSMrmHubSZaYHs3ZbbIz7mJGOgDeSlZTK3VzMZYw5L8ZHjncTS
L3foVva9aHTaKC6mCQhqcGq+/XZa5z5f/KHnOgt2k/5wRuO+rGJeH1j5phk6QiluaZoZ13bR1wMq
iWUjkHrzAeyawwnoC1H69bkY8d8/ycivf7rkhlwNvq+ezLEsDmEWxM7klZdaVZpKJGN+pJsZMIhI
06YQYufpWFmpAC7b/P2UhqL/79i87MN19NySu5d5ELLTka35lu5+nY8pIHmxrmPwHLib+mh1Zgk5
nVNjAJ+X0b1mblwNHauZm4J0O9crBMBynUcptqt1ODJvxNsk7l0n66eCjk44ZxYTYTvYg4yeWhF7
Q9n7K166AQDXnodejOFJm1j1GfcbMX31lhzc9Vm6vHatrZ6MDaqqhGTw/y28m/su89knTLw+/Wkb
bXmNsv3eRvaTjwpJlsy7lqEsXypA7Tycs/qPxs6xLqSaRm6YWqTTaWRq/+cHJhWlHpXiWtFbcOTR
GLAWqhAW31eB5E6dAGiWs/e9YXejj2l7cPpWCvSAOnsc43mlQDvuAbCRzIEuHdDW4XREyuEwwHh7
uSsP/0atKg55wVX8jpcL22xpv8mfTuiJO+JBbAyiZ9Vbsq9LWLhxY59N69d8XvUe3zizcpIb5Mep
B7G01haT2zqJb8gxt18j3mzEPqCf+xrDHVimDl3srCVyFPoV3a+fY2TWOd9159/Sme3rRX6v+uVZ
A8ZT2GG0DzNt7MeQxSs+NZDxLxlxcYKBfGkVfpBr+kFuXf+8ka3AVWGxSUUHmTKLdYfaHrNMtYJJ
W/neKZSHjFmpStxfEILOfD1oZus8q/z4vo+q4Aaj4czP061eP2wdyf/o4PyvQO5wAYIcYcLpxgAj
n7FKOkHHdnjzpRoa9wc7pOOMsLpStkxNPf5pgnVPodCyesHEIYuXkz7q+XUDa/Np3utuPNELAC0m
69FgGC3F9NW7k7vAAVXy7zbXlM8ezDYtTaocnrzDysel88QXCh1mbH9at+fDW+zDHgrzm/MRPMWE
0P0nQDm73C6oQ7HGrKYPiV/EXV2r2r8c3Vb/2ekY02Jud3jALGEYy4/OV2+12YbfR+e579vgjb9m
vILeHbnM8cWgH3xgXz/50zR1NWKLuHdtOYHADeXhePaCLg1VIU2m/+9ABf57wcTovR+stAVWRwyu
dKr+p9zB+UucpGLO3MpDsqZBh3Ge63XPcVhhn9f5FaKSkPvfzTOsmbN8l302F5Frrb1kMwgLbYvS
rxDX/s82ydSvNRLqhzc1SXelpeuKssMbJCwMl4nNtQhcUlB8chLz3YT1c+VMew0P57dvJhMOZdMa
IhyUmqN/g5PswKlQPu9Hs+K4KfpmDIG2O3c8wfmYmzE2NkH1kOhXr/bFRFGrg+QyYCGd5pxLJM+8
O6wG9tW9pRBR3ppKVTCvo7d9ISWkqri7ID8Sckk5Zz6vb7aPY/68j4llXtBMOdfBaE2U7woeMR+z
zqY5rcf2MbE1MOSsvaRgcS29bN7DCgz5NDYhwSaaCpNLBNgNlMnKwQpqv/+3ADCAZ3suYsx5CYZz
iLbQK0JN6Hq5i5l1XNZEKI2T0zMSHyOuKnkEULiXCvS0RkrS949rNxFZLYyMFXeuyrKibqf5xvjY
u/ES260tJQHmd/0ks7ggrMl9rewcfy3QF7+GeqPH0B3nc0XpO4MTRiqkPC1ORl5fP7z5GrPy3DZJ
87KtwRa8EOQSPk1IycbhnI6Q3m9w1su/dfIdavySriSjXhbuuuhCHsB41/nZyjwzyfnWa9BzXGHA
t8nTvqnqY6V2XNMZWnluRzQURR9r9Rk2VYtvetWnc46FOtAzUXcZo7Pa1pdpMQKUlZotLlui17tM
a3bBSYHfvsRkvic2BsSf0d6Nj3vjJQNOB3NgaP5beWdGz3/sNus2p4kFrSZP1bJ/tTIOfiiR7M/R
6HVvklMa4XQ8mcfdBvMf1U7x6wDRDoLWxIybQ9CuLz1ya3WbkJszMxH1hrFy8mmeN+m1QELbFjFL
UEib6X4EXZ29q16lwdYBwkR7FADtu7vSLmqmxJcxYMG81CdYgSGhy2l3OncXYXB3ErNXMXN5QXMz
kv/HXw/EqOVOaj23nKmvL63TBY8pyCntBlKcfwY30Le1W5z3mdfi5QMe/ju80OKxnsi0/pnoIIRe
YUQOChQH7Y0G0xpLsYzfOCBV5h5j2V6xheWb6dRWvBxYDRvfsBoxhGdXsMb+2XtsK+ch5LfGda7a
6GQyGkocuZjoKQ7I0DQeblXcVPeRDV1bbLvMfg1mstOVj1XvftkkLq/f4II7XvmGIe4U+dJupz4Y
6rfBQScLfDED6RCjKOLCxfa1LcUuDv3Djeu2OtngSLJyGOJU580yJqZUSDFS2hI9PLGxsbcQ8/uE
FDsxfBBdNptfABFqKdqsd9NP4fYRrGAqZvdmWb0jyhNuT1EsY0B7ptOq73iYaNMvEEOEISwrg8MU
j5MsJymnHfyU1Y1T4A0uA2BTu7hxZTsCjzNxsdZ7JA1nQ7rJHffm71UK+D9E366OYxhI9xTL1r5u
yaqz0gSJZoM5hsrKQ8QXxwNf3+QXOoZxK/WWjj+4tOX7NpvgKmv76W/HDSauNpS53Tk1u2zP8TRl
D3JbZFfysAAhtH4yCcaMuMtOymNbNG/WiAaxAWAfz9/Xo3ddm0Yldy2Dwt+qDwmvm7bgt9JiV2Xb
e8OQW9xZVJH17KrgOnd4X9EQ0tnkwGE6vnjJ6OvHPWrW4x3Qwy53BxB4fAppY0Re9ab+xxZfvV88
qDv5QxJ5xEiwikS+KjxI/bM3YYVRAgqG0zXS4rY+b8ks1H24j5XNa3Mkw7UBTp+ZREOSwnkuaIJB
o5v9Rgbh4r1TtphospEthCZvzLzGed9wB99bt2+iRyfD+CTInWy3+sTyaP9MV1XF166Van5Q/rdA
rEuj3S+lq45P1QAF/lm/lzcvmoOmeeRdiDvRuN4poOS1p6Zm36/YNJHpVN1BeucprVdmU84PVKpn
MHFrsA7W/E9VhTe4UcX6R/bddL+QG5Lav23vrAtPMMUn7xgf+byWZrH3eK+ulDbltjNevX0Q3CXW
xs0N067sCtYjWoB0YwTOoRU3fvxXxdGYXYDyZV306QI/IqI6205wE9mr2DMHLeB0+H+DPVzsU1/F
y3pSpusyMpI3WtRlgsktpKca/2LGfTJ3GMw63sVpG0g9hzQVdabOTV82cGaXXOgK2wYNF3ruD898
jnULDtJVuzU0L5n3tfHDt1sguKk7B4CY+iUR1KDLfgwMj3w+3oNy2T4rRjYU6HCx4QkKD3sRfes7
Q3O1jhsBe9j1rLceqYrzJxdLagqYp8F7dKopDQqRjpnzGNLAjZg1HOt2n1UmhaLk+Tc/PbXO5g6s
OgnfPQxBktNilxCmRe2+uWn31Og7ngFPF0yZIz6dmgeiDBVb8vm2LZH714Pnnsu0AZq/Dkzfj9fA
urgLoL/nEtHsIyzULS6LqznSoyijuDHLxV+RE+Vsruz+cw88tOSyMy7gjguUXky7ssPdkCzcBT1z
7FKaeUCgbvGukXmPE3SfI5Rwf7je1gI6NcG8F/4YZprRCIPUmwzg7fMYdzhmtOmLPjG4VsG5niqc
AGvqxXY7ZBPnCIr7sKWm9VG/2u/lCe6qBlscu9rVKRWR0h0vc63a7IQmILZFpfT24XfHFhYZi9FH
zoHT8VXdJ60+L90RM0Vk5NWf/GEbdDGHZNeWCwmF+6nCYc4vhQ6n/a1Lpe9CVoZr/Bwto5fcZHCr
DIn4GhaBM/DCSb7TL/NkKzZciKlWxcaSqS0Wsp2Psum3jfBbvWttb759vffSHmHTntiq8Xlb8cE+
jXBmo+4zM0RP/HAuSMWbe120Wbzy0GuGvQW8/ieT1HKPCVK9X0Hyibew+r6OSBZP3VtXWNecx8zQ
WUSGfhPGzqHNE3Etx5u21tyLnXCOuEQBcsB+6yQY9wIYdQpuyDAKf4WMt6jvWo3BXQ5Y2Q2MDdV6
vKrdnWRO8GJaQS8MML8qW6vq7G5uOL5ARCx8MVsr6x8AGagAlkZrMGb4rfjUW4EQEd3ZApVd9972
Cgwv6vNhK9xG2ZSIp3Ik+wedd5Rqez+siXMXIa9Ir4ET4jF3RrfxfkRgHy/rVkWApQJBGBzq4lDB
5mwAmgu7kISkBOVh0e8B1viLL0cQOk9W4qyTOpZ52zBN3oxHhCcwqYDeE8gsI4bsZ7z1dDaApMq5
Wj5E6KmjVOZoqkLGx7gQlafCpmwH9Du/RynpfAPoqTZPgn7or2bVLO5D1rFDeZabTN07F787KvgG
ZACnCU9C18NqQBCdaCEw9ekrE+sLh/Eghn1eWO0RbQ/I66H8de6DCvn5z+jbkeOt00IIyOANtvY0
thVzb4jyOvo1xo27leuGwfBnq6t0giygjvb05+A3gLMuB31yGcIu4QxkeX/4XtuUDsLX4KQjk+mr
oQ6X9ZyhDxS/1tnOtBNsxQ1n6+AkPvbbrq4MaczPEj/qHzMR13PpN/qAVUTnUQbCi4bbJGjVeM0t
J1Ea2gaIpNELROHcBBvp9UEj38G7qrhoprQSxMJE65c8dNxgENCv4fVYz5gybayCfI6jtzwYyK93
dtvt/3ETFyJA6z04AxU7PjFDwAPPBLelO9FtYTKV/tg6FV5CtMQWE2RIL9QFwXkYsA58xrsGyXpC
FuG/dl3scTNQBM3JMU2KCoSShw/+CG1jeNz8J/QXSrmF7IC//6ne9O2FjdNOFjM8dlL6QxJv5ymE
pmetzDrrpPLkaDviv11328a7GlvxDbtiIJpbNK/Ndo5bNX3oGW0UGNXagCxm7oB9BtaeFRWxJo59
8Q8W9PvtmN+YJuT2MEeZuGWreK4vYt634KwAiUEJtg7edskOb0BmMwQVAXZdR/K40SnqnngGFFwm
N0zyiK00mVsnMHcNnH12aQzFpPAWKMMiktbfCdeameZWZ2nW89BN40UjtqqLgKAqcetDmsmyWtkY
vkoxyEKFuw/dXhK1vI6F8nfvKHUdqbWAY+DG5ppvAnjtcHWKPUrqO0vcEEbqg0lB9rJO3GsknCiJ
xBrxxhrvOMWNp4PLng3z73aY6/uNrWW0MA2v28MQWJ4P5qhXIab4fud1D0VWpSvTd92oN2N7/w8m
CN1TGPXjR115EuXFdoTH47fyJr3zgg3QFe3SgokNoPdInF+qjtzgIPvRdNEo8kCn/QIE4hBNVy9x
dlwO6wz/vIYH+9zbSg9nchCj6MLDqNOTL5KtP+McgUhKq30fL74Td/YSoyhYiqWpk+jMQtBSPW8r
w3I5h+H3hTBo940f5s23mobV+0PmbBZdlHI8v1TCHOI8pvGSnfeWMJOntdqal7ANeXQbNVe/uzRb
QDBsGHxA96DjarEN+6V3AMOTrU30MdeskOQTAx5cMU0LjzyF6XUBcxNFJebpyxD7K8sGbugeRLBD
VhPr5DHy/RlxQxpt7Rl23fIk+aJyczdQDXojtboDZoF1DDIu3eFFKJu9tHs8fqEaDvu7cHcbxMuS
zQd/U70sEiXA2CK3Gdlpm3hlv3Q0KXGFdItsQ7uBXD+vyTdpQae9/ozNtP/nocWRmE2mzKypo6ZP
CLq2uSUUkQu/iuMl/BHselneDXrJ5FyRyxVeZkF9ufEdIN5LfSzBWk5LsKGZ8Y1kBbVisGmBlOz1
2iT6F9a8HFHHiccPyS7bfwbl9U8nw8m5GGpMZngiSZO+ai12AaWYNlJGxqNyw291VkBqKZrY4VKN
2/Z06E0yT88jpjAahj4r/XSHO6qdXgPXiYasgHFkvEXMYfblCiHTakpnm9xHVoxAy5SYZnxFmXfF
WTIO/lNbaiGn9gQyeq45en+7wc51Hvj28EExNztdI/rjQ6CRGPOFiBB5DoT2RBlbHf5mvkAyAIi2
y9dVacMNvm7cSQTRwmrn7IYo/JFHfxGnFRC2vetU27wK0/VdOanMc09dss7qPZmqIeZLC2BRAlJy
9ZXr6dDgLCTd/3RlEO4gxo8OJFVm+2/RzoGbwtSs+gqlEJEJSRSRpp4a0njKxO+iB5d+2Hz25BCH
+RpAzxXGXdgg7gdHKBRec9ycRdjiLZvhuYc7XzCOr8bH6fo8m5kEXWpSF5z4s4c3YYQb4HU8zvMy
SW3YR22Od0+01XDB4RfvM2R7oT5VHFRgX5T2L21fu8ndFFc1WoVae/XJCg2G7mZOfLM76whYJJKp
h8OZvztUTDGjgig4BCM1i+eAq7VboUiCgBmuh55ImHIb0tqWaN+EQGYyAmNtY61Jzx1T0EFPJc7r
PkgmKT6u366TEqy7jqyRwexD/5Z2E9BEaC1dRBBUaII+a77l8lj7ZL5qINf/HEsDfJaAHW/0cXVH
o9GI6Xnbmmy7tsJ6/+JFxNVpBv/+2R4LIiOuSsFmxZjE3/SkXE+sZceslFgRlvCJ0fOEnCY+sdJQ
/cOLEG3Ot4nO4xH7sr1klXSTG8rn1pW024HPFTFOTMTR4aIhYp4X55q2Mb1EfPFfLp/XRH+rk+bS
I1Tu/ywzTvk5LQecdN4kg38FLVDfsBnvrNcslWbdtw7mGItYWuZ7HwhyelIxaHruDykg39Kmnv1B
3WxNEWVjekq/d8dyDaPgXUUYt8oLg5Fg26/uRH+DcrmziDKjhcX0BKTtzAkfujsPgankCQTlOLGw
X90M8z7fCc3Xfz7i1f0FebY9ZWmQffiDD+stFm5HF3za5fAgVHS/mjlzulxDbIoSIsgLzl1mITdA
4XsUYRYgfJ2a+SkxoWtKUnMsK53rMKa5RjhnEC4vxj+BuneQfl7jox8Ho29+dGSazKzLebqGyAfX
ek+GQDm3TUAjUGYTNHARuh12db7wneMnmg2QNz1VWVya3o3uejRg4mlXeBu15FjLZS1QpTR3vbbe
8BAcZobkW3aRXQKnab6d9BfvyWUPE3M+p/HtzylTNcvD7qj/WaVb88OCAasHWpL929MgreiHB1e5
F6hX2pEw1pP/CDKl9Mlhkh6prmn7phbThXlQ+dH8fID/0k51NdgwTbh13rxpcrbbvfdg5w6WS6J7
4K9+O5MmEIUvjuqPoETWZYGO4yZIv6cUw+4GoiVRLjS2Td6ZVjt8TGP22DKgAV9DjLpXCJqz3wHq
7/as15Bzk2W9RcoYBPvfdct27sBugnquUdJwqCpdfznjnG1PSMchXkNo1fkxFOmOihSwyDwewbp9
IKjtZiStKPfyaTtieQk1YqhTrTNnwdV5X5ZC2WR7PNbW32hkK/Vb0wjV7J8o5/c+OjSLfeSz1ZQF
cjPPKXsg+m8MKIyUPDSa5Rh1jPbXQXCI+6gBjJBM+GsYTleN2bigahRxP/1kD0NwkCh7G7ze/TNl
c/IaoNRfv+e86bes+zb75Vct4nH/kG12a9yx7h/tEXwjVmmTThcf2S0a34Dbqhh9yN6fRwOydDvP
05TdemMCvxDqrfsVsWca3zt69dsLHVDln/wOIoWkomxzwLmcamayjevG3v6PtDPbcRvZ1vQLHQJk
cAjyVhIlUTk6nbbTviFsV5kzg1NwevrzsRpolOVEJqob+2JfFKoiRQYj1vrXP+QueFQ4aW/8GXDV
jvs+bRqO6l6ZNUGwLa1+bFk92D/+bw85nMRq52WNhn5R0wk/LgBI6oDXVx3vqDQqslubtRx30GI7
3DGJpAO7nzc3A/qukaqlWck97ijGtoS6NR72slsUUJgS2t4nPHesq3Q7KaoLz2/2JgfuVsKiGzyo
hdk3wD4cykvMJxjslwwMc1+0la+oX5q23mODzF/oB43Z/Vrn3Bbpxo/WS9gFwhV7C1j8a1ZM5bRD
A2qLUMtUOnd9p3iPTo958x2+FlCom0A0/XMJRrseFzJKtt0YAMqhzMjL/er1dXl0oKosUDHpbnKc
POBEcV9zCY6e+2I1AE17Kl2rOhVG33Q301hkz1bXVP1+7PPFOOgZli4TWRvOsgN+/bCSwGEcCTuv
7LBukqS5TFabpzeO34xUqvYIR5NHQ/1ZZ9NyX2OagMVXWyrcVedc5TSdfd1TegfLBT1IXr6geJZn
HEP1U2un0Ifmtmm+T64sfzGL9J9JpwES1yKGfk8A6p0w3eKhRPn8ONVq6MKZSQUMT72Ip5JCmJk3
4+4nZ+QSYqaJBRK10dQN+7gU0J9N3Y/Hqe7t4BaY0pIH7af9N76GlqsUCIDRuDWR6qCoQr9W/jgi
llg66HBL4vq/kjkQSZhnfTHvIcb1zTlIW/tXZUBvDb0SUgWNJJl7WOe2eeMxjy7mHxoJwJe5547Y
Ztpef3TWtjAfrIVzfs8YQ3SRnel4PRVQ1r/CkkIEIZbKf7ZIPu4eGkh6A5CVtCZwFj9WD9pfOKR7
f8TGbpx993uaFbk8AXUwLVNJn11suQSIGnCwL89c6gPUU5mYoXRlV4VwWiHP9Wgwb1YqywWmHQaD
l8oKrA9q6NU5rhWEJtHG/Kglm2IKGWU6F19WnLJ2p/qvY2UI8yjTnPOdvp1Dlj+SJqnISq/9bnGh
fJpTr+/2KfY4dmi6qe2fq4wCP0QN5TRUObWLN1ScKInupYFZlntT9XMuff1lWYxWXwxpTlExJKPz
5A+rvzgMlrP1L7OZkPU4tWAUMOEl9rWDne/erBxcBwjmeY0qt2mD46pd+i+w2zmtjpYxWxkShkk/
poZR/4XjB/3wYprdN5WVuTpC1YKvnI8j0L6qG+VSn9fmF6LT+vQZHc70iQ4FTd3sL8FhWbk3YU3Y
Juqajnt4oVT/QdThNB8MpTnICMiGnmXaPvTnihbzPodz+QlTAcZtTpu2PyVctWHnF0FzI21FirYf
a8Ccfi2yG6AP9g+Ot3O/91PhfiM4PP+8ZH4mdz0Dk3TXLdA80F5n67hzyjSDh7UND299smfm0Ip7
6ko5WDDFEV1D5ZhsQ4Cg9AvuXwNOGs/OWiXMLeBJ/JQatXMkx2lFR22uXneUAqL4PjZnuz3ZlGnx
NtcPsv3IICNsjZTqCwd79TPjQ0wvQ41sDTBRiPJgTDYHrDaU03ExU9LeVhUjDZj8LdwSGIUQ6GtB
QxCWvW/0YRMk8z3OSZP3Y+VJ4rNCxWjeNNKpUEnlWozHNAu0HXqTvRTnUs5Oy/NyOSPKtRxQ/Izp
nB1oa/Cv380Ukj2ZJ8xCAOkb9Q3vLURfvAo7OzAb3QhHjRn8MBuYVzuY42V2v5p92YaG58PtoiJx
HB6uU3M21+0Y62OHWKY/+wagO6PcFdZsN1hgzD3c1/5AoogKYNwsUHwzym+EewkxYiGO3gJqSzrc
F3Jq7qQc+uQg0yGRt569WD/sGe9iJqvj5JwAlubl1GfB1HwvetmLfTbCkb9sbLHmQCwGGAgQnz8e
PCNB5UVp4fvn3pry/G5tLfWT5nh54jwrshNKmuzO6D3dnKY5ydwbSOLBM/ZU2c960AsmZ7CcHWjB
dUf8l6qzlJYSC+9dJUeuZlhVdUZXAu10j9gAORLj2wSQSdEmHnFMI86vzWyuZoh47kqo9jg4jwir
rOwYiyG/xYZ5HcKeUre47+kwjrW28d0KjLbjtCQC8RchPk5+gXg4vgROnN07dBrzATri8HfimfKl
sZFd3fvB1Knz2pnDB1nOdvHVBIFYP63JOFVnf1iSgT2KiuRQy3YMKBEK2Ud5IrlbOPysT7OF6+2+
dEpOOYp9jl1uQI2vKF1TjxutVTsnY9KOcUCrUD8BYGe/lDEaPxtofPR1mmki1EFdfTeqmgpRWmQX
nJkZeVnopmVB+ZTPaUiy6jby8u0MghLV7G0HolAfWhOaLtp2u3DCwpKGC2q/yh/1nDK8s0aUQlQv
bbEe5hqVaVjKDD7hiA2bffYMGCSnXK/iq9Qwqg4WxOzyZHoy/uFN/KmdjjWOR8zjHlCNQLXSM7SY
zQ0HLs9Q1csQuWDfx8Jb5hbGA3upQhBXd1/SfDQEY57NgbCz3Wk+tWCfLYdC5X9HQ2x/gF4hfnCq
j97GpSqSI2Bjm360UlM3cPu5o4cPaTEpJjiwTOMwr+Zl4vpxs+JsiURQZ3sLzSU091odDODxF9Wm
jj7ZC60WM61EVXepIEQFbV+s9KOZuk1/GNtlvC3GooZvCjmS1slmEniH8EKZ0GKzleF/ZTckSzpD
puezYQFv70BYrbNoSs+E5zWj7kG00ecHDIHqGzevW+eBzIm0O3rGBsP0Y5A98gfV3+AZ83x2K3My
6rXFSoEUSFpuPtrxzNBDr+MAzRdLe1Qxk1r6Sy5VUIWBCUOtQG8HFx+zcv/EGWeOZyOFwAo5Iug5
HQHLnyGoL9TPbiuSu6TT9XA/Beuq0UHKFfaCiRyC0cWA5qXXSO1PYPqxfOKPqsFvke7E+yk27U+x
YrC7b6yMdlemaRBDxqs5jIMUyuBiamTnI/SB21gYrjzWiB5uioJN/0GaOCed6dMh6NNjQaLzWsuI
X8pi1uChtZp+uRAR1oi2q5tPBmNe+wJdnkLTqwv7CNW9ZCPlWXGnlTXBToUj/4x6CvYX+1SVTxSf
wU8ojwW6YZnodo+kS9CxYhCaPnttmnyHZySXY4OVp0snQTYfii1HimNb/dN24pRn892Buf8UU9NN
O/i0+R0YUZddSHqoRvy4iv7XLFJQbsAgeP8tpoFsoLbmbWcU7uvRdHWzXhSfcnIonSx7zJIqR6Eh
+ZQ/czvXaAFgBiR3KWxp/wKxPLMPukCOClmSMe4hXob2pirtPN6D4PlfWkynihPaQSoZXRV5E8nO
KtKLJTJFuibBEAh0GDHhnkn0OdhszNx735VO33yZVMFXJkSOqSV2acQguLU5DCFot18+QNTFbd+b
F9Qpi2iSB6LjFLfuWM4hQwAnDqt8AuJuDNv/RK66gpHSLlN8x0cGxWJr5j6aiWPpc7n6VC6x9Dki
PBehkofY1z/0Vs/VH9iN8m71LJEdSGAADl9rkndT4a0vWefCl+sB5YN9ZcdM3YLCpKcR+bg8VqzD
U0GpkPEBN3QihZB1tjehD7ihTfLGFFY2usCwthwQCpWA6+10B9Nq7yXCKU7QcQr/KDK/ck6zwbAU
T666O5l+Br227Rc7OztenDnHMUvtjT/m5g/DMMUKjlvhNQ9r1WX1B75f5UWxZUxzhJACuLh09EMq
UdLuVZOOEEZ5iNTi2FcJs7H0HQ5Bs38Jmq6+TxYE7VGw4DoC/aVY6SGyxYf9Eue/VpSuXcR4k/YJ
SCrIzMfKcP1mh8Va4bDb8rU8VEPqqkPHGPVHXzHKD2VvqG7fSjAkSqw1+dCjC5i/t4PNjCyjYivC
GHKId2pGpl3nZuwklSPxCL9srkg0HpJ8poPpibw+jdoZp8fBUoWHuK9cPssJH3+W8CofwYLd3fhq
TsyTOcB73ek1YTyB5QMHe52gVwSHarl5qgIqzG4uPIs/NM6ZewDOldCVTcP7K0hl0u0TMafZ3u+W
1gorLK2jOeD43MO2xObUXYXXcX/NXf+pH5PVY05FupKiaKK07hK9fOqL2P+QMOKxKB2g9B9MZyDT
24KYBN9Zpciea+ybUXWUbj/t3Fi23xmFMLYP6sCmh3VSqIY8nAzMgrqwOEMmt4pQ2HIFqvG0kzEF
Q1QcYp+TyKPVAf5HC1QaQKsa+iklWGH2gIHQ6w6tnDJjnxc9d1uM86MTzSuE8rM7V/5fzBwQYwEH
5Uloz+1sh6uqlk98xYwTEWMuO99alHWya7xoMVQYnecW/qG6VcG0DJekdcfPfOBbQt+ok7AKlPrL
HuzlF3TdDAVZayxwwnyKZ0/D+OTS8NE/NTl4uxmogYk3orrgZMz92u3nJI7XsLNt+ie2+6OCI/WL
IXpwgAO4aZFApruXdRnXnD/OoxaeaDeQloxJ+8CQqqU8nOG8RFTuk09d3nX+TsUrp54dYPGwR3pT
q5AQDxf+S8tpdJhTbOF3FLXLlzFwh492a/Vf50ou5xKbouzSglPfSJzSNhHrhPimJEgFHq/E/x9M
K85vWzhwLyLt/JrSUlkNNGwObra8bOcQT6sYRJO4FXn2J8MvDoudIg0KJpw3Uh+yw6mB6Ielg9H6
MBL8pH4kKKz9it1t+pQthfHV0jWDnUpym9zijVXaIUDl6O4hvvu3Mp8RkpC440CEMgn1swsJQaKK
xXTehqCM9iDdg6vDsLvrnbn5YRJ/PIV6djAiwFABzbj0VeKdZvI7AhBBKEdPw+IFNHjcPTuapeBz
DxcvQzcTaw+bodh9dmEz54xoxPwsq7X94jkFsVO2pdLvA6feHJbgzz9aA8bXDpJxMp9wpTe/syVw
DqVNMemL5DQ/YDDhbI55q+uQI9IVRdgHuu8fyXnpIFXbq/XTa9eaboQ5XH1QEjftQ7LK5mOG+48d
to1OHjMspP7iMpfewdDlImikLRtmbV2WP2omdTMU9FbS16yTA8vOLhhpdaOCTrTaFPNrg2YVbqxf
uGcpaM72Kbx7wCOBB/PO6/Cn2AsrZaLhzEmAR0WGndHAgEafikSNMdf85L2QxD6hb7Er9yGRCb2Q
lQf2yxhLIU5ayflDnpVJeeNBXPnlyTF76Y2Gb7ni2/oHIl31Ace7Su6xRko/S6Xy8dxmK3oNmcjg
bAS2mO7Rh5HzNQazhk8pMnu5+B6sU4rHETREFWSY7oph9r4u0wxNYNbBEJ8KxtI3FqK97NiQnmJS
GvUbbIwg0jmtxrrc6naYdCSQ4AUHr6BpRXE4BfKGKWlf8RG2/BWGVgDR6DTzghkonhIH1xry5r5O
Yiwu2L3mp4LToj5B2SLrybCLpX8qPJ0/Fv2y/rRQO0Szhapym5MTSD+Mqk1IjV/cFXGSD2AdxF4g
9k5DFRDVXuuYUFEMPOecLC2Sk4s3A0N511HJYXaoL08g8qn1be7n6Vk5o9EfETV6d+uQVN3JwxLi
a6bpLIBXm+oJQmc97SaXB8c2wKlgz42J28YUe+uTKrW77AASFti7nYEPW2J5sFm0sdDy0O0vyTkB
owyFOTPhz7PKcihcxvavQfg0CQPUgmE3TN7s0O2s8YdKV7ZxtBEQ/DTL0vYiZxL233pt3ApoxTMf
47WooNwrX79sEdKQRRD+Uyo4deBeVoiWRL3jGvJQ410FlZlhkr4szeiuR8Tm9aMPAM6tgQPp9wkB
PaC57/bfA69KjUgDr31s0SfkOyTR2f0AizhnBtQ4jxZQOLtssZkFiEVl8R36wwydZ9EFD71VlvMJ
XSYhvGKbyMCgaT8a1gAwZdYiSEN3KFs+H6Mb9EMwJXMSLlNJlFiP87s6czxRcQWVRaAv27EkOmj2
i5L9JPESyWq4I2nCdIyTaPDtUyMcF/7OPwhRtSlDwTa4pvYL+u4bV80jO66CxUThlDKJwcNFQw20
mFn9KLo0eMi53nCH4SL55iHv6i5ZGiciNGYJ/gAgMdmhxGMkOyC9lU8iXi0o73aTVsRVdPJxSFtO
+V5T5BlVizoWSxx4ewAXDOR2zBMS+7AWcQO+Jhp5NJlLwXGqU9vda2Yv4I+mqZ4o0ijkJmVaSN16
jqnT6trLQ2lxhu7GhTHa5ObZVkJ34M3r6OUgYypL99kMD3g3xoQp3diNWfabHIVS8gc9jZQ4grji
gefMXeK6Jolh6OmXDw5+XF9i1faYL6Q2PPw14wQ54to1dBeTDuYpmWSBDN9tMihCCKrGncqho98B
OwCEJap3Psd+ET8OyRrfmUxq4htHeavc47lhTGEQTFa1WxfLW26axME/bR7M6hfpg81XI9Xx5wXy
6BoVOHL9YviREWhWQ4HYgSqOuIK3KdiYFQfVLfbQHLq2M6Y/8DNK5QlTOcISl6VcPNofbBEiQzbt
Q5y2Fgi8R+MVuh2jPl5DWqNjcr3YPksDEj16fG+Fzdi1HTMI5VsHp67afUHYoHtmLMaoAnZMHh+c
VfqQ12A6k71RlLp+QvOgH5dcjx/sSvUc0xDae9j46fylc7b+BP3IeMGLAdqYX1RyuuGMi82P7EaE
FN5i1yOUNde1wiQGLEEICn9tR2O6Ge+bw3QT+zNcSddwcctkeFftPT+xzGRXELH0d8uEfaOsoTTe
AdqPX7XlwwCnT+me0qGBso8bzo2CJeWG8cIIDt+mBD1abCfZX0mrrfkAZRzrl80zQ+xWKB/x0QV3
GTAMsIMvbizSz1i1q4/FnPHhZE49nBdPmSZjmNS5QaCTiF3OpsH6n3onD93CxlViyczgpILcvmUq
O9SkcQNzP9S6hJMDUO0+D4E/9rtG2x0fAvSfGDgh4cZ0KB/7+zXO2mCXYFbl7nur3lTcCXVNaCRW
/uL1ebseWwYt+pE/dX7quJww5jfaAATVc+0hXJEbwKfk7vJ4XC4TzspZ+89YPjH9KUu/+dkHo+x2
VuL5XBWlRrkBiQPOiNMNMAGTLRxhn9txlZ06c4bpgykO0R2gQXZ/L9Ygewbq99x7NmKJZ6jwdBxa
rcudBvjP6DzRsK0BLd02Cc1iwhGGf3VsQ+yP8S3I5YoVHnpGTP55tmiugI8AXrF2kPmhG6chP/ZY
2qY0WOl4L8RobiYCfnq3rrbhf0xiZ3muto8ReCKny21U4D2bMECwN3Cb4ibp/NLGYSfoX0aGnvOp
QmN/X3EhEKdWEwubMHZSXA16+jZgDf03jgnOrWNUDtZG0o/9feJAor6gZDNxcG7UHOFO5F66jsjF
HcIWWBErlRX7lT7f/WYBiH6xYGhSNsE5AtBEvik/eqK0m3DsRg+nGy7kfY/IKMKIYmxP/LO02PXT
jPimFF5jHmyURdXRd/TyrZQTyPY6pkFyEHTA1TdAWT9E4rtBOnZH3Ux7Z9hnCIX6MtojOJLhty51
iXSD70zPRIkI30q3+wF3aPQS5WQ/48Rmfpx7Uf402Cdf+2pWd6mTLJtsJOYEdeOl/olQ39wUyhZw
WYCJ3d9pZRBmx/zFm3cL99dNwE5fbkqnKh+NIi/c/QovON+5EqrBC84YCWo3cohRp2HPDG6/0ily
zzBsPgxzMz3Neb4OT4pxHbqpoBs+V2CSUEPJgX2BYTH5J+hjdgsLqOakJBRSuru2pfE8T6Yy+m8M
xs16L6asbW7BNdRFUV+tpw5ajAhTMzGQNEDhwqSnmtMP1CHim5XEVJ/1Cm0EzvYAB24183bATofk
h13LXEkBK9tNflrXYEFRVpcUz41nBuy5tHYokzkA52NFC8cpoHqreYDmWtwjpuny26kpXahAZgXp
qkjsGrZw7iShC5bcUEKO2xy0xYXxAy5oSNddK/PrCJaMZ+/hZcXfceBK8sdGu11+JApD1GEngglS
pi/aewKc23ZnZSZ/NUIbIS7Ch/4NS9svT6VVlekFgFRRtxFPNMLK6hfzZfAb4y+68ZqnOyn5YfEq
B+rlknfeDttInX1soX4d7WRedFiKmY5/FWMPAdaO1RFWXf5o4XSEVZRSzXqfta1N7CxSGwLgYN8m
1f3/wAz0jCEbpsjzx/SCPWcj70aRxcFulctsHf5HxHbnQIqtojUeScqyqrqpsdxx6jKccAWej7DQ
TcV/aoWUoPJmOTfdUsuw1NxYi+bFIZwopnfcPV8xEvUocLDXxN2VHmX75/+yxmX4uTDoaXSEYbS5
t1xlwwuBvyvoM98zh96MNq+MODEJAWP1sKLkf1dGovnmFoqiR0cam4RDjOlRmHnCv18wh9mDEMlv
RrzSTwTUgcy04Z4pqnGEgLn9jvvma0aR0iY6nrGQJJbpyhLUYEsDl5k66uU6HDV+mNhkZ+PpbdPN
VzwwPYk5nC/sLdXBvrKjNBJg3IU2JNJx95EXmHyxYZhvs0UjAj+giWpLBNlvL2q9+pQxwLfgMxMe
dJ1pUiOBnGJAx2gaR+sRGoN/coRl7B0GMkeqLpyL4NeEVe+th2Yq2h3hpsG+mdR7obyvbS1su/7v
H7J5kv5ra+G21MnO4yGPVYX7HjQr37eyG+Si4zsRra++TugaBEJtxu5/OLx6s1dKp9ORx/z4ZPu2
e+9hG/eOZ/Wrq0hH8rRsG2Lb1esc4adoC4ZoJEhnBZ1y3LOaOjd8+/29umn+tcqVM7Y9JB4srFlH
DaLoiISKJPSZDn3Biau+5B1ESmq+8Z3v4ZVXReSPSYipZUpyha9+GgHyAUCjoyOJH2LoNstwr4sp
xrwN2d/bv++VpwgXFFaNB10Jt/orA3SN2RJ8kFxHBNUJ9LOD5x+hSjI8/6/rCHaDaZN+Y2FFe33Y
pDXHOSQWdl/e2/dqFVBF1zl5Z0/86avLKpSRtiPRSP7hOItZI7xwl50XY7d49FUrPsXBbMyXNctF
BA4Yi3ei2bf3//shSh4VkZKcXRID+eu9Log6kfgR9RElgv6curQZRl4W4Vx7CZbKm9d/4Snc32Ih
3jG+/Seo42ptSWhC4OE5Tt6q3N7tv79opi4IwbI1GkbDs6ICoi/WS44R0AA3tVDRKOEdRp2mHjsz
FfBa2hTLvWiNOuFYmEFLXxWjKWZGj2+LW8ql2iOJiN1zjZwWEkGFDyiTVj9ILpV0mcI30Lt3JZL8
KiQOCoZshecJTMFydZ5lt9rNO8fnn9sTl2suBgfGjEN2zVX6oBWUKssysUSpX3jPGEXBY1hT88Pb
m/PP721bZdsvnNCEI119b11hFA4zjYVRFTYDqTENiAtTEU3N2p/eXurVHxR4gR84WChiy/T7OzOR
qq5+IlmKvOywcEBmN+rgO1/1az+IkAsS5GzP8QDaf18FA6mg6wKHkEHIRPuld7E+WGnq0Cy8lzb4
ygcAsmmCrdL1SKZyvy8Ft7lGt+jPUUKDpHZlNeEPpafN0ggDQ5HeYrOafp8CDe1WlMaSvnOwbP/9
q4/AZ3nLkUhWmQtcHWCgqXmlnXaOgEsMIMSKea2aoOmBONy0rZkfPFu9F0L+yvP1QQBdkso4Zkhu
/v1HN3GT5XLolig3MiI9vKkMZaen0Mb25r+/SpbachIcEjwIkvx9qcTLMZEv2Ju5M784Ytaou5j1
erZTvbPSq0/yXytdbZqhNbCQ0dUSDRShT3C3vPs6UAvSGDFGLS4nzGR97/j29/DqogHTRJsgHZOK
4/efhx6OBtpH0NFD3vjBF5P8rBqaF78W1l1lafF9YfL64+1FX3t9Dneew0N1fPPaLxzZWsJQp5ii
BI3Lpa3QWBkOigcg6u6dh/raUr4nHLh4gSVwJPz99+E9TYs6NXM0OZiCT06L+Cgb/9bzFLxzE73y
JCFPmC5jD+4CMqh+X6ldHFWPljdFeT8Oj7iI2seF8JBPjHbbWz9OoC9m5s+3H+SraxIVhOaMOxBm
5u9rZguIorWNR0dowRVT3768KbGYP2Qzxkl4BJjY/yywyZ3z2wv/edHblsV9QB6t6W0BH78vDBeu
LvBFarn03BT5NMP2kgyMv1Sl1d82JiXJO+/xz3ObBR3T5Z4l6MO7Ds3q+PCmVPQtXvZGT8+Il1xV
ZP077/D1VShpKZ4FZ/fVbrH6GnfHeWijSs3QRwJo+x+C3BPv/Jg/NyU/hixan6tV/PnaLKBTZ4yH
Luom/Mxg7/TryQNPnA4p7sW/3n5Vryzmbbc3qVxY+rr+1atiurXINkuHCMMd42YgfvCYznF1v5jN
e4FL2xb//S6wseCkGvKsLVThOpkrmFyXgULcR03Tt8Nf+DXTRQm9lPcYFMKaHhk+jhdEPvEjCUYl
na7FVf/2z33lFWKCxOfH3U4Y3HVbggPkGhdAqpEbp/rWHDR0F/RGn99e5bWHSrUS0M2RH+Re33p+
tiripZSO0kqkx3itvqPcrULpwDZ+e6VXvrTt2ybsW9K8iuvfw3BhSq1ZdpGXr+ZJz36Sg2FjBs3M
edQnLFeH/x45TU9IkK9JC8TVd30nNIowBRtrgsjsjPmR2wBXIW8NbgTC3OPbv+6fAvJqy3CBc+/w
SW/81e2E+1cNjdIvhQeDKZKD9rO6bIF1HRNz5Dk7VBXOpXc79TfS2Ok7YQQi5Bw0nwU23++cZ6+8
TzaMEESQ2NRt1zcSzOZZtGLjLcDpfca7ljGln/XGeamg17/9m195o4GN4TDHGalIXIO//2Qpq9LT
WaajDHbXjTE17qe41RWCvx6gCBtIMmIO/3VJBwI5R6cDQYUgoaszAKZOXZdZ3kdETODk4Hohs9f+
YGJ7vq8nFOtvL/fnN8hyhDASrmIyRpRXlcw6AXelg99FqZXqCMMLdTL4re+s8uc7YxXK3i2wzASr
u3qOJbxiJ57iLsqGYL3Hbsc/lUkAuXqzenn7B10vxZsypQdWx83jkZp1dS8YrYNzvzYYoHdje+mV
3cNUleqYuNl/LVj+WYqP3fbxHAz+iGxkAAOLrCvNiCSR+kzR8oJwcNpUWck7z+/6LV2vtO3Tf316
FgYORTEoAirSZjpOOvYOjoF9x9uP7vpO2FZBQmPSplt0Xdf9yZgvFjeFtiKLagTHVdf7bNuBjKjZ
ZTgOVh7iChnckZnShzMeh+98bK/8SJK6bL5tizqFVuz3H1kQlUx2EZaRAtLFpTZ8fc42scHbP/L6
k+ZHUg5JCC8IHX2AnN9XwczLczJOlqguXLTpFTrUDBtPcmQyWN3EwfzHZJ9tvf9Towj2JDKc39fT
q0E1FBtmxGDQHPfVWuQvXSfxo3v7d72y73ly1EE+LBnzj5tghO2zGLUnUK+Q4YpqOl/xWBoActHY
4G/wznKvvCyYpzxA4LAAOdjVZeCqFt44+gPaZhcRUpvnt7xcGb39o+zt6fz7zuHpcdDTdghTEoR3
fXCIwctpZmHh8cX3wedM1SkAh6P657Yx4ID5pLtlYCpJeqydfiH9ohWC63bFJRP+6ij2RpJZGJ74
WmbHJDC7M3vb6vedH8Bwbtd0IQWBYxVZOvO8D6qrB+OAoY73uMLVAbopDds5elORBV8xZl5wQ2nE
CP8aPYFgKEbQyWWOzULvcZCp0z0pPSbccRifyzv372sv2CepzTKZeUgAi9830pwIfGdwLY1S08+j
Fb3hLjdKBZiA2Oztx/7KNwJsymMnyv0VKCnPMbLAT37FNisdv0gSbCLkaNNBO7r5e17Gd9KWtzvm
6iXbjA5sPpQNH7luGPxu0vVqshwxffgKrUn1i6BJ/1NCUsUe81vxgLcHyc8VeSVv/9B/ir8/lnZp
VehYgEGvb9uqTPK+baFbge0m7k1TO9kLfIjgaTR8d8ta9fG0S3XysGqjfRGVbo/w+r3nNlbiy4QT
wsMIZBi+/Ve98qb/wX9hqPNQ/oDrq9mykqxwiEFFoH1OuqG/4PuhPsGgy995AK8vxWiL6au34Xq/
b6rAWbEyMDze9GDiGak62DpuVt8pA4LJ/8Ov2lB6AQjE+X51MVejaMlV57bEyATtEibZw6E00vQJ
xfnw+PZar2xge+ufPCBuh6Dpq5/VLpQgee+vEfyAtficUNt9miET3OkSU6CfQizGO5fXqyuiZNyQ
J5v/u1oxNaossYp6jaypkWjssZSE9UbSi07AYcvkvWTqaziBg5F70naZElC1/dG/9aPRyLYYlqhI
E3GYBarHsYFJBT2jgima/DQD2/uPlfc/a7InOYipeBg/Xm2WFB5nlbgcwLVUT5BD0HNCAT6pqcz+
P5farp9/FTyDYn6djP4SrcLPs7AmfOBDVcAN2hmlKZZ3tuarD9MlWlZ6NpmG1zUBVsGen0IDiYJ+
sm4mDP5P2inLXxt5/pysTfMZX9zmnT362qcnUHE5zLAZK11fbRspr5k0aKWL6Oh+xmDwNDRdhh0S
Gu63P4fXDlhge5/FHN+T11953nfovOtgRqYvGFIkqj0jU7SQSxY4f01UP8RikVIKAfcdlOa9lbfP
5t/vEfPT3FhqfiTMxH1bSdhPwYKp6FwHZ2e29F9j2sMp6DxVv7O09dra2wyXj41oW//6WmndZmQA
X/BWx65T3ORDPMJoXLLxgE1w7u+JGknnQ01bNO09KMbRgq41x4I/Di74aPnWzkQAkO792kmwuEYd
jbvaMsf+rnPbnrCiVUzooid8f8K3X9hrewMUiOKHuYTzRyVepVVsLdidRW3pl8cpMOQB64CS6tH0
39n7rx1cFBSmoI7j3Lrul8wRi2dnWtdo7NrlmKi0PxOXow5msqy3aaqW09s/7bVvDatAxoAU+S5Q
7+87AjqwnSSYv0ZjEAfi6Ghb38FtiZPH0VbCj6p4c5Wwin54envhf+ZF13c9jBHkB1z1VMpXK3sJ
95yJwUWkjFk0eEtkzvcuIAUmGmTrdycHHoR/JKmryMKpK1LcDVrkL/AsZ/dlwjahfkB1Ugis5TPk
TLFyJv/QLBlW8T72AsWxR/ttnlU75p8qnNA2r5y40Qg40i65wMFfP+XtaMJRWlwPCinsNefbkCDH
3qNJGn6uw7riF+FDETqgnmmflymXMJr9doaVr3G8u8E1xyY36O0H88oOAK3FIyzgNqHKvjrW57zu
PTS7M6W83mzMGqs0bvIinb5Bt83LY6911h7/+5qWBCID5wfyv667GjIl0vF/OTuPHbmRtF1fEQF6
s2Uys5JlpHJStbQhpFKL3gft1f8Pe3GOikkkoZlZdGMGqMgIhvnMa4REBb6EW+/VVTGx7bgZjgBe
AwWyak/R438Zkw60bjgaJd1VANKEVIfHhjEn3Qr4CAqAZsHdcDKkcXzpZWdnwy1v1Gq/AbjgqZQ1
yu/0NT7udAQKtT5AhN4Pc7wb3EBgY3MwEO7eA85sHCmd2rRBimSaxAWrD+igEAvxLB99HbWHCIUJ
WZHQ9slxK0WrNUXmP5rn+6Sdkh/XV3TjmtJ1JJaJn/kHTeGPM5yHpDVlg96eisw49hBmPDlHLHu0
/tirhrrTvtzap+xRxdAV5G6ox30cTc9HNGshUvm1mDu0jQRCoHosqaNniRm9EhMB8517eOMJoYVh
sEVJXinyrLaMXUah0KJ6BpGEquaDSBd6sBmlJpDH/IcpSQ9WYWnjobBFsPNmL7tjvXtoly7hv2Lg
CbwaGjW0Qm5JT33ulPrM5Z8dcwFAr7H1xMdRVj+b2FZ5RZNIs1v1dbOz2lvf1nRIrjEq0KjdrXYv
JeCc4FzhVhDFk42VkI/hwc8ZF5ab65tI2RrJQkN8qf04xF/L//9HjJAqqGoVYc13JUxSP0eJQVEV
4oFUeKj00BFxnTmvHjSrgxuM50vxvW7r4gxIy/4q54UGChFm409OQW3exuBWhI+0MnWk679z4zjz
XOEaoqtEUZTHPv5MMCrCcvJx9vUI7qbaCZTAW1jIO6Msh3X13eHLwK6nrkiVex21SKqCgyCykL7C
q5/dBH3eVXfArsPbDn8giMr90GjwapTkzsKIE7WnsJi/UcctcScdU6gtAOiLG9mKAf1bEIp/tTLI
bpSUVQ2Tk1m1xAFFMdT80OuBYkKKidVXkE/QPRLHSayfptQiaosktKzekR9m09lua0yXTd1KB4RM
cwuV4EpMfKQ4rRDgF1zW9/00JT9HPaqe9DgMf6uVmQsvGJQQ9m6AAdsBs1KMalDKb241VOlCL5fM
qcAhZ1BvNbnNi2/XV/ICTki6YlK9V5ZMkF7kOgnMEIxFLCE0SKO7WH0nKqiGfzvEft7gV0fto6y3
Ojlv3JvDXd2NKIYWfJjoQCFt+m0BEs93HqCNjU5Fn6NEfY6gdN1NsBUELrNa0X2tBPXuhobyhSxf
f8R7cHy5PvmNu5KckH6XTT7K1JeL7Y8zJTtNMZSVgbemxN2ClJuokdJJLDyGQwFv9Jk2Q/T3CQ1l
FGqQwGgYcn1ZhnOsxkj/a6hB5KZ5Jmxw4tOg4kHzz6Qr1l63bTlvq4NigwoyENBbMv11CBG1E83F
WdH8XIPDrcFauGlMLABQXs/fgG8Pp1yunq4v68Z7wH6ieGzq9DKUNViI1NHqRRHpdLUt8KcIHalY
i9v58NjUDtFz3VOmCuf0Dgp0uAd43riAMKQH7Ah0hyvZWX3TIZ/h3OO3CCoVhW6oTshnIan+99cc
DznIQDqlEEnWSLkhxjslnQrTTztjwJvSwmY7Uvb87jeOgr0gghbIJi38dVU8EYYT6ARk/oj8veeg
5YXVmpCOWknn8Po3u+hbcg+QAxpIVTmOwuot6/rHWQCHD3MXi2a/6S3Y5WZu3Ou2iI+xZMxna7Im
KsW5+Efves2LJDvxZnxPdlZ14zwuiBO+HIVbfsnqN5hwENCUSizfgHb0liWGQNRcCU6lPRhv+ISH
e43hrVkDKtaXup4KONZeftEfs7bbzKwg+5hLtFtgaG9Al5kLKJqOUXn0kvDtm7DHSYcRFdYwHjBn
nK2dC29z1jZRPiEiP2Z9XNJJnsYoky2kOR39lMLKPeCWg14VkAKv1KxkL+XfOCKOTNFa5c5f8Nsr
DCTE98xMgs7y4TwlNgIhTopSrV54wsbaxKr0xfbajp8BPiAcZcsttvbU+ycjadyekq+H/rx9E6NB
8/X6Jtz6YdQ9dXykVFRi5FXwoJRI0A+yZHB2bf3ZIsR1ja4Pd+a/cSWy0v9/lNUNYSCQhBl6jN1F
itQrz953fOnVt3HQf/QIAN+2g9B2wtT/Gj2ra5iHho41nV2INM5qZyNNT8hu88pWTd5JbmVJXXMq
i7HCDgVHYFdg4wJPJ0M04HOBngVcpQqBoQc1QVP4PpVF/w2x1umMy03Qf4szScfvQS0Q4JlQSkEk
BKQWEovQdcNDMwzpc2AOuBmlam8eqI8ubHkpG7/Sw5FwQAzD1sCdz2gtLwaxchOlAg02DetfGIfI
+GMZ0yRK4OFMYgTPdjCCSyq1pa4YAsUPvXZA2wGRXUPfa+FuHkiNUh98VAgOsq5+PJAW4ljoSLcm
pbByck5JQvB209SWHJ2VFM9Xt210R3KVKbbOitlNCDCooF8hZEWBeXN9O25cv0trh90IhQQw9uqc
OHGnLK4vpj/TaTgmZog9WqJi7uXk8s4dsPFkMhSV8QVqvnQMP047NVJoRrbKqxXG0a8UjhO6xRX+
hGEzPUB8G88dOgS3tPSNvVCav7zemQuqgfIZlwLN19XIOdKfyTSbfjsj/lYYan/Qx3ivV7a1lPRA
yRKJsrD9Wu1/5BenNLYtwx/mEbPEUMm52RLtDaHaL3//0bjZoDTYwKWIID/OB7cMPGK0nJfZwe85
TePyB5Bb7SEWwCmuD7V1kVArxlB6CVZpBH4cSipQGKwq9kc+WtptaEj1q5nn6n1M0n2vjsitW2az
E1ttLaRDdkV9hsPBFfhxzDBBdC3BjdS3tLCzjhJBWH6Ijb46oq+S7CQH24ORF4DGJmhVV4dRb5w6
x77H8GPczLkZykW/XEnOSDzpOwfgcijSVpmAEUIe4bG22oZTHBup3nMpO2o239XNhFx1YMwv1Rzt
1XKXJfq445cMWcOUgoIuocZqKPQeUi5V1fANePawo3nkc0QPT9c3h3l5pJXlGgOjuwDPLop3Th8F
kdolmj+ERu3cjHQt1CejK4foDuPnIsOWz+nuln31q8CmAvVinlXEwtr0FQtD+dXRwRUemjypka1S
EpW2OXJtFrKveKnhtdAKpfGSQNhfR8uEe65EavF7htvw0lfg809BaepUKMcgeDczuIyuZEThF5hi
ZX5vo4Zmu0lH7dGFZCEpB7sPzPesSw3tJkYk8N0y0FpAJVsy/sWpV3tvMO77jK+q/VOgrlseSGH7
CV66WmF8WFvtTeRUnfUK14wSVzrPdf/cjllS3KU4NDzNhTGkp6Cv5l84KDb5OSgR7/emAUgQcpq1
+jrAjgeDVIPyPYDsKpQTNTmcX/SsGDQ3RCbgPUuDqD+WUyJQCiFgfkgrycREL6+FfIsPI5qAipzL
bmctcuqZqXXmzjO+kSzTeOcJt5aEkQrH6kDEQpZxTUg1nygYh0Zkrpzwp1xHvIYYVCv6Q19pAziK
NMHQMjKdDD1O1RoeebKUt9munGYnYvovJF5tZoAzpJEKm1mx1ulkL/oBtUiZxkQevdi4MSPzkSBI
hp712DzYkyWO+DsjfZHQuiol3fEiPUqQHNI0ekwS4kFUlV+vb31lWYb1j6JQDjOLXIIG7OoOnvMS
WcmsVH09m7oU2RBbKu7jAj0OdpsTvlkzGJbzWMQosrQInyeH3JFn6RZujshu8yofk5Me53hU7vyw
5UZe/zCaygT6gLwpVa5+GO0vcKZTiVxVVJY9qmRBlRyzaaidh8mRux+z5KST27epXR6Qc5TxA6CR
hdeKjo/YVzUXo3yW0HrSPA2n3ApZCCF+0J6fPlex0v+6/ms37ikVXI+9oKqJPtbZkIG5J5aojUaz
PJdfUhxLx8OkIeS4syrO5aJQgAdZDPSX0czVM9Z3ELHsSNZ8eSicb1kfYuAAiPOzRqiKtg12NTkS
zwMCRGObIXpUY6Wg7AADLp9SXhdQ/4iPUD4EK8hv/CMPk+B+IxNUcyfzLy98Uhu12FxFbgTF+BBp
28k5Z8Aid1KBrSXmIaCrAzheAf/8cdi4QsWpFTPFr7lXseDNk1sSB3XnkG68baquAQfAYEujj71a
4CCDyQ8nRffpAmATj2qK8945Vfikg5BOTn+9a0g0CCUpSMM9W19RRPX9WCCK7ZdVbvgThiBPs0jC
nbr3xsKRPFrUeOm9AnZYTake7CJBQVfzCSvD20BG4gYyV/3p+lyWv7I6riA3QOupDqVeMoKPn6eY
hRVoQz34RRwEzm9nUM3Ug1ego37ZcgAfCnrWO2Nu7EQdLgNEY4KDy354MZujbZXQv5Raa78P8oJO
QW7EtZDZ8Sq0A++nEie/6xPVlpmsZopRgUHxA/4JBbvljP6x/1sN2+p41Hq/T7E0ecjVGqwc0vz0
ToAzNY8sD05WWI2KRUA2pMeN4pdxDI02qhaReLg5QxXhHBLneaJ4IYqK4ecRdvGXIZ7pcy1AjQcr
qwt8C9KoUl6jkJDHBYy/eC6nXLg/NMxV0m8VT9UPSURKeU65MFqAXGpsnYYsRSg2J7oOnzO7z003
KvfJmVtrz54Cl0n5R+bLf1wFK3I0S6+F8JNEm14CDF0wCkFYEDiLUE8j9WusUZR6eL6++hvbbGnN
gdanPwfvdjm/fyx+VNQIuOng1xVIVI9ZiPo5ukDWAcqr/cRlJXYu3OVWWX9sapT0IklwF5Lox/Eo
gXUE0ADJsVU1noZCad8R7ooOqCYgPNqI+R2gTX1A/anY2Wcbx5bckjvIIHVgpVfbzKjUtgoaeqCd
3iKDhsjYjREa48319VQ2FpQROEXL7YBm2CrCrmc7GerKhKMWd0iWCCOQ27OZKKpvVoMZsmHLdHYx
K5IkL0OGaL4zWvbES4cJaeriqByIX02IQcCJi65H3ExtVHA/pTR8UbGj1nd+78a247akr7Zwly4J
RdiL4F3cJDTxkHugPWxWj1OWIb7fCy3t3LgJMr8cReZ419dpa1yuaPAEQJ5VdQ0qqRIN4RhE/n2p
tKpz1on4SW9KPIH7VPnMM9kiyNrEX68PuvFt/quNU/lb6JHr/n7fjyiqL/xBzZ4rFBJl3J3s3j6O
Xfk1wGPKvz7cxo7D54/mLO+rTFd6daSbIpX1HutKv207pD+s3sGGQa+yPXjGVmhOD3aJNiEZOFwU
Hw/VbNS0AzGx9A2w0LM3hFr8o6DCtEj7FhO2yFGj+wr6vT1QjTR+kdFbV296vTYwPlf16cf1eW98
W4uQRuMzEbwBPvz4c8agkNCTlVs/xmITO+8stp4q9vGN6NTyLkVmTD0qWVT+faFliRQ5FtrybS/6
PXOayjEtCRiFPULgQYB7YpaG7bknLDhen+JG3Ij0MvUPclsKLevUY3ImctW4av1yjpSDEZqKWzey
c5CTWJxGrQpulEAWp5izdIow03u9PvxGqVBhU9FN4i6lRrEGdCQz2PZYrYSPdMYceKrVIUlUYFPw
GCNWDUvdQggLpBK7/ajFmU6VNVHCNzlC+XfnRt+I8CxiSCJY+IKgEVb36kiWjdQjzJ0x7SbPBKNj
uro0do3X9mWz12PfOMLc4DAYOFdA0dbPJPku0C3Rwu0aShB7IurOpFmd6+Ch4yGRX+ykvVuzs7gg
KWbwtYmUP+7lCGe2SnMS4SPUDGm7bjS8hMZiCr/hydGqn69/143XkaYs6RkPFVtrPRoN/QoVxUbA
JuvEoZMURPkNpfS7RJFO1ohC8KhYxlONGtTOfWyoTOTjw0y5ZQmbmebSo119RuAtSVBmEIhg+KUc
1Z5QHaOHLp9dyhgyLTCoI5/mzB5enCTCSLHU7ekN8W9p8MDwBVTZbTswj+E82zZK0JWMZZQdDAjo
DaLF5GGux9id8FBQPNSgqubYDhnidW0IWObGTstxUVGfUQQNtUD5nTt4z6DpGE6WawWV9aJUrZS5
M1pmn4JOMX6nliJFJ2Oka+Br1ExeyzBACbhvig6gR9u9OAMCFCcHogYygMKQND7ehDllbw1Oj+qf
mQLmxYzMM2Aloq4TBcPvMkLgzoe0J6wDvi9G4TVoTQYHxYxxinONHNHlQ1hHprGzzS4/PEcZLCfl
MoWcbI1wMZMJoh9SbD7a2ZX+sggxOL+x1+qiG/TRQZNEeQPXJOG+DVxCNnUP+rb9A4iLKFvIygXE
rw4jLN0siffY1EXyPLdga1ApbuuHkGjuhp5R8glwR/t5glH6z/Vdf3mmiZeWlgfxB5fauicXt/Ta
5lSb0VzmTZAtdEZljOTcARGV0zQQFl0f7/JME3AQBLLUpDuozXw801lqRTVuP/AM9LY4xiiYH41G
/lf03XC4PtLlS/hxpOXQ/RFdj6paxLhWyL7ACP0oRqfDgKlHBJ838aRGWAAZ41TfXB/0MuxgUE6x
rRDPU4paRaAimeCjR0xPDSiiDrFm3/Zj2uwEN7SIL28Mouj/atb0by8u/iKfBkH9ZOmaJ8XwVeuR
u/3u1GWq/agsSBV3sh6pww1sM8zURdygLx6gc41MfIbG4lFvVaf2CVVSSlKA1xK3Micxe5jxqlj+
lvlsuJoiqtrNMAZbBPSqKrlLnIyieGimVYf+Dthaj4umq/220rP+kdhiVtH/t/tflR7AjI3iWqA9
HQWzhPy/gj1mnY5W79VRy92qtIpA+TsL8BgOcbPrYdFMWvcoRRZRKKDuaHwFEiR9MeMEbcwwC7vw
zuhtTOUwmQ9/B6aVWp5eoVbr1V1M51E3o9adB5QHDzPm18kNdf/qEx3tODsu1aUZ2ZbY/KzTK4mQ
HRHFe0mQeNKNQHmyAb8/Nvz4O3VwcC4No1DGrRKTsNabZ0oR6HEnSX0Podmg8Izm+1dFKHZ6iPAg
G5meUD8NQpmTf9oZezqXyrig0h4QC/A85k313U46u/kpspKiKJJfTnRnoBw4fZplKfkqpikKvLpu
h/KE5Klz06uFJt4xxYlfEA7N0xvTRB36bGPcVT7KJUfmvaAm0DBfqQqxZTRbkFxiVl/Q8kfLqx26
JDtWY9WVj0kNNe0gj4Yd/1BbyqO3rd3wtEgsjHZQ8kZF1dAoeueM8H8Q+xxe1ENm7DZgkVcC8fm0
UaZbLGJt+1BEUPA+ZwJYFrjoAhMJG8+P4JtZJeatECo+XhTHKe9rlHv/kYym7SmJK+n4ms2V6ng2
7BftcxAnenWE9ZCnBwv9ZvvrEAIgvJ9rUIRfTTS4yx9hmkqKq1qNOGsN+muU+2VrdPUEldB7SQTh
4I5jR3Q107LW75o51pNzmJcN+VQLktxFFFhScMKezBjP7bluTwgm8upldkMPQE4MrXrr29ga3lpD
alU3q1X1R1hrUXtXxgXeH2EbIWg0cv/K5wm30BE3kSWcc4RWfjYMk2sS8qUln7CkkBF0NBHoHXNA
vh4fomg8QSU+RoDWVPTkKBp80kHjzdmtXOJ9fJgrQ/2OtV6Aqi4GeqBlMzE9YaOFt54dYkrlINus
8a/m+FDm6VQjrVlE3SEFYPEzCBqT2lCaJ9VdYTvjL6e1Yt6ooeKzU6gasUSPLEPyLQFVwc3waI1x
GSXGOWb4QpguGQR2fDzNanZoe1soGGrb2s/GAAdxpPNDhx//UDSX8ki0uReqjRx7xSjF+VnJOyUH
rhYg1x9XTvK1xLz4zsTPjaa4HWRPsiFM42gnYNVv4fX0023lKHF7smYr8LmD0+EzmUT8gNeIXN5k
gymaA7bdHCwrmmgujtGUh/eyIgbtnGXy8JKhvPQO+R1XXT1DgPQwG2YXecPQh5jnVFKC6qPZdOkh
aBEJvcFvYH6YGru+Y9VYdDrYtLJqWlC5O9lyoRznxMHkETCK2X0dZdFYv6B7dFjQth12X7wLAWbV
jcrbOxnFYpoHJAQaF0/WrwJ3D+V9VOX+6xiL4lHJVOWLAU0mvImjLPaHsc0VbyqxNgO3WDfNDX9C
83ubzMstG4OWDUJBe8HrRj+GWuXSwVzya+ei/GqnlREnWWz7gYjDmmgusk96ruo/dATkXlJ90r5X
hpE9NJXWPMRxaJ/aUDUH12qM6HvYF2NwxBEUjXpsBpSdnHQjxkAyCIEBSP/qZatfMmPVHjsJqnoQ
1Ae2fXUaHWe8K+RmupP7wvj7lx8BQA4e1W8w0urye/54+UWIoZ2oWIuEvPCpwUdjdHnFsnPAXo7c
Ijad16kMuq9//faDH1VISA1qiRdteTyGkMhNJ8t3EKXwSFL7+4C+3en6KJfZL0tI8Q7cO3UuZd06
6AAnCydQLF/KNCdzSQoD7KSTQftU4DP/tamj4k43qv4eT8HheW7m+v36D9iI4BC4Mil4qHBDtHUJ
Hg2/RBUNq4t5jPBaDRxiFQKRHXHHOl8famvjaGAQCY2X/HYNOpChpMpjpzJXimNugGE3KRmPAjLz
zicFCtReInYZVS0FeJPiIQIEF9GbmrQttgWa5Stq9EMPzfp2zhzzOQtmeWdmG3Giw1GllQs6herU
khL8sUVpkasp1wnYuzAiOcoG5ZPRD9Pz9fW7DIGRi6B/gVcntCqUYT6OEkymWvfKaPtGK8l3SRJK
+IxGFosoqjMdgfIwqOye64Ne7g/o4gtGfiFGLNSMj4OaM8bnaU9BT8U1CUFGTB1oIBuA0nvl+L8M
Rc+WHUIPb30WMO2oA3loKHNNuNWjBam5kW5MN3kSRDvH7vKDUXICqkRPlLN9AbzF1CuOCOxsv44A
2C+A9Aei3nqnBnG54RmFVgDyNID1qLJ8XLs5A1yTDLrlc5MH8hHQZpi5WmhY2EFJGK4jZola998v
ogMCn2op1WhekY9jyknLacDCDUFTdYmpOAXKgYdYOpiiHnZy7cvbC9iyib4o8kDIRq5bkm3bRgIX
HcPvFssCFzmYMDoPGLQDfR2AM3vjqNn4ixPZ4a4LCtCj4zc2O+f8v4LKquDyH0KG95J9Srvt45xz
yyoR87JNf6jtUDpg5WR8ok9r6Ad6E84rhITkN5RAA3dGkOOVu5A2mkPbDIWJ0wdQRZd2glWd0ICV
yhsz6AfF66swSU+93WHygKFzY3uhY1bN45ALtSOhmMLiJZSgcDxM84w8C/zCxXyLiipuB6jiDAfg
Cbbfz81ECyhJtXfALJ26c3tf7mPqHKhtceU4MFjWsLu67OcJHSzLF3WRnCPcPO9mueh2FvjyM6M8
Ar2OugqkxYv1dZy4rxyJi7RE//m5m5r0G7acZeVqqlA07DSt6LbI8URw1aYub/CJq9+u7+r/5Lw+
fmINfAqXOR1wCgpryIXcxkkToOrna4NVqB64E7N4GdKq6e7sghLpAWi1kx8yUqTXHjvTFtsoGXto
mPux+BahKTt4QsKS6gyhDb8wGf3W+q5OBks7TtKASZGCn+QeLfry8/BNaDxTh1z6wOvzkc2WVLFp
dIoWynyMEyXHSQwDjeuLs3FFL7sZ0SfqXhz75Vf88foMOH46TewYfrE4LouUJoFbxezwuc7UPd2i
5SytPoSGRh+3JmXjhVbwcbAE/xURyhAjJHLiQ+eM0z/9PFgJZivR9KgTpNaHLrLk+1gTu7IWG+up
MUMaMzLVEpb04+Ca3IdaaoKzry3KduFkpgcxGXuPwwZ5GWwnkmnwZRF8AN3+cRg0UVqrqTvbR61W
PMDHY3oThulPrSqhSUdeMkkU1mSh1mTpHArYLylZQVpI2gDRXw4VzO3N+QckLoBtVF5DTkmZKKWL
wILI8dGZC+xDqOlnRztNmttKAO0+YJoaP9T00gEip13zzeyJOPCWiuyu9yxef/kIGc95txWB2hbe
uNonJyfLJ/1TpfKAfg9O3NpcoHSLaYTz13fNIoW/FDQBoFMSW9+yfR7wPya2b3dtdsS8WjtrwHD+
/v1C/JEeCA8L1VN1FeSUjhyY4Uh2EcPLP4zCSnEaKPBVqqe912trN8FoQlRM/k/fY1W87NWMVxRX
S+LDVvaogRteRLC+U93bOp1/jrKaEAW9pNb1lGVT4xnUTpWfwjHoXxMMhXaG2ggQiUKR1Vhg2EQe
qy8UDHFWpWFk+52sDFgvTxhMcnfjcklt6N6padZDlbd2IsSNKAcGE8dxgbjb6prEFMwC+zGF4qUe
YUJjZPNwkge8ImkojMcGJ6XH69fd1mejrWNhI8b+uoAF5nIz9vowWH7KWn6acdc+AD6zd0KbrbVc
WnDcrIRu7OOPd4CTgRiKewTZqEA630oMvh0sO6mr4Hl2W7WD5GMg1e/pim9sFih2+kK1Iyi9eDBs
SnxZQyThZyNWH3ElhT4mb3jFOZG9E21vfDZubxpxJLnQz9bZBLc7OL1CdlCbigpyztRQ3yVNGj/R
5ckeoFTmO+C8jU4rIDkkgMHt83LQ9P24pCPmDiE+hIFP9Td8QF/L+gVQUnujPuW8juAfvSIVXIhz
6nipmptPdVIG407kfxnLAP5BkhulDxPQxPr9IpgtUYQrw9vSpLSO53sy3M3JNKJTgkbB14iAysGz
Kkqjg6MWIUG6UlTxziW3sfaL+g0+UkRvqF2uVsKKcqjUgLB9ocjz5DqylE+gQKXpdzEHXKmRGZU7
t/fGu03JRkX3C0ABsl+r/awbCIhGoyPhoTPH/gh+47HEK+/Qx1NzjqN6dAsnmt2ejOLmr88rvPYF
lQn9Rbv47EOYG5UzU7w0LGE9DiY+ak7hZDvn9b/LbRWYINSGYBLZ6hIlrh7tBCJpODu1hOPBKCs4
raNI1Su4fbrpAMbABc4t/ytLVvqYwIvG1MqZ4s8yZqM/VGU25tc8SpPANQkOI7ImYx4/lXFe5i4Q
c6RlK6U2lYMj9QJnllCKlZMQihXg15TI+Ad1oUOhE3P5+dhDZr1v4VaiV9JlygDBKcMfLDInGzP1
KR7S+z6jz+D24NaNcxWGyitMBmc4K6Cr6W2EvfbcDm3whk5P/CyaIlO9FGvu9kgrJRI3EzzYpxn9
KwyWhsUBXJC7g1Sfah3b2XRxGO5jfXwxU/j7hxQJvhHb9E75jOOEiV2ZkWfPfRHlpodravHaE63h
8GhXRBoikHCsMmJgpYdmzBvgmLWwWi/vnSo/CGzoTFeECm5zBv2hZ56ZHnQ/kiudG3VjTS+nHIsn
o4xwbMKLAfNwu8hG9bFIkBwCMq5hmJqk9nRbkIz+zg2h/u5CAN7VxBofh7DLvyNKmTruSDm7Pcg0
rn/CNdZemzzOf9LSDL51Tdi82xneC7dJl8xf4FZhimcz1Qbpjc6+h0oLkSuxpOyEXRg5X0B9CFtM
RKUyqG2JrX/JJcuMdt7ejZt7ib4BYNF4XmjgHy+3qbNbTek6Cb55/DaNqkl3oFHso64X8c4DuDUU
OtKIZBCHEyWtIooag2N+BoGKXBTjE/Ir5WOBy9ZtjL/rziOx8dYukEaV4g/kgIu3lgZfEmAiZ/uC
jsk5xeTz05RgmHX9hti4Du2FDWEsKD8y2dXamRhLYVxv2T6OJdI/fMD6LoodOYapotmkTKVd9t71
IbcmBg4F5A+oKpngZfW5kjZMaPCRoE/IbkhW3z9kKtzV66NsfSliP9aN8uBS1fo4ih0NSh2DF/eH
Vpm9tM9HT++Gd+Bk6c7225wPNyyc9YWTqy3P3h85oG5KmWlGzMfCjvqM/yQGp1Ww1w/fns//G0Vf
zUeCCFpkBUA0ip3ZIUX94obGUXwQcGDP15dua0K8V5T9F7EbZA4+Tgh/ezvFzI86loJLfUu561cr
WcnPvx6F93exw1vIaRf1E/yP7UxqIscP2z4/al05nZSyLP7+FMEhlHmUwNQRUq6WLUH+IcfkzsEV
ILYVMrQhcM64Sg9iZ9E2vg8ZE0WmRbJ0kaP4uGhCnoM8bxt6FlXXvaZDAlBA1VBPo4tehztBzNZg
OjsNfBWYrgs+ghr0lF8EiQ1kjMCDZQ8Kt+1HF1exPU+4jeDFAQqMPxotCotM9+O8QrMgclHpxWSU
P6QD/p70x4PUTjR3KqVKAAjo7Z9FhBueQt79dH2TbFxPKCTz6UhxCJ3Wd0WkoWCVz9TdMa/OXWmS
cAQdokqHZVtNr+iahDufcWu6oBGh4dIS4r+rvT9n1FoTwBk+ghDpO7hfDG/7Npg92n3ZJykDgwkj
Q/7U9g36eNcnu/VVoUnQIEVoior/emzUyeJuya6A9863wuwNQh2jsR6Af+jqzv24ccihd2l4nZAR
oKm1GqzlAglmq7RA5YXmsdGc/JOdq9nOKJdTQpWCrgkNjKVGul7OXuswV2zbwHeAO5xBNrRu10bl
59Ha9f/Y4KyhaIz+mAFLx6EwvpoRAFOFLnUU+EVNoccjS58ibykbxZQxNPsLKUUzHDCONQevFXk7
Hsoc13NXr/QCW1xdJz48WmNr7sFsL/fU8sMoEsPFgLO2FgGRURgy2yJe4pM5DE/UPdOfCIzqJxyI
lQqZvVboB3UKm9jNSmxRj9e31ebwC5CKzgSX7foMjXaJ4YasBH7cdUZ+wDB76pE3Av3pSmFb3vWD
rL2Bi8zioxhQNvvrCEOXCfMojKDZzXW1ukDKBlNMvDYChMFh/eiS43iFXPXHInC05zxM91p1G7ku
Dwp5tY16DPnuOt1qmrqms1oGvqzhn97rAkYpagfmzdThddopQj4aSoILSGUPj/gXYy+pD9Xz9UXf
2vgkXCBIKJhaF/0nnBb6tnUayY/GQTtMzgh5NhPFUS0sY+eMXZ7k5QGlZMqdsVDZVwtspa0ZlkMp
+eqIRYWekE9baq79D7uIHjU6aTw8i1T5x3fAmkVXFYW9rGoynWQlw8ZRFMlxTJGS6rBO8bJ00LzY
QsTx+lIuf/ljdsn7jUvEIqYJYmpd5Io6iHnBrAc+ur/moTY1/SHs6uJgy1LxWaIDsfe6bqhl6zC/
l7PKmJfdXpzfdIy+hOPPwEOWvC1P1e8ohIX1s9HPZn4q8q54s4TQvrR9oWcHC0d761AEdlziT102
v3uoe09a2VLdub4YW7cceEhA1YuuBUju5bT/EW0aqT1nclMByciMND/1Q5q+yGaiItaKOt/bMMlK
dYI+XnyXJSfUXaTxiyctttTGGzormQ+1VCnpzha8rOwAQSUc4dQZS51p9aPadFFDaSzLT2L5eery
+xIZ8pvYaY3bKVSyI+HBLzy2Zy/M6uyf6ytyWS1kHfgPOQyCERd+gGahRpqZUy0MFfOhK1IvjZoD
QKTsU1ZGwN5Q2zxfH3HjbIMOwveWZ9OmG6J9/ARh2KeSVteO7wQRAHBH7o9Rpsi/KmX6e3QDlV2C
Sp4zVI15QT4O1VUTfC86p35s5epBk5rOg/Ildj7f5oRgmiydRnS31oFHGmsEqZRgfGB6mJmS+JFh
QDV8mQeNZOPvV8+A5s6foVNIWP5xSmhQqXowkkKHJqBCsKeFhySOgc9zsJcDLttudXMAxubC4t2j
gblum8glrHVb6hw/N4wuPoseCpkbjFhjuJhOjeVBNmOQ6Gpvhy8ylo97h3Xj5mJ8wixyAv6xBvhQ
+7AJsbhHZFuaPRtiwHHWRO2VVp8dIK3t6XtvvAQAwZmwRcMWOsvqjoZ/qirTksx3rTE8kAzpqOrH
ez3PrVlRbIGkRUDOA7d6b6Zeog9AYuKHk2PGt0aolC95rHENy5UVdEfEhv4e684tbNPMRZJgA1kx
YCnZqiFZnDVo/6py29xX+Rw8UInL9qidW2cBfVkUYSi8YGiyWsNJyjtnYI/6YyUPyLuid9xQkzzI
iBvvVGc3hqI7iGo37f1FF3Q1lDyDgNEmU/MjCxT9cR7ofFAyM6TfVdSm+fH6udt6OSjNQrNaLi7U
NVbDpbUyDzPKRT7Izvr3kGuIgYE7llM3yciRb6a5LMdnrRlm1PbDBoGY3oE97aWp2lCFbWGzHke5
krOd931j19oAYyhBsZeo1qzuOARQ6jQPofBnutS8zXL4NhqF9Hx99huDOEtaR/qGONVFp0yOAk3B
r9n0lUoNDwqVQl+aQPdfH+XyaPwfZ+fRI7fRreFfRIA5bMkO0z2jUbYlbQiljzmziuHX34ezuRo2
0YS8MCzIBqpJVp064Q1LQws0Djh27ud16tmFjSbMBbgo3Kp+r9jCm/DsSmzAL3P6PZkicyeY3kY4
Flw0VGmkWGhfrM5ihtKl02no7cHjC9/3tlmcxsSrP1ZAg/x5iuUXuEZl4KVWt9P033zU5cKnhwc0
ex3GOy3sjVSVDiD3cTqDGqsZJhl2oEO4ZRJp/L0qAurtFkNO7g0G4TdRJ/NsJvwNsNxQjudqDLWH
Vg7OX1/tyP0szSgdQWJywNVeFDpCm/SInAvkZXheqhE9le38w9Nl9ffvD9VSGkXLrmfivroGTUfI
TB9AZKKarT/rwgMW3XfozraKdprVxNrpUt6mSUwaIdKgm8fEGMXd19du68g0tmFeASFA/Dy1k/Y4
ojQRSCUcr0pqTgHCPX/rWm6CG1pY2Ta3EdfweuIHMMPT565mptp69iGpsAdhQ9XHRQH+8/2jd3vA
QS0CX1gmbB51yqoLC9hHsP4YPox2Er+X3dBe3Fob9my1bmP2sgxXLIprvMQ1K3gyejQu4fY9VK6p
1IGiadUBSiIevKqe7Y0ANhej7wWEdjnha41kJJJNQmMRPkyqnZ87UePHZDfhQ6w1e0jvl7nnq1wJ
2UrG+uQkNMutG/qahtmZW9htfFUmF1xmjDyHc1RFhgxSO5n9z6moh/FQobxu+2qbo0UkrL78Xs5e
Wh4jxypR8B/H5t/SqorfQ0nT6SRmMVV0GvLqR8y6cMWaoQkD0xJOHqRzA955NFzFeWtEfDPdjyL8
av18Tk0HoaNE5EFVVijsFjrqaIdZZFF44DKd/jWasPk9TFkKnhBgl0BBCkAHkX1C23hhtAbEege7
xGxis5XC6WVQD2Hz1lJmWlzFHMV4Vc5G8e9cDohkzW0p/zenUfsArsjSDnHpaTi1DyKH8KHO2Ydx
dqHB/OWGXV74YqLDZJZO47pmgoFYlCEOSNdw7KIDo57yUuoAHO6vcrOFANlyAjmDVFyARVdhRo0V
JAr6Ubl0YMI+m2ptHPJZE89xyJ1+f6mbE/iy1ItaBCvdwJXdGBkIywKd4bRdcjRkqz/OZbEHIthc
hXuAftLSFljn9HMuhI2+B820IffOqEgqxxL+2s6z3NxuyLUgX7LofEK0uOl617PXptK1wgvDRf0Y
On0eaIqefAk9kV7Ndkz2vA02vhNdbnRzF+AbF/rq4mEU1tkzHsVXjL2RrO1U5xyCxfPjWO5VRbeA
Th4Oq3mmFEwxF+3711dBpU16AyxTucxx2HymsjT6w9JMe9L6dJY+zQ0pD0ku8gGq4zxwVGK7v2IZ
GH1I9XT8oJej+nG0jD7GkW5UhF9VeuoeObjlD0bP7d7oa+OTE5XQWVniLZ9j9W602U7HHirbxSnK
9L3aiuQb5Ep1RzbI2PoELMG0gzEo8JzVDalFmZI3tgexylUShvBxNHjcyQYlxtTClXvI5OjOfhcm
SLROuF4pDxFDezzCtd79XiSeEb83ykiRKL5L6wtOQDCmYqSijIeszNrJZ/7YO8dBJXg+ShR7ssCK
rTZ+r4VjZiEWU9gpMrJ6b52VJFG6ANZB9r0cTTkFnbTAK6KMWRLhUBg0jpYjmuYUG1ZY0epWwVqA
M5r/Rxe4gfsWhvqeQ/TWVyDV1PmHugil6de7RrFSzcK9gD5uasYE22a6GmEDofR+FNn6CgusGvUg
xM5voojs9MEqRRleGlMpfwrLiN/UWj6avo2A/V9jvjgJAMyWqxUtTm9dEmkSkQ/a8+ElT2UG7XDW
fUvPiyeQdPJ4/7luMvVlKagwdKroGd5MvRFSF6ERMp2YktEMBhvdhyLL3eOkzvKpo7F1VkqsdJrR
tn/fX/mmOcfKiwAdwYUG7k1/WMaIVSru4F0aD4iiX0+Z9ZAUtAXQbmwCxUWSUbdz4HWFNR9B4Vc7
mefWxgEtQeGOKBQhZ7VxBm1WuU4772KVYXwdYnsOUAMoTvefcuv9gmBQadoiPQBD7vX2RC9zllao
eBfTaZG4w49GnnMrzr8uXL4HRRm+t4PTBYDy/rpjwPtl4rRcR0w5yA1fr6xUgLdw2g4v1jAb57o1
1PMIygl0cV3+bceA/J2zzMlglkbvZXnVfzR/O1Oi8Lfs19Bts6dSV8vHshHOqa3lXmW58dXYqiBC
FjHj2zbdtLTo0FyJriiKd/80RrQwPgu5I9+38dWgVS11CeNlaoXVu7Mr2ByjiQCdId3sf5Euh3Mp
Ydge63bwvs1aYRDXrDI+F1kd7uyYrSdciDovcN1lUvT6ZTqZ4ro9U7BrXQnrDP/eGA6qCePqcH9n
Ls/wOrMG6EwvgAKdmRS96tfreP2clYwNousMu+8IzvxhLuTRS/rxAU+TPV/tjTe6UNWgidLqYDev
3uhkTImpx1FyjY26Oea5451qMdmY6tjpZ6PRm4vuFu2XHo7Qzua8qTAXHhIMFY4fYY6h3+vnHLPK
Q4SyTa65DcZv1KR17vM8+wRj1njM5/Z/8OPDnYbLS4RevVzAnAhwYVLBYGodwafCBmbo5PkVakId
HuktK0gIuVXU+c7givHYd1WRnvokrYyHcNQ6eS1AtAFbk3H0b46f7+hPqMT9hMmvW740k7I+0vbH
OUT3hOXnXdX1viHZpn5nKtFZU0bb8FuvtVzCmKW+HWNDy6+ttPv62sVt2PuV02OanqB++cstJrgE
ipdcZC1a3a8rL3kGWxt9sfHd/RJG6vC/JFKx6YoasF5+3Hv6T/AW+dcSs4LoaCMGFD9bFn68fWaZ
HxjQzs8OGxay/qzaU4DWcvPp/n7d/I6ce+pbEKs3/d3GKzUx5GgW0CNn7lXMWq/5he4Nlt8VUW2f
hwnztmCEE2zsHMmNq4qimoXxTaVH8cIO+SO+odeSIGVexNfUEXl/zmUWgWPsItP6UGVd+4YNP/xQ
wEu/JS0W+hParsy17j/+bZ+Uffyyp5Z8nOC0uq8SzcjFYCTJdUqzPnufW1zb4BmZ2EMkISz5AkXV
OVBwT/4BQ318N+JXpB7g+HZxoDWO/DhLI1V2KpLbsTY/C3VDcPdI/0GRWYUrexzCqOsJlVXZdfLI
Ql0dyKaG2TIyhNR8r9AS66xpsu6Dbmqs3Lc62yx9Nze1napy6zsBKUZQymCSc4NUMQWACdoB0VWH
hXdYxpzHtJ7C5zwHYxUWNv6sSlkekhHCYcbQ+Of9T7Q86vrQA1hk7ofe420BE06yGlqviK6l2Ta+
q0zWU0hSvXMONjJRBMYxMgGlxqZcz9UnlwoQohWrRFSawJ7QRGGV09DMe6Fze6lleMpoF7T2Knmh
DO2c0Mu4IjLdO/ZiNN8bqTYc0LBodvLQ7aVotvNYcHDX9XMdCbKYNIquaTH0OFup5qEo59kXUuxN
hTe3LOUsjltYYC5go9c3QjvkcVlhf3jJy8x+RHemPCqhYX0ylLJ7HpMKhTC1zAMVhdBTP2owvYww
/+f+Xtk8ziD+FwrlwghcV7sNzmJJrJHICG1yvjLmTMiBm7Z+26l5ipIJlrHFeczMGEx3Rnh7g59G
NR+qyBi+VqameL5ul8aeIfVWkGUHL8YUOC3dwFPVrJgdokh05W6TP5BiH4Gy55H62Qn77hFJTRi1
+oAR3P238dKfXB0dRKOoRMjH8SI3jdefBM9JyQRRSa5MXdCgbzBO+VGBS/9ejZP6tdRF80FOTl5+
0FNZoVzSqEL1Yful6OvkLUWp1/fOBxRw0s8zMrq5Xziz8h1vQFkG5Sy0T0btTbGflE0jfdUYFDNA
xUYTB9eOJ7oKSt2eZGXqcL49LtZmqDvYeCJ1PuKJkFtXA+4fVlNxi29tPMfdN8YXZf5YYHr4C8tf
SeWfO/URR7gXqDoyNwEKQDGw9SlPP6RT0/xS0qQaggoeAAB59E7QRiri1DhmZRV2RMap+t65WqX5
CNg36LKlRvGO0lCpvnSuVT0CEO2Mj9E8ZsfC7ObusenG9GcT59bvJIqHXzsf5DaUvfoeqyNSR5M7
ZQa7c7Cy77pMnOPUOk1Qmtn88NcrQboHsg6LkwHnOsaIicJpIA+6TiagN0vi21UO0jmUyWi9u7/U
8qNXm2yZayxemYyHnHWZUnYNAsxKn1xl5VWP/Ywygl211eH+KhuRDPVPaiHmXghYry9EBxAslgNj
eqUlLv41wyx5Lr0wOZW45+ykmbfapAAlSTJBtgAm4E+rAE13Fj1fK0qvg+I137tBnb9NMAv/UdF+
+Sjqfng7tHXxXWtkUj8kajzgszQYoj4Opht+u//cG6GDe5c3S1mPtMZ6chRbIIxlQ34C9q19dvsZ
DSKsWU5MfJ2jVaX6F8/K7Z1PulHEuC7tGKIGCNUbQY/Wy5WyqbT42qC1dYSMALkDAeTnSLR9gIdJ
9Pk/POQyiKNNucEVQ5hLzBFPeU2ThB7Tolb+MdJKhz/mSfiV6f84+yZdKGMnQm7tXRf5SmYggEZu
EDfEQqSdmNleY8rdxDdKd8aOOnY/3H++W4wZO4p6ZcGlW5jPrO/hCV/y3tGn+NrGIRRlAILyk2rm
iHb3oYnsWR3l7xQ4mD+bMhwvnaxzpNY63FmPQzE0Qd+rqXZqZtnsfOitU7VwEyEysNlv5oSRDlWi
FTHZv65lz4PiDOchdL2nbM72Zmkbr3oR3KNYJA9ZulOv76I8lnZZ1U181WOpfnNa3Tj1MyzI+296
47h4CMzCYyBY4Bm2OrqYWDfe7JnRtdG5cEZjPiQiDCY1nYIwg3IlULD4+8gEnINrlpYfLfZ1qB3G
EtXNHivT0srzg2lH6tnWGMjbCLnsRPWNcwm2FuF5PBdYcd1cQEwsVdR8SK711CmPMnXF85ykyhTk
ZP39qVQqXeyckI0OA0XhIlC8oH8YKr/+bDWIXi3SOCGqkbdvGjLvj53jTo/IiqrXOInFo2V3rsKE
L1XE8f7H3Nidy6FhnrUcnZv5vNRn2ylUmzZibRRn00m+ykap3ulN8/v+Qlt7E1cJuCmg14ECrPbm
lIEyksvxrNAafgtc6LsK3GCnjNpahKQftDLiHnQRV28yxBXRmGlEXLUOn50RBdH4GBtmu0cD3ToC
XAYLAAYU2s0mUSytTOKehxG9/NjQhj4zu3ZOZp8nLURGtQ6SFm71zj7Z+lbUqiDFmDve4rDtEiUW
nPqIJIoZvmvroQhcDV8Yu5r2TJxfouUq41j477TyoGERWFc1O4wNo4vsOr9C4h3Dky66Jn2LTL74
X2taKD9CH0Ghbewj82DQb3R8Zhj9uxq1CcCzc/w1TSVqkk4S1t87oEI/1SgSH8u8R3OxKK268Qev
dvaS8dvPbzGXWbIJ5IqBZeivDxJHyOymYsqvteFiRSRC7YjWcL3TONhaZZmbqUuH7HZu43qCZNeJ
6JANZXJI0UU5Tk1W//XBZBsbdG341BC5b4KCiMe47xskGWc7P7Hh83PbavUla2Fb/O3RZFgDnWQZ
AjO0uSnoWjfVu2FIr44Clr7Ou/rYVsWegNTtmYE7RQeI46LRbF9PA4upF0XUp+lV7dF/9fW+mfsA
fQznbdgzmfX1etTaowRysgfFeKnBXm9mJlKkBcucCJLkehZsU0yhLJkUV/BBxpKIdLobSF2046HG
FiT2U202vYEiK6q6M/1Y2/YVdVS/17kuPpfIg8rDkAooldymNsMm2RU/m6LXMJFqIjQNYzAB0ZNX
JTHgV2Div2lDjm8t9FPtAFKE+db04uRDo9nopTS614KkqApjPMy9lmP71/eufUSr1ABSHkf6dOZ7
lVOQ5DPK7VYo3RwGc2e2MLS1og/cdpFmybvCTIKqVs1/ZqOCLi09i5CTVhMFoJm3LmJCFn99f6/c
xiBepUXeTu8MJcP1fAFYPHhKQ+d6LPv0nGPzfdSrOgsqJ/N2gvnWhlm49vB/wercCOTU4RQPijEm
1xGBUx/Eqv3DzFpwvo5sP8JJwaFt7P4ai8slyDyWGEsXDiXoVQiRoteMJiNNBjmiPXQThBe18rCE
G3XlAJyz2Tl7t40/4CoUdDbFHZjmm45O1/YoHZXpVXMrKz8kWWz+TFs71BYyYIZSLDfQyZm8cjiC
eHF+6lGDTPn9b3qbfyxmG6Q7GKZtCW+lcaZ0oST/qNMyDGQ4RZ/oReeP3TQUT3avNhdTbwWyMvz+
nbW39hPlJmMOXvstorwFiDXpA2uXee4FC/5x0VA2UcXN9xq+W3F7cTqzqUPoxK9fdaY0lDgF+ylE
RPg4umX9UHlFvxO3b/NH5LVJplA9oSOEstPrOyifjJlza2dXXSmCKi+Kc0j/3VcbpF2AXezk4trG
+8NzaClaeaRbKYwozTPFqsDQRLrQUQaYIvshBf32yY3LLjwu0WA8WFEH79iVdHP8tsmUJ1mAKmqT
JA9KBevCB3tANiwIIao/pmq0J5byAqtbxV86y8sECwgoF+fqnYwREQ9dM+6yCGeA8wz8BSQMEwFs
mXrkwZ801AXVYyNq8TYKR7MPwHnJ6piIOv+kYsH4P6yAi/nRVpPqYulqv8hatyYmxUnqHG0odulB
lYkLATFX6+qS0/9Srvjk5DJw3cUPKkSIZTwWod1lYDNT2e1s4429BdAIRRBnKT3Rp3z91W06Gckk
+AwaaiCfzML0fAMd6R0NRmdRcVq/SMarmHXCdAAxuXqRs5HU3OMAjTy3Hadrgl685lc28zGgeUrZ
PgLoRHNbJI2lvbfqylQCI2N84XfWQmXTgeUVqHlNQxikjlp+DKPZRNQDRvroj0Ltael2pkDYULqV
r2N7UJw8ATgxSKMyb4NonNw31CNAGCe7VudAqFnyM+tNwShytn8UYjY+WNU0GL4GRC7x1S5O0mOm
j659iIRidYcuh9J11ERj64dBMt6ly+KM/1StUZiBHKbooaqsofeLRFO/NXUS/i7q0H7W7AkXBwdQ
7KdkyI0fUOiRSOxLr/YewxLxZr+m8RmepmyWX9s5LhSfII7SQh4p6XAsBITaJyeiO+hXw6C0Bw8r
5c9kWEp2mjEau0xZrv5yw9IZfMVs+x9FIyfOL9jNCC0UVNF9OhuJ9iY1m/EfrcV5/eRCgLfICyZj
r9zd6I5RxQDR4ilost/cspMd40SEFvil7UakmemVHlKzjYJILca3S5/w2evSiolZX74plF4cemYo
geMIfSeavVTW6x0H2mkpqMBx3QLwI90osmFyL4iWGObRi2RcH5q0a9rn2RsbTpYeJ9Fj5nlDei56
sgMU7pUseejSsbX8vvcG7wxMK5xOhjGgQV84SKtk6CBbvkVr3n1ibDKJ36rWJn2AUBJt74Lt8lkV
VpfjADvHSMZHLfyeUZFq9aEWrqxPVZ8NP4rcwR4A3XOteuO6s/fGnifbPLSx3b5LLSX94tYYvELG
MLOC/23s+OV9MU2B0jlD6iuoCXxNqlnNToWj9sDFp4TCZI7NYvgAqZwDMyGMXl7lJKrr0CUCW2EC
zHjIvUl7qxozdnGOxz7bCSYbiQ/FxQLt4ZiTGCxXzB9DW9kgnjOPlXfRVVxyG71oPL+nxjoMGntA
ybrmEJPp7qy6telYFoEKuOUMmNbjubBaALut4l5i5An81Aa9MWRFdUhqwTRLVHngFl0Y9B3pqKrX
wyOqW+3Z6KY9iO1GPsL1TDnCb4Hpe4MjQWM9ZfTBD4FadhiabH5W9LE/MouynnuhjqjaF87JsvYa
wRuXqb5oWyAGqS4qpKso7oAb8Ix62eyqV57CLlWDtPHM0yLVeL6fc220K7momBnSCeFT37QqxpJR
q4kPwMXNxv49wjrY/qYuGGy/M2ZmwHaRze/TRCK57zQqk0wIYSL5JAZl/mboiCc0iDPCdvKjJFTL
v0aYgfsni1kYklTSN82aEcuVYZEScZU2P2ZJMV+NcSh2Vtna58vkjPgGSeQG58V/KIoJkj3ehqnC
cAvg7Kcp89rl9hDedRSZgyOzFSd7maC2kXUvzAZm7Rbo1xsEHcj8wembWLlEYd6NR6ONFtHEwrPA
rvCfTBD6fY0utCWnH6OVjL+JRf0H9g3D1TKbNEx7Y6P3jrYWWs0D2WamH0Knlv9OAM0Y5jmpcnLH
lvl9Sk36YWfrbP76pZol3QZSvZ7T0E4eND2Cn17PRCpwpMy0rTTvAAlohfk0GdhYQP6MTnWlqY9j
GOmtT11sBfDBzOcBr5SgU6Ty1jNG5TS7Qv0YTd3wABZF+WKY3XiOc2VP02cjLUYwjxuN2hkY6rr6
F97sdF4M5Jg4kl/SuYjPQ20Wv9NxzD4lhaLtvKSNowxBZlFionty226MswZOSc960KfynzkMkyao
pGjfRVz6e8yDzcVoiDv4YKPIsG5P94j3Y1xnK5dpFOmBFhQuLeg0PyDFZp3uf/yNRBOuOqFxQWjd
SjlW6L8hEsNzMUgeA21Gv7maLGOnKt36WgvGmR3N4/DdXt9APCHpVFxSI+RAT+pmzo8mLaJzRCJ0
iCt9D2O39QK57eiCQ0nb6KdCRWmxBwkvY2GLg0VmdVTwUfdR0/j7JiqRfREBYxqjYcW9amyaYeiM
ebQ8WjL1TzBTVaSXXUy/cpnsxLfNpwKoS/tu4YndQAP6gTGryJSLWcvkjVC88ULXsvtWaLHj398W
e0utPhhmM1o8RinHC1GWk6O6tNbgEn+OwuSvle3prHMt2PzDtBRsw+u94YABHKD5hpcUS57YF5PR
Bpi9DA+jQxC5/1gbNwRtEZQQloKa+dkSCf/IhJS211MwJfDNMxEdO3NOn+NCpgfHmr81Iv5tdtqw
czFvvMk/l3RXOcBQzlY2WrN30ewEehjuduPHCu1USXLa7UEItp6PdgGYlRe08zrlahaIjYrfx6V2
7fJZwaHmMWs687G0O9Rnh2jgEpydnb7a1hMu9hhL14W+2hrQyl/OfSdCF49VNbvasaD3Ws36KbKG
amdbbsQRvDAXYS2GW+jcrrblhH+r1vWklJVU+sOMLONhMHqM88wkCSjV7eP9/bK13iLKumDYMA5Y
z4BhB4dClqg7ZEKmp6Qf5l9DZ301+16/Jrb0durxjTdJdUanhzEo6eqab55oSank7YI1iWM0iS1c
KwqMd85IS+75jWwuxbd6uT9vebRjlcBbhG1wJfgOT0ZpTc90fex3woVrdP8lbgC8LHTQEOxCiYOR
+noeYNk5rmd2uKiPetppnAolqMfSPIzgMs6K5kwUIjPEWghqz61R9/8UQ1YGulYrj1FEx/v+z9l6
csa+NrgF9tLNJMpoWL/ydMhVqJ4eJwhwD+R0yjGiU7uDStk4jujPsHOWa4/rT38dbmQrw8GRcPvw
Qpue6q6KHrREUU/tHOXHtrPejUqV7oBPliOwKrBBBXAPMa6nf/rS8vkjxKldkSNsPymXtCujozeV
2XtmEe2OXvHmS/xjldWT1WpR2fg/KBdppwn1OLaWfuo1iY8uNOCl+19sq5IEnw/3la+1uHmvrggR
5rPZY/92gebhfMcU3boMSFEcZAhDgFTUM941OLY99uHo/aM1mekEyWwAJWvCv2a5U11AuFimFZQZ
N7W00VK8pwapWT2p+bW3nfzqRd6eqcTm60XibpGvgbq/rlgVNXWitKija2dY49XNAdG4Vtw/e17x
H4Z1vFMoAaRJC1969W4HEIVp0wCidccYCKbulQ+5LD7e/4KbB2FRfaP9QGN+fUUgROC1bgg0OsSF
w5+cCTcQO8NpMEUGV+ZJF4gs3rHi2nqHL4Eb+A7X01onBHCSNjoI5F7NKeroDeoV5rC8zSyENHz/
8TaXWkQliG/8a12MVITPHP0y9KNh4AXTlGG20anFJUS+bSdfXz7H+ngD6kCkGwLJLbCbCVpbqQ21
GgKt+VkIV0VyRWQnRFTTQyGG9CsFmPW5j8b/0JIGnGiTfIJkWdgcr4PZMCKgg1g0UTyuvXOF5NbB
ScS0M4DYCl8UWLRLSKeX2dnrVVDo1wbL5agDPEYLpFXUS6br2c4doG1tSArHRYkAty1Yf6+XcYTG
uNVDskxprTnykahqQNH2ctJ8G4uq9iF0ZuM3AzIGqe2sjfWh7SbZnot8tpa+1Shrn0lA7x0czwFO
u+yN2K/yufillnPbHWlv6nujoK1ttogoU9fQSSGFff2jdX2ORwzZlEsp1ek6u23+0yt142g7o/Yf
DqwDdJ8pHqKEN2hCdLLaQa1zGhpV4R4WGJWf2Ko4130pT1k2lX5RVekO12zro7w4+6HdRpfeXe0w
kI1e3KrAzZRwkGg/alhgYgRxzCzlve1O0BWgZP2Ho7uQ4W3KU5p0686Up8Oj0fEsvzpaZH7MqjYJ
UOJuf07O/PV+kNg4ud5L05tVqErXO7tIZ63uUmBuSolSEuMEs300kkh7xvvOw17SioqPdm/W8xlo
6V7hs3GsqE0J8HQi6fSsI5ST4m+FA2x0tUbAt77WqmA2UcBVd17n5jr0wOiELTiTdefCrEI7bjoL
lnyb1YMvrcE5Ddi2//j7d7k4QILdU8mv1u8yLlCSmE1JExOlpCvDZkStJsCgzHvDK7LzfeBF0ASx
/Ngr97cekNYi+awHzu2mNaMz7LK7kDZrKwr5gYFWA92k3buUtzIe6mH0yxGgcTiDqzAY4oviTA2U
1TheJFnnpOncA2SFRWO3nmbamENZO8ci9YrQh5oyjHRv44FhyWwIJzDa0qh3ktmtJ1+ItGAYQGve
NLMrd4ystIJ9X5jq9NzRfYARMO5l55tPToFHsbCAQXn+10HOyhFIrCGrXGBHaA8jnekrtmjVIbKh
eBi5ooMHLaJn0Dej78VCXtTeaw5icJudbsvmL1lm79gmADG8odkNllAkh9a95ApKJociBsIAL9xK
mkNpT479gASRQMRRbXCc1ilUjjUiLe3JAGrg+pliD+nOT9q4ADzQ9EBXllr0RpHEAlrZTlYWXrIp
yU8tKJ0nIx210wIe/A9fG0zaonYBgP9GF7iYqxBxsYR97qjx0eqb9KiMzR4BaaO+RjoRPWXSCYQN
1zfaOJWh0TX4UtgZCKq4qaMHqWoZEKA2PNRz+vN+2Nh6fyDfeHU63fobhp5HMV3l1eLMa0PxV1uk
IepS4iAjs/zv77LFqnGBGS3k4nXngP5EgzZVpCBiloTnzuhSxTfttn6S3WwZZKKxZviZFc//3H/E
jTuUNJuoSGqC0tIaZ1khpt5jkEuphA/DuRVKe3WdKXoMUxfrCyQIrmNn7CUmxgaOwINQQmAg5FNu
rW7uuIbejpEo+X2tlOYxqRFfCpIYLRbmHyXlGEROcRV4eht+asTtT9G6WHU5DSA5qJghF72amcoB
EoozPfRQNTJfwIKugqZtJ3F043x4P82eAvakzUCKaokYUx8rjvQ77cWRyXoxF8mpR/7oC+6bWRTA
922/qj3Mk3edJyUuc4CgHtK6dZ1AEsKinZRy63onZKE7i5glCKRV3HKUuE6auqblrMQVovKjkz01
U+2dGiel81zEXXWJvcxj/lMn5/sffSs0A6F34ecTnm8UVnMLEnmpNYh463pyFI3Rn4sk3EMRbB1W
z6AXArZqWWrZen90FqqC+bo6cPUpTZo/WGqrglPF9DmsLSxOKiPb6Su+oKtXtQ6X7P8vuNpVbY1r
IsQDVE+dyqa/3hXBItD9NhoBCPInzzcnjJFyAG++HqLz5SRMSu6/2s2HpgVIlKLfSPH6+qFxFkdH
BV4aIaNu3o6K156SOdIDpTEsP/KqvUnpbYiCv8MwgXzURTLwZdL4x0tWmi6VMZox+JdIDKSlifIP
rISjHeZ7RdBtqHi1lL56tCoFYOSli2yz65Q/5mIeAg81pYDZnfHcMafmHRd7UkFLh/31N+WhFulm
RnaLhcXqmzZk2Ew3+aZjqvM+Qw88JCCUo5uEufRzu6veZxHdP0/pMKDK7b/2PV4YwyBKNY4o5PF1
4Zd1ljuPuoivhlHEb+NxLp9c0dTzJQXcGu7s4K2PyTlB/gB92VsprE52g67gZH/Noih/NsKux00l
HN/lVZ/u3NdbS1EVotj7Qr5YtxpHM5rMtM0Bt9pefehTF5MhpAqOXYb69f0jsbUU/S+sylwYZzf0
NrUtazXqYcYmU6I8TpqS/+oM2R+cyRg/3V/q9vTRA6PXQAq2CN+t+0a5KJSJaweINbWn0nFbWMYQ
nbJwyA40Sebj/eU2Uj7WW+zXFhM0cr/l9/xx+tounZJoQDMXqUT3k2zL0B/nEDSyUmhHKcQEAs02
TjgyTAeMrrKnGhurYMw0Y6cNcnub0GqBeUAnBIA57iivf4idD7GsJT8kHPr0nVdZXmDY1KbIFjiB
OU6WnzQK2O9SWjuGHhvd+tdLL5fNH+8AkaPckmLKrs2sqh1Ina7uraNqZdmb2UWjz6/bOZE+rWcI
xIXWGleBqUB9FXmonjou5p631xh7gWPjNsCKBs0LxA85wjeSBqNgiCWpz696iW1EWXb2uVfm5JTK
kXKvyOtHQ3bpoZfS5aO18TmtBvU/bP1FfRGHPGrcmxq+MzXsKtgj16y3nCAsW/WrJkQf2Lib7XyH
ra1Pr2dxx6YtewMpkWrU0EKCSJXV879IKZRq4KJGc1C62vlY0knYCSCb75cEhmQV2Wk8XlfXgRGb
aFVYSnwNU5Gf9Fijw5VMheELLbQPlRGaR6slblW6Fr+1Gnq2WBC1O/2Dracmk1kwveSv1NivNx86
9W7ZRbDltCZ1v6ltb7+VU1aekNXoHk0yuD2Bsc0Feb8YdIIPuqFyOFqahrlH3NRctpZVqPmHSUmL
R2dQ4vc52tA7qdrWpUuhg9wCCg9E0FWEqWKRGTVGt9dCoFThDAMug+WIUV0p0onSVoaHNjWND/cD
2+ZTgu5Y8J8vbf7XrzWOyPxTieZQ68nx61jHvV8qcfo8WCHD2ijZ61Jv3fKMal64MVCb1res3rSF
2pdufHUaG/e9AakYrZBfJzu00OQvZowD4yyYqJb9Mp9+3X/YrZ2MihOS8jBLiOfrnp4lK9r0HjaW
IXMq3AUjDZFLTUNt6Kz09nwqsM266q3unDAKGN7QLjM+lHKOnZ1yfYmUq1xHox8Luw5RMMSfV9/a
bqwxzkcRXXPm2X6OwMLHelDUnSRjcxWqTGDcBodmjd5yecNu7jIrmpLG+EVn7nODJOG/O+9040Ki
Tsc5izE/fcT1vjXoezRischRS2W2fNpEtBGTOenfCLXGx3miQ3BV3dj5wsnNM7CviKb6pQRd6ucC
zK+vxOHc+pPHZvSxDRVRMNt4juMG0Vj9QZRy8ZasskzZu9SXu3L9GZZWHUF0y/grJ8/2kkKjFLfN
xguUIZ6f0jHu3HMiElN9SMlxKlJPvf8SFaq0Do47qo9amNXfo16ET3aVu8WBXKD6a/uBxf6cLArB
d4BlN23M/+PsPJrkRLo1/IuIwJstUKZpdavlNbMhRppPiff+198H3Y2aIoro2WgjhbKAzJPHvGaE
h5EVhgSoTBLjeao77RyBpf9XzUr5w1QsR0J4e1uFzIWGIjoJK6/7dRhgq1jSgMhzoMJLDww1RHyo
h0P7cn+z7PDj0OYngQKlRLV4Mw9D70eK6IKJIM+SzHYhyUX/RKGpf2kXtWYn5CFqhlCTxD9qbynT
kzRr+RXNombwFtiv7bM2l6l1UvO1JoHeOf0VWSYIgcpWJftqGZndICo0zN9B+Vs/miHp5IsyceJ9
005qhA+WPP9U2iGGoi4zHbu7jiiKOaeyL/F7M6Ch2u6C+cR4HickGq5zZ8+LO+tl+Qi6zxHuOCjp
p2KuVPNJjpK+og3bi+aigpX42+I/SX91Efx0oLWNsE5tRYp0gi9Ti08Hb3Jn65L/qngxApu7iWSW
uqTlMncwdOVZC0Bvm89j2xbX+6vs3EnMDQmYRCuaY9s4NThxiQAAc5cqKeXHphrrR7OI2yBb0vwZ
9uEXpwyV7/fX3CkiKIsIJeBCGCduJ9zdULVqXrL10VmovCnX84eaGbAPgyQ+CAA7lx/QAUjHzNKR
DN6GLi79JKsXQENzXf6sHHvgm6bzJ8w+nPehcIr+IEncWQ/eDj2D9QJk6L2G0j8S6Dm0BaCSHIhA
qM0QKFfIwLnOJBpWQtKayYNuKSdf7r/PvUUZSqwpEwXnzWwQl96snvshfOhiSTkto/rDipbWNecK
acZqObKE2Pl88Dd4lzBHCazbLn1txS0EJeYTfVOO5Ntijd78a0P3ylhLDr7gTtwCzEnnlnvyd274
+o0KXauEXK/4j7JGIULGFA/MoHZwke68QiQ7wcGiLrKCubcJsA4JuzIZrzYyQ5RzrdKd+GSOTgQE
2mmW8lQ1pTD9+99t50X+RghRa9KuBRvx+tEwjDVa1ASlh3rUazQPF+mcVgnjQYrdg7e4sxRzFaAQ
KxeCAcvm+bJ2TiJEywCs1EN5tihfn4ZKi3Kvzg4Dl7rzydY0l+JlFRe76X9DATUlddGywEJ3uTgN
oQId01xkY3ANY2hMN6aM/Nn0Vvx3nOd97urKMKXQtDL9f2ma1E9E3GrxtQbm8qlKVTSeJxHZZ322
la9weWzTi5xKdSBe9XCEpLFrfyiDKv+r2cLEMKVMxk82blpH7uR7z0WSpdLZp6Vz02rVp54OwSSl
QRU7DWL3c+WHWIkcROS9VX73Vuh6YL26PV46N5ExCWpwQ1+yazUiceNo81EvbG8VUI2wwkhQST/W
e+HPQCUUEdvakAUgAbt3Mbwsry27I3PFo1U24bCvWWZU2yyIDaAE2mRGZ9Ws5f+wuddwtPIOSHG2
9wnwfJjskEuCKpclb9ToFzF/K8864NSDOLH+4Nf5JFgBggRiuP8vbvX6tYEamdp2SdJACUXceFQT
zSk0c/vjoJi58LXRsM4o/141K40OivTbI0yWT9v0d+cSu5XNEXbIC0150tNgKfQCY6dYdjV9mINI
6ueD4mXvKUEtMsCyVqDtFhcWIT5XUHVngRZBcrtEbdL258aabOFlBQT6n6o1oFeg51oYdNMMAfd+
YNxdnzkzpGcySchrr99y3KQjk2jeclcZxaO+jOKZ/qns2q0RXfNoSp6hsclnGGXtwcq7LxlRKzD9
FA03vO5OtboYnDgrL7KyeHjE2z8MGJ/CtdXqaN/eng5UgTh+GMyw5E0eVIxV1rco+QcxZGw85ufo
Hcy8/nL/Zd5meDAGgCARt+D333iHJFoxMuctIEwjqVeg3jcZuY8OQVu6Q1gTW+uoC59MGi9HQ6Od
lupKVkAPBPU6ksvtPmpkUfStluZBiQTFl7BspqcsS0z5lKMW9jPqjOFD1xaWj8J+/5hqkki9tMjK
zDVtXMX+w6elbQerGgzNLZlegKhO0NTI6G1Wn+sotx4iI1J9WMfR57e/ccASK0p0zQO3sk+gjNWu
N6M8AJmeoS3syB9mKOuuk1Xt58bpi7MFCvJg6LzT+UBgB+WndRCAjOA2PrRDTe82F3lQDGV1nk2B
xoRiTC8jnWa/t9R/57p3LmnTIcqYtcWJnsfRLHhvQ/Ol2Wn0Tda6ZXNupTFEr8BKg4YG+aWvbc1L
wPUehPvdJwWVAJQUJMrtxFnSbaHIoZEGk9NkHzA6HRxXVicncTOlilaU+Ti/KzsRnWwzzku3qMzx
y4KD4RE4+TZrXAGtq409gGv7JlqE6ghdHZu7AE+VdHErzRp/VCm0T6QzJ3EqlPS/HGamZwRlBSj0
DQ2o6dES7skLVgox7jk2l+vj2DL099IxNGu3T+Mh9Rp1aIyD47P3bf9cef37PxIG2t/4GrVJFtil
tDzrY20GmBc3B53v3VWodmlRMKcD/fx6lYkGqcjrkE/bOkYRQAIM0TmNRe/498/o7qcDdILIE+C/
G1HfSB6pNhyuuFBX67Oh/YsS1Q+MvlSvcJBuvr/YTggmGhAH6cGupaH6+qn6Tp6ElWpJkI6qmnxm
TpJ+U3HMUN+nphVeMEIoH2S5n673l915Rqh9jLSIC/CCty2fTp91ptQGmu9tDwJ6WKgOvDChBRar
afuoFv1w0P257f0iXoowJAq2aAfeCL4D6xyquKHXbBYj3XV3rEe1fmdLnQQq1i6Hj4usDtq5LuIs
+tWiSNWd81F0+ue3Pzhg2VW4kPb+zcdFUUlNWToObADRT1BaS79SmwGYXCneRVZ/JAq1MzfjuQHS
o0cN3/2GKzQQEBmNoDxjaz0mWVFY+UM86+8ae+kujWViHRKlSC7NauvhldN4WOE+ppJQ/iKtGw4+
+95uW+9d0FUreGt76yLS3us6jZ2gjFI6mlmvS/nZaJ35a93YsT/0evvgVIp4u/QgeGf4UuAXVqDV
tvchUHEL05yplRBh7utLkfmNfVZy4P7x8G7onBctsYqDa28nYJCkYkiz9gZuB9IAhUAwDA6jMjlE
vqXqrGdnKY+4YDtpIaugArhKKKyqea8PcOSouUOhhOCpIcUe5IzmvChz6M85nrX39+7eUhD11l20
YpO3Lf0CQEtpLYg4OcsI/6nuGlyf0s4JUXMecJC8v9peiICiBMGGBv+KaH/9YLUEy7iNpCTI5Qmn
thh0SweA4Oos8Y8FXNXboy71Ge0xwEh0B7Y5ikiWUo8bNQnUNq8fGHPbfjFq7QMlYnpKQqM9yH33
XiZNuLUdTcV+g4grEBHpVYn1hrGNgmgMl1OHqo5fIi90uv8md5dakZlM7HcoJ5kyzVKMTHog5SQl
1VKop3RqlW8dPkwHb/F2z0MoU9feOiqfRLnNbmxb4ThJNaUBqvTkl1SeJ7WDDnn/gXbSLJbRsZfh
BtnpGQHBN9n4KssgMOxhM5te1nLmVDnChtav2S/Ih9UXC0lTV1Im3Tf1pjm4OW8vlPU3WDh+Udmj
urfJKKekQ0poJqM0jJ4NQxS/ToM0v0v43t5YOZPhEs9LF9cvtHXm5IgLvf7/r+t91kdrEHVaduxN
e1zuhInCoE0+orZN4ppm85jabXMSzPe8HuSPO1TL/KGz0vjgZO5+ZA4mLTS829mPr09mp7Q9Mus5
bz+PutOCbPqlLXTtzbv2d2OcaekKNIHt8XoV4KRFXKcIWU2RFHol/8obG8XyRdtIB4Ft71UqSFwy
DyVzvQF3rzx6yekqlgq78jpaVnfujKlyLXlx4E1N8hkU5Xg2utY44mjtCKTwmNTZKlUZjJ9tRdbW
eqdItDGCeiisD1OpJz/zwQD9u04ihgutScw5skiKn5i8VfXV6az4xEXQ++bUxp/bJQJrgrjjm1s6
/CzGLgCOSK1vcB5CG4ZC0gzyQmHWM8itJPy4IAvZ+lLTABq+f6D3dhSsAuDj6DBAMNzsqElUmYVd
dBKEiGdrLvpY9ufa7tq3SwDyVBxWALEryWq7p2KLwfsSlwlVf98M5wRJxy824sADeh329Fh2ObU9
5ORMoEiohQcVhKrsHFmUh9CbBbJ5K6Vv6UNWdU6eBMuy1OlHNe8mNMs0sQhfWZUHv+VTNSDlVCgx
2mJjMqqzr4Fk01xVQfzNjW29ivBFSIrSlWKQgf5ktHZ7zZal/d5NagUlo68G9Bzn0DxX+TzFV1ke
tNBdZj3SDgLg7bWCMtvKuaAcYu9ue5sGqrd5WaRJ0MhqHuTpNPmdbWTXbtGO9sduwAc7zjFBSYcW
2CbYqqGj1O0wJEEEmOp9OegaSmWoVJ1m9NlOcR1PT7YxIucEwe1/dheByFOwTXr7LkXDCEk6OHrM
mTYRKeniXhgGArLgDLvnaRkkz8pz6yDu7Z0FclS86JjCkzdumqlIEkdFZwNbyNN6eDCsRrqiGWYf
NQj2vh5rIITJx0OPY/NGl8EeSuTmmK42iulHcmx6bQdj08mEdcDKvs3kaECAjEPnCxj6jeIWQXuE
mDKS5SxV96QgEI9lOy3LaVAGf9Hs2b//nXZ3C1hJpmb0uejibF5hn05oL65OTNmiyT9QA5qHU2cV
g/6YKVah+A3N8NrNUBfMXKdIS+sl7gv7vZx2UJju/5a914wm79rmJCG6qTzo2QrJnpF0jyAJ+bbe
hEGUONY5waHu4LF3l6KGZ8bLOblRTdRBkUAGBdZbghUcfCWTW+VpROfLw7yFue/9B9v7qNSVtE75
oLcgkQhrFNmSUkqqzii8CUjTo0jAHjhxqP8EhHkE7939qOBDYBpR7yBJvbkj1ApFdVpuON+Eo5q5
aBxmj1qn69UVneMl9caS7gHqVOLzXERJfarCRlzTqdKO+jM77xlx5bX5j56ZTv71OjFpeSujhl4X
LZNl8nJlwVEGuFVyHYqxPrgydtciuFIfMIqF4fB6LTXr+dR40QTAm9Wr6STNybHg06UKJJT7H3Qn
7jDqpd/EKozQt+9XjI0eQSNm+6AVeMnztjqHcnjER9m7A8l1MBalG8NV+Psz/9Gs0+YJ2i4EisBE
rVV3EaScfuIrpfwNsMl+1pSixKpjDNXisS+HissQ78HpH7TWE+eEWnv1pXNmuT/pyPdfy6YTsj9W
yZgqrqbM2KIqOqrVXkLl3biYm6QrgMe2TvpcZc7bjzYQGIpham90UbaZG57jTJhRLw4kU8OSt7YV
N8tFek3NzDg42juHjaUInVw7YFC3tUY+xNqgjnEWlOiLPylS39leAx3pr7iXprOmh7NycLz3Nh4U
F0hDpMRgvtfd8sdniroFtY6c7BuXivmpb3X7UkuiQzSxdw7KiZ3sGxcPQKfkv2Aytw9XzeUyQOtj
CmSL+EUqnORhaVKzvPDy9Scoc1bAXLPGjhKe4cE33Nv0FDHkMaCMyP3XF//HY6IlBXQjZ+0YHY/T
DBjz1Blxd/CEey9zVcbiSidcct++XqXUBiXs1mmaU+e16QJrMtBol5Jf5qInB32Fva0CjhRsOzXT
LekKTc0Emfsuw6fNTE6xGlWPkyQ+VupQ+oVljwfaQHvLAaNYU3dIAeyY1482Ij5UjcDpgqLMdb/l
tvkqeujNkj6kl1wzjgZYe6+SljE5GJpRDNY3aYsRp1aj63kWLOjS+6k6hj5bsvALTXr7yAifANpB
tA7h+N9gYKhX0FIBpRXI4RA+KtVQnxKRHw2Udx8IsQeGJoCkblQOgVf3vW7T5upmYXkTvdnnsnJ0
d0Gf98v9CH/bfeWBoOJA4KbnftMqTIcSdFSVpYHddMtZIi4yA4vs90Bn80vbtulDVofym7ugLIqc
BfkycfIGoVuA4KtrkRJIalJlQygDd1n17/0n29uFkFLoS5JpMfZan/zPY5xjma5CmQ00ULxQ0Bu3
dOr5LOah9iWlOHiPR6tt9qBeFy3XAirYQxkb76os/yep0/Sl4+h5VTunp/sPt7dDALORq9PmQWt9
s5yjzvAqCpEG8wDPoAdy4EkR7FNRcgLuL7X7ZICSgeqhEHuTQuLDuyBozGbUJck5x5qaXdVWdF6c
xPKpiabhfH+9vfDLvofNDsr4lnanqYtjFTaNFydVsjOpfBWEq6ry/VX2XiC5E+IWXNO3M65Kx8rX
6UtE4OzBORnQcE8zncqr6NXmP3wrJgxUqIxbSBI338qmZZyNJuFQJGp8LsM40nxpWqYT4s9DfrDY
3teykNRlsEOX7KbZWorFaoRGLJQiGZKiEo1ebCHkLC/M66yyPUKg7MUPUDcgUyENAqBbf88fpwzU
CcyTgmtsdvLiS5N3rYuAbnyOq1b+gr7MclJj6Qi2urMoSSI3DJUwX2+bZbEP8yZd++S8gDYoM1ST
3awzO282O+GZUo6Zcd+03+9vmd1ViZGrMhQX91alSbJUOKbWkgRtgdVhTAV9yRgRnbMmsh6R6SnO
y1Iqb9+nq2Ans0lDWXv1mwqnGpxlqJKGRec2fe6LJfqYKHHq5+qkH4DFdo4EdT/NMPhF1BbbT6la
ke4MIb6EkxUp9jk0s/q9SEFOPpQmpc1BabGzUYknK/YDVuSqovF640y4eWRaFFKPp5n1dx3V4WXo
6/ZixKPUusxax4NLZ+/zMYSgRFvltW9gx7zEpRgGLB6hxUleHOMlouqRuGqROpwL4PGeLmOFfX/P
rGd705Bfy4F1rPs7Idp8PrW2+8HEpj2oC6V6sZTpmTLWPMcWvpxWVMeXWRTTZcKs6/P9hfc+JmtS
HiB9d9uXUoqmTwGe0IhD2Cvx8OtB+jcfYTENphn+h2+5gtZp+xO3b9pTs0rKgDp8HGhmGXUeGvlV
61VaFdEMK6FUvdgFF/3BvbRzT3ABcq+j2A5aYZv14TmbrxkvdLh11mI6RfZk48F18AH3VkFHjAKL
jI8YvvmAiVlDi+roede5UfnpvLYbq6E4iNo70DPOGyM/C+IPhdX2YRKRjRXS2QD5FJIIb6Du++7U
lfTScAwTL0W1onDboi4qV4EJ5AuhG5G/xABNZEvrDjoM+z9nBaeupOnVCu314YScUOYgGEkvNLAe
Yihzr8A/452yFOY3XMKr7wU65XhHSfk1Y+7m92ndPYkJ1cj723j/l9BZXdXcdihjkTNlnFyFgjpL
jcabJz1+ZyRSzJY2MydoQ9E9N0qjn+fSmN+j3Cw/RQ2e8rjodG/nuQLSkB22A/NnNI82bwVrYHMp
Snq9TRr9zNCcoWpLWhfRVfUyJlL9H7YeWReRn7B/ixMWWQsExTBJKZVk+WhYdfo+AqpwcHZ3AoVG
5q/g6rCK5W0b2IhvmLNANz0AfDaeWs3+ObdRdyZVrg7ul51YCOOfIMExWnnb61H7M1UYQnuyChky
flNW/+hRmUwPud1mzzLshcpto7wA81JjetHbkyld7u+kvdVp/CLvilYTgPVNoiIWu2oz2hWBRO+V
ATBwm6Ruy7PSTNE1rXXz0uA7cFIJZAffce8N04Zkpk8g5m5df9kfz90LocxzltPqltP5lFiS7UdW
mF7oVJUHcWRn/gx4AHgEVHxC4naHouRCFG5HEaRL2wWy3DXYiOS5l7di+myh4e8W2KVdrAivSJch
69tZghTg6yXAjUNg3o76sY0YMe/mE89DeoKhspyXboFn07Wxz5c9eLE7NzoRk58J9YA27xYNgud5
iQZjEz4UiYMak2QM72wrmr1GbmY/ZW57ikZZfL6/j3YYgysDEk1n0AOUldtmZUvmXYqMG0HGNWQ6
LcJiKmwuZp6flrrE4WUALYZ6tZaWCrzh0fyYGF0EBd8ww8GbrEr5pigC2wLbHn/JY5TVvppixeA1
dS69S6tQZPCsVQRqG9yvrMuwTOJDrEydjptQVz2GZbrILrIcIjl3TVt+15tSmS/UUmnmMoTv/mFc
VEdnhl3NVyxqY52PjmKqP2dObF8Lw5xjP1dE+VJAD+z9HmnI7CftcYo7tByW09L1urhOdSmUb6ra
zZ/xn22PkBI7xxHFWKgpjHd5mdupa4pkIgTHOAqMLKwvOU4N56FHBy+TquR/ScVAZg6LCDJOLF/v
f8CdXQMdgQYOinVkntuxYRQqdVOMDLnUKioDfCVhb05R/4GuB/oYg2gQRE2PsPM7B5P8HR49tiKg
nbe5dZ1hmdM7sCPzXlQnZ8lkP0Uu+1utahkqPVl1mUQxeK0F/myYyv6v+8+8k8XQLVhNC4ExreCJ
1yGotIYkhRZKgoYQ+UMbW/FZzpbmQAlkbxU6LYD4yGNwatgE+CrHI8uZ03XENpTCxcd38MusmA7a
i/vLMI5Y2xEwTrcpWbtwPUSgF41xKXI3n0X+TxGVR84WOwUK2kYEbALa7wzz9TsTq04NOx+7x8gx
niobP6K41VS3RTDBL8flaJ69+1gks+jHQNphk7xeTxtxinIKkuiik6ogsbvs05QNR7OW/VUc5qAO
dzF/vF4FYX+jF1z19PtQ+ffFLBueSLNYfXtagd8xsE7uO7LwLXrDSqCxg0RCvGjUO+EOSkm9VVot
tOVRAuT+9v3NSnSLoFXJgFNeP1VUKmqS12DmsgL7s6YCkR01h0KDezELlg0sYNIyUCmbVcyu76sa
BFKgC0165jhZfoK427vFTluULSfLJ6IUnqJMbxfZ/m1NBe9GRYnjpoW0SA5csRTYqLIwwJxLGVu6
Reo/wBr8fv9N7iQrTMhXVDCcDEaZm104RrY2NXkeB8Kshr9Ko6h5srj9PAGUPvhoewdsVdqHCsxQ
6cbZPHEGzY47PJ3x/2QO0ThBp2aZZxbL1y7qvt1/rt3F+Gb0g9dtv80VINzbkpbqmH33ontyjDhy
8162zxXu3KeJd3EwK9s5Z+tjIS5AC58m92avxIuuZqNWIlGTJ/OZRGJ+WOCS+vefaudrsQr5LLkb
dLttahl32TjNyoQZtxov76cWNxyTaeC7vh2PUJw7m98EY0NmyQm7TbZMGe8gDFCigEGLoweJnGaJ
by59cy1tyTHwFjSTS8Mm/erUi3kQ8veeE+gopA1mStSlm/ur0Ep8Y/AZCqYxa1I/HHPlU5iMSeXL
kTqf77/UvZoTPAHIFKacNDW3Z0DKRFiYtVkEGRqGJ2XWQj+Vp8xNrE46D5YaXmPF+UyhiAeyUTiQ
kpXIt/v04CjubNnVjQ3/B64fRoXr3/9RN6A1X4dNMuRBppbioUAJx5vAqp+N3CFJG5KjHGXnC68k
wjXArRij7WOrcinpdWwVwahNcoO0SBx9lydJbX1LCWcyl9h836ZR7M8QEv+9/853jgsgP6AjYFUY
r22vi9oeucxDPQ/aHIgfHzg0XoRsdUcaSjvJH+A08j6A/xiXbDnsar50hgRLM8jGQaBMPECN5T4+
FS0gvxpJb69t2vz6Hx6OjiOYH4RObwpfkVTooTVKEeih3D7mepM/NGNSH5TXe49GTQILljYceJ/1
8/6xXcCh6lUqzUXAZMj42Q6Leg0VK/3LqUoNNo1Aygnt4fQIs7735daRMo0RA/DxVhcXmArwxTAq
6Iqn/SltrBjRTXU8gIvtBAAmPdAMmAgh4bDtj4U0vqEeZWUga1Upu8B4tL+apC0HbCnFoanZzkmg
Ic3JozetYLyyCd51R4Y2SCEnITSd/mpbY/vEtGX43jpKVPiWBnTSw2e3V8BfzlNpXO5vmD0AMD8A
IhSjSwqGbY2ih0rKrrGZ4iwT5JSl11PZBSfW/NNGToIRX21Uy3UgbESulYr8Xw3X+q9L1E4/6k61
E3rLnVBcCa51eHBr73wJbmyOkALIawdyhX88GoImP02gpSoLez5bWqZfqXzkg9ewEwBJQZiA/45K
N4QwCQi/SQ8sI5erK99YyuEd5og91mir9TqU64MgtPvaibQEIaAft47kkpEJ2MUgP3on7J7bxDRe
yP1r+4zb6myf40mWFvwDp1T2WySfzUDLzOYTaquouFu9lMgPS55qVzD4yFne3xJ7r51qZ20HQkvD
YPv16ZaqaCyViR1RJkb+U4pnuO0SEh/haOhvh3nzxtcLYLURvGn+SqqdTeQb6BNo8S8j1J13dtMP
Z43mw5e3PxSzLWgotCBX66rXDzXBGApj1ciCdE5Lf5bjmOoKgblcna2DeuR3ibuZxDApX8GmFOG3
KTQum8YcxXUedFmY/D0WzfKhG7MldMfUSR+U0dEvJh0Y09WTHO0duzROY0f75s3HxyGwMGKzKZBv
sSqJUkhOUmp5UGvKqHswC/vUB+u2gtpmtTmSCb3dNg7NejKItdxbyX6v33CZ9oMtR6DLrTVslumc
fZ1N8x+EXrU3X3KsxISSfBQi7E1zfOBWL0LE5wMVBy3XkMPloS6zI/zN7SXHKugwoWqJQ+5NYKRN
PmqDHTOYQH/3C/tEvpLEpT818HaWK0dmfxpkNOYPvtptJAIOhqsTgQ9c303PKOXOTupkQpRwMbNP
KAGrMJrL9tmc9VpcBi1W1PP9o3F7rbIixSw9eXgBN3Blq2wo0Aw9DsZY4LQ9drkvVZZyEGH3Xie7
ApbFioO4Sbu0kmDXMq4P2joT16YsldOc9/ZzjLfamVKg+7TKeb79KDK2Ryj3d+HHH5tMJYopVJSF
ajZOCtVNQ47e4vSRR6Nw/tSgbPtrZFr6oPRNdkaEULgVnPHi4JPuvWCiHECkdZpDUvj6ZFS2PvJO
GObQSc8vYeSEjyQvR22Q274fQ0N4kXSqTBDK27ANvmNWsH5IgkqS5v4yx7pzlbi8PwsVLb+z2g2y
DP89yj4CwI17j0lq8/L2nQTCkE6ryk4i7rx+UGT7RJerEdyBcBAPmiYp/ohY7kHvb++EcDTBbNK/
MsiPXq/S85L7DoOaQLXF4s351L+kjYoeuhA/kgywy/2H2otrBHOTHhbA4RuEXIGKC8480AdkheAm
NZqGK01kP3TIjh1slL0zgoujsiLk1nJss1GGXNXYfhbQ7iir/N4xgJijRQrDxDKjVWW5E9elmPuv
959wh6RNVwTy7spR5trf1rz9LFWjXFJwC6OeQs8GaONNUyi/E0Befxl523QenHnlYoh0dlxqRT08
1ctiv8dzS2K8Uwj75/3ftHdm1o+7MnDJircVaY4Cot3MQxS0Y6z9SIVdvOjDfzB0Xa9pulBALIFQ
b2tByZZgajSMBmyjCwNrRIbFUYf5yWzkI8n83wOx11kBHxYJPAIg46obPCe1MJJTDoE9SeMMM1fU
HN7V+ZjP7qLVLRiNVGCTJixkvc4JV+hn3ARz8aMRZQR7RG2/DWbVv5e7Lm/8zqwH7WJbbHladN1i
uktU6oqLhKPGDGYCFXu2O8c44ZhTtRepl6tT1dp6Rjuhjr93mjPOntYOzAGUaQG95ShxaXkLeF3N
nRSpHQ6i/87nXCW76JeiRHUrlIroNLmeBIJiKp3PSp+ZTxnC7Adl6c5JZRH2MD4fxMJtBBRapnZp
p8UB5KLOxy+cmYC61I/GMMoHd+ZODAKcCyZk/ZS3VZMapdVcr5gXfZQVNOWX8f3YqdGTtSzqP4U8
DQeRYXe9ddbJPt0R8hqsAsl8iztayhBJjGPzOzqc2XWge/keBV/74N7c+1zoclAXUkvdsiSkyhlQ
x4jQqWvknvmcMp1gqHcHq+x9L54HLWI6bbdN7losSlvCvAymOUseld6s/FJSFQ9qWHVQ1K+Rc3P4
VslwEoBVOpwb6vWdUaLHiAsJAIeoMeafKVqTXs/8/jr1We9Vkp28s3CKeumSQ9OqnYdENZF6ap3K
085XX6+sdArDRQ1xMoc2kHFG1zN9jvOk+StLpO7v+0FzZ5cAUqKPAOOLV7pVGTIbbUZaeaUTyHN8
xsah7LxeZ2ZcpK3UuE2hqwcF3M5GwZiXqoq5CwS7bQBNNW0pprjKgyWSSs8cCu2yes6c7j/X3juE
TkB7Yu083zgUmZIBJ3GJ86BpdTrcIooDjHpND1DakVTH3lLkUMC4yS/olW82CrpXvYPRaB6gw7X8
g6OgCD0Gcub3GI7ev/cfa+e6RxAG0I3BtJQLf7PWQHDWEwPD1FIdsydlGufGC/NW/RSHaly4k6qU
qKWW2UEs3l+WJhpWcQoznvWb/tG961d2cjWDo23sqejdnrBSuUOUGado0iXDa1AtC2Z5dI7s9vbe
LVMYUJ/gyMlSN887c0r+n0Y0Tr3px/gLfi40nE/zSVY/3n+1e0utTVf66isbcZtJSamhTmlucRV0
hYHiDALzrlXp2SkfNeAO9xfbCy7cN6Bwwd7cqk6MWCTPuYkfhzwa5rc2mxT0bbXWejCzxnhIlkq7
KrCHnpIi0Y9IwXsPSosZehYvVbdU7fXH1EHOznpHVmHY0F7KWl9Och3X5zi2xcFZ34sufy612TdZ
P2aimhSmxnaenIvEbs8jt8evRYvxHKqj8O2jVhDQuAr+bv6t5IrXz6ZJbV3FBS4EvTL+ivUhfJe1
8RFYi3uG/2ZzN6wXHduF1hC9uE2ERgglZswAaCqsIkP/nFPeLKULW16Cl9ur8jlb4tZyw1BNOw8x
HaP3IhT8KZchlmC9UhS5Zym9NF/M2jYrbxaG/AGXG+2b1ebCcmHWJA1+Avlk+LKetebLvKTNrxSK
UuLaduN8FqlRFFfHRG7iotm1Ik5tVJStKyHQHWSKgqu7k6eh7EXFNP4y5cLGgaW05e+KWTiqL0BJ
fhiGMfyYDubSnsZcLSrfVCcE3J1EDO+kyWm7c+0k2ne7kKbB19Ne1F6RaUvuZ4xpHL816qF3MdGV
JIxGl+V5UrXKfKjGHqz7KAG59xxorj+NlsLyY0injZgRmqlyUaumhf44L/RpByTnvDku08zrQsma
3NnoGMkvwBbxRJzzon2GcITTcJ3ZWUV2UU4/cgQHUbimtwQypRDT10lM6ReilLW8bx2LuZQL1j8z
/kVsckIKolWiv9qkjseHvNKdSz7AGXmQ1LEVJ7J5JfG0VLazUyhnqXmSc6HjIqELVSOuxZrklVoS
Py/gBTIfr6f2f0SPyXxUsylWT0KSGnBRY1IMX5KZIsdfbD0vXpaybj9VSW0+Ia8ncncxx6l5mc0q
qtysMZfvtpE6P0dzmc/OhIeV28cI/VwlxWysSyHXOQqH4zA892mhpk9jOw6jC/9U2D515Uh6nxup
8Jd8gDuaOqO+XGW88YQrZG69EzL9VuYrc683XjWaOBtW9KbaayoPSu6KrKp1v+mc+LGYx7bH+Dt1
vqNBNtpeNxXGl9ox2sK1AOvYT6o0joFRKWOGsjCcX0/mopmuQ1TONbIPdq7H2Ju0ueJ2DswpiD7V
2PkZ+Kj6QUkjE+8tLovatQfR/VvryPy5YSaZNXZ1TJy9Fhd5+bHqFuNrL4URADAjKbysLxBVNFNm
1O4Myk28DBSTrZvbZi19LaZGNT0BvTqQqnb5pCWI3L8U2OwuLjlbMrApnXl4mOK6+TLMrdG5etVp
36paXZQzQqtm+QtLSjX3VMw0jhpIO3cldSH9PyZ55B3byrhKJwHjDyKG0efaC0Dc8LNTO/bPnNr8
U90q/zZTNR9cJzchfSVgIAHFBUmyc6OU3qb2aNUwCP6Ps/PabVtp2/YREWAvuyQlWXIcpxfvEElW
wjLsdcij/y7mB37EomDC78r28ojkzDNPuQt2OnMadCvWrk6V7DAr1s+XL65Ny4gOP2rNlKRoY7LW
1YUsaeur1uQUF7vT8++u9Ir3sdHbYI68rP9Wo895GkRXcfJm+QW8blYfXv4Bm0dl5EQdRfuRdJVR
4lWEl5nslnxq0I1uvOq9TOSMQ2M0Uba14vi/LIV2BtBurpRrlEQ2lmXsqRABowm+ZlHGC/SE2jrq
SrRnU7X+6usLhWyO0SEKNluOQposgB3dknlvMzX/rW5dv7SBSdnrH2jVxuWGXDWDrruKcYq2G2B+
qidj5Ni2i8y8wHUz68cqH7vsbMpblyQFL8anQO5WcPHzu9jsa2P2SgooAVP/jZca02lkQCxPtiFJ
WxsvlWdzLLVDpWpy7xTe2iY4X9MWY9oMCOWq41c2gO9oEXEKO6wji95sVV9n3XOp9P3r1XAB0YAL
QJcX6NoGTlPaqdonC31UXYPzL3RClNvLU4cZyc47/Ys8fbZRVugiVyVvFN/aTV2j24pdIcnKQDvL
sylcG6b3c+t1PxezdH/bicl9pRau0P2ibcsHYbeJ+zCbtaGEfaK4+TGSefpdjUqVke1EYfvyDtt8
8/XnYbcGE4HZ6GaHYdk5m9iVFpckassAT3XukW6ZjDCvvR9j7BgH15V5EEXlHoFqk2qyMpUC6PIV
QopM5/PdVmlpMsXNUFCGRPKgGGVxyOt6PFnCWd7oqTXv9Vc2O2xdkIpvpe9SNVxHQqSHm6hJWLDE
1fhSzarkWNUfoKTkO02qv4Hm+qPDoqUwYRBJS3B96/+UX7jezCB0HSaR+hKNvj7FILalPllxaBp9
y70YNW7lk7GsrMqmbJC0nbP2SRdZ9V7FxOmTbqXmHC4zjPi7cUAs2y9Tq0vuDK9xPhddZ08YQdTi
CbhA/j3XI7BLs+TxDqNeacthaozlVykVxD7rMQLcgOCqlmOd17b6F/b80PtZt8jxfZvQqTs4HaRS
pmww7H3SHpumGii9700cW9KnHHDSAIfRzPO5CsfejyvcX94StsTHFhmoyNdmd/r68sbcBFi+FrxB
etYo4MGP1J+/wrJMbJmUyNqnPOvBXqL+s5Uq4rW4unUVumCMM2HgbAKB6mS4X6l5cVHzXifOpcpD
WzR7qpZbCBjLMJ8iflGEbKdDaZbldg6m9LI4UXrK82g6kO+ooUyzge+vRUGS6+ZjkvYpLnPW8pS0
jvE4MbcOX36rm1xn/SGMAcn8IBHCgnr+Vu0pUulkMfdPhTkfMCMi2Csds2nVkKFwFfYkwXHnONyK
MSzHUTDxH91Q6zhp3rICT+iBxOXv2CrGc6bEruNTXzrHyKzMJ/hh2UOEKPce4e7WoUfPZ0V2gz8g
A37+wGytmkNWlxd7mKf7Vs1H8GYR1mijtyf/e3MpRI5pqbLaRt0mU2rKvRW6hBi1S4NTiWGqIBYg
xeLuJDo3PqOrMmBFlZWmHP3+509FFREbM3o9l7nzqtNsivpSC8c+aIwagrpJqnvVicqdRW88Hw0l
1GHATTJBuk5GWqOxycyX4oLUdv9k4Eh5StuhH/xUX5w9ZJ1243qgX4ZUEO3wG6aXNM6oIEY2TUvZ
6LejpZ3tti38qssRJ0xn1Qeunx1aMbh/JkaFYZ2CuRO22t1lkGhOSrlYZ7pg/apWufhRo+6pGd3I
rBn30g1CqEkFa3h1ga3KQZqU3Cep5QCfQuCxIFgiUnfE2qH6hBlQ920BP3yUAo0o1Dby+e7l03zz
Ha1jUo7sOnG6ipGNC9ylpdS+LLqw79XBeodBBcqcUwFTCoeTnVzm1nLMdWgGM7bcShvWdlMuTJyK
S+1qyme36hAesAqUR+sxPyzO3MudBbcoG9qQ0FswmwSjtB1admNdennRg1mN7PotOKL4UPR1gu6S
JbLveBNNx7zpaycwSm/+FPXZeIbrVO3kSLc2Pi13KPpUUVt/UF0qeVuYgGwKu0vvC9hP6PaOjd8r
RboTn2++YpyzqNPIxQCPPT/YRa4ujSum4uLmdn9w4tQ7oZeS33l17Nz3S+t8f3kH3Xo0evsmwDgQ
KTzj8/X0RNbTZA/wYeOke2IlawlQXjY/W+PYmjuf89bDsX04dEyc0Fu9OjADZtMxFlYCrSXctYUm
lpPW6M2pQpgkGByZ/A8PR5WNIyYtTXbt+vD/ZGG5VgonWnBKqDkppyUqP4yelIcUS9Qvr3+N/660
Pvk/K4Eq0eKFdOjSM2QOgYUJ+l703fCP3WuY3vpi1BNYI62ESOv6zOsdLjCeRkk4d3XlV+D4HvKu
x1UK9tvn/+GpVswo3VD4bdfJwgzvFTNe0FGZWvaX1OGwh5VLfJuwYVN2St11p12lzCtk22Bq8Ffv
7OoVClplKl2i7DIk8RBMrjHfJ7W77KQit97eKqxJam7dKPymzk7NHjgsOtWL8TlbEnGQvbUc66Xb
a/HceiAKHMoNKqt1Nvh8T4y5Rz+pYVDXxTmqRLSTL4B39hBsN3IrNgLJK9cA0+7rIQgG3HYmG9zG
IGyii6p2iW+6c3e2Rjs5JC7t2bQZuxMJ4V6ouvUqydChcIAD3PLJCzsHVcClhixXlsLXUOc7ulAi
yKWoji9vxJuvkhsOlAgD2w11obMlJlOJnV9Ir2E7zz2amqOzB268eduQTcH4oiZmPnh1naKvncjO
WUuOyBsOWZctNErV5ONsLNmR5DLPfPSR+oMhFjp109BhWOxUO9yULWqYO29lpUBf4OLbZKzRgJ4n
xU+Ol3ivx4dMj2xJLz0zj2OGFAGgEreAFaxAtPer0muHU1UVKBoLgWMr1XZR+EAJhjM5917T69Zm
I+bwy+iZbMHa7RhnZaQzBCiBS99PdsMQw3aUd0Va/Zwiqf7wEGt7Ghk57NwctzYAoYHigTptS+/V
I9dWDK/OL1Id7Qenn9KvSJXsSVPdyqq55QHvwFfDyOPq+2NGoZeiLoqLkzrxr2KQ8TdP6Wdfk5Dc
gRBJ35Niz9391jHikVZNnhUQeh1kexMLHbdHzskqLPWh0Oai9iPP6U0fSJb+8+WDdOsDrgpwOIO4
9LuvEdJ227mLWrAYPwZKrZFO9Qm9iIj8uE3ME5pAyVvZqFNId7rbKbXXAH4V4FesMvUlJHc6Pqty
9T93ZFLnMaKcxEMGSuaHRlP+EzL3/mDFlVADD2O7M8q8sWeerXf1Ndsk0kdvHYH3uTbmfqn3809v
0bPw5Vd6cxm40PBISGk2OTjhH3pjYgj4+5XyoDTwlRni7mQyt0ITAgwrkxLoh7nRSudrqswtsTEb
E30c7xAaopWEXbsd2mlua6Fi26nmW+Vg637S9m3p47KT5mGB39irx9EIViHfCsCX8pODcnVTq45o
CX7kjE1VPBmWwEXYHewA1Gn1+tsaaxMsEIjJuIJcjw7UyGyNrEdochiK6ktfuXStygp2YD7b/0Nm
sH5EBC3XQcUGwDsy3DeGnEaci87Ex9oR1mOS1VHoyNHZKdtutYPWpiChhqYEJ/8qNcAGpFTsDlU1
qzMHuCezPvwpRF39bNWmfiMzLTpqeddA4sdD7QCFcjzrRjloPl52xs7+vRF/2FG49YI8Q4XC854f
y7lra1fRSJJ1O4m/Du2sBdZUtZc8j+fDy0fl5aUASj1fqsLmeFw8YFLJHKVBNQxNiGhV8VYxKJxf
XupGKIc3gJIhfRhvxd88X6ozMAPu1oQ8ERqYJQd+gkyy9OzJXpwalNHv5mQPO7GNBCCXgAuyXyng
uMGfryn1tOmzsqWVLiMc2KLY+kTdqO5pAm/jKMuwGWkArXn5dclmJLFjLR69xHF050Map8ZDNyll
GCml/Sbtuj0hgVvr6UgbQglm09KRff5YumgqY9Fo+6RJrfldrUUP+pSIt7ox2uCXMM55+dPdeo0w
PgFqMJRde8DP1ytt6fVdA0+1i0bn46Bo4m2vas3OKtu9iEkUxhOMJA0ymusyKjWp5W1EES4Tqf8v
NHOjoxgS+WCoYkcobnvnshIF6Mreprq5rgOEyTxrToDPQSmpfy0erkmB06vWyY0kQwF0S8+Wxew1
dTGM3DkGt94la67UDyoefCmev0twHLCNDUB1FbZK505K7U0q6z0k6a0d8s8q+tUXM6MkKWa9ZEda
vfou1mdxrJN5Ptra8F0B+Hx6eYPcWg5/xdW8gIxwg4DMBhJzWPJIHc91H5ST4mQ+BhbxfWoP3anj
/9nRL7v1BZmLkvFqwM02E2y7M7RogpV4abVG+nbiALFBQwGpPxl9VMBu05Qcs+8Yu3t7ceyv5d/z
rImeE7go9s9a9G/qO/D8AwVVcZmyuQcb4pBB+T1u4FowMh/5VDdCI4qqIFGMaLgIOShvQO1jZIUZ
5FfyOfsHEqui9V1ZZAVCVdG4s7+3zAJIuQxTObGklKsFwfNN5urCmhg2QPADC/IhFpU4Tu0YfULD
aHyDZ/RyB8QLE+scS5GmcFUfzWYjiMfOfcgrJ9k52H/39PUbA9DDL6IoJhpf/RxLBQ2V9iNsWwj9
pT/YRdQGmTDMy1RMbusPiVWmIeaHxXxUpqquQleiAOqnmpG7AbAms/DdqLXdADAvztOx1ifpuyxr
Oyfoxww/MqdYwF6liUuHX/atru48wnoqr5+AO5kchJAAbHQ9AP9myo2bVKlnFxeP2u9g0kQ6DigM
wQl12wc9Qt3HyxGKm+upRIO13dOyvXG+LAw20edfAbKbigQTXg+/dL28uGOrPE7q2B81K7dObTV7
AT2hPbnHG8kth9lAfZHChE76dYTkcCllHGPw0mSeep7x6Qsay/hqSq9qAmteFmyS6goEAmTt8W3T
WMUXeFDytW8dhC6nbBXpQQFjc69WpY1PPNPMM06y35rWLN5Bf7fXsat119Zt8WgsLSgwdclXPJZ1
fjmobRIW5lMrRRhK7qoRfz1c4cFsrEKkffYUuCAVuLFHZkfjA6MHeSx0LE5pnu6Rr/9Gj2c7DcHs
FUDLBeVARbSuajLpeoubqZl39kxkB98Yug1JpZuEKe5NS3pfkJt2EXnKh9S3W7d5Nw61avu41mdJ
KJD1eqSXpyp3kTczOVwiEX8s2bxvVRtd1MXslnuyB32v/tjsT340ogSILdPZRXRrDdf/HA8a1VLm
leKexyb5mmEwdzKdWBw7qP5B35nNTtZ6YznyYhvCKeD3LacHU8AuWg1Tz6g1yg+R03UBE2L8v+dY
+ek27afXbgTIqIATaKqtwp3XG8F1YnU08X89V0ZpMNAS0fDGGPVvSh6Z7wpEK+9AgvY7V+omG8KR
A99ZPF/p3Jr0LJ+/UlnUzUht5J0BG81n12zcwJxRF5wmxA1ffr5NSsJStOlg2TFMBGh0FdzGoZJx
1Em2nI2OX+iiLhffmWBA/nt5ne1ng6oATWglg/BCrxXhRovTRK/KOTdT7oaZmStnZwDeEy1peuzr
RtvZJpugjT4Vnw1BJWbKtFOvdmWvT25T6J17toa4fe+Jqr9rAFTcxVZdXTTpjb7iVNVbV6J1PhvF
Xvt8Gz+Q6aDYQYuOvvYG3NKYuacuveacC0ONHpF2yL8zthxY1SqtJ4QNuZQ9p4nDl9/yduOwLHJc
XBYkSJtkfWh7VOPhWJwTR1lOAnxxgLyod0RLPNvZODc+KARNkjCaR4w+rjdOXMSoDhqjwrFXPwPQ
1s9TqjpH7LjLcKxl/uXlJ7ux3Gr+gVwPcHFO/lUagVphUa266OfMbqfCh+7VfZ9ckb6VVYEQ/zS/
Gg8FOgLmHB+Rsf460X1+BucOAh2dAO/sTqX7UWlq1c/QfPwG7Jzpjtb+efn5bmyYVXByLf0Ja+yb
58sN+P1Rq2reOVorugmu7dtZDNqjoTiN33racF5UYzi+vOgmk16fEaECJj0rW/s6VYSGAjxlab1z
X5hefIpxOqt9r1hhHwsoI3FGxFF5svJS+1EVbb/nVLyNPSwPPGNVdVvD0NU3RYt1mGybUN7y0MfZ
NcRdxEPudK1urcJfR56Ve5zDuO6sf+4nNzOMIepd79y0jfm1QUP0UqXxq/uOFpuFgY8FqAVu/3U7
tYg7GXsK5FknLWnDK51+GGqxl03fON/PVrl6Y25rmjF9fkTVZq87NF4NbjgyVJ+uw961fuO1gRNm
T3In8HWuA3Zcse3NGEVdp1+aUBtm/WwMbrQTsG6uwqcB6q3T/77mfsmk9iaFjJ75bLGcNSnAysfL
q30L+ThMqxzmOBAruBCebwEt1rSiaRF7NLLyy9JH+alotTRoHHvayVqpQPlbz3M48vQVk4H2HXHx
GjKgF82kyxTL5G5ynUenauJvI/oVj9qiJpk/GAKJobRMTelPVYHIGrgQPf9SjhaU+mgcbJCQSQKu
15zSOwQ9cFwwaUo+Jkqe/RF6DAeEIw3cd2WSiYfURj0sTLJB/aVWiT34UDX0D07vABItaevhLJmN
5kPiFvnsFyb9Z1+Q0mLirODv4YC6TQOvT0f9mGt9o38iKS9U30KDZzwgP+6QaOaFmoVVg0tggPEr
s67Zqex39iJKlZpHcfKDMpncbN6guf+ZrlBr2Asx941opfnOnQdqoy5evMVPpmaZ35LkWvdW16IY
OUpX/VFJL/uTJIbzHopvHIWTgt68b+N88tts8/JDniM5dyqJ/o9oJEVVONkO+Et1UIQRjLi+fM2U
snrqxqHwgsmyCjfMxzqacMB0kk/ChVkT9tDvDkbkTsNdNEj7oRkV2V+qIW3zUOki41vWw8GgVW+s
mJ1EKIdpMGTs2+gwKkehpc2bQk5dGkxCEU8pglXpXYnsl/SdTmu9I77YSRm4ntKAH00Re4D/IpEb
G3SrecTfTGvCSPZ6HZh50ZjnpUPUCT2n7GuFLnyDA2MCxUVJl6Hxra53bd8WyaiEMMqcIcgq/vNd
xaofES1WRNhEkIVDm7RN5SPZCh2Ingv47dyCgWJWNBv3TuHI9kHRi7l738WG+rusFs0IRIPqgj82
zdK80yMhTpld4a4R07NSfLAu7a+a7zwG0yKiLGi6Es6I6crq/eLIyfGtzGvaO0XXmz8oEeTJuWVJ
PoUOmca3Ujfz3tlZrauP42jTmqEw6d4Qa5FQAAlXg8ZycucH5iiJgCQ1FtmHCF5ptaNVsQ0p65R/
JSESkbeKGJELJspERPnMxW59H+Oo/8KtMr42cME7BHSFtxKp8xapUyeLwhActzScgcTbDAGpJye1
vJ0sdvMs6yrELjI5RjyA+58HrmIUSuQotriMhF6QMu1wAc2T372cBmxWITzSWmDWDhCIqedVqmOn
jaZCx0svcx9P95rRRQfLLtudkvrW3eVyEVMlkppueD0z95bE1wVdmGFKQ/hQC5P7IQvbaNozGbq1
FB0DWjWryBsD8uevDVNDlEfTHDX4RcE/iVoNWEkqTtSN3Q7L/cZSJKXQv+lt3ZhsqHpXTVbWKOco
640ga9riWDd2/MboR28Pa7R+7aurBZ4SbgHcxnidXl8tvWXjIwcIHE8MczjYsyoOVmXlP5Qizt9M
+CC2Ozn+jY3B5U+OhuD8OpO6SkpzqMJ6NZbReXE6GRY4VIQNgWmvY3lzmXUqtCr4b8W7etDVOXax
ZGjknmHeDF7gtbi3u4iD+Pakm7+ssRV39lwYYWHH1f3YzD85nHkYL3Z5N9X6EPRtNe4cixspOX1r
FOqoNgAhXCeOzJSwsFli99zZNdYFsZeA7G/UQ++41ZM529aJDHYPW3NjP7EomPDVNnfLjI0I4UsO
EPs80GUOI7RDjuMSAwsYFGcnUG63E03sdRBCErOKl6+f5Z/EeF5cZAWtWj9rcZwPfhLLKP3SqlCn
pzLp0h/VFO1pQmyfju3EVJ5ZAeNWenvPl4xLuLiyG7VzKic3bNHNPEQ6ePesbPYCNID26+PCIhRT
/FsfcoMfqZFznt2GmVJmjm5zwDHaPupqHNlBnyDa4M+ydv6IEjP2o8j7zPVVs3Dco1FFdRag5u98
1hnnxSHNvzQK5RTDKQUrJLlnK6fyhaF3TZgM2JjjRFvpjyn0eomvckWGhzywKY5KN1nvvBbD4VNe
zv1TDmT7t5aJ4ovlzbF+8ujOe2c1xk3gjUHIMoOCYTQXqif1/+y+tbojDhrTNwdxwPmuRhXIOUR0
Ar+XmP+k8Jbzbjn2Rp4fF20amQa2leWcV9Z4fdS8bHZDe0QM5F4ZOlKVGLEdM7TMPPUCVZkGhCpw
gYkOSSWBCmtkh08FpOEKl4yiyXwd8oAVpq7S635reu3HroPwTKrhAmdA3M/RgioaaC4gC284qH+P
beKTVlWRr3j2rPtmHgvtuywquwIE3+UQVYSR/bTSNo0CsgDxK2YaZh7L1PO+KbULh8WLy/y+07yo
PbVkOlWQm3aXHAf49j9FoUX5cbBk/0ET9ZDhe5BW0i8hpeV+ZQzGm2lZpuXeqL0kfvCE4o5BBJ7r
mzWlNnls4iA/XXhiuU/UecpDFzmXPhjVFu9yc4iq/3r8aLHzq5AIDLU0Ego8baN+43q5GAMEZmbT
z2Rs/F7yongSfW/c461STQc9j2XnO04WN3eZ6NQ7TDfV3h+8AgzIVCr/6TbSh67WWk/z5Cl3YtTz
n0PbNd/aEncGuA8f0M6phig17/LI8D7OwpizQxeTnx7WaAhz2S6y0k+WbPzNR28eMmNYtHeI/Nv2
wdXHIX+P+xUmpiPsxzZsdGX+NKYStlGRj+NJyebUOJhR0aPLUKfeIzJPSgP/fEqZodhLfyhcPUvO
5WBEVUDKUz/lOaRo30xbqz923qKKO8eOzN+VrL0mpGpUQLUlZD5hPiwwWKWwomOjxnUZ6L05pGHZ
DTFbQFVkO/uTJrsPETT+1fu7Mpo3akzh4PdlZznhpEaG8LEbhHQuF6W/s8d88e4YTSDcKDGAfWyU
xOQ02NOHpYq8h64y1Y9zwmzzro77PPWL0c4/M4PLZ76mGbeHpnfd+NQ5RvcErQViVw2dcfwR68uk
hYXXaFQeYraaU5JCDCjSrhX+0jdVEiSaW0+hW4/FnUy1ug0JwvqHXkus5a2nyO57W9neTwc/AuUe
N3i1v0+SmPJCidPqfkrsxD3EfTYB95FGrvmQIfrHVhg5XEZo5MppVlDUgl8ceZ8xXZPTR+SkeJV6
xg7nfBLkHytSiP4jYqBp937Ryy4Ohpza9sJX0YHUL/3XCKUy62SWS/2prtpmCV/OBjfXHjnniiZi
VAf8ZpMNugVK3TDMGPg3aSChOyLGOpiHPG3h5i+dfRirV/Nn1iWJJiCNV5mua3KZUzEbBMMAzL6Y
pmOfYpNRd20S0p9oz87ipOFoZvNOqb7JOtZFQReugp0M9q6TxLKu/opSQwqUXfRl0IX5nuJuT4Ns
c+P9XWW15wWqQXvv6sYbNSPF2jiGMiGbImAYqgVQ8JsPg1ntCX6tWe2z9PDvUjRYV80vFJ6u7nPK
HfrgyChfuFbG1J+GGrOTVgBdRGQh8nt8gcA2VflRGGn87X/YNH9HVszF6X5crV2ltPG6AQgV5llO
0NW9Q3/dlIfc6RFVkKlQAi4C9enlVW+8XLCLTCgZl9BvuQZuFUWC3sa0qmDUqfsmxyTbbxwle0IA
da+hf2spZiR8QOyI+JhXnTeov30p15e7LKYIxhmlbc0oynDAkuK1DUvawKigon9AzrkdORlu1Jky
x+RCL7XHlMz3vkV4YSfp3iR/JEfAedZD5yH1ua35wCSXq3AbemsQtWI1Gw+uxSwmbUrT9yjld2qJ
7Qukwayu0gdM0unGXtUSk5rgNN/D0I8zdkSvqMY9wqtLEMN03nmBN55trZV5eaS2WzVlZ4wUGLH4
2xVxU9w1ohSHNu/7U1OpdYA4ye7cdtPzW5vnBC4qaIpN4MrP01rQFZbdp5O4mH2az2GDtqOCU7WR
vy+UbGl/65ogN0oMfWIsK5L5XSlxfRqTWdP8ec6QvrHYXHeDs7o0v3xEtlGOEA5Zi7O5CiNfB4XI
TIoxMbESVnK3w8hKi9530TB8+F9WASHPB2bwdq3n4xkt7RDh0vQc9DpU0Nl+S8Yy/vfyKtstxMFY
cVurVBijp6sgY/UQ3bg9EHnokgjXxCj20fROPvWDbHdg/7eWwh+RQEpLH9muq6UigV+BgDpxiXo9
e5hlbr2PimWSfi/klO4cje03Wm1S6fEwYQaAeg0wgQVrePGE0qluCzWYjCQ9Glq7R0258UjcP6vq
GTcRusNXTZHZFktFFz/DUVd5El1ZhFIp9DMapNPObtiuhDPpiohk/IrSwnVTfxwaa6hLFONMq1re
RM38X+7MGLanxquNstcdB8N3vb8ZX11P581sWjokSgVS7ZCIx5IOLVw2xdeTeg8Wsxkor0vxMDTj
QCRv8Cg9mC4VOWhu1wp9xnhone8ejNNjjsrm16qy7c888niu0xjyrQIMbada3xJR1h8AYJFeHQNt
LHyfB5lxdKyqqrmB5t5p5KkoU9vzjUb16oNTR2XkG8zpnPctbou/3b7WRNh7TBuw9oyQKMiFi6ZN
n9iOH2uK9WpeNz+O2Qp4HQLA1gQDsSvP6CwalWacaZd6sc0TDXnlVGHwuRPRbuWntEd0hrKIsLGh
n78HlJ1m0jo+BM67cHsLLX9rl7bwpwkIiJ9ETAGqbtmDZNz6/ABGQZ6s89INu7jHLQC5dWTz8Um3
DsgsEMmnxj4Z1OOnnqncZzSvl0BMyUlL9mybthcaKR0OI7TIgBlvgrhjTHj+1eQ5jWJVn/FMU/wY
KUs/KgwhfNxz1J2u5q13DJoZbhfwE/p/69v4pzWEb6EaKT38BmlZ0ZcxiZUAx5zIF/1UPAx1tqx9
j3onId+GDZ7y/y9KQvd8Ucj5hMgsJcVCqvxkoQ9+PzUrk7zZVUa/EXGBPACPXAMvHOKrPQQGuBlc
mL2XUeo0Q+jtPqqR2LtE1r9ynZCvXhqrWOeqo7l+1n/eopEM8KQjHogBmf4Bo9vi2I1WGaCdZWp+
JQv7lCXTN0Xr9uYGN3YrOkXgbLglgchuCqoGJGUzz/GlEfr4M0b5amG9VmOur4PX9dEM85r3dek4
v4y5VNt7JEyzPWDwjZesw0yhN76az27ELbTRaKBOlzEe4PYMbjOJj6ZS7fEeb6wCFWUFFhGAtE1e
2S+VJNOl15+hUHDvTTKxAier3b3deXMd2ojoBnmrV8DVlgGRIXsbbTvY0qmGnW4eP+YwAnfOwI0t
A+ARUyJ6/PY6k3m+ZTRX2PpUKMpZH4oyYEbrYeutLfSMGv2tW2d6kKAp/y4GOfb6jIfq0P7LuAGK
cX1p61aijinixpc0jpCqs5TogDK7Gw7xkuxElxuvkpYshx3xEZxdr2EnsTFOOsEby1yEC961k6P9
gByX7axyI4bRxeAnstRfcvbzV7mkTTooQxRfKhc/yYPWxPpvS9geaj8yb90jhJVanquYWmentroR
yP4fG4s5FxCpa+xZXo5t5eqgNPqJbpmXiDZM56UOZakk51enxOTBLsEFXVnwQ1chZtK6NAfHhox8
nWJ3Sv1QglGM0yP+Rvr/8FhcCOtQDdjXpp8uRoHUeeTEqBnGA84qeWLfzXBQGSun5bRn0HnrJTJ0
oZwCgwzpfd1E/wTPqbW8Vkm79CIaLncHfaZwaiIrdFNlb9Bzaz+uRSlYPYeM9bpH4+pa7+b6Qi1c
RvED7cX5pBjTn5e/1BZWjQM8QGYyFkA1DI+uHqjyWmuyydouVEf1ITNE+x7FKKzX28k4yKxvQma9
uJBmin2I0slCmXN+NRCG37AKI6DnhvwO0fn5S01SZ8jUiMx8UovmnBuNdjIm1NSbuJt3dsutl8rp
XrX4NC6Azc5UUk/NSsRURZ70d67M5pMUbrrDKr35VuEhgx5jloV6y9UT0VBkAgqD4KLWmh4mle4c
q6VYfAcafDCoQx5OCIoFFSI0fjsPxfsmMl9NXlrfKmwQwPbItm2gkOk8j3ms1ilU2qo6pjRAAFxW
kw/oJd95q7dOBXU8sRM+PMDrq/Oe4IJdD12Ln7uMsQsbZsdvpWyf5m4X4XBzKVjeQOaorTbZS+MY
iWnBMb9Aus8OOqpooSFTeNCp8WrYKuoqgCw5HDQP4KZc9U9WcTHDy7UCjv3QfgQ443xBmASxBM9O
7J3idH1DV0nZCqdgOWbo6Ghc3bAKp9sxSyRdlLwfj6qqDv6yUrD1NlNOalm7P18+9zdeI+ux3F8M
2ubYq8qQxbqKZs5QL0WC+LDevzEox94B14p2dsdWpYm24YogpXlIqgI25fn5Jv5PsxdhzFIOvbB8
RuTF2YjGyPszA0fQfnmgrQd/nDW8VLiY0zsQi7PiL1anKIdVq/7dJDL3i76U1h9zqiZ6BA7KFZQ6
Snt6+b1sU1SbBJUjY4Cfwfj26qd6jcnecrB3L+wF2dvanSKTyUvaTn69qpf6fZrqTmB5i2zvajtO
1M9a2pl7IkrbMMXP4ErDKAiwPfvi+RsrU1VYCuYE59bw5oC8JH9nln2982G2m25dBXDDKhFG2rRu
kn8us14Ip2MIqZznOoXObyle8kHGtLmCaq5a/cjQqP708vu9sSQ4KMcCkAqOmfbI8yVjRO1oUvfR
2RBQWcJWqe1TV4yzd3AYAH/Em9f5/PKK250OWAQtA2I+Fwy1+fMVOy0aYpgy0bkdhneNUYyHHjo6
RDOxZ7n5t9fx/BADs9VJk+nNQVVS14bsP+/TEk0k0rlXzpO0lQcz8XIH/1ZAX0FaS/mTDbcwDdcz
yC5mXRbzWWRa+nNqnKwMlbJufzB4NlCMMhrvd2QzFPFNxdYeLMG8HtCLnMBRNpkWLJqKVJhSKGp3
bEeltC6zXscolXe4CPzWOoJUoMe49PpqVMceI3rZfgDeBEFHR/+xPvVCrxFK7GIb9VTm6iCEZqM8
jGMzAodDXOSnPY3c/4hamZ9GbVFQla298p2SKcbZ04p+8e1eMb0PzAzUexC5mhaCDbWrB10usn8P
Nh+TLXfIiiWMtBwo4Gg2y3sT5roSuKUn0IgsSqW9S0XJcNYtG8xsFb01wQxDFTh56GDn79NJMZDF
rBAUD1vXk1bA4Nvpg3TQ1QFKJyY4jdq3BSN3x3nTJLn6eehs9SMmmXbrK4kyPqR5U6M6jkizHSwS
cfyq8NyPhpHYsZ+DpXhrZHXyxcV9xPWrhUlKiPtNYx4TcE492nGZXMISWcIG3dVRlSGMjbgNet7L
6C8xMEO/KaPEDdGdcYlHRZQPIRirbAgHRaroSdB+sXyB/CZNYT1WVJwz6/K7IjPAhvQJsy8vb/Zt
dQGRhU4QUmirAtv1wGsEDf9/nJ1Hc9tIGoZ/EaqQwxUgKUHZcpCtC0q2x4iN2I306/eBTyOSJdZs
TdVeZlYgGt39pTf4NaihWIe5vpeamX+vGDkcdDHSJpmd+cDMvdp9/NAz2c5Gn2HXk6iScbhH+z6T
GnNrp3fjhZSZ0G93Nsmb3SxOmHYjEr0uSqD/VL0FgDdsKp9PYmb9Ut36BciEC0twet7f/5jtav3X
ISS28nE0z0GmXKS7Goz9vnE7/Lb1izDxM6u9mRaTtNL/h5C1XXb/epTnCg4WQLDY4OaMcuRcb5TT
ZAJKxhocVg7KvbRImT9e7jMvSMNvY7UFxNWTFLaSaP8oMVrxyLV5lbh6t2N600TjdGl8euZJ1FPW
5ou1EdOPe5q5dBm9FeCi8Aiodp10imepZ/ptp5zs+8cvdRIX/paK+iaES9wjPrxfymrS8nY00yBu
Te15ZVlvjGn4Egw5hfFqpZeCwrnH4e/AZmDLYjt6FBSM2m5opkJpLABe7ddM2gjaaUYUFIkV2WK9
xCk5WUlej3Lgr/obdf9x5xL4S+Yk+hrERuKJr8koE9iqGrydtl61/kK35iSH2R5Go82FxcJs5Tis
g3pPnYpaOXbKPE+ua5NmcFTVpth3UDdVtC4dIPIRyEnKLZlVj4Na6wsV0LkFJt/DPgcazwZDff89
UdCxU7g6XuwPxnKfLrZXXY2DYXZ7rFdrnAHM+UJmcUqC57VJZ3DNI1mHZ36UWtjc3qJs2iDOSt8d
rjtjqNadBWx43q265407FHj8fW3kjgkKStXWzpBj8nuoJzOWnmqc28wv068titND6LRDOYTlVMn/
rLbAz/wrLkfdzTT4GGyo+SvhR4Pd1Hkw801GEf94uGXsPz5P5zYcQwGGQsCANzGn9+sfmJ3F0LOE
xITW52sr4Ch7yUJzPp2yS4662436Lu3hjTwooSBSkfw8OUwNHnLJCu8klmM278mJ1W3e5uaFKHPu
jehYo/XMZQsr9Ojzkt0JkSw+u7qYyqgE4HUlGkjfSdBcosucO0Cw6in+AHEQSY/imTsN0AiYw8aD
UeME6jmj9b0lbn9CYSh5qbw2y8DwpT2pazJbgPiK5iID9twBAifKBJ8WAj2g4xsKpCboz8WPYbav
G8fF7bywapGQCGksaHoMw+bSe5/5kMC4ObWUBPY2xnq/aRYmdaTmphtT0vg73Gy6a4tJdvzx1vzb
LT7aL1RY22QO+DbjsqPltXvDx7YaBHO6FGk77Jp1mPo9+UXxWcigk/uCsbS/M4ZukOAhXfpSAEmr
/om23ALqO3dg/APr0ZzXHrTfk0pA94S0DNI00o1VLg9BPbnZQ+JlzXfZOFK7RcVfltESeOnv0bbF
psparwd6yMEQ6Q6YVxuTGiPClgUnnnpA5AHDmyb5Jmuv+O2rsvwMtdPyMadxFv/atAG/RVPfja+6
twx6ONvT9GuSdnNJ0u7Mpt+6+jA6yKzAxBxv+mn0vXICjev5fX9l6OlwqOFtHRpZXhJuPklm4P/g
GUeUx4ObwHj0qLpast7VYJYu5NpRz6kOBzsrdggWr1eOKSiZ9CW5cE39bS8e7QUaj7jUka2iGX28
5ZoWLT3HkFzactIO1OU15QBt7M8Nvs83Oalkil/1uN7PY+c8rkMp7jVRao/SLYvYRbptDSVSkK8B
Pebs+uONeuY4OKw64CqaTfy6o31K4HLWoqUXYOLO8CvRnPXTks7d4eOnnF13ygkTCjEF8XHyvNmD
ybyDCKphURkXUH+bKKkyu7/zks5SiKAPza+uKJmSffzgM7ccqcgWICgINinD96e9NysEK4oxicds
LMMxkMFunYMkWtyi3k9Fo99IpPf20kjnZ9hn43/PUpiXA5jdNjhaWEf7DbLZUjIuDkguHRW32BZF
WlGJ66pXLbBEo7rrA6H2g5rMQ1s55oU5zLm3ZwbjbHpVYGmOmbELiqgVDqhkgBhvfaPhZj06VqOz
9J4BkXqodx3qaiEF5BTNni4uvP1pT4zjxriOSeSm3MMqvF993nfxk7pKYhsEMsngPNRPhV8Vxk6q
1XyaV1OrqRD77p9inTI2Xun96JzMvi0KORlMAlZrvpZYBL8miU2SUtt5+jTPkG8vbJNzVxDeBwgy
IpTGSTj6TktfwtpEkS2u8757nc3CQ/mmWKjDJyudLgT5M0cOuTuscsCUbDXs0ZHz0nnW+pQywJza
NHI86fxxZ139+Hjnn4mt1E/b0BRWNLHuaO3rzKh0TWsIQOXqXgezML4iFysPSAlqeiS74gLy79xb
oYlGGkZiuqnGvP/WpSX7duqzIJ7KOrkamI4Ve0+oXlx9/F6nIkv0w1EKZORAbKUDcBTAV3NxrKQg
cakNCRSkMhbXpwehrFeAolrzOUiW8edg2nR8CQTyzaxyG1hSYHdi79V5e1N4bf6fHVWOfpT5/u0h
q3jQNzofBki/HBiAJp9MWHD7DkXRS6dqm6schRNo+9sYd5NjILl4/6zOqnGSa3U/nu1EXU1Zrod4
0CHG1ATtteC2iUpzsHDws3PoNjNNKlVX5YVNfObEcLEBmoOgxYzCOtpe2MOtJQ5mZPiE23sb09Ld
1DfJTbVWlyDq5x4F/oZW4wakPEnza7X2iyPYWY0t0z+DHNUe/q385rnNl4/31pk9zMbdVAuhq3Nj
H+1htJ3Q56omcmLkKPciSZtnHLO9C+P+MydzQwHSeMd95LQ9vPpOvTg9WS/E5fWbnsniegKE+JSz
1CmOeMq9MAfZfvbRhqGa2AY9wEMZmB1dOLIQEi2d2kdTYoRu5E1d/oqDQDF/zwwReKHdBNnb2lfq
ea4UIWoMKnqSHy/taf+M/J77YZOVIi0G9v9+1xrF4A1dPXnxlFnTa+q0yVUP427AXc+qizChBMhQ
27DqlYFE39/atbXeLD74nQvnZ5syHa/G1loiHjMWAPT0/ocsa4LcEIaLcZDR/kyVb4WGM5X7wsiW
nWgr+WlRqxY5Q9JcCMenaqesAYnaNiYiD6QD9P7ReGNUHk5Pbux7LaLdiBvZhw7ijx+aIyKSKGXa
bR9aWpdfN4GVfMmkl3wpAm99QI84uXSEzyRlALCYUWyXCBjYo92eUGJlGPA4sSnwYcrQc+rCSaJn
5QJvPEDBafe+6Ne3jzfCmTMGPdgD34ZkP/XlUUbGhT5bSJ26sVDuK2T4+tZjTH2hM3PmykBrAtIA
qpbg6I7jOWVlpYuBV5P4stwIHSXnsF7U8hMQtntJFuvsw3zQ7lwc2yz86D5OinSjjS70owvRxHUw
WOj/wQ0Khsn+79k6HWj0haDrbvOeo0/W68JNKnd2Yro4buSIVh4W3SkvnJCz+5SkFYIOYRHQ5dE3
mnVhTclSOPFqz1259/UaWdoFyYznpDMKGXWrUdypvCnKCJpD9qBaXFdC3Fqh+dW6mC4JHp1b4c3m
YWsV6Mwsj1478JphqJaSnWo22e1IY6kJp2xMy50++ra6ENrO7VDG1LgIgF06bS3Sq7Tn1R/cWGO8
h6to0m7ktupCSXT2nTbrok1QllB69E420LkR11s3hiEMcMhypqi0u+VgpN5/dvnm2gEFSDyDnISs
0NHnVCQ8TlvzKN9iIlMB1IuDYg52SdobF675c2vH1uQG3fhdDGfe33BZ3mtrC0Ek1j0NFVSet++7
+RIO+UwwgXxEixHoM3iaE5BsQKvED5ptBJSL4LeEH5pEySolyiPugjyigZb6b3Ikdx9g0F7BQG3q
cmfZE02tj6+z02DOLwE2wfVJZ/BkiD2kTMz93HBib+6a+7Esx5ZL1E1HmI+euDMX5NAu7M9zj6Sp
ZGwnYesvHe0cd1i8PCVHjtHoT6/1OSn6iLnnfEjBtd7MlrrUzT3dqrQHDAgeCEhvTZqjiEkTfRSW
n3uxZqhxV4g+PdBPcvZ1b3kX3u3so2hIAK8JfGzZjh5lzbpVTaXjxvjsikMjdIDIiU6UHAr9QsGy
LdP7PIC3YuZD5g5tD1TY+61KBsagGZRwbLW9t8d5cTwscnwz8tnel4VHSzRD4FPYXXOjL4V5SVHi
3B4GUw6fAaAw0/vjPEQvLC2bLcSIZ+B2YCDS/jMwUONWHxMIbp0xXa1W36iwBE6Yh1adTQ9rXV/C
KpxbcO46umFAVk7LRIw02sKxUy/WB0MczA6up20t1bVhMq//+Kic6YPBCaPDtzVE2FB/hxv/GiWu
DbJM+UzrNRtglUcD4/9fVZEtFC2+9qUCwXCFsU7wue9R/5znGg63Qjv+bq10DOt85JNVPhbPnirn
Px//NKzjT3fD5j7McdomWNTN73eDXfi8OnDqGOnOYHwj/WrtT5NTGVpkaRZCQfbqSsCQCVZEdygF
wMwfFm1ZwqRVUFHmDFYKzpROpw/PeTn7hfupbbV6aO+c0nbKJzL+Id93gj8fjv3c5OHold0fo5n9
5p+ldmV66Axh5XdSrwvzrguY7n5xciqCUMFW9m9QA0mBCy16s/7IqmCoI3ew8xJVQzRq93TA0uIN
0E837UZrUdaV5lnCuJa+gTZK0CauHWX9pJI/HthRAeJgzucxYpKdFvfDOPVpWCSjM+9wOXcIR3aj
3io3K8qDnNxA7jJhD0aUak62RLWvhNyR3zKTwCQmW7AHMEca91owVAghFN2NWvIpCfO19nHdcZMa
+ttsmU9+3jBB6YcOi+myXAxcrC102sOs7TQfpNE8/uwd9F+j3MxUttM7vLRDJAuyJ89EM/+mRC4n
uU5xsDP3QLOHBUehYBq+lcoSprvzaI57b+vUG+mhtgcv2beoJC57CN2Y0odQ2NbqBXiGvzkL5EZ9
OxXO0hz6ipLgJ5Jgsx4Ns+2iODCbdrPPa1XaIarCU/9Jr1qtiqp1XV77zqntXVIm1We5tJX2EzJq
85A2paXvVOPVzhQPOLO3yBC4qW7fV0un9Kizrflu7A3CQzdK56enTCd5MtyBbreo2+7Fcbux3JmN
A3gMVTZQWKLVTB1/t8Scd2Zb6yMozsT81rRu9o9hqYCMy5znO9GZwXTltmyfZ6dJxBsjDoQL6daX
WTjqmfF9SUxteCzlMmMfaEA9vWPOYz1gjLROkbXaxW/luGn7LUurarmi3zzdSb9txNNKSMgQ1nfM
Iizg7Q8hQjjzjRDamBymtRm/eUT7AB9JbXo2Ese51fVS+xYs/BPZ67IQg3NPRGrJkh8NZZ0T6n1S
jrtJLqtWhIFRe8FmH5+tUaCq5k0wy00jG8/fp54mx3jrCl2mob7wjqEllIWno9WBJ824X756Uy3f
5OArcxeIgsmFDl5H3ZZJL6wrVNYsdZ3jGPsPQsNIC9QwYH+KQJUdOmxOb4Ut5ehhlW7+ljtSvgoP
clbo6pVfstGn4Gs+ZLrB3Ks0VJiOav6ktRq5YFG0+RBiabWKUHWYjRzsrMmCg8Y8ZhdolOG7OUmY
sWajZ1DjodsWS4i3y3VpCWw0dGnn9wU0pt9y8lEnM4x2/opkg5vtEPL2n9xEEzUaY/2MLttsJMKO
LGTPnAPT9bQEeNJmyFC3ytBfLHQCCJXVJszTo+aXaFHvSm/ZWaO7AfsyB6RV3W54xN72qK+nIQuS
Xaomh8xP4cD87Nmt8G7pt8mvQjLne/OXcnN3GlSS3Rt9YbjfwA+X1ySrAlRSkw0yx4NpnuTtXCIi
8uiZed7fF07rNVGay+CWSbks9qkWLPdtoM8/EQqnB4bffDFGhdHZn9qsRBx/9YI24CpM15WbtLJ/
GYxAyihRXTDfWP5gj1cMIoe7mUaAG1bAQ9OwAVmNYMXo6fIpL2aQlMnYAfNfTSMLE8v4q8NS1C8T
BITmMNlqxbc7pTf3pNqhetCaBKjAmLTluFd0lFI2nVicfWbnzXPb1MYXNH9ZMVwyu89DVzbTNyNT
SbVPuV4eVyULbycaTX91W79DHrSA328Ng26grNtIFSraUkvolP7qhb6U3pM327kdE+w8dWe0a5Z+
cqZFfl97jfNhpWiY9y57+5ARDwCL9qUf6e7cFVFgorMUuahXuLva4SC9WHpVLofUAs52i55cjjFR
OufNS6YN0riyjaL/nKml9tBHp3Z8INgvKgLCOz62SZPOEZjAabpvFw8o2mAKT+6svF9LlC9Q4UY4
bxlEaHd6VkVeU43doSpNNz20Nek0IW5zRrZw7f1EQmI0B0cA2Y3ydAT9NZam80vZszTCWpkVjiZU
cSGNPDbvgmRU6C1V8zyDfPlpaCr/x/N666kSmKmFzlQXv5EAmX7rWLYWu3ZMBy+clnzVdxOyHJ/p
lBcgU9FvVKHG/nshIA9iF6hm+REYXfJ5dOfhtgGt/2f2UdoOub/U15G6m3uinjFLB9LfvUwYdcEE
q7S1P1TCqL961tD+aBMj/0wvGUXPvKzafTdJnOGsfPRfnZKeMaytOi93GEE3f1yfucBNomdjExsK
VcHdNGb6Y+NrZRfXy5Q/rMqfXET+XKTJ0R9zswiJ6exrRUfRoyhhV0eF7ok2Ru1QFjvm3u5yJxvX
ecmABCWhqJWno4LYzn8mn4mNWyKME/mFJ+97NMvt0Okd/UpUrpPe2VXdlqElAUS9WHgh7JJx4D7b
7MJpBUuJgV8CPPCTYN7ClFOm8xppdZH/WttktfcUFTl8MGkPr2PaGO3LPPviG7PFSUMIsZlN0piM
mxb3S82L1dJmsY9UQMO9YQWv07i0v2xH2faeq0joP5Zx7pxD0idGfyCZ0+297Nr6wfRE/8NafUGQ
n0x5r7Te/E4/Qa6RYw1qDq2R+iVsTP7eFZr2ubvrhhnYSyirtfVvvGJVVsSbjXic9hUyPhL5PTsE
3l9/mrDPdGh9i0pFyaAnMamk992l2MN1z5uSL35dMMzzl27on0ghTeJLlW+iMkERNNhFaXiCeyNi
kY1CpXrXA1GgdvTcxbpBLNIvdp6PRMAev9NZvzJHtMYHQ3rOTmuKMburTG997sems682XZU0BPY0
f+sr8JSRkibCkZkflNiIlx0Fd9kDzQWKhFHrFflCi6+YWpdrR3qEX2Q3168yzXjLAFzts2jyyYhs
7KnR5NnUsbMIjYPV/V3LoetfPk57T1uhYE22/hjC97DSzaOkdxw5DXZWGrHwhB2XWqGmndTLXg+t
hRIIaYokvR2sobgrlGd0FwqwM6XHJk8FeYpmOOyfozrWAUpYEdGMOKiCLUlL8yenwZmjdQvxn5st
G3iRXi+OeUzDjms9LmRRaZK7OEEMaIdmUhJ5STJcL7Kt9x+v6WkHhDIKfkMABZTu8nEF21g6NihT
58T1YDn7xKCMRWAg/fTxU870AOhd41WLihzqF8eT3UYKpSvkD2MwxNoa6o5qv83cSZ+tZOoPbqKn
vz5+4JmPhbI5IhvMRdDlPq5WRxvBuqkKAGSSV+6NUZp3U+0tEY4ql5hSZ3YljwKkgxQLc65juMQ8
Tstiwjfg6mmMbr+6ub9P2iWpr2WiDVfuCGUM8+OpJja2Rib/c0dnG09sO5LOwGaz+L4SFOWAjHTT
AAiVqX3w9Dy5NSuwtXaATT0kzuVCT5fy90ztCbNvsyXahk7H/TlBmr+OvmnGtpNpb+3sJkkIp6lG
BHftrSrqe4WbqKzHcYxQPtXXsByG4a5DfhpcVj1NYr+ktmziOYDxyO8u/DesGoY+RM7XKkI71cdu
1+vEVEKF1chQoF3wtiAdkkegTxpnV3llCkvLNuWLnaLQ+zLVnVlGrV0730e9tLmotLwE2Ly27u3Q
IOwb6kjIFNCKhYGEVy9b8qYxSXKKgTbX9qUZyOSGv5Kst6293fRk9ka/wznLQHTMR6L5MQF3sjwP
nefne20UrX81d1X21Lf6Yr/2hjVbIXeqo12TUBrpJg/nbFouBLh0V7UB6l16kJvJlZv2E8VRYgzP
QTA0ZR+hdog2QSEMNV8DtTDrSOT1zJilE5ob6bpM1M7OLTR4/ELXjCvayHO5w6fecQ95MBv1jiSo
Vt+K0e2a6272SLlT0yzah9E1cvcGNkNXfPUcSvzQd3A6vDWDpdvUIOw2jzK4r+iDWtA/vtqU8I/r
DMY+KlxpqQj5vBXpHasE9OsO4Bvo+Sz60yz8sboHzu18xj65aKIskOW6h/+PIpcRpA0cVncsAJUz
HLCv27FZ3+Z5Nb4lk+gJxaJt0zvN8IY6ZL5F7LFFI4awy0XeX4Hj655UsEG38hV2AHmSOW//4Wz1
e9PTljHyaHZn4ZJoq88UMG21vRz7XEaePSK6MiqnGKK6DYZPmuULIgNxTB402bEGUdks1pe6dSuV
hiJwJ4lUi6q6B5HkXf+nWPv6xdVzl/LBsRf/Njf89M4VLkIy1FKlikDuJDddX7b5Pqg13zoMetUM
d2IyB9zpNJfCxdYM8S2oUXGExmE6nANAAC/jhGh32yIkcDUsRnFbcdEuuFw6PcJzuZOMV0i7GIjE
uX71XSF8iXLEOtpZiLyM9Vk5bfCDMqf4PAedeZsyiNQiPJFEddf6oGTDvqnxttrci+8re1EkpeXq
Fddo5A1JNJQMCg6yKkgcBGDkZmc4tULyVi91pBo7038os4KDU8GxQ4a7S+s2ckfRvNn2qvH/6arg
l52KbOLcrK29J9lCujBNU+gp0sqMNTIhwjiIGTXjs9Jru7zTK/Q/IlBsyYstxCqwBPLz7+SIXhW5
GJZ/CWiL/xnXTl/36KXMX8p1btWVZsy63Ceatf3NAkWwQ9mP7nO6yo2xoXuSRlDt1A+Y13cNg0/H
+k0JsGr3aCaqz1OtNuJaHWj6vvLzroTGs3jeVeKrnHbPpjR9aMBq/KNVbrvAcAEoGI6WsEToVc7y
7CJ4WEcIIXkmNqurEnHQ1v1VPoggiND3W5tIX4JUj0jhRX075wDVoinQcz6WkkMfrYGymjDD1Wuf
ozwUIG3odhirDZVFdQdFko+qOQdryhTTDSOZb5U5qiJi8DAj8CdbRtpeIyd0GXufEWdgDl8KdETN
HbAC140Mh+qLyRNCrOtcdd/x37bNK6dL511SjK0ddkxxskimgx6XvTWPe9H3morKBXRTPJspUu3G
mBRP1NzuqzBV1l8IEac5BfozaP/RqQbKRZR4H5IqY9L1kRZfjG6sEzIKHnbmmAaX+rPbn3nfEecx
m7saaC1QAsd9fsOrKUq6wo5BxiLyOTnD8BjUGDlynqf6H7SA6sdlqJ2rMtMMA4Zo0eLHUUvzRhus
4sfHCcdpFgB4FnlcHRNqUtPjd/bXUhQePZA4YEx2FyTUp6ifqxv6ft4nWnxFtFaBCn1blFcfP/k0
t9qe7P1FnJyZzMmqG0xvGKwY12H/06xmgxpjEQdb+fXDZCSXbCXPvinWMYyxHDSPj1MrO/Ondmo7
K95SvbAJJD5snZUfqqR5TQLhfqdEEvQq+/+s1c3cgwkI6RzCekDfjhJwDR34cYGrHqOosUaicNRu
Nkufrpa+XEjAT1McHkX7ynMBpGHwfFRp0Nooi8JJrRi4w7qrxJDeSy6zx3QwCkQRGXmOrudeyOTO
HBuQpFu2Sl8fyP628P+aN4zuMjRqLfRY2l0XByr55Sx6eiHfP7NboKGwfEghovJ2PMdtRxzq8FbW
49mQbhf5ahI/cbmW9zJZg24/+LlzgdF6mooD/IIKwNSGj+YeY1o3b0cnSK01XkpuUN1BU2CGhn9Q
mi8uIFZOZ2QmpmggNQLyYJq9R58NzwlzbBxlxFrQrPu1d82fwKOSKzht9k2PgUlEfdfvK0tR5Q+2
duFGOrO2mxaLT2oMZButmfcfMM/KyqsY18Rjnql9PwLhLd0iIS1dURiY7P/jQIBL2dJwHslMd1v5
f20YPMUIyFJf49HEQaJdy+aK4e4YO85YXQCBnWqKAR5gc27QGxaYa/39s3rHnWpHuXoskoaTrWve
8DaMsERDY8r6XwGyQHTnCqtuw6IItCKi5JslTNHeeFCyQ0mx9PSxQYMgqP9zcclPo6rUSVEZsR8v
g93JwVXkXvFY5c5zb1nLT2Oci3I3+a39qzVonFw4qWeuB256cFHIK2wyeUcL31Ww/FyvhJQB2iIe
dSTvl9VayK1bbBdW248UtNWPr/nTY0RncyORbXUeWp9HH6AJ6tlw1tWKnaSRe2OqmSlNjBmChk78
f34UTwJZTLcFCYrjGx4cpZsnFRHFqJ2E6dqkKhzClLvsS4VQwIXFPL32uPKgvlGtczHBS3u/s9KC
NS4034zXETw9vUP3fpW2c+FqOP1koNjAoMJBA2gFmO39UwpkcLuqS/U4M/X8vnfIcXNTuHcY+K67
UUfuc0GH+e3jhTz3ahD+wBCi74O80NFD8VhJPDvX9RgTIHE72B0+WYHyLoBYzr0apxOMIh2WDdj1
/tV8aDSmvXpGDInIfzSBOTBkk8MT6j72l64L9CRcMpCq/8djueQA6LBDPBQ53j9WcvXka6702LBa
/ZOWF/phrJz8MDIEsyOjhJ5AdlCM3YXnnkEiQEphQTkMf+WFjk4fG8m0R3hMMe1rb6PA9Exm0Wla
X4aiAlPTTb2T7AZS0EObz+u1NKQQu7IevHz/8fc9PZP8Esg5zOfxHj1JEzQJ/wS/KDLQZS0PCQ3t
2NQxKTC64RKG6MyjcFSiS7dlBqehrfakzMU2nrG79iHJfflQGlLfwdg3L7zU6ab9G1JcEFgIwxFa
3n9X6GZDM2CXE5vMBTapIYd5mNMI48KJPPcccF7QeHgtLpujbWvOWZWL1V9jZy6aO7D+9W4ZTX33
8Sc6k62SDECEhNS2CTIevQ29zBo7JFuP3ZlAAJsGes1hXorCPPhF146RI1XxE3X+hlHyUJeXDudf
OOVRlYLi79YdxPXlNJWEnGGr1F0MsjrakOFQ42UZzWVNzc/ksWqpaJdJD4Gkm88IWDAmhydq/9Kc
NPgeuK31S0dH9nuyabuFPbPWB9XRso/mDAF7ah7XeC2tyRzfTEPRT+oZ34e6AkYbWwgcPFoURG9l
5js/WjPPul2VutoQeYOnXnunwAJhKKWGBj0cj1270LG5cFjPpESAdreAtXnVsmvebyan8JuhBOwX
WykIiQUAwE7X0IjsKbUjeGbq+uPPfXxMoIT524Bgk1jd4F/bv/9XSjQIy6x9F3KeGrOewRmTelur
2kgTWRtfeJTJ3/r3l/3LrwUaDIAQlDqXzvtn5bg7+DQlZ+6hgonfQEPvodK82XxYS4D0ONPM8hbF
BVyyUP3PfoCenNQN3DHMuCQjbzMqpqZvvhd2sngPHRDgqAeL/DYnXZD/7p0quNMnOehz6HeZ69Io
mpxuJ0YHwVaEK5zscchmhyl536omwttC6FFauUkKvdzTf6xLsLph2+SVPMyV7svIbLt+xsUMv+RI
29hW+ERUUKr1te/SazXr84ujYa0WecLlhaTAHAHHuKmtn6ZpGg4YaozLA+4QNC5wXM6Ca3sKcuup
M1HqDpmvlmickJS2MS29PL1q6Ie41+BylnQP2aXwv378BY4DHx+AOIBxExcV4PjjnBRJlUrjHKg4
91sfwQddZaisJqq6HZm2j9d0Gc3vQZPN6XJhW5/EIB69IdE3ajsZEuCw99/eTQjImuaOsYUZSRn5
WZtvrnVN+qo3pTdGWW4u2o0rDVvEhtSMb5xO/C1EtYKO/8+rQKLG0dKZTQFl3Y7gv7Y8Om2g4Om2
x8OAbQbmd4BfjML9FdggGNxWYCWHd8SFy/vvCx5tfsY5IOPAyIHtPkbOIo5Ho69tVDyBixspyd3g
0cBDpNvp1YR/QWHPdH8z1G/1ezGnECe6tJPuTivaAYyOkRaXEIrHR99DT2iLJ8yzSIL43/frkNU4
g0xlssR23QSPqdKK2Ncna7d2wyXFwePQxaNY7W0DUAGYJ3jeCtYoxe60MvJRxbUtcTNogdtdffxh
zz0FSDKwdvS5dJRR37+QKIM10cxRj7HxFrtsLWEb99UlfsmZrWzRt8IWwQagyzTjKP92EHnCHpcr
Ord8g7aK0m/gsQ17r1PGzixF9mWGXtPk3S2mhe6DUdfThUv79BzzC+iZ0S1EH4MJ7/sXbaYBnA5O
0jF2RMk1CLv8uoOAiz5e4sWl1S9R4+Kd8vHqnlS020ekz8IJxoWG8vEoM7DGAVOuyV3jTSwjC83E
w9ZFg9OMi1A96/HYlp3NjIL2rmEuQ49ekt7dgq/LZAg8Nb/JvFTzwEWik3Lht53Q8f/+NpQVIDUQ
W07CWJUGaHVkco0rozJvmwI5SIZHfvfTQzp6AcQyivkqaxnU7IZtSAEGKFjrWB97O4uAWKcowlrY
sWK7OdV5CJdJmNe9JLuIMGnK8EpD5KuPLEldEiXZ5L5Y1uDOYd8iPbNTZjc8uRTVc6QD2viRQ7hp
o7ntRgYmdPLfJk7/4yyyog+TLX0Je9lh96mn+vRnTPKc3qf0ijx0JOOBsAJX/2SLVPzQlWyL/cff
8TjB25YKngCKMXwm8LpHN7HttkkeyGGNe8dIHnSn9u5Ekc4FgL4y+F2DwvvTqUT1B6/p3S8fP/vM
LUjbmR4McgC0Xk9yZRhk5sD5WWPAunmz9xbT+VOmaFOEdomv5gauSh67QhVVNHA54udK0vBSyVlA
4rcl3fGPf9B2Vt/fypb518kMSQ7ujeMqV4NIYAdS6nErmiY/dKg5jMhhudXesBYPqE9WMgsyQHiJ
3WJj7hKiNTi/ffwjzlzENqgFoAuAp09JFbP9P/bOrUlSG13Xf2XCV2tfyIszYseaidhkJpl17uqu
PvmG6EO1QAIJkECCX7/f7PF4urDLNeZ6XTnaWakUQp+O7/c+RLJyHuwFmEMcEgZvPnhElG+w8Ote
GCL/YOSI8EQ4q8XJD17FasyPdFlicb84IK/n7K43AlfLbd/tLOu8S4mRf98K3vyzkf/7i/u/7FG9
+md76n/8D/79RXXzUCPSVv/8x039BTIY9c38z/lrv/3Z0y/94256HMw4PP7t5lOn/4Zh4+snUyu5
/s6TIvBLv9Zk/8l8evKPgzS1me/Hx2F+/ajHxnz/OdT5/Jf/6Yd/e/xeysPcPf79py9qlOZcGqhT
8qdfP7r4+vefzj39v38s/tfPbj+1+Nr/gzUYSpHoGP8s7V9fefykzd9/InH4M5L0zrMxZkfgjM7j
m338/lEa/nzeMcOSBic+iJkzAUWqwVT4WuD/jHOEs2PNOTUFuwJ8DUfe3z+L45/hUYh9YooUrfOC
O/7pX9V78sb+/Qb/Jsf2lcJ9jv77T0+nVvwQsKLIMkpXHrBRP6pSgYp1AMbw/ZLNn8vx3Q8N8esv
/QclJ6tZtIkZhLIjSoZWI+dg6C3DXzOg/K3SyXkE/GGBVy8zLgQA/jvAK+WVF5JXjQ8Q3bZqrybB
bkwDCW24OGCltNyoOHC7cm6SF+azZ5p7DaUtcZChm5qeBTiFp2IIbocXRv/nSl4FvuIedzP1xWFx
crpcpDfuITjN3mxrlfOv/tDiQTksUAup5gCLgHRXR6AYJCR6v63w1WonnavURokTh7EVyYlBE249
QTe2C6Lrx5ojD7CO+tSD/BXZsSVbruuBnbbVezXRgjvkqPFMc2iyY6Y/NfXGyFnFJF5b12HbK4Ax
1MGthirhS8hrz+02VXt9bl7SKaW8hiB4nMMLjIUPIk43Fr0KzLS3vU0a2Rw4HR1WaaN/U1Lywvbu
mR7+XYX1Qx+E3DIaYSQgDlXwBYaZu4S9tFh4ruTVhrFMkhLZ9AFeJEiR0IZDfEPaXyfJJ3PkfzAO
rveF9QSPtkil4lB3/V2Ja/9T3Dmv2PQuo1VXwYas5xX0yAc9RvCDG6OvsCzeNhKubTphmqc6pME0
h2Gemy/L0LILzWG9tKnm8SrooyaC4eikm0P8Yel24UuGMM+9ylW4l9iezjVHsVZ3Esky0OJHi79t
LFmvrCX8/XvkB4kDVtPHgdkAwiF43G5rkNWrnHB63fX10BymlGkInAB6tXTstzV3tJqNK5j4LAy7
2gN4HxisaL2DY8dfY17/Nh9Hq7BfIGWycE1tDimr2z08R2QO6x2zseqrGTkJYGi3KJTe8Ws9Pqju
BRnzM11lbYyKPbDkC5mbQx1MNzDF5fkguxduiZ8rezUbJ+FSeRkSsw4wELlQAjvESsXhL5t6SnT+
0R8Gwj6hWjsb8gNPEvELMlBwnJPp4SWvtefqvorMpfWQfRMlHCYtdbFYFZ1mn7jjtrqv4rNR8+gz
Dw0TNI3al7EUpykxG+efaDUjc1i4Gcnbcj/A9NiDdi+Yvm6q9/pMSJqFk6aCzpV2uGNy3S+Vz+22
yP8duKaM034Je37AEWuU14M+Qc7f7bdVfBU9ZkrNPAyouLDssg1j5Nhwcb+t7NW8OdFKtkGMinMU
64XyLcSEr7YVvQogidy5DFoKfhggjrwwYXrpDS7dNmuu+SgCLoLRoFE4DmzyON4P0cZar0IHdjB6
aDHnHObG7qoAA2yS8r9m0fDbKBuuQkdzNcweUnpxmUqiHXIbo0OSzW+3tfcqcpqSwORwbPkBjnNR
cyz9bI4/Ai6sum2rtzVsJIWAE3mPDT9Ui9lR8r4awm1vM1hNbXNKRleGKFkRaIdZ5+etXh42NUuw
mtmgV+DjhMTLA2/tZ0LGa5yuvIRAeWacXWshlJeOzlVhdZhCl7zmnnsbxewlB8HnCl+FZin7ug4z
QNDBDruRxGDf41m9bebEycOTCSgLDPGiuq2wG3wc2AWV2zZU6/tDHVYNTlRRbmk9kOXI3o1iW/db
n6hL02BL6YvqYM+2kQ0ovRsXP2siV8CQuzkj7eHg1dTtQyk/YkNbbZsa1l55yHRFtU2M+yF4qR4o
0Vmu2pdYe8/1kdWKE/68WQjnE7zG+mMG/9qq8rYt2dYKJuJ1nLMQqecMMHacofsZjgv8l+y4nqn3
WhbqcS/uLEXpJeuuEUD3gVHBtgb319PlYBkZCYLSsU+YlEVejsjC3zSYfHfb/GHdBu29b8H5Rk9p
AnWgzLyD+wHdFjtrBZ6dIPUMGAqHHWXO4yOSDjZW+/wafqj2CFvddpnRTSycoyA0tfBFEHzbicH3
O6kfCof8NzIVrkMOLe29HP5bwY5lxG7sh8HTqnPuCJ9xgX8I5gn3RZbxXefql+Dxz/XD1ZwZT9M4
OYrSlWdvG2EfkXKRbGz0VWxypONOYJ5Uh4FQMMWRrCsWXFRs6ojeasaMGLW41EuqA5ATHOnZntlB
tPXXUIW/rVPWt7TBwEbmzag6Jd1u6V4l3Ydt1V7F5tDSBddnaXUIa3hPcJtN95OldGPpqxmT2KDj
uNvDqAK75qopc0a3LZO91XTJlAXir0fJyDnbzwPyj15y4H6mB3qr0IQHRWZ76DkOLVFnSPpnN+IE
a1trr9ayMFibG3Ke1wSSNfbVfIavuvYFKfxzFV8FZtfTsFEKugc1Zi6flmk/wU5qY81XcVnpJmkr
0qNwc13Px3batuxZQ3ZhYTOaaRmrg1Hzddc0N8t02NLWv/Pe9SDVdDQzqHGT+yzXm04h6Bp7LSM7
6koPWD1QdwFt3VVYvqSM/uMXCKnR05EVBviSVtWEWFySy9behPNLeMLnSl7FIQw8POuQSHvoK85f
V6F+K0cpXlDrPFf4KhQdrM/gFI1XqJrozUBvur7cNHzg0u5pgzgISswQYSKL5gc2HmS1qdMh3/5p
uX4TkWHQCENkInyZIXmE4n3b0hXa9qdlmyxhxrTodq6DEXEp5n4Xwsl2Uxj+Tg7dMijpPHfu1IoM
hyVQ5Z6OZNMUBsHV06qHbRrOqpcoHGmZn1La+ddVvJCX7Oef6Sd0NUM2WTJMPEPxY7/QHMSQo2Hk
pTz55wqnT+veMePRXmH9Gouhf7+UakyKMIVL2Asmqs+Vv4pNdvZwArMCa4eG3wvf5Zy+lPP+XNGr
4FRTWjWTRvy08Carmlnu6lZsOwEHkudpu6g+mVJYnOGdtsc0mu9m9xJL8Llqn///D6vMmYdxDUk0
RitJTwIyiKMXOl5sGrzX2QYCggqdhBhlYRXZzUXKFvhspXx0WzvjKkxhGjtjl4YfGEi0XIlm/IoU
6uj1ttqvJkuoXbowsB7GLf8hTnXuw7FoW8mrEIXvUmBhnYjFd5XtqrDUuyRrvW2Dy1rpmvaqJg5G
xIfGqlNV34D+d9xU7TXktKEB8J4Sw5ag+lVDiV9Arptua5N0FZrpvPhBCaegA0gW0/XoefK6x33P
tmXEWviaeB0TwB7CAoEP8MSZInkxw8lkY+mr8BTS55iKTFKwqWuPZ5bJRWnYvLHZVyGapp1BAmaN
kbC0E7IS2XyoEu421n01iwoArZALPyQFXBvGEzzL4PiIbf62yei7N+UPw4tXtiQDwiop6Ni1t1kM
aWYz85doWecW+LeU7V/7KbrOGEDGWT3Djy4pKjHBcyvUzZFU/kvd/Txy/1HpqyiVmOhkTHhStFzx
L+nilldchzAK6Xte+F2dbFrxQ+30dAhOROVMB9l0kZaDf4XZ28vLmr2UE/hMG60VQWquAmdnhafI
EnnfR0jGFk3211TOv72BtYjQw5qxd0uXFGZ0431MendqqtS92jTgrDVB9dljKY5kUtiRwh0D7jgf
2mgcN7b7KmqHdqkczDySQs4BPxFRha+m3phNW1vQLJ6+1bRtMxMY9B4F8XsuPZCPLAxfti1k1glR
RJKw91K0DDTYFI4gSb/ceCYmGyu/mlc9DZLKTFA8lNiqgIOpv28p2yZSQ0bEqml8YOCSGp3G9tV9
T1x73U3UbtvZJauobWAjmHGkthQC/jCXoY7dqfSSjQuOtUIIbmNtJoE5KOLI9Q+xksE3JMm/lAj2
TKz+Dtg5sRpoRzSMM1Dxl16qTiNWfdv6zFollHk6TNV5tEQqEtJ8rEryIVmSbbNUvFr/trBVg+FL
GRdsRGqNo010mKgnNh1XwqrraZeJoNfjQ4QZ1nARFPoMXNRRu7FDrvU8tcWB/FjBaIXFvYNNnG2v
RrBT320axdZ6nkT0sPhGmlSBXPvghOUY3YH0I7atseNVqLqlT2Bp4iGYaj3eVTFj+yX01bbVwVrX
0yIXG2IkmxSDla97EkeXo4yS07aGWYUqsHyyC+yUFJ5RX4XusovQcLWt8LWsh7W0qTwAaQqw/pI9
TKnGY0XINi0sNMpP+2M49vUiEpcUs/SqX/oIfj1n9tKmKzlon5+WLsANC5s2TArfUHJsyyi9JHM4
brttoWt5j6xI1vFIY2rqx3lXUrgRNKlrt4VqtArVMjFz48ssLmCq6u1aOSc7uvBy2zCzVvjA4bbj
YYBQRdIEeVNCaLr3O5q12zZPa4c8msLudUK+ZTHgavuKyxppLS3cxDd1+GgVq0EDMLoTiKa+hgm2
14q6ILR6iaRybuA/WK+uJT6UB7VqkcVUjBWMxx3wm1cidtOFALxrv+0BVhELs7h2KTsMZcCPzh86
3xvuszab6xda/5knWEuJaiTP42YeTwAKirwdykbucIiFzt+nnXvhN56ZY9eSoqpLKDpNAlMtuBFe
ZBVhHzCN2y+bGihcRa6cagCKpR8XCSzETh0QykcNI7Btzb9mD7fIkwrIFMXFslB+dEPUFtmUlNtm
knWCTMBQcUx7cQG70hSbwDI9QhfQbDtfXiuLmliM2GCi61QRSQ6RDuoDxNzBtsgKw6cjZlx5pDfR
EhfwGrcHCd/iXShgTLztra7iFhiUKtELduBEs/ak6qHMl7hbti2215Cl6pzHktZNWswxxkooCukJ
PhrbLsJgwvG0ZQAStDXjWPV5pu2+uk4nV5bJ+WFTy6wVRiYW5eR3WPUZmNEc4JWfIXWwTretWNca
o8nrMfAhkbTgSCZvkA+cDo8dU8E2BeDvPFdcmgw2nlE+MtSDKIeXLrz/pohsHGuC1ZrYkU5ISRGv
kGOY99TTNYAfanphhXMeU/5gvF9rjaB0nerk3Ct1KCa2a3ADt8sy5DODtRGC4qCXHMbbM9sWBGsJ
0oQbCo5c/bQIcR2819HQ3Srr81fbOtIqgLFpW6iEGXTBmr7PYYRR7eAwFW1bxq6VSImzwJB2WCTP
ECS8xaw+5FBuRG+21X21n43RYWYA7/AiPDtd4VbRFMtgtskDARh8GsC4PRoEkuKTIoFCxt/BDET3
O4xBYbntHm0tSfJx6d4wDD1F3wbLu5GW0bchoxvPcNaSJCFDO01AtRd2cu7NBPfau0iz5oUYeGY2
X4uS2kAFIiUUTR/45hWIKD4MKRq1bUZcy5JgIEAqgG7SIjOgiV+U1FdvDDoq2dYt18okguyuzgva
rIiHMctBKWwKAtDBxvd6brMfzl55D1fHqFNZoTUPb1tYflxnWqQfNnX6tTwpEjGVFbzgC6qRUEfG
NHvLgMnddjbnr2ZcDZsR6sOTv0ijnl90c9XmrHPTtsHme6r2Dy0jSwWmAQEJsoQVZw6vuPZLxUL1
uK1lVgE7Iy8gm2B+VuiEzO8gCDMtEDOsfb2p+LVEKUkrkdXpDCqLCHqzj5cmEbuszOZtB2hrkVLs
Se0qqspixpXMjRIGrrTeEG7r8msnhTgcrQmkLIsm9t2x92y5VzE32xbI3mrCVXUMdB7yhovwbFU0
th45dabJNrZ8/DSgah3WDbKVwQcaKeBtpgovIU4x28J1rVhqG6SVMTGURQX7pcMZQXhr5Ajjpm3d
ZjXB1hX8VmkFuFGvPO9AgHj51II78nlb6cHTphlCPbMxkKSoLeSE8IYKinjC/eO20lcTbOoyVeLA
ghRVBtZ3AreqfWcr/XVb6at4XTrgrbA4JkXZzu4wUr88WtjwbHqt6dqJFpZiA9dZUxZMAyFKhlm8
SkMRftlSdyR+PG332SnhzpdsRRM2wU3lk/4BW/S/Zrv4r9sdcB+elr54VWuScSbF1E/uQ+CYuCxT
eIhuq/sqWEFNAlt17MpCLktQ2I7f1mWrNp0TpWuHn7MHWq+VLYs0Jt3Bn12Zu6WqNo1i4GM+bZhy
SmRHxESKaIq7AzT//GiDYZv4KF0Lm4IyHFm8xKQwEu7FF33T9YBfwN9tY+1XwQozRtyUspAUfipA
HvSs7fxdMNbepoBK126PHDZofh+h/iCcJXscIZfvw6iuNwbUKlxFDMcdXWGoGeehv6rmmV9EzL20
qTq/wd9vqjBVPH2zmKeDdKYxRmE4H18ESB5+JxILRvCf9/lz3/6j4lfx2oHPxWZlSUGrMWZAgoHB
A7rcWJxxOiBeqCRddn/+U889ySp4IWGjTRs5Usw6tbliYYAEI6U3lr4K3lqBJlezBUMyWBaX8BeM
8gF79E3Lv3StdwI1rwEDg7GjtrGNLsG1TN4qHIwMxba2WcVvlanZOOr1RzP6ZRGDUHz67jW2rfTV
VGsIEIttCuSnEqzZj/MkZL6oevm2rfhV+EYjbLF9JKAf08wNe1PFcK6pxEteSc91m9VcC8wVSeB2
S47RiNXl2fbqCFTDtswumBQ/Da+yykDyC+PyGM9ygpEWWF6PEUh5mw6M0rX2yUPSQQWXSnYSAfHk
/swqv0nE4Db2+rUCatK9UiVc/E6goXj5BBbDtekE29Yr1xKoBf6BNdyrAOQaDQzHO7BKYCZStdvS
l2GQ87TxxQiHKzHS/gQM8bDrQHfZSfiVbJtV1tbafUwTDwjY+NRxuH5AP9Ddi9DYTcfHsDB/Wncl
Rot+6cip7rv3s43lI2Bo+uOmiEpXATvQidu2BsFuCqPml9jn3dfOwJ38z0sHMOmPR/21CkqMXjBH
wdhdVLMJ2VWM06LSP6YmDGN5PQMISzIk+IADfdVRlUY3wlpCjwF8uMpHC//A8wWd5HCTyz2tQNkB
MWQh5oZEqZzg3ibmMC3ShFT8M7ifM+AkgQfAWk4AKQwuKzWKrgUMtcy8gtdTKD4TF3bIC1uixPof
0/NXHBaQdb+8Ttw8NJeyzOr2Jq1SLi9jRjv2cZRjP9ZwCNVueOP1/QifVAEf3ojneIiSfSaB9cH6
E16g+FdiibHLzmWjY2/LGcywKY8iUqHTqXko75QfcdBdjVtgLKf9iRo4nLWifN1NMJK4Ubi3Xcie
QzPKX8NaUPhTbh3zXLqfO9CG3zXD0FRny1DZXWR0pHHODIAPCubcTdPi+atx6S+WIcqQNOCRqv8Q
dE0ob6nys77e2SFKzLXKJjCTdtY6Sr+2Uef3t2kFyPGH1jRnb+HJb2vsvhSsbNJhJ4OKAbQbGirm
8WJCmaBz6h5AyM9gOMcV4CvALNdna3BXesCnxi5IVZ4FWCrC+S4tp+7ASluqWz5LE98PsLlECTQm
JIjzJoYh8HxgFFPRHYe1ML/NgmVqThn2Jh0eqIQ3bGG0j33nQmnd3HPXdjbYY4JXy7GK51jf6DFs
+iavCXQGb5YsDkyzM7BTZn0eu4V1JzBfY/KxDQ1IJ3kNVWEKiq5rpVM4A3GxBduHdlaPe+gZw8Hu
kJI3h+HVzJsJx2qeP8MksHQyjfkRrlIN07t+0STGZYikZVLv4BcZdZ+mUFv7dqwDWr3ty7ifBjgD
wO+mBvovcDA0ICELq4tkVHHyS62Dhn8zXkoA3IKQfAkkcBnwke5B+IQz64k7PJV/nMFLbQhwAW3p
eznYuvjdg8wgk0NMWDXSb55mZyBYzcEOE3lPR0k+kMWA7rQbqiVcvsDgcSZfYaDZtHtkUZh+V/Eu
aw9hZ3snr+QszgGW9qbqD8gnV5nbV1JNmbsCQzU8EyBh82nkgWSVCb1dPIZVKQFTrFv7GOC8YXxN
gWiq9d4oU4KXObKPiQOL58C1AZvHG2Crux/6tDZffI02+tpzHYD8usjWny+lJ9v0GknsOnhNe9x3
gmcMs5Z7UHxqgGGE9woIkib6quykxA4WX8uXYNF8H0ZzCtsfny0PkfAt+8pgfhcdGQid6ZKz0FV9
eeMaZcS1NWKO7LhzUZkJ9mGs0KnETbRUWQDMhppc3eysyIbqvcboAEr0wF1aV/ugTKy6bDib4dgK
KSTjPSCfc2LfJ8TTy6Mjw9S9TTS43hyugThE9gDgjcxyX/klpuN9g5nBl7vGpoIDrtZD8tXnysM1
Y1dMuMcfglPqTXC4OiLVMdEghsJ1qP+G5LAOfpEMrimmg4Qc5ik0N3CwDKYcTra8/whDN6gXYNFt
XJPt4CAkQI0AGHRkWb4QMF/R7DMsrj7EGEqz10MAjvHHcCaGBXk2AS6GutnJRt8aM4Tqvq407T84
UFF9EGNd1I23pccD98myiTewapuBrjs2ZTwNcKDqOzhFwT+7asFJtixJIRMQ8wCv22sx+R6AvU0k
+3DaD7QMoSNoQKr2P7jRzt4hjUQSfRsJNmHNhVYsU02RChz0F6CE6uG2nzhQrLkAyHwpYMQapW8q
ODN4n/FaR1vm1NEYzpmYGmz2CrZ9QDMcJgVNCr6TSmc/81ANDL2ZO88fcsKA/R7BZegM6eH60yXs
LqlC0u8DEy/ehVdHBvNFmkyU5aS35VeQkqfqXqSNHe9U2cfBEW3Doi8NoEQ+MgxpTIGB5s3IwaWi
ooV1Z6VbaS9oHy29g56dWvDdcT+EO/CdiSYZ2F06AqP2FvxcZU7eEGj7QTc2kmTXx+Ch2AO8Lntj
d5113nQ/gr8GfjuvmrN5jlf7uzPzQuwZGGW0zTUwhvdpFYFNDGhYDYp3F1nXvCflmCzqHmt73sz7
IT6TnK6ABl7Sg/V1565w00diLw8Cqccj5Np+BKQszsYamreemtvPcQO0cZzLrLI4nKx6oGB5PlZw
7YF3M2HVHU9HmHE2ZemiTzAfa2S7XyZufAuMdzqAGyUDlPFeA6Sp71rQgZQ8Vh6vBD1Kfxqod/CZ
T8DVU9LT852l4AzLXabngC034bLgXeU97N4HCAjM7JXeXgWk5e1eJni5ctd35811bpaQdPedoRph
h8zMOQBQ0uKQT+YwC2WS3jW9ZR9LomIsCRwcXd2jj2dfyjwF8Hj6Cox6BlGa0760INw7aU5gp9gQ
iHCvtH0OL0FLX3sjyH03LNP1lOVxM2NL/60ulwls5w43R9lbjIBeAI5eVGek8IJkHJPjkHST4Dnw
cMH8ee6XbrgqAzF7l7wHGfZBNouebiJvVsbbAfhSxyHWFgsGAZF3iMeleuusRgcBeceAwrML4xBm
mbvZBa17h1Gdk1/GdE4DlvOghU6B8SysHnnWyOFhoGCqsWOkwgoexX2T9Nl17PWUJbtxVGLSu9qH
0/lplq72sn02+bKD8SnB6PTaknTCkBxFfSRfhYlNxosycya5X4C+g6NtktYx+DyBMUzq3YA2oTnx
WQiVB5akI1CSFbDDLocleNi8yaTCVJ6ruIrNLwQMU/bY8TLSHeTALYiV+YTbeP4xEx2cYnJiGx6+
96eMh1XeD4BxA2NIx4Wo3FXwefIPegEcGfE2Y0EY5xPAfRxI8mlIXuNyNsze1Au4JQZvIvB7HMIm
fS1x/EUTlJcsTHSXNCpj/q5Zxlh+Ady8C+YcCHLn93mTDX7ypY4ZpoE8qJOmfs9mVg4Mub4Ea5/c
dXHZX7S64mWdRyFU5e9009femVnuVQQNmBiDrlXOdcqOcY11bLADzoRyjINTTHzkdcADZsQKasC2
OK/bpisvqmrUaEExO/8aa46IvgsbjI1Ft/hnqy+5wCLuw6xCIQrXB3YQeQTb/vJju2RK36MqMQY5
mLi3+sp6SgevkjaiJM+gzPPzFOBptSOZMH6z4/DeK1+rMnLDhe8AiSyWCO8HC+5JZW9NWrkBKY9A
2X8sl3QQIzAoJGxN7leeim7Igpi492YO8Vne9RnwSfCwT+KmxhDbmAyPPyvGY8wagMnD3dgCvyEO
YaZZ+qgFHMy6vPMAea7zluOC9RS3mKXeL3OZppcO4IP4AwPdL/qyKDTYvRhMPN1Vqg2nWwdhS3UJ
KVSKdDtsny29NFIP5huo63I6fCdzADE2+pU6gYDKxw+ig+3GmxCixOr1ZEk4qlwhUXl+J2ot+hPu
Yyvr5xSOwOrd4OHO9OsCZrn0D+EwucTmAS4J7YPIYNVf5hOzXXwBdJ6t01PLeIPE0xoU0Db3y26M
H/1R8Bjzq2DtO4tBBO2DE7k6Rhs4UuItIJ77/sotsLP/5EG8dz9jqxVfp4BmI73ZjN4rB5KZX4DZ
Xmdv67oGum2HHdIQ3xCRCfExgLsUvwM3IQ6KgSMOPzHdIyZ3Ii6zGFlZAM8ih9KPHqdSkex+hkOA
w+bJEi8+SQ9GPRe4hKbmQTWBqT7P2UDx+BjqxXyXWtm0iLZmNvKGkZmPecAqKz+EDsvIvOvAfLvg
Hev668GrHKCMYy3EQxx3VStgrT0H7anpItVjFNDhuxFqrO5uLEHzOmpuCOnzyZOUPFRdz4JHAeLM
eMTM17tcQkDnAz0ZpOiVPg/03jMT964HsNGzd7KT4IG7AZCovV+PtHvrZITzSLTygiDQS2qQVDAm
WJLdE20Njp5HUUp+mOKegPZKJ5O+Jky74HKYWJSe+GKbBqkILmtuw2YRC9y5F4w+Dy6bXbxTchgV
ZhtWahDduR6vPM9WyWt47bWT2JUybQw7wIR8jF7jGC7WBQfDCyOhjeC2VoAoBIJ7p1uaHrxOT0zv
kaIc2QOMGip5jcVnOl2mlPnJodUjYwUPEaGX7SKT8hCDeIbNblr7/XU5Ce9sRjqqWlyBYWMbaEF8
K8yFN5uR7gPsd5vbCeIrfTFWC+5Yk6pRLaypUcPklEpWJ7cuBoTouvVwJbKPE0AEUFmkf6V5yOji
XZVDItQXBtqw/nBGf/t3foNVNDZwSFECtq/TYjgM2gzTdWKDpLuIyt5gzPdH2OvX0eC7a2SQwoEi
T7iJsl+EqjtX0HqZ5INAFMPWgS9+fxxCbGrukklHHZZWwN2DcTQFQdbeNEIGC3C7aGjZ7EbivIBf
xOAcE+ClkrKW9a4kc5rBdTNISPjCMcQzB3vrZKm47X0g3iN24TAjwr2lVT1UMLg3/uXPjzmeK391
tNcHJeJqGqoLcOX7K1yve7dCqm0JAPB2xtHKD1f2QWvGFOskEIDg/59b7fcPM+3KTRK8dJ0klcag
mshQ2Ys+qf3LoGr4+/OK+YWLru+KrD849V9nSTHrD2yea3HRqKaCq32ULPBU9KOhvIihRULqGgwX
GVi+AUG3n1voGD14aj/WmcBeiysW39boSAYHplh6LW4XdRkIISQaZuBja4r0w300thR/oLuIlceg
VxngeqILUgCRoXG9IVkq9SUDkblCt9a4E/OWuXnJyfV8gvhHD7g6WYRYejaMO3uRpdg+FNOQGXcC
5MZ+U54BgkbAROWlu+Bn+lmyuoV3vQjJpGcNlt7gyGVTq4zE+7D2PbUHyhHHMDkoVFG8x2kCoSPw
vBnOzyCR80mMIzG4v+eYMaw++LEB5tg1oImfMsCA4utkKgnI4BIZc+MhMoKAwpr2QyP1bR00CRZk
xnQjNXBL1rob7iAYtOMtLAIqbB50RfvLs75MkX1aCuyqDzUno4gPjVM83QdDNVuMmBh3gqNIWOCA
+B18+9DCPN4neQOCMmgLZVPCkAu7Wezf52MPRCQOYvqFacAayrlX+8DCdejQMuL0dBlRl023LU0Y
/MCE1SA47L+H8/862P9gRw/Y1Fkq8ryJ/ZtPOEqAMz+0q/Jv/1UMn+SXx//zo6H9ryX86mmfBD8D
8YbLwwBQDor/4hLlV0/7JPzZB9oLjDFgGbH0Pmtaf/W09+nPPgAxZwoyWLlgrmKM+9XSHh+BQ4h5
C3YiqQduNf0rjvbnCPl3lMJSP4khIAYEA0ykJI7XqVrCCW2c54UAUfrBSfVthCT0xYMFALzof2im
V/8s9Edr5+/qxPVvZfglH4d7NI3WCURhvGS+w+5sz/ViT6kGYBonQoGowFdVbsdsOudygvvUkGS4
sDHAALmmoANqAkhYdDTfag93CgDGZ3sKek7u4UQqGuR1Kry4+PPKfk8eWVWWwkk0AWjOSwMgO1eT
DDUpUsvCcK9V+o6JBcDAiTbXlFY3KrPYAyHLuO/oWwDJEeP9yfNmeeQOZ5CtphjFSTjtOhxX531I
P4u6f0iHOt3h0GXXpvDwcjgz3AdAye3hrrsXSuDoqp7MkVXpZQCb9zwi8JSOraR7fhsYLXeS4dSY
Dv3OLigobsHp8AN+ST1+NSQ4/KvrrxUtX4d95o5lTB5oX17+f/bOpDluJE3Tf6Ws75BhB/zQfcAS
EQxGcJdE6QIjJRH7vuPXzwNmapIMMcXJMetDzbRZZVWlqCACgLt/27vg+fknr/0fnQGX1Y/itmt+
/OgwqDh1pXjla/Hv62RBm+zFilmdMl5ZWdw+PD683PTPf/3nltc+UGJYuLvgpgJId0Xx/7XlsbdW
ZYG3saHgYsGy+rnlrQ9sdBzW2B24qCorb+HnludHyupOJ+urlwUufP9kyz/DbE+WtkCuTCWMsfcx
T329tOnDgSwIbNVbOiFt59TaaXUhHLsfn1REt9rxzqxo6Cfa+K0NlTOhxPKZtFQXWpHbXrk0h6wY
1COjqE0mafrR6L48P8l/tMT+XzdKwVL2d8vr4+2/PmGxQIQ5a7OH4nv7aq2tn/251vQPhqkbGsvG
JpLgKfrXWsP6xDZ0oFraGls44P9aa/aHZ0dmFPEQkFGNl+GFtYZbqCwMsdqTrkYr/9eGKYSXddIr
MPTRMczi25wAT7DnVWGYqIEn0mGjIjM224H/4sG8EVbWg/jVaj65xAmMhi22pnBcYor0o1pN27iS
fHN4z9PjdTr7805MgYeMgcX7qcZoJw1p2Mly4AXZuCn1/IDzp5ca4pOEmd3v7+gZS356Swp+rbqJ
XdxqVPR6gwqjbGpScpSghuE8QpGspJGbKrJXB6SBRerG2nCOQeRWj9J9nM8X3Yz8eKjt1qcrxnkr
S+bt77/T+hR/+UoWsxmA7rgtn+LQlERXsnKZQOhG0k2lZbtoDP1U6c/D9cU29scwm95hvL53yTXp
f1Hm6Wo4YzZL3z2Xw8/FzGW72J2K3i36xEW6iUmm+EeIgj9eMmZy//su17X24pIMdE2jqbnLKkvc
RI72kZ7ufv8gT7y//rgGIw+VjYENpHm6kBJrHkpUTXm5QXm1yMVXWEE7iWsZqnakZ3kczP68pcsg
uvIKt9L3rs9Z8cubJG9UDFyWTNBSJ1uy0Y1eTcEWe+bwtdKby6XD06vNEHwSBzuI93MY7xND3Iwi
29W5/TFqu3fQ5M8ywqeLCTNwHFBpfsvWKQZCBLMdagMC9HMebswl+aI26D5YIQN6+2MB0KWMQ6Zp
o890eA+9tHVsxpJ2BIBKCfyi7t2QUW7CxmMpHDLRn6eCWbGMSn414u9RXv3+na377dfvyzszMG5k
W54EzLqpClOPVmW22Tx2beJmUugD4nDRgbuV2vYcH5ojA5zH31/2rZPNlhXNZOKv6aSir1cjwww2
3FiwGovxUTT5VVUOfmNGN7+/zDPd8vT2bBIVbXUDZzB/siJohSlB0yWBl8p3ZVpdFbrd0hLU/Kor
N3Ji7JNB39e06lBMO6xHTIKWppilgzqLA13T66pYtstCRR0v3mSF1yYDvByB3U6Cp67NnEfztLWT
cCOVwBiq+rJC+8dcZm9k7ckrZlAZfC6OfO729/emPuN1frk5i+ECTuqyKp9utyWy7RRXQQGQQdxF
Vn6lTsN5aIgjw2UvC0yPcjBlejpslrijH8bIp0sf+jb0RZ7smUM4Uhl/mSbGYnrgV0bnjtNlzfKb
kJev5mHDHMWlcc7sIRl9q8l3hTVsskbjhDR3y5LczA3rEtvmJZV8K+0Bucy0OLPdpA4+s3svbMNt
kRuOYQ/++iTlOGF+zcnasiHa8dFqR3+qDciUYFv480iMF0aNS07+tbamC7Qfz0CAgB0CBjtFN/O4
etyIxQvKvHfSIXHpFB+ENeBUYbiiTr5MduivF9Tz8opdfujhBVqtfhFOGX2n7Es9d+e5ZX8fgQXD
LNzWMVTUKNkvtJClgEnUsniypu6Kud8YcvOg6vE+ToqrIQ5zF2TPJcXm0UbzajCjrYGARokYkxUG
AFHqB6nSNLdqpgt1ZNsy5cmV+MZKu8u4zgyvWtK7Ya5KTEayq0ToO6HjARyiMBh2l7YtnfVp/N0u
ModgtC3D2M+qwY8t9XOc8EZN+xOK2ngVoAU8Cx98idknvrE1tGOKrdrA4bEeJKX5FPFs13N3fdbV
XG20wtfrr7ZpVm5c8Eea8X0K9V1RB7lD2NtZZnWjJPkBHrqXL9atNI7nWSxtmkI6rL+rHJZtuLSX
Io32VhT4bZcdpgEribErHcuYt72k32EY6A9htG/r0UmD2M2l5WOgGUfTYOFJy5kWD8cu7F1Jzw4V
VVyhikNSmLuaScZ66kixvA0V7YiaxVY1Q58xyC5kfoZ/3M1YAHfQKlG4zTg9zrAAEntY/3EqiR7y
1PZnQPFuaQB8XGUyp26duMgskFHJD0lNx743nNxi3yrtWVubNJh0N0uiPeitDRikvWmE/mgN51o5
uEo7e1XQnTHMc5px8dqOB2uZZ3HY3wR64to1/TBeXKnPngZZN6wZWI98JmQRWmPnghP/1haMTWiR
ObHanPWtvl9fdZTx7yaJlS19kobujJkCRg7pTsYMO6vBAJfg7MNpM0SW7bSCdTz0Z90Y3pAc79N5
8fC+fV4DHVCZWQ+f5nTZ0o72s2jxmBHfmuD+9YzoQmA11TuIZS4jlz2dNbz9om2zvhqMmZUm/tJa
BVtkdHLWyZDnO3xCP+Z06n5/Qr11yAv6IYYpm7h1nIZjms1mZneq8HCEvrRw2wafsUVN/J2w/2vz
hTRZ4HG+mj2bNj2l18GEWTPUATR1vVGkT6CVnMZkoJuVVziqe62i7+k17/rCjJ257P1aKq7SIrxf
Y6psBJ8jxkhOO+U3pt19tqbsEMiGi5XeHw3Gv3X/emYKnp7WtMJwhrYZOtIce/0tOy3BLCWwhScp
jLURlcgc7Mi/jYa+S1RtP/G/klD2itk/Lpp61I1pCzAxdcLyPan1Z1rhL19F0PpZEyWsYtc86kUu
CG5jZGpkCm8eo5u4s+/0Ynns03nb5blnWp2vat15MdYPsdW5tcVhob/HBX1zbbz4CidPYxpyKW+Z
f3iGNl1YNZjDqKwekta6+/0afGtxgNnDfdUw8cUlUr6+14HpvaR2mvAYDX6pZP1oWpJPWbfrFvG8
R4oh8C1r9nqOoVqL7ufmUgfioXEKiaA5k+Rh0whxwOV4n/ds26h/B8X9VtpM/KYjZ5mrXfnzynnx
OhhvNpnVYJHQl+CS5sGPGg4eSfKTdHTMbNgoTeADnv0IkIoeHOHt98/ojfqPJqNiYFmuwwI9ZRej
N6BF9QRIJFe+wjnx7UD9FpMHZcV75d8bdQ8uppry7JHO/zl5GVKlW2Wa1cJjEpj3Gl4zqpcEtgdE
Y6tVOifyO1M69VlM5WStc0khsLPmBDJOQc+Z2Ux5F3PJSicRI3D0huGCbafBE/qNAubDqiV//eFa
dcZLuOk1u3KCMd2tK2KmKNNrYz9roz/rwyZf1J0xZzvTzA6AT/ft0py1XXi/xNOmKuVtnw9+PQ44
cwG/5DOo6vgWWVAThkfbzA95LH2qkPSZcCJJ6vZSmRN3sMUhTgl+kbFnHuvGobFP23jf5pKvN8l1
jtGUNRi72ky+zlRV82R9kjNm9Xzp9fPdNGzmBFXyStt1RBtwFthx9/6oE+Om6H7NxjCx8IGCnRuo
oldZdzYU4XFKElfpu0t9DvyBLHBe9L0iL1ubMnvdJb3g521zKXNiAsrcrcnSCLKyB1bJFNeTSiqW
LtmHUfo02OlOo1bW++kG4AhovUl20mTYmBUpYtyeKeTBa6ZlEWy7YSC6ZbsgknwkTW7sFCyNEm6J
dnt9nr7pane+hNPFen7Pjb4P1K9xHdwstI3JeM9bkRKjkcpZU5FgsA9aEjKOPZpR8VXpw20gxW5d
Bp/klhTctA+0Idx5wGuV9xBgPtRWrAIRX4dknzVZr1WGZDXiMFu6kzXRftQwKOIZDl19KefhDdgB
/M7Fdv1cvJAYElHlydgNk8bAkX9G6Xas46eJ54fl5Xlu30ESotIzXF30m06OXfrfZyDDvCVIr1N4
ncIUN4sl/KYjf8oyb5Tn7ZrI6In4BPZQdcxAO7bS5InQAlouHQLRXVrFfDHEw7meEvAT3ilrLQSU
g+jiwTCnCyO/XKzkBunXbdF+NRXDrcf8au0Z2QFplTFulUrbj/mwMs33K7gKLRkvitPrZY5dXArO
C4rT0kivCwrWBASJJzU8Nj4MSJkkuYpu117IukZA0G9Djqlh5HhiDa4hNhft2Wylh7ldtrqcs15H
X+jdmcnp2gWsT4ws1GbZNpHhru+mkXrfzE3XiqRb3KHOVImyM852xpTuFNSOp/GOLf3x94fdr8GP
uYe5TqbWwZUA2fI6IAhFTnruHUhcKN2u9YCq9+cLWeW6DIpE38VpeGtZyzbW520bkAZq4p2y9JcD
l6+wTmDoGmqqbp9yoEu5BiatTcKDn+gPRQdoVsc2PtvNeef+/napdLmfVwfg2owxwTrKyE3SEz+5
XzTKpKKQQhtbxmQv4fDM7KlrnLiNbiC5etpCGt/q6bW0Ku5zDie18qmOpq91Hd1Uc907dGD3QSUd
wFNtKGQcIH6Pph679gTWUC8pOTkbgLVFzjyQqUumdEjSeD8sWQ/Sfk1z1odLkVZV4baPjR0I+7Mp
Lul8jFuwh+7a7FpMsrBpmbZmNW/HUQ+cMk93QdCfC9Lf0tKg6Gt7Q6N/ZMU31B83LVsnb8YLYbKi
ZtDCUTc6iw3oaJj1Y5mFWMtHptPmUA37KPyc2AsAQXO5KJT5YuzWChQIh6Op3eQACr3Ul/ygN+YR
wvt9ocXXUlpedQ0oN3sK/MagqMDTyO1zizOWtVpQOKrBTaPg4p4Chh0ln3P4+e474NxZId2CzNJc
NY9uehUk9ixnO13vHqUm+jFPpuaktraDYHtlA78c2L5IXu3bULpJk9T0pCG4LU0DsgFvIKylQ56G
nzuNipDKEXhQ5Qf14HMS7HHc3I5xsg/s4qozKOoMwlVEsaYW1MDlsAlhNbttGN7UHcyYAdEAYl1n
HyRV3KZck5bZtRJ0G3nJDrWs7VUhH23q6UwS/rovWk1iZqrvJmX2WGb7mWJfM9mi1Bm9MWywddtX
ybhJm/BmPWatyvqojIVjdb07NGC29Erynn+5SHbxlAHt7GPX6qhm62zXqQTFpdmZLT/oW0D/dner
VsYaghOX9v536AihB/vlTIla8MBRrQHgNWwH1I0b2k99ZlXgQXi5ehDtMyndpe10odmzZ3SG28rF
Q5rat3HTgwjLrnGZ3lldeVgL74RDeaGQquTuMWpARku51DiptMz7as6uu876ZKjRTavaNzWHsy/6
nAPLzq/CNvi4lthRkqUu5AH47v1G4USDO+5KZupXQeibGZESh+9+HGGGUFuXkl9U1hkA28gR/Vcz
pown384UASOWM9ORl+C8VLQ9Lf99Zpl3bUt2Ui/TBY4VhlNaVuEmtZYR20HTwivcaKCle0Yk52uk
b4rwndz5jZPDli1yZrHO/X/p1Xe0t/K5lS3PFiPZEQ+TwGuuW1AvDindid8fVb9ejukvLWo2NI3P
XwSi5dgEetgVFEhZf77mJxFVs10UD+tKr6bxncu9EQh0uo+2rVCV6fxz0vqcsUsxTX20POBiu4wC
myn24KSLvKVnA3o6/SrP0S2WuYc4ynfIjsL0Sq6f7/m/YR54V+b857cT6b8dLK5f51tZzQ1tmK79
r+dfEv4o18nvq38hW4u7+br/0cw3P9o+636Ox9a/+X/6wz9nyXdz9eM//+NbCS1j/W1hXBavB33E
ob9HojhN3BGBfjsp5Bf8NSlch8syQBNZsxSW6l+TQv0D8wiyf4zE1un0OrD+OZW2PzCBogTW6KDI
BEl+9HMqbX/QZEthVRAvbV2wNn4+iqs/YitP8W9L/1/CPf0JU9fXvEMwYzrV4ZkXzGjRzSLcoybm
wt9o3aI1MT0i9ZufXjymP6/9EonyVl0NAMVWmHFC9zkVnpHbbMGfg4Z3Vxi9s0Dmw+NLrnwRtZ9+
f6VnNbFXiQW3BVTHAOCjM9lnmvqqizAthRBBzG0tY+QWmjgf7E9FPo2eMoNtz5smBlcynJlpIHnB
WN3P1kT+K19FcVh+zbUnYrgEQ9I3pFz2gtlpg1lAs0xVd9C13I+Sdzowv5wva5vI1Kk9cdG1fxGz
Tewmh/y3ltkzPIylrWWGHGXlWONi0Y8JZo+Z7rtSbOtTePWUzJW5yvBaXvENz9CHl72WLIuNrJ9z
6k/YRLQPy2vi8VMGy41Y1BzHICqcXBrLY4SfhTtpCv5BpjgO+qqmDryvRoUuju1rOEAQc2TN1VqS
rLA+VsOnSUrHTawos8tg16B+s2IHyH3t2qH4Ohumk6VVeTs25vU0tJMP2xrYerTobm/amM9Y8TY1
5MgLcitwkDec3aYRsOxB48C/zT63jeRqqO+9M4l84+BV8VrhRTyP4U1z3S8v+h10ccMxRnDJi+x+
8horN1xktb+DUY+dGPQJrZgQeirYd6UNDnIg9lkD5pP08T0V71+bciZfhX1COcBX+gVvO5eppedD
JTxZkJAOY97CvZ1maMp27i510oErlYUfq14aKTozi65zAe27o1F/RtK5eacV9MtJ8frrnObqQu9L
C3IftQmaitAa69AbtEa4Wv+JZvR7fUBOxdOlqbMuCe50nQRSS6/fQzyFCF8PwvbqOsAQdewoJyvz
vbD+HEdPdgAAH8HJrDHy4xR8fRk4xyglQ6sirgeJM0zdV22aMteK+2MukTKHyeLNk63tK7h6TqDQ
bLEqSmVoSJGxa81MdqPSaik5c8bzcMiSbNgVhfVdK/rWGcSxz5TguEDEg3Pbb4KCdgfMp62EAiu1
Djkj2FFtiQe3jsTHxlCgLrT6eWVmtbe0mBfVIS7QIq5KvxoTZzbz7oJU14aRcFaHZGhBVDZeLllb
HM9yHwnExrWy4AE5nO9pMX4JQ7k+IELiSILZnz3JzTqjsqA1fhzicnFss1aQPGkXl+vgKlPYrSuG
4j3t8jfXsqGzlC1FIWydNteiCSKciemFZ2XZ7NOzgMO6OFphlLsO0BxebeW5IkcoLEL6cazQM211
8jLDdgc+9k5P8ZdOHyuZA89ax8oUiGvYfbnHLVH1nR3Q2rMam0FpO5or71B25G8gDKt2bB3MoOV3
it03L2orilBB5AD9ObmovIw5hwQXLcKroevEJjSHztGb+rjEjeXYKcSXMPkD0vW30f3N4wwoDqAH
XawwtpPjrBgBugx1Qng3+rOWXNq35yndDjzTcpCEK7X9V6tcJGcoLfp3aXye08yzWyl65/afhRRP
d5qpa2RCmgHx/VQXJIDlim5CKLywGWl55fLgBjJ1OQKMuSvXEW6ctEXcOpyafQDt2avbzvZVS7pY
WaV7m7KzhEY1TU3yzozmedZz+tVYlxbJgsZR8zyof3Hmp3EWhms27on8i2bV2WU2X8xp5xgjkr0g
i9k8crUtde2MGepiBvNRh3LlDEbcY71tdF4KS0tR5MGZVwWqshJfoMhRpLZRDpzvhklb60ZtIraT
WPhtNF9cjENc+qBOMCTH2h5tn8brlymevVA0lWOmD6YM2VOaWR2MfdIx2YkxCBwNHjGVWwzLW6or
ZzSjB2BDshMt8wYI+3KwwsvaKiZXymnUFWF7Lsl17425BHqCBx2GU+KZELI9usnM2+rsOk71d4Am
b0UKSzWAT1saad6p8BdKDFWBdLXtjYkYPA1bvdBmbtPFH2NVbf4olf4bqpR/Y1DsiiH8+4LkroGP
9P3h+79ALP7rrnx8CMtX5cz66Z/ViPyBioHaAYQb3USgsH9VI8oHkLMMoRSyDU5qm5D7sxpRPmi6
DvzMVEygeOqqT/uzGpGBxRvsal40XVtSp39SjZxGfaFaJl1PfpEuQEKeRn0wS+FUgxJxIX5DDR9a
zR+n6T1pymfTuxcbni1OXsGZyDFM/ivLJ9VBM8aKRLMlcKUgCe5ibB0mP2sHo3HssYm+gIzHpWKO
kb32IJxOir8McYrmRTdNl1jNxvNmCYxYdsxKHlofsrvZbua4TwgmJmC5NpLV6VBpen+ZD/Wc+eiF
TI96HnR7uKBSug0Z+3xaWj2yNmqhyYY30Nys3DZT2i8Q65qrhhl6eN6aS2DRe5216yzu1dqBvN/Q
/jfFTBhX2OK0kKC8ngVZZwM0sOrhKkFXLkMHrJouBrsWpi/qFLTxxJ5v3DqgOZIXYVo7SVEgnVAu
AW1IoXN7LjoGy9NojXXoqklYXqZSFH+KGV9CvGvN/lOtZvroNnoR0zWTivlAcyvRzua20c/UhGbf
DD+VxChXh8Wv4EEzwq8z6OSQ06kuyjSi1Wek5ay7A3cDLEQv7vJnmZkSHCuAGlIfpx6N6LrSpTGl
24FkI5b1dYjkiR7Yrt5laLLHdZoPro70Kl3JVH1MQ1tL3dyc7O8vNtEb5erJYiRkWmB0FSafArgc
si+v04Q0nxB1mNc6Y2nFrp0WFCu0qN/8/irK2uN+tRjXy1CsMgOm766oa2n4IvrMRWB3om8lF0mY
8SyNrZt2UFSv7PT23NYquPJBEJwrwO5ctm1ymIIkfuc7nBzYz3eqCU5shQAInWnNXV58hTCpgknk
leRaRtQeswkUVdzGqzpRVPl9bKre7+95fXKnt7xWWWRgUGzM0+t1ujalupxIbpVPNB0WQmjW0V4l
cVa2v7+U+sZbtHSZ66jwgIBVn4B66yoK4tZOAhd+cSwBSonbe+bYJk3vSOo6ivrCWMgtEiN1TKO9
KnEo/TGWeZxuNNQADtOSRjb413K4rAe+N1M6gR4vxQmiGmPHiC7QwjpGDRVVanc2E5vZ0AKrHQ73
dVQI65iYZfMHRvd/gt6fDbqz7//5H5B/Xrzqtct3wgRZ+WCH/lv88CrYrZ/6K9hBsyCrA9eiWzJl
x8tgtwZARpmqIOul8/JXsNM/kKsRFWRz7dqBO/0r2Gkf1nm9RZJISwlhqX/EAXv2OXmxDQyh0nth
EkETEAKK+Zy8v9h2zWx0QYWokhfPGoVPQtO9xbBgI5fRXtST8S03jfp2jER3yBRsEpyZw32bzuV5
bFior8UGjRirs+ZrTGOZXxq5vjx0dhgdunEsGFvJSeYteCV2jhpE/aU6NQctF/pVynjloQji+Cqc
g+VGipF2Qfgqqo/tDKmaKQd4pFYzy8VV8lne5NIwF35n1MMnLALIGOWeeJEF+W5i/PH8Fv9nab9c
2mvr8+/zuT+ojudx17XPKd3FD0AIrxb5+vmfi1z9YDArIF8C103v8CUTRf3A9EAhZzOpuSlwyHN+
ZnQWTBRWncyIF0oK6/yvRW59IGVfCQerqBGdYfFPMrpng42Xi5z2MoMTWVVJNhmgnJqfJFU8K7Ed
yl4idcnRLPX0RiPnmb3cCtWrZEqzLVLnwPDLWAl9zSiH1knaAKW70ZoLeOZSN+XM2xTa+VG8kScl
/RTPM9JMwCBmOHpKUzijuiC3khu5dJ5N1Vc7HKZHSB5m5RVRnSKcpjc/2In9O3HsjfIa0g7NwjVv
5vGeyjkKE92oYpwAExtm/EDZqzxNyjpjVgHnOkKiPHJEoZxJVMa3aCZRSwq6PfdLPZytFKE/J+r/
aPP8/8ESZCn//QZyyuIhbn682jLr4v+5ZWD5MlsBmA4JT9CK4Uc/iYIwtFYSlmLrmsq6XSudn1tG
/cDfZCnLzP/g7670ip9FkPqBjYTWqaYg5qfx4X+yZX6JC8jDaUxjhAoycL3YSauoxAtVnu1c8aq8
Uz5HZla6U0drz1mShkZrOtm1LwycZpqs/kRJJd82uh6ctbFpnxuCtoAuL/fBqPduU6fQ72Va1d/K
VlYiRLToQ/ljpuTOaGjRph2kkXR86f2lkDvATan5se/DKnPGZhJf0qywj3RizR8SDkaZE9R2fTZN
akIjJrXBI8wmhi72MDtzn0cbHgxVyojm9xerVZbbF+/wjXx8zUJfniTrYyGDI/wqHGtMvl5nqQ1C
3IoRqIrXDnUA+lwrPRiRlW+0Wu1NYVGetUvQ+Llk5H8kkf9oW/3tAPPl/PK//o17DGsV/Pdb6orB
a1f+6yb+9rq3sH7q57YyPsDPo3xgqkS19Kq3YH2A88igB67LmoetO+7ntrI/8FcNnQhF+x2+Iq/9
57ayPjAKW7foyiH5p/zb00rAoM5Y4xm1v60xOz2lExXxEA5Z0uZ+GZigKpd+9JCyYiwFKyRGvgae
Uw3mYD+r1q0t97exlhZ+BTR6n2XoKaa6Ge+suKkB89iwGhLJPpgZakZl0++jCKeztqjPEWOa0P8c
xGWoKvJ+lTXyXzz3N7YBof7VNmAL2ACj5ecDAtTwuk1eZI1jpStxoMS5n5VB40pzz1QsiK+MXG5d
qcb6oU+U0fn9NU8KtpVPChhMIUVlQAkQYi0gX1wzRCK1K+Yi9IMK/T9NZE+qVXwVSKi9E1HJrU9u
7vWF1pt/caFeTEtsByDPdFSAmwRiC0Hz7vc389Y1uBsO/3V1MWV6fY2u1+Ii6mIILpVkQ6RoR0/q
muqd1/QWctpYA4JNwKCpdcowMKNKLhe6uh5qeHS9s+y8zMVn9NK2om/uh6b/2LQKzKRO2SBWdJ2/
a/d0UtWvL41Ou9DXvgJSGPIJuM4sBwWT0ViCBFwesnJMj0vH8ZwOnQI0cnzPme+0kfHH9Ww2vkDe
VFVP0ezI8mnI4wUINvb17CKF+RjlIfg9JJ+QVLEuMSRtncbQr40+eRrM+p3wQHv518UjELqwGZlS
wQGhfP1itQJu2KIHMTi0ao+g30WGmK2vm8lT2GMVCMmU0mUstgxVNaexskddS54AdR4qXMKdKK9a
L51jATtmAb/ELPqq1+2LOjaucys/IKd0sSTpkwxlq4jt1CvnjJH1iFVd2SMeqCCGtgdmGl2lilI5
pBLfhwy0byPzX3OgXS94jqCnF98aSv01DcBQ2fp12RjXNoJdnm6FH6H+Z4zLk0dgarTClgZJMq42
dvBG1q9BAdA6uHHejWWJNNqkXOt9+BhALgS0JX+x50QwyOFHRqoat3Iwdb6pZo2TRfYKYpvUVW+3
9bK2oOsyq6knzfJyrTel7cUtv7oa8kOcqNdJC/H5+c7URD+iOTuf6/V65sVS6hcS4xjZqtNjnLb3
q74U2lrJtByLBSnnaQSYW3YqCYp5UWuMHBbD/CJZbfG5Y4LhzV0roP7w5KQ8AkOXDhp31IqtGpSo
Vdb5o5lZF2h+XGBJVAKXKxfEunqBM6N9ZwYodHCGL0cbUDzYXKZGhhbGmyIuBo/Ic6EYhebAjyyc
SbImZ7G06yrNH5Hn/qQyfPCE1d4HeZT5ucVXwCd0/ri+18AqDkkHtymbsuiyFxCXEktx+4pxqFEC
ARloSfp61GiO3i7CndaH/PwYJ71dtVixd426cP5ohXg8IHhne8hCiU0BwnU7R7Jw7di6EFgqbI0G
YmY9mzZDxviRbmqCTWZH0a/ygEMxqj7Dt2UzttqyK0vjusxMAyI6SwEEqnE+8hgiM182TcqVEiCz
xyAMJsQztdQz0lp1g5x/DQpCXF1nTzbgFjWyzp6/exZaxVYurLMiXwa3nJaHcVCfzEC6q6e+2kS0
fQH6cZNDHT2Zc7hs0nBUwabPwiVZHn70YMV9O5nrXTqswshxubXLCZUlYIE+nljLRgTt/ZIUsmck
ZurFiphAKYytp+CA5gjgNQADixkM+KrIVnT3i8ECkIz4SQr1Yos0+X03Wak/2SZVnYTEuYXbu1OQ
jILwQ9s7E8q1UDAtjQe+mQTm0IEbeVg3jTzwi8eevxRU/PG63fsobUD+MmYcJOiZehTwq3thA/tN
n4yBTZYt+WPc0H0elaMajJe1LO7yHn33dGrTY0233l84t7dxAB26H/XrJRiEW7eT7QFpvigK8PZF
hv084EAm83TqEzYSNMFHTfBg5lLhGkFzb6jlAW2Ze0niSc1W/Bn57N6TR16YsnCbqoikuwQO3jGy
IjRBV6IiXuVsUWv5NtDBcifbvpOXJQUSI93RTwIZzJ9oYfnUtdljEbJl6YLdtTgQ+evhC0Q0ZYja
3Ce5et0gkLeXGTY4qPRpjgxswFmZO0UHsKdTR7A8pVQ4ms6RgfjmtK/ibtojcG57+ap/t4QyQpyW
Hl1oXb8Erh7yOq2WV2O0fElZkpKjvPCdxsxmi1bZo0EPCbmcaKiclbgiIVjvNkOZf8uX6AwCauyK
ih3fJs19Y0WPg9bfN3lzn5Xrs9dL1cUZlEPZYp3YEd+7tKOnDH18jEjZp1Jl3WHXBUotsWMnnHvh
NmWDfqI9sCtCg+c2sEjsQbqb5pTFJYm9SLNqYyM6eTPoSfZpsIKZLlaQzNtMBD/kkUerTuCJJZ1P
BbJ6naW55hAyg4c2MSbHWNO+QKxHY41YqmaVUuykuaFsgRDUPqov4yWawQyyw366sjUOwQTZcL8B
VHqmFwhijw1LGynDdgXxqNIujKExZI30ME9hdKXZueomnN+7XuXAT43y3oxxh3BWfOhBD9pqg8a4
eqMsMXJHcJ+b88GaOWm1VMrBHksy0tMRsp/oQ0i7HJKeA2EPKoQ88yXmgZM+166bSOVcnPrB7dIK
cHgQJ+1ntPwjBj4F0keN8SAEenG6At5oFC2Kj5Em30+6bpy3U11tAiB7XxTJhlpeMAqX8GMzPLSV
H8GHpzexLD3AHP1f7J3Zcp3Itq6fCAeZ9LcwGzVWZ0u2rBtCcgMkkPTt058Pu1xbkmvZUXFuTpy9
YkXFqiqXNJlAZo7xj7+BRJ2p7fkpE/JJXK/GXk5C7sepsb8QwVOdZAKnpjxhsYwFik+dJMV+XjDh
xLLOPzDKMu8nVTzBxnlbb5tTXfEGM//45sMA4KRq778fi5ST2Jm2EgGRYoJmbudiHrfn5VZslL4D
uYb3UHssA8z6GeWMfKHSac9tgSdU101XzthnD5VmB/++R+TYV5pdrd8bWj0lOOSe1Ukqwr6S2YEt
fjtTittirIpQufBUtv14XgcZ4UH5bajldW0NF1jOf7bT4pP28vN8MdJwXakSyPSjttBkTarRlFGb
seBwVq0PQ5YsFB2FGzoZCURWXi7nc2MiVplROtWx3+4qExociw6hzvhedWN5kAWZj/3szNcShn0E
a2U+w8OBUzHv7329fU1pdnwo67HIm/VhyAJ4selTlnD/MNr/hhsAmmK07OH3O/m9XNCivV/c/KlR
3E2fuL098vgq+n0B/rqRpyxFTwjGYbp0hd5r2ZtV0upposD2hc9ehZrrduKT2DTVtylrZYTRVhZB
l83+8Ln/wPYCp4PsiC0B7jjidYE4gycOnUgwDvPw9s28Xd+jNbLHmzjHW74WCNwTzVzXbAss96sL
tzc+CK+5V3YK71pDhrQ5z1fbomTLVWS2zZ5QjgOozPtkghGS0LhB9OhO49787PjkH1qx8ZFu9z1D
3fNG+PUBWP8MM8g70Q1flCxORIKcaatDxyL+VreqjzCzPyMwgjKtGNFNGX1+Vi6sZR2zcUMTPJ22
2p1ZKwudd85RNg5R7DoKV/19WbBDdn1+hTOnyxw449yEl0XVWAQsyQmi1+TjRV7WORyRGrOJwZB/
SAX7pUFlsC4kTlub2Zz7i81IVXu122W+sXOxTt2PRUmRJtzT1Uu+qZrdk4P12+9fqO+hP8+hoW2W
7zGp5WMFr9RrepkcLN3DEzR2ertTPBz7NAAEu7FStOpdt34afO+0UZwqZWEfx9i/3MpJyVw+LMkg
ifqeBkCsnLlbzWROlEDbU24pBhYrf5pTjlKM5e9H7Z8u2bjrlNeeVrL41tTtvVVT6QwrfY2ybjB5
CEIyXjE0yGqqII59mWbFfuztG2lTOm7lprFSOZQU4Z3J6swkhwRqK8RPo9lTtdG0fK/pxrYOolX6
t/CxbieD8wkDGeNETDztTjuXNaF9exqp+1mJ7rZi3MTUZlIa9RhnMljYfPbjZKTnSjBHD8k9MPbz
nC45lwh1U041G2vJWVxIToUAc5GtsOt2tCpPgzuRzUC5RSrNfe6u/Z7iOT6Db7D+EML+K3jt/0ZC
8AKBO36tLh/Lr91rNcJ2Nf+P6QyAvZ69579MOC8q3Xdf2/axfw5kf/+hn4ibfMP4EDKdDeDGCoB8
8zeQLd+AwqERAKwJIF46z4BsF9kB03eTkRDhC5vT7k/AzcWEDBum7V86Gz/oX5mQfddmv1iVsD1Z
jTD+QAUQOrzqx0d/6txZ5vNucK3uTo31+inNcVmwC1NHOEsL6DCTdVM2bvWV5sa9zoyVQ8xSBmfu
NHxyk1ye51k+nEM9SVh4sniHSh3f3u+39V+9f/+/w7u4oP72XXvcfFWzZvj68l17pmMx32ykMf73
00Txf941AfALvZStHnkL7nUgUT/RXSQuMK0YTgKCceTzgv581+w3ZBHxR0hMLUyQgGtfyVZ+J2PZ
UOIXwGEA3Cw87CsYhILtvY4dLrrBrPBH0gQGNTMaNs+LT4h5mpGIEqJ8W46pfWoNuXeYJ7x/0mQg
OgcG1tfSTePH2vBOBnsZ9U7WKtiCZ2TzkXylo27r6nrMZ+O93Xf+W+YvwW2mrCbyqE2Pg5yC3ZzX
+qEZOjycpmz42tXOTZJ4jcuw3hx3sx6bc4UH+1VXAg+lCFkj6CDeBlKA7PhtRRRIGfSciqMvvrjl
4NzjQ9leb00rA5+5e5/AJCnCuS8d6sjM6t8r0iDoRuri21J3QRM2i8CiiE7B/CBkY31ZVYlWbAoc
dYO/AKxiiwDmUFLBV5EsLGtERu2XYdGPTnWwxs7HE1sse2gs672L93lo+kV1UTXm+BCXjRcGiCKc
0CTN6DAsHsdU3nfpaRXk8ktRjckRgtlBESJQM6S9c+nsv1jZ2n+wjIpkbws6zYknNZgJESRyV9TU
LeOsGlLDVIGXq4Ew3R+JmCFaZJjClAzOz8/e5H8AzDc89/k2hJMvDH/eWhNgkunR9ufPMGWdrzDN
mNPiRN8FO6gTpO0shr/795vI/4bRK/j/s9v/y6F19lg+Zp9fUHK+/8RfJ5bnvtmGgHIbb37nFvDL
/hq9eujaXKzQeFYOZJgXo1dmRJstMxo6yHg/BrY/txHYCuwjEByYyDLTpab/F9vID8nT85eFmQA6
EOQ2NnYnmEC/mr3KnhSxgPSOwypMIvPcSWaPfrZV0BMn3Ra/pxmOdtjVkRlhElIimPqMO0zGGIIW
RF31kW1ivhCVJVFHoYmKbN6mrvGFLlLvbQ/PsNyVRCKtmJBhOzS4hcFUqRiozoZxuUO3tkW41A0t
5dKN+ce69xK9h1pxlsZp+W6Bk1ZHTe+5S+gmPn6Jk0NaEr5xTEyiIqbHCSUJZwkwjk/PiF+H9aFs
UcDstGVbb4tYVvfEGQfIkjc0Fbva+Ir1rsdQI7h2joaLtcaxcTpx3U1mGZykFoE/rm8whYaJtLLf
QP8po7KZbAOl/sJeYxv+ZZUITvpRivlrAuoH6tOU851Qvok4Oy/g+K8iP+UfywHS6yI+wkKVTx7a
TIj2ppc9DtJtp7CRBDhEDnz8bN8PclZ7sQ7mh2Uw7I/4jpTZCThN8ORlJJrY0+R4DIK1UUdmXTR2
iJFRoajFyftgVAzxnJDc/J6ZvT2darUIcvLg+lpRh0z5HozdWGEBIlYMV3rlLfIpRuvn9aJKIohh
xkMwq1EAkcSOfaBb9vet1XqPlSFpY0oj6+9laaWf45j3M6zcOr6SUyUyEnhka+1SiIIPooG0Ga6w
yXh34JKsb0c6xXuDgzHq3NEfwUiRfqAi6p15l41G9tCCE+bA405nRxkjpq9jM8w0xJZJSuCYtQp3
OCe7HwmpLvZuYgCD2ovlhnMsJ31AigfzvzUA26MxTtv0EA+jfeN21lwe0z6dcDGxJwTuRrlCvny2
1v9hq309J3RQs9r8heDEYrT2OgtdVZ1r8nuzA9p0vc94iCELWx56DqM/fNRWPL5YqCxPKg7MWoHP
GHG9mm4h0y+w7vfUgUHPNSCp2pFGakS+0xr7Lg1w9Wiy8W3N314LZU4/UpH/WzI+Y6lBgnz29H/Z
6U8ekUG/qBa3//7nPi/euNSE3w1E2Jt5T37u8vYb26MSxB4Z7w9isP6nL5FICXDXtwOgHRLo5Lb3
/tzlMd9nT6afYVsGt7Gdf7PL//rqcGJQyeIuD3DgfZcqPSsIVr+1yHBKPXx+mIOGWcUYI8v94LRa
Msw9EhlUF944Gl9BKvorlLDJn+S+v6yTYLsCiGM29FQUYa/G3FI1OV7DrbeHtZIfWvaIyE6Jf5J5
/ActzlbcvFwmEKyJ14BNBL+bYvtl8eM0rRGX5kTqjxDNzoSXT4VM/OazJ/8P6/7XO8o+tA1eoXJs
tG7oHc9LrNQvzEoOtr2HkW9etdUCF4Gc5gQqn9mb9kGWRX/SNNq4dOfB+TjOG5r6+0t4jTpto27e
J74sva2k7Xx5CYGnG08pNNJL23R7ECj3olhi6vOiK4+z6+jIMmPj5PcfiiHsL/cXM+SNtU9zxPN8
beIakH3XFGbr7E1d44FZkcyFa7tdYNO0prIO9sFM8sxp3wrSeNOg0Qg6TGeBHAgIfpX0hn1Xr+ZE
EF1eOG81oB2lNpjOY571QYLfZpJkIW2HBXy4olqv1ZovmNEQcLhRCWfC39J4xe8FdkbAaS5Ef0TV
aN+aflViyr1l4IatpzL7i8KiBPk1xpTTAZA9vkutTN3zsNQ7ZkL2k583mEovVEX9SakE5YTbBO67
ZAmyB0Y7jnvTO2lR3tn5DBIZOEujTvzBcD8lzhIDQhYEY97l9lIQ/KfW8eDrXDDdcqEFhGZfjh+9
Kc30Xsx2UF+SGCffJ65Hhh9xdepudddBHAO7sG2KrpTU4Kolo2ePifnw6DZKfLYSx8Qyq5ys82rM
Zmacc+CO0WqbiLFpVgQzbTF6F+T1dQsCcm47c2kSViHE9A6eUX4BblbyUlgHrYy62jGHIH9z7OcB
d5S+l3VYVlOTkh5bJ6e6xa8HC6jSYkrtOeUh8/HBI+NnWXHQiQfn0k+z+TYBqQhCUa5rEM7F6r9F
zpi1UQvn9XNZzE4eMR5py0hmwt4RxKHwmc1jgZJ3RQXrslCGI3jeV4OK8v2aS5Vt3REAr+zK8lsT
ZHbKeGues5DbOV7rdnyqVEZUVqEqewhbWNvgx/7cfI77mGE7AacnrTGN3j62++ymIFbvbYC/w32b
jOnXqc3KDhGhGfTkYa3WfWGNzbHuiv7oUcSdlznl3LkyAvtTUxvFNe0kJgQkBNtneghQ93gz9o/z
HPhUUqsIbkaYL+2OVHCXeeKcyEMCJl3uKknMSNwvGJpOOAWs2MjZ0+UsYIZEdjlrQUzQkG3FgZF+
qHNyTusiL4x9ZtfBcIJKlplNsRlQ+cqf1Ydy5KbpMMm83D0bhhQOVr2SD3k22ype3wb5jNlMLcvg
XeYFzBlTAxPhqOowISUs2xgjufhOsxtiTR7ZOhgY6XZp5VYnpJslT/a4uDZho4Wq4cnXvhv1oLVh
E1Tqc40nIMHd/WqWmBCPPR30Ng+9gqnRIynROIzsmRQTKW3rfo6yEjr9MizVJ79f5eekx2ctnBsj
vlkq5V+lufLcUDh1ctcMhIuFzAe7rx4289dBhsYuSoqOdL5M9MlexWbR7mRWqu7gO4bzwTbM8qGV
s/4WMLX1wwBx1UO3+vGTIJebKOVAMKciusRtQjyzSvOkhpEXX41FuxC2GpiZFZleMgxo1KtZhOzl
hR+Z5jwlIXmQrBOqqeDaHZ2038lRi48wCVBWCT1gCpSU8CCiLtPy0uwV8c44kophlw9Lz983hklU
sxx4MHg5CnnIzKq2d+QkeZvaK1g/NQbh6Iz6ev1IwuVMk5L2lTrocpgRoFmGtA7VKI2axeoDE2S+
lWL+MLQk9K3QQwwq2rVIrtBDqQ7CRMl8y/XrqTwOo1WnJHeaWEt4koPouNZzW4Q9a4fqXjTAKIHQ
KduAmWFlRs09P85Da3jEv3i1uTfnmm/WexbNAKd2shn8tta0m8cJd3joRLlDHq6y9G7Kff3oJ3Z5
vfL24jzdpJKRTFutV+5iaBEV/hh/DoZa2QeW2/CpILLytjGcAv9+ioAtfsZjbt6aEvso5pUi2dEP
t35EQ2R5u6Btc4xigfZvy4ox94muLNWSOcsI7mxCsw4JIG/duwHGJCNQYg3LKHa7XPzhVBNbUfC8
aOBIw/Ycj3yxCVRwIXp5lgrXH7IeW7Z9MUxGEtkdWPGTnY4dexzdl3vOMTxLBipwDnezMDtIFiu5
toeGjeBPJPvXNDbwaAwMA6ja+NRA+92Qv2fVml+xHw66cPZGMzg3RXdTiRhvdEgT73DsLP/QVvzT
p6EJxaTApTykRn35aWuFdstl3L/Pisq4Judr3U2T4R9Gq7AvUtWDn/5Nov2Hwkn+equpZrHas1BG
wEj8/ufPvl3b6rVlQyM7GtbATepDTQxTZ/BmpovBOoSO0haWHqnC5VxB19J3svcNLHQYFal9HzTI
hxobYzr6nc6+MAfdYceVWAniVvgw04UVJJW7awqjW+B8JVn/VXMOe/+F0H+xhUIu/ezh/tIPHYfl
UT++bIj4gb8aIsd9g/GRQCSyPe2X5GjU1T7jSyyAt6SD56MacC/GO0ihN5Hy5ghJ4f2zJXrDD8Dt
N7Ejc5zNnuDftETAXC/XPGoYSyKKtjCppo7GAefli+/YCBFyjNuiFP9jEWaYMeioyyu7jtrZjQMY
Gmp9GMFS7/DaFAU+7oGC4bM2aR9Ocz++nyjKGnbc3HogiC+7NmW7CXpTbdxiB259mdY6kLsu0WeN
GdfvOHpJLod/NAFIG818bjGAN0Gr8V4iJFh6kaHX/GYYeuetsGOv2QVz63yY86yNOf51NYV+UU94
+gFo4Eyfg8RFHUSl91NiEr0oY5Xcd+bQX2ZplhEoNsUCI8E+4RsRDtjdAy/EUMC1VULemU3vsYVN
edPUZMeG6WDlXwn8w7mvZTWtfMO8xe1hAmk32q573LJogazbLXYdXNm3jzhZeud4njvJDm4Puri6
KN0+bG0+bC9k5YudO4nkE+6Ow8XYJ1gK4ri92OT7lstNKnRmH9106s5K04caVpajcdWumV0cOq+n
tZANvnpkyw9iDcshcEYAvWKOt+dSOqc0EfIkoaCuL6cktdcwcWbvE/mKMfu3l+ByGHd5kJ4ak3ag
iHsjSck9/4AZeTZiBts1bZcewWmCE2KqcufUmpz3eTXG7wxlJ9SonTVAWSx68Q7iZsKmA7x4YXN9
cGB6zyEbxPLWu6SNMap1zdQ/pVSPjRBRug8NyIiXLSwzleSHTH2tw6I0gie3na00qjHifxIwWRDj
5qIeT6RZOu+dPqNLAnYcbyfYGSNZnd1yqJOhiQnjVpyZg3OWAe7vpykDtauAbS/GcnIctMTkKxMU
4YlvPnp7+EfYe+lwaCAhcreLOCcdOjBUuOJt2kS9arG+p+EHWK0Ww7xSzIK+WMTbfx3RUH6bq9W8
cttlbY7491h12JsxAcn1VKTNPsfUhrhu2+h5ZM0C59md8Pps5bqsYeF348M4x/WDp6s0iZbBSZpQ
L/Z6UrhkzoSrM12spDRne7PTKM0n6l3EmpiyPaiJ2S6tUBfJSo6Eztl5b+8bzq0zp+83Jx2Sq1eI
eSk9b9mUqOBcWdXt02LExSUi5QJNT+oR0pslaBx8eBj0xmDoztGTY4GjozvIdSc75xx/1DLGXqmu
b7HGtfxIZwCF5Lq7jY6Ix9NmtCR5SfJDq8abNlhKdQrNJsDaSxeWgNKw+k9EaEBSbO1MIJMfReVe
zoYchjBTK7Q40QDzmslQfOmF37XnbUBfQrNrkbhnzrN5FBxhIL5kIBLvsfIsoG1W9Tez1OnXXBbx
fQYT+NGoePSRNFz3ky4Gk2dn2vUn0lVrg0NPjXh5bhyHkPSUUkGgDrIS6nU63/pyBIGccjlejnWa
QhlcxfDgkJX9ONGyGjvcj1QflpPOrzRsrUdvcByL2sbH4xNimxeuVdzdZmvp9acW21+6J6CneQ9h
WdzwjtHiurKunQjH2lwR+aFGWu0Fq6xottzsgx+bmY56KM8oDhpT4uTtwY7f60rWw3lP2yPOBrOe
cG2wsxk26eTByojncejP3CrgdthN2xQRbMM0jQZoY0R+FGvr3lZNmsNv7esGec3OVopNrlSoUHZ5
ZkxksptVfklYc+bt27QzM/rd3Fsu1JQm9pUoE/MJj3VpwtBPY/+I0sXdCFimUIzLNr+LxvErddJY
CD/eVk5b6d3i1s71UBhLf1OtnblSH+qMgC66KO+dLYyUxOuUFNYzg3IwPmuH0nFpFzNX4PpgQyZn
7EAwfIb3FW1yt++Wwbzz1sltScNcDCPStjfhq8VdX5kH4qR1KYk1aT+QcN0XRHjn24DXdv3pgFJm
hKfW+P5yzCH5s0sshf0RKyz/uuNdpPSX/PyunKV4SpzKeCpZ91TgMc8qzK1sMnfCL/tbbD+6dVfY
BPIdsD735oNhZ+68Qw+dXjpmPp11Ol7vM1XGQ+SugbpgPhSIY0xUWBWqxQdZmTDso+VL1s8O+dVX
VZOrh7qZvfM0dWmmWNCfRT2lMLD6YEaA4C60zlO+el+8aRruLPoiOoRsxGfZ0jE02AH8fqvz6Yh2
bReTDiQhzn60xjmozl06mC7q17Kf903fdnvpN2vJKcGWM0xraoUx6tSGG2Az8FbLWoloDMx55bx0
1VsodsN76Wp7OZmYWX+opqmYiJYYljtZF7x74FFJEnZNYo+hhZw8DbPekvKQly01cWX63MCmXZPm
TGQJMBReJTkKwJGOFRbq7E3REDfDB9OdbSsymHzEWJYMGBcBkiCPGCZL3WXe1OGZQM/eMLoJoBgr
T/GpKohzHOxLvg/7sbs3nGTlNcsq+QDKWGdhxYYycvznBBAoqJ4PbuKU37wkiHUEYb5uD8ZgqU+6
quYPjlTOENax6T71ft3fYggmOUHtGWJqIbtgGzz33WfYvMHp2AfdFz9b8mtgBLItJnuUetc6XUD7
nzrFzQJfv5qPnLaBNs91WccfBhUjd+mSHjPktTeCb3lVLt9GMwm+Cbs22Z1K+zKDhlqFZd52V442
yhMMDauLDoeRe+03RbqzRF/dZp3T5OG6KBOrF2xoT9Hl196Jb4yYSWETQgJkj9oBVp+2+r1najns
II/3WFF71sCgjGlUlPq0orCBLfOLizJ52c11alcni+PF7Q4z+uLUnEfCxy00yre+Ndi3Gi+24CAX
BR17MsEdIiOpqblm5d/2HUqCiBDsFrp+rY0qQtJh3pvaHe8DArKtfeK2cFZ1Z0E+Ax9ekWAEAAPd
MHSnmZv5dpiR6nY52ElBSjJxAQJpQJnccaKYzAODXHzwvEZOkTV38SFFhgLZwTB7e7ekvkQR7mGJ
eQD2AB7Smu63t7TZHRE+2BtxvJh3lpXmt6sy62vlTlkSjaZhduGc5MVbNvX0scff5ktJMMAXqtnl
qRhU9eCv+cou1G+PDrYCuEDm8agj1rzX4jdZ46gLF6K/zrw4vevmwo+jZKAcC1Glmybh8Hl+O6kh
znewpd1Py6DWc51kTnNwSCcLzmqmiG7YTnEvEObGRCuZKhEfmnKsrpNgqcoTXCznL0xB0m5HXF19
LuJhSnf464gxapMBgn4aN95pP0AfCXuhYEsRa1XsrE65Z6tOSqzDs43N0aWdl6AQ7hDiLHI0rRAB
b3z0rZG9cUWJvl8JF0wOST3DMwF8EffUCCViYFLN5x0uQd3HtHeByZDd49dTJ23ukV8QlHNIvK2B
9VjcQTE27Fh6O3DR4N2i12WDHb3p1lZN+rGygrrGc0zH2J9pmX7UxjJ99T1VJDudUzqFWjhw9HMo
86RPlenN0ABGh8k0weOvlahCzvjkEj58m4bCrHHtDzRC49AoZn7ar9PgcvVEZhFMMYQaT7F7Sxue
daIMaxVRNUz6DM+gJo1GZ3FO88a1IZypmg0Wvc0K46UDCbMk10CyW9Diwy7wPZ+sCYQrGFIz+W9D
/EtDHACe/A12/EM//PjlK3KNGkjk63fz5s3VZfuZv1piV7zZulea2uC7OctzGb5444M/EaGKccRm
QcE05yejzH3jYHuM4wIcbrg6m5Hiz5bYeQPdHwoIY0UTl2Hb+jct8WskiAmkzWAZyhDEIcZbr3An
F/Q0WKxx2M0lpzcFfViBqO9wSJ7DVBo/3pf/6NT4i+h/+zgcNwLHxPIUsOvV/Ip1T3BcLvtdC5sg
JLFqs8yzg+mB7nA4W6ctvSzzlYD5lXjpl2pYan1St5Y4NfO1x4uMuGDOaG+Qn1pZFCeZjo13Y9Ww
TpVYIB/rQW4cEAdbeMVXPmIr1hIP55iHAlm/hK+RnbGqNWpnTobUwa6STSVg8x9lH86lecpCwh4a
TJleh/OkwcJyYfpQrgt0kiUe85spTX2OlmD8y4v8P94e+zVOtt0eFwth0A6QUlw7X8ITRhzPQq/b
7QmK5kG3ZX3nTq4j9q6B77BsfI1r4jx6Vbho44G/s5ODtIu4Dw3NoU7cS2pytipugTebSKVydyNK
dxWqSxjQUZBnGeVUkbULgDMujVjvYJOWqXEoccMexZ6WRnzpRsJGDsMQuGdTo5bTgjA4ahfS4maz
p7H28H86N7OuPpkWy3hbjbBdVm/lN3mTLHS4liK5sQiluVeIDSCcm+0fRrHbAP0FeMudwswWrtQ2
lsRg5NVseV3booYTjHR0Xv1wHAuGAgSfYgGb+ORYLORQv3XYfY8C31MwfMgvA7E3aWluQyp5rsU8
v+8nEyrQwsszdoRJmrn5wcjL5FhyFO6f7Qr/AIF+p1Q9R5u5YBCnbUYNLQy/4+0LPYNAESVONS1e
v9MaD14uOia9JrgH5uGEtpHxOGJEFTPjBq0hFhJzFDjHIm/HH5yO//yO/XrjoJhx8yAJ8qYFr16x
vnBWsP6kJ5+busYxYivSovP+9Hy2X/PL1/1Oy2YNYzv6CmhTqmkoXNXmGppsTLKWI3hmslgkdhd1
vTWfMGp399swP7TWJCZuSUlUqG4SiSL+ozPvr9uctfHcXAEXF37uhnE+v/tOGWtPVhVyE3tp3sqq
qE8Tq6IeSx24EXE6lTemFTsIrMqeEDSJzx82kOdD3uorT/ZHa/RXfVD89jScRh1fTEyBxj+g8q+H
+wHQKEAo0Ck9pIPRzsuLnPvGA0xk2ECXCIc0yGi/9FnvTubZ4F/16Np/vJT/it/zv4HNuS22/3yE
RwDaXx6fH9/bf/8T0ZZveGEIsKWqR4FI1PnfJJ/vUb1/nde+hUYBXo9tBQEWS5zqf5/XNiQhtnIM
Ll2s1rAp/jfH9asTAnD9u/0Vtm0EKgQA4q8OUJ+ezKi8iXwkK1jX5alLU6Z+u7GDgt3fIQUcSF70
mnnKDWgVg6j1tUpgZOA9qJK6mw4jVTLsyV6yxXcRzWc32ad2YiSeeexhMajHos+rLjuuGRBmdRWM
dpvIE8usBeFSjNbpay4YvDAljPzVMwp54yIxyt6bi7D5GCc3lnp9H+vB7g5xO8hWXDLpZ9IZqo2u
IC4Z0QNvR39dVrfA7lYHW4mWsXVhGMwH39PdSUmwSzM0RHUJVI/mQmpr0NmChFgR+8pDFe4D0xML
rM02/sMm+UpDZ3ubXRi7lmsTbwNL9/VBXBLkUWvbTz4KN9FQH+q1G12mqNRlDAxy3DoTHRrDFDdP
xuysMxzGlJNvPuR1PWQfxsydKgpvJ/O5JX0pYk1OTI/gtdonPBzO1BHwnAq9tVYM7UK/H/ygjXIf
fro8ccu84wnYLhzXAjgaNkiNqbFXmagcwYYbBucpSEYQJiaum+Y+QW+dEo+WKOzsmJmXsRzPSiDZ
vNr7m1nNDQ1t4ntRvkAe+cIgXFR3NveRq9N4J/ML3bYy+eg5TcaSwCgXF1Ivcpwy6eWJ0eUxsbRW
7nXdzmvQ/Ynz1Vr14B2Jlqhs58C4xanLiwR6UP2lpcAZpsPaT9Xs7ZSNSzKW14BI/P6GMMhxfOvP
BUzV07zvmUO8tWnK+bTGsTVfu6mFySW0TTPbxrGYsbFtIncwt+vPhiHja6dKOs3Ts0X/Dyf0y4pi
e+QelGjYnJvVGeK6Vwdjm/eOW6ip/bBa7Zx4p5Zjx+t0ZipSBhCOw6To071MICZNp3h0r7zkqBan
Xp2IMnZIY/r95bycVHE50G2YzSJv4jiAcfrqcjL4CTKY5/iug/DPqzErM5nTnXCnxQCmceftVo0T
fh7pjSGL2h3fztlAc/6HQ+mVvmm7EHY/Dk7Xhu26Rcu/PJVWH+HtUHfeHSSRyikvx5a9Rh2Z4meu
fRPwQGI3pJOfQFWB7tamakMcegSvVrZAiFkO8Tps/zdOS0DvXw6104sr4vOoHa/KuRj9pwq9fZJf
zBVUjAu/zIV78/u7+fL850vQXWFqxnI22Yt/4dHi5sLe5NTLHZoXlTrwI1ZGJnt7mKpgOaZW11jj
WWDoroJ9/PuP/k4ofVYL8eGw/Bk5MrwEzmIA+WrPLltBiPJqJXdE7Q1LfDuMZU5f0XduwzOE37x9
uJeN2xqwq7akEDKNbgwazEacTluXtVxnVgS+EttKHUeBvxlJXZXY3ouEUGwahnTjtVxVQwlD8ugO
zC0ZqBM4wO9022bxZCgFRiHpliY9Bp/iMldz/a7WgWIV45tR6BK2GwT0AEdY3uuNOq9itzkssnK2
hdt10KjOlhkgs40Cqx7Yd5axHbiisvO3VYnD5rYnxcbs8vDRJtv8l+04o6SJMs9PWy+C8b+tbfrb
hT/zf/yWkZRifjWj/ozvNQO0c0kAeiX/kvSpZPt6s96+M+ahrPu56hgD7G3wURteOrKCaTmH+U3E
Dfx0bTZPbKKaO6xx6uHyVrODpLiLC+mKnajpIDkAW8hTEHwY1Hh1drokE8LbG3wcod8fCQlLxhhP
FSKLDYjw3zfIwksaHt7c9JgvfhrxQOBXW4vmfn80c79X4m2hZJXnJwr1gZrbcDVYDWywKzGW5FvD
3eeqfTuu+V6BSkb0VkxIeUDlj+tsjGwy3uu6287RyvEIq4DTJdtSHJZiMjvm1QgpHIbUZowUa89x
bjVPruoNHtNfvyrZ8qXcK+fHjopxaTW/KyGwkLOZ5B06JicrcHy+Hapme7gZejNVfOxH5nB4UXuT
UJTiqMu2C0Yj4qJKNJeOPUbHMuGW/mFtbLvYszZhcxL0tqqJI9ZB1Ga+IqIYhs9my/TrhATv2rdP
mYP0bnIWxEYcTDuyHwfPPwJctmIzBhzSrtAg5AtEk9CFbNnKt5gwcBN6s4Q5eFUv3TDV17+/yNcx
S5bcCNsEGHso+gFlXvN+F0icnleP1vGvrZiBl8tbqJXgVWZaSHmDmmyuC+OAQLpOPQVrk971PXwB
xo3HqphVhwFb2Q7G+7bKDIQXuN/C+wegx0GafejHe9Ck/4eyM2uu21iS8C9CBJZuLK9n5SJSphba
1y8IyZaxo4HGjl8/Xx/AMSMqRorrFwZpigfotSorM6sq8TUXWYlJxWGQupzDQ6pjVHJnuFKYlp9d
r5PFkyyRinz8+Wsarez/mQtzTPnwzlE2YgkMe+2tLX3qk3qsa9i/qkFka3GMYXtSGt1f2mohSNhn
fyxW3nraX75uzUPtvwKM2rUt8HvVWy/wwU3gRJKl2VFU+vT0cSS7wW9jKHXBDo+ok7P4G42490ol
M+la/BY9LcVHACCZUQOwo65R8mOvpNuvH2yGMfkwzbmc/XdtsELiXSFXNm0wPHpbMLMNDz4SCR+w
feN4tjlr1HbyOECiJiINc3N/SkxQaBUps2pkT+rFIAa/NY4q7YaGkrR56tPf98jDmd2FF6dokAOv
tjTLmFq8BZaavUGoYtaARpAU02Nd5MgBYd+mgxu8SwZcjf6ypTVxiDq9dIl3PNQ+cBWsEjYThe5C
JHF0ripnpTs7tc/a8y8FQDnDLRvMvXYl8P8LAbxhvgEpGrE0ZoM2qhwaEbxlkTc0HeJ+kMXHwF+F
wvk4HhcicrfmoMCcZQvTYyEqqC/9DBSVH0InTx356NGFmRsSu2U7E/9lpAHSiSzCyGgNC+jHoHvN
GldCh9CfJV49vPw6KvOl7Nq4i576ZpTNBy7CUHF39nY3T39FZUSjouvshlNq/bXAwic5iZx58Pwr
IqWxpcoflyM3PXTcPsdASse5CJ6sMPfFPYoHEp1fNJD6PoknQYPdZDrM01rCiD/e7qJZThYGKa37
0YGin6DNGuc1oSAIodAhzwH8ka1Ho134Ew1dU3FcdT/9fCO/iRxNW1tjh2x6z9lmM78N2LR25LS2
08dE1UUgf5+gHsjlQmv7iiVfBF6BiC/1dc9cI2M0sxsElbfMv4C8fnwOY7YPw5IjE3n825EoWldU
fts2H7d7ypWduRzZ+YRglz6GEGI8Wt3IbAh2PaGhgefYJT8fjjehH4k7QhvaxvmG9SHct4s9L4Ze
p0jzmZDOUhWlGwfL4uEw0zjRDf/x+7zqisdczLTl+EUa+cMI8MFEnYYlEphReBPDr5hmFqpYm4+p
lflk4hwWAVf7GEcWX/bDh8q9XhR0i3FcXmOab5XqFyNAGvP90U6VAOU4uyoALCWreDsG2FVBE6+i
5qNKB1C4Z1ybzM5KsTDzw7uy7znOryFqHX64B5RVtdTT+C5VlPSxBaV9gJdfnAJqB1kkaDTGeLeb
N6XlEeeiaOTtnbY/7BHUp6AFyBC6BF7nLDUXGWT7fv6UWbQ4yt/D4++VdbaBqCP3PhSpKGDc1qMJ
+iaKA+1XaYUmiNPBoix9gsSUZPpDgr80q7ix9ZAvD2SrJahpY8Glp7MuHUl4lGxLjftIVxzKlj9N
/HA//vOR1fe106sJOLsIdLt7N8rZy+Jr4cDcCa6OmyVEF2iMfEm9eOxW9RkbH80dAzQviLe2G1DZ
eunpewuA3vP/CuRGPKxQkrT3cV1Nyn6xHeIY53dLUo54pvLRO/NTXMJy1NCxEt6RMmpPfvlONzTg
zQ79EsOgucS07aIt0iTo8NqeRFijz4QGMPgLcpvct5rPjAuG96c1M5N9IbeHMPe4SpnyCGqLHydd
uRLp6oo2Ak6sV2f8P0oLBtqZlDD3VTNS4Nfk1KvgwcpQrqTkPrVJ/picl5RfcTfYwGJ38Zv7P3DY
1iyUmjuXxJ742Qxw7C0Jf5pMLCNer1KH8BaBgQF17HwUM2wA7ZtovJ4IF8gLmjnii7utqK72TdDb
z37JfVo23PD2GXErR+iZgMDc1c5sWXycmFNX68uaMVb4V1b1gg/aoa4ELIk/5oAW78njQO8oWh+7
2BvG7TkbFPGIDetvLS4dzb6nf1qIlvxlgviFMbJyRXB1CPOCXl3HpB57EltaULHGfcRDuCMG29ZY
Acg4n/q18BqKUSiVx5C+0GuiM59mgd2CQOdEKRkTt4rczB0RJFB5615E2a9z8KAjmsnjpFQLbILu
iFhL1fXwyDLOjlcLK5+xfbBoHp87dK+2oZQd9Nx5Nh31uipZH2G6FFnzXMXLHC0f2TGrWltscUUc
pVeMtdDuHCtXtGt2smJghere2faTHdDK0T7TVrKCUJmPnjJdLPMKc/DTggEwHxQk2iRte6a5z7fj
pyY8qrdwSsjA/JX9VrYGy5zcUbBYDMmWzvz84P7h9KRZrGtTKcGNwyX0fpM2t2XrTAJG4Yft/gC9
IfL1eKP5RU7zyO0l0FDx7HTJScnpFdyGX4FCP1weqDq5NiIiE4BXDJW/Bz/aLFD5iLbmxXaHcn5J
bZTWT9TeivXVoj4PqlHjd8m19vNXv73b/+ZF3Bp8GBUufG0907/jLWE+RwAms6jXH9IML77k6lRR
FuXAT24zW+dJzFPaPRnVR2QfHSdtA3VmLxaLfIyKuF/Xzxgt6iG5m2AZegrmZBlgy+UkE4HrXUfH
KOY6XXOHqI9TLe7hPThlOyKDkxoAuc3tNJ+ubiN04VySNGgGUlHSbqe8ZhxdjXcqvdhL7V/kgyhc
v8tBmHHQLLAa/AmAaVBCfD/ejt9OU0Lf7g9RvfqO/pLPQhPnZbobmG8PUQQIhhNOAwcCHapcgyMr
sTr6lLHfYPLMieBnIGoGNUCzwUQ15L/8As56U5Cf7AVrwgI8YjAAUL79YWEhPdAP/YBsbzpHlgbs
pj0d1sbtI6oQv8rOuOIRv9zDEUcReKnGrmWwe1hO5mjCQDMT39qAflsQTdeMJ4FoOqf61GXAXdPD
3ExLUZ5tq9AiPDgTt1B8bFLXmRs6kcR2NGQvc+MBot6BtkSjdQm4fSGZtl00OCGN2rlvBtRh87KY
WW76eL29e5859oW9W+Ek+vM1+DaQJQGEWIgWBZYBro5vIfC8m7MoxnLyxRMZHBus9nFTe4Fyl7DX
TMzC6Z3mo2Q0ZlcYRP/nn/92690s1GHpcawQRv8QPqqWs3YpqvAFsL9cX+W21xevDFgCbkrPrexI
AM+Z8F9/rkcLC+gamKjQNfVN0Cabyc8mHJZfbAH39FU0ncHUJ1eZ87GbPcoaQYmM55c4ofd27ZuS
AzXim5AZyPXNWVMiG53pMbu+jNQxIQi5fVvhDriHqxxQqaseVEXLT+tMn7MZfmpbkrNBlcvTpepI
ccXNsS2dW2c5uB1x0B/APSG8y1+E9jeexv89n3Cgw+rIEFvoOWU6rHy/T6MZgwv8QtKXOQ4HssQQ
S04WgtCIBP4kBoBrd3KhkWr4SR342bFG3pn/Rf6HbPB+T0Vi002qOaZZX8JS8LzGaqeTbgIz0D+f
0zfQBkZg5EFYaTO6ISYUbwPxroVdOteV/E0uy8xB4mepWUWz8Ba+a24XRza1EXRgd3Cr5WrTyJ2b
pcA3hLzk5w/zw8LGGAZWO1mi+e8H50ATJvSKusdL7aOvQwg9CBNcebJDsnTqwpULjiZp2fr68899
w5kgB3JR45MN0RMWRtEPaX+UzAmce8FJE7RWj/Z3NFB4Xc9tXBzdXhood1VqGEMTe6aqeNljrgTe
I3MCwyQmHDDWioSG0slWHntHRyuY2csATDAbUNodl2TInp0kXfv1FMyVInAQmLNjgfzzl5LmRvhu
JWK7xkXJ3DomXni7XSNBO2055uPLjo7jtxv57wenXWiwTas+v2nuRoDltYaj57dFAmfI7frm6Nul
KYsmuNryNr12HULBkbylVKxj4KoPa4OqxTqCkPuedbT7jtT1gHlw5BaX1p/tkh6+VSqL4T7ohV94
V9FbBL+fMTK2sSDcggV3kgYwR+FsqjgaUOf2hWS4+0+60oEFnBi5ZDKfoVw2pXf1rUzIxXhbY/V8
LosUz7mHoR176+Oq+lL0X/fpWJfRIFLrsJiJ6zp0lKQvAlsXXi4pnVJfxq1GAMJWsZp3XL+coVz2
p4GCnULsYtFte3lXeso8H1J4uUxX8rywWntMZkNRW/dJZTcQq4NiJho+BqOTpfq/vW0ojd+6bxJv
4fHy9uL3EXivAlPXl7GGIgs5X4GCf4WtTzPCA7C8GcMAZkgPz7SQvzx8f7jsMGgF1sKUyaTK5Orf
n2fEWllOyaV52aFM4da0CT4WQ+jz+bjFU3YQsvB4CgRdTPovXv/G7fhuGeMj4/m+NGVILAnfvn/a
G03DSmvLxE9MVpWXxG9gpF4y4Jsjp3idI3TIVNyHxxbIgQl0V8EaOVtRq0gq9tzMcieDGw4cyPww
bixTUqm3+swezi8qYi3FcHJsY+iNhDc/wD03n7qvrEqUpt4EPxc/tjvE8nU1HiIbkq5/6p0lQMBM
jsqpkR1KpJx0f/j5pv7huIYDh98NgImhTMCK+X425tIv3I5CujECMEcU6YhgynfigEe62mJ2n3KG
+X7tsVoWP63nl6nSv0wA3gakt74SHNfgpLTCc99WP2NnLmWylPOnCjl6IrEGqPiMqRigs3cYBPT3
P3/1H7BZFiJvE0jDB3UwFHxzs06W9BMVD8mnFFE2jino90jYUHyAXhEyqjQav0wiqOJD30HshhDA
WVfOxwJLe0jdKU2J+fLzh/qBdUJxgCEw8SC1gR+vLOhw/aJUlX5KIhjZE65/hcd1X1DPJPzdArSJ
gt380lgDY1LN2I8BE9/uGa41QckiXSZz84JRMIz+KsmuuwxJEe0abllVlXjV+hrknZs31zVgLj60
iBlt9PhlZUrfWwDaEjuzCzt/IRrda4yZ15lljo0FS6KkOXleHdJuXKBC4N6PPKQJ7Dh4h7Swt5cj
iptGnjqJWDk9YCI2kL/WQ1aRxY1Te8M5dGTiWUdUDo+H+4dJNucNvPv5yL6NBdj0xlHGtOIC+Iby
+/1KH3r4rBiKuB/3zLLSQT9eVGaP8YXUdEHFIxu2968CIvDg7+5NiXmMgyuQjdyXkwdu0psTz54U
BFh85C/YnawYLSBJqQVFH4j+LXWYntSnBSrNIl8f1yma4+QMQSpV9Fe8FUJ8j1zLvcuwC7G+OgNI
A8hqghX9x72us5ePR0XuMx5QlFU6pdFHyrY9pumq9JNOAnRsx4oOF7TfBbw3VfF6KocA7hJwTflc
TkOPnXhN0oSd815mKRPPlJnF2IwcRBHND1xkj6bo/HUHtqD31S06w5pG5OO1ARPqMnKVTjZPyoHG
Ul2tyO3cL7AVSqXQC1Ze8FrQ7ZjLGIeQocO/flxhPj2idF1TzBawFY+fJ5s3T05rmTa449WyyFR+
LWnDET855oYgPZCRNelTEY9NRHd13VHhJmzKVtYPcCbNyO/w3xyB2WxkMbhJeFNsuo0Uqjdoj+y6
cLZ+XxbwL4V9m4bmgdkOGv1PAombpO6mIr2UlwIAxw2uWShLDvtpwYeDgGztF8xEsrHrrI/h1HNO
IZEzV1ZsW1HwF3hRml8Rhk7YXaYFZgzFSbf9RI1x3ar6mQ+UyIfI2cqJCK2FEPY0zl1At+TegwWN
oW2sU/ohV+Bug/6UgL/k3oPdRiS9L6vK8wz7pVwFOCNJOTTFF4zoJvtr1GImdz802nESOrvF5YAg
1g3NlbNTAfrbIZGF6cCE6CIeluLdGDYG/9tg150fEW3kAosp5eTBDpvi77gqEwgZp38GcRy4qOjy
Yk0SUjPAkh7/3iqBSV6zPNPAn7hE0aUJaMmTp0bqMHlo5b8KtzfPzf+91CU3OaQTQZkNHEdC/Xuz
u9nate87jbwfcUxCw4IhYaLyT04QBxTZKXvHd/jGRxJSKd6EZaQb8ns3Du6mEl4Fusw5Kx5Vzyl4
asD33k1T34DlDk7yqUTg0x0jUSXTkxtUXYeiXfgPNmOAgjlwpUiKh7CdVakK2on0nX0aNP8vvVZu
Yan3eQH978FqgG3pLpE02SlV2fgF+fSSXzyZ0T+vdB39gXQpU+cWuLM84hVEYNoo353u/caey4vy
4qg5tXES9EdaaQSJODl9MTuPUVQ3z1ZA6HCwUQMHBxrnTacpTCQimTRsTgB2KnpI5NiFcP9qPCOj
ro7OE7BJyMsWwceyHpynQYtxQn7vuX/C9s4e8BrqfGgQQf6sq2g44ffrvM7VnGDXqr/4NCh7tRy3
eC6FhfnL2ousR0+Y2HE1glensBzeodTmqj/NEll3hJ+8rjr7HRic9Xc0Jt6VAl11Qk1Ld2+cS46B
7MI73tUBuyHJPijqAXToWYtDF4kBpDla3/VrLJJDVAbLZ7sU66VvjQnt6JTd+zFrm99ir9FPSWEa
zSy9/ICzhXeNI1udVd6YUpyU9SPBFE1rRLqgdWtKA0HRUjlJk7uGivwnu5HyP4sbpp/jrtcvi6Xj
dwn4+X3ZaZxpkBmJE/5uDsDdtJ79OadlbrTm873t9cMjVkrze+XSh2uddH4ucuGCu48N2qbAWf5u
wqn42ELR+q3CZeoBlD19ngK7wp1R5+25rPT6aC9l9BHYuHxwklj+FiL8FkinYWUWSYkWYMjF51IO
+nNEXeYKh8Y6jlLHd1IPDbdJ7VdHOrlbeFcOobgTo19/bPqpVkdwZwoYy2h9SdxMvYtUkx1p0NZ/
dAo40BPSj+sUKPfJ9WhoMK3j+q3Qsfqa+PRypwRgndRI8xtaIjpf0Y6XdwGdT+68TC7vsWrpn/yk
a64OpbX7dEL57MXr8lg2KEyOmVbiN2hP4XyGNFXzKU6MBHNZHptG0LkkDHVwgcIe/xMW8ys9UAcc
iMLxWpn2UwUJIdox7NbooG1/EhzAZ4teke9RrQR39D5V4OsdL5DQ3PhTSN5JiD3hTnFSIV09hyqX
cP2x6n/H0kSFGjUT+wRlXgs+y5YJC+ddAhD1Zc6E9dC6mOfQwj66lxwnL0plCC3g/b6CRaHXWcf8
S1oXWXmc3Hr+rcUcid5AuG9FFbWMwzSN2LRVU1l/5UCl14vLFzSQWP4cYRO5Rk5ntYjlguEi1ya/
L4aGxsdlamwpcuTPE5fNYYWVdR2g4x7C2as/IkFs3UNcKacojlY2pgMueHMzj5cyqbr/OEFfP6fU
B8/WVI3BKR4DGzV6MeF1tVavU05Bax7U7ykFqXvosX+Nnffql0jxEjTdF2sIiuMaue2lwOrBund6
3JffRYJWzLxY6R0p1zTPRBRpdCnJjcZT26LnxYAhR9Efxg3Hay0g4LqYYn7RFt1/pkji3Sga6z8W
jNb00OhMoI+xs/Jvf63lXZ5a4lGtS/tnVCnrAeXCyOYS81MivOlhyPAxOtS+rE5kwO1/Ju6OR2eR
/mfqLO0L7ni2oAlv0V/8ZfJfXaer9CmOLf0Q9DKA+ksQ+M1Kq3QBOW16cAAXwvM5lV321M7eAPgV
d82pKeh4fYiCKE7DP0Q1Yf/QadoY1IzwA6xB90TTrf4+Xf3ug6IKcR7cnG7Bo4zsD0kBtQS7kirm
hRRnCSyAD4Tt1otDEeOb8haOnyjz3sGHwH6NgbeRWobZOfSG6hNAPxZeqFK+xB5ioSKx2w4lGMxu
GoCJ5qMT5fKSzw4UzyzW5TVRYfanIPq/C6wl/So6r7sXcR+AnEwo9/3VRd8aG6FkV07VhQpV+5C5
WU2z14ryAo2fTnnWZH8jeWyPsJzCF+2oCBq7SO7KcJ2P5dj1Z3Da5LFax+axzZZnHvyvvPOrv1pk
ESAclLnoysbZ3aIT1uGa8a9kEz0Uoo+es2DGCCKT+uK1U1LhGJY1p1xa8p1o8OLCEutPMDjxOBdz
cMQYsL9OkRPD72HvnjLdlH+swk0hEkpFh52ixzBEjPqTD1ZJxaUosme6LblHLmH1gb5d450fWeu9
zWl2nZYlvhN8do7dhrA+pOE4Up2qI6u8zHmR1Yj4wzT/ZhGCr69tR5/O6kxDSDJKTLwNtpCtrQHa
/MIncWpWAjW6mkBXJIp0oyRLhvfYIUB52TPQph1JiHd4Ys+FuqnuG+/DEHamxlNwoMCM2VK0sC9S
cp20cqjwI4lCX45veZlMa/YalKzl/pRDKOdX5IZ9E1yZVCm44fAruBI2znYzYKN3cHpqkK9z1ift
77FESzsetmpdtNKcxyPsD9v8PqplLf5ib5pkfrZ6atnHroKWcVqGcVyf4Ikk+k7HltWAYifNQnNf
b/Lr57wa+hFv90hiAzUgOkjPVqc9fbIsPFFe6Ym2hN9sOAOYzmMkVD26oiDEsyBLT5c2EE39IqY2
zv/AGlH1DTBHpzIaY82x4xwxRixd+xGAdpb+FUwqaWmQCicCts4EG3c592NM+9PSw8f0QIKYNNgM
TzkXF2Y4ieyA17A+fCq3ZDePyjo9DQ6RDj6LEHcv0a1i0q5rs6AcxNa5/wZjphh6hOt2J//+t1jl
NmHxhKVLkzwsts8WCwPVXOMi9qry2Iti9b8QkAXZecinwbq2rVPUv+0U32p1THnCbpJ6fd0y5AjX
wJAcJGUYg3R0un8o9hv9hb1MJl2YZWVAtaLJFFSQLTSmoZXBbXdWUFVMguZb9DNvu5e91LTzqKJY
YOqCjT6Xn34mlmIJ45sQkdM7ZWnQdA/DFXwJ19DqluRKJaDhM7PRI13HkhBwAFNjgvYiAWR62bAB
/FUMM3xpIRbkF9a5yeapMIEHVO1Q8g0MbfMzKq6GtbQzydXkGlJdak+mKmiXXB0vWx7RzLVhyRue
x/wvotjSPZHaA1kQ1j/39gbLYk9i1iQKEpdR3J6m8EImDw8cA/13pHT88S0970fH/FmdICcrzeET
zs59GoxytO5LMXoZKFnA0Kgr2fei3ffxSLu2f/rID3T+SF7cjkDMCDrt5gELp2TGs9Hm8q/OA0RK
9ulGgEeb6HZQS1JaYDN2IQZ+bEZAQ/OoMeAfM7XEjgWfDY6Bch0oe4UDj70S0gyPakNW27VNp2S4
TzK4Ja9DJ0x9xqfpwfxSbIKg3q1SYBWMgEGSzmFGqfcbDMREAWvHYS0DVg8O7q/QgIFV2ijp8Tsi
WadWfsDbsOuQSkwYhFRXh+bAC0zRbaxa4eJ1c9aBNbqUz0DbmbGNsz667pqKb/RMSHH8rDEo5v3y
tl+YmGhKbsun1gY6qlXj32ZEmJUrt2naa4CJmEIq71WsVpQZYxqZCcXZZcVbNi8E9k2HCo0n/zzw
KoYg91uDH5FZmJqhP6eYPlyrCRYSsU+McJ9okPIxjyJcWTLGTh0u/Oups4B9Ua2YpdcuoBNfl63S
OaxBH6ijzapNKgNMteIzJUNTX+4p5tgpfeHIHJ5mrAfCgQJvat4JF0nz2k4uTNnHb8eRHAWf2NRu
8Ojo5fyKR5LuvmIsjKjoUWGLyuniV0Z/0kFBzngKFNJLd4zlanCqKFuwAKdCvMx/Irh07E9Y89v4
ToEp5dVlQOwz/knWln2pDU0G5xNN07sPdloOcGZmT7MPO93m4jVdaXz+LvNhJ140+Zj/sp0lva9N
nVndbpg+wQ3+iyXHlbcYexvI1RptYIZt07VjZsZ8aIWprY0l3Ck6UY2ZGVGErxwUe/G26NEEEPXe
kndUdSzJuhkMhQOCDAic6Q3nA96FmXSLJ82ulX9OAYWlv1RKKP21kL1J9LULQ17+u2lvlLQNBerw
Hua287EcMRhBI9z+Q7WouPrSuJQyhgPs6Rm30EXACMKC9XYe7ZBlfvsGDo55nNICVb8uFQZmxzio
RUM+eMN/m2iiOrENkS6KpmoPMg6XmLVA+jj/EeBd0n510F0zUmIjN663cvKGUW43doFCnpGqZ2Fu
ewTh5p73AFT44RTbpgCJdRmH2nZG79f8Qhvalyai2eu3TipB71kb5cT8EpGv8+/rDadGGc6wuktg
GLElDA53PiValfLTdpTBrMnZEzsKWoY25Ub6eZlxNWVUq38/LdocNFXfmV8cWjwknmIUQO3XwW3M
RgL3Mo/ozIvZqc1IFWp4HyME4fF1RbFDQYMnCMCCoyGKhUq8AcEFrnvIUNrGvPzGpYGya66fdSJd
5/yi84tS9ziCYB1z2g9i37YW9sEqHVNAw2KgM+jjGGc8HC29zHRt66UXyHiya55NE0eih5JvffVH
PJfUPW0jUC0dkwK2f0U8j4mVH5xLWS0cJy1OMDK4H/3SnARAgybmSUqbsw/lv83b1Nw+quWeUxkn
feX7ZoFv9dp/+RgLlmSafA5uX36Z8NjhutjmLUhts+j3yfah96yvypCJ1aHViTlu/Ck21zPexYbU
FKjARHiGETm/IFK5cY0oBuJUShocRwS/A8f+k77dcWItxkHfxRkWNcM5RYBSlg/An2Grr06HdK7+
rY78eaayTfcdvoDyF7RndALQnPGhoIMprJIRCgL0uwGfN8yPcY4qMx9XLLxzIdOs9IrgKT2hzS5H
AGlWq08rStoTl7Tm6//qSkcBZXtaVCI7SXtcguni0C6WsbApITMydEVk4ygsmhg65DKm4k01x+OL
XxI+vvi3K8cqu9v9fQP5ExJQHq4KCEe+dhs9YC9AULU0Azi3tYkAGh8btte4GCXTuVfVt8uLn/te
cvBAcIlu9+LeqNY6wFSXYq1q7gD5KTo9KBhAPNpaxsyP6O3V8uShop9eeRotUkp8UnGhc54hdZOa
nhIvpZHvaSf2UrIzctcoDCLL/Zz34VpGl3Hbyfsy3jZ0nY69Fz8lmUWDyGNL6V61f3bOTINVhZph
XE4t6ineYo90cEIw859VmMH0X6Hs35bXreCSJEqxtItolKw1P+gyxsoW9DqVFIOsmMBs9sXIVmh8
cKCXbIvC7TY2jOt9AAudGzKmnEpzM6lBmx2axymsjkM2U0SXp2YrxXVIZRhCbdH4+ImKdZfH5Ck6
ZbmkNzLOgJtHHLzopDaHA+Jkc1FprlL+YlWSqsIOqIX5G9no41h/2gtDVgc/Ae+DjRNBrm82QWMj
UQWPFDapy0tRtG3nPSuCPpS2uJubv+lwBfPvElWttJUs8nIAosdb3Fyaox0n8Hz7ihxK3df0eqat
SN0THVHVmV2YyMe1KH0LxLlepwrN2i2M3ov0tYZIF96PlpcF3enfyhfKOmbC2bRqLUELD6ZuYfB2
I47RaC5vS4L/yFMfQuZRAPuVqa4viFkauOaLKFz9pSikIcPs4S4gjGYCqW2lw73SS8dC2teMblxT
6J0gLfPDno6HzGYYxdQYrhn1xOIpHb2acIyozGybGVPQ9RWTaLPJ9nGFImh2SoSAgweZ497sXnvi
OMFhvwv8wT7NGiIvjo+3u42bwBDpFsDI6Rx4Nk6kp9z3cvgT+5rZMw/YqrcEpKNafL8f+9lWNpcb
LxNiNO1SznuatED36ZwT3aQ19Y8tI00U9D5u6jztGbPtkt/3NOLS7d3JifNLuxXmFidAP3EYkdKN
xUXZGUO2H9hWORmSKi+fwavepYh4L6WsgwEHJoYs2LhK4eKZU3cv+YkFXQplxe1q20rMda/MlbMf
2fl2tg92OvDDfKRDD7FDniu+2+rP9CgQzRVbOm9y7ptb9B3mwliiWY2H9OcxzRxOvvNAJwxeZhvo
bclFRIaM0fYjdyzMPRwwBFwAdmXuzn9nc3DN5Zbozky+LWbwpgNUcu76tbPMaUr7NxMV6ZqregHF
o3UBttVRWJiLPfUxkEmobAHjAznhB7Wv9W0evD40k27Ljlteh4l59OBWVN1D7v0ij6C08FE40pu7
eP8O+MBM0U45ICE0F7TTyTSEMxyKREJV2DZF2zXm/f+lEqa9ufuLeTTLFTssE8Wk9DVgCDSsSxMx
g7Xwebt0ZH/kvpmBAHStzC3s0QJofU1jaH2GSUWRjxDqFgJB0zVLfbsH/A3QAKO8idLWFQHApfNa
M/b2MhetcUsQRhtAamcWrb2lpIahy3gnWI+Sie2K2NEJDI4SLVPDkYshTT5BwwDegGo0DrOZDDoR
Gz2DAsHmg3bSYhUGhuGyJ72rLE1mtnNyh6Ex+3OAKc/fNOmaeZZbDLNHi2M0wYQ8GfKPwtw2niAw
Hfa9Rf5FNI4iwhz+/S1i20CbxKPLMR0eQAdpxIs9jGJuSEZv2NC2kiuLZUuSdKvfT7Nr6pFbsLtf
3Qj9iTKFnm/ZUIoAijBsY+JuTMkWVIMF49+gEfdGvaVMYIK8LYrqxMSxVG2RfiJopJee8u2koDfU
2ICNEt7E1oOz6dDcCoP/pyFBsmcO740rh2kM07Kv9X3srNQznRk2uGXfcVusOWc3cvuykVZ3EbHX
L9QiQP1N+BTHaHS/1kVLyh9wkJnp3eAuO2tuMNl2h+58YZs2DjUBXkFTLXxs2F7FczDQon2iOccc
4fp3S2dUrg3LYQu1qSl0LB4scMzIeWvY4PA75LZWB4ge5ibEGdOEsY5bmkLxjs9JL7/ti9gxHObb
w3KRL4b/lSAqevWi3BzeOwUCOZc537dUINxO+X2ooVvdIAxQLGY98DvDpQnmmBbpTyFwoi+O/iaH
d1xieXkCs5u548SWidM0TLEW9wMISrSJSzb8a0uArBniwBMiDUeCEQ/epML9Eqk6N2sLalu39Pc7
UjYGmrdNZ1MbQogU92aIOq8QAf5R2VBGS32GbmjSgR3R3FN6cjET6+/f2XA9+ZV9ZotNf802JUvc
lsMOYaINX7R+hU4MfbfSaN9fdsilSfI+cKEwz/Yl9S0zpFThblSV20LeSGcoEXsGr97OKvBKolji
RAmxz7O67rrtFD2HU/dUcXyrF9L2anlftjBAw4OYPVYZ5EujkYJGH7Ap9ttxEzTsROoODSiHQdaS
pmD6hVurHh+cBmNXmo0Fnh6RdFhJxyLdz71gUuY+mHF3ZRhbmvIxf9pHBw2t9RajJaw6zr8dT1Ek
dUzfqEezVfdUyfMnEzaoTcmwH1ZBHRuBno5Lk5zWW+RGS03Dmk8r8B5170KJ5DuEZR6ureOErK0h
yrw5UxRua6R8jgxTOoZgjVuAMe1P26FlIMH0Z8soIqksmxfCZW229RUOcOgsJzA6w78rncBjX8KM
4xvfJP8MH5vELNIbOA42xlR7q+XwVmxiw83HCxHEa8PydlItvWjYMUEO9E9S2goTZmjbN8Gx4Tmb
LVjVlHdO/WQ1fGlbjjIu6m4yQTKqG8MDAi9deV25arMU9sBk3AD2dYukdmI4kePtb9pQh0Aht7Cm
rgJzpuJbDZRzQnIBt4keH5ITm9ZGoEx3k+wDQsc9l/QoC/MoW3zg3FL8YXAqzELT1qH/3UfQZROY
w80yS4AGtGZKnYXCCGAojgR0r0nBrFroADfQIi0tv+UX+xunUUAz5b23nFkJcUPICmSU6kDPOXO4
70yrfVMESUWRIQLTZfcJxJ0MDBxVE/t1ojWpra7TJWBnFh6G+gRnNwBiuwB2oU404wp/rsJeY4i8
H1I75Gxv4LEPR5MpTLeoL5yDmiIGQgiTDNRrZvLQWVUGU5gGL6GXjJrqbhlfrRTaKBllWDvO/LA6
yD+ImfyqHNYnehe1s3ym0VTURQYrXeOmTL/N2iaGutDx3s0/9AXsGv+auv4oQyRVTjJghxRAvSJ2
16tpJ+PT6Ocb+hs6dZwsRI/FM6m2U578Br+S4fcOBYUITwjm0hw0aF294NzEgEPXdQwa/2TQKOep
y+ng9Ti2kKLSa1SSif+2pOPg3ddLrcrXmmX0j7Qo676W/hCNFz/vVuqaebX4wPFQpx7U1A5/2E2r
1XPgeHF1jUeeDxaV1+Ftey3c0FrkucMz4Qrmlw6/zZq1danceLGvjbKn9dFd8/FUqNyFGaTcgLgg
4fiFbiIitRx6epANOIzP8L+8jk6KWo6+Aqkhv3Pe1WtdT6cGcpd/6SnrDVgvr5N6DLNytfVFdFHf
/w9157UbR5Km7Vtp9Hn2pjfAzgB/WXpSjtLoJEGqNem9z6vfJypC84ulBjmzZws0ILDJqnSREV98
r6MH6CPgSw52PmmoQJNKG2412MP5Qh1rLiFDDAhw1jZOGU4ZxoZEZVseaK1WuaCHazstsJD8lGTQ
DRB2a8/bKkERlOKyu6JY3cTMD+5O5zWwdo1v685NSIVvUmjH2egFV0abJL27sUYDe8AdcQ75dJ9X
btE+VU4JqyUYY2e6JsdiqA6LveB+vCa5fpGkabFl7LXjfY0vR33Z0PG0b4O8q7RrpxqH+hsGcF39
rdZdN6XHqdn98rVY4Ttle5S1Iy7S3YA4kM6w7nvPbo4jiQZR8XPMk4jwhpZ97NqKAIkYIgLacFi4
CZfg5RS+u4NnVV+dlfKKJtowU4crcY1sHHpGFGk3MGNM9wGSDHdm09oY7Vrw2DPKGSjB7BmSpXDs
iwjopVw2xaDTRa3ktKxBYuFVreVCoQplWeKbp6koqfBp+uzTaWdzIEukKgpFJy09dVhNKcGS/E2y
POgBz5gMZrcggZRQ8ktSiV8y+4naXH6LYZzcZ9BeMTkrLAMF4uTzhvEehFg4n2R1asGRLU8JkYaW
2ZzmZgu22RYKtXjxh4pWdrL1ilRDUGKuq/MpHJtW9+9ney01f5/1BuVmknhii7TiIF1971CTVRjU
nwrRf+3ZRHE0Gw2zW+dXVfWxr/2wfE76zA3/nLCbGi5nfdSLd33e29U/Jbwpr3ZRfadO+LBMWsAO
OFmmhA6zk+s9CQFelz+ibsqWfUV3cSBgx9ei2dpZcSgW6kziXsmpKom4SBMOB0Y3SXnjDGntH/Hs
hpoZ6iaS0fvGGKJ8OWIe1KOaGQgfzUk5q4ypo6QYcD9xMVRfvwwUHninuRApx22WZfQL9laP9WT5
ZOZmamjHqsuTqBrfex1f7zUXUH2MYLyO6V65o0a87hJXIko3SSJU19umHgnQmAvdqfdD25B+BWnK
1LYNVXh1V89BA/lpmaKUEsDxs0NCWXRw+inOj0F/Cs6C7xwQlhWbHzJda/S7DqBwh3JsBjLK839k
feI84lqeXVSmP3xj8enrnbfqpHUH2LDuYB5y0NyL+2uaiDBj27GevpOOt0YX7Ouq9zFdzLsCmvSV
n47jfpgCXsSe/rL9Z439RrnrUFa3x3jM52+tDaVs46/mlGynbqifm6g225sFDtDOo5nyoXX89hqH
cPsGwYqFmemEuupgOkVz5xKl8LygvL5ndstFbJEd05QrrE9x3RJwHDLPO3a1EO6RG1OLbsGy9K9o
vpjV8rrqP1OGRFcdDz9vN2E1kIYVwfW8NOl+/0kPer6yoiiG9UGSMR7WcQy3K6s78xkIInNuTbZ5
JVzmKTXwrYxoRbdtQofccEf3GHlUepsEWMu9dITHJ3pYP0ohg5nd81oWMJAik3imDdHyYPFsXabt
Yib2xkz15haKNWhx6eVmtkvZIIHbNdWlV5AokxrWdJOGkfHF1yvv6zAZybckzoYrmI/W/TRj5J0F
bngIalOHv5TbV+bUZf62B0AlM0QP2yuir6p/sLaxMoxrl/1DI6r8EEe8d2z1Pg2k038J2Q9hpzKl
D6UeFIfe7IOj4+jzwcIS9atZmPFjmDju1gmy5DBpa/g+TuHuePjNgsQO5kyOjtvclcQA4CCsxeMO
hl3RHK3CS/6cK8340PldPO+zUW+/wX3FmA5mIw1AO9bGelNnETNLWBvztsHOfINGawGp1rL6zu9n
cgf0wSyK3RiQRrPp9WQ8eq43PaUBe7FdGXW4ytrhCDFktq/T0NFuHdb4a8Ku4A3Gi/PBKJv8gIc+
LlTFHFw6ZRHBieynKbyEu4kzLfNS9cEfluimapBr7GsquHdTlEx/mnVPMl08+iDyVlp37Y4LsT5Y
Qrb/oM/Il0CiU1/f1tEc3nJY7FajcD2gGCq+5Zq1OB9Tf8Syhk+QVknR8s+ENfMJ378yvNC10R0+
BQtkJufWn2bPi/FA1dfA/YifLt3tDC+yERL9MbdjCL04PQCg4pCvDSTh0cWoQsParwutYBTlfTHf
r1mU9bfmBA3/EnpObVzSR8uM52UhECLd+sHkO4/RCKNj2HgGbxtzi0nLmMoO/5fiXtfNImPh54XU
52KXLZobrBZpOEht0/skWzOYRL0AutbkCroy6zvZf9MOW/bBu531VAeJrlDe3UxLBLRbjpikHM0l
WR+qvp08bH6d7iFJA7vKydLEN7GFoAglbZPqAOwXC1q1alvnYEU7NBH9cmTebfRLhkFuPaQDBrpv
yp5fcvGF6ZLtwP5zsY3RmWPO9C4moTBwoav5gRwIQsW/A6x1Tf6IVVGRYVz6L2vTB0k+/q0ciocq
Kfvub7/jfvLyYCY8ZJPBaaFyMpEAnMtM7Xk1/QqB20Ncgf00mwwfEqaF2KlrZkontsmtvSjM3kQO
lzk6hI0oqo3UAXQexD819rz8oQL6LL2dofyf3MxGw1rE351+cEJsLp0tcB2OnmgubNf96prkVTjb
FM0P+yLMQQRqM/Q2fLdrG2koVPJ+4n03dwOABX+JUG3lNHy6G9oHg2Etek7pMIyPzELpOu/HFMYi
7EbNbi0RA386UY0OLRfmzab4cBjpXn4X5wjpzctiah2+vl4JC+Dy2FbMOrw3qyOzS1mildgMteHB
aaMgyD+V8kZMrOLz8pl31yfr0TT6Qbfu8bQbk+WK7ErXHQ6Mbsdurt25w87tXYT5CBdQ2kAW9p70
iJh7lnSF2GjHAUt3uTGaEc7axaKnYrc1oqZ1iwtn7mo73juANTin2GBTeQIPjuaoSfRk2AzZTdRM
DQ9sRWab6Jcxorw1fMhtNzFS0iVxA1+3IE+i7xjnExYd70LqE/drmPviVBKrdHBTIl9GqC3UM+Cl
6sRX1kTDhO9VSynQMxeLkjKburje07NeLesOcr1fz9uAfSh2sCRZEVFx1MiB5PxWPDNwKDUCKH/h
pdgE88i1WVwyJhoT26JOx3KEzPguEw1aH8s9rrxyKmzv5BDS0C3yYMzSCAZNZKvaCzmrWFW18b6u
7IabaBt1xwjthtwqtIssBNQpd8pOiD2doYdXia5b3nyBxSH+SrtoIEMmutVJvqCOacMI0usxW5Jx
8O5qvZnn+COAaQF+YrqZw9FrTFO4G7U3ACRe4unFyLxMaiA5ePo+ew59M1pLYG/7pO6Nm04adOKF
iIDxdu7TxrnQ0mCO9pFpd25yT3YEPtK7IXFqPvr6+/xS/urg02ZbjkVnUiTrYfd0JuNp3Aajakig
FxaZ1SCrsrfUUxy/ZYXB0DqfOTykSswflo2qwcWWh9//ZGHOdWIVOufVw4gC0G7B4k0yocD6YfiX
m6asZiSjVu/SVN9Kp0a6FqLn6Uvz1iUeDKfAo6Qyhemk6dYoAx41rCv96MsUMkjpX1iuhvOfckrJ
gIrcYwP7vAi3cFfKrtqhbNbIl2Y5ogS7nOtO5zmOGFGBjeHjKY6nzHHh4QBSzk5IexLOgXDWXaWd
r8NX8HdkffqE4hqQCIxmH9swhYtNbY7YJEaTluHeRfOX0haqd20h2vHDRezYCm0UNi553wk/G+Uo
12B1j/sbfoBoCfB4AUkPvT2uaVPdX+eGYRXBjw8uZt5oMLp73o2Ckmn0lmaHhAdr8h01a+8X7Fe8
qfyssJTIqseiPsyWU4zogTTeL1w2pbQzNtEVQMI4WRMpV06ENcJ5k0ZV2N6vdYaTLaTorMa9skyD
hmYrDJuTkVPVxUlVXFMRz1W8XQg64LqUdpSQwVBL+q1WDKLtwixdVNG966Lj4j2og7HHNEjpRpVj
ZOp09to8gHk5RnOBREe4JpnNIrqeiJutNtw5I04WsDMwseHjyvgyNE+i1aaEkmTcKUcppR8za2SS
AHMA1l4NzhPi3EsF1rjpPzpD7HD3hLuxubssM4SLcHmjk5FNwJBbLHybNYz0rl5/516KhfGG0C18
wDkONnqeYVpCWvfTe9AKRWgWBetdhHqM1mV98g+Q/EMFPyh/DEX6eP3wL9WxHN6klcRwpb0TOPQK
z17DEXy5KgjDvlM4uiJcKZGsRPmjpBDdQPRH4qVSrcd/x1Tg3BzT5IXEbs4xLBufTKCEM40TFiye
ABxTHps9LHCNsOWEx7BLmA10bTsUnUWo61hXFe9KMAlVWkxWEiNYsSXUaMX6KfTSh5jCpXBJpiwE
fEhClvCkkq0H1IJCnTYAESVPQ+VHxfg+y0qxeCrLr4Sl3i32EUsE1fvrdx3jk/PpjzY2k6JFcImw
qTlX5tqA0wht++i+jCq8zPYUPn5ZHSh6GPb7DusJ3guaHWJNg3fqIl+Ui0VQxYRvwABmrSwuSTDL
HBF4NgzDTc9eoTyErpPyWV6XGVtza4zLjQQ0FR4g0Z8hhzHh7BQvS3JbPRtLWFw5g0IcVbEmjDAV
nWY2nIAs205DMrzsaV6JO+UPrfgSd6hF5nrWxawT8OPoyRR2kQkMgWWK1m4pQcoUkwOM67CZNniH
oSEJLLWZUgFuapMu+CGK2gk5iP5TqjPF3zM9miRalJgiLDcmZBi62r6mkal4zMf8ZHo8R9YCCZwt
SzJswH7RUx8Ur0zCz/oU4+zwzoIAlX1AQQoNS2p+Z/JjaBEnwiZTDO3MatfDACe3KvaBNKvP+hPB
EI/UbqK84zHU11KkrBpfCBwF9OAXrZtUV+PEelftQFfoZlVa5sfTvNHJnFyH62gtBIGjSwnPabeS
kW/r9YmvlcPdhYgh6QSK20gqBD2Xi87II0ipinnaz6YAkyWgn1Z2HlyUAVj1cpVKnFudsNcYgu7S
t74wZu8WHHNb2H2ZwMYIcROho0WZ560AoqoltLcO+3DN3FQpfYPh3tFL3NuPPs2L3DyYTWyD2xH8
KCAb9BAR57XImzeUtFG8d1mSzdGwhf2xJNrBTGjLYKtUeYKO28Om5g1MI7op0btknAjMujRhO8SX
MV71lJA1bXEOoGg8umZjcntkxW+oPKVF7ljzLrOZSvRIA31TuJSql3xrLAEHFy8sOTGjYlE1L9TN
NDUceNq9Pxg1UShM6T4TfLtqothUHzf1oQNBtfilnWzRIkTVfei1GAwGkghpea6AchQ01s/CUGg7
97C23i9JMdM/lqQHBXSxSDLE1A8KY8LbQDz13p4hTikCvHLNygwNevwFQT5rP8PsNWrEAZAdff1D
jXNKRrXumC0e8aFrCh/FSmNfb107ESHt0JQkA1u9jIRmeqO3qZvI0OqdYv9G8oEB+YpBJhGcoMYE
DOxvyOlGLMQWnsbaAB/3clrSrvDRPwgoaaEjEJ2qEVUl5BLjl13LMcd8uD7g6pM4zbZDzht+QHZp
TPpVY5YgDXswsGmir4HihqHjTG1dko00zPhh31VVKSBKlP9ZT2/XHYbyOT9NIxOvJfMBa389I0NL
Vg9kHLZztIY+ojuqlvnoxRHZDptEL+LsqjY1u6l3eaVHY3DXs91lTPZ0BpiGUt9tYFZN0g1EWyAr
8Ho7jEU8GCQ+LZvDer8iFYy3yphrHPUTqUp62Cr+AQuXwOMMJhQ8xcqgETP1Mg0CR1QMO3KPBadV
ywjXAInnGjkJdffWXuu45Khu9OFyrTv/AT9Ihwg+pXuQfO7pVGcWYS0+CRVnMCgwQXtMfV8ZOVQl
HNvDERZioRFtiH6ULOq0/oBmduUDGXUGkHc2DJE3XEEZEBQRYQXDeYdAOryRWdgKoolyolKgulXm
hiAGunPwZKOEz25tM4N+uundpSG1Oe061MbvjDke3THdqtds0qZQEBuTqSWcl6jhtE2M/IH2V4z/
AHyb07s8+tA/i9ukysQIttxO8GMTKUrAUF3HBr012STqPwygvRUnPzOj+x0LDm09BoKEVaU6K9HB
S/A2iIKNpGs1zgCbE2mlYBBlKD+YCiKulilEIh1tgjAiu3apw2HlhAGcV+9dY9Twq6HVB+J3qhy3
JalHo89OYHE1mmnuPy74jqOUk+QNdT6KeCOpKXOo2bX1Xj0vLL4FVGGgY2UHTsNBExN2jP2cCNJI
CTDoDyB7mIDcKstaMNJGTJPSx5a4XTFApxJQ0XpfEfWpOcD4WGh/jwTp9DlMhFMZPD3o3PPJpySW
HPMJwju3oJN8T6bn001m6gfQ9lPa9NNNUQCJpRf1zI5a34+ei15j63TwjSaytE8Cllpy7yORwfKc
03lAqhCslS8UbSeZmbpAxUe0JKkMTEAA65I2pKYYSe1S5BK1XIaSVOeYgc3dVzN2MUyCiqOfjBER
E4kCpJESC5iVumAZuNhclw+jpJqPErcFmhMbllxCH0qoM8gFUpEakFiL+kVRokjIEuZToNqCH6Z6
E01WixaSU46CnRA5/YnR48Jb4zWHgc9VKekbSJYAjzM5A64no5j2xCtWrKDVRj7NqPO8Bc/+ZgBk
8g+m5guOgCP1RqqaT81ICAro8UJUNqeTBWUh+WpKw5JjDcGy77m5oFMrOY7keidziJ39Zcesqc9X
Jl6juGeq61aDSN2MH3QZ2Mbi4UjCs4LC1eWrSZh4abO2Nj2FmJvuognTJsoYA+t0bxub2NlekoHN
/TtMsvgrB2dl4V4cMy2q67mvNS+/cVrkXsC4ThNO37HeYbLc5SHMG5udVeO5X8mQFbWs7NY1Y2hZ
3T5rwZW8Tdk7oo8WUfnzKbraomnn+4bolDAufD4WDuLRmJFPC6qzfKC8zVq0sB42o08wrr1nVLe0
RewqJMLuFl1xKjplsPb4xtbJxT+BnWCli+GNHc5P1gjc8HXC4JoLUzQ9usicIrZknG5vDWywYShT
aZobNzWz+hMSD9ERtFpfdAS7dRYjVzaoKCA6flAtqUg2HOu2Fi/lkIBladBkQqEFeH0/cb6bgFeC
8YrHjsIUu7nTbuOnTWScty1Sjcq6I9e91ipeCG8mLk0SQmw57jpzWqsEz98xtdJrOe5eP4tf9pLC
ahR3PJdOG0/l3AXG02PNtbXOvPVPSin16mQxowGC6mlfm86jqEAUXbGQsrhYVkavn8yZJY1pYM6H
xxDMGoOEFtxnXu6r07Dqm84Jx9vYmYUwbB6psphhTnRUpQ2BfYC7wPH1A//yLBzweoMQCpsGvEGP
6+WBzd4nvyawh1tHLrge8mw8wZV122A3+BiqWmBMhgAFWyTr9tdP4/z6aSyI2d0zuAlspM9dCkHW
xi5CqH9LNInsj8aC50+zXLDo2PYLQYjay79+5FMc309OJSZNBdwc6SViuUqX5Hxvi3QrwmQ61G5i
qT7JvZB9z95Pm7pFrnpSaika1Cx1QYPfiPlYsXFseKXhR6OGQPGW+dT5EDUNj3vh0KgIDMtyztsd
LlQWrNtC/UbtsBVvrj+pEuUQlaKKHzxBqctxpN7mjfskRsLL+xQQ00o6AWGCtHV/af24CPkdG7wY
hMpeMYuW1DCYc6P+fon6xh6QAPee/pRnrmh8G1ZbGk/EbJdZtA0akhloeEdegK7GGXM4K285c543
p9wAugUxgpYL1xk04qw5pYc6RXuz2jdT4ftr/Nly2r7OLvEXsXEFYj5nQvNIeyu+mNwhejLzSFAq
IolohsFwN3v4Dkx7gpdHb/jhuDTlyL5IkBMuYV+p1RD7KzUQ/elQ6w+v3+Xz1xF/D9shJtPEh8Wx
fzEXZdYcccEPvFtF61Sb5BrXE6ZhKbbwT9pAUrjgcxpr4XCrXz8J56Udq8PhSaeBpcN0hJvrL3as
rGyj6EgvtymyOZaasekqv70NxiAPH6N51nDt6bUFIte7lfmd55rJ9LZEuihluJfZd73nLHVGlHqj
wx0J+yh7ijWDiBBr43bGiE2kP1BxJkebQHPmPGmhNRlmRIeM9iy4F5RYsRipYrQp6K4RPKR7wsld
dXyraB5hq7Eew6x/DlwnoBPa0hkSn5PdNoZExVcOE1FUsBB9RFIZSzXuQhUUqsaEDpDpwvCBMe37
FFVqwnNPUTORHzgJnk3W6LXjnj651fklVL80pjU8ZgvU/KM+NlodcQXxMBTHTEqzIr8ThXVuxnGs
7z2H0qze6egA+v6qbWKcdvds6mP98fWnZ/wyhsjfYN7QHdhqqPnO1xLik2MbXn5yqzrdtbx8Khn2
d1e0CVEWEXQ15QGYp2RmO9LfXLUUG3MVHogw00XbTF8zYYe/Agfzk2mJEB512QUgXvVJn3EZmiCO
+m74FmR7jru4wLVYxAnchRBZ89xs1yJTjya23hK0a9ZO+Q3tHTlJB8lCViFTyhsN5hNif7gyQisn
p+2YuGAG1uv396UtIl1nHCpdckbcwDU8GsBnsNMITbz1APVuvFUDVKe3GRZWtNPmk97zf1UdeDoM
Z8cCt/ZEltvJ0O6nggnMBAJU6hQ3CrpUxVwjSzVCBhPqRvAwrN3eaP2eT6lMAYj8Ax8Ejdb7L6Va
NjbCsHGqb5I49ZhoCvZh7tcfx889DKIfvKATGF9o4Hf3Vn7HL8e3aCPBxRNNdhu472xKL/Ml7hff
iK+VV//EhCC2Vy9iRArDETqJRoqiX3/av5wAjxlSsIvHLuU/0/PL+silk+iSd9hd4aB7mj3s035L
LX4RbFgxLzts4pOjA7fX+/z68cUF/rzq+jAxqUuEHyhbzF8WhGyebLKRouU6ZXJZP/r+gGtY3Lkh
+31OutW6g2uSXvXGIDeNX44LoOEFOJBSGTLmzq47c6zRWouqvSbqIm6GO8+uq+UxKNp0vVSwfUmS
pvW5N1qBn/PeiJ2PAmGT0ExFK7RJB/YwnYdB77olu4Huz6E1CzE3K14A+IaY4cEmC8YQCiQhNhot
lhY4ZJCBq0+gqoJ78fptPa+sMIRmYNssBuzcxVr38rGG8J1m3CPS6z4YsRrZQOpOMm9DZmCbNVhS
ZKODnkuGkTgLHfPngVSXEWsHKHKD+8ZDPp9SfO41j9kXZwW0db4VmXII2jDP0mtJR01OojZZ2cmO
0OsX/+vhmLkAciDfeTrL89mzTRP8VoJxda4i4ev5/EOLnI8UsL0ktL9xwLMkTe4xPSc4PrzJvqMT
5Ht2yK4LZ+Gi0VwpMZP0Gpgj5KkYdEwCdhEhe2N+HS9QIg0Y9S7mS3fmAOEzP5DaFertNY4aGV01
1bhSCR9OpAs5jVSPzifxshQfYXsAeZdYSaJGHpx16HP0unwrmIYjHC2IagkXgWbUUqLLKu8xhJXr
RBwiGSAV5ERwlVIyJTVzhlEoBrykEEB6H4O6Ojt/kITfchLNoBSnYLp0VYiv17tEbpgQWuEX1I2F
yBUpRgRPj56RiLLuR7XSjsmqw0FtQHu25HrAP0okBjOWmlD3rV4pNkckWgitTktYCwdRm4IqKh06
VGM9iEvi/eHI8j50qStax7AzRVNF+WfAdRaCK0U5ljuKXGwBnxeM27qD32p21G+mVmsX99gVJHEE
l2mzkoAm9+m6PuHmgjB2QvR5cCIy3x7kzVKbFTUdpziHs5NTPRTVN64wUlsfFYZMi+sk9z+RsGWb
kD6LaBmevKf10tGX9BgSV7MYW2mVq3aCvhmIm+k1oxDcKFgMXwgRAJqc+o3yDsgPqZLaLu3Efpej
Ch3xOaHZZVPV0NGq/0l16acbXD/S+UkSpcH486TfRNxuAkUKXEBT2mTJabiWhpBfaVKVCj+gLQ81
r1XgXhVmPQXXODV2w8eUAEmyaWg1O2uwk2VJIKybywPOjF0BNEZeXWThT2Lb9IzwTyyeoFgl3ran
9+42+1GvhepLmdlIHxVUZVqEiT6GzOPGNbAbtfZVnhHFseF/0czqs1R3jkqJXtJSCKBGGkR0fFll
gxvpd2/dR5k75ctO9WMVgI+EWvQgVUcyHLAjfsYFAJH9hmSOzL5rdRx70O6vQ7Z+kpIjq0GG9L1A
1EeWZpyusfMopdjArMPwjWaGYT+Cj47DPdm5RW0eMLzSlkfPXlGN3mNuJOTJDsJrALHMmdYOG+N0
Nbp810lIUDWLibsTemlccYVcX9lMeLQuGazslV2DnVudVjT2PSCo9aBwYWZDQeRfCzx9x3een/Ua
MIRstipRZCtnAVXABYtrJ59hpxvpOzmsB3fmlc1OL+6Ih1WDHe7om121R/0uhqHErUON1vdFrZmY
KmxHyeyRW/WMlCIGplQOpqaZOjoezAQtrrsaSwLaxcqLSZljuSmmge0eHa4z0M3LEVLAMyUS887L
rGiCUqZ8nMs5ZrFVVyqHmL+4qL6UskhK8JSBlHzVMz/wtc/4VI7WHrqZ2KcoGEhpr+SL059sS/RT
n1vdph9K5BQzXXTJUjIsG+h0/YRbkpQ8Sl8VJaSycQ1n7iHrNtIf557qAuEjzEYOi6qj6T/UhQn7
trKcsaCbK/vdEqxw/VmMRqTlCCOPymhnnclXAKjmzgTRTgIqSqxpy6a3Ms8K6GUzHQpCYvOsUoCV
0K2F58QEj+ksWgnpWqPHhui3N0bsxLdOUrkrmjs5USZl6DOJFnPlMO4yIkwz+LWBRhbkJtBsFNiN
tH2Y5PedTE5aa1n8TwSI83Q3ISp6ZMtkeBnwvdUWUz6aH2P7NOt13AUmeaX8kzOleWK4GX4r6Egs
smIVUJ5yEsn9oXs8aWWVejXCAXd9HAdX/LVaJRTsKr1I1PQgm4zKIUDJ25RAsYXRwrgscerL8wjb
uCRZH4NGwzEb0hsb4GFbaq3wfTGkcF+KYDDGs6nSid4T269Y7oN/ZC6dxDL/GmxoFePdtECNx4Ic
4T5/b8lNv0JoSknrkzpq9YB0KZ01saNek/cp6i9oI2qZs72emmbyV4GOqL5JVp08pjtpz7RI8REq
PbCAW4syA9xC6Wd7Oa/UqKZYtAYBRmp72I+OXgF49wL2ok4H2/lSS/0yisZFlAnyJ0Pae8zy6LJ2
g1oiNg6KlpRRKjGOMiZUsRgPJYOPLCrBLfFkKgc7zsK4TTV/0W8aJFegLjW6nK8tqSrx5wicEctv
Wgza9zxFDyajv3IpUlX4VA0NjQVRtbSlGYB00ylT3EoJTzdHRqwlY1cCwBqN+BcCeGjUhVFQZtZB
c+EAVkgETnrgzj4ZC9n1JAAsesZ27m+J4AijcufSABy6/aDrpMPue2lYL4dtYJ2C8VQloJZ70pSZ
AS6TxhxgAhIiv5bBNmoQAcRbpNGWth5yJAEMBKmjVBOyKhzVQJeKIyNbRG2hoDoMjtA2qx2icjZS
pIpAI2UPjzPpyKZq3EEWVYruY5qWYJ7gaiIExGQNiVlH+mM5pelQaJXSSgOq/8CAWTs3nj/0QJE9
rpkyrKOVdNjQZDdXbVIDSzryGk+KN0VDUB7etvpG6kNmbpzRRG+0kAprRROS1kloBoXUS2cp4Kw6
4EreZbkeSQWadnIhi+XsJIunVpaHyrtIgYCRhFylO6MEAdXwlNJSaZngyoJUNnk6WdnCcHYjLMti
BLiwLSGncCeZ5OkZXabY2vCiJ5ovYmrlaFauBal851JBpRYWYaMFt7PtoBF5l35fNlWCLCp07edC
Puzq5GDUp8T0Ea0XQzd7Z7m6QH2tMYq68WMYjaVTkUUgEuhy3xPMILYAAnuW5A4tPWmVHYlO0qEp
cjhlOGyYOL3ZVNNbBccunYMR7CEJyX1Bcyn9AcG3RVGdSv6UQXnB8286HCqqB31KLAMCknTWc6WL
l7xJ6h2DoL+2w873kzV3L1WzQoumPjO2Ecq32N006XhqNrNKZgjxRiYjZEg6mB6AreS3WbkjaGUc
B/OGjbdEOX5+6qR/6PxnTYxFgyWZkaNusooeYoWuGnsrmEfxfNdJNgmu9dj+7NmEzFW9I1876tJ/
vL69O+9RBL7pkcgAauUQaG6fN+lWx52rJCrzqyKvoYErg1blSrNIJEt5zfxHB7agIiIeATkDeQC8
Om/F5ZnVN361xldpHjf+88JOwUNOUBMJSjRioxGvvi9xWWCaPx34v17kSHd//29+/lbVeIxEcX/2
498/VgX//bf4zL/+5uUn/n6bfGurDpfLV//q+L26eyq+d+d/9OKbObo6u91T//Tih30pgu3fDd/b
5f13uP/96Syi75X4y3/3l799P33Lx6X+/rffv5H/24tvi5Kq/F396vLPv/3Otv1fihvx7epX4vT/
9vv/4xui4em3p/LP3zZP7fPwJ91e+bXqs9+fuv5vv2uu8QetAM9yQbRow7gmDQocqNWvSOQA6uLd
xkbl9EjLqu1j5DzeH4AixCPScbRp31v0bLqKEAx+5f4B3gOWTI+Olg5f+fuPe6B0QfLhcU/+Qid0
Gq8/9dwAzF32XILb69MC+xWMNOsSm/B22dER8T4k89Bd0YRccGyvVv3ZqgMT/eOYwS3QjeG2XH0I
af20NDZUi9hD0hg075y5DZkHVvsz6TJdsF36ucfdA1e158wM82O4algJe3Pp3/10z//i7E843Iuz
R9tEiqSJ64HobZ3wzp+axZq+hjr+ONMupnx5mmYL6anr4Pk4w4rZYGHaPhpjDHOSVkm2WXDWdlHH
LRhiEbgS6GSDzyRubjTw+2pL99F24B1n1qcoNvC70D209/7yMPTW9AXK+uJsmtXSHkakOAevCrHg
93BJ3qSFVn5Zo12p30d5SaSfjrHoOzdN45vQLLPLYGlzVKgF/EKyf7Pm2BH8Ym5evxdnjS5mI9BK
IHWTpwiuZp91j43BHjG0qWaEMw4BQn2M8BBvo22AiP2NhuJZn/h0KJNxi6ANlRld+pcNRaQEttEX
2bxzvaXd52WtXxFapG3J+MaEAv7qMRrKd//5LPTvTTH343dq8fb7b7dPdffbYSj/fOp5tf8PzDhA
Hj8981/mnNun/Alm7ouJ5vQROdWAVf9hEmHlAcaeQjV5LHKmCYI/iHOyA3aaOsBS4NIhVhON94fl
miIE00fr4IA+AY+qiUb/Q5AUkAkzK6CA8Fl2/pOZ5uX4ZM10UR2T8Wva/OvxlS8HDTA6aRBj3R3t
Ya0vfMhLW7wV8X7BSvXip9vyF9PCXx2KO+BAcUDYaflnhyobAtM6J+2OcITsC69Mvhizru8XbI/e
eBNettblRfEm6DQKQJHhKr28qDjLqznIou6o23S8Og0VKVrBeu8hRTtUxmi+19ahucnHtv6SD3b2
6fULPeNzqOOzUoAc2bzXuji/n+a/tegc+m86xkQUAB/WYMCsfDFS3E6s8JOTlOlxDZv0G5aX6ZU3
wHVBY0UyhLlWuzfO5CUQ++NMAnrsUCYgG53d8wbdARR1Hi8dui7b0Mnu32GisZB+6xaXWod7xmZx
6/ga87b2LpjK4rYM4/h9OCGQYHuFkhtDnP5j5pblLk5xBtCBrB8XJ/OI66qC/yj99XS6noeuBo0H
J8z5vrxxzpzkbKDW/sjcHBJONFYDW72+37rp7GHkli0fX79BfzEmiR4EVQTbRddjnt2fhL0wmhIO
OKxBeChNH9lgaLvX0CqMN57FWaq0vDhWcioKi4KRiNmXF0dSlRnoQ8uo0ENYrkVfppcopUfUXVZV
fIEYVO7d1LfTDUhgsW5mvKM/kI2Q8LerVd5DTh3XTREUJFhkbIg+r2XTYqCKlGHv4K6AlM7q7St6
dv0BDdVq7THVG8p9OidhDIEhW83NaHlt8caF/XoP0ZPYrsMUwsUF59ARXpJw3pOwE8Ez4QZN4ri1
U43OwtqFb6ymL5c4cQs5lGsJ/JsqzHbOlrhOGwM83yrGRzJqd4M90780SuyAw8737mPi7TYDCuI3
ppO/uEDHghVmM5O4LvP4ywd3goNiP+2P+JxkZEO6w87zyHyyjSE5vD4ebb7q/1dOXKAoHdFQUtmA
swfW2QWW2CUz3McW7xF9uiLgINgZNv4y//lRBEFJlCWgfo64zT/NT3XZ2QNlX0OId21+DEhRuaCT
uvRvPK2znOLT1XAhVNPQ+6wgOMVu/nSc1piKNG305uh3fpheWq2W/blgYgU1Hze1r84y1n+GpDLZ
u4k7j3UkjtDjBuK0lhKLY/somoaThzfhRtG+6eamfusUf3m2YhmF9GcC1LCWngJufzrFYBkb5kCD
dB0NUZnje+UlWJz9DPfbuVgxj9qs8ezuLFeLdpCylg131bvIfHNCxTUYVwWOxVfYszbXPeSh69ef
k5gRfh4Nvg5gGUCjQelIYeeIk//p5Az08pUWT+VRs0Hl0pbcmbG+8Sde9Z6ApTeG+S/LljgcJTuj
DjzFdHyKjp8PFwy9UbS6QxpTlew9ktO2ozV8ooB9bDPo8MFAzpdtYCRstod2Na7n1nn3+gWfP43T
GYhdmc4ui+lYvB4/XbDrJIneNG55HHv0ZLRXYDKRt7NjDjSOrx/qL+4tiwzvmAmFhmrqrEbo8iap
HdMvjonrbNnea5vYzGswuxbNbOO9cW/P12Ffh8RGycZtRS8On/LlhVXtWHqpueRHw0uLbmPTF9j0
A/AdhLqiecAU2b/QO9ey9ikeuP+Lg+MYxBOFAsH+6ezgvo/AD9+A/GjZmbbjuhdzl8IuvjLxid/7
hkXsizkYT5O7BvobU835jM2Fix22aYuxRdPxbKqJ0MmNutHkR1JRnFsDF0F0Wppw+ArQWVfJ8ki8
b/vGMPrloFC64Z0FiIMhtsMveHm3S+N/ODvT3jqRdW3/IiQKiukrsCbbcezYzvQFJXaaeShm+PXn
Ikev3ng58lLO3ru3Wmp1WEBR9Qz3c92jGytzNQ7ZJMYjmgJ9v7Ks+HKqX6AQ8QuIZ2vZvb+g3rxi
LormjcIAVoQ6a/j1RSMUFBg368YBBoF707Zuemzpmh0Xy8mY/HPFISuq/HmqtPLm/Stvt/Nqm+DK
2zJmGyP54+B4fWXaBN42FwVWYU4YcOILvrF6/E/++SoS+3L+eBQiLmqo11cxypFOhJuYB5dSKDVQ
V+w0c1YXnuLvP+bsZhCi8x+yH8JW7+wxAvTPZtQ25kHrIrUHQ7f6WiUgUsXoQANpdfrVUCyAO6C+
n5xBE9edgaGRvvb6odT74tZxIgbf3r/37aKvfhQ6RvBMHA8gW8jGzlaxhvwGHo5tHNpSdWyPdRwy
DxTOua5O71/pzbvcYl82e85+vGEpar5+yigdBrtfEwMYolNf45CUnGAfjPv3r/Jm80NVS9Br/lYr
20KcPeQUVy9glFzFVFXpQwRFPwpv7NAOhjz2qEwvXO/NXaH2MUn72P9Igi15dj3iHQYSV1kcGkfk
R1soBzjzWv3rPsdVgNcQqzEmTlX2LHvIAKUNlmcXB2yx5pd6FfaN6spax07QTq/sLm6vaLjpKTpB
Kw/ff6Lbn/1qhWxKTI4sZkw9ktzzGJGwekSMMhcHqxsjBVbHMTLgXcwARrU5nfIyxvMlMTvGcY1i
EwpETXn3/k94+1K3k2zb+NiyqQadLZ0eqRqbjigOkIbdezCfZoDkuQw28QJow8n4JxADavNNwkWo
gFzXsllQ20v/47BOG9vVSrcuDiXzyfvIEPhSiMR+wO2s2BdZ7h1nCOLH92/yzZf4+6IO1dGtXiF/
e2X/cVHptBiyaX1xWNwOPCtsDnixEIutgHakuvBEz+zA/98t/v+rnYXjdMH5GQD7DiryahXMayde
BtHmQa81zefadkoBUG5evhEAt0swMdiPg6OZ5Bfu+u2rxf58k5/azKhQ+9n++R93PSalgY1iOR02
c8wS5URgLbbpj6LDki2vd+8/47df6/YZsd+57EUWB9rZ1Ux9Waa+mQ7QAZx95eTOYSiFe+GLeZMd
uDZ1oK0U5KEvgmxzllYBfs21TGrjAQGrPQYJlbS9bJbxJ6ZNGphDGjmUIKysORbYPqThhETrR75W
0bWkGfxk4KyY+bW5OjNnXk768K9PgWSWY9UmKWMzOV/e7VC0qOa78mDgv+e7HXOJYzZpF06WN6EK
ueyGptUJEHUCpLNTVSoXfnnDVeACx/5QN6gqVmMJ5eKooG/tz0IbxIVrvnm/Djs+fStGvrY+x7mW
e1Z9NVVNOhxcIvmvaWRVt52jX8r+/noV6RCXCLosfKqvV1HegVjXjGU4RM0Ac8+Jor0Nk+JC7PP2
+aFOJsUEZb1Jq84H+dgJtjkafTjYeE8EmlkoMrnFuG0ttnyii/7jqvLyX5cG+7sOOpz7osJnnIcD
EecLQ4NUjXpB9aYsqiX0arFe+ED+8gDJmg2mruggIII+OzQLG0Ai/+sPtApW+te60+wjkTmf3l/n
b3ZUokZJ9Zl1yHfonrdOpxFnubYeK2IBVwuXTA6B2hjE6AnV/v1Lvb0jQye1BJ5Dg8sg4X69JFwg
BgUG2+pA+7vbY5Ng7+xae/4/XASXVoppMP0IWV9fBB5z4cbQKA8T/f6duyTRjRdH44XU/G+3wvZA
yM9AGkHF2R45WVWSrNqkDqWXeUdcNrrDTL55IZF5+27wFmLuAbIXszR8Ra/vJcmsUU2YiR4Y5HXp
uJs5nqfOeDuMrbqwDN7ekIl5ENEt8S0VgPPSGnouHOYh6hxo0+PS3Obz46Kt+oXwdnssr8KkrXNB
WkZ+L3l850dLElnoW3tnPBTxXCJncrXnfCijK5Df06fUrZYL28O2ol5fj8+CvdUk/7UFScXrB8hY
pDMYQ8LBiU/pASKX88mqI9n6di0wYJ9d76p07CwAsXOJU/X23b269JuszFisasmK6QCyOtktRdSG
APWwHe7mInx/yb99qoAcfw/IMEZLdHC2GEH/VFbJIAjhtV3fGHCLvsdQnX9tXLIj0I7xEvfu7a5r
gSPXpSBJYd89T7CBGhiLKvqe4slqX8F+y+gwktDtzDjtrzMAIzeon9Ld+7d51hUnHKNMg9DC44oe
nfHzzZ5BYNTyOKJjMa5G5HYAqb4WeTVet/mIeimL8+Qr7N3K9XWbfe0447M07+nEzI+DWakkmL14
/YQNsRrg2esVTqqpW8dHUIZlebcobXGhptdtF2T1aP2AqD9eGjx/G/VsBULmHoCXunKbqHm9Imtz
1DJAxurYa1b7IJcmTnZmkVsjG25pXDGZCco59xIaAFOuddD4kQN9trbx4NAeMV4KauTQ9lW/MsDg
qzJTw4XV9Pv8/+OjYbaWcg3CCIvgj6DTOYt6Z21qbODy5skeG9p1ED2Wx6iN6182GucXM86IFZIq
M4SPHqLJQ0TYYvHV3MB7BfuNLJi0QIO9axjRvUziNPEj2ell0OXWcqnBjv3r2298G09mG6ZuwKTW
trP9ERynkax0ozKqw9aJRwqbt265g8PSvyjp2T32T/gGBUitpLXLtNn4qhi3/gV+JP2J4socfQch
itxVOq6MflRlldpJlcUUXNm/sqDDuPaWosqIsH3pnH6nFwkW5ujGNESDk1XkGGwM0XVjEtAGei/T
bXREqBoGRg43BpNiwDJCxn6DgdznbABdb8TWFz3qnCXwumLcl52r7dM2jkvflQXFDgyH9TFo4XUX
G1XLfMzdBicCq17TMogjQ2s2Fn8t/CWD6sqKgJzk29Y6yZsFJoQ4qprwGcczI73jyQ+fBmlOXYAw
o3oGmzidvJGqVIBqtsuu59Eaynu0w/q8q5ilmP2KoPiuJqMfwrq24jspyrTcaYM+mNf90q6HFI38
xl5syq/TQm3fxybUE/46ju28r7M6uS2ElzPvKqRZ7iPor4exy00cnhMxl1pQTWmhIcyQRYdaYTWy
m61A2gK/hhJ0xH4waXAelZEVsKvkKVGJcn9gf6WXeFpjZtr6Y9xYyU52CskIimRXohOJi2+DrPpr
BYPLOMg2VesRsSoURuG63X6YLDPeY5ggHyF3dBidunP+2cwG7YemCvOXSXkLN11y9tMS9X18wPFt
HnYtnVIGPBhUekKMk9mouqyq2Blp72Zh5DhFsTfxTfyqRfAk/3PGypQRKtIVCwsnjWHw9phG/NAb
b9UVFsqa+2xngr7z3AhzPzgFmOx+xt/nxl5gcpzYyL0e57d6Bqzbjh69pgz9Gt976rnHJB3q9iVa
VrWAlO41eYjx/+n9dkLYHsZz339sy06M+xyWzYc1NxcUQRnTHX4nVBsf9TUpo5uxh04f1mmj56Ho
B5yMU7rirt+LYen8QtfTzbZwMR/0zAIQh8GBuNdjW/Tgyst09kcM4b8aS67XmIOj82P8U39YBFLo
XWrA9Wb9l+NDzOmR+DaKlMiPhr6f9nYODyUwGgzLD2tKCBWMrldJZjri9gXQq/a90WvtBTwvlMko
eiJzBGM3u1nQUo/cAePKsXiAKHM/uBXLS1mZW/tSr+2bql2rPbKtfAqNErb7MUI2+SQQFEPzG3AA
9NMltT8x/+HZFLxEdJCWM697UDmeB7LUJbEmElkc36SB+oAbc+vyzJbmZjUzL99NdYIlOYFkVMGr
jtwinNKhWwOhF/MJJ/MI5hPMyyZYoIiD0DXqdfVjlRTXHfSQR1ZadrfJmTsQ3NYw+M0IiQk3Hdv8
gf1jVIUI76simBnG/D7XTHD5bS2Wu549WgRLp2d2AJQ0ZWuKrYSpLndc9jFOY3EId0ovsFBwE4bK
0FyD7gFj1+y9JLeeEsPApEMH1/O1i4zmGZxDDXJOb+VJxuWgggkTW3xz6xJd68D5SWWqldHBgYjN
HJq+HYDKNpaPPZ5k6QFqlTOHkHDzo1JVXj0U9jq1IZOLkmUyApjaGdgL2YfRbu12J8qNZ5bV0LIf
7KmEwpg7ZryGTjUozZ/WVjzVTsphrE0mJJ1Ylh66JcsY994I9cpfkcd0zG5SPeTpQrQkDQfGFM4M
3H9g+RpOCON8aoAVFZF1xfe6TNczDfIvRq31z+j/pON3ieX8dNLcm3xvtteHAjB96XvZ2H7BNNpC
Ya26fPDFDFTAH22z/KVH/AY+iThr9x5vE1MGizGMHAot0KPEap9T7gKU+ZoVJVyxkirfsCxWscsZ
TMgDlWadwuB5XB+XlPl/H/y5jStdoqs17MyyLYMsGfQmBEJTDj4iFf1r0Y+TeZuKOWeOGzsHGSbO
iD0u574hQvR//NBIJE1Hg9ss7gBelUYANza97VeAceGMXLAP0lbVGl07076e3IrQrGKEMAtAnSn7
w5wKQBg+jlvGPlkTmxtwU2UekWVH0cd6zpGqGlPlOPjasREHJn4Aq++UHXhhszeNKzRr4pPNXOEz
gzBmH/SZgUWCTvCS7ydgCQuGycLpnkq7NJdHBjwAX7omulbOgc79rzS9+DM7u6kHTBkNCI3SefzU
UX8hdOu7KKHDG5ljmBmkXQGlLXEjO7cdkeglcY7LGFtLEMcuB24ez+xxZdob/8kYkHdoxl4O3YlD
bdfoTSH2nli71k+xAy19tNul3OUzverAs5P6pSsoLe06JqTEtewjTsoZIBkrHXv0n42VVUDYcna6
O73X9S80RCpn7xWFJoI5r0sTb/Cpyo6OsKph33DKjxDTmUD+YLpDhLtFrA3yBkukcj2iFdUvDcQb
xuuA53d8RhmUWXw4NfT0zgKeYXH6So/ADi4snw/sbqVDK69NGDZRUkRBrqjI+rS5eo/PplUFkUcN
jaqapscOYwgnlHNDrMHoLXFbiupC7JzedT8sTRp7YWrWUgTYDzs/W821q30JTvtjtTRNGRiI6dW/
laP+93a2bg9j7rpnyLOIGFsCdIKqlqfeioaDZbfzlQaIfv9+8nAWJf6+Cg1YQm80d8CDzwptVuUB
11eNfdILQgQJYTFwxjw54YhwqZH+l0uRjyFGZ7gbPu951g4qaHLmNLZP0UTbwxfAjDM2ZZfoXhLQ
//N9UR9C7kmFEpXFuapo3LzhGxzbT2TPRpCBMTpoC0yIyMou9Tj+el/c1W/6BB3A7Z//EWgvOr3c
pe7tk2vMLfHWrIeFldU+20tyocJ2ltFub8syBB0Gljkl73MFXaPwuFmVI09D5ORPa9SJo0gNbdnm
YJM9lpPZhaTnrFDwvxc0EQ1uWnAbt/fX98YxmDsa9ZYTNllfCZ52fd49aTRyuz77b5rJybwlzS6s
/L9fFKYfUQe5xHnNZWo9t0CWZ50i3U2ucfQZd0lvejuw5fZuiDViW2D603GI5CVN07ZHnOV4FouU
iohFkUz8Jrj88S495lqZVcD9ZspZJzAN20NhOeuFG3y7Yrbqpb2pVCVlGHfbyf64CpMxjoO8dD1V
0RbtOEr/tlVjgoTz48J38PaGTHbCDSHGN0Ar9mxxxr8H83H0RtRI0iQz2e7dfvzyrx8bfX26axu6
YJPhnt3Pgk9ZY3SyP/V5U90myPCpYjbex6431QUp5HkjnBVpwslB6kcPYqsxn63ISJcw4xt3OI2M
WV5FcS2uKmazv7d1r13NnTbfMZ3jBAbjuzuMRL1jgYfHo1fmA2Ypdn+k9Wf980fCs2UgYRuaMKjg
npVWY/Rvo8DL6VTauYbnnSa+Vjbuco1VGH6xOusVzeviushd658XEh0p6vy2t/0A87yBDLd3o1M0
44nAcvbXRQ1XBEl16K56c3j/Hb9dSGh2ucjv7iIy1G1r+mPNNhWoUOEO8gRUiLgfiUJImH1pLzW2
8+b1BwhMhqYpuutNN3Jey8KpD08AWOQnr0AYg8kLs8kMxPuUR+c9ZS7jRMEem4LGMZ4ZGI92XtS3
vlyH+kr3hjyYQDocSNyFn2HOA+94Sp/myVwDe1mSvWV20WFtBFAqO1WBBndshxcMDhzvP6y3Hzif
HDs1xXxObt7N64dFMTpNdDOVp46RvKdGDKSifeYlfuUVlzaTbcH/8cQ2Cf0mYGJvpvlrUTx6fS3m
oplBnkeFDNOuA5yLxIPqeuJ3utwHKXEh8LFcmS4Ms5wtB2qOKAPpp29zZUgFz3Vic1mTmGleduTs
c3YD3fDA8iJ54Tn+5Sq/JwTYvui5um/q1FYyz7nhdEe9mgSaZ7KqI+IQo7pwnfPyI7sK0llwOkhM
dHZ9eRYGTaroHC+zzFOCUB9ekALcE6ytafRXERO5PyAsat8X1wFdG5l18dEkxxGBXBeeLpzsIQsW
ipMUWDme/6NDFF06iM+exPYDKdRv/UJDbLMPZ295jl3QD5QOTnLIVNiYhRlUi6yO76/bv13FpTdJ
4QclMYqm12upKalSutvxlyddHFKcN0OrHC5pDN9eBYAe+yV7OBJOepSvr5LNjdsiEjZP7eh+R0FA
h7eqTIQg79/M24+Q0A+7TVTDG0TynLa2tp4A9hubpzrr9EfyF9PH1y49wj28BDj82x3RPOa/NgE7
zaLXdyS1AngAIrcT+oDxZAGZwUjeMMJ/vyHM0tlYwF0RNZwt0raBfT3CpzmVorRuMxHNd9bSFWTn
argg8XgbgqHpIm5GtEc7g8u9vqE+NcppwQ0AhQ4A37DF0ngPEWE+ShwnbvMmwpjPHBrcWPGb6f/9
PhlQYa2jnycKO4/d0en0Bj5g8pT2nrqpQOaGsIuWK3uwLsV7f1kjxCvuljJS9HgTUONiIBl0kdzn
SjnNFG3kj4mk3JnXYvf+2/vLGiGkdbna9heNy9eP1FEGXPMmNk5I0LOjGFuoDVr8f1gjgKqM32iw
TXR1FouAKALINEvzFFdDsefmogCbrjE00nq68H395YY2BCA/lwYDeNizRW9og+sMhGsnrGopXzpu
SvswmvfvP7a/vCFOF9SyVCnpbplnj02WcdN6VcGiZ8bhlmrUykRnM3xiL7/ULzw7Sdljt4OMb5gM
lT32PLuqEm9ONxT2abCn7D6lYMwUpm5N5mm2y/joyXZ+SutR0y9kdX+9rthSAaQGDld/vTL0YsUC
vm6NU9Uk31qq4742Zgdv9n5KubS+PrqP/4dnajLgu+2LZFhnF5wtOXhOlBkcJh6NLC+lTYWWfddM
+b9fidW45VLbusds5vWtjdNQdFmRmicjGcQ9UHnYOLUzfKQq+I/yLI9kHxgvHUQkQ45n/Qad/RGg
OlPkokrhhDSmeEZUvHYfOm/VLmyMb97VdhWEvnxbXAcF1usbAr6l+qVg0SeVMWPnt6jmrnc0bWdJ
rF/8gmYHRCgtKb69/8rOpxCItfgIKL5vyT8psX72JIVR4AY/JsD9x9EZ/RzN+KMLav4Jx4B22OVW
51JuHUV27HUrtsNSr83+2k2wvfH7qmVu4P0ftK2RP8LO7ffg2AgOd0s7qBydfZc1m5wObqU6japY
A3xE0kcmmvULYsrtcZ5fBdEKo6CoROhhbq/jj5eqzZFlx8tUnyDzRzuN0uZxmetoL+Lsqcjmf/O8
JCD5fQwwk4qPHEnVufbOXWbge3ItT32fMCHZmMO+UJH41+8diSaBHIoESRnANF+/yvdfg/hfLdfZ
M2KaiCWB+xM1yfOM2LVLkUVDlBxVb5mfYZ7SJUl0ffiFeYj6RTF9rZEu2Yw00inper+U3tgFuEaW
dx2kpa8Tkc3TxDTof/ijixKkyZy3QZVOc7TjqHK6Q2JqVthUlQT9VUmRh5410gdqEjHk9Ct080O3
1EsV5mnVbTbmRRWoqUiqYBt4pxSuqubKhNmUB00jKe3nyWLEfpEmLf/6DIUXh6qcGrwXJ6V+iO26
jnbtqozIX3Cj+zE7HWX1tNMyUMTVEKmgnYqWRiXdxx8QeJbo2onWCF6WkOPgyxL31MDTIvFiZc6Q
77ohaUDaMdoSZNh84g4VFeZXIMOHMU0Zv69as3f3aeHOVThNi/WpQYBZBAxW9aWPmN1CjyC0IlQl
ULgpM9fl04zKAy2m6yaSHkcR5zgLxDQwRkeODwzVuskeUJyyfBSHpRnggGGdVknF4oBtdPKpGpAs
hAR6ye2M2VOxK6aOWMqgifFc5hbUy9HlHw+Mw8Rw2lBLFxGDjT2F6WDFmORhFUwL+1CUc2wJ4hmL
LnpH5gflaEXjC7R9yteztnnouooRHk1k85c1qft7K9Gks9OyzEAAHS+W5zfSbl5q/F7uk6ieXZ9v
DH/gcuP+016s6jSk4oK8guYjtfF1WWE19lCGj1oiptHHYM0LemB82J1p8wczA1oTZgM/OnQJ8XGU
pjf2zQMgSXOaKZ/5KvfKEaROi5YgJLQobrR8KRMIfZHzMDua8WQ2LiWavOuHL95kLdnO7SfjWy6z
4lfUo3QIu9SKv8ebAwTN/WzqeEaYlYUNDpDbxEPNrx0ZNuba7JiZn0y9c2KMTeCtOiY5Nr+reDGK
iQwPkZord0g9xo9kKj1rEkwdq7THDwtTnb5+qfFIT8JMTzNeApneUVsy99kyceFKDIQg4WwOq+1T
vkd9jG2vxFZOn/LInwoBcNrGJGrGLhsreXrCWkxZwtNXVpVUSxG4WWv8JI2e011L17njX+oVT3IR
o6CF16irPlrt1V+spryezbYGfyRM9weASHXfe3Riaqw0JooZcw4gZ2ZOeYdBl1aGUAyTLzp2gDfC
qOh9JFrc32Mur76gJ0DFOBUpYo14GGZ+UTXLxo9XsfwCreRB9G3qTtI7j/MTTbFx8smzbNpqwF+9
QC+n+FuS6tZz7cUuTUf4ff+JOsGIugPjQIMFRJAZlLbWocrjxPoKIHP9aWSReqm6tL1PjWx8KjnH
p32mZdW3vMaZGQapK3wvVbMK4nR2vnjMhNthMiI4CgqtLTGJ65PsF7Z+sTzUUi+N6wYjmy9xkWgp
vSWJyKSeK5QQce+5z+U6QR+CD+ye7Jo28XGd9fU5LVqaybqa69w3Kc/cLas9v2DnRKsfVZF6xj6K
Kl4yydyXIlW3dWWt+U6arf5xMWw92dEUXR+sVOkaqT7tpJ2YWlH4Kl6rl47ZhiRw4Lk1B2uK6TtX
PSKhoMGe8ogwrC19vZ0Sy8e4qcxOTuEyq1jHdmuGsi8dfnm04HNkj16T+b3sGlqJQ1oZ/pJ3Du0+
WVgzf7+4Hw1WdMv+aXV49LiYdCJNkcvHpRL10Vy9vthG1AtsxpiRvae5KxIG+FRq7VeN+7mOndR9
Nmqds4D2HOWERbol6He9YKUYlnLK3RgPqtyt41qfvGmp1xCCpRLH2pbcxbqq5CU2GbD2ZcRUbiAs
Yo6Aar1qArdMGKg2zMr4bDSKPzzqLffe8mrJFo4jXuu74DWtMEmqdY/2ha3aUnPyA7sb/Xly88bw
Vy+NP3ixbmWHRdO2d6NNy6Zjk50ZqjX25qDuOgVIssyqaNeg4DQ+x03esXvhW/VFTQgUjrRllO57
+mh/0Vw+DXwnJ0H/eXWr/9quiGb8jCu0FvXQWul+WQXKBDrZ1TeX8a1rVYqxwH3ZIhiQC07EIZiG
dQg10RTVsa3b+hnAXMrSgyTxrZ7wWQ3sAQ4xcDGvtw5OiWewj7pjvc3sxfmBEW8N3W0WclcU3pCG
o7XSmUxoe9t+lWndjxbJSQ2m2bKemtzSvmeMDqb+HFv20Y4RiwULduC/AFryEdItgO8m9Vw5R5Q5
8a95SNXXuVsrC/9YLaOJB0TBxIOvphWa50WrAbSqxm8oCriJHsFaHFK4FCKA9qaN16MzA0IUydg1
j4VKbDz2+tnUQtlo5RiC8dO6wNCmAnPyqm2dA0x1Rn3RhKwI71ypPlI3KwRT+Hbn+fG0jPqpbWcU
Tlhfydw4kf30XmA7mJwF9SIG/dHGLHs8dpg852EuY/dlFqh5fdzteLF6bI5k4r2mfclwsjYP+EeA
O8gWDrZAcztazih+ok+phXxhmXvnlxyr+VdkxTGSHmXNhV+BQDcCl6Zw5K+IdlRAZSV1/QFl4ReK
Gsa90TjzV37E8pXBieVTLlX+H4IC79c4FSy0nkY9/iZ4C/la7da7wZ5hBWIJ+U1DMPGfAGQIcK/b
espTmmoOnPks+jVFXf6UA4q8R73o3q/DHBPdZLXeXxWNnI7O0CKzoAxJpcFrYVuEeDt6NLQS00pD
FJeI7Xqt1V2f6oj5XVW4IH5I8659YJfSnV092gO6pIZG7U6l4PrCbhzWl556WndALw05V1Rtha1v
V6HGwWVYRYfBziTiiilphr1Q+K8e5JIbt3zC0RTSX8iyHU3f5cUbKzs5TILxkwCjgelJ7+MMPIa7
jgKDdKe5U1aRfs+imF9ZCDNCqGeovPUbGi8D48JTavsLh/9nzUMGGLozhTc8+bwqwFqznILN6t7b
s7kUsCHL6aaS5vDc9ogBuY0FttFUYrHmQ2sv58D0cMH209KNdM75BiLhZOBuEk1VlxEHbl8LjTxC
xYoyceMvaVdhklZ08b1S2Jj4Rl/Ydy5rH0vRFnBAgCaRUFMf0ZiFhITpuDfwURjDxRmyzS1gU/Vs
6puHfppyxohsq3Z9VETpfwMpg34idJ2uXZWo+eiO3bM+x89pJuPUJ0gh9xv0DCNIAs7HDswbDnkW
oh1/dq36NjdTtIksM+eDsmTMQ8qM1AmpvelDKCGhqoBBUjMKVjGnt7AiTAqIw7DG/B6nGQK5oYM/
M/uYfNfbQv+w6ln9c9S08VYjbH3B3NwUx3EGLYFxIRKhoC4EvmHeskZ1AEi4wPsa/zwtSMuyaEMz
05R97AqD3+54jXyxo9V4jNGKt3slG+h12WJjX52qZeesyr2dMcxCx4h1eeyjdu2J71HqRPshxRMX
DUjmfV1FUaZXbV7ztkyXEzQcodeqkDqUmK49vO1xzjI6NtlJS7SXJZ6wnnEo+lp1WZhXisR3DPGr
bqYnzY7XB3OIexQa0sBIMxGrdP2JF/JMsOAwLxl3jeDwMniHsx13H1PdHJ8jPakb3228jv7O2jcf
ZA+sLJCjcuygVxZizWFCGhfMqiXW67OsQYuZyUztmiJbXSQeXnKccarFVzAxEP6lqJaD0tGzZxDY
2jeJoIqQl7iOVfmjrsQDnqVOUCzGtVb035Q5HVW2JL5s+b+4mcN40VjuSdT5ltPeNda6t6S7s5Hb
L70G2avpniJlMne+DksC4ES1nMmqmH4wlPKh9abhWz607S5BW0sQyN8VnfdgEQl8zPTM+IZEtaz8
Nabvux+y2r3XECj5eBq7t5ACrF07Yorm1OGa9/fmxBGIEBUL3GHMxI5qBYq1TF01EyQ1WdihNZf7
yZMqKCO+uQAlOEmUZt0g/LnCH2CnV3DSoqi8NR0mndsoLwILUS5w7DoQU4r7tyM/Gp1CBJrb43cR
GesOjFr8WGoJxi+TM11VaavfZRgl3onB6YXvGunV4tVXmdN3Oxjnzt2gDQN+Y2btp23pfXEleqgm
ejQpBISbdeGNh/3ypyWp8FxXP7Q0TPt5up8M+zZDBKbW9DiyP27z5vRAoaDoPzaYuIURLQzVH5GB
KJQBmB3q1kDZWuCodocQ0XcT+6QlxnEop4+Os4Z2PXzS4w9oSMMsi3/GZIl5ftLFoJjmnB4L3QnH
tWgQRI0G8PdH0OQ7DZsaYr9gAJMwUR+PlypITNNHqUFJGR57+nVdr50RdtDo5H6tFfEe1Lfnk36E
ybzuiuRm0DcWuZlWO9qjaxh5zKg2vAJqoyOxwNzfYYFMVVLEzh5AnG+uVX6tmWW360Xz4iykFhrN
oxsH/s0XTny+BATZhtqLrCFvtkUCy7uYw9W2gT9F/bFK1lBypo1ezSGgirssb362Zr5zoyEN8FOX
d6mybspkeUmLcg0XzRl3NqNdB69Xn0o3Th/1JjWux6HTfw4Kh2tEcm5or5uh7OSF1SxqfH5dvCEn
695m1CksNaZLsuJTYpvadZs1VWCW5jdBwBokKLOxiK5boLzzB4bLu4+6ar1nx6l/mBTzQmEX1m4l
Jw+stvigSoyFOWeDQqyLP7Tpd/oJ7XWs5jIo3faIze+DYWafFnYGxIqTPyv7BEro52Kkj6b6jH/0
izus+94UV40L89sGM7uIg0zdT4qx9kKPn3SIwcj4mIMYbbIYdgUPwEfYaN4Ro/ho36ALaHwohN/z
xPzmSfk9KcwvJlVPA71/lPk29sfBPJA/Isp8WmbG8WgMW2XzZMj42ema+FcMhZ+t17Bzzq88Cotp
+TavRXVPYxHpe/011prlFrn2/CCrxLkWuVVtTk0B3+8BbCul6Zxg3epOLZa/vii7xY/GRn0ya2TJ
hlP2V41THdmgUSAUub4GViw1Ekb3Fykd+4tlhK5ZxmGd9XuLwMeXGAf3fbOvk/57lnpNsInmLDLH
6IZIuX6Rqe29jJGbPfDlKx+YDd1ZMX6NSMH3s2d+gCf+kBuAjzQ9nm8jGyMW2qW5XgQUR3dphvif
MP961pzb2ZCBiZRwdurvlezSfZ+UKguUu95xrO3N0r2V6XRsCekHRHsp/ty+VVXGyUlmFXruLP4D
oJj6Hmh/PEL2yTR9ZK38XOqntqIOorTHJi6I/Fv51Lug9bXIQTvVzDo/rrmW82nOZMRpqdNgGMRg
XwmzNqG2f2edryGyebMKGDYcOakp4zA98T/UnUlv3Uibpf9Ko9fNBOehgF40eeer0ZIsyxtCnjiT
wQjOv74f2llV6WuX3N+iFwUkjEylLOqSwRje95zn3LdlXhWhpNCycYLOOJmtcoONyPIgin0LcVQL
CiGuknnYBJXV74OySSx6MHk77UxVHwikqz1WGiNgB6x31Ft0ag6RXfZUx5KBLdSOpbYk+bmRbtS2
mq4f/Zg5GNRVmr8L9KmsrnWVmwRxEQNmJAQhK1d/YVpTXmRIz9KOsmxKdZuWbffcIMXlhk5CuTeU
C3NtN1a1qR5nErupjyyiPfZUMMothiEcxU2M+n9Pey5Bi8sXGlykXjp+ljRPsBUonYFZBg4a61oI
IHIiLv36aeRJyE+WL2aLBbbMN3Y/Zp9sU8zajr/ORE65LN5x/qq0bU6SQEaUrUI37tfDiEazn8Z0
r1JL1LuikM1X7LHaFKKTMg9oeQyqKGjsv9ajy5LXdWAc9kMtuvcm+T6fgtrKni0Q2l6YtwMRAyPV
aSCXo/eOZQC/xDjYzSt1FdOKKKlMblhQ3n/sdIT70ViTSXzFjRKsF6VV2pFtOzXx8hbPDFmVPR9L
E3vVRu+bPLmlGBqXzG2FfEhTv4NrkqZbTv5jeTRV0HO+bRsAZBPl0iECIleMO5O553PsQTnnHZg0
zB3G5Bi8ZEo8mGOV3fSu62wTEtzDvsqnm5Zyxi7QRftiYmQSB3vE7EC2kIY8HFU/dX2tY58ZDoRY
07V05uUsU/RQlHaXYbxr+jT7jBIbR8mc6QWnTHKaFCt+ptjsko39oqmEXftir+/AvPjiA8/RLTZd
1wfYDqxsQCG7WO0nT8a6hT/J9woeTcUeNmgJ6qY0qqGLpdlA2YnxzypZGL14z5JQfvXmDM2wNFtU
70ZpFteLB+Rvk3alpb7ak3QpnDmWFqUmFhaccv30ueyK1AiLuaSUkpBBcZcucdpAdqpFz/pVB6zg
gYwfS1mOL8Zcx/HGHFzzS2VTpojy2JrbaG7KsdqUwMSNQ6aTW4JHpyzeqcW7Tii5vuZ9Pfa3Vrm0
J1LN4ol10p+ZuZQH83nJKKUy+2VwV8fY0r52wVi+WMVsXRmpBWhen3T2Z0QQCWMrRewq/BDu8i6r
Zu1hkFlQRf1IDhNLOdCQUHiZ8ez2i/cQxHVb70yjHO7LGO1zWOWGejFTVzwJuVQPTuySYkKdns2Z
1SWiDtkir6rKuMRioePg2jdtNpZ/aKv82rzxbYTSq9HOpK9y2bqFZ+SotiDFxp60eAMzpr9dbFf9
4Sq/9qw4FaHTg5WARdEEYfhz96bM5nlIdKkfZ00Yw56tu3sf5M0HiXRhi0XO2M6TGx9MEVgPaP3K
00glbmfVTvyvNpHRAqMesuihoVyjj/bzL5LXfsPOGP63L9PCDYd8omhYa2K8WpzU+8PH/rVn5a4a
UpRR9PtN/7KNPKWlQVxfNhwF5bx9xzHuaWQJ2c6uw5svHPcPPdZLHAddK54mDxPN3Ar2vNTLGj3j
i+Nsf/SLIFafDWW7rwDzkL/VouwoQ/ZG0GyqzJ4pDA+5M+4JFkjCpAGXuH+7HfXLwKKfBaNv1aNB
16Th+vON7ttx8NqcSGlzsAWXmdS+MWv3X1UeoLSBMO4jh17Z4pdyG9K6nWZ2jIU7rIY9qQjlVVDT
lnr7s/zS6l2vYgJcQqHruaA4fv4so1+2Vp7FyzFuXePG49h3aF1reHKRE3HcSvqdFTvZH3qDv8gd
1osif6RdjuiNifDniyLscjBuestRZQGNMlY0mkcAP5COLH94KX7zrFYdFvHWSO257IXGp8g0Ka3e
X46TWS1fjU5YN4lvqz+MiN/dRWCvAN549VZd2c8fyI8plslFX46uXVi3eCpdEZbDkO76Tja7yuIo
qSe4c95+dt/lqD81RflAK0EEPZ+OrOJSK+Wk7UxAlrsc6VilgBTjmR2m2xXmF6qxIycoIBj92s6a
nhxrnJ9nqqbueiwKCkpnyppoSYzrNlov7CtTJhrFXNJScVcbq+3q7d/2N/cIAQ1iDIiQHBcuVRKT
70k9mEb04CMVL7uFKdt0pIUTY7nRCfIMU4EE9u1r/jJL0eReqWhoR3n8+qXxIytxAjZ0hY8pHTZF
xt6msvI16iL/UNP+fftiv/uATFIrupkZyvUvhlrrt2PGjks/1tYM4K5JBohsrZZ129FL9Xc1zrvH
Zc6M17cv+5uXCRE/+Epc0Cv/6uJlSu2AfHt2gke7K4tz7KCeqAkSvm2cPxrYf3MphC4Q5wD3rNLG
9Q78Q6jgziWizdacjnZQy20bDPiircTrj1VdF3/QgvzuWryzns+EjxTlUknmp7PlY/RdjkFnixfT
mWmkWhSTiGufgz/ofH8zTAAAw/lB4A9o6TIekD18aiunZxJsXDfhoF3Cz/Wr4pTwOH02cZTx3n5o
v5mWsFDDZWRBW9GyF9OuYpme9HUGLOKm3dV2qVNqqax3b1/ldxMEACuklCYzH/qSC4n2oDXIzA0+
GPlC8vPC6L3FJUWrvUsb81lzB/26yrAJo4it7wMW0zPNXfd1qlAhhqaVTVdxnE3bPosRU1AyTPb0
nec/POnf3Qu4d+z+ne/yl4tfUmV1I6StLUcbYdpGLarZdH3X/2Eq+N1VVrAuN2GVyV6iYcjVCaZB
BvMxXnxzX2V0SVoj+ZO2+HejNgB6hGLQhUnkX/jZ0sro4iGWhJQSz3swK3vczXRkOPYjLvn+cP+O
2bj7Mc9fpH5c/Of/Y8LHrfhaP3Ty69cO/v5/B+j+P0b5L8j9/yP7T8yQ/xnswTT778EewV8+TrjV
xoXyiLWG9/zvYA9P/4vZ/zuh01qtNev/+vdgD/Mvdx13qwNx5SGv8/bfvH3D/IuZFS0cynw2K44V
/Cu4/e/L8X8u1/xaLnQ+tBswUflp+Bh+nj417B2zpxXehh5tde+goHBpM5PsCKkrRe88Vkd3zKrH
3teSk4HPZdlj76Qsoy3FY6ZoWehZVW4SSQCSTbsjzKbWuKUgI3oaXIFzkk2c3bgamCgTC/DD4Cu/
oeBGF+7/29D775v8sNri/uu0mWP3Ws4/DcP1+/+OffD/stHzrdhb9NasKszuP8ah+xesfYSbMPY4
fa46tv8Yhrb3lw5oFAmgwX4OYTpTx9/D0HL+QlQaYPNkKK4j1f5XhuHFNgVBp+WwJuAFQZ7Ni8Jw
/+ci3jhVu6AeMRFWdeM59/RXNxiNqMQcfIDGoaLUMdI/GdrYBvNj/3Pw45PmaIyEhsWI8c8m4mKW
N+2qwA/R6SGOHbU8Ceiu9bHSfEGHMM5BXQwDEXpXDaJ7cZPTwPJulxFYJ9hpu27PeQ0y52TFZil3
Fro8a8umx5iiQV8yVo54lJi/PfOLkZhGvMmLRJZRI9Og2eWlN+svftno1kEEshUnXWVVs3EsqvJ0
A4ZpA9Ekts44aVUW5sIUz0nSz1/QJ9NQXxTuxaTQEfVS3Bo+DEWeDrvRzhaTdJV0lHc5u5IHomWo
aQ+jwHjP4oCmzkF+YR3LJbA/OBpdzj1+6nTmV5tGCt5Isjxrq6BxTVFNcpgZtvST1joXNK6UpmYx
5jjO52zeGIvMvHM6YH8rNzQG0ROaUtrjsYurqXoHwTU2N+w2g31l9P19nhrGrYlXPo1QLOsvVaXf
aohP1EajVngt6CDvUukO6Mqs0ftQ1RU6KAcxVHMXj15T7UoSNLQHRXvW2uLF7surNdPHRASST/ne
SI3iZTRq95koG9rSpnTtCOmWePFxvNySszN+6hVLeeg4hR9v4mzhgza0zgQUi9msPukNXXEwO7Rw
wtJK15ITZnwfrmZlGge90Pi6tJCm9lolnBAdUgGJ/XsvNTathyEuPIf6SWmJKHaTbpsIu9su/Vha
bYjMAJvIWpIZHlTlc83YrdoX3SHdz22pAUWWgoQNAxrDYp51dK2V0uyT31TZo2c3RrbLE6Br21nF
+We96lo/nOgNZdtCK013P1mdkETPLjY70bniELFf1kjWNFr8xYpvZa4N4xffkpNBcT2g1buEdoJR
8TTrfdXsUDz1lNFWSsQd4mXxog85/1poNs9+sFtb7bqsNFHHD17WNLdcmhTznQQ9Qu/NC2J5VyjD
Ku5aq+8KUomridaSOdVpvqdezPgynEpX9zR/tUSEzYyUdNyM1MfGO9oXdf5E+G1aXjkMe0ahW6zf
HaKS6i1C1H980V9W0coUgDTapHrAT6aY7HnFRha+q6yoFIlPh9sYYwf6QhZA3j06pIy6H20c2vPm
R4Kz8NxUe5YtAsL9kg6MZitbxMuQgdnYai0aiHAeadJGtaX4n4kQ/n0tanhR8BRa9TI7k11vqBw2
G96UxgEB6nVsRWcCIqN6sPn7Wi8BPzfeZBRPQyl5VXQxwaGy+6bM33ugDYu70bVF9UgaEd1DSWuI
IU1cBL3RIMgy2pW5esxsDmnHdkYPsGk5dXifqZfk3oY+ntL3tdfWXzulZd9KaQTvOrMRzkta+0uY
941BJ8kwTgXEmJ2WLD5EIbsIdqOj7Mekzbybpjf0a1SQhxRdaasjdWKijNJW5hR314234e0zRZLh
YHYfe7Kb9obb75bEebLmYjggOQXnDZLCapFedUPv3QWwsO9ahxipvvIzRCOQNM5WYcTvh4V41W1h
apl375r1IxCKby0h5F1Ig8xBXdQZx34ZkM3UaNSQkli4mGN0dC2CzgfA6dMGwWTzxaxi6tST7t6X
TXUopkzuyAx9HnKkK2jJ7E2/GO+F33ytSOq+9tqu3aS2cYB8oPY4BWIaOv2nuqtuscD6W7MjYVWP
tQctRwE0Kg9e5vpgAurSnea3JzkHG6JynsYMhl2npzuVogPzs9G7HlQMP2QY9j1bGI2j8zZQBgac
vrnx6pqJFReSmMI+yW6CPH2Pvm+b2csSlYnZbb0GNlWRZ+KDgaUwKor3tT2fMZy5kW4kp37x94gd
UZ+6ciPdAqJG0O7oM10tpo8wiR5diOr1nIAA3lXOkod9HGQ7dJVFCH3pbHUlk1ifv2MFGzfo3qg1
2tXJFEyjyCxgIlvOM12BR6skJrUDIX5IlVmFCAbkEYj1EeWHAjSzcMQaPoqFtFNZOxQMWrr35poa
bBSjH5GXRp+4t/Y9qqMl8DdW028S0/pCVt1RM8pDnZlWCER2fokLguyiOOUppSOygEEnEtzQrsw8
ebSCfMfKv4ScgPJwmSTAlpj0AXsD2SDFUbyk/U4Hmnnf6gFlIKtrr5HwnJKiDm762LnXxYB1v2Iw
xUH/jDvjXs9TDQBOdtUFzmHwkSURu3RDN5SJG9l9RHtnn4CF21qFOR9h9905WlptDGVu1wC85BRo
hQPaVLFQaZSSj5oIPuWDQoBmd1leI2lx9QWFd65C3q2R8yk6XoO5Z+uM5b1B4Yis5g4kiexUR/fZ
n+vXsVuYmjRBWwhK+1Bus8XBzkq/DPmLC5BxMGrnMJLJ+ATSgl4K0jUwUrCiUDnabvIBNVHCq7Eo
wEREvIhNavbFScaTeKxRpr8GbZV8DCBAuwj9JHCoFRPFzDHfSiVqoE6O/8Hza+NEH7h+RRQjjR26
gmVDz6votrPgnk0y2SSogg6JW8SkkuaWyLd9a/qPSvTEn6SriC0E8qJt1Rg025j14hobOvqYPiHU
Tp8G9TIR13qQeup9FK7ZbukDZfcFu0eWiWIYdu40u7eUxF91B60KWBrbCltE+MUKOWvcT05BS+sq
6Phrod8niR5WbBb00PMHsRcuDoOx690oWbT0lnPy9C1oMxPSbYM2sZm17NmBSheRJQicqpUU2Tc9
KVMISGKAUFs7huq8US5xUqGpl/NIEz/3n/W87G6qLBnJbTZT3d/VeqHfJxXqlo2m13xocwR1mORK
u6mgFLHlEugwe7hqoRpkeltphtrH5uh9QvJaHBZ91E9+UXiIrBJri66o25RJihzZnaqZZREXLgpi
2uKt7rbsMALn3hOOqtHvLdbGVeh9r2FUE3mWUtIPm0KJnUN7/aFtZwA+fHWK/LgxjhQozY0wVMGq
nyTDZ+px8x79g/EByb2FhnYpMQjBK0tbRJl9ekia3P6gencgtLAHupQMWkCWU5vp770x2LcBTeYM
Ss8BIGl11Ct9ykOpMec0ik6uk4z2tZG33imBaPbgT94zsm59o9RA91Af1KHogVBksKWjDqWjYl7c
O4lZID+zNONRAvzassQiYYtrES2E8e7JarTus9LODjYT6KGDnncE91Pu4Ng5TIdw3wTL4ZncMrmv
eytgs1MOx04SFGllhXs/sNe+72WPFD9p3XPnON8mevRHUa6TcOsPKFvLXjbbvPKaIAyahBzpotdP
LuCum9REWrPBTJ/pxGxV1efWV6ra5mqo4fAM9c0yBTsAd/DHClkXUbr0ilfb6grvHVpRdliJm8d7
Q4PGRaML5UOp0g+6RB2eOoFARgAINqaLbgSbSZQoWLSqxN3uNmflVXo0iTH9ypqqEGShWN574yRP
M0CvE+LmIEI5RsLu7Iz3TD3ANVmEnH1Ks5p9byr7w4JSej8QHedHAoH/plu5PoReTae4LLRdbi7d
U2dZ2hAVuTYf6J7kZ3Sl3Y7UYhQzHHSar3YTu3pkdm7QnzFtd7eFCsb3gLVseycq10XtbmvIrYjR
7vDXtP61JT0M+H05vONECVBv0bxxr6/FuNSfkiZUZc9kPdsLNftSV9MjkaADFKreT7+5hGXi3qlm
82MCriqC0gBJS58RC7a2FOOu10qDYOVRD/aiTnya0JPvb8hEgmJmDfMnMZqCDn2RDmkkXXO6dUfN
t05F4meojjqnRGpEVJJ3VotzXxJcgQ60CBq5l4P0TqlhVY8WPAKAL5U6ERk+neqKooVq/Hxbevln
0XZGu1lQ1FxRpIe0xqXae7xQ4yl3YFoG0vqOWqzDQgefF5bJaOwWW8VFhHC6RFvWEjtgZnM+R7C3
Ens7sN1Bu8DjR1NKREE05xzTQxxIWCFsyFh7s/dMiHeJcYBT/aqGZn6XgS2BYTbmZAqwFesiuxPl
9RjXGiwVmVz1aU9K85C9j900OzOrG2e/WpybIZNGKJk19+jXzN3QO/G1zSx+68BR25p+prEHSLIn
h9oqErwl3TazmV4PHLE3cAHtz4iyxLPj6upqkrTONbow+7rxn3JA5kd9toorB+Xjk5xatVsE9hkg
g4o4qLo5xCbdmh1zkNgUeKJKIPh0nIRvjtdYe1mo50Bvtk2WsdFfGM09Wc+13U7vlmFy906NeZKt
R5vKTVrGqj87HCi36dwOG0r/gEMylvz9ZLbDET291V3paazt1mrHya/pL0W8MtqhrcZmZ8l6CtfW
i+CiGTtEEYgmiyxMBe9dBZozrjl358TsbXqnM1nEF2R8o4XrOC75wEVnJHfx5Lq7Cnr4ddnW3nss
Isu3PNCwf3S6vtxWurzlAEmMbctvuw3KwY4QOBuIzVbk3tRpfXCOc/aKmts1+tn365wFx7d5WqBV
ZCaXd53MnU1Xs7Pfl6NW3Lleg/5Ds5OCb+0EE1jiBAk6RstICZkZmymSMCK3BLx30YjG/0vbLPO2
6m2xm9MMwtCI4rPb1Wu3NGocQnU5RjnNGQWop4VgLpsrrau946yqOGzdcogE1Phb29TtT+7cOw/z
OC+nUhFJHuo9aXnQN+x5qyOaNsOEAwa8VEkHBIQipM7JtJJnKynaF2dNEKmlbb0zrL7d0heJj2BT
shOZr+hiMX1QQByVgREBy9PqpGuCbw5T0aOue1+rZGLVHRI2wampBiviyQdOSHif+TzjdMqgfArr
s9Q7b2N1LHBsA0rOn1M6cT6FfHTG+AJtDwH7TpMpKv8C4vq2bfUExV+OTStRXbPjymlUZEa1Mbs4
QSrcWxvN6dUzi1t1VKO0bvpl6g4YjZs5hI8qzAj3SvkQwHFGVldmj5U7Fzf2jP14EN3C3ffPHo/l
FOey2LXwWo1t7Ba94gAk2ShIvci/lKpUu6HsM+vz3FvFawnbmQc7e59IsJ5OwhFin9d1c9RlkDlb
L5A5AuuiwBqeVcl438kYh1KZetV07AfDeVi80RwOwuzq527goeOjKayrETYv+OW+BvDGBOieMSvq
5W4hBUrf9EVW7E308xmhy0V2n2OKEtu4MN2PpQGZO6JmU6UbcxEKCcycd+XBI6vc2JWd8j6Nwh/b
K3Rji4etY5mwYKu0fkWKCkZWq5anSe+XIpwaDUVjN7Iv5e6lmryGXzwn0VAUlX0uinkE3Oenz0hw
2PywhurLQbLj/MbmDJZGAwO3CQkYyK5NpSdokR1escmqjBeqUzqqcaxdZy+z4ue28h5Zv3VWjlE1
X8ae9lEk6qB1Vo+mei3opp3GtOY4Hn+vb5Ftz78j9YM2vNCCPI6a5t3TnsdGyGwpn7Kix25hgnFL
o5aSy2FJ20VGXUZ9W/OXdpsa+viYdZq3zSpHsn8MjPS5F35JzrpRAVjGAfPaiYbCgoP/lZNSPKC2
f55GhAXH3vLrZ3RTlQPo0qC6hoqMykAxpxPUYk+hPQ86q0w3U+bzZ8ukTpkihR8QdZWRfZzskgVG
9g2ViBTBBet/lZpTZEp04KcYdpOImjGVn/nbbPrxYPic1Erx0qVafEaLHI8cHRAYF1vObvwQ4bBE
bbSk1YcdAfW4EGN4JlsbLuWTb4CRZWXi23gnLQZvMGC4wUaSV+uKxdfz73UnZ62dmFllHX0/OSVJ
nZBGCP+5PBLhoVd4aUfJah26cdXrIgL5aCyHUplTgTkpGURzWyU5N8M08kWfUUO6S3Uug2EEtivm
kbKT5dFm2HlVU2hhM1WJuiMRjvIMbTPxUtsO90oALJui0Y/508grszpTs9abJ8usFZLhxLbKJyK5
efyyE3536LBPNPhwy5lfcBpbq7jGeWS2oLdpj2yrmArr36Uc6lfcJLPLKQX12GPKq5QYUWdTt17c
bJGXjvlBHzV9ilwHZvH9FLfiRXMsfoDp5NymH7UdC/RIdda0lIiJUek8A1ckfDjXmvieoBlbjNJO
Yrj72VlaSl4j/Jzl0BeSj9ThE+RPnhOVVwEL7FZD+WWS51QY1bnF0qReSs/gKwmuzOZJN/tyume6
TPK9Aj1ZXGu2ZFCmHNeL62qe7NyJZh+f8I3B1FNdDX2B25cU5O49ZtZYPhlKX8RubLxmXdASUFY9
/Eqc377gp6G85heVY+OUN+SS8VsBrOqR8HuB1kZ11c0RS7qqb3KpmFEGfofp7E9pE1DXsijb+a4V
w8bWRN1vM0IPpmgq6eyHptkD+h4FELGsdxrWDLu60lwyQKWc7PfZhGcz7P38UDnGrqBLXT3a8TC6
4f/SzbSm3GY7YdPFDoBmfY4XFrtciVsbAGxz9PH2/aE/fNGdh7a34sXID9MDGmfuZZhMPiZmoGcW
o9a02tt6sjKDesrgTiG0fZntLDzI3R/6898hUP9oV3At9A0m9JA1fAUcxkW7gs1003dsnkLX08QL
1btBx/tpmF8x1/Ybs1+ckz2rtg39YSWrkVKk4XWh1BJ2Y9HeI9PMBc4CHey8WZM4MOnVDn+e87Ed
cXpvnHTkaNwugsV+7qy65uDS+U+2qw0PHklaMGxbuN+Q9OUmcHP8qP9oVv3dO/4fdV/dgVfu1P/+
n+uvf/HxaGqucEZfJwnz8p4u5EIbLB8zAnstY2w38pikRQuh2Jnu5GiP15Y31kQhJO3j21f+5Wmi
5ANAAUyQItfaivq5/YSRzhiyel7QJ5psLAv0iivX82vqCA4QAR2o/A/P0lgVMD9/WDat5FmhkkLh
RorEz5eUdaZ66O2KSaKMbxZclJSd8GdM+YKrgXgv/6rCZHqrOYM41b4MQur3Kon03lfIurtmNMI0
tYDtv30rLsQCjDFwkpDIViUNDTfv4laQ4GwWLQt6WMbmdOdX1XSXp5LtotRz9gZvX+xC//D9Yisl
zCTmhxyxS4laMGNPaBR8uSGoOFylJdyPKJgS+/j2dS4/FFgm+mzIhNaRRRwdbcx/thfnYclz3qmG
l1NRbdepFSG5b9Khx/3XsDa8fbnLgczlTMaRadEhpQ9wKUmqZyPDFs4kJr4vPNmUuWo3zxSBcP4U
TPproABFKBYGKssLe6wfMozP078lX5vfvEm/oElA1a1MJQ9hGy1VJG4XU0U2mtlU0BcK2d+3/XOq
ygXtv213Lh1ILbllz2EPW9Togm5BqoqXGFyhRo2n7SnoeVKnOIg6EDU6TcUbhaceZn7t+WLb4TFL
QsvPszyKO8tuInuKcV8XHfNH1CZjxhljMZfDZOWjx4E4nRsKwLVXhrPemPpBJEJLN07fMff/aMs4
Q8dCSyNh3YPaFi0mk9q0pCVgyzyqtEl99JPZzs41G1nzhk6EKzZaCVjyIMtO7+7KceIhBgrL0xNn
CxZUOjd0B9t8YtHtBp0f7Nc6d171cV3tJsIlWXrHmD/BSjV4YprYObfIo+4TuLrMgmv6cShHywNr
woxn7EfdWVdi7AYs7wMxy9zILtt3Fi4EOqdW8pqIScS7LDf8UyVhpmzszuuvcrTB33QLlwAB5GXG
HiCmzXDqOzeOn2vk5uxMyHV7v8huufe0GZyxhvUyDZ0ypitlUn8vrzIpWNBLb2AT0vnatBxSZ577
r05ps4tuAHRpD1NuoSufm4HlXvVOQHECQLyxaRY/q3aN5fNzrIxK0tZc2noO7YAtVTTLlF1UQcqJ
2lGnyTCY45EJY7o5yyFWiQZbtppYoKtZZvTzvu9HnLYIstPUEBu8y6yOUqqqp0k/dMaow8vwRoxM
XdZSvu6DWbTb4ftP6DObi/Q0aPJNo8bWw1eXZcGB3t73mwC6M/Rog0sGTcMvu7DHJwmpGlJ1102B
eFFL3tG8gelBpXkMdpjQvWfTkoyaXKfPMZN/dRN3HTCOWEACEbHmv8bFdK3ymt6CW+fzjeGCvOYF
zGft9GOXNo350PBgBzvEc17hNZo8uBqFeT8nhWGHCfxPB09RvZQnjk3kk749W1xoHwj0Y6pgCxUw
7a5yHPPnySlwC0D+BrSJTGXs6RN6ijjkJ+Yp345BnhltepP7PY/g7eteTr7AupD2Ew3qWibbicvd
hDlyPoz9kX53GTC/Q3dmIDScbv8A7lon13+udCgLVn4c8njfQzd+SUmirmoPYF1gxVqa9z4NjOpr
rluyPaR54FShWXscXEs8o/45xuH2oeOl+Pb2R/3lFq80awRYtHDWzOvvi/E/NKJLMJtaXcFz0Ud/
umuAKmSUmrx7wzQQRWDj+YJjjHvw9lUvdxV8YtQxxGcgmEAtevnB6cGleDOoANW2n58tg/MNs9ba
7i5r+TIkGayZt6/4yzrH50Q/gXsd1Q7yhAsZzci7O5HGuZARnwW30xyPggwW62swS6aSt691OXxM
HUExaVtgiZEWoiD6edjWiFaCjtwo6DocRUJO9YV233Sk6H56+0K/e3gIiV3fwXJANuC6k/rHw0v7
pLalDQp8Wprik+PE2B7ttOQLwYDr3JP+9OWHoOPt6/LmX4xcJKqwOJGFA0bmnl7GKrLo1a6KjZG9
T1fe6rpSp9kmRXI1TNVia9qN+yXziumbQ1zNF0frhpJAAl+9YqZDYa1hc/piNqCGtmhVnHNBB3He
iDgo7z2YA0+i9qqrYKK6GWZILd7DRMpfq8zUO4yAAK7CnOoeS+0wU8gkt4MkmWQYXksYV0h2smAi
nCtwmo05BvOr5QwKQgd8gfyK2ZkWU+s2n8Yu1tr9YiCPRptR+3eT4bFczWQ7ZR+awK+6LkrtFux3
iNOwsvbe9/M1ZsZEiwSNNMg5Q+XFR3yVLDeB2TENqdhfxGlsFtujnVYP2gHBDbN2CmarD2WvZWTg
fK8TBFLw9fp7cUmzOFdcQ0xb/DvQxfyEpBRZfaN34EQKLzFo4y5jp1en3o1zf6v8TqAe6quKM69J
bHKIA7cxWTiD5S5R1oKsxEeFzWmVdaOkv3jdDrICJ0auc4qcMdduFfqAh+l7IShN5BKW9Gy/5F29
VtiyQL9VDgbdsUGmQ80ZFtYmyP1p7xQlXnw4OtaDUQ/fytJaTb/FkLDwzz7wKojFrn6lnJyKtVPg
wRNS9PahEfVMhVNz4ucsrXE9zFVP5jAg3A9KZON7bG8Z+xDY1+KkASo51zLBnAl/wM+2deCrvczX
malDjXegXe27UdbEK+E4tzs7AqUzyDPcFsRpYnTOP9YEh+ogpEpalMXVj6JQbgODexHpuD6qAKv5
USQZ+7Ef308nyE/OBCp5/lXWSd++8ihZfpicxtpAgpjEoZuXwN0UpdJwK0r3EdloQfXIJuHjI7KY
4lwbWlNRAdVaquZsc/fOHDg7qLVjtysR/gOyA6ERX+c1BeidrDrVblGBVNV1hrFjiMoJ78DGQeCj
RcgOGcw/5C+LxCaKmgM33t6tfCrW5czSSflbpDpoEnuo6MCtDzeXGWBx4comODfzNO2/v/n/kor5
san451KYzA78cyPY6RAS818LndcL/ce3IY/++8KrbPin/9jWHTXe+/6rnN/9X+rOpDluJMvWf6Wt
90jD5BjMunsRAcRIBmeK0gZGkRTmeXLg1/cHZmaXSKnIrrd49t6myqoypYjA4H793nO+89L2Wfdf
//Fnib/8m//bf/iX6vh2ql7+89+fyr7olr8tJKLkjRJ08Q/8c+Xo5WPxmD/+8gf+0jDb9h8su1DA
WQJdkE7LvvKXhtkx/mCzsQkDZTtge0cG+reG2f0DRbFgBEinxHL0V13p0qCI/vPf+fsWqji7lfGa
98DB7++f/tfp5k9R+e9PO/pbGScaZtw0HLP4D+iRSJj5qT/vEIWw3RbHienX1OIbF8XnjW5P426e
rdrTHamfYCl1+2GecCEHhe5eu5VlnQs1gzeiMMnQEQcS+aMOPrudQLQW1szFmeF4AKPULWlq4FTw
aaxtsBqfnE2Nt6fF12+PXQ9xuA58aPn+b7+9likCtIZr+JlCyl0eBfHRdXOdg084xYyHxNcFo72a
XqsWPLPRYUpmGuiVxgmlNBkJ01UvNoMab+aEiyBNDMp1h1OkhemyGq3+WxuV11SA9QPcf5XKvHC/
BZmtehoEDnYViXu+lpPc1hxTcFuokxfMyBZyt7X8jlX3xCYQ78pSaTeJrRDm1jv6BphbcuStlruf
nrzfHF5/vR6EHCy6YkpiXJzvr4cgVK/ss5Tyt8nlLXsEspe5r8NjgEZrUYilD7U660ismuGTUkP7
9UmytNewDgpxqtb33pQiK3KGzq0Grob/mBHk3XUZO03pxOR2crrLbPSuNt1gaF/DvSLT9DBp1dPH
V+BtxbM8ETzOOB/pHnAFaE29fSLKqOrSQTp4tAamZ0pDJ0Edsx+K7dybOAb3XIfPjHBvK8fXjyQS
hSKH7qIFiXn5Sj8VWUMVkYhXEybpjKq15rDwkNfNdesUn33Qr3cX4xulOKYI2piwGd9+UFENIWg/
qyMRJZuy1SzmchuUYhla6qYnbYTEbUMyUYJd9pOI5Hd23T9/JFmtvGOC30lN9/azA+4sks6+8zFg
l9u8YgZGnFTqOW1o+5na3FYY3FeSDMhWm++LIMlWH9/Y3/14l98PQoaL8MtVbpVFXDU0nV+K4EEN
ykewKA+M1gGggM4cO21TFJ+ZlN8Wsa8/GiMta/ai+6fduHynn+5srIyjinikgzHdin0ch+3aIr3z
7uNf9uvzAwmXxZwWm6CZ+t5G0ksT4CmzS9+mv+VNLpiyaeraVZFCkfr4o35zG/ksWu50ToF7sla8
/UW2BSSsbgWy0sA8wvy5qzXxohAAuyacqFrNCTZAFXkrbQWmN+2XTz7+17eTZiUHLLZDOpeOeHdB
W3OmfWrw8UTQPYPdOlNl8424+m9G2O+0gFZLFQbYYCwviewbVXG/jYk7rcWso2FA8wqeIV6iWON1
an/9+Lv95i68+WrvHvCOkcsQhHw1W7gHvXAvQat+59bsPv6Y3yyTXALsE7TpWZ6AXL29A5aSOxJ1
EQQnU97YXbt1SuM+M1CFOj05dgohwWp07oyYBvSUqeCIiOeTV+nXx5qvwAK9uJfwztnLSv7zY510
9BRQLfop1A+fCabrMWqtP/mlb4/wy8uzfAplhcoIDZveu71ZLQlUJPmWT0nsO2b2t13GnIzdll68
//FF/d1jxQsEyIblkZzjd4s+3GNXrQViaWOumt0c2g9xObUrgJPwVkSH58DRp08u4u9+HqGTLA7w
1EmbeHcf3UbTLJm0jW9W/S1wsBRmUvO9M+3DEBnPH/++3722pEYRXLAg+3SY+2/vWK1Ysx5MC0qN
FHJYVLUkM6dEkzuha4mqhEz0DgTh2DkPZYg4s670T+7mb5/bBR+PI9kxMeC/ez96Tklq3UEewx9y
7rLFH8ntTjaAaTzJ8XbitpxpWhIzh+dUo1rX8dAon1zz334JkpJY/1X2ATh4b69Dili+ZmTZ+EKW
D4ylrjn1nE9ad0s60j2l3SV710wD+ocZMfSR5eMn92FZn/7Rj/vzmTYZsgGKoDvFU/328xk65X3Y
ho0/tORhJoNy5hKcu02DJPI7UWxas/UHBCMbq6aHLMmFUlYwMiNP0RW/o+O/YsCxTk20hgFSpx00
ehWteaF6H3/RXx9OgnBUg7qUWSf4kHcPp+oUdjQTGsTGZd7FSCgOMKO3tjORwwrE+5Nd5delc5k9
LscI2+QZNd9dlRaQXd+h5fBd0Q7PyG9uBCyqH2QnfvIQvprK3l5/XnI+TLXouuIneremJEmgpTI1
VR/X+h5q+MNspOZ6KtpLGVJXxsEIi6eZik2dg/9jzgzpisy9CpclkhdSMnGeEBAsHa9I7W9wuYdd
R9b0is60vkMBCUspiq6agftjZkTcCl02HrQobzB6c22r8insin+JvCIEFmadA9gyml4q9/er8dgX
9P+QzPg9BygfiaBzhRRUrJzZDLwYztMnF/H96v/n5zGp5OTJQVJd/vlPq3+U065X4fj4DdX5sUxU
cdWGYKs/fgLfL8nLpyxTWmcxQS4169tPQZas5bGaI7hjcuPNVfR9lvE3rP9nba76bjfnn3zg+1eT
DyTfXrcQ9DE/5Gl8+4GLHJguKHkgemiHD9jkdT/q60e90Z60DG5UDjafriAepI9/6DtP/uv9W2pi
+tR8PiiFd79UJE7HaMWRYLaZu1XsQnpp3AYdtMR0bI2DPlR+IpI7Z/4RWc4No7QLyynOAiqgucwf
8FYmzHABb3/8vd6/lFwPDgqsUSiJBR38d5s8CEtCjngXfLduHS9YBsNVELprlyDC/ccf9S6I7PUS
kGX0egAirQBwydtrn05K32UKYIFXpj7p3eE6NIBs2jq52ZwS/JmhL3hF7VGMwQZmbQsfpqKDVZob
Hg9nlQFd+/g7/eZxABJCOAbbBXXW+0zMvjYjPiuVCNKtbgPYMF8bdVv55GI+6sb0kGAyAtqeRZuP
P/eXrdpW6eyzQVmCJXg5NLy9FvRsWM9lMuI4TH8QqZ2GK9fO09xzZREjI07ms7HoyyMZ7zQekrSx
VzW+geePv8a7/vtySygUaOKSPYQs4Zdb0oMBglisDL6ZjcazqIKv6RBfjGictoHdvaRjb90O1DZL
mLwbXjdJNe2wPHg5HtgrxWnIQafL2Q9puZMNkfOmjUgN+lTZHGt4aBv4DiUjVzwcWJ2IXjNnbe8W
8+iXZPJ+xZMsdqUxq98YaujbwCzdbR8Rld4DN9zAaqcRDMUtnyroZ+2Qn2CRb0khN+gS1/naGgEl
Irf6XpA5iv3WNB5bRt7XXV7yJXuTXrOOKFXX7+vRkNdTRjC8M+Kv061WnOpy8WIMGRq5tpu3kZvb
flRDc6MYzQIvHEd5nqW1eerIum0gyDfOUY54DqHOJmJb2Z3xWdzhb54K7gTlE2ceWn6/LBLKhB1R
9O7oh4VxC8fyjov6vbSrbz1y1VUMj0TM7Y4hug999+mTZ4En7udNk8YU40qGQHwuemjzXeU21yin
AUoPGEh68QwgKrjDU13s8lm9F40rPynG9V9XHj4PyoKmwQVCcvVuNcjjuYBMmw1+ZYfBfa9VDMBj
W3ggiYOnmBF77GWyVtZ6pshrawzGL5liJLdR1thQ/kvrx5DgQwUpqBy7HBPWSiGLCZhUXaLPDZbV
LFUneY3zQV+7Bbpcooz4n7iVtpVRaicsufH240v462qCf1+QloywB9aE9e6lzhAMuM048jY1IeL/
qokvURw7Fw6z5qO0omDvDMhRO90GoPrxR1MILDfo3Q2k6cHuxTdwSR55d0EjLehCuC2dH0RJEW/S
pEhXmnDyvV6SL7HCu1Z9LeO0hRGHD3rfVDGzYQut9AXq7OJZOnH8JUTnz1kyjvdFiyRsDhYb3Zz2
5jGpyukBqS8ZVBUTG8I1TknktEc91bKTwySEnK2gECYZc4676/pcIhWPp/JS1uJroWkn1c60na6X
5hETKQ6EMb+b3fwREVzIe9eVe6Nt9S+NndvfphIHN6jc7BzZn9xnQWPv0NPWlx25BGsqFvcaF211
Gk29JS+1ZoLlVznBcIqbNbvISfTbUrXL0hsUw0eJ0ewK0SPn61RtmwRWwXwEmqZRVPWAJGBqH6K8
HO/o27h+CtG/8YMJMwMJD8yj3JL+AjkMKhciz5vyDCV1eyGVif8dlEOJA2GcB1QVw/yopL3yuGD6
btvREI9C1iAcFfwtWA0xgfoJIOOvMnMTb65HeQUBLds4BhQ2tVPiC6QC05U2QDVn8IPxtdVt+uTI
qjAj2vYjjkTmpIoxqG64csQs/KroGCm1dVGfGpwW3SatC+JQpkSei0oBdRCpYb1JqoiogkBREK1M
BMruCmtsbxlLNqj8Q7X6Og9ZtSG2o4xXmqG4Jy3WqvO2l9hom7j45hh1dBQRpgdArwzGQuZFmL7i
1WDZXYLGK02TFcER+VdqGQFfosEOENki2eGPt/3CCXt/Msr6MKVJstPjOn1Ww6G/nCambySLkrmh
jdEpy2XC7FePtzZ+AmYIM8JXNYHQqeY8apOR+FGlnUeBqjAqK9PI6wYXEbjROsoBRqB4kaQFk5dj
qaQSzJx4Q9/paHNtYzFhSLH0pt52A0jy/UTkIz0ka2BWwSAwpXY3MpR3kePUO9S0pHGnkbIOE7Q6
qQXNAcdsvDWduD+pkxUfoiR0dlnTzteqokcN+SMuRKxwzKYDzt/wyrYoWtAYumcpmbz0uOMbaKLa
WS2qYgtIQL1vXKM4xvASISRMwaZtVC331bjogZEjx6wLy71PExcAfOPY3+LeqnczLsNXzHC08CHy
L3FPxoipFNM5emoU3rrSEdGaL7J8AQ0b/IKvTU7vAYRVeMm0+DrRZXUwS9u9B5Pg+ujp5XWjUF+s
5tKpzxsiUTdk7qyrYbK5Ip126nD8rWf6YeeBNfkYksZDmWrY28vGIfXA0TzLRaCFoKhHRFyVDnBl
QygH5Er1SaBfveE1+YrWDdOlU2Wewpli2zW6Dd0rdQ8qZqndLLrYm4Vi38YwNH0ZBu6DJNPpmtTR
+QlL16KRH51NxaJ5ndJfPu/VqvMKEihOCMytc9sOhvMGIOl3nV3gyUWRu0YRkzxUItW3r/d0bFPL
z2RrnsBalZzjuqk8apUbyZ3dkdHR5khEsUQP3XlgjkyrYhQDtxoTguupQNGuWbqLPECtj04VThdK
mvuu0crLPtfldYky+RjIpNzgqbM2yFEmcOmOQu6Va60lZnhUb5p5SPPkcbQk5MMuSJS1Ch59l1ni
yiKL8WRWjevrsZVcxhxRLwtSn9oVvUZ1WOmzMl905Wyck4yD0Bi5NcUidFrIsZaWxiBHeuPcilEn
rLA63xVK7VvlPN/EYwLaEYLsno9o6JsOANOTVDW8pmkMY/26CyLlYtw19NCr+Hy9HLHXjAGCd/5s
0Tq4D/omObZGZD2PYH/RyY/lEdNAvM2d0fXBiODMj5sUI9DIhXgoVZPvqEmcnaLsdw1crAMBxPsq
csKLwXWaTVGJ+mDSTjzFmIjA+he9V0x9fd07zvxtbtr4izWZ01XhRjfFWCov1mybrD2xWNND007Q
4PJ1lgzIlKe5v7SDNtL2pE/10zkcCfz6Ff5cEMVJZV9USdJoO+AHzjXNlOow56m+sSaHP0w5ZN8N
9oDBTqruqHtFHw5yV6AYWOyyuFLtDjwNV3gUHBG1QvPo0ibScwzM3GM9WfAJLFD1USqJSKsZ78p1
WhN8X81atQnI37mqUmuo1w4ykXWTNHeZVPHoNY2FrS0oX0itkF+yyAVl2rfDuBk0GXwxFDOqV5FS
RjgZhvIhoTtur61BsUo/kmLatG6TEuURde6xs9XnuS+JqB66TZcKMn6Guk7XaSDQ48nki6sW2TYO
7ITwRoS7oFbi8ZLm+PDNJvPoMVWhn5SVDDf5ElGMLHjUu40udfzIUaPMX8GTFLVnpp1Trfnrc8AU
M+uNmu1H18iumI+WP+bCSAlJsgvU+W4/3lnSmC4rZaArEo5AblAvoEDDLnHQoqTehJBJcMEykyFJ
as7t0ZccTx5HdC+EchjyLghcaKBSU6JTUJrGi6rG3yt7sC/CTjTPSpVRJ+KMFXdyZE1hOouartIk
VU1aObDPZ53pYSnUU1Ul6d5Nep3GYydvOQfZq7ZKsyNbava1n1WX1C/yU7qizVnMyIwrwxs1JRcH
e84aMLK2dtvwmDXJlSUGIpaG2j1DKKud4P4ae7qO6AetgAPOVusUxtwVnGNFyOJ6UjN9q2pj50VM
IL+hN8/je7udv06xGakbNmmsA8RFUVyY2IvjtuTtjCL3MEn9EFL273LZgNm2OPNsm1kgvlXQbtui
4wAT6TW7nNEaLMGm0bC12yAml2uC7m4cA9z0r1WQ24fRdogqsS8HFC3gbPJ6RwLLweE7nlOutJcs
pNnK7uz7XCx1TJO5R4SUGM2T4WrUwnjD1p0cZTcfgdiEHkkuzm1CNb3AY7Y2dIK1kg0aGSDZrh+7
nAVUKfEqLykcuv2lCAgUjJhN9YpNvsqk/wh4pnZCwMap1Fz4qPf8XOmtTRXl0AiCwlmsOg8WoHc8
TGTh4uziA0Ua3XOF0u95HeEJLlR7A7M7PNVuTXUNDiMVg/SdXG8vOvKW9/3SNAJAI79YFqktbRay
AjXBdK+CQjmWNq9KmZc+KXGkCYxq6fWtLCADlfbalk66x8SwrYk0ABlEDlFV7mLoMp6Jk5KXGTh6
OJMRXYDoWHxG7WRcdtao8uZr5tVikaKXKNVyL6e433SIlC7SsZouF99fvmmaKjpNGiuoYGB41SRR
uZ3Bpp7mKblgbyPdgytDBTtRbyBwdv3RclsiJqwc1EHQXgnZM0vNcnGWtHF9PRqhe+Zo+VMwFNMx
y2hgeVZvOWdy+Qdq0yXh2lTjbKVhffaJRzShf7UIvwjB3HEG6lf2UMtDNEpBPyzs7/h7jgNv12Fg
2rZ07bXuMcwfJ5t8NbVL4Y7z1GLqnqjIjCDawqMzqZMJldF7YbFiVdzDMKj9mCgVKQrthKhJXyXU
GEqvF6idyVCOWpesFd01+ePjk2EphS+RKJ2igFQQQTG4B5Fn3CkgMs8yHG/XQ6zF+8XNeBkSkLkd
dJVDDpZMZUl5QZdOgrYrWT616cye9XxbN+Z0Z41VRyBhmVybiYXkq87Ndm0PiAVXoG7FuREWqbGK
cttcLOU89TMHNxKD7PrIjCReAoYmw140Ubw8oG9wm2twKzYuvng/NIDMr0fXFV6iGPOLlVhoB3MA
u/w9IaYpdM6ddTkFkcGj4zTlt8TOwpuBCJV9l0hZbsJgdEKPlsVw1Vacc9eJOo+nugvG01DqckNy
WQWvinQPFxU8Vqw+S5SzjLxatvsZe0BSago9I3qY6Gu83pwxGApuvZqb8rqtEvEoh/yHktTC3NDJ
Ajom1YaYBpUYTbogVYsqZaqy7WgK54xWlHIIZyPZaGmRXMeZ1a9wIrlfo9wqvuQDhF5mwvG2XPZ8
LSooXzJspKu5mVh4O5g7HiQjamR2wb1C7MeFahUdJTaZNS2QbDq5ovJlptQnmbuY/wjnnDpVrmjE
OFv0cgAJmAVN3eK1RgG+0VyFmJ62SwN/jA17B1O38wHRVk8Yn2tPDWGBBY5ibwRVI7P9bkp6zp+T
cinwMG45I1Rnr2Kazmw04jjyiTiboFQfS1lantU4Go5iLJ3hFEF2oM+N04ecVELmqlUSo1SqM5SX
o6CoMyQgoyQYH6ERNJtM5+aUo3Wo3UXpLrX7uVKe7SIJ74fRiL8PnaoSbxXmT2DMkHeoRECCFiiu
x6wPDy1AsrNJIS90QfV5EXkSBFCOBMaOhavduARuyXU1w3ZQlq/UIikOh+zM6RqtWglM9+veHYJ1
Q/jU2QDPdDSo6bquwpVfpTVUNrs/EJ9lbqVwg4M2G9kWe0HlaUWgeiH2wjV1prLSw2I89ixWK1k1
nF+U1j2nQQ/aLsIjsSlouu5EBzgVVFOMNboog479tQ67W51YyYgsdG0cCa2Iaj8ds21DS+TcVenQ
NoY4aNbYbWejobwNjZ6raBA4OsoeoJExWVCpjOGLqafjvkLfqK+DFgpuXzTCp8NWHJXcZb9rdG+I
bskrjg6KqpXqSkYUjGRxML6p2E9XA9C5KikMDgLJLY6YYB9oaugVtCToQEw3YRtbBwj9jRc7bohl
sjT7fYAdeQMfK8bxUqCxUlmSiC/J2xW8gWrNRSu3dAbKtUvt7icJWafqyrEDsiuqnj0qaTX7rEm7
Uy85LrLtrAeXbK6QST2oiOCrq7fyNGXWEnVgWpehGRRrOiPmqrQyaz0EwZlLgoRnde24maEf+oZS
7ue5Ycs2lQfZJPvWil4KDYLJaC6HuLHUvS6ZLV/i1FhRLbhbPLZEm8OmGIN6vh0K/jCmz3ndSVLc
Qi32Uf4TMKXW63ZIB68cw5o2yDTzxrqJX0W2sinVeUN/P2TmuOwIsLK24K3GMwfP5RrJNXGXhPt4
WTDdTo1ReKqdpr6qWPY5CDooNXF1ZhQpbLyYR0FE2uQ7k8rohFijIulCVsDsOkidbiXi3OUR66h3
5Va31DtuwiNMgnsu1P0ECWk0m+0krePY5/V5zY4MzKMJq9qLA6cNUMwZIF6oHWAVQEkr1g52mEsj
S9qDplMEzeC5bFbKcVWbQnFWsZFNl87cyCszJhFmVQ2Fcm2KFBBQmOgnhxP9S+xaAhJY8WVmRoni
OW2x1oQ0T9xWkf5EUO46iIN+m0jXfOJ9csmQZdmfeFiOljD0blXRLFqHnC1hkXXo9qzLIFtQBNpg
fBk049aZCf0Z87w6CUR9wH+aL3Gux54N3RG9lzajSgbOVHE3d3GpE/foGpzMCK6mEjJGONQh5/nY
cL+Rl3FH5h9HSU7t7KIJjZYpeaY5AavFje90SSKRK6JhbWfdcx8kG1Y7HjlgdAfam/ql0AedQCJX
PY9s07kyIMSc4kgrPa3qkx3auPwUKto+5ZR8Wrre0YogkYz9IYN7Mk0l23cqTl3UgeggZ+ik1g16
yTrcqKPx4IRaiIab2iHQdHFuySbn5RqtHcHF5oOtSbkjuHE9MCg/DZQGqPs6+d3FmHxdJpKpgcXR
BT/KfKDNzPzAAmyxFtKuNlZftzu4IPkJrX1w3kWZ+90uG01HWFm6GOEihW4aefR9sw7rQmGniAgU
veto8li0cWSgP4n51fSi4QRfDsjGaVBNCmJCNL1K7aNHm57IseaduLK5B8cQXMsRZsnkeM5sty+u
NUV8XJQwlpg6ssTILCI9rRpPgj35WSIjv6nIEvsRVPl0JrMQ71RupNddpw7aylbpaNk1A/tpFNq2
C+yegX+reynNGt8IIx6eMhSe0dQOr6LePIR6O91qZMhtpZsOd+1sllfc3Q7QE0GEuyCg8AkTNTmz
mzDzGdVXx6JMgsznvCNXlD7WMbBjYIE1OvZeyLFZGxHZtjoffd4VMmaC1vR7Qpoy+o4J0q3WdDaY
VhJkgUN3clPLWNKZoss+UPKbvBmaHVEUVDVOGjIurRM9ZATB+Uhex1ohg03tajTaQSCKx3COaVSg
qHT/9qFRMiRHvWN50R07++427FNQNUAVSIwot+AXBLShHEZVlpv3xQTmRKG0scvJ9Z20LvUVzTnF
c+oa/wk0EH2dz4pLeLVt3MetQRvNluENa/w1Hb21anIkZuRPaXKT0n2kUBOb2qpBWTUJgmNnH8Zs
YI7TrGwtwu+l8Zj0bvYNDyQbVClthhDKDyNFVaZGFR1uIoPnuTd92tq7iGHDWsZF4aHrp+nr8M7V
aXcfO/WeV5eQz55mTUPMuVdGFindSIErkm3IPFZoDECUOqT89JU9CXHWoOzfRjZ4t5mcdS8b0m4f
0cX2iCMPXtSALboTub4xZyFeoJ24a9FLw+sp9KwhojAZ3eG4oNPPFgHonn69slZCXRCoMJTtyhxy
FPwuSdARf+6A89wouXR0+mjBtje9ahEMlubDeRWyUOhqoN2mfe/6am9Y/jQIMoO1AoKo1jpkoVut
ChGgqy0eJgkjkLbW2euBe4qK8Q5ajXZmGCHZYS35TOpURjsnyQTb7ugc49Y64O8HXmfom8np6FnV
aNu3eqn3N5qp5dvBnIYNzepMgVxYJluD4C3ioHrp60ZXfU2a0n6EkZsSqdO19/TVQOaM8RQmXqJH
5TEfZPscMCU4FgzV9lKhTTxR8ZzVs1XBy0yTLWyUywkqkGcUU3T/8cBFX4Y5b8cti4SMn2DZFqKC
9yKjkWFUGqkw+DQzMdfkXrPfae5dkdKTzqqLItCqG8G3umPm8sL2RNGiw+ZCqkcOyqO1lNNj6Fhb
u+aon6nZnTYm5aEtARGmJAXTXxPuJ9/5NxN4wTqPkMTAgs/g950wyqTDFIxGinoTTt3dFBO3HEmD
WFyzImgQh9SmXVYcvS+f8VeNq5ahwTHJW/O8WkiPs47ok+Ko+UQZ8OvcTBAIw11yXI6D+BjfDsMN
lZSy2Q5rX6fl3aI0YR51FXDAXBU14FEzwGlKLFf2mSBpmYi9u4UIXF4dfcjwkEG8/VxbAERwcNH6
c6llB7cM6tVkySHxgsi+rRLjEXn63YSeeO00ZBxGEYW6YGCwgg9cXGZzlaFaFI+0HsB2sKWdxtgs
9zY0WW9WmLbls14in8URvw4ajWGC1KTHsONHg/h2RUcbv3xcsQyoof4UNDhrYTusNHK4QHm623xG
tke8J/KxuciflAnXgJ2l+sFygbV1/Vxy7LasW9ox0V4d5uFrk2qz1wCD2SoJMc/oiTKqmfyrg/UA
tnCiWU8z786KV688mnM4vXz8UvyivMPJh6KT+SPaButX5a47lShGR+SilSImb2yI0lRd90QnPt1m
JKzH69qyo1tQ9zHLTfoca6DxDGKb0k/moeb7W4uwQtfdV0iAhor43a0d+CekRsGh6TA4XVlBSG6n
a4yXr7/3/5qN6WcX039tX8rTY/7SvndE/T/odQJXJnhJ/7nbaVtmj8W/3fTfn+O2a+Kn7mfj019/
+k/rE5R7LJREqQmDKvFv1xP/r4USAsG7i1VjcUz8j+nJMP4w4IfwcC2aMbgL3Pq/TE8GmQ7IeLA9
0YoX/5Lh6VWY+4+1wdaFai4uAsYzi3CXuPi3a0Nc1XCGsHOA0nTRigL8W1MsNut27PeDk4F+dM5m
W/tCpOhlY75gqWPMWdrndFBNv+zao8itHVglGLv5haJYh3IwT/TJjyhQ7mP6gGo03w0SnE1X24es
h1HbtDtmTiu30L9PanhoTPW6XCob6OZgcXPxnEcWAjUEiob2wyKeFo9lPm7p+1XbMkm+c0yzXqoF
qM/QSNfuZOH2WyFqRjFKKQ6DA+WQmRB7ZYQTW6XJc9+lNdRfSshvIH3olC8lmaIpzlVUWN/T9jFM
YUiFoGqJabKeKnioXpQIzZtgDx1Cd+Q4LezowsDzujMTGGNVBTBjlXWhs7cMiKxN11jXckpvQih5
TzbZT2st7DSUrirKmqQXm5IJZE/D1q4jCNkBdL/CETu1sIGQUdFMveuQzw7pN6eYWJMUra8Ntbps
QntPoh5k5aRO6UY3N8t6ylC6jZ7gOjCX5t9p7ZG5G6npbk7jrS7rVZ71jKuGdVCmW3fgEFFO+3Eo
PVJ0D5OId3Z6XAyYS0qBYzTrJr9vu25fOgZpWQXsu3IZvZ9iDNLVFAXkM0b3UzjwL5SniLBzz6Xp
ChWi/S4YDRV6f8mt/yqr2R+rcK05D1WZbmZCBWKz2M/Ztq2NtWLf2DTFlGJh9zFn4DeZXbtOXIuA
RmWgNd1fFvVUfK0SiytsDNgBaGaF1RMWXRqQIpqpQap2r+lFem90OmVlEZzyKt03M7kJslDBmxna
HRkLNy1xzzsZJMlFnZ7TfjiIIHkxh2MbJRteto2dULOS9sweF4obhGfkPc9PTdpml7qoxA7RDMYh
wYyJr5jXg+KN/biQOadNqqUmT2bxzHPA/BtglMfXSjdUmdUxzzIEDnZ+butBt26JXZaNnu8NczLx
lJgzqMzWBtEaXkDyph2f0us33fEhiBh//euL9v932TiLL+KfL7e7snjum8f251VWW/7IX/ZSPKQa
ixXAGsos1MOLh/Rve6n7B6Ugvgv0sEiHlnXzb3upZpODg2tSNUHRck5bdvu/VlpN/wO54P9pNskv
4ljWcZylFA7L90O1/044BeSnzwivtDZQYCffIGDcFIU4dmpyZSjkVBCb5fVQdFcCPmZRfwnG2jrM
Ya7vB6k0Pi+DR4VkbBhGX/90HS//XPB/Jmb9oiUnhOfV1UVCGHLhX0hDsY1uvTOHcDuPGnPxgE7q
WslT9F0V1O0tlq9QYgZq871dzmp2VkkyG1eWiCnJAmW6meOp8mujb2+VaGhhbhK54ZmKVu4qbZwv
9Q4eN2tDFF/CIoAm1DYB2bpIfvXvyAEAFfRlELzoxM/hBYoWTBTVsHbGLOezKvzVgfiPLU8IfipF
G9ox7gBdSWdR7P0k+W6jxsijkKN9RLPvVhZ9N26CQAKXZ7q9s+I+vokBMe8dJVW2jdLHX3N0RsMK
1BIYYeh+8bnS6ckFbEINDJPrPC8Bfes+rPyPb4q2fJN33xSLC6dElLP812vqzE/fNHJqHRlUHG3R
XkHPyu38jtOS30Q8FsIyxouhmZw7GaFAnZvBvJjdytkns116aclGvQ56XZKjUsZHawaa+cm3e38y
JJxRw/sCSo4qCWPFu+toldJiGJsIGl5td1N2tUT+QqDcqGX5Lo/T4V6d0gsTheWhxXx1JtpRO/v4
O2D+fn+JyJejEOdgyvfA6/rulSraEmBLExobu7WURUgXhsYhzMFLkVXxECZm5U20S9dtliDGE7iz
HbX8b/bObDdupc2yr9IvwB+ch1uSOWcqJacm64aQZYnzFGQEh6fvlX9VV1dVAwUU0DcN9K2Pjy1n
kjHsb++1y9BLX1bK5mNg3Map7Fdzwx6qn6G47vR+mljoV/jTqWp/TWSfSUdDvXbhy2/dxjEfrZwC
1tmGL90VH8sgoHa2evHaOuRQMeeUrwPB/6j2FDReRFKhTc+Zm3UXekHK0F7MVWFpkfkzMmimhW5q
qmankAHAQBhZzNUHbLlmOi2GCNXEbiKzl1rvq50u9HMOTtUPJ2UjbqMIQC//58YMrF9jjsa1FtKz
/yaTXAO/mowWP4Zjg8VRXbCF2LcJjOIZDsMcDxqRvJBulq/JrasP3yj7fd5jeBuM0Y0tN713D1CN
wrvcUwYxVc4Ahww/47cGWjvqabCPcJB08QRYNvS6O3BCwdF/1SkCC5PUJTY/1/1H4Aqb2Hy1nNLO
X3bcupNNRxH6ISO2tNfsfvhEBY+KOm/OWGPGbb8o0B0lDNfijugFECkO9dA+zA2+8QGf5bkZVbG7
Dxt+GU5Rx53SOqp5VbbLFqM5e7aZfQdgr/GXw3g2tO5mOXRxIva9g+IQW0Yd006Xy/ruVW23qVs3
uFZ9wAxlUhBA1iEIPkbcQb4/Pa6LjrcF/LX13E5lCqRSPecTDO4485fguQAa/gN+pMhOsxa4D5ZV
z/gpDLRRE8MnSHWqzpeSz36Bpv4Apm2oIo0jwc1dOpq8GxiYWOTz3TyPt6Xu2m3p9Qm6VArEz7Wr
ESiOfKZFKIjTylgkxE01h1Xdapsg50ucTRw0vTEbh2Qa8m9jWBwm9k2F4c7/vaxMgat2+n1335Br
ZQRQz0P2iFj2MWcIY27Lh7yW+rRhspvsCHRw+x43fTIHh5np1BVN+A/hIvDFQedEWKq1CCpYRIe6
2tB34Wwqd0RWKJohznmQ6mE2T2rVnrK+oCzbofoHyc8WrjxU5WpxviX4bstk/FtWzqNjJOtugklV
d+m0xb3pf2ur96XBcIvUhL/eSHxnW+SIADLI+cbMXERmO+ZhkiUGgdDBPM0qyX4sxrNYFksd5LXM
zN/TynSmNUp3yyxU7XNgaWPUrgKHqZ0uBzExhKOO45utGveZk44Rz+R07ZZyxU6cj89LBSWRcJ39
2FvOBpwjYa6iUnEnHOgxuUGnuNMLLihOA++fXWP+qJs5+GNROULZTea+a8RjPrqGiBsJ5vyc1AMl
7LAI6inM0yDbO7gqWzNYH7AF1buKu9nV75uvpVve0oHOWtY75zx0Rro3Paq0ta61X4W1DvTVJ8c1
qdZjW9fJU0nR03msJyuiB3ZvrCrnqL4w5WeIUOzL4H7KJZKTB2HXZvIHZEv+AQ6UGVJSmfW1Sud0
j1blgWdmJmYtBdQ3EDZGugJoEzQOhBisujealaxDUU+8bpUNP3yRP7rDHL+1CWE6q2jWTZsQxsSV
WhaPwQCOxXPNd1IUZ0HrFpRnljEcwH1ICKs/Zm6tNnVplaeFjooHf03dtxz/F30OmO9OIIvsrW/n
v4egiEqhZb+0zu8f7DRFzlfUT4T11BwNj3oXj0H989SsDln/zvg1mGMb6+YAEtfNOELpcxIEuPSy
LnbS/Jpm0tq2Xv7W2q6Rx4amhi6ulVyfCnjF3ASUZsIGMsQOLIZL9dIojro15BT4+pipBbUvIAEw
Vmpp5YawrZ/6fKhjAhz3fsO+eOfWmb/oeHd+unSdLgF1YOUa5CdC1EwzE815nouqips0MA/IoD+B
299kFaDkB/KdhghOVFnaUWBWMydMFy5nZeNCPrQ679J7+FgaoZJr4dZP9Tq+FnbrcxFxb2xT2dGy
YIZPQuIjD4Ktbrbd0RXTmbvUFUXe2kyL9dDlARSIgclnmQtx8LpaxrPdG/sSH+2JJq8j/MWnRt4v
j3gnmOdO4xwKMWpPirqzsHSXBImc27EO+3kLlP5PsyRenA0J2x0Y+H1Kfwgz4u5N9Gn7afR995Kb
BUU1tFaFDJFFjMne2eWeqcK1sotT49ozjOjM2rvkWXlBbXMzB4C18Qd6T/boZ3G29nQUVYAGTSBO
YeUL+0rfDCal3ub5ZudTe+bc5anlxPeyBM2twO/ydza1ixjzF3knQxtL8tgrsmeirIqfxa7lpbHd
+lIwTdr7WHgiD08K2uGcO9/NkFc/Xioxqqg+jUXHXbeBeBwqJi6PME66gcI0jZY9s9fTNfS0rvAO
g0ooTyqYseYRErApQz+dlX9WaSvpz5LYTE8iZ1R794q7TdirRbchDyiNyZmaW70OsWhV1m3JPUG3
cp5wvd2tfZ/Fk5ZD9QN0KWDxor5XO9lZ9VfD5lTBqoKOeXJri+mR4Tfr8LemvaOLc6fX9UjnAWr3
TdAJe9fN9VjeujsszEgqyfoU4ANRrjOOD0ycWnefIj8vYU2CPT3o+tzj850sMT1JCO1M7/OZf1vn
DdZppW/lYthT+iNpuMqjIMumm9lyvnrgMZdcYES3GwBmnR1gmg8g5/k8zGXhE1pkYk0cwAp1ZrRj
1vFqLsObbVTGixRdubOVqh5wnrHoLo4WewzX8aTgIhZea22awvcGkCkr12jwTlm5IfMg+eJ0igO8
0r2XM2T2Rq60OYcKGaCLhOXNu8SgSy7SdMWUSZjtis10IbqMJxzGZDQSQHjxSrvSHmtb2lBi3PRR
ZkSX1TLVoEwC/bRK3bowcDDOgPqT314u7pB60yu7GH9tu2yyLGdtgro/XNK5w2+VjF1y1Go9OZam
1xP5s4fm0JFLuFnK7o+mlIIeYl152NUMcy9sufzhE+CcJpuk4wxauL9aSj+OWa44m62IYKM5G4w4
G/Wno/CbXhsQyiDj8/zRNBPrre1064OzNnGQRq1/NMtbN4mXUooGCNP7tpoxw/6XDzZSzHQTSTBw
72pemd0jDQU5bvt1wRWBYcksHkrNeRtWjEMr9q2QoyiVi47J2KocfqleWdiplvG8Tt4aybyfcJjS
UhACB2p+JayyxR6wg99xiTXaZt9RHAyAMq1wklVKRA30PScaCacd6wyn+Mb2pKrPXbUyX0qSDDd6
KQ2NIMQ4mE/5SlFfuGLA/jsFtgx1jpd/aXTvT7qv8FUbaCyiM6t3ZoJR6w6kzVcvj3Lwrs9a62ph
XqX9sUMuD21iNVfQ7PmBc6uHubqb6DlYF0yJhpjVzmWYqIdFZ2dQ5NalYbRr0rw1TcMfPxiW98yG
6QzGfDgPpVj+VkXxey7VcGyN1cTR3HZtlA8i+6DajwvwKuiO0tfR/GSIXR8Ws08vI+TOPZ3TL2kv
nBdrEOt2kukF8CllbmRf983MaSF2O9l+amPmJtyjK/2lIZ9XRzhnALzkDLTXsHHprbjLmsXfuqsf
9UorHnh/60s33znTkh+fEACtWbFm0AyPYcXhbOP6P3UJl62exqPq1K4uS/2oz3pWbAIxW5eSI/Im
c/qRZiwCR3wSThXbiBUp3F6yLuGMX/5vjp6NRcSGv4oPp7aobAhLv5k+gqrWY90fnyykO2z8pa/w
lTXJG02nbYH85487x+al8WZZX5e22zfkYoFIsaVmHjNCSBkJyRtFvCEP6rPfC06fvhb3VmpExt3X
ZXfad6XkTMNQcWDfZZVLmvEnZ+yEbcVTBLOkCzI3FtqIpXQmP7QfbQopNhWGJyPylhKXgTGu+PUR
FC985j8EkTHeBIuDYXTQqW3UNkKzkUHvJiVyAQfYWuNToNdPExWWcVn6b2nfr5GNxrfRLPEJCAE7
JKCWyFFd8pz804BQGpeZjuMXH1AucqdTLu9pzlsZVoGdhLIP6q1bVfMfVpR1h385lssEoE6b+Psq
o4uKboIa7nJHHSg9Yrw/jwztOH/FVuojHNllwcNvORy88CQHQYaGxGknyguveK2mrIgcemxgGq4K
n2Cd7TnSlSdie3cv4Tw9u459qOaRcX1f3Rboz6FZ1QvM27uVlMl089IxnIuz2aN3qcgGB4e9rVm3
keaFNwKUJqY5GytviMopTpm9sMj3rObBYjgPc2GbUVrNeDLpd/nNjnPHIipzJ7oZ02Su9Bjupfep
S/HaVa73ANKo+EM4eDjVE+FQ2MAZR9bhkFbFzdZ80NKZ6u9Vj0V6CIRVfI2cld/gF0zb3J3SVw62
2qkNpHHuajV9ynUQ13Xph1i3cjZcfrIyO4AGsezN0FgcH9bW/NKnVOGqWDp/WwvXU5HOZnCwqUI4
A34ysTMZ7SkvzOL7n9LF/5+pPf/X/EDuK/9O4/k/CtBvEP3/x0YO4+eYy/8g9P7zf/xXoddFl7WB
VXBwZtphkWr/N6HXtf6BTYGuc9tE6fOMO5vrf3Whe/+Ak+GY8C4NfKfM4v630IsGfBdkCasjznp+
YPy3xmr/WZWiIQq7l2MwnbV82/1nV/q/E+7qXCMFSBo0xjTuRTSegTb/5LKFwSqQKgL4GefHxRL5
WzXVTgSv72Y6Kchy1s6CaQ8XIfvdoESavd77k1ZpvRPV8IiPPxxli2HIa2/s9/oO6t5TO2GLpKTx
//b84D9Mda//z1ah/9fPY7R+f2U5ZBxGmyA2D39hTvLY/MtzaPj/QG+92wAM+Hr4Tf5t3sDgAFgN
VLF/wgc9joX/9hQ6xj+AXPKQEYq5N6HfZ/b/Om6w/X/AsruDkBlSMI11rP/WU8g09z+oo+Rh/oUD
xR/E34Mn5j+po2DHgcS6nIly0fq3timuBE6CPRaBFyrHh0NPKywyoU47Y04gV0jvk9Go/5jj4IEi
SYJX+H+wnT3lfb5JeS7Lzh7OFO5YoTbal7V1GLrawcmraTQt4Z+DRvcePAllFbXwsA4zPae4PtNh
JmE07LvMcOh5vRNAKlIwF5G2F60p2FraCwjvD7fWvwiN7e1R/AxaQH7HOuqd9ysz1RabWlZB/f5u
55MKXsdV3zvJMZ2OmKfOhv9S9tbDUOjks+2Kaw8SJK4MLMpIOF9B94efLlLpRXdLUhnGuqnz+hHv
N3JBuaGCIMz714qyxgV7Hc43Di+nwSFJQcdYsd7W6oL4hPUvmejW+CJd+AKDm3jY+uBDSJ77eq8h
RNRYxk3nWojfa+NEHQCdbunDtWa4mR2J3lyYAgqX6K/7x4ZtJ1/TmpG2FU73e0N+ma0HczyCpIxG
v0F+hkWXas8NDteopl24sh8XLUG2GJ5F+glaAYGM/fWW0P5dIfcY/bxdDBJ+bvI4MSx1MjP2BZ5Y
u6NLNKUAkjX14q3lTnPEFwyU42Cx9anZiZd5OmPmvGYLW/mS7aHD/CkZqZafbUd8hARdtOCXbbQ8
Ns1dnnZPKJf7gDOapV3tkTKYdKrHAzp98YTrM85SKomto6Uehfla0JsnnSXqpsdqPBZFFzZUuC5S
p9UxC7JDJtuzKg0zKjXAD4n4ld7TXsZj0pBI9Ky4EuIxddVN+NCDaQzfYYykzZPyTVqT698kXVti
G8tTSomapXSyXrkfcn8kyrMGJFOpn5z0X4PDh7yW5btFTi66i+tAOn4M/ds2OCmarbosxas+1DuS
CHCZycmpt85yjcOIZ4x0FofYEgP2Yr4Q7glV4oaTDll18cIFjuaoQpqsT5RtUyQ3tFd34aoofwpv
fhgCFB/hxD6kyIS2Qqf8XXeCkoopHvz6xC6I5nRaspvop7hnqi2dz0XSNZUG+7RIKN+pYxzWj0PR
ocj452GUkW8ZG3fIoyb7mxnko43qDV39luTNwaxUSFd2DDTxIVieAX+Hdg7UyKOgvqsOHN/2kzVd
llb/CirnN4r5VyHeg3U/aF2cjLDQaxqc21dPeMe7alc31IB5N2lVdTgHaG86j6Gr9n6ZPCVEb7KU
6z7BlDyyJ8PgKSeLbToU4Knx0zPFVyDaY/bPL4PERYZ/PldtOGs2TIasP/pL8ZtmsTcA4opUofUz
BPo38gPAAh+bbUUfbJDkm2zFZqthCKZbuCA4HNA3qWPVnKXW3+urMdiW+BaMCYhgkf4OnHKN076k
9GaxzFBb/UPWMnxf0oUCd19Lt3NWXWfsqbGhxMvCeyRm1ga92utTCzj699ptcsd5LwGD9Am21966
5eOXQXVjONZr7BLum6E4GeiSGV5Hc6IAJqNllsJAchU5ExLuJPZ6rfAo/2IdnWLDW84G7XyhaZAx
1v2N31ZIR+bJrLz+1mbaOWdCfWBBJzC2vEhKYlfbVORYvXfEC4oCW/tWekCs1zzf4JygCLUSKKrJ
cFsyoA3uYj7VQ3MlIrNbdTqI3dk/+tUkt27a0cABcmJDmMrdrhmvpienYjOV+UdpDqfWDzbMX6++
ajVsOGcf9+sz8cc3QdAAG/Wp8JwHoxmiOyYT8jkTl/ybRrhf65TYIVGDb5GAGZ7Lwo+Hpcj21CTY
TIz8AndPPcc1jA1GKNpvawxUxRfvlzhcUISGhUS9EgRm3d6NvYW3ydaSczKt4iHv+xkbUDqEaCln
VPB+n5C491lTG/Sq3s4veZ2YYRnIjZ9bLpq5piiLbGHcdtaL16X1oUh09+CPgXuDfStjT8wkOTT9
kixJ8j4iySEUz/mrGCmMdZase+IBKTbDmOZnj5zHKYXeGaeD3e4JqbZR41NBUiE7oEBna0w4OmFX
LEgpGOvFE8GWqj++PM2PmUPsUqYlLGtfjj4RMyuoowIBjUPIJzgopPA3ada1BwN7ZUgvfTemN0PT
9lavtVRt/Rry1jon5DRiU3RyI1ixHgViGEIMF8IHYdnj1spG9SfTApSKyl6Mw+JZdzbRPUbimM2D
N/lrDLWjv+KgwbblPmvO3B3mwmN9vIcK5vTHum9/qflhNzpBLZ8S7MmqjyURhl3lx3zIXVjbTKRQ
7srD6DX2xpUET7Ol/D3OpHyde/7QC7K3Cs/4oltnpC95sBfvlpdLcyGOXn6NekNnqDYVx+Q+u2xr
+NcU6jCZNWpWpz7w+WQqinH61qWjL+dY4Jp/6oJKCDs1eGBdBGCtHR4dm1iB01Qcpztt3NA6RwNx
f//TLKnTkyjqa9OYn5ZRwd7vcLEOWbavifNOFsW1us9ct3X6s9Q5KHhYrYNghznUIrU+r5HWLn8I
cDNiS+f85MPLinC0Lvva9MzdwFcdaf0FtDWt7SJff9IxN+JAE3pUueJtbZq/yk2f6HzXN5lfsxqY
1cVYihcrHw7IkJesNp5WknyW1cDWk88UHeAbYkdJ1q/ZKz9aenRzreOc78d5Xu0cy9+5+A3ARSf2
eQYCa7T3M5NzzAdnF5QUQ+fIzQZh1TpBoshI/TPyaIXcQVhho+ovrVMesVldGSFG1XTtB4fcv/bQ
0hOa4IPXYDNiK2uiwTaoVefVsI0OxIrLCeKm2UVwBHfi/W6TQZ1WtSLsBxnPP7AG41ppmoxw5aFC
ATIaorIWeAhX3U4OsLj8XZmSHxSNmuMxazWL2jgb3tfYrzp67xRQELkOXU++Wzn71GPyQ9UDNVCO
MIJj31nYB3UOSaXGATIDb3xSwqU0Ox31Xdut2ZNrAHwgI06/96BqLdaoxdi5aRVsTXKhoVKjs7EG
TBnDysZEn+d6IlWg/TKyoNjJaXX2MoNUokTL/D5f+1+Uh6EIayunpCFfk1uftM3EaL32wzudxY6a
flZXB7X30HeOvi/Isr4Jm/S2PVn3jluVq2jRaLojZbk8oycaF6pn5XGwR+enNrI2asfpLiBpUN+I
tNCqUYwP/kiJNXxDzjN1r2sPRZ2VWwkr+1mXk36AxoOJOdO9J2j4Xlyo1DlUhtft56DvNy0By2hN
iGpRCoVeOM0O3oupPoochxxOM2vZsn5Y1t7qrP1cuelRBfk747HZ3hqj7rwZlZlHq8JzMHiSwZ07
3/ls9WDRlp151IZ0fvLiKhkcILCsfKkMcVImeqx8zRQZ9aCdmnJaACUH1ptV1Ml7bQ0Vo6hpaqIa
W/gu7xbvc1UcjKmzTu+L0yB3k8f4ZW604l0ElX+YDQfXtjnVASfMqlN/16qz97PSiBtk44fjjjoL
IjEZT5P2BcrTrzxwdpgHGI6neSxcf0vXXCx17dinIC+cfK53fJJaaKXahczVgy/mV5tp+bRMD+aM
2TTK1DyfOL4Pca+aFRVYI/1cJh+WPW0rzNqhVTbnXDfOQcYOuPjVQZftsw/MyarWLZFaNqWZ5al9
Zl89WoTN9UaN8SzmauOkxW9NYgFwNWM75x6+KL3FGVkMj3RqplEvmTY5Tk70WrdCKJ6XymwvnZEd
guGTZ7CNKsL0m8BNX9uSqHydXAcyKRwA9eHQtll2vDeBhaVJ6g4iQwre335bJ93cSGXy4XsiKk3/
TzC7in0Ag6G75LgZIUk9mwysmIeu9jMzcRnR+xaEcFA4CxeGuW0L+hi7Qrys1Rr8KsuSwqF0hadR
ucfaC2KZeylOKVByvZBkRUsefB+ES6iTHd3MHdlqECZmFwCi/biDTKxuRA0VOzylZJrwj0G6sxsQ
Gm4B7y4AYy21eYdtNgJXN8bKlFvnHgzpB77aRtvZeFofAkP9lSgmOFLHhnYVnXQy9GtgHDrsVuwA
4t6pQkMr0e3ypK9SxbNqUd0pG4kl51D2Ca0+4Vw++oZJEHCQx0aXj/dekxASm7+rAmsEkJXtOk3E
jLCSeCjcDFG6GeBYEjXioiK8Zsvu4F1KJqG7lerzvZNb1psuWBKGzGXmbpSDu0XBcR6qsXE39VD1
V+IlamMYVR7XePNRceEPcG0z662JqklEtbL3OLOJ/+ZV8zJrMLjwaGePFaJ+NGaW92ZVctm5uhDE
6zpMPfM6B2+9n66PrnLVS0Fa/OY50tzrDngUKRJGdH4VOG8mnpcLgmlxqRotuDWVRiNxW9l0uUDC
5joz9QdDz+u3iZqS5xSy1edMvvIP0CT3OK5SO+puZlCz1hvjS6A8eZWE5o9a5lcfblrOFX3MSu1s
ZtJL6AR18BBM7vg+UhZ+K0WR/sLhxEakBtwKoUk841mSz/9YXTsD7kAqtQnpYE9Ib3TzntLkBLhT
4z07grp5vynnh9LpmLqB6eLcwYPperVxS8xei9tcaIxvsXLUwiNNUuaOGdlux1JfVNaoxyPj+zOL
/npabZtbm+8IKq5L9kkDdl2kdGHfgBpk73PgCRFbjALfZOCM9zzabL4iIMwHCBA2uI2Sil+nOKwk
xA+UzIl7v7IwfwFuwTvccKiNzQaXm+SxOOY+Je6mn2evVWHTIeI26WNgquxH2orB+5DaRAuTdpU8
Wl7GbNfpVWQmprFdpcfNkDnycmIKzp4QlP5xwNxCF3azafrB2hRTc854amlrOhjUlVsDHBzdGOJy
RpSgjvG51sQj++yAOYzTAUi7sJD2TUf17/FSknOecsgo2h39qRFXa1bjb0DRbGiJJO5LC9MNhX3f
C4T/B1UVVC/j0mi4oG+kY9xDfv6mDMr3NjGrnenB7QnsTWGxZgPqfyqcISCROnHsKn837exwNTff
RV0/gEFqeM319Nm3BdAVh7gTcW6MlJ45RV2zqhODirDOfpDq2R+cUEn9TQIRDGS1mWxcD1S5q1CY
69HXkyQeK+s4N/2dE8kwqq6mc4tfTpUeLAsuYBYQTW6j9/vjk89AmF+c1B4PXRAv6sldXwoAQgyH
4U5zULPLuJXZM6QNxAH6ImNOqAeYentHCCOU4GG48Bndxey+R/O6tpy0CJ2GVVHj6u+8CJORQ7ZM
b6P7zIb5FQlnPw4CcOBby+wr3qF8DGkhB4PUbHFwfndzXr00tXYZCK9umCNyrKoTe2+YA6dsk/tU
WXRXblIHPsq/GkaC0CKrukkHwHfp/Oma7iOLHGs8ABj+tX8X1Wz07h1CzxLh7I0LuBxR03ITGPv7
paxQPgtC6ezcVefHNyTLpaa9MjvZDHXPnTToTlKs8qSXrrHts2w3JC4mU9wL8UqGMi5rRMI7IFEX
6db2z1a1TZl69q5xJTfxpWXBFMNu0yn+Kxe07MSP6wY4A7sOpIQK4K1oa7nNMkSUfumoxm5h9PS8
QlFttsNTCnWEJd9naanDzhiey3Y+J7TTRmXZvgqC/dhaPzGnqQiKV74z9PKiyn0gUSVGbaYYYL0Y
QgdyQia0CC5pcvdaYXXY90WfRl0yOJsBbFE8BMufpNLPMkjcB9bsO390ONm5Whn9tsGmCYAPo/RG
lZOdgfdVGze1i0/MUDyEbt++MQv7gXfkbNf7xVMXVbFJffOhHO1jkAYxYgadarl+tlP3LAcNjA9t
AFcJ5u4yT9Z9Xim83dR2sZnBmu6Sjcylya7k/MARYZPxgguz4SH0vBuFZ+2rNYG3A+dP1l2jVhlI
wBSS26OlK4NAM1azg0G6L25YZBUJ8SmLxmF8EOW6c/P0CUsar7kyXxfu2pt+DR4sM+XzakCdIskM
JQf/ZkvQhqclfSlbKBpBI92Ty2SBYX52GNZ26yc8pSKbHzH1Os84QwBNWNo2rVdmn1Xm7dq297Ym
TYi74t7Myjke2FlWfvVTCg7IPvKTvLInXiiC45X3P4OqQddaTJbCgr0xSfODA4mEUEZOL3mjbwjx
PBJGQl507gTIMt9R/iXJjOA0XGz/FHDi6Zt5+WCzMjjb5xuFFHSWJZZAbMpFPOmLeASm0105GlwM
Mkp3x3usJtuK/al4KgPNOw5J+m0o7CPKXb+wsZs4clP/Nlcrr33ZPjHSZZEUs9ymlWif3LIvOXtQ
J4SxUEFQKVfz2JEUOS9VkF5bzYQAYwT5Np8kmszStJiTrIiN67Fy8XLknftqyXI3ERGOTa/rHtl4
dg1RYVx7vnMdMdKHDWswQMmr4dY33+lZr6y/CmLwfVfiG0mWPuYRJcHK0SZuiv7F8eZyD36DHr5x
SzN0WBeANGT/arkfOfOxazrr1jWThzRpY898AmFFO82nhg5381sH35nr90dDrCLk5mXfFnMpd/64
qucmwey7+rO8Ah/RNrD4DiJZ9YuTyQXSgv9b+j0Hw1y89khiyOwsvLK5X5mmCo/SnWvaL7SpenN3
LvS5jIOE/yjNrDxlXRI3+lWZznwsNLJKoiQR46mNScoGZMRGd1t8URkvBEXv9AZrS8VBBVFW9ocy
SA46tpApxWyM8aDz7wyJFw69ZqSEue+FVkCNHzfFyoUY2fVN993hkg20b9s4oYnkSEzPd+AYa25Z
wJtJbL+PTG77Vg3HD1Gkc5lXvJf92IQO9GQABIOMk1za+8YOMhQDjl0k34YL2yVgehCtMFS6n0zr
47kFT5P7esagZC22rikxMFeZ5hz1kskEpfL6dhjrL6jsuM6b8+ym1qGUZL+XVAdJ5YpjCTGmrtNu
X+i1F8pkVWVYYzdmZrGGE41S3z6Ar91kynN1/9gBydDsOPRHGn3HjbEsG2VS9qvEn8BIijbUkjnB
bTOdJ5+HHErekTGN2Na+reAymOmxNoYvWXnDM8jY76xxYpXi8URBngAgbRVuqrAkAhfJgka2sAEu
G8/M6P/0vvNZdn0QlYGynjt/euYxeKSUN4eqmX5z+jHPXTAeQWU4p9nRTqkqKPRLkYCDZaKn0CIq
puZko1flvUAMRIvUpkPaWST2Vy6QbY0ZpZgfqWy5umn6pkls/LVd75yVCmNIDcc6zZtQwALEEZ2d
zWI62rU7RZoJecvnaBuidMqQOmOWKmdT18URDApVGMUlk0evJgX33JSXsYOxAwvUN71tsngue79b
bb1+ZF2sI0plvRB/lBnX3H7RDLd+Jy62nl2VbTxJDT0zE+VmFKvG4Sa4Wh5Zx3Wa521QfWO0JeM9
ha1OJTYlyWXU5sPe0sfHeSxuZCrTgyOnqyH6o5ha8D3m8iBLxka9/jdxc1b6nFa2PofWUvAbrp7E
ZFK6Yw13laKGCuxW5X0QC/jhqL33NL+Joc9vtcW/BdR3Nkt+HRP5t7Fz6+wPdkBXbU3daOpM10VL
T2LhBtd56xshOAhAXcvG/VBr1VOAmQ6pELxqcNSsZd+MNjDfYNgB9jxOwRDE/5O98+iNJMuy9F9p
zHosYfqZLXrj2ulOF3SqiI2BwSBN6/dM/fr5jN01lRFdkzU1uwYGSCRSRARd2BP33nO+w8ePzBEU
YFuP187TzxVnXq8/1YKFCV4BtTDKohn4kIVrGG83vtYFF6V8GXRcktrAv4zpvIB9dmaDFZc3eEXK
6aBGNBd8myHEkyVqxnAhguinGYX3RkHVa8JZq8as3IeO/yI4NheSGaRo9JUXXty5P29oL8qJ3bUO
bK4rkwnhMYtfYTs6k8IgFr1VBqhQhQNCT7z6dXlF0s7Zg+a9UAyjwm09aRWvVdvmjv/N4o9UPNPw
BJh5qp9kSC9mMV/jbDL3RL7eJnSjDebe+xpEh1tHG6B+a7gzi8z4lploT3P3Rx8F30PONrfqUeat
SdwFOXTvFtq9PYCyErMrRdsp8I9xHMwC6JqjOEm4AqKrRbSwxofa3zCgyK1dmt4qqmvaby6lcqZP
N5/B7mPdDs6tEiMSK4RSj1bZJ4SUO1DaFjSsygPF8p1deOjBfXI1Q0V9N9pOv4JXcE2oP+hQ2y2C
VqktjEnbh6UW7mrD+/ALtkZitUngMsmuyMqIgxtV5CJBmOWmuQFKaVx0VeIti7kIqlSR7es8Wfmd
OiMz5kYFm5x7YNZS+2jXVDV3WhbOVED66fY50rL0ronyrZbqcmH78mCaXnTn21q/GbzwJa2i89ik
eyMkLw+EnFjTvhOLkEYSVpcMv6w+HHJ6iE9JWX/qOi1V9BYekj5+gNb7N8EOuIpLSZOryOytZtnV
QTPljpykVdlND7kJ6JlK5dq1dnKNoPDgTdZ4T+QFypPpa8cqajd5Ks9TDfYZlbsWT1s5vsugPuvO
A0CTnco7cJEZdVzDRDgrN3gTtvZYPCCDXZjSp5772coId4G3k17KzsLWtY8TqDSq2xJZsIlpt9Vg
rJXtbnx8yKVB3G2lr3oYiAbgo/Igiwp59KObtmeL7TyM6lNsaqtBUoFZPSyTSbO/AVxuUdcQAyNx
0Dyjf0PW74bUMjAzkaJMUA8X5GwimHqM4IWlzbOdjZvASfH1hpuwwb6wyoYjbuetHb77lOEKS0nN
bUAjQ4ojljT5T7OaT9uBd+WvnTR+deWwseR7ZG90q3rFafU2I+r0ftYWWCv0VcspogMET7iRR+xN
Sz1+KyIQzJSbCdtwLTfo1Ncy4aijKZO533L03qh8Y2zY/pI74J1AhFgJPVvVThw8VnWpmOLTuUsx
zy1dlen7yaPUXiBd0x+STIS3JmzrS5HTEKwmbEBto/lbpBzmEn1j/EP3A3tbKJ5oTbEPLZu2J6Yx
7/CG1bQWmD/GxIinXmDPWgLe6hgB3q1UexdYBTrcDtBfmRdAfWKT4m1o2erRu7Y4o+10jQbvbCMA
+uaAEF461Shp3GbhZ2sLhNUpW3Ri6+WLMmQHPkKPhnWTeNXDkAUuqKAEY4aB2j5OsIsltjfeDSLJ
+ePx03AdeBy41C/DIltZRssgz3mt/WAn8vKWNNoTOnYu2n72DRs0WE+dqRdsrQU4mmsLC4DD6pmB
ebktR9SNQQ9wNadMKGJtCTlkBvShN0ZBVcNwyt7NxL0wrHs2O3tvRtFnDz5XthU02SajLUglr9wH
6Xl3fkBftxqcsw+wiJmkddZjVgtOqnBdMfmqgld2efx2paInbK0QmSw6hzEgVqxhUeuslj7aVUwx
bLOc8e/yOvYDLKMS7EAvd5NvncLMPteO+I4z7sHqtbvEQn2cYdZw+oYeQZ/yVU7aDiLOBQaH4F4Y
3gYdfbElX21O18XYYOqTRKHsqkzb0B/tYc1FN/Brl1yPyFOmK11CjO4H5o2KMY2R3gfQFOkSqh9O
+tkYCiIkl/slVSpKElq8VjoArFPiU+Kn4uPkaAtRFgqjWnmwg5fjwOUUjC+o4+hkW+rqYQ9YBFOw
tYb0u/JnpnxYfagg+mHpJddruOvNYBZbq9B2BPCRUhBBa8YiYNn1Rkzhne8y9gmckol2eEgC/5mL
4ckytIQbQnyB8cx9czzh21yMkM8XcZ4fE4vjtLQ8Vl8T0iOY92Qjx1cYrYJ+HBdFS4cEoTnEsSB9
rSax9aLuzrCHeaAYEAflr/QShmblULIE8vtY5eckaDn7veimR6CZ6tpjLhk8KMKUoQJ/L+xxb0t1
JiB7E9KrANf7adqavglN/zEu0U609UZqYt3oROHYqt56hWftYN+NG5mjGJ0SUOSYQTiuM/s0cFOU
uXXp8nbvJnmzpJh8MyKGM0g+v4PEJo6hNT4Tg9RsDALz1Jsmsqcu0WCcA3844Wc4a32wclv5amrt
uehwZIjxQfg/fLWJM/3EuLDCA5Ku8dXilvT9VdajT6f2SfVulyXxh8M4FJIevsdFoncQBEFtasZ9
xoDahnwDmXef0FwbjOxhVDdP7MfY3HlFfh3ym5lqKyndWQrghIzJnGZJkUrZFqT70B8O9SjSddSb
DgBIh7lLgWdoajOsZdh9CGhmzkfXappKxkhUtnSUudzqsh02VS22CXGZyzqlcvdBR+hJhhwnd3/i
PTwi/bg5Kl5rk5EvStVZoM3iq0TQjFZ53EQDfXM4kslMq3jNqvEuE/bPsJGwd4wHRmsrkXj39Dju
KFdH5mHMNakvMQY15TIkz31r1cB6inI7Vs5W+a03h2Yaq0Qq0G+GSYNd6yoeOSaQXMOyRV12R+Xp
P204pp5tPdVV/gNcwmH0uw9Sen5qWrDVFT53FxkBtrzmnViaq+bY9KJU8+A53LY7dx8TR+ya4dFP
WsZQ2XIA86eiT2DzhJKIjzb1npohPbXYfuh45eapyeojut5z1E/6EiMoCgbcXH7JPgpf6FBGtCDL
AYlLlWSvXHL3et28IVh+7dvAYg4hDkNvEChQfxYMchcmDTza39qjztI2aEBtp/Fjclq1SEt2ydD0
lspz32gf16iRbLWOo/rCWXxnepAbvWjJBWM7qzIIC9kw1O9Xdk56+aSA8Hp8o85oHpMiP9OyE8to
Dtbw++qo5SiXolQrl5ExfuLVYMlzU5U9+QeZzmQ2w88WauGxaSuxKuiYLXDEjYw2Ypxrig5eOWp7
PLE6xn1+Um0Md3GYE8Rh07lFm2JsKqywBsLbY5BGEdjPPH9q3WxZmtoPkjcQRAE10sTWiElQFx05
f1bqRYc4Gvn4KqZioWmVPI/GoWDwsGwwgS1lU9HvZq1yPGjbCm3PtnE7exmY8aeT+LcRQ+gqS0z6
dvnWDzuC6NTKs49FxQhmbPigQXeuRNd8L5rhaFMnRJvKHgNsAEgyXOeZbAYoqrpDl6PtwC0hXR+L
6E1rkidnsKMDzkyIhGbm/LA0/dMllqyPDBwd1Fl5Bfk/To7xOGRMI8J5IPUDw8m3UofRyOQ0kc5S
Yy2gJqrZ4V4nH5lEn3GJssz8GAA0rnGS2J554es6aCQyziOlS5LZqwpDV2Uyk8jQPGQBfL/orNp7
PzoNQPVEYq+k6+4Ts4JI3OzqunvwINzs9YqlhTX20ZEu4giFCGY0EDX6/Z1rDa9OUrsnfTDFignu
bapGDML5gSCCk4zFYw0W2gdEJ6JmY9MRW/S5q22lxi0ntL4F5bXR0LpV/rTRLAAPtWKelUcPNb1p
WnILciKvBrpGGQ4voZt9r6fI2so+uWHTfO8QHAZ4iLg2tAx5e8di/uHcmXKrEbiZ7kenQq3A1DXN
7udlQVJEFk3Eizwp5nq+eojpB/Qkz0DVoa7VGXLASZzoiFgjUsORnpHMY/MOP5d+Bz3oGAkkYZ6+
for8pXF25gk7YrQwvdaY6R/jOgoeGp03iiRVvzNHGX+QaT7tcmVpHykAsXUWdcVtQv74aUUeJwzU
fyPlJMr7ODrFudOPKxPOGaPWUb5glu1PqGjzbeEBINMmmPAjYSP7caqtDbno7XHkCnTMAbX/CAqi
siKNutUKGpfSadA3eaA3O43MZuJm0uC1d8M3LFX3jZO8iZpZEt5UWK6NZNCjCZPQFuCGXTQ191kS
pSdh5freaLtncAOzv4ku6NrSimdRpaSSmaaySH8Bpa1U+rMJG2j46BVCbTMZZF0rdwWk8Fy20Qv+
cERs7nMLg39lxOSLUURdBOlgK61gf7MYrj/WoMKvyqfxab2VXCyWVSwWqdLvkyq91Cl2EhXsNBoQ
O/pI2paJcr6u7cnaER1yqWPx0OCufejdagXOAr2UWQx3DULp1ZC10UJk6lS6xmscw6E33xOlL0k/
5a6EXIdps2Qen6TbFG/SwIwq0ONXT7/vA3/R9UfDDTeCmUvoXkrRwQ6hKuJiJ4wPrWe2GGm7RGkQ
HervVvJjwtybxM+s2yX9YB+x0PRdi0H0KI1uX4gLbEZOctCM05slAjgrSE4dF8xlwICd26KAWBkS
CZicwqTak9yIhClEMGjGL40fyLl6qdlVoK4k7drGa2UkBXIs7QIHadmw8YG7tc09VuxLLexuQ3TO
2sr04BWqQr6xSi7W2HKGPotWw1S+RFAeqvhQxuM1mZtJA7aoNQCBdj+2PhUuHqxF090y5R8DTEyL
UPrFavLiYW9OSbgOkx49dpTSk0I3eyEhyHumMxhtrMnn3o8Xcun3+qYr5jkAurW0grLV2RZhRsJb
g9ziztLE7rLGSEY0lCsW2KGWjRPdhxjfu8F4mWRzaCXa3AKL7hgiVk78n77JFkl7RfsG69ZYjpET
3iduTWtemw5aCdArG7dA6ifqYjzCcTJ03LPMflFMZCsJP/gZmUwAJTpXze/uaxUdidyLWx1hjs0V
yXagNqshe+PIZen0qN/K4bXAoVlixF16HOmMymFi+jBSu5qLWW68i+S9qVpU6KZ/3wvu/4p/cZCM
gg9X16xqJLhzfPRBliVsJL23ji1gZCjpFuzNPpMIQWdUlevQDx9HGZZrz7PER95UcKDpt61Co7pj
/H/fxPozE+5oqYgORHHtYI9KM1zfWc6Y9l+3BP0lsekXx8V9/N6gSvqU/w1Aev5fU/SgYX/kb9kv
Lov5t/wN6+T9wfjHJ2hYJ+/2F6yTb/5hmg7pwx5/9yzHx4Hxd7ePh1KHEHmAeza/4O8+C8P6A1QM
Lh9sGIRVA6H/V3wW/xE59ydOj4HX0TVNbrG4PSBI/U4USsG6dNZU4F2uydkpKoMbsiNTuqnyAjsg
X0uem2WahJ8eY+BHXTTaRnbadQjEDuMOeQVR1W5sUkoXhTLHPe2YcG9C02Uw0gKPTqNtX+B/ZHfC
rFwa1g9zGmj12ijCcQx+L8HHslswwubwPHoxvBeSpggSsvQr/svXgtY3Our+zUAJD3SsCz/JAOnW
9Thyye7rT8eYMvYXOOfSogPBocNOld3ofTsbrpFUC60aaVJ49IFURMTForXIul4QSIZ/s1XhRvb6
Y2gk7PLxLNmHtP0i/RquUxai/NsSL8OESBjp+ygreeRGY0EX1t17sxvGa5XAS2CIkWS7ILbalZfm
tgv5vaT1GscnURnkKRSSHPi22CBJvetoM28t8EhMu+lCajV+eXpg7QGRMUdZEdXQh63G+V4HCr+3
LjnajOZUJcYTLOBkgefV3U6FFn76jtbQIQXeWYYR6IKxssmrSMxvHqscySXzmzRPqxlkh3A+pb5P
w/41RKRqz8ZdO7edpzEfn3DlM33q9fC+iFS+bwvPfCubIgsZeUt7hWAp+p5x9i2LL58weqf2zhmy
b3rvjj8dZADIvzEWt4Y7vpa11v4wy/pN//If47nBiyy+fMnmbFFOv9zKlvBxLvd5j4l5AKfTO5p/
pgC08EgQQydK0rbdvKgfpanh2nc5DmMmye1skyZMOd97qaFWXUKGqdf2LlUfR2WBzvJn3CgCpmTd
KfMaucz/7mWPWnEnB7SGvUwHbr49yjMGbVF6N3VO4syDHNSIA23ele+gM1AD/fsdevIABzjyA+qz
0SweopANeWEOsl/os3G8dARNnNCxjqpQD5jzhrUzG82LgstfM5vPSUt4cfvs5ONKH5lFLDnyXkzZ
M6sYq2fmCC1jrPGm1Tby+AymiCgjqAZGneKlU+0YzKRqlOUvWOPt+rXTMtostUUftumQEJNJ9TJo
PYNbIxbv3sAkb8WAeLq5bRrc5fjGV2Hoji960LebAZPLLellccxzJ3jUy9wn1UMgjG8G8s/MxmF5
JF63EU5tPqRlg8mA2uvVGlmymSp1TDZTYq1jNSbl2Rx7Sjl4bvGm6D3tpcxdstYKk5IOn7hk7Scd
ZSnRlcm203RIak57bZrhU4fSsRz7Eiez9AWCE0WmtIHbcIothQpJJ9cqgu6Cxj3Vh5XWCX2nof8t
BbgPvNd7FxMSo9L8A4jtsMQNRkR4xw02mU/GIsNdXADWKCyw3DZ5fI9GRpMoSLDFNOaa1vVGJaH2
EMThyUyAU+uWxA3QVBsFX4QiH81VoHUHm7An7QlRnBfFR8z6TABOlY1Ya1yHfTslI8wt24n9jesE
JlaMtq/Us+4Blwhc691q0vSnJHLg1SkLsgfayL6ra9K3GnmZSF+CtyY9xFhM2zRvyiig7HxXTY0J
OtJyxTWJnXcp6VknA/l0ZlBti2h2lNgG1WgYcdEmiOdEcIJbI+5eBq4gopn98Z6Kq1xkTF+OvpdG
3xJi689WPXX3SNjCe8V4A4CzVYCPazT3lGNlrdewtGbl4nHo4yMU/IOnIGgOQ/HDHK29r2Ob6Vrm
2Qp1uRkP8T4ImtsA0AlJin51puFAjppYIaWflha25yXUnWGjoTm4K+tvNWi62HIwkVUkO0Hi8C5k
GMRrFVXd2Z97xBru/md02GqB5wyAtR7UEUqaBKy5lAyqdJiVzCAHMVDBiXxrGGUZrwPaDlMzvWeO
fR2qdlYxW323r/IKD1kcEVkvsLZnyoWq1I3Xec9EnuDeTzY3cwKMDnxfJEu6ermPi3hgWF7TlB+i
khkFvcoYfZCXaQU4A334aTpptunb1gVZPhp3gERuzCPHpWjG8tFyA3oMhGtxaSMvZmzIS6vMJtzl
nRaiU5+9S7Fp6PP0+ZY1WvnQtTSH46F+5RJM1FmdiDWRzD/ZpzZDzay11llxJVEjC6H8HLEXkfI3
afjPTlgCLC2iDbeDdAVO6CWsIICXNvZby5UjfjHUI6jXeR5hcmGsQ+7fBEcnDsfvKK5i5owh2B10
RBt3YsYpsmJVDhLASJ+to9zvz9LAPGamT3YGTrEuyMxkRD1ANErRjXBWPgoZPgU247M2YUBapuLW
9dPr1PXpDahtvQrsvjvSNM53dtdGzI1VtFEgDvDeueOSwe/SahJ6MCibsVthMCMlAkqXhzSmogqK
h3EvUSUesHMYO5C79F9tzjE98HijcIAWhS+SdYxIrhUgYniJtLhr7erhxGdLob9tJcEZ/OIpFVw/
StUSImMjuEel0RxMN2CmSWnjNoQxjXgiH9WAJlrZr9OEuDDutLp+iAbVolalECAlAyNgZDOcYRDr
eQtzNKoIZ1+gi2cmgdgRLa8zVybxHPKthZ93Hv3yTPdwY3LFSLPima2bgs5lSis7aayHmCwt2YBy
tQNzJ4vOfjGk6WwxQaCM9+9NUV8ZiaJQ77DhAalaEkXBCejel8BV3HhEZoKPjP5MhKozbOgIlTPh
yZsleoy0w5lt0L91XbhOTNKBfFIjFiOPhYeHtBkpU0JJjIAuT+1EX6cIIjqv476IyFikt912zbsC
dXkfdv5wQxd44Sr6ECOz30TCcHdaWuorWOpYDSxOO5d5W6cWPPPsXF6AcqqMjFsl041gYiSGiFYp
8hTnyemraIUNalyFpfJvvUlPzez9DwdczL0yqLy7wX4f2onQ10E0V61hoEzgnKzOVZocXRLaJZnj
dtebgBjGMU7WigG1va4URmW5QFoeT/dNE5pqJT2kLGRHW5Zzn6o2D+CMOBiHiB6WPbm3MQM+XD5R
0tE46WP/fSTH3gz+HwqixzLnr99rnP+7SuiXX/XfiDsuzL9CJKyzf7u9Zd3bz7L5xZbOb/pbwST+
oCcJkpOiyLLFF1b8Pzm4vv4H5RBfG6c65ZI1m9n/VjDZf9iQFLC0kZoAI8HCs/43Di5gXcfkvPd1
z4Br7v8r9ZL1my3dwfVu+gadNf5MUL3ejDb/M4FVoGcbrckF7texebi6e0sHrXwj1WbCG8XgcUMD
TK6Vj/dhJsUi4OmIqwRTkiNxDsts6cYefCdp6zR7W5MZAxwSZ/xWGu2I2q/KIzxM4XAOQT0yEcHJ
vTd8OXCsGcUTELv4O1eM4qF1LRTDYVQaV2dmojS+kR6qmZPCYdLvkZVzyrDVMRkib32Vl0L8aCSu
eNOJpznOtXOTNYGSDUJOmeD7JDHzJfoCvDgz66VI2mpcpZGLCTtoJ2tVT7l2xQkor7kB6LyiP2ev
MLPOToi2DnT0+zG6nrTj/sdKnZE1VGblzspMCkiErK1YZU4s/F3yBbupc9Plrjsk9bemBAU4mEa6
qYVpf48lBfWSzm9K0tIXeScdUcxUfWi/pbkz3oEj0lfZTOwx1UjzjW4Kwy2APslM9hlnxg8NQxTW
zhf6hyKECTxfAMUsPqxzxhSdtw4vaG5bJetipgj14IQKsEIIddzVBGhIZ4L5GJozfEi2s9LnC0lU
f+GJyKvJ742ZWVRU+cXG8PCz/AIaJV9wI90vO7nEMRLmS2fmH4VqRiGJCipS+QVIMmdWEpk/1as+
ytdhrs2SuUrL5npNkovKz+ybVUAxl9vSItkzdLRF4mgnuqsUfR0b/GdgeQ7dK1QdNcUhMT+ndq4W
m7lulI1vf+9gOaWMjcirmUvLBN30QXwVnF3GaVkTqau+qlHKUjHXp/1cqcZSux9ddQrb2eT7Vc7m
3tDyoQiUy4h9oKxp2XgN5ho4LZCYhV7cPk4iT98d7KcLB+5YjJpeTpIHiGp6mgxrFc0V9oDBbGL6
uzHn6lt+FeJ5weHFTKKiOc9YcM0Ij6I9iRxng0r51ok43Q6ew1yQ/+x7MlvnVvHp9gSsaYNJh63V
tA/HaEmga9Vbw+13oSv52pvjNSstksRS8o8Lo1NHBDIgmjSKuEh9d4ccASXveqYQ/ajdJl/aEYO5
BbIZiLxirUDHCsbVHo1bjCz7kPChhTF3Owq/bVY9DZBB+tc2SPn1c28krf2Pdu6WeCW3GlU2l2ru
pJRfPRWqvQXY/nBaw4KbHiapgJjmGq1XMP+atq5IfqFID+PvxGfpr41tTkyc+x53yEgmeeqa4Hcz
81oSV7isvKTElE+UnDmAPpD2kG+y3H0eGbwCJhtosuBBxI5gtBb6zI4LogyojBejl1ZcmogbWxSj
6yNiNy6N4t6a0fblWSUWZXRK7vya56yklRVwz5wO8MMI8NrTyL6ldQz4D0JcUil7aRWm/yACggNF
XSL1GlGgx1pDdCQ97E0ZkGqKP8rVMDwWrf9sDqCJNK8CAlXouJsG4gLJQAGz/EjQmeaspjr2wpPe
e7SURmfiejX3VNQoHuxqwtFfiQD9oYP7Hhdh+0LHO7gN49jbl9KnJK5nJTYXox+pPXVLxNSYSPt+
uFC4u7eS90TOUG8PlzSO3IQ+6UjydNuWt7Dyg0fZiWlHkrK/9RqJN8UWKa6NqmUiHIUbOmjo2cZB
e+g7AskXdBKgGBMsxPVqQuVUjIW/7aZkOHf9YBwZyFbjss4Gf8n/LrZOP9DSrVySd4l6Cu4cQwyX
MUkQAcKq6j4cNa+woa3e4sLmzPCHIvhUvsdQA/MVfk0QgKxgt3JvRS1aQH5Cet1/YHO4SoQf5T8g
qRu/Mlfmw83ihNVxWZsmGKL5FP3z4WZiUSBhoXM2XeSfEHfQj3HVWpcp3QQybcKCIXGR7oBUhETe
ovavUkSlafNYlPVLWtQEJ3pTe/nTDeEfvCpzPlL/1KL8elXCgHGEpJsj/PdIJAu9kR6N5NsqLbKW
A8gFJ+ufJyI+0bnV1r4zpkcDVoSuindmJSAdsrJdhZH2SPzhyaA0Qr2XqGVZzN2y0l/ZTj5LELxH
wBD9cmrVZ17Sr2vb5G5+eP765Ru/A5XmD5V8G67HOhUgBP1fP1S3EW0VBjYvX43F1q+ju34Es9iX
bx6GCJIogkfXLy8ZKkiGrvE2yXR77yTDwhrqtXJTqB5BvnMN7/6vX5j4Bx+r4cxRU77pOsL/LX/H
ZjZM5isxbCLD64h/4TmLcrT6Do6RULhrS3a7r5/4/7lh/4QbZsxwpf9zNMQNB3T0b4ey+fhlivD1
u/4T1mTpf+D/EMiyaCL5ns2f9x+XYsO0/2BQQMSOrs9TAZ2n7z/vxJZHQM9MUXIsQUICq+d/34kJ
6OGGbem+cNDI0vv/ly7Fxvyk/H2BkgvGSwNo5tqCLCD2j99QTU7K6HPStPCSaO14iegNL+kAYMxQ
PRcWRCq7IezkovGkBUJ6jhjUKpntcoDdR/JSkHIRUg3XOW36+4r09BW7cOYvAh8lJyk0slz86eP9
BzuKMb+g314wzz0SrHlBYur/bUmS8c12jqDsEpsQv61Q5/k3U7XJMBWgyMxfa9JYHu0CKiHRfW65
rYEUHv76Rfy6/OYPzUBZzSfGX3x9X+F1728PcRG2//4/jP9J1E0kbZFlFy1x7TOsNPMt74x6b8ep
z01IT9uVXcvo5a9/6m9b/Pxj+YIoYXjn8z/MT9Kft/goHto6NNvyErVF7J5lL4pv5CCZp9EE5W6L
SRynqgof4zTH1qN3pWEidpjofdD1SONNPhTelR42ihxuK+jBRWOc/vo1/tfHyfQBLZhI4CnokLX+
+hLzwIKtUhXZRfpjceztDjYpYG4Smc1urHd6LQwAqINzojWD9uWvf/jXd//rs4FEVAjTZbrmCQZE
v/70VidKSfhtcYni5pToVfSI9TU5Kd0w7snqju/wS8M8mGq8KZFtNHsCgvyVn8U4NMbIWP2Tl/Nf
HtV5gRrsBfMip/KcT5c/PSZCNUpYgzmdTeFGB46p8h7Xlf2exrZxQoFaEmeSnaYem3bPAf82ERq6
/evX8FvACs/M/BpsOnScZJZts1v8+hp6o5rxKfp5UKFnrQdXJzivy4xTWDCTQCAVyycA8UDr4c2j
FY1q44bNtfwoVQxrhhlm9S0IU0ngcd/IJ4wt7V7rbPOK59Q5OEXrHELQSvvGcNsnPCflvspGxPDO
CE6LbqeBcQKzPKwVxqzl/uu5ExOxzf/suzesX29AX2+Vt+lbLvEg5ID9vioztF+gInrz3JLueSB6
yjjZ6KC3EcL968ghf2gK7qllWL8lSmQPxbwcbPZZ4EKKdIHQsbexbo7HpjBvYUzQGMb4elH6OXZ8
xwHt1Nr9B4pt61RK57WxOucQDVO/p1ElLrHWts/A9zrcCaWAFJOxiw6DZZ3rqffGVef3CRbYuO62
aIPstWYOI7Gh7JgSZgvzG8huC8NWzBzT2fWqUf8c/DFOTx2FUu1O2qGTSX2nWm/2aUMaSfW+eK3x
IFwqdELrke76vvSb9IpsMTynnsGzlbr5T/rPxkNd8elrfFV7V8TGnQ8h7hHtk/qcZG2uwa2iSuvM
8B7Rm9r6tJ83Lb2RZ9Fp2g8ENEhEMOWTDca/o+eDIkNSeOl0cLILawt+tr6nHhi2pa/xqJDm6107
NN1AkGxxrf02OuTVuGkmhlt2KF70WLsiREWMqIdI37VKxe+lm5D5Vvj5upukccIj591ZJGnecQmj
JAUzPuQJXgYhxR2SKMbCkI8xaXbDYerNbA9YnfGLmmdXfj1+FAJ5U5x08TYvcGKkOLYPtVW3+yG2
tRcaEB/FlPqnfgSvgMkgiHAaekS0W/lbnir/zugSbaNI3WUeZkRnz1faMQ8m3HmFisedXTp4U3Et
uNV0jFPNx/+ujHLvkHT/lNdW95Ankl2Y0/VZGFl9yLwWU04TCf7j1y+y9azA49E4t8ZI7+ZsSsrL
uaiw+xiP1OBntF69/t0Fq4zyWDqHRk7GSStYwVFSO/s8ccsLVSc4TidlySFSH664nYHV+8HAdARQ
zT6He3+oVc3H8PWlWTUfZMCN40eSpjZTJ11sEZwAiepIxlvwzdW7sTeWU98eZBWW362gu886Qxz4
TsFqOEWwpBULcaJ15nQ4ptUoj0LYyqN8rKYBcE5NEG/sYKwGej8ssbmVQENqdNuhnacHv+rZMmoX
JXEFKgG4X2E90iqqwBalaj/ZngYAqMzWordtrCZxuRztofvRoxS/FD6R7rRTOibbBfJLptqbMUZU
JbpQggegU7aQ8AHXVt7693XhP9DAm46QeIZd0+O6jzUkcwFP8kI3yS9YMuM2vvmd15DaMCN7VV5N
1UoqlSxtzHZPAqa9tRhjDVWbq2BFVI390tbx8Cl6ba9VgIf01PcOkTtHjNTEGEZ9/my0wmQrDd7y
MEsf5CDEGy2P16ANjbVXYCXERSGoGoitr5qin3sHxTpimT2RCrXRQiiB9OjUCkcAauHMfJvYnE9w
9bE2tN13q4lMdzEUZfeONIK5qm2V+0TOQGQt6ho6SJ311jt9+9SNnXyyG0g+SU/jB2JkxkOImmTa
5wQKv6UNu5+W4J/nffYLsxPe1qhRdE1BXWyYPYRHorHtLSL76anO8gLNYjhuhhyqeqv09pL00bgZ
wf2ctVyG+04U1alzZk2qwdVt4RXaCMzangz8dPb0v9g7s+W2jbVd38q+AfyFGd2nHEWJEiVZki2f
oCzZxjzPuPr9gPa/YlJcZDn7dFeSSsp21ECjh294h2GpGQnQ/JKsWISqewdtxn+WmcPxEoRWv6QL
9EhTtrjuVDt/zTEsjGd173Gk5Kzr5djZBBTQkDJ4NRQf/cLgnTHRgpYwzV482PY9gO1rPxyTd7cI
snKWWH64TnCTnanCj24VrY3fQdNYXwyr6r4nkzxmrwRiZ2Nu80lviuG66nTKV31loMhQdRvNxDGP
2kW1HIMkX2WNA21woFFNdyKft3UJ/S6M62dHwE6jdNmG0I6yHC1OjrIB7MJznksYs2YQ61d+UhGC
QVnfFU1vXXPl6C92wqkujewJvNvt2HPLjqmLugxaY+j0o1A2a7JoayhYuScDCJMIQeltJSJWszcw
2kBj68VUGnjAEBdBOFDDWlRNXW5BlH9JajP/kdd784N8Es6m7faa2cFjSpUNDG2Cn4bf3gjP8PDC
iE0Kd6O4rQ1hbEwKDgguouugo9ehxgiZZUFew9cGEShLYS11LRG3iZ/c23YXQiSurQcx7W+oKXy5
oGnwbQ/BtM1LJXXWOsdtl7SfdBWimYseKxCd8UcgnfG2hVu5ow9cP4dTcBQGANUVP3TmE598HbcG
3UNklbq5j+zHTE5GKLbiA2xo4SM1ERTRduK66kUIVSVX/C9C5FsbCZVVR0n9BrVtlD+6TH1KiDvh
mhfDexoq9sLsYw+FqxHVy9ko6upZCadQusFQapG72ndT7avPZpYr3qwM1eHGcBEMlUqRbdIqHK51
aUJNQOJw3Q5w1Aa3iIDuKctkbHvK+mZ0p/UN5pZpVGyApnRr8A54Oibdj8zu+1sMWsU11vDWEpSN
dgcJIoCzoeJmOjQcbHrrrgQGC4+x0sNPdOpshx1JtdRMt4ABPu16+Hzqsw2GZ9eXo0ewPWjtVw3V
wKcME5L1Ptwr7Cx4KIwo+TG6FNtBBOCDUFEQrRDpXWQWkvACSvqd1vE4Mx1Uz8wcCmfnEE/T38B0
q5bd8BIPinI95hD98CIr7zKO5jWaXjgyqynVRLUQJtLmpbdpCkLNhW5U2UaywT+7jYtgE4nsbbu/
IYtw3KAFVmxyw6AH2tC1gZnbhOzysZHcZtmogzzIu13YTntZJ2jzisx4bKTjPKRSLa9NC5hmaLfe
IoqZqUaICGbo4CJqawYCcD/s75smz5U1YZD2jOHeBsUwuCwZNeFFmwEWmwVtKB5S1FuJiqfzt/Ns
+6sa43g4wxZWPNDUwDBExqqONWgD37oqcZ+BStKx52qn4uTBFZpf6bqie9/HkajK5K9IaPBbvTui
NRwAknkMK34VpTiuPWeovqDYzwqUAliptFGqII3yr4MQ82gJQOmulBDzwd+JcRPXSoXTOxw6tESr
4s00C4aLXR+mkDp2TzVttCcvF8pOZIG9Koyxx0tbG9NN5qLIO9MVp8ElBMpAOdNaezDvzai1leVQ
9EpzFwKmmge4eT12aUDbHbAJ7S6GmwWW036ifVZ9VyGaf6lpO20zTBEweS6IJoSKy8XG1A0OXEQK
v6eVq3xB4HhSwCyM6sFo8uJHVuoTS9v34w32W9nXVneQo/TbCp0o29ODTYrsUZBa45bOdv/KyYPG
UQs/ZOMbIrstRlFCj83Vr0GXouqbJn5304/6Mw0i8xEwOQVY6xnzBvk8GL3YcI7SMG9QUQ004CeU
O9llGaKPrq/OdAINZChDZcFar1IkUj0P3mGilfMcigkaWehrGE7+aLlqhJSnGJZFVeKzq9go1To5
+PAIbyjfaLsVRUr7ZsT4yAytlCAiAEbu+N/IR4ncfDxMdoOTAU/RC7FABqNGL2co1qbfDrM4GFoH
f0CjfO9FnvZgxe1xWNSpUr7lADAg2cS1e4dogpEu6t4wv7P2XLnpeb7wFgK0AHOYDf2Vkxjel9TO
rTvPh1eAko7dQb4P/M8FWsvh53hQpxtAwEKhSWeUXwTscWUbocnpLftQR37H6RPlK/4uziLXKpQc
+n5Yx1WMk7qC0ZTneLtEGNc0gxq4Q11/19kaDrZhXGBdpP7Af4p0KAyD+CGGtuAjLptE3zgRjQH6
aA/FyQ44zNDstPTtIBJNzrpcOt+AKDgVwpWVX11HKSzW2KuNYBFITDXaqpLNvdtCMMY7C1IWsFb6
uC/agEQYJNG+fqaIRgRk0Txddw4CVXFBctHiID8vWmw9USMlAxhVZJrnlmy1u1/xQwzSSiCtYbu7
HKDaDhoW2fd0eBaKS6+nbfgvmzxWH3qi6AQMWTjXk5atoyMZVM72fyxUNQAcWVFnG9XDSwZQiUZh
ZR97APum9JuQpez/aAXC5AGzDPZ7202yTGbSrsxSR0XONmq4tCyNUk20Oy5NZIXsmoQhCYpXdBe6
d85zmORTKsc1zIjulDWj101QIDL5Wc1qFyYQFn0o7Rpx/tpEuMbhahzYP5ugg8S3jyVRP+JVUg8y
iWGjJWLbTbSIi57yXZoE2Us9JbweGE5UkXyre3dR10HNa9DI0yWccH/W9IJXbwzuhToyOXbQJ6kx
XUzQ1lgSo0QOLmj9g+nG1U4xnfrZsFxzZUOkmknf1X89RpZX/EAFqNN0SmInAwUqTJdjTqMKAlEk
EA8dNXBieXBXjFgOzahVwKHUFF+722esvgf6HUPSYlXJsb8a0OtqWuyimwK0EdfBfVdMlDitTDeJ
Dx2Z08F59rqSQCFouKR4xRnhrgf6xY2vlVaG29gntgK+5X2qsIGlQy6cbi5l28/xwdYes7qpn/ns
zB/RJiJSve8t62j0XFhmOKCZLhJExmio17mvrLrGKm6TuorvClQVCIHjb/tKiNZBlcXRpUU5AhE0
CfxyhtWl912CGrwdRAGlU3qq/4aTH5ODkRnaAe00OQ4MnQ1ouvbeRkEEe0d0r2I0rVBN5pKCHVo9
w4fo3lsnsq8SbnSyEzwCqUFZj1GeXO0/7RiqqISbkerGy9Qkt++qOnlzCLw/tamRLYMu+azEPulq
69Ho7kItWZpaiJgbHdcN+Z8OClal+BH13jKjzHsX+qo3Q0LV+KQENZct5yDrw3MDHbl2sgaUiQPS
bVZwGI2s2AhUrwPWh1Nuuih+3aiG24XzgvLpppgqFvi79BsJ9BhtmOx5at84homOfTHS7EU3ZEAb
hZS8axGdgRCJVgTlrocGHtc7PjbisfLRj+NoYMJQ81V+VPiPxUjOjvgfer3mPJDx5Xfe4NZLeCL+
JBgaGO+ILql4r6H1qEg1wFM9Kfo3zWki6loqYSJGYfEKskowd72WriLSjxuhOIjCiT7ajWWIGxr4
j6/7Ao2HvCHs/yG38aMsnOGFy5nv6dgYALltbDxTxvqM1EGCRHdhRV8VOKKLiib5sND8gSqVJ9Lv
ce+69/vlXnjSfciILUDkT7s7iiM5pxpiPNR9jEAZRwUyRTCDdK2w9Rnia5wiGL7fFfB5gAcGFOEK
THRY4IZUbn8dR5oOPcUZEU9gP4LvxUkIQjqOV882FWe5VkMdCDWE8xXM85wKSFo+BDAdY9D8HQSq
Oo4VFF9Ju5OFAZ0YYKKHl1/vFgQ7akSZD4LUtNLRl/zaQ4acE9f6u/3pZmo4LWGO8ikoA3GH8aGB
jfRUJdynSFQ6CiTzYKPeu0ZuPZdTOLlP77iPKBYiK0hS2qH7L7LIQPy0Ct0tXXTx0FnULdHj4Ugp
VV56AsOFdQa5x+9RAmhSBH1NpW9vVLPO73rdRCS1j/ilsbjGqL59Q2zHXRpBod6raumvsliJXq1g
KDdBby5L27LuKI4pj+C0Jyc3Kn25MXbvtZaGyPJIJbntrLx8jc3SRt8eenuMBeJjCBHiRoIhurGT
jqSG1n5X4HVU2ynk7+neaabS1r4gKTBE/Bybfn9tV15GIjYo8zJ3wZ1iYsaJ0GbVI0ZT6V1ML+Kh
lYA61b5p75oa2jNmdBysuWN9M3QnvlGni8/HZ/IOoWGcHxDZ/Km2oUpZpNUQjEN41zJUwsZ2r8jY
EUH3iZrcY+6bXSX14G+03JDvzjhQs6FW3qYoDwyJ2mysIaMLO2oLp0H9B+8RjAEUTayUSnEenHDC
VVoFUXkrhhxCumn5d2CU8lezn+wewUzp88qM+Ep1HQdLOpbWsKBCBqckknHznR78pPo0hLxN04fd
e2ON1g3EFv6P/T3veC13lDNOhQDkb1hrthPzHTALfs5k4GJAajlLPFS8h5wjfE31CLURVx0e92uJ
boi2wqqZokHWptdGI5ESoAa7adJcXInCyjeFm4QbWYD8xXt8q6mt/9RG+bcBU70tAQ1BmRVGWzwd
riKz1d+q3CTsRZfgFUCDiQk5oiayTHykAKkhoQA+PEW67J9cU42Q6SEwgMkg1laIWF/StqjdmuLO
IaneStTbvrOegtcWl9ub/Yo/X/zXpobQQT/EUDFfoUFM3Vk3VPhGB8X/EYZ+btVZcP+rGt3mRvc+
TiVmVfZVsvKpNH0DGlIxlVQFo0wSBOjIhmw9JUs9AEI6iDZA2Jw6l1tFHzt5+HjbhsTNCmyAYx/D
8SwlRDK5qQXWAcQ4dp+hYdPp1aumUbRNBUgU0cBuMUazvsHvTsHrLosu9Gj2PbPDKRKknjZB/dQ2
0m3tcIr8kDNmrHT/vmcXr22ryZ81pPA3ncICr1KNrYgDm3jwIp/8lGAJM+YK2jcMwzq7H3wfgQMF
4ZcKgk78MsAGcXEoR/vIr5Drn4qv+9ItYm5EWR13EolvPjdxD1/h+fJU9A1pkpEhxUTjr7lyw+Km
U7V8XDRaAqECP+LkJd1ncxhIVM8qpn7PxTiMN5z9qBXXRfPojzLDo2y6d35V+fJwgJQRBXg7Qvrc
SS/t3s+vrKlrdDRrNI2ljUwxbmSmetSJRL41Kk20xO7NoLO3Fg6MVz5F2i++qWvzJI7aOx808WpE
sgOViir9BUb4r2CXU8Nb8OH29DfDOm6seTLmiu+64L5SfOVaRRvj123KKi2v8i5r8ST34wLsu/OO
kYx+AdVifhwfHBdoEIMLUqjGZKX0Z2NvaF3ZZp0X3wPaZ1Xs47ZCWkRNEn/id02Y+et+UfeDqt2V
jp/+1ABfUewuYk66bOpU5LZXrJHcQgurjmkDzHJE9u6QhSSsQhCRAxCBRa4ys8qKDRaoxOGFGqy9
JuC3NDQ1mrlB4XOcWZYsP7lKP3weuaygHTex0BbCksQYgdXzUEqSUlLLfIbuAqpQUGTrMprvEyGU
m9V+njZp/bzPmRRNdu/RlLz4hZd8QXW/eK7l6F7b3FA3sIBZZfZUUM70ik5ikPPz/35twRCY/Ms0
DVjEURO3tSqUjkorulfAGIBB54y7zzUDZqIVaFeYdw9vqYrlQGIM/lKBLnxhcR1ifqY2IieSjpXN
LzDyMSIi0ROQEJZb7TwCj9dBxsx3Pp1Q+3KmOXU8z7+wNp0xh7vJmI5AIBg6mA5e+XA5odaZNLGC
OB4AC6Y38mV5Haf4/wRTyy1TUnthBcE4D1TYaY2JSFKvDStMH/v5hSf5eGEYhHymKcCwgSKTE/Dh
j461W8Dax/W63/mq721rhKVXOS2ieQt1yZiVlhogG1DBHoecuK1TVhOCVYBu2wzfrlAhBR/D9osI
vN35B/sAK5ja2LjaAbVQp89ztOGSbvBy0gZ15+xT5r6lBKgbPp6wmf1KiAn9BO9HvNPH4MJq+Ai6
YGgb1wsAFyDY9ONbSrMoZmZmbe4E6ibPOS7B9LNTtHEgqZOF6QVd5qp17o2UWMFzY1x8FYsESalg
SEa+it1I2nVXvT9kV8JzMLY+PzUfzyKWDAcRWDhbnXbM4Scr1Er6XaGbv6rnTW04mEY0zdda88ut
T5i8w3rLbydaHYZblEjezo//EXQBoJ+5gUVr8hhgmQ4fQLVj/Lm1ABwMzd/P1ZAUcxTJIbHqXr/a
V6GdQgtuPYRtA9DOg/fSekDrgfXKjt4PEornH+jEGj54nqMbHYVYtIU739wlif3F84NrTYY/zw9x
alFYoLmYeaCWzodFIWgOI1Qt9B08skCdCyDBOBSQvKSYIm8bL/a2YeQoq3QKFPsot668sS02dCuo
byI92MzBStbfszSgmi8beWHRftwuE2ECFI6w2cz2MeoSfCKgLDPO7r3e1bdmRA4EdwY7kNnAFo6p
HksxzICFiOukj4wL59nHA5ScXYW7AwePS9LSDxeEXcfFCL6+uC87m+Q49m1Kd7FQ79BO1CF6GaDG
zn+PvbHlwQlKZgG9UjgT5Ihw7uh88CNdjxPRhA9WADq+8T3TmFVhhoBKRp1wf4wCyMrnbqPVt8Bv
y3lcWPV9mTbKEjv63806vUQVJqrwNaItxIw5AHZgujoPxH7YdrgYlXnBiIEPsCkU5dSn82+x5+v/
+RamBdQUPBloWaLRD7Goo7tObjVDs/OqIN/KUi9uLLNAUqdCI5ksHM02LdpmSYtdGhDm6L2JiudS
I92ia4+IkAZIYEMzKFzAgUNOLIMVuaAEed8NMrnNwvRLGJUEAa0WjV9JJrN1P+E4PBjtT8I3uh+R
1Ib7fQRAc4XujR2MWA4k6ncZuxieqXYBkKK3+q94rOifETNtNxEdlZs0CPorVaCzn4vCuNKHQsFH
O3JXRQfPLMGWBb1vR+4gKyIyBPh3UQ+WWNKLyDUWpkzWWUe/WQB3+UZV0Sxn8RDXqJP6yHAHfcgI
odrdC1yduGFy9CUNZxvWSrlsrab5lGAuIUdrp5uIH9OpljOgPco3DNoI4QEdLO2ErBIJPK1ZR2j3
YPlFsSrX6+inL5X0eV8M9upcj3BQb7NnHQVMNO4SbkBgOe/C17VXPL+cjTCtYiVdgrW0sBBhOf/9
j/eNiSqEgzssxyioMXnsmmnJLh2QC1B3RUozUOkbkgVritzAPC9lG/YXgviPeClgHsSvZGHkh+rx
piG5HSVMImO3r9CVXVmsB8ijySwpe5Lu8y+nnbinLPCvrGr+FvpxLqpY0PhT0Zq7wZqAZ0GO6BBd
b/9GJFX/npBkze1KIChhKF6EJu0wSapV7ZY4+hlvC8qJlsfsewLWh29XVTSbpFk3g+pV6xHdzit1
QHfpwuV6BADfB4MAd03N4Eg7kaOOlrQ6S6802vVwmHC2oBJWErlDEugn3QJJkXaWl0Z94wCcenJM
87ucQuKm0YyfdWd31zoHxUIm2H8ihRA/Qeuony9M7RQR/3luELEC3WXxTUkJvIWjG28Uowa+k4es
Cqo+824q2qeIUq0waGzWXpzLzSBhScQT7m/Umg75aZxhsrjCJgeFQdVsq38zcZxnBrh5biFtP7F/
RJKMOZp4L/0G41VTvYaKLCdokDmfEEUObujW9hsMRMe5gzjC17ZuiX2VVqwn56tPaB4b23AqeO5B
UOYEq/oX07bHXxumzhZXjy4NC5F6vUhjDSBtN7UbxvjeCvGE7PL+pqGzPU8oJ19RjEXFWKqPeZkT
70Evo1g21jsFpu35B5oitePPSCQHutecovBj7Kxnd9BwZaft9hApsBH5a+tOveTYVyPUhfXyk+GB
bDw/6okyDOeNgBRJpQiXx2NUMb7lDdz2VN95qfTe9AbSsUW7e06wWYFSHDt0milrljJ3Hgyd2v6v
JPBfPAVCOtBDbTaJtKfD6o/1IqOuxyQi1MAt6jgTVgY+HI1i+8sQgwTMSLM3tRjdb0bam3OAG/4S
pFR1ASx7IqxjGTgI6QjK8sDhj0LZog5FNmQ1u92p4yfqRd/FGGTXVZdGXJpWel1mqlh3SZk8Bn77
GSYfp5CuCGOOxIn741cBrSBNWsfYW12oOnwM6vg2QoUPMEV0UMAOZ6jpS2SD82jcqdR35xHBbbS/
5U3T15M5CsLhDSoRPkJSuH/L7YXvMwVth4uTQodq0gC0BcmQcRTUubGV2p1TmLvWC1D4HmWfv+47
GKC61KUWRMWt6qsvXRqHFDjq3Lg38sz/EanonsROEqzOP8/xXWmA40aViY0rnRNFgqCUXYs9jdjl
Dv3LSVAxWKuuat2oDjiwyKTZcX7AE2kONBvNBt5uTJ7bzlGe1QK8C/PEU1Cwp9cTg8GLZn2gyu+a
Pqi7Ic/MRyVDJYeOjrz1A60HHMDDzbqiLnEjseXL+QfaL8bDL8IDsWmn0xWuyJ569ceO0QOTHlo9
KrvRBFMG4Vi+lyN4SBWnvBU+ET/jtpW4gYph44z9SOvQexhqkf+UqBJPdV7MWgc7x9xDUcNlD9/5
Rk19OsT45zybFMivmq4JLm2xj2GAYBWpjoYQFh/vOMhRW6nHtdANNHqbaDlWeX0FqxWcVZSqi6Jz
v1J2rO+9NHQHpBewgnLxjtxiuxjPG6SSblM5Gqgz4J6EXoIGA1Kty6vOc6KbfX9FJLF4OD/RJ6ro
PDIlEVVyx0p5XJ7JzChF18a3dg7yjkjpVAYcOzNaB1AaVgAwrZu6oxstvMF67fuywi+pe9WEBork
NwZLrCIkry5tyY/3Bc9Fh0VzYMLwdEdbEpJKjpR/ae46vwpfssxx16EZNM+VE8ULFITw5e3DRVj2
PZmALa8dYNHFLCZuvtWa0b4WU+PQoGCzwJYTMw64G4vWjdPlhfn7WN4SKkgNm2ekVguX7vDgmmpb
nacEOu5SEyJ6jxkLhih/DWiLz3gy/Lx1AA9GGX9LgzBadPoIMnHCv59/ko+HhmCipr3CEjTQGDl8
EHqUWlmqEAT2BAjVb8fvEqsVEiAvuXMnhPX58U6tdZs8WFIjgCokjuKyTi+gKLWxvsP6IVQB3r0D
X06xEg1NcmNh3XSxLDddmbeAlkkzz49+4jYTKrQTVgfKCTQUjl43KIZ2jFO2Wu9q9V1X2x0deVvc
NTIG9Fm31yByMV1OJgeknuQ4QknnwfIlis3oDL/3Wf4kusR7IBm4NDMnvoRGZMhHmIpryNcdfoky
8zNL7Sp7FyBO9rzPz/dpXmV2IEYNt7oQ6534Epw5DjHVdF8QXR2ON9AoxhA6Qieeu/PKMkBEtFqQ
fUriDNhzgmNyXjbmMqZXdG2Z+Dxc+BQfI3Rghholo+kUMQxx9CmUUlOlnQtrFylWs6FB5F2lIk7f
CxelKC20FtowVfCgRLy0o0hv9UE8VRKzDczf7SuvbNsLPK1Ti4MHgtxiIyOoa/bRF4D2quZGbts7
MG72cxlmHjm0EXqrnHge4I/t/DRN8Lc+ChTgG3AJKaJ6jbRWih876g9LrfaDN4Tnuvd+nOhB52fs
xAdjlphqapocGseXW24aCdLBjtiZWjRhREsTyHeTgC6ZSA3oSvXv++by/rzq+xEo7/kHOBEWc7lS
jLdQDKGspE9P+Mf1WveZKQO/sXAnD4dHrJRNoLEY6QxDdIPKYo35Byxyzejdq6Dv43VkA3O8sG5O
3PECXhIniKmjm/EhRQE/ndkjh/q9xNOXim4Kfh3Rp3Z0oQ8o4/gFaSAxK0pgUoD3zX6lBw/YozY3
RuZ74SIu8YWq9Opb42kper1p8D0k3N/hEIvohjt2syBygNSdn7oT9xI9DHqpqF9KOGdHSyu2QHr1
Oc3BajrjQHg5Dw3MxhszR29rtofJN9b/XtP/n6B8gaA8bY3/zk+e/YiB0P+p1zP9+X/0ekzCWWGT
6kz0Y52U4rdej5CTwKljS5WVP9VV/0NN1sT/0J3mA3OPTszkqfn6v3I91v/QRsf1jxtP4mIu/kau
hxH+SDgQDpD8AIIa3RD8LLKyw/3XYKOh0XuukBH3N8LHnTwtr71iXP0xHfe/4uX/A3fqPgvSGnbu
4WL9PQzl6im2Q5b1uFSOyraUhBvVulGUmwzL53h4c43vRu/fx2Z0ISA4KoL9Ho38HjYntbAPBNWI
V8KFd6yQqXDuMFux50HRfQkUB0mXJJHzElXwPkKjHCjmgo7xfdhiNOEmSKIGtziQb/ry0bQx63a9
6o1LHwi48nJ+Qo4Y4b+fUWD3S5KH9pJztH21znD1HnzIGgcLVEe0yU8ZXkCu4t4bxsonXyueKOxc
WWgx5hC76HflBRiI/h7v9q2q95tI8ZGXsGIdwygMcxRgUOef8ehc/PWMrLF95Evh0pq+6h+Hsw/+
H2pjUa0Nx0T8rxhADJcrjAFCiJT6tWJmX4AnYC2GESe6Hreeb9YzA4eD3sBtj1N9rirNK3fb1y5F
q91Lr2Dn9jNHdfXl+Uc9vMh+PylEcdQWVULOY3yJYjmGEzvMpqfD+8oT6Bt4bSEb2wCByqRzRbIP
dgTPetCVf9cK+z040RVEeWq8+jH5V21EbkduXqGDC6LGdtlHyuv59zveptQcofBO6xnKLQzjo2uS
tjaK70ZYrRN8i5qhugrwqdYy+1KyM0VI/2S7/PxpHJJcA+UuIoPjNqyNuuEQpn61LmX5w0tFfltF
gGJxD00XFmqI60iE3iIYEE4dAw83pbB8PP+mNgfbh0egMaNy/Km2yV+Hiw5HPSj/kVKuI1NGW2yS
umWZ5O2bwMwG+5isxIi87obPQY4CYau42qsXYV5QxY3YqhaGYlAO4uAHCscR2v9OJuZWYvSbcbC7
K83iR6FIqlRf+9K9dQs0XAonubVSR67RUN+MIbxE39Rm6uRtFrW5ttYae9fkSrM2PA9MuOfs2ihb
9eHoPmcUsWZ1iFMJ4RXWRBi2qiUmFYSfsB9778msVXPeT4rsnQn5wXSznch1XF8DEhUrCqki4zCO
lIG/7YDvLcHbb2rALLNOx8XDdry5X0fKZ6VTopUKwGjpmf2bmeRgt7FbEq6qLO32ytA7fWm0tdyC
RrmwsYzDtPLXiqD8Qb+EbonNfXH4OfD2FTQrqnKNBBFIANwM8IpEg56j4ZGYag464bH2JaD8XqBa
ned+s3bS0tzAGlR/NIH10jRGt+sazD4zVvbcHBNnTbUXNRpPKPOh9W6rFlMCJNow4XA85XNf8pvg
xDAPLTTvqxemuJyEzRWXCBQlCDQzTxU/zy+7UxvMciywclN9H7TL4Wti0NlbSEOVHCCV8hx7QX3r
jdVT0cQ/zg90WF/8PZ9c3cAr+Mc0js7UThOyRO2kXOc4Y16lxahgntPHSIY1KqcWgp71sq3i15B1
cCFiPPWOABRNjY1NSnicHqlGViJTkJfrKsiiH9A1bn27117dEdrk+Zc8vu6Zwj2GBB0WTqsPI7lj
hT29iirvmDr3VjPp1cbmJ48wwxzN+8DNv58f78SkUkY2qHrodORphh9+PU1pMaCN1HKt1oG5rAzn
WutHCFZ2vXBz7daMINdhj3F+0BPTyaDUNxwabdPXPBxUQT087oOuXCfoni2kHW5xORtmOkrvF0Y6
ypL2i8YGMDQdixRW2CWHQ1nAzmURFSXc6/yHN0TfDKcb12QrmPggdop01qZr6p+gVJAAR2TuX7wo
GQaRFMVE/XjJ2oVoHfoS5bo0Koi+1q3t16uquASxObFoJhwF5KIprWG8w5fEEN6uXTct1xAT25U+
pi8BppDZQJ/CjrWnXEvlhfT3qOb4e14dII5Uzeg7WsfrRitKmMAK+ga1tD7bXjzX82pDq5zTd8Dp
a6Czrxh2vrFxfVoKvQxfwSctKfJkK8vuxo0PJeFSzeDEHUz9mwq4bU2l2+N1ZTdAw1LP52MjGVk7
jZwVYviWU3fuUxK7sVeWptrc48iCGALgsQtR38nPIIEYUZqm5m/rh5/BcY3QKjtZrK0ufISSunaT
YavbKfI33lsYD97iL1eXQWQDwpOCP9GwYR5lIJ2JF6knmnSNmem8g4Q5Julc4QY9P8yHI4JhaDYx
ndTFOXiPVlcUwfGDKoL3nl7P4dPMMCOb9eNjizAvaHQ4Z3993BJETUHMhDFBPuy4k4SuQUE8FWbr
zrI3YJnmXtTcglq7MH9TPHQQsjEM5y0tRTSyQe0dlT9REoHGlAXZuq2aa09a68RXuEHKlVpcKjl8
PIf2Y5kc6ABHNRSgDteGmcE/rx3GcpKM+MRd2cM3PX0xqxyyVlpVsFowgAK2nQvtwhk4/eiPr/mf
oY8vL6hibjrJsK6HeEALJ1+3kx1e7eabTkxwlamR6TvXmJ1tzi+c0/P7z8BH81spUJWhXWVrw5VP
Gn0HK0ULv0jvoBFfnx/qw42yn17UeuxJdY5E5nB6+9GK+hyu9FpJBxy0tQfUq+eZaC7APD/s8GkY
mlkWNwnfUT069Tw9wwYs5I3oPM1s+VnHKMhsjCu/ipaR4vx1TkFBjdxxKn1QqiKtOHwr1W4ces01
+2Corm21vU5Ajl+VInobkRnD9qFE4WQwnj10/2zn0t15Yk4ZFIE3iPqQVMTRcRb5wOQzxAvXxpjI
GRrw0Sp07GBeNnhrnf98H4+YqRFAtQRpSA6ZyePmz3QZak4b9BRy17Q8YDJZFC6TRG/ngFuCK8r+
6mKsxn4JjNH+dH7k6fA62hx/jEzN/3DkHFwBhXle0qnExmwgxQlzfX6IE9uAa5lppGDEHX38Fb3R
LuIxYP9ZAzYF9pUw7gzFXKA2fWGgE6sT6x76WGCz9Ampd/guiS1L3+04Y0RUftGLx3KIviNMuiwq
78ap7Au7+9TymEyH0EeHJEOX73C0URF9GYHhXDsZuv61vSozHVbjpdk78YHgMcgJv0u1m1LK4TBl
EI+Tv1y2ll7+tVTQILLMh/Mf6OQQdOqpCVLRYocfDtHH6ajmKkP0wXBrJ0kx09Hv/H8bY1okfxSE
ME5IbR8bRGjY1jwesGfH9fn8ECc+iNTJGqCb8G8k1Q6HgDzU5V2rpOtaqi8ILnxvc/PKV/8+GULb
kWo/NVQbXhJ6rofjtBCve/xl03XqjC9tEr61RgoJqVP+1fv8M87RlDm4TcN/k+k6j4UyG6N20Qnx
hJ7YhaLn6c//zzjTtvrj00AbMXqn4H0oiz4Ab3lQYGpfuINPjmFRkplqUCjgHs1ZM2AtI93pfnLc
ZYM7Q4Eay/nPf3oIuv9Uih0Om6OkKheDwGOE10Bj+zrEi6dt/455QtA/fXmKJ1QnJpDPcaqvosAV
cxTQIR7jn6bb3EJ3fyuqZDvK4u/PZXqhBspQJkwX/n34UbQShxs+f7ruiU9m/sgrte0FPNuJg5mY
FpKUzscH7XE8hsT2oo3sdE3idkfnu5i1eBShYYJXsLiQm5z6OlPwRxkS4gqd3sP3sbs6tmSmMlat
PozVo+deOmFObX/IDRz79DzAxx/dZJlWZrZntXycIdmmvfKeudE2cYKv55fZqWEQfwFi5OgQKo7x
MbEDjh1WPVGBE87MrJ8Xk3e2UV5IMPfty6OLmevSITqnvaqRPx9O2FjVo5hAXetGk7tsiNBVX+ma
A9OpWIBCh12ExJN0Fvj4bKzKXmqevu6q18hGj93GX7lI59E7MkfEEOPMLJLZCJM8yvIF8fB12pmf
0mxcKqjOl0Yz0wxEwawLF+SJ6/jgDY6iNzRELPhJRrqOa/RWirfa1NchZua6WS5NvVyf/y4nR4Of
bFCE5vsc50yebNTAAW+zhsi+UMedgoG54hezPvuJfMmFr3NqERBp/Gewo6M56Sl5ioDBwKrPuA9m
fuOgKfD537wSsr9TYAjk6ijCSP2oRiOGCewt7HxdgQeRv/bMbZQT29uXMBCn3+mf0Y52aNv2mJ1m
jDbihOQYw9pSXnz9wrF2ehA4zzrcUPhQRxPntg4idbmZroUyLJX0ATeHRVT+Nsz8r/TTUwfb/2Xv
TJbjRrYt+ytlb45r6JvBmwCBaNlTJCVNYGoo9I2jcTRfXwuZVfXEIE1hN++0JmlpSlN6AO5w93PO
PntxY/9/o6xr5bcTrZCL2tGaWu1m4ESqd1po6nKjKdTM//BxzpZ44+HXiUUo/FYDZkD5o9C/rD6Y
/2AZ0K9jwLKktnFeJOKsc2UJ0YB7QIcNwS/Dpi8VXjNKg0ARl4SkH767/xnNOdtGkzhOh25ktNjs
win2NlgbgjbQWeLuPzixaVF2cBpEuUnt7e002QKFi2rj205iD33suC1d58K7+3C9/TbE2UqAquWq
UplYCY6+ScejWw+bxPhH640iB5dPDjc0/m8fpKuMFHtQlsE4X1sJWGO4sY1KVHwpcfzh5HDA0X67
NqOch/mxOTsVnttcca3Un/CRn7U+gOnlm+WnPy+69yORW9OIftfOe3BB64v97ROq9MZTM+BXu8qy
twa4467rt4UYbjMC7z8Ptb6dtycdQ4FiVdni/qpuvB1K6k2iDaQJd5HibF0xP8ui2SVacqPANy2N
K72ju6i/MOj7hcGg5NhWbgBteM7Z2ssXrwCCuXBbyJdQdV68urgpu/HC8nt/KDGKxXmESopY4Tx1
iGFAArqF+RqzJcSrCpZqiS3wSyp1sgr2hTn78JkIm8mIUkWhj+ftixQ5hg2x4HvqFfrtq2aHrjMs
xyn883y9u8qxwonmUX+hJUGbYrwdZraVmHueJXbF4h11Ub+I7BIs4917W4egGMO15y/x29kHFdvZ
UKB+ErsYD+Kt2csq0JV23o7a/BlHYvygL0zUO+EHedDfRzzf9mIvqaYWhuIurpsozPAYu6WfJAPV
K791VgN/tHWqbGfWsFucsdtbVNDhR3yRnX5T2M3ewx11FzndN4llVSzWON0xpn3mpK9/fvvvJpkf
ijiWgioTjPbm7FIwd1qlVnIQwImyZ6eYrkdD3FhZciEncGmYs7WUD1CV7EGKnU3P0kbp8yAupnwT
qbg3//mB3u00Zw90tpzqovXSZeKB0mX5kRoyBO54C13yuS8vts9/VCD5q7zoINkDAH12uI1o6RKz
6MQuM+oC68yrfPCwS8q1m861rlW3OCg5jWqpSVbHih/+/KAffTeYqNgqakULn6yzBx2nNB1VbL0x
eq7UsLJd+b2DPPP5Pxtl/RW/bdxYuU96QkF8N4OwQaIV4vN+IS/7LlupqqTx1iCLnQ3NzNnamLxI
RBjzN7t2mK45t794VEO0LrtzkuhRFWWxsbgYXVgm7ysIrJMVQkfESpaPJOnbB6vsQZ+Wxml20TJp
5LkxPlvmhwo1wYH0xc6K0izAaUrbZwTph0gzL+yuZy4Qf5f8KKPy3NrqA3Euk8+mOZr0qWT+Gu1r
LYoXJcFrxgakpsXl0yTyL2aT/up1BPp9jusM+/3mz3P7V2rpzVFJfMv1ggZU0lwkOs/WLzRK0+b2
3+xqq412S1u8pov2IKvJwfsBWJhMZkCgTnEvxtY4lmU+7nqph0lqOuFEamaDhi2/B36c4CJdHfFc
zIK6k8V28twNauNpI6Y8PxTmHLS0mgQtlj8eFnQrlfyxa5PupMXjM3l37Aqm1RLJy3c9LqcboWX5
zjGiNNAMqW56vLcLUS2fwXQjpYnxgaoUDMZLZsxW8NRE4Fr5qR6lPkxxAM5G/jgmMKLt2rxrWudA
jSE5JqS/N1zztdWz+7rCYeKKNpTC1xcgt338aZKFDLCPOU7tdAUnzdiBcxWBEbtZUC62BKWWqxsT
SZeJo0oXZklabKGQPoL61Lcz8JFDtBi3yQRFlDoYfnf5WH3RFg/z8To6ibIdd92ilH7nuleytort
jFFtYDdDhKEmXW9m12vHvCU7hz7sV2k539MuvzGq+ZBiOQSOwBtxgmnhF2iacqhjc/vn9fDBMbk2
63B3JknPgXz2rUdZZXilOje7fqwwtR6X2Mdk7F7t0rvYyx74Wxc+wo8GROfCfYYa7yrRePsNco+a
cDURMJMHGL3kJSGjJ2oY4Y/vLjINQGBfeMR3SkIO5tVEEA8LOsqQm58NabZJMecdmJh6AesurDkP
SZJnj3Xl4Edbpd8GwX/ECNILG8+6L8vytan7K35adR3rjelHDRa3WEzoeLRM863VV9V3U9GN7aDZ
UKDdIh0vvKWPdgpYMGwT7FIkic8vYhiq5vTzxs2ua8or12mOw6T0WGlCKTAaoOCuo+DMv5DAEfov
qbiPZjsOF/aKDw7w1RKF1B3KD/gp61T+dg6YozCcfnBqThtAiUUvqPhbAdfRfzuKY4IoGrAfQlFC
6HW2Jxld02DrO9U7PS+/2pm1RedxIXn4LkJYh0DIrOO9QIffubAAkZgYslbirD7qz93YUi2uIGrV
yR45HExEbj92bNw7HQS4P39hHx11mMtwZyD5i77//NDJs8IzJpWyRZcec9d6XYliVldiLFbdWbU1
B1X2b6dl16e1WMSrimPNNr+dOVyE3UXtNZ42t9pgjpZHgb8ApEYPrvF4IQf80atFv01xaRWZv4so
h7mgy9v1iBUsG1rSkFPPLYPcsE+NU58wjn00hP2IueiFNOpHL5YUqu1iNuBwITpbNRbOI7ViahTj
NR+BbdjooISLOh02jdBCa4a4Auj95c+z+Ve8dXZ+IquwyA9icIDgd/1ofvsoctmVncXBRoOGlx9M
pbvSNFQyoDK+GzipAtCabd+dyu+p3YMy7zbgS0/aDDNGAZ8c5HTohWhZy208zksQt4bl4oiLPbxS
s923GeCCBgmm0oWxMnZBhXN8oHXto5Nb30HCfHEaYK/Noj0Z+WD5ZHZvFidXdp3i4acK7qHBCtxH
rBsj8XRPyONWO6k82WRenoRtJ1zfcVp9W+aespHppZrDXxWyd69n9etaozpa7vW3r8cqTLvxMBrd
YT7IZcpRaKlZA7AG/me71NbRnAdn20TqcV5vB4mii6/U8rBkKZZHNTE3/ZB0IfXQg7XUIGqd2uRl
CBrCU/OL7WblJotTbwvO9ZJi5oODiZwvqQosfxBcnJtXQHBNk7xtOCXsKQ6mla46VLhijt0UX7kN
szoI9xLk74OgUVNJla3nIZ35XA3fvq+imCy9Xax6145mvx2myQn0AuFXw7mM8qxRtynOF2TglWjb
FKkWmBqRRZZVKgAY48lyre/T2D8PMsLLWF3us8Y2jyBARKhi1XThJP3gVFovCVhRIFvDLuP8k8Na
NhbOQO5V9dDH9tkno4p6P63rNhAqlvf8MT+zx5K8oOHRGES5H/XxEnTr/YZDnoy7CiUUWNSo7t++
M5DEjQZwvtop9GlhhH6jqkmQdzP4YA1ysnc1plxhXajlf/7238cPWF3QnW+uajGqeOcWZVY7pVYk
KdwUQ5OCi/V2TbJg29C7gRp/b6PkkVXqT9ZwXfT/7ll8NvTZM4su1ZKSRnuKX/M+j6YDaJcroMgX
Zvjdkf92mPPypCsB/zoi5yPw5HWFs4iKA4NeX5L5rbfKN7vEOgy0b7wlmcJ3pclYLW1sx3mRI0ZA
h8gW9anQMPH5J/O1ut/Qm4Hdn3528dMXd7DdVQRHSLLVe/Mxsc0bO02+S8+7G+IS/U8Rn0Qr9vrg
/qPBOfCxEaAH1vsLZfbbQdEUsicYoF4tGuVYDZhaR9nPOe9xn26+YZB9iLOkCFzgrNggX3jwddd4
935/G/vswTNFSRPS8PWOTPzW8oqwtdcGGYK+2d5UUn4SZvZ5cpVPEG2vPM268KG820rX6YVJR6me
tCiVp7cfaFw5INNyZAfS/Z7M+IwjOBjFrV5ke8e8pAtYn+Xds/422FlOZFFihQDaqWCAtYGkymBL
qEqWjlj4Enzw0lDnwZJKzwahYbXr1MqvxxIvwN7X5IOOFvrPM/jxSJbmcSxQEzj3bTLMoRE23cu7
oYexQA9vtSr0J0LZZb5B7ykvzNiH4635Cb5I3UME+HbGShpB8IrgyWavHbapDjmmJYe+jdoSCPlk
FBdW6KXxzlaIM+Zy0EsmLY2bO0cbr7tWYBjfB6re7//Bq2SfWYvgfO3n8vVspjW6yKJqp6UrYNg1
b7yuDlrQwlwPL/UwvbuTrisfOTfJ69VP4nzeOkWvIkrqPNdsdohUyzBtbbrx+7ATywGSmp8rxtOf
H/D9qbxKKolrtVWijw/A2Rdgtqqi9tE6eUNK8zK0ky5KvveipKLfHOiKvxIJHuxxga6zdx4L2V4I
rj44Nd78gLPvYjAbc1QnvneR0u1Y2HsTYTgoqYc/P+gHpwZLlAiOlDXFg7/i/N921AJAop1OvNxO
05Ijd3Pho2q+tDTpc32/o5AkxEdC5SZIB/26eH8bB9kE23bOHdbWla9pqkYPZlbaW24EQdFVYTeq
yf3cTGM4G/OPucnomSHlt8n11CD5pT7mivjl1o3wU1eXO8fN2kM/kF8rRPOYU+XZOku7n6lJATy6
zib9fq5oK89Se4KVncjtmFoKGB0x+oOc1IA7vhJEevNEfqq7muvY2+HuP4FYq8xTVFb92mk40HnW
53UVDBHrnB4lD7dhA2u9Tpburxrqwb4tEuuqluleVsqdHIwSE/YUVqa9eIE3qkdtMNzNIo1TNOb9
Vq6olqVSwlF6+V62mo5YjafPy+VnAy7kRkTm55j81mai1UZYEBOw5ZE711SejKworpikr1ZhT489
0TEe7vHi60az7KcY7M4yR87ebrBY1a1CHNDcDRtF6WtEHlgcQQGpG7wQYc4TrhSDuE8ysKlD5US3
pllqO4R1hZ/btLaZFlGTrfXwxKlnppH6pemGT6MSKb6B35UTaTgJNHNDS8VKfOsaoGL0mXxJGDdI
sX1D34OpK9yx+XrO1XGT5Et0n0QWyHhQF0d6lFz0OapyTFoV16w1eTgmef6qLIY42vrc3KgtV8+h
j6BKxG3oZWA7oR9lV64V14FamgfsCK3QtHv1MFbxlaYY1H5AVR6goMlVaf1ozPG3qBwzvL0fU80Y
j6nmlL6Eqhj0bv4DPhfEvaX9TpiNL47tbQzy575nLv3OMIosHNV6P9LSFdKUj02Um88+Qip372kG
op9M28vGDVaJaGB7s0EFETcKunWMvWJXt2Tembsxkgk2jL3jL0NtfZ4bVAQ+co7hRE/kBKfJiLbY
yixVkOk1JcEWTHqbdk8avYU+HdYgYZxS32lljPPiYtZHc+imfUkuMQ4y0YZZXH+u3a7YxgYOCzAv
x3u3h+jDmhgOShddN/asvoy41R9jPc7v2qgxlLAeQDF03gS804yubBfNb2Sa41erarNdxYvvQpXm
K8x6KlsVezlpyrVtirwlfdzCbtJwGPJ02EVOnGylsXT3A0X2nbNg6kU8lgeFtKaAfG7lW0vTnEpK
FQdFnUIL2Pwuq2ubvw4hVe33Gmi5b9aAZWaUWQ/E0fkztU2MFSQC34OQdv8tMZoyzJDkRT4It/EV
BKhu+oU5SnH0dDG6G2VWsPXKhk/prO0dEhY+7vv0EUxhA/euNDwK5ElvHyfd+uIkk3YSqka7c1NA
9HCc5ZZe7DbAaGc7tMzJYgxEyKIb2o02ELH5NUCPoMLxcVesBvd+pozjlR7H33p1tMOo53wtDSsz
NnobL7c9YExjF7szXd2EPTdO2UXsGS1oskabuzgwsADdqgucKcuN2yVo9I7O0DgWOhrMAcxLg4mk
GjpZ3dwqSiWvndKTx07jm9lq2VCFpa10j+msaAdEzmbuj/jQ4DkT3ToJHROLRHNWS6xpJLZe95BZ
bMMfcX0K5tKurqJsPMixuzEwvghAVf60BmWygiZJ47AR3tIGSmqRk4yKyD5onYVHZJ23441VAckx
yqDriaA9sjCnPE9W+7DI3AgFMmZu3uZDdkeH+P2ogfyKmpemzX62c6P4jqecrKK4cWN17yD2MJcG
E93UrjcOxKRgaLUXLDlIy6h0vg1uRia5KI4z3Y27patPrl0Ap5rJxKQtDCTMIDfEH5+RAHcbu7L7
ba5qLw6giFBw8Qnm2LhzO8KQCWrebkr6O3J2P0uXdTF184iva3zQEnMMOHKe9YI/9nrnFwMNsEii
617IU9SkAEXNzWi8YBlLA3w7vHR2+ZKoxOTSRcuqqM3D6PWPuWtc4xKf+3lfX7mpE46KSa+peJC9
+d10aMPEyjLEep2idLqPeTPa7N0rfcQn9uwNbecrthoWNR6u7nBd2fHRcQFt4/Cs+Rq5qM0sSKTa
bXIVAeeK+vI1k7xA7zmpvUA03lNVpVty3YfaTH5FWbzStK7jIjkl1hBitPkKK/dJjuYmGbXxuOT6
mizlFm/Tq4tZpKMpJ07/YLW7nFOLTir1xoi/YJWCVX6UvMjGvjZyRw9YmCIY8+pON5a9B8RgM8VF
9aBofOn5Uj4bYNrG2d1pVn1LrTiwJQjOVeyZyEiyu8Y3plZuzFT7opjdvZnj+Mw+4w+u+5Vv6msu
58Bx8rCftOq7R8IvTsqT2rbuLvYe7Mjeoqlyv5V1ft2X9nXba0WQSZbj2Cr7uTCPfWRpe4M/mIyo
vstgGGwA7k0bR21xZ5IYGXOVqLw+25iz3Qemu+xM0T3k1fRKC4s8Cmr3/bHoQBlOu8QG5vd5TiaZ
3lulWbX1fVQ7UxLSmm5v4zRfjmQwf/35GvZRGmT1E8EjDxobF7+zYCGaImdQcMPbARWCzpnQhk17
tftFH29nXcWit3yOzXE/uOmlmPqDwJKaO+leuunwWTgPU0Q1Ic6vCIu6rg28xN2DTwxy5bEuxhsv
su+MRjlEKhXVTrDO7VcttY5z69z3sI2X7ptaKED3LoRq7y+/iAAgrzsoZvArPHct4Dgs8iSb8Tee
QUvXyhUqHl8M1YWK+fvLLxPPJm5iR0s64Vz+rmK12qW5C1e4U3N74zZq/8nN7OxSueKjx0HYgIcW
VR/s3M4mF2R8kfbg7HZlbT6aVrPRRuuOKuuFkOGjx+F+TVGOnhQCpbN8lrbkhVE4RkkqM28D1yJZ
lyrW459X6vvlgrETjqP0mZGsR9T79iLfu5lspn4podLOoaXXV6XqXclZhDoeLJVZff/Phjt7JtpE
xogLRLkT47zl27gF7Oqvy3ElzbZ19+UfDIfjCP49BsYZ51WzKqlVXdqS4Zo2wGFnF1nLLqkMIJSu
n3FI/Xm49de/zbNoxF6o+WxKdMRHZwtjBvA+gjQsd+OCPZgWf7MWEZJnChzrJp3n/TA7eyW+JGJ/
nyh4O+pZomCwcUOd8arbcS0GmL2QbpnCGQwj5qh/7y7/313qgrsU5eXfVsLmW//tf71C0+rnm2/l
63//1/XrlP6of7eX+usv/F9/KftfDp2cZKgosOt0AbNs/o+/FOmIfxnU5Qik+QI5J/g8K2AQyX//
l6H/y8GPjk4L8k1/NWf+j8GU+S9s/iklokAkWUP29N9xmDoL5Wk1YodBoLlm0WiMPN+cWwMLwKpK
xHUywrzciFqfsR8mQtB/KG2k25DO2KBOvaNbyjYq2mx5/u1d3f39ffzuPXWenFmVWhggYr6O2pZM
t7Eu8N+SCemYFojwG3lVdwL1gS7pYno0Y0MbDjOOKc1xQv1t3UUtNHLFz7KJ+k1RGj0dgbHGNX3E
U7yMjIu1jDUp9NvnTIHO4KFQYK5qoPe/i454q9fGQrvS6avpNi648DgA4DdKApQ8lj58dVJXHYxa
3E7LyUs2rlHOYIlpNM3u4JOjWsKXWHGOVt0N2qWj/uwcooF1zfWgH8YwGteJ8+6l3ChMvTGs5iqF
UDBs1Fo1QHM3inunTGrZ/IK4sfQnLTesbiv1FgUGHRWV+33OE+IhWtHbBy/XXXmK9Z5e2MKSXno3
VjK17i7M8Fpn/u1NIs+lUwiZMwUx+m/pfng7w1o9a8TdunZa1KkghVP1TXQQhYvZVCymHu0UMuHX
uk6G+zxv83mTjaKz9gL3qvRCH9461JufQmYMmyYc2tZMLv/y9qdUaRJNha2NJzATsg+EVnbF9Tgu
qJMWYh7sWG3Rwzr98xs4Oxlo/CfSJVGNsAyBxbu8XLXU5BEyOnNr0mByMywteF/LzlU1KPvFEp8W
C7C6r1RmOu1qveTPiYNd+e+lB/kZzMNqVocHy2pivf7M3740A6+OBGFRedLbOs/nAGNFUwhfeBU4
+D8/8dniXIdCWEzTLpsLMszzxVlyd5BdNYqTCmpZOQpD2sPBLDN8X0SDHcKFu9/ZPYZWwVWKjTmP
zsSuW+PbJxNRbLuxqU/HPFNm5A1/v0ItsY1T6XRK+dRWpbkc5h7Q+/7PT/puaG5n9K1jTIR1IOnQ
9U389lIVKMSGN3ekuhQtg2kO9HKj541u39bpwntVILK3oYgHQB1/Hvn8HVtQbaicgQgjQY9i50ze
oahz3LVG1Ry7WGhqIPqSL/3v7SiBEHVpSrlWnG2JGmcYDq6Uu7C19LjkrO/it2cFyIJwQWnkrquV
uUZ/0c2/emOZMbmK0ZWFfNckWDOvXILWy+wwK6R5KgsnssKoEfMtaqnWlziHHeZmLjY4qds+JGb3
FLWpHo56NdLkPdl+02LMW5il8SI8fMEEikAidGwBkI9roTH0N5NFLVlGzoj4rCDXRyVfpFOam0dV
WaZeeZUFYAdqJsMvr49Aiw+d3MaKVkBWX6wblsP3EtuwHenK/lqbyP41FvGlp0faHuZ0afn4Frsn
VMv9zl089xOZFfc2rb0qKGMUF1NDA5eaID1rp1psUkVdAA9WRc5L0auAQ/UJKWj7kDg65W9Z5tt6
sLKjXdXxrorKp5Fb270ckbzbS91upDZEtFR32Nx2q0QFtyCnX2yQxWYuyD3nix+NyrIpSWHvPA/7
f/LJGJvzGmBIJWZzg6e5CTI6A2/UNNq+N0CgjpbaPIObKUPdnnLXb5uq/dbm5Pei2XK2lRXVn2KM
psKFHOGG41nDxk0nOTOLdg7Jo8/XJgi6DrXDveVSl+1xTLl36Zl7kLUqf0n0+IGbWV51XJ2f/Xy2
xurewMXLd/glEjjJrILXIPUISxvZxFcr0kj5kg8UV3o9W0ccUpfASqIe3wLb23GZfczKyjjWWF+F
bE6YNdciCuBeLOD5ul6EtuIZykmPu+Uqy8rhU+TmyZdMVkW0YXvIbvN+th81NzJWNoV8Lk1t8etE
eqEYcuUkbFPBsN6dvWD2TA2seelqOykEEL2i7GsKXjR9bDw5Zz9g/Jx0rSs6YkkH3Lm3dRSRWeWj
iBUW181komM41tH8w9IaSMDIovEVn7uDUsXTSdJ3+lmOMAv9pC2zfaIomB32qdPva7V91mO1+GnM
lnZo3G5EKk84ntiFvBGOkvrNmG1VJ0+DQRXXwzxRwGgaq3qazSXdLB4zJM3F2RZ6qgel1eCZMeBT
p+tQh1tEU9c42ZUbjgAZ0t4QldhQJo/wmq6yNac/O/VP9ASRPzYkz5q5fNSs5GXWckpvbtZvnRYA
6qxN6hctdXcSez4QtkNzNceDGmCtDuJMjkge8MowijyjXDGRlNHzPNCUCG/10XTHrdSULhhltmC5
jXmfrmcQkMumvquMuXu0l6i8gXocYzYWz1cZrnFhCwX0pDQ2hmudIymILGM7CL/3NL7LRpcyDi2n
jFrsu5HOBFGSTK9Gk+pWUA+558MaKK61pM/yk5uMRfE5gXWufKF1sASo7rkjte7Zc7LkuvGaKvup
RZn2SzBz+vNSGe1DNdOEtRkr0fc3bkaj0YvntGn03DYc56WfYq6RHslk6zmVKwl3UtHnzn5EB6T+
bN0CQEmSDe1yh8MNMh8d+Ju6MeJOK7Z/X8wqxR7wh7LJ6ZuHKTH5Vd2cGeE0qjnAZmUaSfO6nWxT
RNOSFG+eJdzqumGYiq2X1XpyGLuC/lQ6r/k/SEMBwKTMaX6daLHpBHJqcFiMK9IgQTdVaX60Zl4B
Tazk59qrSStMeeOwE5tmKGq34Nqstewrz0OST7lfRrqj+pU6eFgFFWXcUSlZJjuonXo0r6ymsPJr
4dViIRMuOGF1ZVyi12Xm+7gum9z8prdcHI/N3C1PlccSo6ihtVyPbfrFu60j0sj6POEXOO06l70j
IPOLWlevGyPeGJGtsuOi25PQ6P0JQN8SbQ2td+QDThlxfqRRplnu+mpy7U+l7dZFiAPCSMsxq1Na
PpWDBnNWr4l0jKA56avXaimScgMS0KpPepe2yUH1ZBMjWldccK3bRWWGkpCsrte229Sxq2u7H1Es
V3RdPBgEQ1l6JdRqNu1AKYTIymut6Io8PlkDZQgnEOMk2bvY5UHfzcaoMrlDBcALnSuF3lStZce3
LxG8hhU0n2kjRZ5TXVuSpdOrjZarzk+vzNwEq3ltdrKYJHc/g2LLICnuaDIrtnWaxA55Tmnmw46m
NGyuFSNx6yur0PL46E2kjp69yR3b17IamRbFVRvZbbjmZZyWI/9YadA4DYgwpmslu9KrKh++wvqp
Uja/Wi1wZ4LkWpuvZqkCLPGNBXK3scmIiuJf3D7a5h7au7oc2CTN1VKADTOoKq7t+zpp4vSp6fXO
Bmo+L7wpbHGN6EvVzmvNNRrKNHoQyOqxDe8wqDEp0hBUmRVks0Rkv1KuLW3lJ0UlhRKUkSnqflN3
s86ldK6mIftE623y4sSZRh4lmvwCnz2JcDJHG9QWEZ5S1FhvegMYm1V10ZM2S+/YVIkdjKnWbNxC
s5+5lr9gTpMeeLxqO1bEQHi8j7ZPVvJkI/aFc49yhMJOWfd33jB9E+iS/KI1013kZu610pcRBqEz
62y1n7OnSHmkdYEebr3hbEGfFdimUzPkpN6ju0Nx3nnObepII/BWLigNihYmwELzW0Shlh95zhCK
RdZbnEi9I3KEIaTLeTECmzJH4Nb0gC1S7YsHqkrUR5RlwA+NUJTOES8rjonrFoY/AG24poGqyA9Q
ptSDvkhM2Muc3LkmIQaVY7RNk/FZm8vU8W0v7gKvsoVPvdU6yamdj2ZmiZMOmM5nToqTrFjVVs+7
TjBcd/2qaqzvetwUOyOLLL+YhsXvyqE69JUr7usFuItr1POhXeA3Vl32inVo+yBiqoqd5gybeokg
PE518gBHz+XPYufJKgaqxSAXm6tWrcjEzUnj3GZj63FLMCw6HdRFCzyKAjKwlEE+LWPTIhHp64kz
TxrJHBhOKtWw7Uftlwf75iqbTeNZBzmq+0VVF0HXKHjFrY212yHtehyFrbYVYULF+jnX9NnaOl5c
ul/M1ouzGznOJIhdNl+iTqvLuAJ2SbKpLLfS/Qb+NpchfQBqvnA9EH6GrvEx5bA+0sKtfzdiWlhy
Y9QP+lTUErvHWO4M3NWgdls6MsQ+nhUSm142+Jlsh+OEN+5L3bf1XW+1XKh4evcBpqvGmW87+aeq
zOppM8dSf0npS3xKnWyirt7VD30aGYdkDewpe0zdQRUTqYa27dIQ15oJTG5qmVvVbhoaluXYRwGi
5uhnP8zes6Wlwg3soelVn7oEf48Ejwe8VZmo6wo3qWFLZf2e/7Eb+0JCx9x0vTlAxHB6jVLqEB9L
j2JhQ1km8kEBeEmg4wExIGRvhqs5bduvEmzdI+j3iBqcGJYXw4htDpSmyLZOPXnGjdsrKpwHtRQj
xbk6u7ZyPvuj687dU0/Af8+GXiCMVYvstp2iYt8PY7OZJrWYt90ox5SyvDAyX4HgFpgzxmVbr5xR
7Rl23O0zALAj73emlcgDckHzx5wVJ32OlVBLlukb7EX6s9pUe5RD5wXUuqsgya1427WTtWvxzdl2
UZl+yqviG4h1c88DonGoCbFeeLVi5cY23UavkR7gfeFRx9KTeRcnXXVC9qztDHuINwJnV/wwUJLI
G4/74Z1I1fHJTp2xYjuOxiesJvqjmwm8k4e8vG6q8loRc/9jFH10bRfCvdUl/p3qNFt7E2INUvXR
aSnoxUcU9xk5ptzUAy/P2isoHiwxyAbEVGqv7Bu7bG9p1VO+uQQqU7CyEX7wserlRjXs6kuRoqu0
zGrcmYP7UweOl/I4gzuESDXMgevKSHCVehkdH4RjJT1XYqOl8augjHJURr6Ltko12jSKZTeDkSG+
qrprvS/aULOa70Ofj+52cq18o1hSe6SLTt/Iskz2xOSUE2br1ZqUZKN15Sl2hngL6ci7x21c/dQT
AxxVbrGBDtTqph9jM1hcvL4ie+nDVGbOZ6uLuhslk+w6Sp/sqJbrvmM2zsFSZbMraS8ItTJVN4UL
h0MxxRXFMbjReScCMdEn0Nc6fzW3i2M9RnwjotK+mGOmbhszVg9FZapBnxaU2t1uH0W2wW1MNp6x
NSxuVOidzK0L/nKzqPmP1nCSABd4L5RSKbnooDjGWLzYzPZAOKrkcVh6cS92Ezn5H/NoPjVmmx/z
jpKwBWTE55b1YBeG84sYq36UxJE3GZFHF872nFfh+L/ZO5PltrF0z79KvwAyMA8RN+4CACmKFKnJ
tmRvELIsY8bBwTkYn75/zMyKKmdX1e3a9aI36bQl2SQxfd9/DI35KXMZkNNQjf29jZoyIAeJqys2
7Dw8FYRjldj6htAjWd7TnhMbCFcfys4zPtEmEtEfOOHVxKYZVFdJn86+MftQiE6LeR6vfvtECKf9
ug6kx4uy90mJz2uWMstCtLE0Tqq9ZkjrLvOezJpqsa2OmttS2F/HeYIsLxbmKJlND10v5+O6RTA4
Q2CdMn8lvZM54TkzccZWou1SStsZ6TwnfJH+ECbKaYz7srK/VJr4fL9YAQFN2nFhdJvzSGTnPhx0
cJKFy4uY+vadW5mCQjaWFzH2E9aZOWhuyUReU9pgrRr/h2/QWTMtl2UIoOZV1MTO5EZ3iyz8Y5XV
31mNq8eaNSRZDGk/dq7mXOcJdVg6pGa5mTOUcZ4UABCyvm3FUu2wxpTPVdRPF3gzsz9MJtSlGQbt
N1ca/WsvpbwgCXESq2/loSml8QZwyk2crqE9ZzSRP6FtbHsg621Nciezfg7YF5ItCJpd77r5rgHH
2qloKH20AYODhbEO6AvouTPuXNFNnIwFEo1avBR6qB/suhmeyLCpyfBEmlMYKwLbzqjPUclsZna4
5ft++lG69aCTSV69fKornbgP6v7bFlRubHolCyqBRHgqR6zgO6bhN4+/tk3KtbTiyrQeLCXEEa9S
EZNOqk6OK8PzMtnuBazPeVSTXXXkvwb2YSqyU9vlrkxI6QoStprCiSkudBDeGYQheAyAz0UVdvej
Y5VvUaO5AMvN/FkAaDDZZ6yr89LnKUBd9uya2rwIf7LtZGEmvOtcW++Hsp/MxLI6/4gZJtipjbDb
3DVuJxP7T94Y5j7vlYdxVFubG7Oi648RrPy6TU4pPDgmBOFu8eZW/jdVm/bbBhaj4mDkPsa8zwcW
qmA/MLLu+AA+Gjd66fMatrx1oyd3s2j3mQO6HzJqVa1ZWokla3Uzy6G6zd1BJnm+LGs8KGu9Mxqs
qszRnvdi2lI/LlMwAYl4Hi8hOLHSep9JVljefKW6PQhw6+4WZ9jYooL+a4vP6YFIDiTLhtF6Sxyp
bfNS4EZ0Y7puvjVbQ+jUunKVMx1F097qat4YWgb3PWrz5YOHJTZ0DuydmowqdQQsfOzNq/s8ugg4
aJsxxV1jBDN3THucerjQfE5LMdXlCcgoy+8yP8xSVYMcfTfnvA8ODje7MWXt8l4IzJk/N7UzzIXF
8kJXcBRXlq8lFd9ONuqXxbemWfpx6U62Q7CZtkLdt066lKpYFkbDZT6vVmG9VJMdxWbvvgw8ac/m
ULcfYCWMHH1uTO5DrS2J9im1Q1GLPqHt3aiO0+87zFCADFy6WrJLFpNu3BsQGI1ScVsiHg0BY9JJ
2iVftfu+784Sgx+dHGvGn6yqyDqDuRE6livMDNBtx4Mw8YWNQbmlnZzc6VMeaRdTitH55x4W1/82
do5dn7d5XrNd5jdhkAalqclqISiQK3CTIT+1ygYQsShlHd1FkgP+tNrOAjPVmS2BHSUvjB2h7J3C
vel/X5+5cWfLu1HgVNNxlnky+zzUPm16FkSA2odzHrYfZYTE9inYzAZQr99CVsza79fhZhvRFZ7C
Ld+qU+5uU/DgGBrFW+sUJYA+AouCX1yLjjsm/TyU3AyX1gzy23AtR8wFECOXxiOk/2GrcPN/20Tr
AGkiauJor46iq1HYKgiPujLs5d52FIs/9UiOfZK9taDtpLjcaO14VQJ4gmoRm/UXo1X7MFOBYu5F
4CpQkJpZ+pZ4/rU9hfgPhp0ZzYELBV7yXlg48+XFozkgdBNrIh95ByuRuTehpW19w2gKWJDXi2nd
riUV7wmskI6wgntrezSBF8bUxcdcn+duEdVPoxx6lqCJCf2WGHJp7beR7EgqienPXn9uVoivLg7y
LfR/0jFQiSpZRnSuF0TSV8pMCD54xxj4b0YX9PTkmY3NXqp9SiX3fuaq8o72WXS3reXwb3cBo+0r
N+PKfmAWqgYmZEs+InOx3urC8T0Zt2xrAzu8Myw7/I6by5XTQ8hk11nG9ClFLPV0BXYHD5+7Exn+
T6kMa/qEKcTh0DVTaPJL4PnXk8VbXc+PtWcJhqc2wNC/9VlOIBrlNN4nZWUoh7NlDXvix+fqaKsi
cPdDVnGTsga9OY9jvgmxl1lvd3vG5LXaufRQezHu/K17qKqK91koUQMsbnRIdMeGUIvXrAr0usQq
nz0a1NkTN2RDQXjgEThHdxujrrG7El/uGeO/i85Qupv9WLjKoPCzHCBIM2SKwFxhtK/rsdV7aW68
a8CO6GQN4xLG16ZtkLM652BiY7U6NJhMBPvS8ecWcqzqMuyFVk1Dh+yZrbjxLfLYTS4/5QZTEDLz
wbkd1Rxu4dHLqH69ZeKZpm33Byvq/n5YB2cZrGe7GaM2kVPgy9ts8EyZUAUybXeGIgYyFm2vp/06
Ii7cRds0d5dZSdWk1TIaJ04uI7qM1wK2jX+R/qHKqvu3SFmGka6BX98AZFf9kVXTXk8QY1g4qyH0
u0Njj635VNRi7VJuhN6WRlQwVhe5+V4ErGCp7ry4XZRieO6z/cawzwxLpXZ0x2KEKSE066Xd9eDH
1dHTdgm460bDyxS1HblrpOaDrlmOjpJ62YR6dyvyclPLneT3dfSmh7zlEKGlJxr7R0RSZc1QKjjc
KLHbNSURwH7Ba8v1JvqeZcre8v6Hw6F+AyOqnYOOFrHufaIrRGqXInPSlRtDtrteYdyiQ5b6Q9Nd
Tw1N+Pz3Py5OPVico6E5RPJg6i2gJHaw1bwduslqVorLbYDBdhSbOtpE1c77hkHR32vaX2pIob6z
d3WlqpM15d0Yl46jaTvHPbke0agP+b1jZkKeKqNrzJhR9KosV4Wo2Ct1aYUTFkdSGpLKF0G5qzhx
idrTUT0muTCq07RGMr/FZ9r/DBRJOz8d4VkbyLOd+RUfnAuyI4kuCI6QIm376g4j13xpS1i8emhr
gNNcNFBzyebw5h5se+IQ9IHb1Df21uY3sz3Yeapwt6FFb/NaNjeeDsR6ZGOHHkbQ7HTVzwpspyZ9
g6K6szeFlVhTz+Q03UP/gqwbHjGL+76K1i+ETZHwv9aQ4hARA/fPyKH09LLUVFUn1TBT71RHgd8e
va0y5V67pbHOse6FnX0paQaWN5HhhYYFUM6kzX26zeb7xgUTQ9peFmIfVhFnhK016R5LM8FnFd4y
jgozR23wHnoyPtq4LgVKXtWGxOLNZlgdCLssvYNVNLq6Zd2IPrsuytWYK7hfUzLhNNdrJYYibTcl
v5sIMaNEY9P09hjCi9dBhtmcurj/7eSPZ8QfVOnSFij2RVlZzx664vzMh+SJR+GuGZAFZKr+0q9o
wC9/3DEDadfW52kwRbVfLLP0kpXNwtliw3VQ7Btq5MBh6IL4dQvXut6Bafg92LQBV7c2h/K2p8i2
StbR0eqHP9iZTieeeNx9/Gbwb1bmMLqUh9BNza5RX3srMKfdtIZbNyaB6GcKC4oFG+V54SCbzGy5
rIwDyRmcFtaaMRMb1ij6h9mFvgD51ItxY3blEt0bIJ8Z5uB8DL81GJWbs7vU/jswg1zvlKFdN614
LE6fmIi86Sln8t0eMntypk9BPkou30VMt25l+NNd0+Xm9jRgeZw++UiLRmAQzqTyNjNwl79XHe4B
a1+aPCRPzrat8oPnCbrMlI+sLbFsmM1mXBTygZ4gtcY0D56rroCwMdooLlNW6GyZk2LKpf+etQPt
UqGbFwilB68V6LnN2tpSwwzFRlvDYhuZmVoRhMJ86iQtIVPshWJeQecd+oz9iSf9t6GdCJ/JZv8q
4oEciKAIyggdCho2JvkJvLTopmc1NFP/yDKxImqztBfe4XiZMbxXdtse+qytvtbDalWcomM4XDHs
BZbj0LUytC7gT63cselph+I8CqZiMVTQHn/OSJ45Okxda+67B9SjHY8uVBmB5ipu2+2Sm/X0w0K8
B7TuW4Whk5Chkoxwz9YuWMA8NWdqVfvlOaR8m+qtfOQ868KOg2ZWkSdugS76/mAYV+Ff4y31+LyZ
zDQHs2HrOUxbYHyBaFKHeSZjJnF11VV32eRNq0hyf1oXpDtG/hEEcJ9v7KxG95oTj/g9MOxKvpsr
5u+OTarwCWqZZbEwA8BZFmYd65ZCkGhSc/E6R4vM3rw149zIgDejnxAsizysusim22GtytTZjHoD
wy6gIk5OVzv1WeUM8rts8pX5vIJn9VQE88EeHFUa+q5rQVAuGVqMfr+12q5fPHh+bvQ1jhER05Hq
42UhRcB2oQ8Zun4URelP1KJnIvQTUuCgFJtKsVEpCwtMuLUPjkTyBD959WesvOS5jEenrrbHPoOW
PolS++p7243DirAqx5pFWxwg82no7V4cBjR21pVkKbe7bdC2felByrvYCJqJnFoxs55l9PQJvb6S
MyRL0JHOm8+t1J37NFk8HA/tYHFvlmzo9bmKZn87TpSSoAdCTEwuT2LUKCtvS5WJ6KHKAje4UBeQ
2VAtTCzkPJFadb3qtWOsJ3aGcdxRGLhqHA1GGeF8GtuREqlKmOoqw/cGsMImbzOZjhroZQA5JV+5
2bVoKoz+3jEmbUVnSqBLOv3KhkF33NF66uJf+/dSkr+oAK/rOwmKIdppGkvpKvmLP9Fjph78aVhu
KGPwnWftImZ96Sq3r9+WwoO0iywY94et4Qi9Rk3E4+f3F/D/paX/k7T0Wqjzr5tL78rv69svytLr
9/+hLLW93zA+w3Myk5Auw//+TVga/cYfmnSPYpXkS4gY/64rdX5DnEoyBIFPpkPJyN9lpRGVphgW
0KFiHbh+9T+Rlf6qs6OFyg6vgeoU3hBghabzLyeUWp1WFQPRD8tE1UGk1TLuws4osTLnA1oEf/kf
RIa/iqGoiDIpFyMuy+ctkBv/1zABT3Ve7fMgpx2iqdIBwWGqbOP71A3Z/h+OwD8RrBLMiszp7yLC
AP2Kec3IQzvLmyOc7y8yKNMNmypkWmINW23S/xo6fQvzGbTYcNY2ceTUwS1QPGRZuzxazIpHYtia
9dBY+3bwNwwEcUl1IGElmVXlB2wsTphg8lY/HOUuiWiNLT+gFTKDu8Z3+ktgZHaSUSBfpkp49fOo
Q9S4DbnVOjVGkOQ7BjlcokUTzQ0kbD9GO2G0lnhfrKFb9p6Yg/zGDzafI2KbKJYOXYkhbN9VEPhp
W9cMPY0brmgv2rB1L/hXWvUgfB8eQBv9yt2wz5d3Qj3UaShJCHxDyifcM0hE8EAuDO7ENSjfG6bH
Muk8rICxZysWijQLYCd91Ay5wkVEIlAj7pvKzM7oR2oopTKoVRgXWvNZpj5rmdPGs7WK8M5jz3LI
BHKaOeXR62NRQ5Eg+WA4vd/znF3iK89rcs+H2WgreVrWsZHpgknOFkmUgZcjBZEL/jRvwVlpxhTN
bX4T57avvDU1q8zdnB3wQOcuAHVtXfUIdEI6LVMeTmJ+lQUz95mK166jBF6skMad8K7zSSXNyfwS
zAuhKohTHMJwkgCGLop2KE3mTe9xFQljiP3F6AYNiAhv7+yVkHPkEE6rhs09Vq1xZT+1ln6rHkuj
lUGT9vjmxzzBKNGGZty67trrRBResD0EWoL8pdQsOUF7D3g1mk+Z6mT7gjgJO8Nu7Qs2j34jFumt
6egawN6nw3V95A3YkZX2lRo9IushS4AGvL4QzZhIvLdRxNTgrfIpcEZyt9rScO8zTQ/nXlnl1KaL
uw0vMl85iSRMf7vvB1sYKcfR71KnHCMPc/ZQTKlfNpTtbdqv2sPEUEacuhVk+X4O2uGdBVltaATH
arqhDMXJv4wDhaEIPwbbnCbwUz3m94iX0VlPyJZ4dPNZs3d2dJ7GMgjHOh1pi6WHspvRarlGfvV0
RF55cGaio1JT5lMed23o3AfEUHE0nYoPrPPL0fkxW97cH2fVeuJi8Wx27pqJGKBTuU5A6uCCqxEk
potk87liE4AEkvL6rc0C52hzVdgXn6jDq0yjmH3syqGX2SnrW20eKuZbQbBV4PcfJsthTXTtuOYn
RWEm3kSW7+8IeVAg1cTj3Zb4Ss1jb5RT1seNZ5v5dkSo2Ohxp4ZaDRY56tE2TvsMIaPf7oW3eH6i
66mdbuBRgjzVWUH1qVLmCko19t0Sw4wjsEKR5MLu9HWbZqW3klRoFzBECB07AQEgVb1vJ1Rc81B5
3QFkzQdER1WDQqycI3MHmFhHD3XUR6DjYzt/qmk8yM8ZF3J4Q+j6aD1TvnMlqlDAudUXIbLFPzh6
6ZcicdzOk9XXpTOMxkj6yJo0mE5H5JhJNX15WFXlGeno2oLX4pemnzgVsO5dV1VmcWvYYSNvhjkr
fnRIXjdS9DxgRr+pQZTtqMgvK5IPQGVhbljAm6nYez6eYOjrTp7qjXrTeN5m/IHkuKOxtnkgtGlt
leNCFGUzBxSfeYX7eQbWnJfY0pSI1rG7ICjpvhJe3bf1zdBHbrV9JQ/DtZ6ywtrCtKOBaBXfWENW
2/5qAVeDu8RzxdWs8rTt6eO2Y9cybYFTVxOnM//IZYeGKEwmN8uE+k7BSFY6eIXXyXDnHwTHqlZ+
/s+np3P5jkNK/NT/dR263gVwcJkX+r//65ff3fcf3bMePj70+a3/63f+8oPqv3//cv4hroaXX35D
CAbml8fxY1ifPhQn5u//yJ/f+X/7xT8tNP/TfBRhYvyH5/P/Yb65XP0y/+v89v7xQxBE+cus9MfP
/jktOb8RVsFzG0sm5kDws79NS7b529W0xaYEik2qBY3tf3PhuDb+nGv1+jVUg2nqGo2iqH/FoOOa
vyHhQPltYld3IQ/+k2mJsKNfRwp8QdfeLtTrLoUK+B//OlKsvrQLvTSJEYgpPOCQRq252h9lfyny
9bXKK/SFPGs2L/xmqf61KIxb35/9t80w1puuGH54edvTLTM+MLJcWTHfEwenDeKVFFsI568EOFxD
7aybMLMeca+njicfsOa89l7v3otZFz+9DhUqYpnbGm1h6fWoENRFND8dZwEEalS2a8yofNagWfcb
+SL1rVrr9rku6HWO24qHAPl9Bvx25K71kyDUoFDcIrFkCr+6zxedRriRYzRBJMMiazoXaxmdyxbq
N3anISmoSox197kRwxfZbmdd12drLvKbjWy5sjP2lQ9XUQaU8YrO2a2BqrkfCP/e8wr7HOQruAoE
bjThqshux6H5zOYZ3SgEE2XpvnNXXxNsRLCHbV7d8zD+IEA0iFu1JVOGW97S/Z2WI4EXbKul9UOG
xoEG9w1utH0JUB21YWl9knIj1zRn00ZM9gxJRfLQaMRrOzCSLfPLIB1869snWfcfTmFMsIPdp1oE
X2FOj1675HuIgx/cdBEOOEW6rMZjV2Yn0UUTwpF8jTswiwTWMbrkJYWNOuuqPZNXOvcfGeCw6n+i
IN6XOlAfrWWYKc3PSwzEdt74Yatpi0/M436MLYnogRGHuB5k6gH4/+ApTKzDXAVPhd18KoYneI76
mg8gGHzk8lwulEM0kfrEgP+mm4loBkA1wV22GnipLRwVWtSSEVdsPYAOqSHspBc12Po+oDs4nVYC
Tsp2soir9Xteau4n9pgfiqHxdwVhAI7QQRJKQ8JMt1ECHoWtf6ZeecGehkotwHpqkmnCA6uDhB5h
lefiG3Z2dDAGvF0/01hs5Lsln8KTEVI8p5EwIQFykTpvNmEZJom1jLBpK6o8ET0xk4W4na1NHep+
OGRleAnW7X4kKSO2CJ9ZuT3H+ZgdZmITGdcCchR94mNbRFFjX8fc2b8LbFOpixqBgMaOGztll7yt
KfO/2qEihsIQaDFQkzEn5MN4ky2PhQgewTZe5oZxlpjs2FHjCfzlhtM8HSDXEzeoPrE/rVwfjfxe
zegAArH5ae4Z7lejgL0i2HG3SOPZqpxJx5ExLnYMazjhbuEIQBU/4M9viuyrIDQpi/pj2O2r7WWs
7TQqil2UtbdkTNipMoLi4hXboyJy+pCFVnZfDQfa3bskGvHEdCXkHLgYs9iHMbiNR5zkugsUNLET
fcsDMzG5ci0PYVVZfvWmkptUTgU4BwXlI2ERO3altNa2TCp3WQ9+wCjiecH84JDWfCOuNH+rQMGx
Gj43nb8bI5MZqjh0C3EJ5hD8ZAw/kyKSX8B6rjBVcCl6yJFMXEKYobht+Kv9fEjdOafZPTpm012Z
U+luVmaH0LG1nsZNousHiGNAd+s7Vc8ZYd1cYtESpXXuEKkwufE0j++S1JzRpbC9H7wbH7wloZzR
hf256hLt/h0G1UlDrAZxY36gxkZ6XDxcCapDvQrSd5a3SBfdrmybJLcnk7BhO3VJXsiKK/sA6BqN
sScGLpm8I2zCIEU9Wr5ZkjieEMy5iJ1QH2QvOVdsH1Ug83LiqvklrDA0zFRIjRuI3roFxyWTr85S
3JgEuCVbtT5N8HO7qDbYDCv4RCMvT52wcRwt6PUbReVfbdyFjY6VJ+fUiILtm1kbR+0E39a2PS1m
Xl6Gtqt2gdfOaCpXBP5B6unlDjXFlKzu8h7lJtpAsc8jhlB3OxsFImqv6QNSyr1DrtVDOYLKOdeg
1n4E4yQQYpYEn/jfcqjXuOildw588mOM16UIHJDx7UCmSFyY6i2U4Y2W06fFAjtelxeDCMUdOsav
6zidqxJ2Y21iUeYy3QojOufBPF4atzOORqhT9PcLYELXpVoiBfS6rnsXuAzwxUzYMtv5rdzyAip6
I6JYrWlwNT9I66c1OfpEOIqdisB+V8vixH7+Zc7X6uzArH2Dum/3fuW/dHh0UfNmD/70yfBy9zja
zZXTXMtjhjYTAajUD+FcPLtt4e/NMsrTNcq7WwQIHMVCxRQlR3jmeRT6vryHNuJv+954iI2qvP0a
RAt8bvAVVe10g4vC34fsQtqcogS+HeC8vCBZfsA2cSqF/zPHLkXSPsG9XeQey4rzOZJRmdbV5CZB
P7335eohLIh0YpjF5xyd5o30/fdV6WEfQRg/m+YiH3OXJ+qIBLhn4g3z21pLF7l9b3xuNKrdsbOI
EOp776r3LnfD9UyL3KL/gr9dn1VWjw+eaSChLVt58bN6eFqKyrjkbendIm83H/M5JKoEBeCdpmPo
QTZZV5wKg6SZiCCW18JaULf74+beWUrRt1qsxUtve8FtJOkkltvmfI9UliFOKQdGitpI1LpwtuLm
xZ1AnXbQjS8oRMTbIA33KIl12knIjSPKEnO3eHX9FE6IxvE9EFsBP9MelF01T0RU2fchIY9HmPS0
sjviTpvBO4zsXnskU0PPxiTUT2jNKDHHqiNGJKvffBeZPsonQnjbVt3rdrBPm7O+GVGmf9QRmX8L
bMKnaFRjyo2C2+4yHCufIBrZVfMjixwiMrPN3sdlzlBLh651i7gzSCtN+usVEunOUI79yakHHBZ0
zt6b+BTohYaITvth0A9eW8qzqfwl6Zpm741vXrgkWX7teuha3eDdKO5buxjvlwqhJa4ZH5UgtPPw
OC+RcVTw0PEy2t6NtRXzFFe+S/BHRdSaUaOXjzZ0pEbu5kAYGB9iUWWLiNkVxW5sSv9VY+a5L2r5
pqNoSuGq5u+zZxsxs6O4QcwMJ1N2zlylDWE9Tz7ilqMdZPKpHBnp9Fx7X2tpUz7NXVE15FVs6GNF
eQoKtr1OACvVp4zkOycDKeDmTJMLPiMiHGn1Ws3EIHtzrv1TsCLD7uzmttOT/lw2y6XhI/bC+VvV
NidjdXhQkw5mD3N1P44tZTEaeeaY99yUvN8/WKQ1rXmTkQiU6sG8E0WwcFOxjz0h/vE81HehqtJg
0eKRWt7x1DfbjsqSJyjABD+JtSMat70KOfdbMc5XPuwHkU1A9kvQfF6z6YvKtjFxagdH11a0uxGN
q9N1+V6I6CRyq9vL3hb3RiTOog0Poe9+xvsxRsxW8nmZ5109+Y9RcZptLsItM7qEcIBYdZ15cRVt
dy2kShsuD1KS9zic0QYyh85ZKksu5NJoBDJKQ3z2DBNOm8Rje70dy/GqbSICuce3YJRPc04jA9Qa
MXhE1+HE+LJtmpSmXmOiRwF6DCAt4wlA5XHJx3bn29kNq/0u9Iovjj/IO9At9IMF0ZDEPK+vLBWv
PKRPld8v0BXewQ5/SjQM96jq8ttFXPWTfO+b0YXkonU8JcpZpcOypoOv33Gobscx+rTU+Z2YjX3r
+GoXLWo+oAqPndLbFSMR8LxzShQBXGr1QlxikZTMgo2KUva6B6pJutRkpWmFvCfe+BjoAJxRZuVH
NJOamkXVWerrw0V/sQpp3Dlhfe68ctuNM0hLlZ899dlRoSD0ajqbur7DT3d0trFLNgEkazf1MzHS
RRLp4yrZMgLRpZ0VHRsLS1Zi6tWaPmAeY2telm/1IMsb19xOVmNchXt9MuOqIuYu6nbDUNREAkzk
Vnnd0Z2YvXl2obaJJRfxrqcToUR2zoOBv8JY0GgN/tVVQ5oArenE1t0rPKhxQGKYSeJZ7rnlC7Ck
czcQIdX/wf38R9TLv4UFfgEQ/iXM8P8geOCxrv9rbgXpPkEeT+X7L6DB9Wf+ltxh/4ZxHWs1JEvA
0nzthvwzuSMMfru21HpwHAGZopARf+Z2WNZv/ACxdpijg6uqACf6n4iBB79CMGcEPUtCUwCR8zfY
5E/SAcSFjxoY5Z+QENbV0f53DoKgVrIpyGtFoGMicCL4iK//gxXbaFHgNGtU72eBMx76fdK7mZ6n
I3alBfi7XSmMKRr7MpD7vDOAz1PksGQ+4jD5ztOn//oPn90/e0F8GL+8oMDyLPhDyEPHtqFArgTN
P7ygLafPpJ7CYAdWaH0qVOjcDj5XLmzE/NCNU3kz+WV0J64WVLma2UuH45DNd9g+/ftX4lscsl9e
ypUDwg3nePTt8pH/Nf7cpzdIFZJcCR2BfnIlGTAAk7jt1tzC0hv9YB1d8JIPxNiH/soGyu0LrmAK
dsTEm3eb11kPHkNjsm6O82pnhncjh6Xdb+ikV2yc+xHCoklLmn7OOuAWq1BXsByaT9LT75mt8p1o
pvEOcUt4JiG4uOBqM4/UaWru3E4LCz6Uw4OisuQpKER3IenXO0UYdFgW+5WSBnokfjqL69+09Zid
cF92ZzSAQSLG5gRWA2tO7CB3x3a8mR33Hbyjod2x/sYLcQ6GV6w/CLvrCOk3GM6V6yR5kD+5TXNa
otz90mhforFrl7facov9UlwabBNQAc57YNRf/cq8MKV8nicd7BFR0CzbledaFM1rWBGl1PRW8Uiy
cxEHCx8wKjgPO1eOPBnh6W5WgzpvEqWbM2fLHnRIfe7mrmY279QtinaKgBrLuY0Q+sXl4q442G02
bZJK7qMZTTMWWQb8fmE9woaNimPpY+Ai8z4bjflxtiqeCcLJCuJSzRWjZ044Z2sW7A5TbbOEeQph
TuEP7lszy7I5eoF1Z1hFmR2GyErqeSOATByQSjNxTF/w/b+yspqIkOFL2kL5xPi13411ODqq+Enu
Aj1Uhd4Rx1XEZJearEHozqZeDKeKQe2wkgqdLn7zHoVX75+F/DMS8y2Y+RqHk6fPnevom9ErgedW
t4o9bz6hDSk+YxKuk9rVRlptxOFPON8K4XyvomyvUDLdksDawvaAlcwOcE1AVGNM+dJd0RQoSvr1
R0WW6K6f2WyBUIYbPLlmMvjFh4XZGr3ha602i3TTTOMNqOdY1Xi8stoDwxcj0kt5CAwTTi4I2wSA
/N4hyLKJjTCUeCVNc1cv/VM2DvYcYxYB8hnMh75ZkaSM8BPElPruQ459+7Bu/5u681qOHMm27K/c
DxiUQTvwGgGEYDCoySTzxY0qHVo4NL5+VmSLmSqb7rGepztmbWXdVZVNMgi4H7H32kP4fKFJUNVj
yFsbEwt720kap9S0bms/n+9SNHwlPlnRoPzs/LsKz+d1BYP08iRjjYgxKqD9GOwGIuRgsKekOpyS
U81pgvgumCIaJ0Us1bC8p6aZ3xutvze8yzO45q4hUKvUjhVPIvflycfpm9zWI5OubQpik7jmDlHh
haGwgEqdXXgtl1Z1tu5NlivrQdd6qXfCm/l23InxG7SC/BYD5eyp/BV8y9HLyiczpVHqR4XCXQ4S
mVkhN8gB4XR6q8m/CqrIcSck4Nnab1HcVjsYEkxNjFaj7Knt90KE1jsHHvBWLymou9GuYmcQbrJV
sBN+lq40vs1EDPcISM0nA/nj2ZElPkEpRftl1HLd1nbe7gwMyDhUFxRSZpOce2vCzDvP9kGg0ooz
5P5HKdMkEkW/7p2pKDFKz0l6AJCw/oAdOiAZMrvnJYW5EITjAcnQdLCnVPxClV7Okckq+g0TSvuY
VF2fbvVY+qdJN2nGytu6NBQo68ZQhPkGjcgYpR75tZVZk6IM6WXrLTxomvLc3DCcyB8qnjDONB7X
u3L2+pckx/29WcckrXaDZ2RHGEwyf8Hg4QdPmWOVASJVbEDrJkg83XyvQTtfiLGZJW9Sl5FkGDJ4
3mQ9iBGHZ7PgfGo8vHRmuC3BPfsvAtDOkxQVukkJzJTk2LvAm7TeaJWhOs5d63Wx0Qi3NexQXenh
E9ATbkZLOMfMqaYIYxgzaYtpZo2t3OHGyiakwN4UZ0NnbQPiC49OIxCkVQPCs7ab0VeHcr4aJMbC
C6TVemKsiuDvsjCFDCoU+dKmnmfW5eqnM0tIIuxHV86JSl63OY0FEcRku1HI2w7NUpZ9LsJ7TDXp
vuic6AYqT893PDIzm+AkvK7qJmkoKBPU9V3XWE9oO6wnGun5LgwK7zhJEJDtyIEBvKLfuArtWRLo
6eCZYfmolrJ4tH3jjvd9OiZ8/ufBHdgnrpKOQ3lCxSmK9Fhx5uJcLAq8xWgKi6zCNVQP6X7WIw/4
uJYPvj+OkdOy/2MQIoLrMHOOzeSYzInysXnSa+u8IUB2hi2QLKt/TC9pNb21qJ2qxyzfDG0PaDip
A00noN3mLBLX/9FwDs3MDjCKjnzEzBwLliCV8LonSDdqZEePu5z/1u4njVUqrfBgTHWT3+OwhFNb
mfZwEdj795WfWMMGbweTfwyvQawYPtzihRbY811nb/mGU8Q+QK0H9nuxHTT5s1eXnjp4S80xMM79
U7mI69kdnR0PoXlxJdS8+mMZh4UleV/GCfevMQ3D04K68E5ler2vxtrZhIiE9whJ1+vSaoyXrmFu
aNjm3pAuE0YtvSuLrWWM/r19K9Y2iBZZO292X0+XsUR4qKWB0yhPqqdOZ+2bak3/nJRmc7cEwEIy
Q4c7X7kAX5cZca3Fe6eCwN8tXBs0NMIZmTTzvW8WCyKtzNhMQAF41X6YP2DuQalpTjpWq5anNQ/6
RxOfWYZTmLyYTQP57ZjUgwO7OxsmaKKiazeQJJu3sJuDazm1T2aVNe+pO/AcziLc8DIE7/lic9UZ
WZ1gA6FIBUjdtTu2+sVhYZnz7FvVCKQb7929w9obVQcukR/ZOlsQ2ovSu/LQukejdCQAZFFz9/t9
oCOfmaPkQk30ldelVR85ndN9MbBQzJ79uBU637mYme6QVgS7qfE6zGNOdR9iojmzxLO/EhKdzOj3
O2ivBQ9LUvn5pnMxrKOEXA8Z19Upk0MWBWoxD4z/CrQ8Fn7sZCyuUKY2b78PCJWmw3UWhvINY1YQ
FX0obxoLYSsVnMmbJvMqPS6Wkbhbnqw6liaaFPzfrqmu1skZ3LNZF/aT7ssgAhVnPxVDh+OWgWvD
tDrMAqd/lG3Rf6Ujhqotaz6OmaCf71ZsK+lzQtJSRyWS4KcZDZ93zSGoJSoDzQM/g8red4iGk51f
2fPd72uZiVYBLb1rw19oGXEqoYb5qjozHOqNo1zrKWfBJWlrAXNswGFYdeQwP72MHFk+bVc8LvOu
VGq5010fRPjbJ0YBHpk+o5J3SemX4QYkcnjtOX3zxm6oO8vL+n/rgnC7+/03qTR4IDPP4a8+5HKE
PdPUvJE+qccINFIAAiXz+AGQeXO+hfTJzI4b/zPxyvwXvkegKUXFH3N9ePEBrjcVT7M134GGat6C
fGleu8ng+QTxQiSV1SMwY3zavC3raN6NVP77hmUKQ4kiaLf90DLg7jLuoccSg8BJ1yP6GdAm7lYt
A383cAd1F2ak4P3++FU4hrfM6/7WqvxHrfdTXfKfv67i/7/tuekCLylC/7rtPnbF93/Vv1jZV39a
1v/tz/299Xb/QGQnSKami7ZsVuLsy//eert/0NF5FDim4xBuxZ7qn8235/7BC3hhLrOphz13wdn+
o/l2/zDJLPvNB3Z9wm2t/6T7/gvPz/1NMr4QPQnvIaTzr5mgup5qe+2VsSlFJg+9fJ91QxiDh+2y
r1PvHmLJPgAI+Xu2/n+R6np/oSlevrhl2cApmUjwo5h/abRN2whLewKhT4AG5cIFZHioViBJVear
Y9eawEH05PdXZAuM9wYYiG06YNsvzKm7oi3HTIXWrSOw0mUi2fl5cWJym2xNGiFoSSpKgASaJz5d
O2o4B2imcnmXWuX8OU0GeAppAkArO1PGSnv9D23aKZ1OVvYH6Jf2V4obFA1jh/tixwmGbc9I7ToO
igUcAJqwaymT8L4ES/KzX13WrMrIybvHZja/+I67843CezdwSBQbhFgEtrBDhQsR4i7balvUv/B3
eGfKudD9f5iE/cv51p/eyH87L/tvOAmzBeOaf/1OPn7rjz9rZ37/gf+lnDFRpAQXsHgIavCfyhnw
tQGg4wC5MDFM5CL98010/T/Q09gAsvkH5O1cJmR/fxPR1Ni83G5o8TUYhvn+f/ImgiD887QHti5p
JI7DDF0wYQp5N/48eErTLg2FQtDo62y8IqLQiMeCHEVK7vrdqa3hB50I8K/MTzb4GX86YW1sE7vX
t8Fl9QR/1v2Ql3UUyobgWFxWVJBdV3YvrK36DLnDJgFf+0pMWrdvfm+4PBFWd+Fl7TXVXfoLOIR5
bxQsxcK1N268y6LM6Kb2xsqyCd/UNNyZl4UaE43mhbBjBQ8+IZTEIxPAnnFR5pdlnA5t45lFkRs1
vamOFMgM+/FRdhuwqe19cFnqubqhoTPyDE1CMGxEkk5Hh4bjMDdlfz8t03qaSZM5zH1iX68o2OKa
sgmlXJKD153OnGV3yqaqn8UDlWu6XW0LVgPq4wCcPWXQTM2cOfI9DJJ0Y9ZWPNPqbqDjJNu1sb8k
kV4VMuQ4RTlK6MaVLgWx4KThZNaKN9hPrmynuPXV87TUDwY7t0OivOluwEW/K8OJvZOppulHpcfl
uqrYSDrO0H8HYBz3acH2zlpt8NxlQzr0Mi0fVoau2h3K9ki+yVO9VtNbLkMHBqNr7CdLRVPi3GQY
lPYrQud7Wdb2ea0DRleViYbBH/yDqA3c3WmHwMFv1MDMqJiukna6KCq74aXH04J9IylmivA2vA2H
5JNUxtjKWGPBuqLPlhDwjIClBJ4uVnsJvW/ZOv294zThpiqUsW/kwPoOGRUhlC5Mlf5OdP2rMaIC
SFADTQuUOnN2jxWn6+y2EYba4aYd5hfQE+FmIcKI5uxDOOmDlztpTDz4GYgEio4lg0pSrsnOcbM6
rr311I843dlRQApgDqc/kotTWQ0qj6tyfB7tAOlWp4bk2sAehwKWbD0mP5YG2VZdQjry4Bi0YngZ
BKQ8KwkmFnJ8Ohs1sa/0yxYYROnsTMgbEV1MlJHYPbVfdss6YgixaTm2mo+ivSJlhu+aEjzGs2/s
tT8BF1n5eBMpr4gowXI15mdgLsM2hVtD+Q6TJHOwsysj+LSI1tjVrSttnJsigH9pDXeAUjauj049
qMAzigWG2sLkdgFuQOHIQtiITXck/2XdOL29sSqwD0Nbzwec/+2VPYbflK5Hg6SMrcggH3sXxYCz
IPfqxXxOxrmJNZr30fZVPE44QW0ExSuGLa65ZIwnNwefnFpXY9GyuIEv4WkLbIVTOUcc/M5NVzc3
3Ri49zPsuk0u2s/O0M+C3u/WCrz7yobjV/RMMpcRml1nuWsshPE+N+wbOz/NHjSEG3ZvjhkJFymJ
OwM0LfwC5Y+PUtp0aw2T0dXva+/6J50E7j5fTALnPaAUvVQoxfmJmix5swu2m2NhTS/D5cYc6nZ4
ZOd77kETbBHVRlVTXYkOzlLl/MrK9KjdJD2zC3Rf8mrlWi9u+y68CC6Y6OjATSIsv5/VgmuXDtN5
QTmDJUkH6YmJ3s5JcYH3rvEKpd/cVTpfaaKSJ7nSlPVETVRLeRAWbxOM7FRcp8TRvzDVBQRb688i
ye4JnBnuUtaRSeieDcc6pkv/ghwDQZHKeCb75lEm6Ve1iHcxtDceuXo3gnxGtryodcpaHpIixf3c
4ChVg6+PRpGPL61RlmfqJJLABBo8e20Fiuki/3TGUCMQKqGnzsX6S2c1GnBcBMzkfXXKU9HthxzT
yqYzzQVoaya3DX6Rq76B1thl87whd5L3qW2wmdnVumdOg9F4InZ7TkJOw1AmoH4SsS8XnGj5yhTW
LJ2PdUJ1V0xYNRq3mmGVAJBdwHzgHjeSh0UI+2daA1SNRNJbN6MPrekyJGUwcy9tXM9xUYTpDqzD
uQDiIMMAPlpl+ckXunP/YI1h9orVYrnBLqi/w7z0vmd+bVf5Gt5bY+ZuGeTMHx7T8felyUmf9eSJ
H2QVUaHsSGF6xtowxeiRraMGLPdYivSr76FZuXXrREZvVS9ImMeHxi6LF1T+zNf99ZhozIRK2dW9
gd4m3S5ZaBPpvvqvIHFH5Cklkn40G6J6lqVbMzlbDRYGibzBivc5JWa26dIe3z0+vIgpPSKdRbT2
OzFFSMwGw+5e0iDx0e0TUmPi9lbODs6EYHxRte1DtcL32XZTYQT7bjHo/YzZeHPGhtkeKTNBlDeV
eHJNI0AOUzXDmzAM+xCywrnrAcgdwzCvYc3iVugwyqoN2jmWsY4a9fUlA3raWlLbz03FJUUrzjHA
mGv8GMwA1qKsQOpZedu8AM73nlyr7psttSoIpQ4hW3joGc+8M4caHmDX6EfDCaoHu0m6R0qRYGNP
FXl4/tCBzVOSzQ5uP0iKiM1Cb771sXScx7YbrpK8aPaeXPPn2rVealCZG668+hQ2s3OVrnp+5/Mg
W2mF2voNhKzetEsy/GLsg4O/SDvnWSzoIVlw25yQoyJkyNLOXV7tayDg7ICq8cEevLgNEOwRlpFG
SoaPGWCojkVPq+WDkUMIcWqYcT3k2SEsnn0yy3+ltBG7xTEOCKrILv/CTYlQSex7d4xwWX6Y9g4E
c07DkLLXyLHc3KZFLa+DfABCRDoVBNr3YCRybVNyUICMM5qPS7kIc2MI76CMgtSbV3QpAUNveJH1
eztKgAqKgRKP79lrh33IIh55JPdXyDQWY5T37FrDFFFGOGf4le49Mi6cTJBLaAvXGGNcdz8CqHnW
vE4lh//cPmbEIMRB5oZ3iao6ZvCDR1PENSPRFsbDmqO5yLLgmHg+Pg6H6k/1jd71TKS/fdF9LIVY
nwuGVXw4pd435uB+eYuXxNReHTcoEKVBU6R1rXWCwFY8okwSu1S2qD1nfz/V67AXifUhMvMlpKmJ
dOdVN3Wo3YPKWk51jBRvhUwRfrd7m/fSM6prFRBmLAWnZIjDY6VNfkn5HWsm4bY6cQlV36D4qFJW
xv/AKNXelOnkMITN1Bdej3dhBPrWLq04a2bv2nHy6sFjz7JxXTu5swCAvbV6HE+VMdbPChfZ7TT0
3cEnbTxCgGRtG8KH9wyisk/YkDIeO7tn2+I4z5MqakqBqg1+0Zshx7E91jE26xHeNBV5LsOb3/mD
4+2i0IkPdURAiTeJiVvPP5TSB8yA+/1OgQe4Yu2kDzOTJTaJmbqFHIYchVDvJhb2YESWkkN8yc84
VnZ6P6yL+OE5SXgzrS0wea8GWpKOVv0MW5PY0rrsBnPDAjRE8ZGkROS5NbGBF/VVYkdG9nNa8gM+
l1hY8jEsrtOA8TSmQZ+3ol/b/QB2P9v4TiAJIx2tX7mLFagpk5NghXWlUWSfCjaFm1anwPeSpTxq
3QxH3Fj2D1alhAtSCBN9bddhsYVfkGPianG4BWuaxoPQBXgeN+w2Y+HJazWwk6O8z1AO2qm0rrQ7
98yhVpf2Xowi5y11DYozMIbd5vdznuKl/0nMthE3Xr9XaVW/Ek/h8nws6VRGPPgqMk28iVRRDFT5
lK2LFwZcFy8aSvVcuyadR+LEeq66KbanCclNS6zbU6iNZT0aQrBnw1lERA4TiAMwgn5Cg8MS1m3W
4cek2Yu3gYN+y/U1IkSRsquqVG6T3dGlI/NcRK1WVEym5IMzgxer73L4m3ULBN4RT4uvzHkLzyd/
mDPyjYxAip1iyRbBiQV6szA05Tdf2tuxgbDWLGnbbC5wmieWlMzjnKy85fxXu0xRyKF3NGPgnOkt
k/J05yhPv9sZGAUm0Hn9yza69Z2VM0It5U9o2dsnGMOXOMdQT9u1otBwe6o5MiDtrS1b58ZIDh5+
g+vS405Cp1feIOVE5Ycq/8mmDeBgoqnjAnGhLvENTIVyf/LpDMc2IXaKUTHU5M6Ydk0jvGvZDW+N
Y3oR+3WDneYAMcOzxvU4lJIjr0KFfbsMqX2YkwG5cKOY4uuMUgW1+5XF5XzVgiHaF0ZpRoGujdNk
BIrZqb/uhi4wT5KbL4aK7RyrLGkPmeca6OxbeFcNFs7Xbmm8Y9YEK1F80DdW31qiRpQL7LOVCxUd
JI1XN+XWD38a1zyiYX0w2/Cj5Pnd2GyDwnFaNuwEVWz0jMN9kLc0Xy1tEQJMjp7eXW6TQCH0RdW1
8XPDOI1+1HSPa+I8TNq9QmhHLoBv3dEw/BzCL2dWRzvr9uMwhUfIE9S4wE+BZD7UdHyb0ZnCqzBx
xGYGgMgursy3fT/1r3yjb3IkNy/r6x/GlLJsaLP+3c/d7ylLgNcSrMs4fmMRZYIm5Dy3Mzo32eCE
ETBePN4Iw2z8rTvYNAzh6MUiK3/AS7jsdYaXkGDiOB8avCulPOtCDFva++JGs9XiBCqCw8omWkb0
xd7ZTFjJNfyvKvfm536p0QkHGANr0+AhnoWkOsS4wMZ6Y1D1divKLXeACV1ZsEJttgrsKhCzeY96
LY2dIet131re2yiT4JWDMD9Maf7T9StsY8QtBPzQqWW8AKNeY3SF3p5ffR0hM/GYPeZP00iHyNGW
Ul6El7g3GvqNTYX0UEuJ9tpayatFfCoKEvjMLIsxr4qtgmEcWTBv9vzBNl5D7B/Z+rkEqo8AXQBy
qTKky2Mj7wCb0e+04sVJqxCSliezoxtmw0c2QqPxQHIUCKWd2GkQGyI23Yz2bNwIMYYPdghNdqtl
cG5pjIKhP6d5Wdx6TG1OsOL8HTBxf+f3bux5OthMogX56tAdOd1ylou4TFUpMNv+BvnzZzagLYSH
M+IJ6OLZsE9OSmRQ7rdhtATtM8vkR22Q62i3XssV1L31PfkRNJU8rx6/jjbEatTC+Dq0rgJxnHEh
TepGone+Gj18IVDkf0JTHreszsShH2lAaV6IGC47Kuf0xjY0Ykf6ZdHw/2EH6d6jQt9YCyt+his2
Ma7lPvXx2rI73NqmFVCA8NXHjs1/jybcXOyfcJeDGIXkNlsdHTUjYoKQuVLMb8+hIi6gGY7IBFmA
5lCq13trqB5bi/jvhiMJGlgYOfg3t61rNTvg79fctxtpyMfc/jDsCXm56S1ISHT6MSumRIy5kEGL
n6IbTz3lemtZBTtTLuM6tx65K7rbAa7xFbYnxhRwjxV0lZOU9noUsjrYvlTMiuVuRJ7cVmG8EOJR
TiGBZvlooqnwN9qyOHBUVaFZ8X2SSLxxD8fXu9c+FO1CymUXThd/d4YlBk3WbZdX0ObT4DV0OVVY
du9zOazbLJfnnHocqEuhEV8pG71a9zyV2c7R2XVd6i/WwiJGtUGnys8FJiRdr7BbvjpWpe/LTjwR
H1luvAIaECdMv4c1Pd4UzAtQaRiHwW27Iy06ricBcUm6Wm0LV/k7ENU9KZr9gpbXvgfLKThLDeuD
9u3DF0DS7am0j03hdBu7W6O8BXOsGMG4lNFxmWOQUCqpEA+baJpalCwJzlLyV/HdjuBlLcz8xFCY
KbxtdZsDsHRChT9Xlwz/UsAxmeub5wYQVwSg7nmWzo3ZkbAaaKBnecuIJxw1Lb2Po561c/KZmuxa
N5oo5XcFsnfLhvixwZzSOyC+kaVpFqwln5HC8E9qC3tblvKp7vWx9WeCrwlhZ0JhPNh+CxYnpN1E
vbetHXVQBRM9M7fTCKlXBLWyPfg1dh/lEQjBxXPrlsEZZhDfEcjs3mq3uZmfpqr6MWgrIzDZTHe+
p1P4u79XDNBsVX8DXMtDIQfO8+DMPOVJKcP90gf3FB5m7A/hwtGPQMBCqM2bfsn84hipaTAHXtAN
JeAvwnyC72BJPh0MEqTILIACVKBZrF4w7Gaw3Latc2gDXk7qqXTfDpURJWH/4GEt9Neh24KD7B/K
HsJmWrw6AHSOq12W2zIJEr61a9No7pG177UDjg87wMZN5Z4QrTdyEvAfouYFUoOUbmVgsaHn0XvC
f157z1Y/UcurrVjlFqHWNTypT/J7wayCR6eMy6xXq+SDH0kM9gtvu1rjeA9l9mT33c5tClQpuTds
+5msYUIgmmQmsVvAHHDzMtkTM3LqVBdwcSzTbl2c9zb3r0rZX1vypxh5rpwZemlZs0G9PIEuQgT4
m7GlQRggNqt6Egt8EWk2P6c18YGT8utCGBFLOEHxSl6h7Nc1TkTDVQungZazim3g8X75hEDoaOWF
zTFE31cUWdNs5n6hpycw0nn2E+eX51vWdbLgoWoTz9kZCO+uh4GUz6D7abbjq+Fi+1REKnu6/RJt
Ne6ari+QuRhNbK9ZSZptEyYbd6o+uGczKnrSrx1HHwh0fZtX0URJP1eRbr+1a8eWP98whN6IvPgc
uvnVziCq9T5wSL9MnEOGvuecTsl6bbW297QqDnfDxfmVuz+MIXuv7dE5hON5QD6LC0t95nW5woI2
52uyY9G1Z6RtMP+mbGHFLsZrC0nANHCZzHhHFzTfCKD8m5Lg2mRY4pAsdD69Bs32ZK87SCLmW8qu
ISCeOh4a2R0uPJDZ+IZw2fH8t/MdeX7o5BHr5b8WwjfMt5H06JS7kbzPKiqd/HvxCBBuCgrIvsru
fLbv0YDlfuP3gLPqIvnRgZ4+KjRyPI/XgtP8yTQuPFjHKL6SwfYjEnTMK2GjQWGcSZYDsfEYsHTB
CN+orihH5TVGeYwE1SP7yxsgA9N+tNv0XAjVIBednxFubmFynxKlOPsH9BjBDM2ClcEr4bWHYc26
uF6N5ITCtTjz8c87Y/AOcnD5RmvUKjqcOakaf3gdjFcPZq29zDFllY+WsCRSuEQquRDA80gQShJN
gX2lrBXfcZDsKUk+fSONJVkbpsZ0MYxfFV5A1+KhpD36CtnD2DWB6kVhnrAb74tQ8YmtWVzamBZD
HzoBqUsZMgbXTNYrH9P0VkKm2K0Cs8ksrVOCbjWurcb9sVAowRDAKuNOJayGBJp6vZrrWcGpOsyy
wwVt9gWFdtPd22NmHFM2Bi3yyYrprQ9nPwzc7+6Sq8N0xZrnTxa3aicad37LedlpQDLw4Y+L8g5+
ykOI1bbYD2mOOTONySPbeooGVrw1ORotzZ8csDepKVnOK5uiXYOXlvgo/LnQKRYmKozFEXrS35XD
3SAQJIXZox6yFTa7Kn+i1kPCYjD7mh4wabSYvSZuZY0El6opxW99MXhjkPYEDsORtQUZB4z7U/E5
F3BafEqJxeyMfSZa76R9biqGYPrkLlWspmHZ+DUDBMQ2KC1aF0x3kTrceumF6QBexuRmxIG5JVp+
8qDz2gv0CUQ81mX815znVetTbkLndFZgxPXIdG4jVXdmQPqrJp1qa8iWg5dUehGvnYUFi8zzGOIs
/mqXaxJJALicoNcRxdqTGAwIlXBTDoYBp37TWNQ9roVYFERHv/F1HZ67dhwIn8pC3usK1SVbDaTS
rZWJZ8TL3nYawnBbU04dR5H55XZtffjQpRiqs7RqDibuIIVLsQ/2JE2YeArJJ+TLwf9i9v5hmG1N
dRd0xtaEILoT7cSMf63Nd7cero3Sj2SAGijsnASQcg8PP+SYBzwy7Ea3BUA4h3IrZ74E5pJHEkrk
N79c4NxVMGEBDlifw6UxfxhFZ34l1DYNWtAi+UaSnNJNMhEDMtZsVz7IT69zTcTBwnwH0ePvfeS1
r2Rdzy85s+dtUTv1rs8b8kN8hvtIB/BRM+t6s13XOjMS8vaZptAcOAhvZZg+l5DNruc8rO6TzvY/
RrNrAZTRJ0ReaDQRvMTkpc/AEW0wJa43cGhyAMp9vrNmmPuZ5aXnZRqa1wGe2xWEHrljOtVR1aJ1
djppnysU+LAhq3fV6js3ZX+QmMyScK8ax6TLxA0PxLCzQvYJ/MLMmtQVrzkNaem9ER5Wwpf11PQy
h1l2NZDzxZwJrefSDAAI8hDPU1iv7smD+fM4Z9QjfmHN1B1Vv3DV2upWFNTDRa38fV8EOM6h6f+Y
3Fl/wfMcolIG9Y78BfTs2lx345rhF3cGrsWJGDZVWg9uHtRH226618r2lmvUHzWIulV+aUKIMmZA
lbLAy/fa5akuq69JMMh2U+FA6Omee8MyOW4MtX4NKaFHRmrJPaNS51TPLxnczXfsaZLOyO8PQNKH
+w7XXkRkJjs5pBH7Oc8Q6gGQP5GLQOAvETfbvJsuLw/Jo9uinLcdMruaGq+1kW/IcTqYOJ1PlhrE
dsGXRIUgis+GD+BqvRgnGTHgoRQXO+V0MVbqi8XyfxAX4Wm4BzUW5BHr1RhWJ7l2HnPNVcWOUgjg
SFrjiHH135Be/5E66t8KLf4kyfiXwo3/jnIMF6nEv5ZjPFdp//31X6e0Ul91+b+rpOCE/MOeZP2B
JykAzWT91gPhK/inRCr4AyEELiOgrxZGkYvY6R/+JB9sCX4gjEmOA/PPc/EN/UOYEfKPHAGw7R+S
jb/4kf6dP+mvUZEutGZEERhwbMe/0OT+Ek6JVrN2YciX2132SMzJ5mZ7ON2fol9hdJj+Jtvht/t/
9kLRNf/Z8MMXc33X8qC7UGxefrg/S0DWHPmmNTDuDG2xsLz1ay3QgGKKZ0HVGKGxX/IiPGmMyTUS
pMR6sUqGhYHRuMfClCK9IeAj+CXz2vrFuqS+MlKkVEuxiN3MluwJXH4Tzx32qsd1Xee9YDeI8jDw
TwCJ3VdyTvW+DhuXKQsRmHJbe4v5MyW99qfPRYO8oDH8H04P7TUKXPbEG3ueWxTMBXKoTZsGo7P3
2Yg/Tnk2hLccuXUWwZPuUWNzfstIMe9klaVKH4AcnqJXG35FFdU9YckYdzFggCkvw++GAwtHJQpz
VKcSAG4cLqY17zXcKl76LiBhgZ32VMVo+5t2p1r0+Ex83TFgUpN0KVZgSpijizNBbNOxK/MrUxgF
H9+ALX8qnXlflVMQPkuXOImIvBp16EO60j0FX/mWsPq4ndgzQaGa2EVDQiWFc7WDRUZNYNjppmyW
8Vx6OGW2MJqLy0FVzCxSHRfKvq3ZciEvEddZ3ZKoZfmWKLYzCFJ7541ux/wUhMVXv5owO4DuLd4e
7pbQd8kkrf6IWKIHKFwJul8QyMVjPYX+LSf0jKSiqvOzvRhyZg9QzBbWjBBju5+61dvo4M250mEz
AR9dV2vHusv5sPrSD+4B6i3sgZKMb9jrup7ZvGnbOwC5GIn7PGluxepWw9Na46nZ4tutWmDDZXiZ
MvTmh2kNQGlkUqXoGAim2FY6E8hNMx28Ja4S+Zb0hQnEQ7eoAzBF5xkdS8rtWdb9/Tg1jIcGcqef
MNMjXhe2UX2ibJ6+Ru7wV4B05tkVRXpoPSVOA5BmYzMoco6iKYSBQs3P/jYkoeApD7vyIZzHdoim
BeiDUybtCYkrQ8u0EPYjkwe9k3SYMAmW2mNlO6n8pbZ0e6drB4WCDEkYCbKRRXinMkqTirixd8zq
82fdGl1AFdyt+6GuTXD2QpcjZonQZ7VGHZls29KSMJ6X6r1cs/zgZ4bz0lpg4xiLy/obGXznbptM
gGFPaMhwMU3iXSWeTRihJet7kpiaPWE37OqsRIhbEgJs3BS5uWabMQ0tUC2mwrFQlcVEhpjzP0k7
s545kW3b/qGLFPTwmkn2+fWt/YI+d/QQEATdrz+D2tK9tmvLls59qVLtXWWSTIhYsdacY8b5B7xr
Sx+gFdT7bpzGG48M4fuChL5xz/RjQvZA7vlNoNyQ4casaL4vBMG4Jw807I0xIbzY17y2X7AHYvvH
y2vK7U9r+v1/vJo/B5//pltzyN0LAU6xQNvC8z13RUL9ZJiszKIXDp1xbADI8MXR65Lj/+IKthfY
FG/YMsP1E/x0BUVOXofSwWRYhTnRP+ID+f+8wm8Lbyj1aFeSK6zCIe7BZ374v7gHBMA+r1Vg+b/7
XM0lUTwuoDk0kAzowy3smj9fwfpVUEuqgOuIIAgZIbIhWvD2fv2aEikQaZHNhUWkcRAKaSmeFjiY
bxkqM5MzKNoM7izpt1YR1Nj5snhnSb+8Md2EE1Zgq5w+9qQZJ7Somrc07ublvTMHUR3bqe7MQ+xm
dBiEIWh3AN2W1l8epV+BpNwBTw9aSt8NsV/gMP5NAtmS8QkHwjcpz2lj9d+CsDg7jdg1ULL//GWt
P+j/sx3/50oW7EpbgD5DbfnbD244K1y6NLAVzpLs3Q4VlY/VJa2W6H9zoTU03cE5yA//649CjpJX
ZXUKXE/T0MgQLozNaxaO73++zL+/OXzUmJYRmvPb/+slxLbZBLM5Izf0yojubYNkKoBh6B2NsfjL
tVZL9q/fnU/6PLp1/sLk1P7thYd02jsCfMZGBxPjun2bN5uJeZqlLqm///N9/aN6/e1i3BQx7HjX
+bu53vhP737h1coJyJndTKgXS+9V2PQUL6GBeCT48IfHjjy56mqrv5GkTQzf/77PgBtcpfEeT8jv
T+PoyC7h6GZvaMHpZ4wkubeZu5CcqCYA8FmDI7eJqin9b1ZplGcAlAuBq0OzgxKM+tXp0qw5stFn
d3mDAH6NvoEEkTZE/m48mlHvcqzKw+BKUW0ttsRLbmr5ArWRp8XVef8ckzLziUNK+DkOPNQwKqgY
IaNRiLMI9KcGhlLpBIgTKSNz5CSyMwgtF/YVnkl/agBK0hJiIPqllEh49n5ijS+eDGCDdcBndqWr
gkcXPKZ6RFno1NsEafp0JslK2JdEjuJLDwz+vgS4QgqBHbd6O3rGchbSZxpItz57tHXynf0hgXsm
ah2iPwgJsE3mXi5R4KHJHREMWhcdSMs7h1PSPrWIPJrTBN9kP0tDfcvmpL9367Q5QYOpjxVD+53T
V2YLJ3BOG9Brg9UxZfXsG0ypBEO3FCcCKnHQ4MocGgOwnId+m5G4Kb/kQEXAGetFUnjORTXdyaVV
kUSXVt1UGE0/4kA3lzZBKEaSqXgI4Wjcm1BgwSo53jVYYiSpGPzxz1Q6J4OK0/CdFTZDtR+GXmg8
x6ukK29bBeatUM10owzkV5fEw4idoMJSpA3nzD71QYG3cWl7+D4JB3kzPqHwQjWmsEt/ov9wzlnv
AKxO8R47o/1AYRg+jTVr+AGpyB7+HZ0ygHw8drb/anhmfDU6nEykHOnkKoH8j2d+TGuvWoYNDHWH
My0Dpgmiw1WEyCGvn0femp1Bo33ac7gPnasOCwivlpUy0++TsTwQJmS8SkJX5SYkKmM3eLl2eKq9
Lr1fVZvbVuVtsJKlZE7zruluaNYsO0WMC808u8tOlozThibdLOR+iudQXyq+yrswxX9NMCKbR12j
gX4ueHZsKPl5y/QvNQEC4Bxs3SB8Jumj3GkrWS5dX3vRpOQ4H13V8CxvsFwE+2RuQtB0ZTbuVS/8
8tyOQ5of3HYY155+ZgnrbiwShcBHQMjcxVNMjuTshuX45Ak3/1ANDJsLblWfhMQFlu4UIqLczlXo
PntFTVcFeaxagSozGB4C/vLP7dLnso8crcI4GtjVDw5nMtrJeb/C8Gg6GKe6Ex4BsdSXb7g2O2ef
WWqkVWn3+9qZwyfisYs9eveBrrew+g+rxM/mGHokSXLs7icRepTPjvxhmaNzzEVl7TN0j7T/Ow1m
TIw7F00zL9dEMCCZLmXYRVmGfGuT6Xg4KmgCLyrOLWtTj6RjMS/S6TckacFjHA+Zgb6iXt46G+c0
c95y+QjTHKS0G4t67xMjcFbIIGBBseruBxX37x6hzB/zDJ4ZIoIm8MPr+3tcq3wOA/7Mxura6px5
nUlXR6W2eagVAh6dGCHKVAfRKky/KTF2Hv1qMjZY5IZDsZTq6izzW1PL9KMC3HYlm2D5Cp4wDg4j
M75mx1EYTBhAMjEemIbn6baTcYavuwPGUKFOPrgV+R+RYBGH8leK6sfYYzItJDKLR2ZH5JuIUJbu
Reh6su5SP1PmzkQFPUeFiwGb0XImrE1rYIikZ8xM84jBeBF4+OrpgRMmfGymfqV+rTSAojpqybUA
SNVnco1LgQnN/M4y9jE6/mmbTdb0zOeuI6Sx4weZ2IP81HNaYrzusHTU3gharUfUZlzs3K+dY2pQ
jDElhRhNrhep8/FotgdS1Yiwb5yS6Vpudeeqhbe31bOB4BrNH+MeOtiPqfCrZE8Wd/ZC3Lz7UuvJ
3c3oeM4h/IoE1yHW0Tbo59dA2h4TI5WJGxRQk35u0byuzNB6FZHm6UHbtv9l1GZAIEUIZHvvFYu0
GUOngf2Csgfm+ZTIS9klnX9seicA+xVjyt8R+0RSLOnxsxyfOPvly7kkuRPWQI+eDx+3o6r3Pm7H
du9kls4ePOFViIm1OON5bszPpU7NOgoyt3XuR+rHKyDB4YET2OIczXa0Ymz7SRolg5Xcmg5MLiSw
JG4sHmT6LajHAfwyXmA2u3aevOTDY9TYoXland40DqZgn2uCA4/T2M7Wa0/uHgctb5wupOQlx0bJ
MLkh6hUhCsfw7jRbRvNUyQFxHQjurLwkeFiGCOBAeF8moxXuJgvbynmeqjLZ4tiBZWL24KW2pPAo
4vdiA5cNHkuPdrwqBYB0ESzFxXCXkokN/YvHIeRtAR7uWd6RvaE7ujReqttunfpkInHfqsRKK8Bm
8zTuY1ymx2U0QaATSP++sACgJSMfY68MzBM06vPh1JbInhCruYpwFys1D4no9H2/ZIN/rZi2AtAa
IMPsCyQT7aaZQ/vRAZ7CNzuNB6l4+5I+61A6oI9/sgslOBLE9s7L/8nBCipQmFQVB7/KZ5S3OTGY
TOZdoBNu6rKC+YvZHNJlycgvX+ALdAK3w7UIvbEnDpkg8Udik3yJ+mgQT1WK8vNAhilDCyW60L91
7Tl5NDikEF4uF+dlSdNHlmkzp1s+6PbYxgSlvxdFQm5uZeDe9kHC32L7cAJE8ErQJurKTl8ai1PU
3oLMbsDYtfnUeAZnNlOBpqaSubElMHk6D6IotwzAGFsWfVl9hk5V8t4NwUhPB6VYuavtDLOjWUzO
zmbG3n8xjNbcVeMioJfaUhwdt9TFlZCp3D1mAW6lyOxyzMWbNmFwsDHCdqZlY7pqZJbxwUmeEBTT
GfPXsTcztjF0u8GtZzIbvnQT0BiE7YHF3Dmuk1MeM6XfdMPivi+hoA+BuKA5IEOyCtbarjCPCbmn
7ilZdFGfVVFg5m5hG+/QkRTJowm3bYjo8BXtmjjD+AHHP7xEb6GCkvNzoGo1PAnmQmaG4yBgMhHV
9GaiMUFaINz0NnWW4hCPYUpnv2zJb/DAGPD2o6HUgvDfZZqOE1ZUImldEj7prgfXwiyF+tEa9M8t
XNgRVBr3oErDqNlrgbJs/FhVw8NQjW1B4I5VhEcNKug2JT/pU0WCQcFCQoKysQzzpVJyQiDUhw46
MmAQ8370lFO+j/RPoOQ3Fep81czmFXUBmEMrc4armEk/vglJjh6BA4bll5zNlcLACJNTDcI+J/92
9C7TMHrE2pDEM81+E3yMxZAkryQMSZSdS5izpXn+pziJu31qy2WHCHikmDDEJ2NygmBLJ1o9TLZV
F0hQlIfWxQRlnRButgvDsTK2bZ4G1j4gDGGLzW6ZTnKgXISaJycwaYsRf6mAyW1NJPpo/AMTSZCT
ydl48us08Ok5ZZiy+O7nj55g3/mb5ddx+8XsyE/fa78ydCTKrKtQX6OFHPA+Nciyw5RaizZu1BTo
cyN6fYht7YbJpBrA1k+Wsp/1XHFOqAgBOM80CU+ME5nJBPBYCJiH2LktUzQMGx996g8Qn1TQdDaB
QRanuSguGjBGPYOt35HblyqCwjvjVMxtQfJ5mhwJZ4jvpkyUz1Lte0p5hJsEX6zZTKDx7Z4sB7en
U20WIJE21JEL6KQliTluFIv/MFo5CuVxUcFt0OYkJArbvdVi5gzlVPoHtsPyhVcuOCDgCC4qlNbe
YB75A3T/zFMumvk0ijAeiUdcfb3LJKFdsP4nXz1H6gMQTnCg5CwB+c6bAPdKk5u1udaoYm8ueH+i
2czd4RU4/googk+wKSZIlB35EPmGYxYqIUjdV1XiksDxhO54S6S9dYi7KV5O2bLMyamEhpBtTYVv
qRpJXN2OJRasE8oD3zp1eZvUkGs9gBkuD+171vk1EpFykuMOU1lTE5a+jJcmtez5xLKYnjhUMcYt
FZQRrHrj/JXdAIpnsVRMEKdUoCdo13MXvj+uWvfgEJDAHfOkR/UmpIemO0/S8TGYHJ/mmGfl98TF
t19aRHI3NhOGA8aGMCLnSU8bYqHj5qqNbHwXQz90G7+eRsjKtfaQW8Y4DNB0LGXeQjeDknHuYwku
iOR12pNEYWh/19qyeLc5FBdbapHhcRpK+8FAXfA5UKaYdunkLZckFf1lcEvnY6oASW8TpxL1mkCL
AcdCPJg+ejHweLZJJ0P1o8mYAhE0j7vWEdNt4ff1UTlDN65nk2LCyeWthNih+yrrTN8ZBmHtJ7qO
xRcHpyOU7JiU73qN75pN6C9umy6fXJP6PLL6DrejnYFLWEhteEPlZQ1Im1LgJQM9+lVCCax107P/
gLtQVhgZHrNcr2GynNjKl3hrxtE75SF1fK9caoZQE49eFvwjWql9Vgz9fp7y8lGakByEaEGv2YEN
OacWwSEc0gSVZOI+y1kOvFwxENS2L7OHplPiFRmZ/ILlvbhz6UXtyslT+LNIp/xkddKnQWe2l8AC
TJ4u8NIiANSt3DnpOLyFnsx+lE2J2ZHJO7FWTjrfesPMubz3iL8iyaGbIwJD+ru5caxDgbpJYctx
53Oq0iwiLAadD6+cu+oG0UtUo/fVI2jopqC3nhP3KOoHStLmkx5MB8ojN48/Q1EAIenHfQqIgjya
oXc5aTIUsk62i3nVGyZ1LbKivPJEmxEQtHzPR28fSLIxn0enfIprygSX7gae+AzMUeKUpiLrpl1+
sNCYZ8LKQmcfE5IDeYQHDToNijzVaZke+NOcW4JpCxlVna82nGTtr4HwC0bbLWz0heShbS3VSAh4
x1kkBszwKWgr4wi7mx6VMSlNvIcy2DJKOyadEmIVQjCzb1TUsh68GkYR7i1Oku9e2pORaimjpWne
evU5s2QQoW7tQoSQHtyuLJg+IaIFG9SaaIuMZLqUDGuuYxdj1LBN37wlII74mNlmBh33qD0ZKG1r
n+CgHqv30SvCAVgKh/eN4rxXRczIx89aA0vrfQsgWz7xewHlbl29T4nC83dSGOEBDzm46HHiA2yz
to5fUEIG+IYtI/I6AtrZUKi/Wyu/4ExbjglDglM3hdifGyw7ZIoO6lwByX4Gr5w/pCb6xs3oTrG3
y8CyIol1jSUa6MM/6XL0DsugphqF0FCh1M0wnRDHSceiITO9jTWUuUab4x4jLBuPPzdYL/mfhyIi
/RIQVSdmH99wmHNMVzn3W6NeeCAkBasmriLk5EMfBZLxYZwSi+iOrGuuOUvCD631P1JhVb2Wc24V
h4L1g1wAtyR4QKIdRlzHXu17FgA2M4RwMvSd+z0BzLdjp68/a8g5xCDlZAuZ9nCD58ON1uL5JZgL
/4nY1kpTtvq6+LoEoXybOwNTrrEEorzn6+D1meQAcYiUB7ntdVDyV1Tud0QvEZA3rr1B6oApEAfH
avz5mOW9wAuemO5Hk6EI23T0RaPO5mCxzzKjG2ElltZOzIUAjmO2fr5Nu7jYt+nAdgRP/Csgfr0L
He/eIUyr3SrJSWqDVHW46oFXB/QMVhLeqXsiYYLvkBqbu3klaGx7K13eCZt23mM1j480wThLhmiB
LgFvF3mpgdKIxNuCIzTCOoZxCwOb3Zgt2RMJPfm+szN/F5p1nO0lc+l8M5U8BLuOeZJNIn3aukiA
Tf/qDgxRt4HdJQ9YZtB3SybxVL88eRsOYtPwhJl2I1+NK4O8vDoIU4qTahjyE5zMQU1dgRhlu7Ay
vvWzhizdcR7/HmvPMHdoS0DHmiN5ODFeU3TdJCf0ZiDS41h36sN3Kucg/MaJWt3gWYKewaVHZeMc
I4m4e7AMad5N0OSisBB6V4TVGIkKLMKGvIf41mmyELtT6xD0TT7HAmctU8+N1B9+0A03S2DNj84Q
ZtcFmi6rrMlo7ewe0oeCx+84x7hrtp1DPX7wO1e/L1mN8kxAmWO1bdrmhp48QsoQTsMGVU56MkFO
kPPqtt4rZ8PxPAY1LqVinIZjQhTNN0lR2W9IgsPsJHk0wBYJHQV0p6KFpAXCWD3MwT118Jey8fgd
gF01CsSCjfgrDZqQchupmnlTB00dHrsuh5ycykljKsBxepOOwUqYIxzMRp8/1y9hRXZ9lNHqv5tS
8qg2nbZZOFqnR2iUkx/k39p2SYoutEyF9YezBaIDd/xigcpH/a58fbJSIMaHmFr/o9C5d0jlUHwY
QGxk5I+WeY6XfBJ7Dg/zeMhWCkGnHoqUzkFqAzYmNMqNTyFacHcfqqysQYFzSNj71EM36AatVSAt
QwTbSfcuM5xJnUIZtCnxsrx1HHlgzGvMwRugEd2rRxPWZ1KUK/vRbhgWx0PunLyKz78Xq04rwrxK
2QQ7DI5+lsYjoSylQ2PQHr3uBuJj8I2G5vfGqh7itMiwuk+BdTe7WUPyOqP4cpf4cflk93DJss7K
ftj4mdGtqZjCMzAqYoHBekGkmuewus55QXJMbKSEmLfKrZlTeM38kUgS87Yce6ZXB5Df6rApSIS2
a2TYWq/8UAvQpD7oxdDDNhhVV+0cyIbg5BzdFztiNbt8j/1tBpJuVswne0j28fNUqq6P/CxZhj0D
5njGGEMaXZCE6BoVQlwF0o9APSPrLfBtVTKHx7Siv3+bQkdBBt+5qOlVMGdfTZrjw7YwquyaO3Xr
YicgIg3JLxHZB3Qq3gcSB3PcSConDw10qQ+yqZfiITHb4Fl6FTYTzZN91b7mc/gyIVEnHAvDQD9J
kwXpXyq9/N4KfSKX6dlrWv98ZYDCVTt+gCodrW1LXPzHQJtu+dZz0CrvB+reU80aOJFBbBmkQUjL
ejATMJwRZDLz2Vir3WPi2KY6hnBU8VfV9c4BYX1Hrol60mbh0jdvhfl9yWzosLWJlSp064oe/GRL
TS5BmoPsJ6FssjvyPCwTVoKrsxtn6OPVrJZ0yNUsfRyREnCM6sLlro9Fdk9ZN97WthrSrW+uVFcl
fP4tb4ox/2sQRjDAChsWiZuoTVfn7nRAVYkZxXZXLb+n4tfaDgTivLoLrshm0NejdbeWR43fsgf2
GQyvKAopGUHxG5QGZlK9dnou5l1Bwlq6W2By8AAl9E832kjy16yjHcDa7IEQKMs4WjxHXZM+ZmH2
i7Zh3wWn5zfTBxcr4h2in/bJWOA+AClxmayxY3138A7fl1VOXBhrRQ/oOAh2pef1nINXkvyloV34
RLA9sMmyKWzrmrk6/FH2nFw3ItYEJ6exUuPBFrg499BssFOniwwGzENheZzqAu1LM/kpBJECiHMH
W/BQEC3+qXJn9ybWhjyJsB+fhC1ydteSpJz4eyil8VAZqtvn4bcMBiCwNTNi0EnnYKIAxc4Hs3N1
7ZniuzJHDCsDqQIYv1ZS4KVIq/QtJ2mu22Ua9SjzEZ5nZsrhC13BuyEtn2PTLWDFeWkMozZRkl+x
WVMtJs1BQ+YX8h76o2o8H5mKmknAqWmEXAUB9sneCee2O0u8ffJEAANAP4ef+tYhz2fYwYvOl00Y
F4O16Sx00BeBSKnZVfXSX8lVW8GhVoPTg2l6Ud6JGl2KrBkMRWha0pgPiXJ9M81MrVCUdPIomBk+
tuumm/QrT9gLMQFtA97uzwz6zHyraqvLNjypzi7rzIkCE1DGs6ry+m7wayrBgr4jXxWnt/1Eb7RA
IV2yL+CB5ngGpmfOz6Y5gAnCOnMxxkrNd13Ta3PjTjZ5P3VqEvOAkT2qxqa1oAJl7ZfCbOts33UY
F9+kZGaBQW1MswMh1my2mJCa3WDEI6M6ujYPEovmJQ0xtz7UjOe4s6BPynvsd8FDlll9fS6xgxvI
/33jZVGScAn8P+1GVLSN3KKtxK4WpE/jFfcsCp3Qm24qufhvNomTSZQYvWft7Lr0rjxLMIgltI9w
7nV9nnrT+ULFyTfkuiYxSsy6XhqlF+Y5eKt8AAfKXw5WFZDUkidJbj23lGLmFhKU2dBYXDTX08a0
ZXCUeEwJvAApeWCwXJfeYLxif8e86rOlbggjn7/ww5k3gDry4nPBbZO/iOj9iaFoyXBlKFIkuIZv
P40AT9amY6xI+lM0BNycTIh19jSc+gqH8XFJpOwOiXKX59zNhhJb8rRaNu0sknNiX2fa1Q9M0fPP
dd92x6ypcer4FRYxMqtqVGCTiy+05FndVIjSux0xEflTbc4tZkVZNBhrlzF8qiAH9qifjbF8BArh
J9uKMADOxkNgIknXniz3ZafIjBnrpASt3PveDwPRS3nqR9kzrKlYH/EulOqUamqIL9ieu/nF8DBx
P6q4KkYe2cTGZTA7tPRdOK4vwwDaJYqnrH5RhH9QI6uALjrTdQPXYkbbfL8MoZE+9FhUGH2hsCYF
LqlOUizpEfKaTYZmXi6vmbIddI9T8ZS6kr6SE4+xwW8HfHVDn0PgK22zqdvSjpHi2o+Jmd0WBCWI
xzSdecJzni3/4rJln6pqNrNzzpSZMymgjJXcbekPFJz9rVmsUUG2Cr2HzGId3o5tX90Hia+ebI79
zsYzBgk0uvfkQ5KYk76OllXvy6JJPnkUQpjmp5heYy4y2C2hmnFC4d/d6gTb+Tbp2FywW2T9dIES
kemt6SSTippJZ/d2UtrLCct927y1Sz7eEnYiOI0nRflWCxQIG2Gq/rl3vQ5/uk+uh+NJg2Z/1pwB
BHRptIQGvJrQ1oVLOhNniG3VFhbNJKmrKw298oHPbpgRYvre+VrMusOT7Hb3pkdhYjnt8kqiT3rT
uFYQASWTEZiA4ezRNsFM5TI58DYu/vvkMHsuiWazXQa4/toy96fHPO+ZfPqisx7yWlvfHIFjKgJu
MOyLElHnp4wakN7njC4Cm1DvHxXvywmjur4yc/M/m1IHFztwXNrqpI9FYY3L4jB22Pg4CGb23nJy
8YATaThYmdfC3Mlm5yVWwEU22Ceyg9+3Oj1qzsRMLStlHi1yPDXAlbDHOgzWa+cynPjBlmUiXJVd
EMVuXn4o3XU3SAvT+2YqUBXyWOFX8+j/AYQwUEJiru2lfmyt1rpXUAr3WTVMt6RXW+9m15tXKBRw
SyR/VMv0Pt6uqcWwIVpGiKU1yv2smpmnxKnBm47CG3b2YOTBys2a3ugU1XsqZ7FsKkJ0L52dJje+
K/1Xob2cMYOlbyX2j2OWFMw7S2bQnFfMhAY+g7GampTB/zfeJcgXUuH36DSdqjLmAyWevccCIO7I
vkVCKUuoqBXLyRv813WiquYdmsYAalKcWtWPOKH2AzSH1vGcBJZKoxiifwtWJUQBC1hInMAGVU+E
MY+f7TpLSL71RkVVn4SdfQ+5XpJeBzf3nPfgM6ZwJXi75dTwRAujepzRNzDOBCTyXVjx8slSLpMR
waStw8LMMtIuohc3KRNAvgunkvFpxdDGuzHM7O82r+EhFk7cRXafE1ZcG0X5iLCfrgNCFvNxpIdJ
JUXXDYS8BfU5BYPAsagvrS08jACnSNy4O2/QpPepPEPkNlQVFoocOsopDhMDQ432pbGnopDEBzAj
PMJNW8rnOVumzWBU49WirgOFVrDK7Ru2tAu6Pw20cqnqe4IG3ZsZfk5A59XE6MBPG1O3rD/cHodW
U9/R5wySz8PSWrwoHajtRTBFiJJqSG40IGtiimfShF49KHgHrLdqwrFuuNNJW8A2WE9ppPGKtxwi
DfixPssk1CHlWZuUkS54/mHnzfLAelHcx5NfZOci6YvHVNeM5fkpLi44nxem7Ym6zYQZ5/QPMdMy
/0yeJUm/B2vU+W1iejSpEeph2tbU6fnerw2OsBzqeS8WvjC9Naieo2kxgF/PU9p97YYC6J7X9MNn
N3dZtOI2re5V02PEKZhvldC5a/CaTCXqR81VH/FqVZeYZeyWI4x3p/upezCxfmHaXPMxoZOpfUim
Bdakvhi2i5bhWtOXzh7CoePv1tyBI4z/3tsGvhCPDM5o/Lb8WbA6MYKfZjab4dx7nr4b2wF9Y9l2
drLv3ACj2kRnAWRN7JFDaDq6ubdzx7ohFTiFnMKZezrZ5PHqbdCJ5t7o64LhzsCrwqQ/46zRdndJ
57i8G2N9yKlvLmChlo+4K8anDv8TE/jFHa8d0YVqJ+EqhVvXp8DayxCR58aU5XCic229elTeb0jO
Zzr07grhdlrzQ4PQL9k7QLPfT3IqduC4hoASbXbOYwFr/a2cRHetXcLJCSXH47TvnKqtth0p6O3G
x2dHBmpZ3OUDX9CeMoHYwGGsFcwPuu71A1OIdH5CSVB275Q9HeT3qoUoQiDQDyVEYByq0B7Se47y
wXBYo9vxQpX4zsQADXfTOU1Q7dYxrrtpvWCiS48M55FloEC5JIiTcmdZHbqlt158U09MC0espfYs
PiHtA3YxuOx/VsRJhoKfnXvkELtAPnCZmZYsy9WQx8yHFDPdEM/0DjO2sRr2KQAKGn3XPLOcK26B
Nt9WCONeIJI4r44t/KjwrfRbYPFRjp0zScUAoglyTosmnSk+8ZRe5kBNb+FSgHXIQg8uCytuiBCL
zTB5C4Mu+JbMi1WcanhIEFx5ujEhlcVUbF3ZmDdz2FHaYN+b3/vayb9kU43ZORgUnN2iDj6nKJvI
52pl1THNT4JvIB3CkCWe+QstVNgRWwNNNUuX0TEmSuHEYOjHCmGiyxix885yOeKeCB9oYSIDsZIg
exoqIhRuQWaMI69hjr9uJgFiuKscnKOpOUxfBfvqd7tp03lLvgjrThNa63OeB9O7BTjuaW4Ns2TK
npEwspZneO3IdAn39LO9eTNatZlf0aIBViDT3RRRBsnqveM0ecmntOhOjYKiFWkWakhXZD5MGC0g
rzFMGOgeVD3Qjkg6bVIAT7LJfFuWmN53kRjq1daT8yWF/DhvbaJA2UzYWvtzFveNd2J2Pj30BZbT
w//pwY1oqJss4VlhN5ExOMOPQCu735A1mj0Wug4OBOvlV1BiIwSdvqUHK8RfUoL+LR/24TOg+yBU
yUdD/JtQuRnNQWGcBk+iHmEF31S8uORUnv4sfv0vQltmkSJgEBq4geP8JugWEgfs3GPYKy2wxsZj
ho0zbG6Z5Urn/s+X+i9a1xDLNkQZpi/CCn67IfRZ5CJXdHSXlBObiAn6jR/+fIn/8p0Bu/bo8tjc
D6C5X5W8ri2NSRdcwpYP0n+u8auHfxFb/1sFHQiH+Gv0ZS7+r3/MXD+LhcnoG+hWOwyliTI07E1W
HAQyWSA+f/FqBf/SBgfCdUx2c8KxTHKrfr2ZuvWJcISCuJllDHqRtkEmOCIcvelrFZwBnf3leua/
xP0eX5lFDFQQoCIHGP7rBRu5FEQTzVB4SlKeaR4K81x3B3Kn8+wmAQTKuNf7i/j637/YKntGw2a5
gemJ37XrVsJQM0Qbh8H50Wr0caj7va13f34s/pGL/6rwDgUdcI+fy8Tq56yQ8p9+NLjBDUISamgZ
YSTdeYchmiKi6DbmJts1W4rMKNzSd9y20bDtd9N2jMwtX/qGVsnWiBg/7PzIjfRfHAL/fiP4WCZt
ANTfvuf8/rjKoNRZ5/GxzPBu0q99cP3LfeN4/E1GzwX4Zi3LxNmI5eHX+zbKhC51gG2n3a33PURD
BLprSy9og9/1/943/rUtE9It+pjoP3eN1nKbRPGWXupW/uUNWiHYv36qVWyPp8f3BJj5f3yVP/8a
5ggZOqjMaRPMJ8jlUNiYeObgyp7U3ryNcddevI3mF3hJN0/f/valr4j9P15+fe9+ehgGkQ9NnHN5
IyWUdGM9BP62Pn2+a7Y96djboN5kp3gvj1+RsmzqDX7MefODWO9t/pef31xdDL88lrzXLFQYUhCw
e6z0v34SRdvdnzrP2zhKr7ZtYsnegHRsuxmitEXUkSFJoRs+4H4q+im0pE9Z7t/8+SH51zKDOQUn
D3uM5QWmZf2Wjmc2FW6AcKHnabt3TSojLfpHCOBqOxrmvdXmEROo2z9f8x9LxW93zjsvcCUKl6gd
77cX0itDJLupyWwlD2+79k2OFJHKGR+U0Vzn2trp0btljktr2+2Qxzr9/QTgTtnFtW6Xo0qSG5lM
j3/5VP/l9+BT2e4amLAaXNb//6cno1P/Q9p5LseNJGv7ihABb/4CbUg2KYpGpKQ/CEkjwTa8v/rz
QPudVXc1vkZozoZWMzvUTiKrsrKy0rzvSLGT6S/Xb77nhX6QCd2NWC9B13mwzdYLhpltvf3kqOmj
BBVKBpKtqisrsy+LG+LI5HkcrmXVFjbEUinyBgOt1uWRTl1D2sxAXH0ZbEiQ3SRk7mga+3Fd84so
YLaBE5HCkVCrkb6PDJEVhm+QKIPTpqdG20KBlIcrLv/C6wnChL2HJ4zG+B5hHU1VM7GXy8DRuHKZ
XdwrCOFkWYaqc5mxmedbSR/tGLcZ2HjyaGypNe2LhN5snhDXF+7SlwDYb4HZj/8G3N8UTnBgSU0j
NSBQBob9cczkX6ZtkFIDiGuarPzturCLhbMB5NAcUimWRX+gPHv7E/NU4X+pjTgBSD3/oumwy64o
s/TvJ3LC/Fk2PIJg/gUETXqQ07M2Tvl3iAWh0rJWVLhYL1Q4FTF/wokKUix19LMgQqaliqcocLWW
Z7WbhkaJ64t1aQCOLhPYEj2ZuknIeS6pOGql1MCV5kqRvFd4kARa98aRXwlqLw8rYhzGjVXwVJiM
mxU+UShvAhX2SJCuLQWEjx3scXpGFw4TAO1nqzC860pdnlOCdYVBtXksjgk5Qale6sLGKSFTyZAK
5lZ72/kd5IPHp8SZAEKZVuRdbJeFPIAUVPw0fxVdURTZpNPBEnL1/HtnKh/SoXnORtjesuBwXbML
ScxLcoBQymERHVPwQNJcCYaUBezB2nriT+Y3wE5T5Y41G1ArecXSLyIQIiJVs+YgHmwHxkDPd02u
hqql2xV/13q1/qIYv3pmrTKZCru1PXafs67fXtfvwhxnibqFiThEPIboj6BJOCaBjMQc9HEjAorA
+OlDzPfXUnjCGdg7fo95UEEvUrmj6mQAalbDh6H4YlQ+ea+VeGFhp5Bhs1fQmfAWErwExeLCZhyf
hw+4ZSTK9OrOSt/H9u26Ksrszc5CBJ4EOhEi1UpHtU1DeJl2jTbaSqryloNb7555/2ZTWuVwmw5a
fBhb45evAVxUBuRziy67SUZGGisqpFtYPIcV67w4dzbPVZN6xOx1CdYFt9XXZeoMlmK4sar3NOfQ
02IDb/cKglx6S4KJZB+gpSvRO+frcgmYYJxHuelOx06FpS7phuy0kpHQzWZz2GweNocH/m43/9rt
3N3trevyl4fdbsffubfuvnFv93v3ec9v//sfk/GT7+6zu+fHt/z1mT/Hn93OP+c3b/7l8Z/N/Jvn
uRvv6Wlzw6/DDbI282/81+PX/EfmPzr/j80/h7ent8M/h2JT8L8OB379c5j/L3znYeW0XlqcpsuA
rRgWmCQ2cCznp1VvSR1TVqXDpwHKtvqhAjLkJ/e++Xrd5C53WdM1yAwMKKdpWxYHtoPRKKeqoWs4
x+q6omMW0Tgcae4qQBp0fl0XtqQUhxROLsi7kCsoddS6PgKvyXJBtP/IoPgt89U0Gff3nSrdXBd1
aUaajktV4b42TSKIWe+TOyoJNECnggxEojTZ5P5bXZYbEoQe4w/brPlBB8J1eZe+TjOIc8BpMKlZ
c3DO5YWwExcanHvu1OnVQfaP6YYWhfxukEDluy7q0pEjygEvyiFeMQhhz0VFtRnoRp0wltjZwMRR
bAB8cjxuhtHMQ5fqp3kXWGN3oA3nzaILZ8Xf/l66cydFL98cZuDUtfkGO5ffGWEmDykk1Yabu1//
86rWHmmacsctn7Lvdsyhbo7ez37HfIG29V+Yatv3h95t3bdiI7u//rE9gOw24520cmpmnyR+msZD
m5THfGbUeZdOdn2iQzO26tx2W62mTgEqgLYWY12K0AwOynwbWKp+cWCGbkxoCGst3qgOFWnGgsu7
6/t7mZPiOXYqQrClQrFbS6k6bDcCDzXvpHEDWnB7W9Fg65UjfS6g2f6TSF3p9Vn6qLVy6V3/hIWD
OjseXqtAM/E+Fr7gCCRvqHd8gUJJzgPc5D43c6K88TPoryt7tiSLji1goMjH8hQXnhNMZIyUTXga
pU24UaQ72Xk4Hom26v+jnPnuPbGNSuqYCYf9gbuVJmflwaeDKAKZpkxXgoUlC3EU1dAcXpdznvlc
UOmnSdAqdL2UufI0g4jG1pqdL3gbBpsJdxRSKLOpn4vow4Se4pRUQkXjr1vPnMrqUAN4V64cdmVe
/fMTxcacSBIsARw4MDdzVq3VmXCMPk4YXvizkUC7MyDdrcgJt99q+vxNaU30ggtHtMH9RyGAvxGU
jFvwDmhhnMlpX6PgkVYLXb4p64+9updpZNCj+7y7k4d9wUxw9RxW9zRWtc4OwMEp/3b9PPzOO18u
w59vEZZBj5sI6CuWgW8Z8z2Ixbn81QcTRjPuGfg2jX00vKT+wY8hoEogC96N40potGBWRIamSkcv
6U1NjAiUztRyE4JDt6hk8KHbgvuafrXrii4cRlPRuTABgSNFJybGWhrywZ6gXsas4S+g5HfMSvxk
SHkL7OXfi5qh5DTcjMrbZ0auOz2PZdCXepFoEDFY1XsXjU9FbRzorf3hJ8Wa0748L7wQgJyj2MOt
YIl1JalXyxIMJaxYk/Zlaf/QEhVUB+fL364eYngQqzI1H0X5Hd6fuJixoylzNBBjNd19OBzp9mH6
Ix+35B5WsolLt/D80qd8QUsQT9bZXE5kOfB+lCBJk5wjnWA/FVRYbwNVk/p3OMZKANFj6tVbKpH2
u641Q0xzxcRtJUVJP3pUPKJbhuLNtxQQDOvBr4r+J0h3znTPmBezRxaNEMcNJNc8dpqJ4u2OzoX0
1+gzRroxp8h4UxlK/whosHOHyQwN75G+ey3CipHBQQMmG6CMLN3rWgy7jwIY9ifLnIJXqJ7iLxSO
m9s4G9qfPkRst8yHDfFfO/u57PEnEBDOKzRVPXC9cJTYgZRujjAAwTYm9zcT8BHbOpeH1+s7v+Ag
qHKrCoEZeSqLKtn5duQZjdstxHQubZPQwxR3RTKD8/egntDRBEwUfVWvgGw86/EAnRGzSXl2yBnN
t5h6UdT46fr3XIb1JgVHgAQsBrUcyxAuVaeCZCWyJEibM/1ZBxk0qyvwCOqbeAo/25OyEv1e+ib0
ZsiHohbvNkzyXPsgKUxJbWWJpoTIv49r61c/NdOKyV8cYuo680PFdjRCL1PUqRyarI01MPF4Em2U
9m5qsFN7/FvLEaQIbmkEImvqYqR0I7NG1CNasEmgeQC4acUBKuIFN7+qQV+j/0SfS5BiKYQuShAC
ad3weE/fQ3q1KT3ng+MV2+i2/iH/UF3rHryWwrWfp5UMnrhfomRBSZ/ui75UG5YyKm7yGPBbPb25
boHibokihLderYHoHfszJqPZ7nOtf8woHqRWur0uRjR0Ucys6YkbLLuk0qFoS4CslVwZfBVgrMtk
o3cvfZyumMaaSvPPT2SNhayOHV37ntroDLN+OkIPb9or63bhSUSNBNcV171ey+BweMmbc68/wXew
82+1h/5LcwC96K57pnltxRzEF6UoUngs+7ISWQ5wgB4AgDLcF1UNNPNDaTKqZW4yZe9ou+u7tiyQ
5jCHtKByUe5RYIMfZhQIb/rcf4Ah4j75ON1pXvR+XcxFPu23YnMUblDqgYJY2LEiHpNe15FjRffR
8c4fHlObNreZzuimlXdAweiKpwHgyOznyuleNBY8FeNoVHxlMRefDVMSFzGiw/ouYz6Wdkugt/Yr
Ci6a/4kUwVhmR2WEs5R6226nF8OddtFd8Z4V24CS6mG8hdvuEwyv+vOay1/TT7CZjscgXB4cBgfk
c2tfHWE+aVbsctFNnWgnXKoMP0wG2AeJNxzhROaFMbQrR3pNwmyoJ0ca3F66siUksI0MmeVet1a+
+N0cc/p0+I8NWppCyYyGh9/n/UQERCbqlDU0sckew3vP6cYgLTLdmG+73HO87sH8HO3CO5BKdvX9
p9Gtb1be8hd1Z/EDBBuBv9jO4XZlFTcP9Hz8iA7V7c/knvH7D5rLiGnm3uXb63a5eL6pa/yvzoJx
5HRdmUzrJF5mx6/gWzDkDhwejNO56VkawxJNOj6nQf1N7pLb66JX1RWMRlNp+DNLZMPB0blWsHEe
4525j56yd+PBor9gz8ikso1IQK1Inm9NcaeJ/qmMqapsGo5gTGUCCJs973RkBE9HSvel80oafRvF
xX1X03AxyE/V8H1q3go7ZqIuXXE580ZeyCd1TrlMV2cgyXNjZjazVysFzY+xksQ72RoB2+kk4x8n
LZJ7m5mLT9c1XvIBbDKZY4U+JvKR5wKHqFcaeJPxAVBcJUxNZY8TmIXXhSy5uFMhgvkiewAtDCGh
9iOydinYj8REbfVar5VfFtfvRB3BasHcHoOOYUCvGBqvBcAZnndPPdae1ny5rtPawgk2SjhkptUR
SY3zLQhuIHK0rO11EReZm/nYU9imdCrTVAG87/nm0AFrQB/AupXWZrrXt8Ck3ks/jbv+tT2E++vC
5n/XheVRmgXx1ZwBhQVZKs/rGuIDzrv/zYp2iVV4EQgQJRTLzjdN2pXB9+sClxfwvwLFFk6ayIp4
qhGo5iBtDbI7mM3uGBUrtrcYQMw15/+nmJg4SIZIZZZrlnNXdd5rHW/UfypauvfzoCBgXptqd12x
ZRv8I1A937UiN5RKzWYbTHYmY7f6JmNUWl9xVUvX3qlagqcwMpUW55kHQqs+H+N9V6w81db+/fPP
T+48KzJJIhzlBOoSCBlh04zXwqtFi5vDOor0Ck0vQhGkAx2O3l6FwMei73/04uGtYkTMgQEcCp7x
HcqaFVtY9EPAVPHEtw3FUYUnNThilq/nSHSUe+gyPBB6swCkBAbc6mjFChbX70SWYAWqnUrwHbJ+
YdUz6/N01N6um5myJkGwgMweM70akFCaG0ZTi+olD56hIslmitt7ICMq5lWDHe1wrmJ6WbYWlMwa
XHgMepXo6aHd6yIyh6PLVJhqTyAlUxhGOlrd+EmnfAP/UAx5Zd74mddpQ/kMJ9Tx0QySBIBNWQsB
1Z70yqVpZ+3kLboUi3IaBf65bDj//NRmVRKSQBDwRd1LrG7r/q5xVnzymoj58J+I0I7MiUapTigI
ew0t9TCIxx+y6rhiqYtn40QT4R7jcunsaEJM3aWwu1lA6/kS85YD6Hk0U93ZTgqhWhwc9BIKuBXD
WnRgJ8KFq62vCuCyLZbxOQWZ4lHd+l/Ah8hu5IP2dNyQkXzGed6svWAXD+eJVOEC6huIc7tiVpmh
VXjHq+QlB9kIUvS10tjiwfkjSRUcTxzXTJJVSAobhmYoijTqyuFfsRLR0Vgz6EaVIyFlpFUtdiqE
jPrxL4tUv6ODEzUED+MMSmGGDtvUKW9woajDy3U7WNwQuhAJDlXcsxgaZjH5XaOMiYXTwJUN7zhs
YogT/I/xcHNd0kVH8awKzzPe2XhMmcrb+alKUgBmmT3jymRo3NcOXfcrBZQp/sDonNfk2167sY5f
Rv+hMD5CR7kifUlR+rjmVjEyeZQzzqWD9hdOUV5CSvjk7PR9/jzd5FBD3jbb+3FjGbRS31deW3vS
SjloWa5OSzm9eATf889PfIkPIEUs+XAychV+q0JpZw5fw4KeeuMVDNIVx7XkUWjJsQkjmWSh9fNc
GLQdzKNN5KRUXfaG6XCMvw9MWxq002cHQKnq5uf1ZV0UyHCATO2RTLZY4JQKQpSC9KgHidZhrL/U
NmlQMFZsSLn94HU6jpsgWetNXzp4BA0UvRVGkGhFPtfSIl/D/GiHUJ1mzeRW7Q5g2644yEUhdInY
83tpHs44F+LYwLFqFbm2Sq93NQCIZSjv68DcXl/AxfDfhvEBdcBEo5Z3LqfqVYA7rfkxGKUPY/U4
AfYIz98HmoG20HLvwjL8CEMAXe+156TfrktfcpKArs70U4x4XHQim86UmaUzvz0GZpWH+y7/57qA
xVVkRojRFgqVsnhZJ0zMD7JG+GABKGNwCgpJ3jGTvHK6ly4zuv7+K0a4sGWm7OEPIkqiRj0jVbvt
cdfGL3q4ua7OmhzhMCu50jMwyjODOWs3omKWHL+VSuMxF3Fd0OK5OlFIuJ3pbTXbYmLdclUGnOob
zehAoDX6I/QpWR7d1PZKM8viRjnzo9oGs0wTuzPnAXq5KnGPQXIH64ls3ijV1+s6LYmgEUKjQ9ww
6CARLF3SYjLVQIV4MP151gDLD3fz2mDakkWfChEuGQC9Yz3MEALr00fZbJ+c7Pm6GmsSBMegadlx
Zi3kzBhgvQ6PRrqyFYuPWWhs6OyhLQXfI/i3RB6joK84lbX9LucfYBQY1Rep/RSHT0rmhQ/SA1nw
ae0NvWTbJ1LFl1pIrJ0ac/6mTybPt9+aihYGoJCk/fX1m01XfFGcyhHMIKjkfqAxLfEUcCUhQR2f
OkAeJgeK3B9HWXXgBP5+XeKi4f1ZT0O0iYxJWRDcuS8M2TNnSLT2OSm314WsLZ9gFvQrgvXqo1bn
7KckdCcY7ulhClde7GtiZus8CSdyq+61wUJMwYszHUb3aH4HVaSQV7qKL5rb5mjtdJvmRT0RpI8K
hGJMPnkGOf1g/AYptlI++MVzNbQuhWSPKQ0iOX/F8S2cLspNtGZSDXLIjwrL6MRBXKvzdZh28l2T
WR+69vX6Ri0dr7miRdcXt948x3yumW/koOz4swgLgPU5LQDxeBS2LrgN8N0BkgjrspbBnvl5CBgN
X6PzWthCi+kyuqc53zo9QufywddQgHXhEoFYwe3zfax/DuWvRrRyzhas/kzM/BknG0iFI9ATCzFN
0974zfDY6OWvJlsbV1g4zmdihNVs2qnsogYxACo96ADbWpGbPA2W81DlPtBfaxmJhZsRDjH8AEOj
Nr8L8mIFqt645qqPzfIN6NFtCKW8H+yl/gWTcof8uxP1K0u5qOOJTOE2lnSpN8pGnV3WpppequTJ
ZYobGpzm8bptLu4Z7wTiWlMhZhKUK0A/DAAsxAfTvNbaIXy1x7tyClbeJGtiBH20oQqsHqh9b2j2
JVDx9S4Nb65rMn+p4OXnrnjGe0n9zWNV59YHF0aRJeBXg6rBTBiYpxVZK4Cfjm6zVlxd1Mahx5cG
eU7z7wj7xNAdmvEIyhAFW/SmNW+0ofXStXzJshDYeIhfCCItYWfqo5ZZnWGTdeozL1U/jRokVcHK
zb9kZ3SK0qrNY4qxaGHRgmBQpQD+R0+PIZsLqWzEerIpdSBdO8dr0oHEKZxa13dqSbN5ZotZNEI/
3gLnOxX3Jg/jAhTBsLFlz6mO5cZyun4XadOKekuO71SS4JGYOjQnM0G90IEmstXvs865DbJww01z
+/dKqTTs2HT3MX4jPoS7VPJTJyEJXAwA/crxvorN7Vg5K7fxkpWrDO9TxLNNXnHChpUWJAygHRPS
Au8bjXsQGUP7YNJ+Gu+uK7S0dqeShHsfEMzJHwcUyqTdNIBgaH3vnG2nvVwXs3T9nooRjEGRVDlA
XcQY06PVO3s4HbzrIpY1sXi2c5RofRNOEkSx0JVpZLSO2a9xIHn7brXb3vg3BsDg6/9KEVxclCha
Gc5Z4rb4SEv+GG4BKr6uyMWwPq4N8BNUYErGZPOFxSqG7gjEjoEmLh7nn+I+eh7vXiUvPQw3xq46
RLfWHfXcR6b3PgQ76fAkb4jX3q9/xdLxPf0I4VBFEEi1MLRwzY8fBuNNaiNPrle2bE2GsGXV0IPU
lSDD1nd68LkHnwDagOt6LPk+CvIOPI6apeviiR1SNRksmzspiqfvxTG877TjIdHiXZqCBwlMo62E
9YrMpViCGUu6jUlhMT4hbKCRV3EPyzIyO4D85A8x10YJNUldBZ5ZbFuVgtjKUs5LJd6LpyKF7eoK
NQ0KGY8B1OIHOuI8tT/+6AqIdxx711nHFee+pqGwc3plxZpvsqpjDolKow/f/EKqb9Ou/px38hfZ
mRmmI+fDkU7ZlcVdKl0xxQpWwAwUQLO6mIHvwrikzZp72Uh3WhTdKpBAKl227azmhsuGbGS8mUqo
ojoNLLpiawffZCn4mIYrvuDS48zsC2C50JdKZCXmC/s0PBbgXsIzAkVjp99GxVe4t801rs5lC/5j
TYLLkeQ2GdICfSFiAPC4IF8IDlC3OVrStwFSCxlsrNBYq6hcKocTYr5rbl1jPEdELgqmIxSu0nwF
9QdeaxpYFVPkVf6v68dzKU+JHKZYTISRmRDOij6U+WDmaAem1YOcQB6YAkqjOvtSAiA4+dLYx1vA
iGHsG29gE/txXfzisZnzhySuaS4WJxLNrusqZop5M+U/muTISYl2atARSXw7SvGK5S4u6Ykw4a7V
DDkCxtkiF6b6z4X5lkzgedfBDkqvFW+weDxPJAmLauRlE5sVao2h7hFnHKzMIhy3btohB/RM3lRh
40I/s72+mku9V7Sc/FnOeQVOQuaMH9l2j9wwLm7UtPJiAyTKEjARJ30YxtELE+Vj0GWeGss3ftvA
FWc+WhEzzVKT7ssEXoZurc16cYv/uAuxBzQZAbbr2/n4UDBIwx0gu6a+8anejd+vq794UE8kCdr3
FiR0CvQCnj58BTTymN6kFL9oEvFB7DS7FdOd9/DC459IE1xwPjI1pc16RZoO4sdnn/S0EqzZ7JoU
wfmEPUC+RjpbEmRB/VY3KpcgeOVgLJrriSrzz0/MRmsMaAxnjz61zWfNae5DSJ07/82vwq1uRtso
/JZl2eb6bq1oJsKYNKVk+sMRoZAmbfQQOsQ62hdSs3IUlyJfzZwROTSZ96rY5G+ldWE4CQ+8wDJ2
fQz9zJTu/40mf0So58vXVVUEOyh+pe4CsJVDuvnDN3+aVsQsuq8TTbRzMbnW5LBhookOYVdVFw9K
96xkNj0+5oo9LJV06ZZlzBgYDubdZCGXqztNLWmhQ/AJJ9IwAFH5nNauob1Z+udh2rX+owE2sN5B
9bCt17B6VqUL6xkSltd6haIqibRcfzLDu9CGmuagVtu0/W7yJbCxwHWl0iK4Bpqx6EROVBdWubb6
sq3mhEAeVbwuoercA1YNUu0nhot0acU6l9KxZyst3ElBEBbQdrHS4fTB6LbwSbhGt58YHfOhoZae
U3UzxCu9B4uGNPdCzweCIe35ZJ4cdwn6YNnJkQnDMVy/HbD5DOWDfdqi4vWjsej8Aa5WVEXXSc0K
htSNxnH0VVIDRtjRkggdTqvvIRnwJv0zseVfB4SMPxHNOCA3MLoq1lzHnMF8Sc95V2gWKF5J+k9T
Op2nBia4Qqrx6bpuiwlnwk/TYujQUGUxFxbkjl3LBuJofNT3dVLcNzUUB0YTDLeQ5Jrgx2o/mgha
1QF27o022GBR+9PL0SyMFd9wuc6EwiZoHvOEFtU+YZ37vNJaOgpTT7dh4xnSWxPq4rAGYlP7Egz6
itVeuu5zacIBnTq1i+MKaQ1YzKWqblPrYzn8dTJzFuL8xgids8KClaohQ4OWE8GFcex/9IM5fLSt
7hMQs/lKsmdBm99zztRHGVQxxPqloUvhQBiceo70FQoAt422pryyYpc3LLg/xPFz+QM0UjHNCBRw
nzJrxjE3v6f+7ZTCWHpbWZDfJYc8fx/erpvmkkr0/QAyRMaFjKNwoYMmThouGFMPYhV4tw37Zfr7
Limwp/6IEPuwCrVn0LZARFU+pMGX0txK2e5vtQARdB7hJ20gz2AX535KPTYwm9d16sVMuept6eml
9ZCuZigWfDC163mp5v4hpkiF1Wpi6JltraMMED3b2beie8rB+B07j87LMJs54eeS33XdLn0wMklu
M6+gWTRPCdYt2epMiIjMeCbAfInsygUSOO/9/6Oc+TtOfL2lAoAvZxTF4Ktr2pcRhvTpsdLf/2/a
zO7pREoR94YZ2mhjpB20JxnUZC+6TG/L63U5C3bNquFzmToAuEr0uGUU5o3czNqkL333lMmPpf73
nvRMhHAhw7AxOc4sYrC+B9atUm2CnIakX9NaHe8yMOV8yqpFp5MxQ00Ja9bUjSGN8/DGAJ1G5TzL
drtSdVqUYPO0JlPO7SS2xmkKVDuRT0mtrbwmZgz9r+MINKC2YDkySQqKJ+e73oYFOP2/y2fWp1rb
aX7uJv5jFjX/woZP5QhvIHXI6BruSV6bx02Qpm5gfQpSyrn6ij5L60XxmPItmV+Aa4VLtG14jRQm
ueXKeVTznyn0XdfN93fm+PzNyOucxCQAD8D+0Xp9vmKmZBXy0PGaK+6Zibr9CjOctSm3/td6P26B
snHfHtQ7bWdsmTid3Pcj0w7dXbAhVwDMAElL95u/DegUGfdrbxhl3qyLT2MTdeAT5gqL4JAq5iPh
SOY51hogmgyvMsSaoXV0GWNxq/zBcX7pZvzUaO0uiZ/krr6hevoK6eJGVirPDHLcV7n2+F38Jlo6
Fa4aGV8pLFfVpn7NtD9PRDM9wJN3qCJlr5XGbuRYjtNaa8SSOIXa/YyLy70jxsV5DllVb2FnVT0V
X0bLT2zIYZmF9/I0rVM3HhUYwuK2NG4yCWg9V9eB6JkGq4fNOOi2cB6kkC+b48zw2Nq0DQP7W3/y
yQ1/NPJONzbXzWnBG3IFmw4NeDLpdbGsCJfE1AA4kXrRdDPq73J8X601RS2KwH2YsgP0vWMIRzzs
VAVsWm75bnihmDcm98TT17VYun5nsPn/yhCO92goZVDXyHCqz9NXOBRHunWNn2r0te2e0qByDeh5
r8tcVkvD9TqMFgGHfH4Oy6Jp9ZzElGdUt0HwKwKuVft2XcTlOxKj1f6IEC5eH/CQI5ueejU8LtIN
9BLGJs4+TJCb1/8igD0VJWySMwZpqLeIciA9D5SbPvpKle+6Ogtn40wdYZOSduxhwkYGXLkuANq6
9TbaEC4pB23NSy6ERmeihHBMsUrofgtE9fkP8KjS+lcBOHqwv67QpdnZOOI56AMnhh4QsRsvksMa
6gX4bkLwVVCpAX54nOElo59JSMuuBSw1Fx/IqlkfAAPZV7+uf8GFEfIB/AsYVAXQkutAMMJ8HFSY
ifgApewClz9MyWbsv/tSvYZYd2GLvyVRyaQzipf4b99/Ep7NOf6YLqHKc3T/PUu7znPKuNjCKuIO
wDXpdIiCeW2tQXlc2IwgVrCZmNKUrymILWk51LttZG30JHXDDOjibnd9MS/ubkGWYDRZVTFZI7GY
UQ2SWcaGFjfXJSxv138X8eLBU1Fgi5HjRfYHaLTdvj9Uax2NF6Z/roX4FLVb2Zl8iO68IPsVVRLd
a/BLy8EjNMorPmNej7PrfpZEcwhBCChTFyXSXB2TtNXRJqFD3IKpprO4rpy3SRs9KEg+HquZ/nMN
Wm9N6qz/iSHKZhQavl5jEfFdn0KbYt4zowKolzdoR1qvdmFzXDGMRSM8UXT++anIsIfFr0Ok3qkb
aGzcSGlfkqzcyIbEdMpaHLW4gyfiBJuP2qqjoR1xKfDimn9rdk9lDfvL2sW8KEdl64jAmd7TBbXo
I4PkEOIeD/bkQwinjdEdt1IBIEq2NmKzuIInogSVQFlxOqNr8FM1eALfzOEmSgZqLJlXmWu532VZ
vIrpuyFQFp/irWr3xRGSKTJ4UHuP+TcrTO/IMIFnyYGG2GjlUF+WP+dzMD/D/yNQE4rZBgCdWSfj
NxgxupUL/c6M6kMdyLdZ+7kJy0cmSYDPwkyPMsckvf0XPmUu2NmwMpBmF3axHNLcT8k3e6lUbOJS
c/3pu2/4K3Hioq2cSBE2EKrtvG1ipMhhtAGQ9FYO412b5G5q5CutYIu3KoghNAAxDADQm3Cp2XXR
A7aOLKnZqvB5wrbqAgSkBpuCPkE72AyBBrL39l+sowH065wDZTsF76+2ZnlM+x6/Mvq7wewLV9HA
SZOalZzkov/6I0fspR9DCR5A4OS9PHG8VPtaZ9s+a90OCBYmko3qBzj6K6rNm3PhqE9ECo9SqLsz
Q9IQCc+mC60k93V39Orya6zAimmu7N+aNDGzaxdMXtsspN67qv8SSM+m8xDqL6TBgrXn9tpiCq+7
HpA6PZORZXaQVEobclPNRDDylnXMLSmbhPfudTNZkzgHESd3QVJIcxsjEhX6+Bqj28ROsO3JYcNc
f0sx8lMaDY8M6PxzXexibHKyhcKZUDIl6uwcsQG9KscSmnvdWNHsEsts9mOEktCq6HRyiI0UakYz
txWNRCfSfdi9VeXnpj5owUZRb+IcQuqbo76b4Nbz4ycbog0S3INxsNpbrfCqIPrb55XwMcI6V9Gx
7sYUhTvz+diO2yKBH9paEbK4qicaC6uaanTH9SUaJ8mdVg3bcmw21/dt0W8yIT+XrkBAFfHzLbYK
Yslppj3PaYz4p9b9GeLMLtfqrfOnXpzxE0Hzh5zapa75RQwOODXOBlKqGN6IN8Vc8V2XQqAQYwSD
iU57TjwKjqRKFTWlARhHQhJD6qJ93uq73FH+elvOxQgeRLKiQEs09h7IPYjCbdnfjlGzBgV3uTXn
UgTfIQFs0HQNytiTCpHpW5XCze1/742vf2sCsxyS9AyKEiWIJQioyOHJNYl99MbcK7Z+A4FD4UIC
sO9NdS0TcumeEDaPMWNsCpYt7JBqQ0NPJYpxZcwAmkothuBzE4L1a8QQt9LDstabc3mGziUKm3UM
NTOB75r7zJw+WHXlNk7wdH0FF81u7r74T0rNEWy7swYmOEeUkrT0e5b1+nuiW/7eT5y/bsFkEpuj
Og9YMPjKNOL5KUoLaRqUUafpKcnv1PAGNocPeg0DzxfSrNeVumy0mmXBoUZ7KUOVFzOPbZ2riX00
CRtHT/m8k19mTq/cKw70ziVuuek/B177XVmb5fudsj/3FOdyhQ1TeJrZMFBXnuW+2nfp/fSx3k6P
3e5J8VL+GZTZ+5Z/bAWu474akMp17/Ve2tobY1ttm5v4TfFMV4Z0Lr/PN822f9f+ub4y6vwF175Q
OJl2nldtoc1f+Bjuw9fiHcJaz97AQL2tDsW2J5k93dmu+gzsWbjX3FXAt8sQ5nyJZps/caaTXNZt
O/ABkXJXVe+K+arEt/rxI8TpSbJi3Avh7rkw4RKKZDXIpQlhagqb7oNmbAMpcmVafqudX7xU/nYq
VlzS5RPpXKRwoMa+i7MowvTmWpvW0tlggXedu51/Y63dgEtrqcHDQ82N83sB+crIgN/l4EMD3usO
8E4yX+eOwN5PQbdpq8Naz/vCawywxhN5gnlnkaWDAYC8LPnU0LwgfzgWX3n9eU7+II10Iu1syHOc
lXt+ye+SC2TOg5eDDZLuucVANCyFSepjMcOjH99KkeOmwVYJIf6gi1L+ZK/1qSz5RH3uTyHzSPVX
LM87EchZY4nAJtn11VdIuwZ/5RxeNlHhoU5kiOmq0lALtakkbq6qepmyadO237ok+qofA7calY8K
XHOFkW5ku2dWLNgm0zvjGyvBwGWLjPAVwpUGCHLIZ6Bp3xdeYXwv/ezpOOQ7hfnBSH2Dmp6nzL0k
RfuqaymlpH+bthbkCwaV5KDkO3B488ZwtiWQaJP+Pin3RvzRGj5e93xLVnS64ILjy7OuKK0aVWWy
nVVRUabcaO0/Wr0j2E7qG6v7N87nVKLg6XJDg2xjQmIyvsblfjh6QQ7CuFVsmu5TbQVbOG8r+e8z
reeGJbi8AawTHYrjigL5pxwoR30t5lpbSMHBwdJp1HWBgDqbQkiO4OjuO7fOIkZHoN7Q/LdMytwp
M56vb+CSsztdTsENSLVfFCC94wa0DsrxFz1pAJK3vCL8Gce30d9nZeZ1JEcCPZdl6GJoOTWMu6Yy
phkcf/VNRzLGzZzN8a8xIn+fgD9iBCNRS79TZhZ7erXiG78eH/RG38pqufK6WArIT7URrAJa80Cu
NcTI9XMGfdFkabus8Cwabq/v0v/HpfxRSDAPrfTHOJCQVIWFN6TN1ojezWmjWnsNcBoDvnGSdt4U
biAddFdkz+5KDG7mMV4bZFUFVGHBndlDreSTHkBTmhr9z2OiD/sZmeI2Kyy7BZzE756lQq/fISGC
1bdqocwwin5bxUdpd/1TlqIAaPKYKVV0MDdEvHstNdvIqsIachh9E8avBeAOvBJ0fWtFK6WC3+NS
F1qfyJoP7ElE5Q9GFyU1WltVuwFmEpkIm+JPJeMilfMFBpkNah4aI9mXqvnFKqBxpsezG/p7ufsl
2ccd5n+byj8cJfQYj95rg7SPI/+5rOJDAytU6qwNiq6tj+CNpRD8fzvhmyX555Dd9tWukA45SVx5
7S2wJkk4YFDWwTt1RJLtBF5ubbPiNZc/B2W4zcHFub7ri67xZCeEUxaQwNLbgl3P0l1TgR3iMUQM
MnPhwhThSe27Er1dl7gY4Z4amnDciF4kazI5boa1j41bqd0yjS/FpudXm659cv6Hsy/bkRsHlv0i
AtpJvUqqvfe9/SK0u22J2jdq+/ob6nOOXcXSLcEDjzFoDKZTJJNJMjMyYkB+aUkuZP7ycjROKRTb
pc9FQzGn0FSnAt5kHpL6NRnVVQ1SxKxqHDGlDO8H5lT2Ph4WNtd3lvrc4y2ADifCijP6q1IffFo3
vHZN9QoHnttZwjHC7RjdYJsX1Q8W1Oh5f1B71+qeOntvKWh2zReijTbvWX+/Qpp6Ix5E0Wn4Cnp7
a72jeWdTedEOwGbFMdwGtzen85Rd7n4WTuj8RrlQWcceWScr2xvfL7vB7NkIjuH/mxBpQdRybCtE
nNrtCUj3te4Hkhjc0bMBys3lzjSg5C3MJYzk7FvSOLI6fdVR4EmCwA5rFVYriJtl6zB0fv2wb7jj
f4V4RgL8jwloHMtBWye6uHZk2y89uGdv6kdfIIU+Dv2WPAnxBXHloPHY7UIvL/qFhda1uWPlrxVb
KkLlSIBHiQkrYCJLV2Krbbhj7X5WXvrTdPQv6MiuilefOMzju2zfrhoHgIh3/eFTdfk63wEp4cXe
8iZc8D85HyXqRmft9FlBr4I9vyosExqIoermQdU/E0hDP6ggM+hc2oXNvhYcjbxRysUvQ40MA1jA
wf4JNpjo0NaqfQ1Fbwax88w2hvux95v3vI3LK7WtfbSnUbN+gBSVWA9hhIYSrYttL4dA+KrhPRFO
UxS2cMKw9INVypJyH0RmswVpqX7IaYmsbEnU+14R1iOyDxzJWkqNrQ/R0Ne07vx9XAVD4ABcKzxs
KWS89W68yaidbCLS25s6q/NVSQjaghkUNVM06nlILgNillbNc5IP3d637NDttTJHBt1m2XUCaaXb
HG24H5OK23UqRmgm1ehzhnJ53lJr7ZtGttfDPl6bPlW8DJhTp+fEQIq31t95E4u7HK6denYfFKhD
j5k3Nmn4RKLWctDYyu6apB1ANGRUonascVS3TcFMdO41g/WpYAIPYRlkDTKEQgnczi4U3SntsN8C
dejvTJJQMNdGZbMXtl29sLEdnkC9V96xvg9vawV0YMDrqrsSyc9V0rXKb15qAD7nlfLeNpq9a7MQ
v9FnVbouBloO7jioza5CMWofxIZyr/hdoHuoTrHnVmmb67AcrMIrSyX78kdK1n5oCX9qutK3KksL
gBuDpDL2AiA6y9EgIZOtkcoyBOS/fTNFsSkWPdRwO21wWKSBF6+vg3vD10IkJ4vEv6mhynWHh3qo
O1bJ0h+0CvwaLJMB+FpqWhEA70pqbxUjM+4UP272YaqTa9tqksYtFPC9V5Y//LZqy3DzMcqazeUA
+Z0+v3Bk2NMeP4pVxohMYaxgs2jX/AF3wR+Rdxfvfe8TBBIb7Tbfce+1O9DdsA4dshSmvl/zl6xL
150U0pp2O0VKtvkpkFTbho/gMxnvM0d7H1dsFd2j6ZNe0Vv/hk5xc6nLf/ZiYqOH2AJMH1LAkv0h
wbY2ghijb3LDaYby2jJGtvJF9wHl7c+4Elc0w6KZ+bC7PPGzOSOkbaBLNBFLnelT81KnadGDJT5R
67Wvg9kxZ/ZHHJbGutJbnAwWwaWTIC2rJCV3iIpEUp5nC4mG6Sw+W4Cjr5DOatpUOVNQ93JRk7rx
Sb8xyG5MN2XUeZfHOxuUjwxJJ3EL6CpBca12RSmQ7hVx6xSRf2Uq5F1w5rSL/HGzN0DobOoTTA1y
KvKjhySxbfYGaCqb7qDjxBmYV9FHFbG5CfC08dr+Olpiz58bJagJJr4cXAPxRJZ2UzNoIpmoMZXq
Z0ZxzpuvVmU6TLyaS0ia+fEhEwdpPwa2TPkhHoRUaeoKM2opT0GPTvuDiWZpIjwGsBo11rz0uKqu
Li/j3MUCLOYqWvx1oCTkYkVr86Bom6xGMMoAcI0OYcNXBZ7n/8EM2l8hSPHdCSTty0AMadlCOg5m
tlU8CaZea83vyzamB47s+pAP/WNDegDh7auDYxw2AlqUa7Vq2l0ZB/7ChM1tsGMr04QexVd/GHRR
qrDSdmj+jEunQ7tJp3kVpOUuj2feIXQkZVAyR+lP7jzjVlZEhMCU2VWrscM1G2cIK0e3rPMdCMMs
J0OeLayYZxT6Uiifcwz08AFqPZHIqd9Pk6Nx4nUMyXazASksgBBoA+WK5ehBu5BFmYvX2NF/hiiF
q1G1Y1F2eEjG5MpoBg9Urm/oXHiOSPJD9bHJE8MpmqUK3fzMGtZUMEOvIvz/dBHNGK8FtLjWblFt
fd2J1U0L0mbNHTXXGnunVB0K7dnLyzk3oQBf2DqaVCCO8f3KOppQQwwE/SMYqq0/mPCXdIA+4MIh
NGsDgDULjYT4Iyu/9Gk52nmBcSVWcCi1jdYW26L4dXkgsyedeWRF2mhRw6qk6WCFo+dUHUIcY/FD
CVGt2mAuRNhaN60qSK91XleZT3aVLcnezkblow+YpuFoKv0Cjad5iltGEw9vVo/028g/iV5sFQEA
cbP0AJ7d8kfmJCc1UxWalj7Gm4Wbpn3h/WvDX1qxsBVmoDNIXKKvHt3QNspPVHJKPw1TNRe4u4wi
/hoV9gXmlZVJYwgVB1et8dmWFUR2AUYSOt8bWuqwFJLfWVl3jm2FkVP0XwVTrznnjtEs3SvmHt5H
H8ekp2FGrYYHPqa8G52SH0a2EZCtMms3UiB+ssRbMu/HaOtEZwRl6IY8XWANff9+ME0F9CmcIlO9
iuQ7I8sWksWz0WfqHv1fM5Ij94baQaEKZqL2tSluxRh5g7FmCQOdEfgZkDVeIlBfGpjkuUOj+mXY
wqKSjm7DgsRhAB3nTb8k2LxkSPLZILQKQ62nGaTPsXnTQ6GkAP3o5UgwO38AV05wfmB/ZVJng8YF
V2tcNn3AXur4tYtugiHyav8DXYo4oJwaT7HLJmf3Itj9GaSJJ3kt6UKWFEJYvpYj9phrVrJNV0PG
63oQ6vqyndn5AxoWKqaA5OKAOvXAGBe/EaS+OHuBmh6NXYicH5gTV5etzAayIyvSKqVsItAaMYGl
WVxl6D1aBw15pw0bHU0T93kAVsHLFs9Zs1CHOT7XJZN9Y8edlbd4oZHPRjglvQpRPGN+6RIV5Sbd
wZ3aqjwlWmnhj6DsQe5PF8Cdc2t4/AnS06HXwySJQnwCLVNPCc11bDwMRn9XifvLg5WDFp5iKi7T
kHxEd40Beq7TRTSLZNBLDm63tPzJgfOJ2FeJEDaWNyikUW3hjisv5rc1MB+gBw6CGkAPnFoDE7Ce
KUaDFkk2blEevM/Be6CK9trAXUIHv/HlwcmzOJlDNyI2HiDbBn46NQeYYNWotc0cpCadUKxMvUNP
Nc7ffw3GAIWDVX3SYMC7C4AwabnarPHzoLUJWmc+eK7cxyFdEz1/ujyc89mDFYDN8NaCDige0KfD
iYtM5z0PA7eo1c+myDZ+MTz1BOmqtkIKQa3Z5rJBeYdPwwLoAQ33aH6ahM5PDY4iG1qixoFL86es
aG5CTtFovzR5ZwgtyBQDtQc43cSgBr46KZAkUG1Jc5KE7uENdP5O4Dw4m89Xd+XeL7WNTgt+/P6B
JSi9QWYBrJRQ55C7VEPwcfhmhvyghvz89Xq92VzVXuK43pLjTTNzyZDkeZ2u9fHA/dCNndQpvA5p
cbSjutZKx0+4TTvT3xR/Dm9v3rW9ur5dO7t+Gvjm7tNwrgwA08xVASTWp3OHLI0DhI3zulk9utv7
r6/DUk7ofKOczou0AhoL46BCBt8lFJBWLjK+ydQiX2lB/EDNTl24VJw78mQOGQPcwieO3SkoHV1O
e3DMqZ2K2YlEv2dVtlZKumdded33zRpi5AvLfu7G4CGAvg7U/SBJBp6+U3OF0LKMi5C7TS/2NdKe
Tjx0h0Ij/wgr+R/v+jssKQokPsGxVGJYIfPRUPQmxnQV11BwEv1Wn170ZqI6VvivvcXfZS+Ih0DZ
DaHclF9NI2AXOutL0Gblo2sJnFCxhR7FhazZ2SSiuIb2m+lBCJV0oMZPJ1HzIb/dTYqdECc10XE2
saeTJTT62f4ERQ/oIYHjVid0rVzGKOMSufGJAoMKsTVB5oFQuP3HmAYTSCDBFxCtwQAvBVExBkJP
JmWH0W9fwlBZ15Z6oyT0330Ox9vUFoWEEQKNFDoN36xLddJEj1iMK0OF4ttVnLxdHsvkuFKUOTEi
JbLTohqGpLRQ7uCYMzUodgIULEaH81snm8T/HfbV42WTZy9bODkDxBrkTci/QU5Qmr+WFx2KnT13
TY3fh522Nmjk9pXyqarBfR+DazNTXlU1d8oAyTiQYl62fxY60Ho10cDDS8BUdeaGAmzPSRsa3O2U
Ftq4Hf20M2p+lLpQXZWYmZeU2fB82eaM62NjTRA9wL0n3z91/b4z0JNl5aD0jLRyZZl5vFXymq8C
lL4Wngtn1YGptQzXMFgDWcd5p3EYIRWDGhx3h2A9qgE6cJVVNr74Sbut4xeRQBsML11KDmEyTbWb
Jk8DkC1ptC5iBSX/m8r/RenO7HaX50Cb2ZrAUCMhBBZZtEHLl4+xGrq4BMOgO2YQBfDAKoVblJ1N
InKBaqXX8ZBzy7WsKp4aWyzRbPNcM+/CRCMrhVfC36acBeG+wsmAdkvd19EfVWr3XdD3rVe1kIxf
q6QnB+TmM8NV46Qhbt51fQA+4FJ/E5TbwToyymhJ2PrcpRHaUJBQ1EmSYtpQp+tbmSBeGbIYBD/V
NtJVD8iX0dopUFUc11TLvFIUjl2twn+lVZwCN9pVkDsE5QuIk6QYMZZoryZFMvEdRpBWN728Jl6A
It/C0p1dRmAHZwOw9rgLo6l88u+j49aqe9tMqwxCAAkWC4gfwu9t9mxUQJKuKnSpIZ9d+ns92LT5
CwGLF3usFDdsP4rigP4/Zqx6cdun3uXPmnEo3Mu/CchVeyJgkL4qbkuTd8DdxPnGn3SmEbYuWzjL
YU4TfGxi+oSjgYu+REd1DRPFZ2S4BnCswF7vh7fuZ/+e/OvTBrYmYWcLRRA8qJgUi+2xBC/ZBCNi
InUGcdXVt41mOHnt1fGCqZl4BH6yiSNzenOopnQUB4B/B9zGgT8GxbbxR+i7mTuWLxGhnV0K8etx
ZzIgmQfiK7w4Tmcv8bW2Jwp4FYsx1a/Kko1e0fmFq4ytslV5sAQXnLVnKHAJ2za1s8M/rsZWrcFM
A4nsZK817wHX1gHuhkvNjDPThwIIRXhFC97UUn86Lp7ErRbwGuMayhucWJ9QytgEhD1d9r654eAi
g3sucAXosZVWCXFwDHF1BpFu9EM1v9p2belfRbhwBZi3AuwTCOSQGJU5oTlX1FBwDX1oyq4Zv0Y4
X9Df8fbr8mDm5gyhiirfuXlcak7nLEoaXG59m7toaBAbws10n5YG0qg2j5ZI/s7q85NfmzZFNgDO
fX4GRoNZ5pSDglgLO+WlT9EK52RhBNjIoGS5M5Ay0xwFOgk/66yj66wZBNpBg/Eq7SKF3lWgAE8R
u/FS3kD7QCkdqtT+F/De/dMYBsknpbW5pSyrA3doGX03olz9+Pf5AhvSd4kBJUOZeL0UOKc6xeeu
gHKIH4J/yM63tr/UDjG3+sdmpBMkAxQDTHkwk4T5eui3QaO4Zhx7o/9yeTyzhgwIvFgqANBntCS2
UWrFaOC+L1KKntSsN4xXlcXlA5I2+udohbgYXLY443GWhXsGtNdwS0cB7NTjCiVVB1ZwtEpZ8Y7Y
vWeM0dpvlqjdzq7QeA6g4DRFbgwPjndqRq8032iaMHF9o9KdWti412r7wQZNvdnYXlE2nhC/Lw9t
3iZaNCzAMMDkLq0aeiz8IQBbgmvzYcVbuO2uUO8nrSY9vYuVhSvlzI0ZMvPTWwTEnEDeyFsXzm7l
epy4KKkfFFwS05Z6lvjNmwnMtdRyMLdsyKzgdj5155yxyJY+61LNTBM3GNleMX0HDYDLNEoz7mhN
rw9wQSJzdMaAJswuJjbJEnDRW5spiRClhdMBWuNk3cJhOzN98Hc8e3G8f5N0njpIbUOCtE/6yM3G
GE2ySkuuEUR+9lndOFEMzqEu6P4VoY8AiJ5I6H1DehD//r6wHt1biM9IiaJs5KadfhWVnZsqxAGH
0xZa4As5i5mZPDElXVvYqEdIHSDxG+cvBQudGolEK38LDe+yz8/4xYkdaZ9xRWlMPYOd3IQebV2v
aMO3YvxXuttp5tAyjQwfchV4H0pnu8KVyqhUf5o55gm1uvEhnoPa/PryaKaL48nDG2ZAkYw2O5QK
zvtXwfGQR5GY8EvRa2eB9kx/vGxgZrpMYAcYEgcK01FjOfW6AmrFoYVKp2uFHXZqus71yIn8f87H
Ty8QxL5JbxS0lnK+RTFrFhIoxrs0ya9GDt76WtmL7MusY4fz4T+E9ONdO/nikVtzg0S4P2PX6pX9
lFSFnjiFOQ5eZQ1LQqczC4QAgfCAuiUePoo0f7zNOb4EpsyS7NhAbwd1qbK3ZEIazQCa7KDwYaIq
evthDKoIacUgeLjsCDP782QgkkOHA/S8RxtWWEecEbHHQAUDbONLb6WZMAc7UOe2KXpHz+qUXUWV
MRvA1M5L47EFV2Jr+9tRC8HVEF/rBCTrl8c1dwYe2aNSJWhgqHAFPsARdlH3UPsJczdvA+oEWvnu
+2wd8GAT5vHCvp21ikacKfGMHSy/ObskMOuAgz96zJM96kJF8kuDklJh3KWAywm2YG7uAYrLy197
kw8debzWZbQmJeyBttgdqsEhtelAnR1qno+deZsiT2wOK3tRXGSK2lJ8OrErub+hFoGihLCrQvNZ
D9dGeT/oT52xaTBa6BrmU8WWZ2tR76yldMOsJx2NWdoXlk9SEYCPA002NjzHMh2lJ3dDElyrUCIY
zfTfE9MnY5V2iNHbOPjzaazaVaCmTglQurXIRzO7D49GNXnW0UqORRSIavKcwbZXvdn86GoB/o8A
mBI+epf3xnlBDJdStDiDphcqzThhpCElTRK0tYFULniH0TAigKIr6Wc25fq4/xRt0cVjDFdZhbYO
MGGZmzD68C3LbYO3Nl+IP2c9fFBCxGsZjTVItlLUGKR7uMJyESX+hKyrgMrKRlWZqifmoTdBglKA
f9kR+Qj2ch8KV8ANhyshfOFEIupWtc7Zf1lsBukjJElVCORIjt1qakNBuYEcFa9/pYzvcQoHTsKC
hVvf7HIf2ZGcWGclKhA2VoBoqtcB80YaDTfAH/w/lTywE5CMQI7FQhn+1LGCEje9ohfYLmSwHT23
Sye184VoO02LHA+mbA64AQD7PkvaI8vTp0oI+lnRo6YSFFdm4l+Jhr1cdty5WcOTxkbZA9V2pklj
oUVLQlTz4Q2RlT1ZypDsKoCUrkLN1l/MNH69bG4ucQtK3W+FSbxtznwzbDlKIBx0tAmJvbbZIQ2S
t+8WHnPDXpAEyI3rpAPWZn3Z7uTyZ7OpY4siPQY+RpmEIO8yqxWBgrOS8CvWQFAirge0K+ZmfcfQ
zZC89CKvHJovJBW+OeZODTMoPyJJDdbnKU8txYXSHoeG68J0gtpGSnps6BUEEd5IrWsrEKFqTirY
K9pSxtemKwaviQbDrWP+EOj6j04NXnRWxTfEGsZN3CqREwSoI1yemvNLEb4PMwMec5zuoEw/9eaE
KDUBAzjK1/pTU7x22dvl339+gJ/+fikMZ2kdGmmoIq+qbmLyQrWnPrlPUqi8eUUg/nnXnBqTQp8R
ZcZYAPLh+OBeCEIIdARrsNotQH3mIiyww/gHL3SkJGXwiFY3LQpeyBVr6MQCWa8Z/9D1ZwJi1NK8
irXnsjvU7Vrxr7V4EXoxs15TjhfclHhrTunQ0/WCoG6elDoEvjT1XY29xMemaVfU+E1NF4CZqu5c
0+xWdvfsx2jZsK8X68rfhH+SU+MTADNBdR7FNdlliJVbrG/h1HQoVmrhxWgyK/kere+hxt2C3ArI
SLQTZM5y+1J1s3zda6tRrMjodcadVrh1uC1xAx98J9Y60OdvWvqU9Y9d5elK6CqQtCnNcN0xwx18
H31Ij0a1HaBX1EPJIas/jCzwYnLdFD9S41ddPdrs1rA30aBsAiBfkGBM0kdB91m29MibuR5OIeTv
0CVv5pz6Y5Zg6GUACRgrQdsZ9vbghMZtL8BIUXhD9GCiN+ufN9GJWWnRo74nJIHOm9MOa9GheIt5
fEQODs4WXCHF5lw2dx4uT0Yp83aOXRezOoC5fADZ+jCguWcfQ6mqgdyPCn674UthSxjI8wPv1KaU
YuNF01oka02QQ1huAHF5jaQOH5cays/aXr9vR1hAA1dQsOHIpWG0OvhWLGBnGHu0xqdokXvMkl+2
uVfFPaXEQXPkGHvF8NpVsWepa03/QtoCTTLorEvR9ofCV6Ffd/0G6q4OgQLn5bn/PnLPd9ffD5Re
IH4KnaVcxeSbENZr2D4a4fNGCnPY8xTQlF/JoDpVoq1ocDfyH3lxiDMohCuZl/W2O3AwV9r3Qq/R
uHnLQH5d0RuttpZOttn1OrplSucG8pDKMNSYxwAkcYRCzPmZhzt08UK+yAX1o2fQB4YSLDLpdvmK
eqzov4ycLczW0ldI+xEEHD2NfXyF0oAF2/8qARvMFhntZ673cE70i4DAaAK8yYTALZijAdjuTScp
71NtHVY73QDXNk8danvCfqP5u4IJx8sYfz/MPl8p9ntXAT/ytOAd07SeecfRl0gDzpEY1vUaX1K3
oxOVWwE4ZhaXB6btbR+X3spT9ekOfAuqEEVZB+NNPzwbxPeCaCtQgIyiwdHEHghdt2ar1GzciIN6
ymig6PhGIeUFzdvN5W+eufRNs4f+kO8GRtSzT48sEicdtTtoLIY1hBw3lL5D/86pamPTAzfgg++i
AZ4ABGvqkrjJrHtgyaBYhsLeGdAqYC1QwXw0HZF0uSPAhuGBYfbLaFAzvzzI84v0NMa/lqR1CZjv
G3oFS6j44WGQuiQECWq/s8QSn+WSJeks0FIsmh/DUqArno+jcgTlu57cGWLh0vyNsjv3tT9jko8B
IysZHUKEHV76HjMmlTdQ+e8LMYIw+l4QoKkRmwLVHcmNqmw0fR/wg2HjGvKS2G968ULZiB9+dMM1
0u5OJW4zO3WjcpVrL7hqDvb95TU4Y5b4ju1TBpEBpQHZ4mnqjp78lp74qBTigy3i3/Rh49GK3gcq
xbO819exZqx7ZUQmh3qpbf+I/c+qIsDm+nwz2q2XN0vSAPOef/RBUpAcQ6PsAaEF+ZA1rvOhcFUF
5JP2VQ1FTpsUyOgcauWuQ9Mb5d7lyZhxfUBIDBPgSZx2oEE6nYtUS0nHUwSKrAmRryLXfpusmqRY
AIbODRF20GuC7lUAcmSUEaljy6QUEbg3SeSSIOwg5QJ1h3RogJn1a7LG/wtKSn+qMFU40lKI1jpZ
y5ZYS2cHPAGekINBmJYVH/xSr+0MlWiHN9EODfprPmarvFkCwZz1GsDJQNTx1470ZE50UCSFKexE
Vf0Bwm1QKagvemN5Wo/modx89INuxxSIuSjoGTPCe6tTb7lhrM02XiAPmp/8o2+R7goithM0F2OR
xZTsMDdttVOs63ykjh3cgrGpUtI9Na9EurDTpt8rRQbT1KZZQMgDFkjya6jtWSqf7MbR3lID124W
eBjnR3ZkQYqnamsMXMkwy6l9E9DXXt/V6TbuXvX+Ps33QK8Z2lWXL+yZuev9ybikTYPafBAaDOMy
6bM6ghXEh57mnmR3Ff+dNEBRANvy72Vz+JM+dTaiffKcINFs8Gq1BozUsLAvfGObEvAUZ/bCo3Wa
sLMlOzIjTWilVOFAJzN9kLpFtwnjlZ+t9P4h1y2gnxayCt/b/pI5aSZxy9YaUuCUivM7NV2T6Bqg
cR78SkD8WOqrNMPJ6ObZF9T7nLRbuHHMhoI/Y6WKVKpIojRRmwRhV6/DVWcrt+C2u24TtrALlsyo
pyF2TGLkuBKMsTAf6uY2st5GfyGZO7vRjkYiXZ1yCOkooseqxSMYiLrSbcmChaVBSOEshuafCXQD
QkgIxtgej8s+2Nv5Uo/gFBFkfwAqDVg7BXAMZMpP5wo9VyRlCpakrvQVh5iZz67VEtLo/EAWBUG/
MxCSNdwBJqQBkiTolZoGfXQRCAxWmHWElSnVfTv8NkNtmzXbMgelVBThAL5VRrB7QZwFKqHgdNwo
tN6w/tEWW2F+2caNon/l9IvonqHd2U3m1XnuGd2B0A8Gbti40ZzLh/VcuDv5YOnmkkNvICkmV4pi
rb7VogEZkLz51G0w3+A/gIG2TPlLEETZIRxGsJF1yi0LRbL0HdNqn00c9BK/X8eAYkrLBJ4t1TdC
1XSavkhXIbNLT9Mr5Ur189BpzQDkrVnXueAdegyTNHWtbkTHDDc1HPUAsql0aQPMhWTAyqAcOEkh
goNE2mQEi1bRRjedMXm3E8Uxs7dgoo4ony22K3v029FHqOWtLi/IjLuerIc0D0ix4X2bYz3AvAOa
F6tR8NiCuEecomgMSEnhBE1ULxw/U0w8m/wjr5VCdJBqjDcgPIYu3ipDCq3LBqfi2Qr4MFdEhqPo
zwwEM5dHOu96uCt/Z/M0MDKc7hUj7/XM6rEzQcjg1PsIjcItAaLTYzcJvc2G6rdhpQ+VRXYLhrW5
4f41LHdfB62eJJjl6VH9JLp3Vfsd2FAtYk95tWsi9KqM9wU9lGAuEubCYTgT9HDU/nVzaaZDTdRI
YMK0ZaYgXHzv0BrTLnGfzKAi2YkVeWYtC/QgA6xEOGLRH73hw0s+jDhtPZ19VAzaN5mDHCnNwbem
uGMcemMWIen2WESNF4N9rHnTbGRKE2cc3xZmf9o3Z872DSBgugVssrSv6iwr0mLATs/Fcz8cEn2n
J+sWbS/9uA0GYC8PqeHG2cKiz6XfMCcTjuB/zE5OcRSZ4xF9LnaGh2Q3aYfHqxhxhSd81aB1qKo9
dEi7uf/RRhs1hGhvgmoQdYEedYZgk5CHVAMVKRqz3QhpyIYd6qXvmxb+bFbQcoarGETOgTg+/bw8
0mkZEsyKZXReNHAnBnmsLe58uqvj92F8WFiFJXuSI5I8SHJeYzoiDnIxba/yzgnVdVHsErLnxXPL
Hk3zuum2YS+QeoRwXuxEwa+oB2vOvVUsNdjPVTYmEO+f8Usua40WeCGiaXnMt0yMuyoZQToDdgb+
rBE3Fi+DoSGZ8lQO+KKFmPv/CfV/jMsIEwOg7F7VYZzgBlyYV4lfrC3/2kfhCwIrZvFlh58RXchy
yKEAeh3obQamEccLoFVyq0WuMdaGOhhMymrajKVr6q9NvNQ4Iq+zbEU635MqM5S4hxUl+qxBtCm8
Mvw049UArp0oWjhHzkK6bE3yYpOgPZfGaAonbe1Am9ps7hTq8VZ4ovbC3IMK7Zo2L2BJWljCpcmU
3FkTpUJMgDrdRmy06NAnv3pQyl3eM0tTKbloow+5mpawYYNScHzr0l06bhjeMhXV1uOSsMv0244D
gjSV391fR/HKHCou2mnhUrYCPSsXHjj4CIjsRyiUDPYBXLuXh3d2asgWpcBcsIJwXmHxJtUkR9un
wNxdNQd7lTj8ul5HTq27D8P6Odm0+85BEW7Be+Qnh2xfitAmRBLB74sRk7hZBVAWapak5yf3O59T
ExVSCjUlS27obAUB6EED9QzLX0S4o/ahKV/CZEX1haEsGZqGerx4PW6P6cRxUwzrMgT9zD5Dzafz
BBhnL6/atH8vDWnaGEeWrBaIpm8aNyX/zDvHoi5ukKAQWri3zK8NRJEBM2UaZJ1OzQwRWowSa+J2
QZ0jBcRvUT1hfnf9tSDt4EEJtZFBps8d1cgZOJjAeO761LiCVAWEG0yv7uhCrue7AfV88v7alHY0
M8PQLid2R56Vr7FGc9QishIllCTd0rowdGSzAFF3eBQP71wYKRj/0/JgJZR0TsaJ/lMTY/0p+pxc
VUjfXCldX/ww0CPw0JLIAHkQ6F4cZrd8m45140UFuEBKgGl+J+j4eBGDMvyERFHoFmVveEOMG4o7
NFDkiK0gQIcG9dcpsNC5wwo7vqZt0F4jkxLsuGL1L1HTXIPNGC+gITd6r7R1/tmyodgxMPttR1ob
v0IFLVJgXU1L1yLmKtL7R6Wg6SYuzUeQddtbA32Xq4rwu9zmS9fs2T2AvhbsM3ToAJ5+6jKg5wKx
uAYuvEB9N0q04nCHQiQwvuqXaAXPzu/vyHFkSvJOq+psRgiIX+xI21nQVA/ZtrDfiRG5Kj3EYeEo
xiqxFiovcxEaKIypbduYBJckjy1BHkWyie9o6FHMrZM1GkOhbix2lZltQpS9hhQdfY3yennHz80r
wzVRR26d4g4h5U0yIG7FwEBsCBV1N6H3rQmtVVbUPyNgLhR1ie9h7mQ9NieFMj+kJlF6mIuV+y6p
VzV7jpp/hRlMC3hsRIpitGL2CFVt+Er+C21bHBCt5L6sVCfJD5pvLUTns8vmtzkcARQ9Smh1NSVz
PBk7ALELcEPGgOr4Hx3gvZXt6UCFdE8C+w8NGzbewPbQOL768/L6zU4oAz8krINZQEbxJQRiOCwH
FSDVvoDqh8z7a1MuRLa5YArWkj82pEUrU9AIxH2FRYPUMB83XaB5FCTG2bsmvox6Iec6PyJ0LwIt
CDi4/JBnepwHZoednum6o4R0ZfzszXyh3jN3AkEU9/+MyI/2uIPuBpkopMq8fgkzE3zx9uq/rMxf
E9IFyCpGkgmCcdQFRwqKOBAfdK2l/sj/zyX5z6kjj2QAkXJl1Th1sgDavhujH500Erj+v5WKY5Or
MX+mQHq3S5tsbpmmA/x/z3AmDS8bQlUT+US854+OCnSnj5AYL9G7L1mRbnGEJhmovhAVS9DtmQJV
9nXo/7q8UPNTqGP/AD+IPSJje4PSNuJsgBERPQbjRumeR3MT42nuB5uUr0n9swqf8aK9bHZuV6GB
7I9V6UQzCJjSQAcyRd4PXr5wNQIt44G0Oz1+jM3/wnB5bE061BLKQcqswxoh71z/NEAgAeb0yyNa
nEjpDBt6UG37NoxExb0vbjX7pleAV8j3Q+jVAbJDudsB8laQhbNz7hADgeyfy8HkRUfX1iIENweY
0REEK38z9r2b8vBGdMFNRYcPWv+7XDjOF7TYAtWMkKvLAd/WG5tzlE3dVn1pYlezwFwEekIk6x0K
OePLkzrnJsfG/h9pV7bcNrJkvwgRQGF/LSwkJVKLJWvxC8KSLez7jq+fU7x32mQRw4r2uN1uRzvC
idqysjJPnsNtE7VTF1KmMGYPT4HxoACxNuofVla6urmLun8Jc2d3GeYRfSoIBeDzuVMd9GDqDZQe
ohqk2oRmQ5NJ94p/L2F/boU71aCl1AFZxqVV2negYcc7Y5OShyQT3I1rIdXpYLjYph+nZdYWmAmX
Ypt12qaFflijWmAsQfYHKehiupcVkR7emss6tcrdlnYahPYIjI4Tkne7/yLdDbGfr++JtWfaqQlu
v8emrbZoSIDD6qaMzjZoXiuLvAOGdNsq367bWh0O+I11lusEgppzHIWZ5d2ggRBwxE4AV9vNqOnv
DRrwr5tZHRIIRY9XPhprOTNVV4L0v4cZHU83EIHYD32lfalhucmnaXPd1oq7QJUAVEy45FXwTnPT
1ySxVhdpA7kaa3tPmsoZhzs1FhWhVkKMMyvcwS1mrUQFqoWWbrOtlo42orBsZXvDANK7oMgDTyof
us/GHM9pAAN62kLf1qSLArHe/nlpgCMMpM+ozWlrBYIGlRV/hEYAAlZDMH+hXYhbKBuaDWrYQO22
NhE1yQGdDO2RqTklxb7bQwr38fpirWyMM3v8nRKC1D+QYE8afLWnSVtus3y3CLlNLgAxcH1nhrjn
exEZRtZGMKTUu0rb6cSBnG/aeqn9AhQOQfI+S7dTstEXaI30Fh6Bi+AMrBy10y/gE8d4GOljRfAF
83zIAFcm1jYtttenc+11e2aE8/B52ON1xNYvlWYPeuaOltg0ntp9C1BbaiZeD28SKeNTiSePYID/
h3EQxIJkhYAghzsT6WIu80j6xlERNILOCnScfha/FtpTK5UU1QnUwmkiCcyuHhT7j1Vuy4LpiIyy
OUButveV0C0I+IhaXwb3SkmrPPVB+HF9ktcX8o9Bbs+OgVrk0oJhNu2htu7tCUV6wQNmdSrBQ6Aw
2kp0gvNY3hkCyVVYQUNbkePuboKqiyvXc+AFipq7k11AgdogPbUjklBdW1C500qRdOfaOIFsATwP
3KDoUeQcaW50s5SOaMcL8bwNQuKQ5S4SNR+teetTI9yekTJ0Ji0DNNyLOnSm9C0jGzlwbdMZm831
Zbtoc2Iu4NQUt1E62W6aIMN4jMkL0fRRPcb6a1Q9Td3GnlDIrrwsPUTZhypvln6LrrZFRbc6annv
1z9kzeedfge3f7oY3VhZg++QcuA61ZdCnl3E1jSxRbJSqysI1RlEseBrRjfceeScomykRzXBiFUd
xNr+jPJYVfrXh6OsjufEChcSRXYVZVoGK4meuwp0wOYPS74ZZMgTbQL9djBzPyD7OD0opjP173r6
FSwf6Ka9/hls1rj8LGt3+mes3G4Fz5s8dqBmcNTYM2csZ+n0NSAikUmNBnnL7i+8APAIAPBqEChT
Le5CQaNtkEkm7C2LXblZq6O+Y5KfeicUQVPXYg3AtkFZBDMq1vF8GbOkjtIqwgQDX+LW3uQCoERn
cMCmdyi07kAL741eDGElmn2hBcmP98nr78rL78ld7CobXGavmRPt5e2/bYc5nqg/H8Zjr5FLBfBh
xIfV1lMaRKBa3qUigtA1B0FkRh8AyCxeY9y6Luo4Z1mhNlA2eKmhczUl226+0RdPIaLC8to8n5pi
G/3koRnPtjItKobTtZ6MukVKRGVBkQXOBeV1l43pAgslNChapaapqJq0enOcDoLzLujCymNtgIk4
2enNbaR5Y/4zkreJBhb1m6DdK5Og3rPmZcAHjwI1qEugn8MNqm+KfE4Utgs0X7a8Ot7bIhPHCiZ/
uqGUjRe5jfZ1MGaeLw3gXng5gDLHAcbspvXbjW277We8eYX8oA/tSzdwAopKZG7Sdlt6kuA+XnNx
p+a5nSGVuY5+JjapFfRt4acRGZvaTbz8jR3E+qDZR9MX9vv5MC1jlJM2xjDn6T42XC35MMp7nTxd
d5WrC3ZihXPYMpFGxpQHh53I6ELYGtCfa0WNGRfgWuYcVHSGA6ACdij8/nwsI8l61gaK1IaV30ny
pkFvnvUShC/9QlW9vE3thxz2Ncu3oVcpOmlr5iF4hBQw+IFQcOFzHdlshJFSztAjY+ooozuZj2b0
qk+fpHiWahotbmvcgIOyV++JSLZk5Ziz9BEQgcCJgGyOOxGtifcnmOOhWilLv6yqBjORPgjC3jUb
BK1tOlrFwdWmcZE+VL/abrYN5E4rAP2UWfchWCJ4na3cqYDBIlWP0AHVB74jXR4VI22GqHP0yKJL
7C2LRhvrq4+9doIiiojXZOWUnZnjXJcRzbkcLzAnjeBkkyzQfEy0GRDT69P2+hE4Xk2cQyGgZwOR
Imh8DKQ+zndnZGlDE9hQdRpvSoouXidwS6pDFs/tb8oNugMXWnoflltT/dvgRNR00NjufuZuulcd
mZrvIu6ntbk++SD+LpXsTBsXDR8E0C+Jf89m5MJlR01Gh/BQNSJZsLUHMSZAIwA6g94R7RHnEzCE
eqmZBewpCrWphCYQkO86n+1btIVQ3vuY09IEJYcjmHf2117O+x+znO8hzYD0ZAuzL7k3yTSsab9B
RwoNdtpDvF+2tj/comGZ2p79Ayn6nP60dz/bbRBSlYZ++3FXLm7nz45IXGwtisV8mOgQwtNVBcD1
fD7CLpZRq8SHBd8lv9qHbvcJSSPLDfahp4AphQLm6uS75C+O8alZcm42CDNJWVSYDVuVKupArdfr
M37RqovlPRsYt9CqPOpDbcLC9Dm46lbz4rvyLnlrv8dO8KQjB0zDJ+2tQjgJOIJ7E3kp/fp/fgK3
6HmV6mEW5p0zOy3tve5D2Wtu+f0hP3y+Vwd9M74GDlZaci2qu/OtJdh0a2ilsyngogebhCFqq5gC
aXuY7vMvwDe3urG1dp9v5QbAvaCg0g/0qj/ZG/Nxpr+uD3/t4XlmnosepgY4Ii3G8PX7e8sxNsOH
4k4UnMmPkO+F9KunOs1EBYXWiz7D47pDzgP6FxApQE7vfGfZUAiq8iXtnD7w2soHrzqy42C4McAH
7cjdQQpvUDqUE8fqHPlHHHmTqBCwegczdh+miYZ/+QzCXJmVYTLpvKXD41rtaArWCzhlR6s3qror
7XurpWEPlFBxt1h3QlnltQsFNC4axq+rpszfkdIEJSGth30QC1kJuot3BRTax+Hl+gKLzHBneIQq
AGllrG8A4palLvdEMT6lJvqmdIEg1r5oGjmuKpDJ4GdDg4rGqzBFRdQpOttL9n3gdG60CR4tL9tN
z9azslG3w+30TToUX0/6L0QdPq4Sv3VniEW3r6JTte4xTz6FG3aTtOYYSpjddMaxHfAGxtM08XMH
jTMT6B8cQoeN7C835u76fK+9cVjMA4YR6GeiZZs7z9OsyCBrSTAJHQjHzGkDchingwb4OOULOt7n
eyRYf3adCorQUeBM1uIupMYhyIOjBao3LrbLpEatQV7XOSQE6Pf3IOolWQnOiQE5EcZ3I+Mxxf39
8qzbY8guSBLN8wRe9dIM/UkJM/TC52HtXZ9K9rdx1zF0FxDfIWusIOXLzSS4wqLClFHTzduMdpL9
VDcWBL4gjhb/GCoRwzhzOdescY6wCZQGFOMMe1WETpEd8sYJAtMtjW/p2NK0PWiqYKusW0TiBUh5
VoznxgfMjlakLRyeGWde2+CdqL0mEIXqc/Vp7L+yIHSggf3t+qSuxVZMTQmxJYqtwHtxV26iJUNn
6ACHKJ3T6iC2CCEqVlAw48vjjmSgmIGchoSi+U+9L2mT7mpVEN+urOvZLuJC6SSs27mesIuyrtsV
jeF3rerN1oA2KI3O0fv1Aa+eCWxZoD1BKwrI5/lV05pKOPZjCYnULgY0sd1PciZ4Ga/NKUHDNBOJ
QZYPmfFzG2FSzrKsVp1TljMFEScFQzTkEywvDcrboShuoEaO5oN4azYgAWjRt6lkSCKrDtFFjTlk
zeED22qingme5YvaHBnyUB36pnMKyfKqqUOrGTpR5mwzBdNWyYhfFJlvjk9KaYBjV91k/bwriEJr
q6KNnuzRDehE0FXsQZPTBz+S4meKYqXeg1M2zQ5zbIHBpctQODcFzmvVc6LfEO8eVQcxNZ9HSTUS
SaGML1fqN3PcKzYl3XsFScnoQa/oVNwa6P2/vjnWEHSMCOofm9ypNwK9keUWNkNG/wrUQaFKTjh6
uSr5cnk/2Qcly9C/AnSi3/9FWvjMOLdtIsgNTMkM4/0ofe9adIJbz63SeUmW0wmUUNr8IRju2tE7
HS5/9ApLb6eODbcC1hI5vqh4T5GQNjTXCA061q7abGUwPKoa0i4dzeRNLMEb/h7nW9P+Lfga5mo4
l3s2fuYgT3KaqItloTzha6Co6drT/ogY1kED4C1B6pnBQ128ySAxKtLXOvstWU8C+6yL+cI+krfg
JNc0FOM5V6inSlOjkw3zT54bRLla9ILsCyE73UBfq2+nwBqKavNrT2nzxCb33NCg1V1N2gDfmz1F
gw86x1kyqK36w1TRMhR4phXnd+bsOWvRPKpSaONSU83yrWjRFWV3pBHEfSub6swId49p8SiFIAgE
+nwId2EYO4b+2IAcH5Ukv9P+ArwGayj7MUEetn24TZN0Zj4tuDXtWPZMsjhW/KrE8XNXWv6cIEBQ
qt31fcK+n9smpxZ1rhkeYZuSDD1DbALPW5FsG0BFIc3+IsMPMwDXaIh60KbLeQMJVOxjmQDMK+FJ
Ritp+SHLP6+PZGXznZngjn9A1GokDHsqJ8UWiVFqTD6DHYANboJWHJHerttb3Rmg8YOGhoFKMZ/H
UacYALKyxpAKOkiq3wb3TbyxwIZdzO51U2t3MNj+/9jitvpQ2DOo+2DLXEr5Ye6qgx0bj/1ib6oB
6GiVSE9Ei1uqIKNMpzabHyBJrXqgybvpszy576w8/y74phUHd/ZN3Mmwh2oc7BjfFOTJi1q2P3K5
usuy9DMYX3IUANMgcEdQZOhpQhcNnatB+EkMyP9e/46VkIBpRwPez7gWQQN9fmSqUAVMvAa0DgyS
Y/2z71w7fc1BvnbdzJERhz8op3b4NJVu14HcQtOoc0EPFXrxNkCnkAPHSvXNT+kwu+394uVu+CTt
RQq2a4f01DY5H+NgD8lslsw2STd6lkDFyt7loFu/Psa1qTzdZVy8UJZ6n1gMcd8WdwOjvGtBlTm9
mCLZ73U7EB0Dsywo3fkOr6UtSpT8YCcOHUvemGG6K9HCJgSUHr0Kv2YoBfxjiDs2mj5Msdpjiw7W
pxz1G2PukF0OzO9hVGzV7N2wra1iTVSdOzdvX1syPPS6/VphsypFepfMshvbucDjrvqpk4/izk0J
LMQELm/4KcbYt9cQmkHoNTcBVUbTzzQLFnVt75zOAbeokiT1UkMw2f2MMkLnQpytBDTpb3YOVhNI
RrSI8JXIUZ6KZkqAnKwrJzIrPygLqgPHliqC63h98v4Y4px8mRjBMCcteiaKX5q+PJhgGrN8yAT2
86caiETy1jfqH2vcddyMURsDtYsDoapIAlDZbjcSRChARHB9/thfdLlR/zHE38IlRHh0SLq1ThS/
tyhAZLKbd7nT6a915JpWejuJSHDWspSIMghTZbKIBhmgc5+SBgCBHvsolnzaThC9VoAMKeKKZlp5
l6qTIxmVb+m/oJajF78JOpHx+KJyYbtGn2+uD39tj55+C7eqi05qkFTi6m7HBKwrgGK4Y61GrhZH
6fa6qbUlPTXFLWmll5mVaDCVjuEuGxQaxv0OeuTOMhHnuinBqPjm4LmvJjIx3XZdkQ5ljeKJSraG
KSgVrsYGJyM65uBPHhrYNVlpBjATSNmmj7VXqQR4Xu88KVRpBuavVAEocDQ2k4ny9pB4JgjuW02j
8Sji21w7nXC2BMxfuoGsM3dHWvLYS7WObdyGo5OBMtvoTKe19f3YfcQKGHyLRXRnrUVhoH8BSMVC
UlLlq80jAr4msuBN1Vn9bjd9TNsyyWC0qN1aJdCmCRXBYb0YpQJsIIF2FuiDAL/gX1aDPELaWLKg
bSHv9GR2RugU6HtVeWmGb8Ke3svlRQWB6VgCFiwjD8N30TAFr2GRysh58z/83e+HT+/uKXRF1NjK
5aBsgNIAq0JmVQHgh1u6UKrUPlry2HnRKYS0Kd1Dupo63lZQHbEvDiCriLAZRPITiU+bu5NJQLKS
hFXsuAcodr8d/vPD9w/+gcIsfuKH999/8ZsN3VH8hJz2f/+Meh71CrrfO+728XH79bh1bx9fHl9+
vQhcxWXIh+IsE39HmRAkKIjzz10kQEO6FpQ9tGmd1vF9P3aOP7aR4Pa8BNkwQ4DMA9SG3DP21bkh
eSzzNJ8x+e6t6/quj0F7VOCN1lYYHPeQfoAOs4GnJefwG9XO8zquY9Qbb29fbt3DD3/z+qnRV0+w
xJf9Smw4J5bYXjvxSHIRKoEdwdLt4YBlg/D7dce6ujCsBkGQClTha7ihxKWNDrkYRFe3B9d9O/i/
6QbbwdkKDvoxCX92LWMgp3a4gShDXkZpCTuHHz8+np+fQ7rQZ6i6I4gETIH98wzT3t5ztk9flfP0
9TRS9s/XjKJ1xP4jcPbH2uHlFwGNZ1vo5gDlyfnUAtyiFxGTE3bZcdnd7zC9TO7e2W4dRzD84192
zRgXOo5mAeh8zYy52P3U/7bByYQld+sKTBnMvVyYQmkHmVX4OGSZz8clT204d3bLTB3YCfB37Ngz
R4DhYXwu+3l9F63P5YlNcm4ztNOpb+sONnNgHPALCvH49QWjTZ3Y+b153TzsH/Z7T7CIl6EX21Yn
htnL+uR89PVAIjmFYXjAkvr+8+bduRM5ldXzfmpFO7dihgqBmAYbnnsA4ye858MGO/W7aJtcppm5
4XB70oizhoHlYejN9XcbeieyoLIJudgdhqaBFAoiMdBePR+KmpSFlEIqg63UrUnfBr/3XH/z8Fl5
n0dX6WzZGRC8NdaP/4lZ7vinapAjPQazbH+k9K133l5ab8R1MCML0HqD65o4FRQ3pUY7/JPht68A
0QBZACYRalD0wuF0uoKLyb7I7bIZP/kw7r6wiggSNtp/lpZdo+7h+AsODjs87EbFNcoOK/sFv+LH
Hv89HiYcJ/xw2TG+fp4Mdl6urBL/iJHqoO7ls686fpvv/uf2Zl/BvgU/cSOwH6IvuMRrY14AwQUa
HSKciGO4eSlLEN5qDVQmmGFEFMcfcJHf6CtGf+fcMDfpPvqioOYipgE/Kzgm0M7HCnGQ3uP2Z9NG
6mDB7tDPDe0N9BjZ6BFJdU/NRAJyRzXRs2nmjHFeuUsKKYksFZdfSe9DGlJw1DkD/Y3fLcBvsf+D
yM3DeCmGvdk/ON923zY7z8Pwv74ef2Fadj47SC+Pt9tH9/Hl5fZx29Ov0B3pL1Ha7CI8R3zMJgUB
AfqSoM57PjN6OuYFKDLwIEFPG0DEMzKm3qKoSKjXU9CbG7QuxbuwKTKBk11ZEtBG6EBtAGSHeiG3
JOhtq+dFG1NnUsBNDrQo2K3K5U2f9eQmLUBaIdj8/N4HzgaxM84k9L0UjX+ENX1pNsMygScQeKYa
iuy2R2wmlupdt3OJ/WCGUPkELbhuohWKG1c4xjKavGBIQTuiYqC6M4EYJ6ILlD5UP5LewuB7W/hT
8UrMDbQyZvKUSZ5lbATfwW4PbheefQe/C9PJlvsA32EkAbVI4Ge2b+YPwPtqFZqzgOzam3CcilcX
gNYBmS4J2K2Z8732AdzOahf0n80EH6ApEfAnVkh1GeoOOiThCzn18jDwGvDmXB/2ynY+GzV3IwRq
1evJCKPdFHlJddOAVCaLfGnYStP7X5gC2ggiQeg/IXz7RRvYPYHcfQom+BLE6ZuKeFmDpqjBDUTY
JrZnLqYSKQRD1uA38XzHn5/EI1ZamlrYQO9tsu+XDnrCr4uIsXvdBASS8YoFwIZHTyWyNhQ1AY9m
NNfA2Luz8pWFb9dn7DIQYWcD2s//a4QL6KImChZoj6aO3EIhHIIfcutJati/5QOQ7gbyPtswXeSn
YkIKPauqcd9VYHL1pl6Kd2kW66KH0OohOfkgLtBD/XWpYlD7ORGYXWSniZBPt1w9uDVBOhA92vGu
tv24R0rNPMS60yiiD7gInI4zYqKWCDSghQfm+cqSLtUWE8UQVoR2OsXJJU/VdoZ80FEv0WNaSq6N
/s0RQkyfmr4TrMdFmMJZ59ZDmrVZn2ts4VLeRN3dYgaUxB/W7I7jq4wO1cZvG8GI1/fZnwFzM26P
aT0UDQasBj+y9NtcHXLt6/qwVn0AuLL+d065uLqs5UWpmAmo68jNJ4rcuXU/LBCpEil9iwbD/vzk
XGp5iSpziflTk/mu7H9ItuyT6F+TT3KrxHlyOwV/STMwK4D1RUDFapvRckxQ35qNZ9oCt81CsEtf
82f2OLdd2kWqA5YCX7M8jCPV7DvD2E/FJoZQWHcDtZDri3VZAuJGx3nsGnqlSS/BXgFmlrfgq6Xq
dvnIPsJduUu+ARW0SZ+xIT90QTS8tnYq2l/QGgk1SPBynK+dodZZE5R26lTodh1/hglUNkS84AIb
R8zRyf7oSarkqMGCDDwNIHGUUoLuWchaXJ/CtUjqZCTHbM+JFQKdmtGoYSXP1Gcyqh5KrPIwpgDN
Cw7v2pWO+B2ScUB3QdmeO7xQ1NIaO4JmDUSrwsbPIYwxv/VxT3v9dgw214e1OnknxrhjrGS6MQ0K
jI3B6BnhY6JBuHr4uG5kde5OjLCPOJm7AB4QUSGMmLj2yHDIDT9D5l0ORK52dTQq9FXQqYmmdf7l
Y3VFuMwtrvAK8J7ycxpGOuu5qyteUxPPip4yyAEpJZ4IhdM37qzeR9PPphd8xupw/3zFMc95MlzA
DYZYqvAVRbLPx5+TfqNmT4EkOFprVlh7PuQoDXDzHrMFJ1ZsG3e4kUJqulvutNS1rTtpci1Z4DnW
ZhThNaN5NnRgC/gDXA1ROwKci1rGBPHs9xb6o2Mi4AW6TLHBPVmoJUDlBiR3Fy/HeVQgoc6sKDL0
cfqszjSoNZVgqCA1NKng/8HjAz3exgtTqz9Y1lKhc2Ccy8NkmC16rq3Mqn+PEnKl0FQsQ5s4SxL1
rhVm5LfcZnoCBbsQ+oqlXsi1384Q8PI0K++6/TCok7zJcn1CZNJoleZqahGKKptri4UGakBxVaT2
LnDOGdCXUh9D4LdWiFsEXq5ATsyi/fxvwWBsInXgVAF1UxDpc/dKVSlqLZmYyLoJ0ZiamF9ZpYuI
NphP4C8vCyQBEBpgEkI85CfotUiCUC4ePWV7G0NBNCwigQ9cnS8bqlpMDhbcYVzEZgxRXy9LDC1a
YD3cafrRoAfKmHQwFdQiWNHacFCvR68mgyOgUYPzTqg71DOoJtBHkFOrfByyh+vub9UAMnYK0FEE
6C9uMOBU1aUsw2DQnI/LaZd0n39jAFpDYNeCLzjmSk5dQZhMoa1FYIwYzV92JjsWdGwET/vjBcev
OrqC0WGNtdcht3w+TWVD8rpJUFSc2mCjxJ5N8KLNXclwVf0lTEa3lvaFxVgBBZbXp++PYfbnJ6Mb
qhD8HFmaOWZd/ASjqKOFRHBs1rbb6di4C0ppMwtC0hgbWLXQmeyqkydZuj/rgtuWecuLOWQoA80w
FTw0uZ2ANnLTQpU9cxpTCZyo/pxY08j42gzJgz2BFEQrsr2ciqKw1eFB7A2dphr2CF/VzFF+7IIB
ZufBiAC9Vt00MT+yEtwf0q/rW3F9m+CeYGTxqOPxRSkZyeLCYLr1Q6U6RrA3y/vZuIviHVF/l/VW
1x8l8mwO2+tm2Rm9mFgDFwfK0bKG9/v5HtHickZQgBEaTfRA0NBZ/KohPmqlG230r5tavRHBbnNk
A9BAGXRuqo40grZuuHKptu/GmDjKqO67MPWum1lbMyT6/zHDRexZq/Vlh05ViPuqA1VH0A6C8zmG
ZFnSZ4LZE9niLnktBY82WPCxZsW7ld0W6SGr7nqRyPUl+J9dTqi6AqEIEfULEZUwj+dWxW3s4DHy
u28Tp5Z7amYRUsUazaPmIS0yt6w/4kYkCL3qQoyjeAGyklBjO1+zUhsisybYHnWH512rNGjoFcK+
RUa4d34imwV2BozEY/oyBvKzCVb665tidZvjrkJLJYsv+SZhaTbtaZFwk8xS/7sO4101zsAS21tr
/FE3g2Cnrz1EAI76xxo3IFXGIx9w5czplQWBtNx7SLnScPxpRdJrMNh3iv56fXyXMA9sEfT5Q9gX
ff+QKecOl26qUh5LMFlG1eMIPJJSxd9NUOCDpIiOECzXC8Xtiqqigfqm2rNLes3trcozGxGJwvpc
//kU7gAGAJtmWY1rx9ZHp5Zw9O662uuBKMpEPEkrE21CFRJJc9wMeClz27NtyFLnR+3HCYLv7SYx
3UgHRgowWuuHJOogFFnjljXurW5Y8gLHEO9lY/leh29TSFCnwZPJvjFEnHArzgWUKYBaAEIC/J7B
OZe2avSFjD2ub93cIO/XS7/07pu11O71vbNyt5qI4vCAYMjLi6YobQI3fJMPmZNClaV5NsatLt0U
GvqhWtqAq6yvBIXRtXkEOxkBWyFGhnv13KlYeQ/F4wA3XbY8TLUTFdMt8XZ94g1dK6BFXNmLaBdA
BhxdXzbBEM9NyZLRhHKFO6ftrdsJcQWdekir64AiBqn5YGj/Vm8RgC4YRLObqqKJEAD3c4NLWE5B
KsFVJyPZ9JJFO5Q0Rpyz62u2tjdOzBwrvCehXdOSSu+YmQDPoqQ9AJ8bVMSfiMCTrUUloPUHhAxy
VugEOv75iaHa1vuuWhinWtVAVRZtwyntClLfzpn2KE1t/GjFs/oZ1AbwiUWZ+lFi9BG6hYyiFryo
165BlGVtlAOxlgxXdT63UmSRvLPQHbgk+woN6PqIBvWAxe5UVX1JhkNDPcWuf16f69XtemKWXV8n
UwAdvHwaIoL4fZIe6xIHMTJeysjaSPbyUJsJlNSEUqFsKFxYdjZULq7WgylQ20LNnIr8nipvGjZE
24X23rR3pnZvd9/73K/R7asnuzEQPCHX/MHpNHNOFU1ligk6SFzH049Y/jESP1uYvvKNLjuh3dJY
lGQVTTDnV5c2qOPSgMFyliD/9Fov33PwhpAyccb8hxJtr6/nqk+wDAOARdVmNEPn69mP3VKGrMm0
k9F42m47Ew1mliMPIR1bQbr6kkmB+QPkFNAQjnZttFKeG0vDKRikGGNTjUpGbjwGAGScoUiWa2hm
VoJPLUwqL41GcgMmwCcJPJHuaHaGgwSwjUs8ErUPrI0eIAMo46Cojac156DssaoTvdCwswLLM/Xq
Vks2SetbUrqpIXV0faoJWzp+H59Y4zN6UDwLuwpt6Wijuu8VsHXUDYhjukc4LycqNXfME7doyKGO
/EpxiWPujPi5SvZw0lL+TQbr6MPkSq6SCD5sJeQ0sTKogyN9xhRyz5dFUlsJKTXMwoS6aFpX97ga
dtfHvuaiwYqErivkFyx0NZ6bAOF0BPJC5q3S2EzdGY1WDeSy0EfeLHXsx5PdPf17iwDfAtQIsjWk
ZLi9NtSomFkF9OuWuEnu+7BFnkxe0kM9KLEbhF1Lr9tjI+AXF68RQFeAkQBtMzeJeHzoEpDMeJS3
khv0uwU7Nvp93cbqBXRqhPO+EE5o5TGCkUGybTpViTOFkpfpqtslIy2HabMgk1Ik9uNk2jHIrn4J
PmClCgmmrj/ryNb5xP1rfZcSxPMI5u3EKeufQ//dWLxRAVjidSKHPMJD4v26zdXdCceEHYhDqvH0
K7kshWnSYOtkIwiW8nY/BqJW+NXdCegrEqtISwHQez4qJVDSBcAadNq3ezm7NcE+Qjb2+Hh9IKvO
Bh3EQPMrYPwwuTNglWpTGyVzNmHxkKrSTR3VT7MVe2Hf30Vh4143tzpvJqJKkNahl4jHustdOHY5
RJMd1rR12xqlvTcW6+W6kbVdj+3wjxFuP0DXBWJOA4zo+oRewZpKSerW5Od1K6vBzpHZHXgHk1yQ
M2YIZoskNbDvtfyxGRUnsatdPEZbKajgUrRtX9m3o/7btP8qzkK61YSHxOZTLe5cgwAjsoPYxsOj
xymL3xU0YUcN8YcoAA9svsn1H2M5bYDSFnjlS8wpCM2ONlnPHeJOdhZPzpoy9WBX1BcWetjbsgC5
wGS6YfyizmQrScZNWz03YXSL0opra2COJBq0tNBlmCBA6czvWhJttV4DpOfz+mqoFyHK8cOQ6lZY
DhcVgvMPa8JkKAFnziAqJ7Wu1IfpTaSXMnEyO05eSCAv75ad2Tu0C45g7JxTt+k71KfBG546YbcE
tIYA62vRVPJDEZAkcEF6q7Nu6bTXaDlOHcTj0BIMeVZDdU0SVb/6ZAhHl0j59CsrEuh8BU3st9oE
bpkxNsgHGAL0XTHO6e0cWv3kBGGzfOvtRnmuOjl9D9qaAeOi1oe2c5vvoXpjH1J5KAU5+rWZUZA9
NPE6WAOUAbI55C32qQnxr41kLMRDtXdXVU2zU9Uyd2fLCph62SB4RV4cdkZvzUiqNBOdJwC0nS/J
ZEVmsiyQm++q56BAmkEVgQ8vTjpngbtPR9DuzEke5UhYVoh690Z/E4j0ei48JLOhoV6NJBua2Hme
m3wGnt0eE4xC2cuT2w/vg+mr6W4eBW7ruEXPbuujJRTRwC8jg1iL8/i9mpjhHCA66EEo17kMqm76
cF+UPMW7xakewTUleElcZqU4m2zznJxnqyDdYODN6Ey+9pXejp7lLptyn93VO9Bs+PpOtGQXbxfO
IBfdZnrXGOYAg/Im/JZ/j/fpbvIqR/523R+sbHqs2j9zyYe1ehVHxtiwoMQ3fdA3t76O4QyCMEBk
hdt/SREhN8/iq+lzccPHYA++U8n910xL51N2DOFP1ygkAciNYSXZB2B0jF5bd/Bi3xRUii4vNM4O
d6v0itah3AY72qPiD9vutvHgF96yjSjoWD22J4vDHMfJgBZi5ogPYMiQt0vghs0uIN+vr/9lVIqA
F1VDBU9IeD0c4XMbqDAMcrfESLNm7xXYmRHKlIM3G98C07dsyOZ8mbJfmoJs1kXQdrTKHpPs/Np8
944e9YEBWfPcCZi8ddzRONjWuARK0bllO4vzFRge6HcZ9x/yWNzOU7I+awl6ypzW6L1SrQE7fC3l
N9z6FDpEnjWAM7yV+g0QDm64COkHV1YQQY8Fqg8IqIAnlzNfaUFiayVCLCimjV7lF9tyryZOdRts
Wb51A8ajYqM8ha/XV3Vles/McnmILOkULarYY7W9WQZHUn8BJwGZaMGz6RJThmACHQZoNGCDA5/J
+eZB0nfoUA1DgnxooMweRdFwQHgwfsU90hGy1gOMbKTV9GEVWn9XTGMFxb0hRZoAumQ3ozk13zL0
rYbgfVvy702spQ91JvUflS0tgtv9Mn+Bb0UeU8GDEkxsF4WTOK90hj7JHPLYv9g091RCI1feLTel
Xw5Ufm631xdh5Vo/M8gtAhSo/oe0L1tuHAeW/SJGECS44JWLFlteZbttvzB6M/edBJevP8mOc6cl
iFeImRMxPY8uASwUClVZmUvZGAZZ+6SDkNCSkWGsfeXTFQlxqKNhZytI1lyi+6CxLhW0RGLVTah3
fSFrTowiMFAlFurOF8MkSs3rPibIT2wT3Y8+vS901NJ5I4EArewXnsdI0xcWQNAqCtd6kfM6GTAm
4fb24MUKEs/Rvb6QtRQFk73g2dCX2U/xETeAsXHgDRaiTYAY+1rh815zWuDyGyKTLln5OKiVLKgp
gm4W6vbnR4OrtMo4BtFRHHJ48dmMD13pJ6nMq1eXdGJGuCL4MNQgF0MuNG3ZEZQymls+W7fZQ/AY
u91XETpp7GgQw1a8WhJaLytiuAZtiMEDmoO3PSjxzldI9bQL0hQrJEfjSG+or/jJD/r0w7hH/RE0
f3u7cHqoyjpuvNfdaZdA11MSgFZc5uwnCEcsNVis2dOyycWHad8lMsGktdvxzIDwFRM15kbMYMD4
qcdOFzixwx3qxRqEQ/3+hykrsq4lSqd7KnzOKM4inkTw0Gjf35UYmwP587ylvTPfFA55UrbTN0hU
uW/6SydJ0VYz3FPTSxQ4STYUJdMzqmGpzTtIavex7fFv1KlLhyyO5HbP6ebfB8izzV2O0InFCIhQ
nsVLXBkLR1X8cPzXTX/BRYWQAh1As8uXNRVaujd5sisryRrWj/nfQ7B80JM11BCeqecJa6iLcMN0
0OmN30xMQJLN9dC1agcE+MtE36JsJTiiwVFAB+0IJtzI02ygBW9/7/R7lkSSELkS6yEa8NeO4IAm
xDWhQYKXYqg8TvyuHb4pvczTlsAg5GRnNgRPS81Aa9GHAtNI+JwE6MLlfoHmUzjsuvlOa57iYq+y
79N/uC7PzAruhvI5U2J7CRbU7TH20dcqpIhuddmnkm2h6HRRiQHuHssL7KNRPTRAzeqpd90dZDYE
t5vKOci1Djaa8Hm2dyVIPKl0bno1umKYE4QPeLpfFCF7zHGGFGhftwZldW94DExfoKDPCtdSXyEf
R+O3Jju2oC4PCFRYsxdFlnmsPrUwNQC8EOgnwN8tuH3Z1nnLS7h9X290iIfnm4KAi7gG1RoDCdHg
qOMhk8pJre0uGsVA3+MkLM+H80PdGZHZTEvZsPFGL9hXP2aMxNcOwyRz+GC41Z36DD1imZTRWoa6
9Kf/MSt81ETRE+wCePPMrYV35bgJHae5Hd3+vT7Wt7Jn7FpEObUmPPwsM52nhlioUOa7it5hJtVu
gfv3rzvq8pvFs35iRSSla1hugy4cVozmvag8Ot/Z0AoB23M7boL8/bqx1ZTk1JqQkhClHudagzVw
um9HL8QnSx6se6RAiZNv8f7R3kPUi6Lno34D3czEg7wdl+kprNV+T7/jn/HwkzuhHPuqCyAZ7M4P
n7GT3s070Fkdmf9b27ebAIM2FTqHt7eyOcl1rwVuygRoGrzggtfOFUlLW0UqmDVe0zQoI7uW8nx9
h/8/PvrXiOCjwwzQdzNhbd2Ge8auv0dN8Xt+GLwATOvDrpdleKsZGGLQP6sS3LQH0YfWEhjUtiTb
BNvxJXwq38fZJaajOrIi5uoeAqNPkLqDGEYsF2CcgLJ6yffiAsnzoUt2g+yZs27in2qvKD9fDk0y
xCNCGs0TB4DtMQ2dlkuu8ZXQfVb2EBJjnqaqYscoe5Tx6BT2PZFl/yvRA+XXpfmuAToMKYDzEJlZ
0P4ZbBRwWgThVPka0XaL7iLZBbCyWWdmhHV0kd7FDYMZPTyEyYFHOyPYXHfp1a06WYlwxcyaYtdh
mucupBq8oVWdKny5bkG2iOUXnMQDpQkb1COwCPRdgK/7injnGNXndSNrJ9MEiR2G74EKXSSfzq3M
QDpj4ghWkpA6EN5wgigDz7VTFPcozcDeaHhz61fl69i/BrIJzeUYCnH+zLqQXKWKzhMMFyI/5cm2
ZdZR5UBWQQI71E0fxGxeAkBTYbfb66teYto1s0LMi7MkxOsbi5715zY4ZMbdSD705lOfJQfq8hui
cGCBeAwU0uhhihDGHJyzZqtaEGIvVUg09fV9biogzo4khdHLfQSOA5gwCsEOFA0u8vyur7tiMjFj
WGBuu7+rwBVXg1lN36sdBmsfi0HSfFpbGCbel6EAilMgwvzGKjcxAG6lbgY4O3lNo2el/bj+kSQm
RIif0ZsFC0qYqIx+29B3vTe9VjbCs/J+tU3w34EKCgqVwDkI/h8Q1uGJhJGkGWIuX3bl5l/MqW6h
adQ1jvWp3JnH1Ct315d2GTzOjQpuPymVNQwjjNYWZifBbz7IIvlKTgMT9gJZhLoBZq2FSFt3XRjF
dQATfvHCN5mbb5JtsWeHbN8CruuCv7V4s7aV+zQ47JBs2UE2vn4Z689/gRCEc6qYhRrjF1gchNV7
Q/O5znFnvV3fyxUzYKpZCowQcFiCyXkAw/ECO0EfY4H9q8Fu9XFjqS+9DKL3BxZ2HjJAlQYPYRCk
xXzon+ztJBqrrcbqPMuRkTr5c/pGuBP6CXFR1nHim3gbeJmjh25yx/1wkx+ZNDtcOQ1n9oWEps5m
rYUSFLqXN/OGeNmGfpD7aaM52at998vafv91fVtXLoazBYstPgCnmjyxYTD4NIgzqG76xm+huOYb
d/24IV+AfToSk5dhGQ0PBsAYIO1L7VO4UxN1UhoD8GE8oJRj8ljf8yMA7ebBrFA+m7fsk7hAmgQu
NIFlDc01L7IXige08pdKrxAGDGUySQpNMwxpB5kz18Fzpvb3w6y0ewLResn5X1voqbXl15w4U2oZ
yazoGBws4jp1aPV9LLIXLfywZ203dV/Xt3XFc6DoglkMXBAGJiLFXU2qKKhrfEhWQoRW/T5OvWNW
x+tGViKavRxBAgJGaFaJNfKRjF1psR556YKGctActJ6QAtoSr1wzY+rIVsBIBHz5xWeK7TyxlAFP
bBT6IQhT2f8+lbdRuAANM8gRMaooogRiFiu5lgLoMhetp1lvGC52ItlY3donAUUoUKiLLYyCnX9/
amVxNdhotCn2E283We8Bznf9g6xkBDYFBQBYXTG9dNGgnSKWk5p3gKUEm3R+j5rBSTD1gzYt2WB2
DM2FXHZ8/6gDCTESNw66JBjWwqrEvl40KzmLQsyH6ECnz45Kg8nNAzV4HHULfm5FqKRhMyvqWjbv
PTZEg1MTG9gVlL4groGdV1qXDgoq/vHcDvthUOhbHrR4jcQqr3ZJpaezx3UkVCpU3qNtP2TgOuZI
rg5tM/QHtBub+5pMYX9bWTF9NGcTN888zRutm6JbU8vVT20qMQoR2+2+x0GMXUIwwenQmZIagy2p
0jh1yMyvXC3HzUzt6UesTMZT2Qb5MVLa9FuFQfJbCvLDjQEbT5UdmrdVUWiRl4+M39DMNN85cH5b
LZ2iZd5i6CaPhEpxX8Y292Y1g0LE1Kj8O/JuII+1kEBQx4S/Oc0ACqihaLr5Fti0IXhkiqo/JCOD
/tHAdNZB6CYq95YRTW9V30QbK+YsdErSYQhiSM1tFOtzjGZ1WYG4t58AEJ2hm/OQgT3sPa3n4Kns
2hi4McuoQVOkJJ5VTUNzwyn4xFCOjorbokrLG3xGPfR1lk6/tVorc2ce0vwl7rUK5TNDVTdF28Zf
bVdDMUixmgJFIMvqU5TbQBak0aH7KOeQRw6P7OQHCRvdx1A5hXJgkekHGrWoqndmIBv3XYoIovvB
OEHlEYN6mCA9P1UxctVIqUu8+fPZpVBM0ZRuOydQqekqF1OsvxNFVmfQ1gIShmvQqkOCj4Ah2OR5
XUdhh7inHFGgKg7vJSQmnPyOguz0nt9C7uRo3Kd+7fWP+Y/It5GGaYsi6PXDvvorMIQOcloQHWOA
9nzlRhBatMhx2PV0Y4K1uh+l+cfKBWmDieUfE8KVpQ/BWNodTLBgY/SOdje5P1BHthztkRWe/lTv
40PjsL3sYpYtTUjvqiKzym6A3VAH+CfDLF+x/79tnlCb6ibSg2VkiZQ4X218P2pP1w2spVJIKZBX
AAD8B5h+/nk6vD/KopuQO5aa8mlxy/ooohBFxNou0PVhc5tt8oCBD4HmJp+dLgpizQPsOv/VhHoC
/43b2yoeuGzybW1zT69TITXIwmAcQorrdOhfFaS0ZiRpzq95zamB5QecJDp206WlBjk3tx60t1Qr
tjUDnftU3RTaf7B0eqUKrw2WF4goCWCY7fiZGqaX9JXXFANALDKqQtnlLWyaWvZlNSi4vNtpR5qb
Fk9tGfP9Sn6IgQmKfBRjE8bF2H3MJ40jmiEbTYtNbpSbfGsewS7u04BsrzunzJSwb2Op5umkoPYd
VPEOlP5FBlhi53XqXfSv544oUquTVQkbNxIr5GmARgVGBL3OhOAe9bLyjaq1Vyime31da5cBBPcg
FA1ZVhMqqueeV4cl71uGLRwqN25jp4pcne5YozvGuB8SmVOsOfqpOcHRW5LSqYAUtjvl6PZzb1K/
Au7w7O36qlaaBIvcBBpbkAegpiGOLUBVpomGiuMZ6Pe+tWPH3+gh/8SV06DXFDv6Vt0Nt2xXvQ/M
k2FL1xwfST7Ktosy7wWgx+zH3sgM2I6UzgG22wZOhMylf32JEiviu3MChY4ZT7hRk6hw7Agjqs9m
v7luY+1rnaxELI7kMyaQ0gkrMSrD3A7gb0ODkNyBV5WgrRwkx/+bOeGMxROtszaDOV3/mVk/obGI
4bPRiZJv1+38KdaKGdDpugSnT+rcJsryCou/sxcVtUZnPqBohsvzYPloaIF35d7exD8kZhek+YVZ
pB1Ig4COAq/q+VlrEEKaoMcsDccNmhuYe3/utSOZUMaNvajcdJMc2bB2vheApLFUCjBJLSyVRSQa
wmWyRi+Lyq1m/bbs+2M/VDlEz+85mswKk6Cm1kIltBdMLFFlFiBa58tEJjzo1jIXqgy0BzHmo5H2
4G6NC3Vf2fU7FBBkvfRViwu2H610CL+JQk9m39G2TnHVlFNmAQ9A4nmXDjH51NJAidya1kG2zTGS
IukKrOQFmD/BhCTYf/GsENG9+MRFaoI0wS0iY1/2d1ZQb6/7zMoph3IvwMOQOUCfThydUwC4tmkP
/LCaprlvzGrkmU07Aolo/b5u6WIPwZ4EBC3qHwuVAP47/2oYkJvIwPrCpV3naFA57X819MmIf5oy
ctuLqLJYWhS78f7F9JD4tfqk7yxS8sLloFBN1M7T452JilkguQQuXF+wI6woaVmPiihWpFsQa+3T
nzYma0GEtkkz9mEE9KZKZYBBmcnlc57kcVYxoGI1wyQeGSBE86LouZ2gQFyCM+FnBE3b699sfSeB
EwQRkHZJ5jFhcjPTrKFAUwrdEn5fDYnD4ycj/deJ1rKVBjxjKfWg5SMUYmaIYWlqDkNt9s3I75Rs
06C2UDC/HmLJmla38MSUcAkU1cisUYepSQFRk+Zoee9n2U0IzqE0PRj/GsMmrEyIj3qsRyprli0E
bV0aBbfhMOyuf6XLZESwIThiDm23mPbL7k2fhfk8EZCvjI493XTJTTNv0gE0Tk5W7dAPV4zJNePX
gT2b3SMaVUDPv0h+zbKBZ7eQ8GsEH020vixVil/TcFA03kK8zkFF0uHAiVfmLQsaR1M3GIuMCl8q
1nuJN1iMoyaJ2UdMuaOZen5AFLNOQ7udCqC3tI8UaQToB+8VEEHYJN1ODKLPBVBBzWfBMuSiQS77
FMvfv1g8CB1R39WgciReh3gtTEOsLOSUxMTYGaDJoFss+lfVRIci13cKcF48D75Ts3mnquRivGyi
YfVQlUflBVeVhlHX89WXes/NzMbq+fBtKEwv0ECRaeeuEdZvAdP2Vmn51QhR4Wn0QyN9H4bCD8zu
0OTQubvuBmuh4/SnCMfMCAwd6uHYCPDVVmHkq+y3Ht2pdfhfdvzUkHDAoAiq4kkOQ7VVuVn6pttb
Ta2gnvViorap4KnLWyepHvVIqkt9kW/92e7l6gRft4qSwvl2M1DV8pphu5eaiF75hvlLV5/AFZ+M
hp8mD9F0n2v+f9nXvzaX8HZyA8wUJ6uvYRNUFXPtayA9yTwzyYdtk8XjB2fV8Hzd4trFjYX+7yov
KO/43PQZRRIJunNoogc1bm7rroiPOStclHS969Yuyc//bCoGECFAgaxH1JDKQLhS9qqKvx3ZTjS7
qvpk0MyprBfb/JEscmxQb6fvZfDQ/2uio3PT4tRvOypGak8w3dXjBnQjed97uY4aeCqLkaues8jL
mdC7R5IgeI7VjMrcaLCUl29RsGkmVwvvUGkGF/ENcG3W7M4ygr3V0IgG1D82Bc+x5jkrSAmbJpR2
U2uTqdRVgoOdbBTj1qy3c+CbiheT75IPuhxAMSSe2hU6pjG3lT4jsIsREbdh+6a7N0wEQrcbDnkP
5HjnBdkGzxMMcwSmbAZgNQ7hLYYeFYhbQYByfl5Im0wpy2mxyPi99kMCEmsI30RvmSITil/+0sU6
Tywtv+TkZHYjz9RxgKUSLGdVFHk6jzeV8q9prOGkS8oOwuBFFOQCgEb4CB4XggUpKLFbSRI6doiY
U1D6mZJeMtKwtn2ocehQhsY/KjqqXTc5UVSlcBWtcMEF5LAuAvt+/RRQmXTf2v6dmhL8U0cXJtTR
nkFZI2+8VAfVKiQuTa8yZSSel+/zZQ9PViW4pAViAc5zmCqL21b71NijCbrE+hBVP9HX0iHqTd5I
sNP4tzJ9JiOA+tvrh2Itpp78ALG4UoyAI2H6C2lC+SvPb1T7QGji2tpjHsu6+cu2iW55akrICXgd
0JaFYem2s/WVRm9pgeF+k3sVmjB2FW04zSSLW7OIDf7nWhR2N5rjKufLhWHQX4lym1aOEpRONLq6
epdksgO+5jZ/rSGenh+7gNRTolW4/62ivInLdle1ARLO39c/2JoVtpD/QiYdlKhiZqUkppK2PIBz
Fsaetf1rX0VezQP/upnV43ZiRsiadDvKYkJhBlnkbVfSzQwT8WjsmlyTQNVWvhLG7zFVCfCiaWIs
5XzfwEH5vy5osaH1s4Ayb1DzBiMJ1mPSKapnNGPkACjaSPKJ5TUiOKQBESVwXGuwb4qkMkXVm1Ge
RyW6MLHyrPe5BWJUm0uccHEy0QpUnPGeRNi3MS54vry51oMy1/Ewzus3aCap8WGanTb4tNnkYHLZ
ITJg8GULEizrqHMD4g/e3IVk69xiXXKQ/NVq6cZ25egYost67vSz5U49SnGDsWPa7McadVJD2es9
cSwr9I0u3nYzyM3D4T4ugMM2B382rRe1JI5tZ9uMpZuEpV5VMDcFkfZ1d1vxARPfQIdXIwlBbnD+
k+cU9YRMIdDlsZAmZ05t+2bg1/1HqNfQE5BYuxwHWWApgLaiF4DCNXj8zs01NgoK2mLOyjFX82PA
PDfaUabxZM07MvhDv1UM9/oKVwIt4pAFElA09zDnKLwOjNK2aTbT0gUjgxeHaPJZfhneN/ahprFk
fSuHFw7AcE2CzWhB35wvbxqHrB4rLA9dea8KkK8mTpb8yrun62ta+WoGhuHRdcDYNmaelzWfJBoW
L5Q45VjT2G0NDbW6aB8OL1qKF2a3sxDp/2/mlp9zYq4kzaxayxaO4WvJIoew+4Q/RMFrMXAn/y+P
KqwOQ+lLawPqgMIu5lUdj61qli5IZzIbItqdk6TEa7W32HZaYz+Xd2XgXF/i2pez8NlwBnAUQFt7
vsRQ640xyobS5Y3XgeywyH4X08ugNpKtXPFGkBn8tSOE9zBnUCAhCEqGveNgajUdQ6Ho3bhZJUUB
LZ4tBkDcU+DV0gACQuftfE1TODYNjWHLIo8jfVRGV0M5Atp+fccdg20s4pXVpgFwK9G3Nv99fUfX
zjqcE6bBBoz/RMG83LQSM5/GP07aqT/T+tMyNhrfVcxVDQBZ+m02Ss7FEq0uVnxiUnDUqAvGojXx
FU0ISswzO+a6bIBm9QOemBAiWGTq02BwmFDq6FAbzUYJ6w1v4jsjzb7xaJKgu9febKe7KGKvNTNr
K7vDLlr18KuJHqxMhU5b+ICK4g2Ero9KaG8Yyr4dfW9tWWa19hQ/sy4cC1aybqoYVhu1+7T26wSM
T9Wz0v8Kwjc7OpTVEbqAjf5SUcmr4xKpgbv0xHuYcFBiRdOKyYblpk48pUH/rIsOhpk8NGb52lbZ
ZhqeJz3aKiEHE/5x0gEEziThXLr5wt2R6uZUDhU2P61/ZcFTXw9ex9w8eeC1m/F9MeO1/q2VAR9X
Y9HSVUYoAohKTFymKVTHgsJqRLyiO1rtYzBskkKShK3dIWBg+n9WqJA1p0nQl4oBKwZFhtQjV9nM
ZKcZn9qCfnu5HgxWcjGUjaCcspC4YPxCODWxNRWUgPHLZfarUqRbs3qbmHJsVPBwluYhMYCeNmQC
JBKjYjEHDDZEGToY5SUocV4hVpeg5BBBv0M9WGHsmDL9sSWgCuEHI65ohIItDzxk4hMBQ1Ys1Brk
f5jxrjrN0Zr9BOzd9a1c8Y4zI8LBMHIzDzrwurvz+NihjgOmS0ifYPskN5VsMYLvx4pNSqta7Ng/
gFlFZwEdVhlv50o0RfqJyRVUMTCgLLp6UWMSMUWrzkVnlWZvrPTt2YewKcq1so+zum8nma6wHqZh
AKJUYaoKHmb+ux6OVng0Osmbas3nQKSDjw+IzYJgP79z7TYqtcBGqlTmkVOme0Zeo/LdHkfH6H7O
QF8iZvx7f0DqDkAPrnhADoWjNdVmBuUWWATi1lG6AFoC4YGAbUrL/jW0Btn7iSmxZoGeQ2rU6WIK
hPZgANop2jdwJDpzaT9eX9SlOOwfU3hCLYJz6AkKGW4LKrBqDI3Snbom+1UEYfnDrojyPmhtdWwt
LTD8qcxC0E5G2SGbZ+tgTqDk3hLCon3aW2Xp2GNMu0egq0nvx3NUc0/Vcy7JOFaiKBrZGsTqge9G
u0nY/coYx7afrBI5FUS1tI3ZPhogI8owE6qXkTM0H9c3Zu3AAPUAKICGLBUN+3P/Cs2+4lULe1FX
O2kJZPDHiATSVB/tOJJcf6trQ9sXTXtU4i+aGwptyl5f1jbXDQHBbDT5mlXdNWGFOcu5uk+zMt5h
8RLIw9ozGqqKaOEtUp+XL7Yo0+sYRc0KI+dm8GZDNuLZCik5zvGoEVfnWfcxmHq602hufNVGz76z
MeJ+y0Es6Izo+ewBojbe8WAJJwf8IfaznaRGulVKOgyeWfMo8htupt+MCHJruam3XqI05CucddQ7
CAmJNBVfqfaD4RkzbdDbgnqUCIgOKvCoDCnAz1X5odE7jUEFw3yqtCdNG71ovGmpj5bkdVdZ+Xxn
NpeAePJqo9bccGq3latkaHpms5dP35e6qpFlTgf4bod2/nWLa93HM5PCqR2nIRwtuphsfBWsXHQL
Hu+lB0usXUVAElftWXiHOlNXb4rqqWJv13/A+pJBZgaVJMQMMc3AZQvOpqwHy6J6V5Ve2z3bHfpy
4EhG7wHOcN3aWo6K5f5jTkwwUowMVQHBV01UYBq1XcnuJ77va1fBdNoiABCYbxWY/9DkMX+NjUzD
be2FdWZfuGygqQp2hhDLDed9Avno+Bs4qUPVneLXSN+NxnsVJpI1r2QFZyaF+APNbjQllh3WtKeI
/1ahW9h/Xd/WlSv0zIRwUVecZ/OoYlcjiAyXwGeoZGOgvcryXT57zfJl/esWV4Iq2K9AFaKDIQ10
eMI+KgNhw6zPIDNmN5MNSVDbYc2PONha0m+2ZgrvfwicUFCtogdxfihZk2MUJwQSdlQ+y8IzIMZj
p2Cyy51xlkFqVjIeTP5gtgl5FWEXNQ3agU0HRD3Qwc3RxSwOyE39JPnJ69317VvzQ0yV4C2B2LYg
i4VjT7hqBjwjlUt7A/jlwqJ95tCMRt7QduXsTK2qRQ5k1ouDqdjd4OUJxoW8OhxzCfZ8zT0JyGsh
UACpy4sRVB5GgV1MCXynxpBPCH5XDNAHtiXJjVe+IjQxCHQbMO5K4PLnX1Glqt2ROa3QSHUyMCqr
2hGNU5b+0GUMomuHAQQZuorJMZToRf4cXmDKiIL60LXBfFm8VVPiqO0NiPVyZdzmZbTHxSf5mou3
C6+YhfIOrJ4Mwo0o3ZwvzlaapqpJietX/VLTLVJah/Sxgxl9PqablH2U5VuovyWFjJZ1dVf/GraE
F+lY9ana6TBMFe7WPcgOFC9hj0bwXcu4Uw+bOLhh9daYdzFzW/rYWO9x+DGX962UyWelkHS6B2JE
GLsp572Jn6IojWvAeQcCIBFUaNXvidW6erPT8kM4e8XkhAqwy25QjP8h0uKlTDGugsvsYvLA0gM9
pHqNP20zPzEeogh8KeWH5GOvJSbA9S00rhZyEJE9QLM6LQ9MWOHoRgybTPse5Ft7ceRmk0w3TcJd
0+olS7usqyyCF+SvXMNyjE9SkxLSyUqWg6UlVPINLbbW/BEG93Tadm3o982Tpr7Y+hc0wq+v9uKr
CmaXgHlitm063c51gGmNpNwoqHma479NmRcLwF1BKgGsqgBDn1toQhLqbYv5ogVeqBOf8NdE2VJl
16eJm8WyabOLCA9zaDVgeheHFfgj4eIyZtDO2xHg3oQccIe5SUfdNvkslVgSFNZ27tSQcO23lVGE
rYVZXFoVx34uXnTpO/YidC9rAam9hV4kmNz+jLSefJyYBpluc2C6o+7dhsBqDaoMSdi+SA8FE8sq
T0wYapfV+R85oeEVqhlWDEpGarh9CLjPYy2Dvax+nJMFCU7OUqbWcYCPM6U3BEhIxaqcwcYLRQYl
kBkS3HpUALjkKXYuCW6I/cqzu6Z9tqL99cOz9n2gm4rZuSVSUBFzPyazPZvLzFCY2WBEVT6qqsaY
UvF03cyapy1QE3DIavgn1tCCSDVmaiE02GlCb9WA9E7YkeT1upXLlwpcAUB0htY3BeG9CApSu8Qq
gJfFfEavfPa1vtUU3VFAvjsZqTOM0WFoEQNtr56aDetDP8SRsqvQzXr7vwRDDIjraJEgabmgyNMr
c8CUEV4MzdxRp4j56KSYGm1oCQmG0h0UBhIokNdVsdMms1vOpuQXLEHp7ML/sxd/f4BwLExWZ7m1
jMKYkA8p+k1q3RbgKYH8epirPrC8EKOSnMQ1lz1ds3A2jGDA+z4Eeok14ybufrTxthx0b+5+SL7z
EpiurU04G0bBptgiWNtkQNKiAE9pNYDIwmpuQnDAO3hCelb3Q5/T7YKETTTkOboMCLt63Z2uVsiP
aco1e1g2uMVIWqZt6ZA71P49Gz9r88cU3XWAVaZ02/aS5tFavEONCIUpsPwCBSHssq1PUQoldIRU
kuxCizmsBHN/cuxsLwGSknvXN/sif/vjR3/NCXtdl1BnUaB+7IbR/K2Yap9T86bq0U5YRA4J+7pu
btWHDOQtC9005nmFJByjuAlDeQNikb3tTTV6mfezuk0mWTK4uiyMS4KQZEF1i8l+FM9lT2PYqfPj
cih4vR1J6Nn1nS3TaFs1xUDlBFSOCviAcJ9XTR6ZTVIjFKjEVcOdrnh5uZmC77EuKbCuucYynm4Y
GjrtyFnOr8J4sseuhyS3Szq/MzyTPPH0QTUH9IoPbSc57WtXx6mx5cec3LskToH/tmCs4G2x5QlR
HcwcdXut1zuJD8pMCQlYms41zQlM6cO9Nf3MlEfIjklsrDkeCFyQ4QEvg8lg4SuRFoDzMoFDVD1q
sD26zWDxqDQFyEiJpdXVnFhaotvJxiXQHppZCUshJqYUHZil4J7zj+vnaC38ny5HOEdJzamKyT1k
xTR2atCw1bFDDFTSX/Kpdtrxoa796xZXN5BRAARBQYPHuuB8uGzCvpgw5z9G97TcVOo+BulOIvE6
mRXB6/CCY/1YwwooQZgD2o9PFEFvYqI9ZJEMPnLZKIcSKE4sHmtYDwLS8iVPvlQE3CBJbMzv50gW
mgKUTKxyzDpzevplZcoeZOsarh/jJuw5REAI8B+N5BpfOdLL2Im6wEvQbBWP9FihDVgtP8GiX5rl
A8hSGXteNo5q/QSRvcQ1V0LVMg4GcB1UC9GiEQ4a6kol4KQqFmxwFByVDQpQL9Qcd0wpb/MQ03bX
fYZiA4WLfNlYivsMctYXY4ozacZe1/E1Z9X0B9P2Ict53cLKYbM1jULTZKkDgjz0/BMCspVNDboL
QB9/VuE9oCtOkkk492U2BJ+kWaxaOXB2UIptwKb4mVrKgdjj5vpKVjz/bCXCtxni1NDDCp7QJKh+
t24GShD9SDpLsmPX7WBc43zHQCyD+hgo4F2VcqdUH6IY0smoRsso3/5wt4gfHzUBwAbxP2aJpIoa
JJxrvcGzem5A++r0zVSlTkQJ8wIyou/F7DIq/byvmR+A6mkfDeOwH1twQoSxXuxo3AM7OZmoTWZD
lHqzXQ/bOYqSDaz1vws1VWOnQcnw0e5YkPtpk0CIMB7n0HLyKQ0Gv8Ops3Y9ZHBV6K61up9mlQbo
1jx+C4ZZ/UjCNjywuJo+xzCzgqe01/QPit6YV0YKxDYH1Qq3dkbMX0Gczo9WpuWap9i82FZVVQyO
OYZDgo5+0wfbJugsfmBNqoAyu01JtCVhGH1rgDr6pjS1rrtFWUYf1WST2FHCIC9cuwOuCqrLxWZI
moRJjvpaYAGKdqFwAIQBowfCZ65wDeYEA95BAToKY9sgfa3obqwPFfXRXbvuvGtH5NSadm4tTPoY
cG5YA+DJAcYaPW3M7qG4cd3Mmu+emhFuvTYFyxSbYIbov0j+lAbPvP9ZS9WTl70RPRedKDC+IUdl
yLfOV9MERsT0yETqX/+sdE/Ltzp9SKMExFy3SrK1ygdWP5rm0/XFrb04QCH71+yy+pPraOiiMMN7
ADwA+i/ODafMn7M2dUzuGxjGVOlDq/hd7Cr9XmJ45euxpS6O8AlqYQChzw3b9dwpjHbge7fin7T8
nDnIuYynkL/2EAwyw8m38SAIU2M/dvdzCuCvCUBnVN5MurW9/ltWbqiznyLsQdfYGURv8VPoQEx0
4w1PMUBgrnfgwgcyA2RaknOykkhh4bihCBDgKkaNztcemEER03zIMWhkHssMWBa7Sl0jD+57pfyC
zuiundpjRWVUfH+YUQUnOzUs6g8aOUkHkAahQF/O+0DNkOzYwNR3Cu3uMHY6DkiB0uQ2mQEcuEkj
JbhVwXsXu0ASRF/BpKuK26Umgchmzh9Vbfof0r6suW0eWPYXsYoLuL2CmxbLktfYeWEldsx93/nr
b9O3zokEsYTKd/KaKo8GHACDmZ7ueBODvqKgREhSmU6d376HiTq+9gHEuGlMwmoXDr26m0QxPYkx
LuQ84Ik5roUwslJ0WUApChZDFr0aB3PThv0IXTOh71EE7w6i0ag4Fcg7sP6JU9fJMyoyJzX1QCGi
UCh2ft0OoOupakxY4dkM1hoRnxM0DJcfVA9UvRnNLrO06UUtRTeUsldzyGkfp08m2iKBIWIGq7ek
pqZSOJ4iQP5bNXpq5SfSxQdfeh4xkSooPD7XlbWBXhdYF3XsM7AWsmsDZWWF1GIFkY8cpHOV0spW
pM9H1JaoX4ROOYs0nn6PUFtImw+/Up9uL8zaJgfzDZQ2QQ8q4sF/uS4k1MGZGYkQuRGyHwpAmGaj
v2pS+u/pBUg+lqoYyjB4K7D3zhCPmlohrKdhphpEXxfNj9DLMMt925+VD71UHEE0CVYKDAmw7Z5G
QgdYMiYQ+MjvI17e5A2QwVqys3nXiy+kc/2OgoRJqUaaQg0ETIBptA2DjahY4NTi/Jrr1V0q+Shr
QNwVl67G5IhiCkZSbCyU41TQv4dA2GDSj6ektXJm4MvhcEWby0BJV1vy7bMbQkhNJLgh9G1t93B8
Xv49epRaO+tpopuQbjaczPf6voWWmooZDLACYl+z7M5d2OvKWOFGCiCQCxHwEUBT+XVsOaCX62fC
pRnm0Ef6qFTNotcHLhY6kPvJ5HEvXV8riwW8exYqKxHd7suFU9MpkjIVFjBr70ziSz7bSY4xndnx
/5kP7/v8wbMSHUAgsNhukqbNPkIB509ixu2pzSPIb7fZv4OTYOb8NGHWDMweaq+1NYRfK9PtK7Ra
J2ECxU14P/tfdRO5EyCFdMZ7YuTV8NYWE/0rXJe4NHHIM1dmUfiSArpNnLB4Mkf9AS3WJTnyx/2c
/DNQcnHzry0WvRgNQJuF0B+2lLkFOYMB8rO9Eu0N3mtl1SdVQWUNmDkis3XJJNRQ2wbsDAwtLZXE
goIbppvu0/ZnLnicg+s6vYRPZ7aYXTz2pAF1Kmzh8Yqc/I8oISffaH5hEf33jAJ3RNxCcfvx+bbh
FR/xFDPBsQH9CLjIpHmyaUSNTorcGrKvAKyxco6bmVAx3ulm7PwHWygzLARTgM99X4bnJ9VQZzk4
BHPLBDJdIp4se2KpYiKho+2/N1QlzHagN42cA9B4Nn0t26mSg6mCrcbTQEOWmCiASZhV4azfSv/p
0hCz50plqrV0hKEu2yfhYS69UfmUDQcEjTn67X2+R89FlF+LYms0TpdwHgjXqSrME/TycOthUI2t
FeWqmQZIRkGSog62kDVWG2nWsPRD9acc+D1Z+Ux4M9crN8CFTeZeU3CayRmBzZmkrhm7UuZvdGWn
tryOGs855lApq1aNy7FGAx54UDDjw6mJgpxJUkF2SHorEt3IeL8dpNdv5IsFZacpcJdDXFyGc7mO
mtuubeyZ/Jwbgke+Ncb19t+tIS0VQQiGJxYYri7voGkU+xpldDz8i8hRpspK6jsBlb4ErBVVN1BA
aThJydqGP7fIfDxV7TCbqoPCQZBKrxkBJE2swdDcKMzABcvLTlatyXjBot0igViFyfwAVInDpIZ/
GHyyp1ynKrQ6oqmw5eA1F3iP9KtvB3gc9C8xqLYkmUi6LlfTH+Sh7zpJQLvVAuu1BLbDUJMB6jwY
8QNebLe/3VWGsliDvAskIZDeXV0PYaTmTerDmmD+arLAGggnBfq+yC6eg4wF5lLwQ9JWRYx+hObN
H9Em3brz5o/iCbvyNbJ+9zSxgCSysbjuP4ufwLKm40gB5hDJ0bcUxtlR3ReNHlWpLtBcxEsI1Yf2
vileY4DWEkxAZJjMH/5Zt4YxyXy8NAN1eS8jPILpZ4ouJyaKipjmqVtKv3oDY9c+Z+9dpeeMQWZ1
5W5u+xx1WzqO94bsKlBClyLvdoxcHZWMDeZ69edgzvQQNkIcyT50KYeOAqpeEY4va7GIxxUqNSh0
IhqZcwSw/yaUI9ipy+dUAYk0T9RofbH+GmCODS1ppzkrFgPjEyoSkvQQjpz0gOeDebl7W3VS4qSF
CSMEXy5oIGfCizGOCXYGs5BArpQty9QAg0eCV9HkfIf1ZQJjAPgQIPxGmGzAH2WtxxAtfIibBYZX
14+y9ng7pr6PMfZY0DDcjOqIARJLNrcZtFATtB5eaC+y94apydcUtP6e5CXb3Gs2XFTwahCf2WOc
qnK1E+US9npXepLe+jfZekwsH1oOp7vhTr7TbdHTbY6TMr72LSeZiCbtnIQAmGElg8QOKtWqa3s2
930HVW2davoxXFQFAGdNGlvkUWmuxglw1gDjqagDspTAUpBoiV7DY90/VNnRaP71Db0cC2d/n9lN
Qd/3McgycHVMmkWU3pkMKs6HlCeKwfOD2VKVpgTqtBxxRZ3STNr4Ig8RcD3fdekKi/WtSSfEQwAT
qHPogf0zepjv+s0HCHLDr3yfUs3N3PKFJ3rHNcskFpFvRvM4wKwpW9PjQ/YlWhHNkBHuh/cfk51t
X0w7Uzm50/cr9ioo8ekkqEoizWBfMJ3YCSJ6SQKdTVrt1A/ZmzzjUH219vMpTul0DLEXArum8Yu4
56nmXqPzl6U+s75smbNLGTzvwET42BKTSufQKV6hblzT0XcET/4Rcm6ubzqoa19B74JSDxAsLOao
yCKpmJcUIL6rvqpX2UI5fK9tJW98hOrjrqbA0ewTkfJidtXNBVEMLXX8gwTypZtGPI/zMMLNMSmo
ptol2gzxfa1YyrQtVTv27yte/3PVWfDM4pADxQjqsYzNJvH7rhTgbJaBBFx08o5WXr5XHzELeDe5
mMx/GDajFzv/jG3ANz03zJytWlO1VS/CcGLetyKdpGcC3GKlbm4fp2sHwbkZ5jTFt0SfQIYZUX7H
/Br6R39uG1jNVc8tMEeaoPu+7APviQE1q6LyrnTJqaU0uGsCW6MGfWk2ufegbNUTb1+sXE8K2pki
ATcMChns0Io8lqE615NAq+ZFQq+mAgn+duRNpK3c7LCCy2CBSmAmjTlwlDgz1bSecc4RJ0fzJKwT
tK95ot8r3wlFC4yFi6hKAoXCHNiiX+tKl0PSODZfTP1BDDmDfd9jyxe7GhVIcABjdh9aSYuy0OXm
6qVKxWRzFlr70TasYGMeFWp4se27FW3daJ847T57IFbgjFZrza+nwVPvNbw0cpqdmiPOmr3vkPv7
2QPj2lamgf2SWrdD6WqlmZ+4rNHZMRcaUSsA0BtieuQ+GfaJ5ij+v24HmMA3xIMbVEIYWmeWuQ8w
XQwi39Aq4zsxfSQK5+8v24ldZQ09HQ3APE0HDOXSBaEXgygbitBqlS+pfhra3RC6oIQKI46hq9hf
HDkzxKxVYPrYFwGEGGRMZw3+LtJ/ktThkt3Iy+5lHfrOhRQFWe3VHktnlCWVooNDtvY6UlDP3mHY
7f5naQNYYQVeexfteivbhjS+Vx/SR3Ob2cgAPOG5cHhNs6s9Asi6iA4YqvaYzkcX4nJxlSwHt1k+
hJYkf7WR3WHg5XYArizqhYFlMc4CMGtjSZsiGFD14+y7YbYtgUjl4RZWYgRdN8SeirYAJN2ZGEz8
TPLVdrFSHVK/obm8WSgujBQdFfu2Qys76twUK/0tjWahSCNMjfOJFF7X7HqDk9GueYNqyLdiJEa9
2Us7LUIydK2Cj0I+SAkdi73fQH0MLdWEE/Jrn//cEnNj5rI2A18ESwU08eIcXWzuOO7V2wMRdm6C
iTAzN0SxKAnWy9VlGjVUdny7dJrAm8DMgHNz/rz9ga6fdIxFJuQCExindITFWnAXmQVKrMrK98Fd
hVSLfKiGxQNDXxeuGZNM/LXCjCuCwGS3y4VDiZap9ce0Rkt8g4SAOlEpswV78m47uhKJqFQj3oFq
BLiEbR62w9AnpFHBO4oKXfJCNCeuOYDo72Yac1bBBiaPwDtAVJxal9tXEbS5z0cttHq7ug+oTo2d
fsweoXdngX3nS7Oh7ma1NLnL778UZ6D3gL1BxCOjvwYa/L7t7/WLAROk5z+GiVajzhoVMo6hNVkx
dE7N0CYY2LfnO2KFv1vHd3M6VlZh+5ZMtYL6nPt+5Si7MM9EMuazfKP1sRap8scgNChVWsWPBfjb
b/t53YVm/GQCOF40qZoZhiZHoRlt7mtXdtJnMOg8thtpM3svvUVcCLo6xG7vTc/cdRs0ZziTp6vu
KuBlwCsJmbzO3LuGMZigujFDTHvasQKpA1szjjOP62blBEK3GHhnEAOBFY0d5e0iRY60uYsstQWm
5TnKXm4v5vVrBIt5bmD5AWcXUB2gnhe1MNB+NDjkTJpuo33gGNvw93wvHlUvsLLQccyttOVYXtuf
55av9k5UyVUPy41TpLR/I1+dNx8h1wmc80H4Wd01Ee51XgbPW1Bmk/Ryl4cgd4msMnGb7NSWX7fd
ug6LZbgbrenvYvZVuheFEHps6gCo01huN6bf3htkbrZtASBtNYY8+Nj1WwgNgaUngJ4xTiDgjS6/
X5rOZdL1KIiEijU4QPtjCq61h18zNew2c2o6uTF9TZ5RMgisTxFdHs52XM7uyyMQPwBDPDi/McNK
CPMZiTEK0OHED+gjHDbLaUeOwWmg3CLB9Ze7NMR4WpE4TeUIhtSn9A6o3JkCKV/uo21m/ZA/ZNcw
KY9U7RsTdcs55kxLsnxWGw02AV59FneiRd47rOcf4xhZAOjS7DdP+GNtOb+lZSHGhK3Hkr70ugyJ
3GX2TK1USmInD+3RPAECKcY2lBSpzwPqrkYQrkkTBGRArF0R64pTr8XCHGIS9E6x423mDI7p4OZA
dwSCZPFX8KwfesOaqG6PHx04izgBtHKJLnC9vz+A+bCRqWG+WscPyKjiChsooEp3xld79/ZpuNNu
tIP9uMd0ggMMd0HzffJMgCe0xN19O1uVT4HL4Pyi1T189oOYr4430DibcYTiwuRoDVgUazdCqoyh
/dtnxfJ32OgCHA+9SgNZrMx2Upp07vyug2B2NB6lsAHc1x3KUyc3bjn8um1qLazAMQtiJjxFwdzM
3FZJpQKBSWDKKDrzIcnF8WFIm/08JfWm6JvIkqfht9JM4z6Jxo/btlc3rqiZOhiwoW3CjrkMgTIK
tYHlVHE2+XruNLyp6eXGZxcSVIDLYx6jLIBfXh6CQQw+s1yLAa9SIasnIPfRWxCIRz9afbJ6IHd0
sJf/B6fOzl3m2IuVLgrLFidDVJ1iMDe3/4xEBsLunB+FyXKatCVir4iQPwzHh2b+KKK3FuoOUwJ+
+5mXoV9F/GLMVDBKj7FIESNqlwuIvmxQxx3IWPD6RmaoCwTTfflbYepvQgo46u21W7G2qO2CNWfJ
n4AnubQmRjp4yoq4skYj+2GUbb+RI6N2QlxlD70/8YAPV4kGKBTBR7YUugCSvNpmYdBHRmUmlSVi
HJ12VQL1GklO6NjiRfLvnoGcfJkNX4BHLANdlAa9GYp1hQGB0gvr3Mn7fjtG+qbtGk7+ebWr4NUy
doSLFxGPyL9cxG4YQLLewJQRt5tMH71Qb+zb3qwtHGaacFygNb/06C9N+KEgoq2TV6CIAC1gHzSf
eih0tjzrf24buq7Dwxlk0VgzbGJcRMvxdZaFVsh+y7IeKuiXQOlN7PYQxXDM3t+Wou6JbX2fyNVO
SkpX8nlA+KuTERNimLHA9UPAUIA3HGPaVKZgLkB4JHbKvZAajlS8m+OjLr/Kc5dRtQOnU/Xv091w
GNM/BGmiiHhhr3mQOXcxENGVJfuT0/qzU7TpVsp6V6vqA7quoDxraCYodpapXj6FMefTXl09i320
HwAZBuRQYauSdZe3SqWIlVUOGvDJ46Rj+LW/B/tz6JBYyDD/10nO7a+8Fk5nNlnms07osRNQFQZH
lw0NvJ8iiJDyFHrat82snS46PFrqXAAZEubgzPQ+RYdArqwoMj1xGD8qSd2gar9BRcm9beoaU49l
BKIKjXEcmngJMplCVJspmYEetgqICC8To6QndgAJLSlq7QS69EZX2Vn/moBgre8D7/9onnHVGCEz
FFQw33Sj7mQZGM5JNCCJIBAlge69hRvkiLxlwks8+K2r8Z1v1L85P2KFDQhocKDKsHfQTmAblRE6
FdCCUFFDCuOTpkK0fgA/g+lXv6RJ3sW+4nVQyOtCDB3gzOLgltY+NtQaVSAUJKjGi8zuzY16MmpT
ryxwIh2GZnwsg/lRCMS3ajbfbzu6Fr5npr7PsLMzapmThQiKAVNt2dnFlGfHuEcVQqsJT/Jg7WxH
vwCTX6iBq3hcXZ5J8tQaCkQUcWNBd0CpyveBqB+3vfmuHFzkTAhdE0DAZRYdHRr2cM8wc4LsTy7B
rrytCHANSAY/u2STpgrNm7ew1fZa8DKVW398qqTP2CytKj0IpZvNGz33yAQVL6cMPLV0B2V7+8dd
f1VM7QKwh0Ee5MUY57j0vxnVgBR9VFpSZcvSTDtA3ib5IzYf/4Od794MCAjBdsFccKPZKz2owkur
SH2qgqs4BmYqVXYk5+lZr3oEl5YkGBBatukbCmXtD1FaWhMmGdr5USdvk38cM06afx04kEpFKRUs
r2B6BZb8cuHMUSWD4YNjrh1SzaqEVrN8H1n/vy8bdgJa2JhwAXc1E55NJ6hNHYJssS/HdA+GPuFQ
1LJmyxDIwrRXw6FHvt54C1Uu5tOX7hYobJmvJAFJMs4+6MZq3UfS1nlqp1tawUu419YOQACko2i6
XsO4kc0rSbrgmEd9k/mfcvp2e9WWw/hyw8ENEFXBF8zAI6W+/DZ6EvaTlvUlht9tpaQ+ZjJIuJdk
FW2FLen+3La27s1fa8v/n51WkuRHSprAWjSoziwGd1rKw00tu/DKof/NnK4klJTUqDR0lUqwDW2a
zg1VbxItYcy8SINcBOBSgN/fdmolEmQFFddlik1CdYQ5F4wxjM1+VMCIi4aPObvCLNrgwLlt5Lro
g41jgkRqYYhZ6LGZePPHoZjANQG2fjWztWK0dEPABFKMN3L8Y4q15754xVPWTvwHUCt8TGK5hzhm
bSp2JfPG2a45IpgfI19+x2YAOaW/5OCm+SDMOHFbJ4Asd4LbiLbGj7wr9j1EFsxZcNLhMI4T50RZ
WXI8CAFOwz0EZWS2vSyPqBvEBfoGWWA8490WWOANa6ykSXnJ1HJqMOFEoO4DSaEFWoGU4tLTopSi
CDNDNdSyCcZMhRYBNIunSg8+VK07JhUopm5/6W9oMWsSObgKVi8MC6Jie2kSjfncGPS2tvI7+edS
MY2cj/fYBuewk1ihWzug33C6zctAVfrw7wOEBiYxJUyMAK6O9IVNHokhhKo8dLXVTLSpaXCfn2aY
tVUnOPSW8qqkFK+6++x5k1CBl7kuccO4DrYgDPMtHXbUg5jVDpD2C0oBxRP5UN4Bl7Ezton1o3gr
tonLkydbC2LQE4GMAfsBTzy2izEqPsiQWqyz8NRY8wZqGB7ISLezA2DHJuZcF1xrzNEXpnowayZc
qxxtF+wAiD6mdgTphuM72ee8l9TK2xUb48w5Joh0M60kqYdz0wPYUzAIRwFaSG3di/n16OWOuPpq
Z7aWNOPsVNekGFu1g61h1zm/UazzujdI11NwI7njkZeGrZ2EF64xF71EOsyCLq61bxhb/KXve9rv
MMBFaEmDp9arXx4y3p68fk5cLifzpskhOzZIBWwaD9kmtEEEZk9WeGdSF82Nym4d4o7eO5SB3dx7
vX0eXLfGMVqBAsRSAMNbBqDny+UdUlNophq2pQ/zM/nl+gcZ/YzORXVg3hVbbnth5ci7sMdEqhp1
YlIun5Mc8OQ+QqUWndv2rQLKZQ6ofIRyjJUeDCvnXHErN/eFXSZk22EyIcYJu51VumCX/P2oeqLI
D9d1/yBxAHjzAmFl4ieV5DKUzB4n3E72uj/ZQbFDG8BHy7Rqp/8VbX+Fu24/cYdTV5If+PfXLhND
Zo4hLhIPUCV8S36hyhBQ/67+XTuSNTp5Sl8eeCKkqwZRV4dQnYk22Hdgne1LtVXUXF4CZxDmO4yL
79ucx3+lrJ7YZzaYYOlnDGTnEa6LySLoZjfOUdpO1vHxzQeiDl0Sqt/L20P08kej0zvwXzRwvXAf
2eTefH4x/j0TUzHKSQwQgqBoxhbshkiNjFiWsVOK53J6THNv4u2OlScTyn7I9kzgcxeVksvNOKtG
UvmJWlspGW1wMEoyWDn8Q9DzrsJVQ98DqXgF45nB7AahiKUiyUmNRrc17aLNTOV3QtUHDWIsA23s
6k5E72s+dSJnEVevDqSYeOkqBrATbO80JFVXNRMgdKPbG5vyFCDtcLSj4GHa8PbRturjmaXl/88C
FLwLGEAfYWkhWLQA/aJQhvwPJiDMg5qiAdQquweiLu2DIcX3qvqXEHwivrKpoq3By1xWPVl4NdAe
RTLB5hJ1joJ1PyHyAuFOyx/lCg1Da+Jpel93RXEVoKKE3SyB6hVb63LBEgNTp76u4er7GG0wHNLE
052AalvjLkzp7LS7kN4PtNj4B33LE1ldIo695vHukNHNQnUGfBaXxs0pLMdKR0TqRneaNGPTtaYb
DYTzxdad/GtHYbi4slmCiNcIO9MOQ/S9YoGfSrAkD2fk4+CZzqzSUABsqXDCpeVqQsvF7nnqEN/N
pWtvQUiNWoKMnFS59LbLo1BKCgSOdmh+GY8BHl13IM61pw/drTfhL2Wmys/aCZ7FDXj5PiJI13EW
YjWm8OJYVAeBWGaxPElAMgjV4Bdk83YYH3S/wjCAY0Bg4T9skTM7zBE+ZZUxFSHs+JnihuA0QoS9
dHGG8cOJ0x5au+IXlo7/cYk51BY2t9joYGoS6oMm+e6gmnZRFZYs9a+19pHWJaYdOcnbagJ1bpXZ
NUKbK3Nfw+q8cKEkmJj5M0m0wqwx2oo62YJnBm2FFtQzhryVG+f28q7cwhiDM8G0sUBQMfZ/GUg1
cv48zn0Ekh5bEDyDcO+/f0AdHWYggVEaQMuKCVXAaEH/vtD751JIJ+gL6u+g9Ylm+7Yja+uIShR4
R5aLYSF2vfSklANAJrqosTLwMrnlkWx9Vz2In63TO9CpgBYQz+JK2n1hkflyujx1ZgOyEKCxUqB4
5NNwMhsKsEezqXmECWvf6dw7Ji3s5aQri8VWVAEbqVsD6nq3F3DlAL3whkkA5b6Z2yyAhdLcqmC5
EBqIIvKWbAkn5ty6MMKc0lk5al1tArchetpDaHcONCdTZ7CfJk//vO3PWqaAWRAQTEDfaokLJvDm
rEnFuogxaP6Br4LJl4ziIhpp7WmH+Z1jbCXTRFZnAEeBqWyZsM3JMYK2Q6CmjSV75lF05r3vmlaJ
SbNf0NjzuIj/1XA4M8eEXqWUyqBmOSgne8VuIB4hGbxPtVJ7vfCIibjEJ/kMvZwGTGD28EC8sKCx
W+tU8gy7M2nrKA/Lk6SkxV30pT5z1pPnIBONoGmstDmH9c4qltLS/e/eFS3/BNWgp+KztsI/tw2u
PLsuvGUCUxg7caxKLOhgnqLUEXIqK1BD9mmucDC/a5bABAJ4BdCHUOhcPD9LK5VxxGkvFo01Zfsa
pNA+SqCfRWS3vCmaa3Azpq3OLTEnoizI1SzIsKQdYoEOO81TnePpKJa03Iw08FK6g+hTR32n4zWU
V7q8l7aZAJ3rWpdbE7aLh55K1LT8Y+L1zlcHSOfm9qdbC9RzN5lArZJABtto2VjkZ34XHtuNcBAe
Go4R3ldj4rHtsjCqC/hj4hYbpGUQUakgfAaBPh4v2Vpyh++2zJmBUx4wZsahFloxkZRUi0OzC8qY
ALUqaNk747bevIdu8WYe5OfwcdrHKBIkv5OJk9qt1bAufgDjLAham9oc8AMMH5j7+q0q7pex1uJD
newc9FXDByEfc3OPJq6i1hSC4Vy1huuRpu/g/bsIzIass7mDkNWyCId4Oz1onrQ3vBETruJntu0p
oE9uT0cg9CXMukaujoG30BuPJn3Vt/8MgL78LeyATpXVnThN+C0zJNJ77YEUHDmt76oOey9qi/iU
hlIICFKYT57UUTVHYt1YPcoSSGG8jHb3IXKYIERVlGwwR7WZT6LH2ztrhV8w7v81zHzqXMBocTPC
MOZC562It64IlDCkbpczPiq5kORl399ylPmsAhjQkzqDvVaS6YDORe1TWQJHs+ncPhWWP3TDEDv4
bggTGLsMfDNxsnTJavw9iXZLrxp9apW4Svhx2971wM4SJH9Xkm25AuoVx2ABb6yfwa6p6B/cINi1
s4Wk1xZpB5lUTsLG83BJSc4ukqIAFWmgwcMu3uSlXRP0fdxMxcwDLbMvnWduLT88949JpwwVorRq
u0QK+MBEe6x/B+2Js4ZrGfW5DeZuVMcq61QJNjD3aXV//Od0L/yMqXav/Ie26MXXYu7GplUa0kpY
vLazwLiaSfdpz4nAaxIEJiKYOzDVSBv8/xVzoR9nybvczjxAelpERLJtXKDhN/IP8nh7Eb+rOdeR
D3o1TBaACoGFiqpVmrSaDtfMJ22n75UfJqrHDT31qMWAOs4trR84Oa0UpV1xI9rS+38oN2Ft//4A
5isOVZxEeYSvKEHLrboDUX+oeCOPrm4tQ0S3GRBmBXBL5Xv1z8Ifgoe6MKMWCNovEaL1GTW5g4ZL
SF+tJNFRSsW8CKgWmJAPzTEVOwOOaB76Ylb8GUKi7z46CXbqpN6wDezbn249azozyKxcFxuxH5ow
qCLBoNNAf7zLtHmaNsVm4Jwe62FyZovdARVKebUPW4Uj+o4GXoWEitZIybZFx55qFMLaJ//0UT4G
TovmVXKnQCqF8ytWPiIUX8AOgD4AxBe/q21nHzFJaj+tZBCraWheU7Rd7V4deSJIyx3GfEbMaxlA
EQGrgquO+YxET+Y2NglaRFVtC5pXJ2+A5M49BlS6Y8jTP19zyVhUHWFTXDrFl8dylRJtrkMA0bRU
nJ+0tnqZ8El5DduVhzTQg2gloHkJVgyWiQDE49WMBw3uz8D2RzttMjvQaCO+yu1bmzrGeAfd35lH
I7pyB5xbZS/VbIbCUtMpaDQWn2Wq/pBr2TGa/O32NlixAqjU3xVkcpIOvF9FkQKgOETgeybyrtUI
3mLa5raZlbAASy4q1gvrNFqYTCpSxb4U532IJUQl0616HWKYCdRE8rw4VrVpPPqkqp6jlMv2sXJx
AziHJA+oDUA3WK76tg/9zoBCNOhwtoHhdOapRnobH6rkJySBkuThtp8rT5cLc8w1RAK4rxOYqyfs
ctFJhNKJqxr1RVtCmN42thL9GO4E6YGGyATiiDlVAmKWXba0L+dq24O7MIUI9m0LKxnkhQXGHT1N
1TJsR7hTQu86TyDE+EiyQ9GM9m1Da+t27gqzkcMBd0ISw5AmPjQDxqiC0pmrvVRkoNz7D2XuC6+Y
mC+1ehoLEe3XbhaqYxYmo9MJVfBQzuaDmLcyx7eVLYYNtiC9QeWz3KCXh9SUdaScVJjrzYc829bR
J7dBsLZ8qCzjCCQ4dYG6vTTRV8mYTfKMRnZxilQ6dJshgTT6U59zEp61PAu05X8tMWs3+lDmnEtY
mjzfy75mt93/ntGU0R31kTwFp9IjAap+t6Nj7fQ4N8qsINh0oLKZwKgRbzIcT+JJ723S2VP4GPac
5+HapvprCwXGy6U0OhAphAVsteNTNOwMXp987cGPc31JcQCCFaG2fGkgyPXZlxKc6/OxMCzRyQ6D
Ny4c+3gt4eIf8IAxbTxgeDxha2F4ble+tDsF4YiCMOxGwSKf9CP2U1sUOB2WdSP/e1WyD7OhSM0y
G3BV4rnpJSWS8LTYKQZPqGktIMASu8DDAQ6/UqbyTYiuBQS+6OJXkW6G7HEuEtrXIPTGvfz7dvSt
xvy5NeYUlCHK0yYRrGGoQ/tpxGOy1UxIrQAp689gRlEUZ0R0nlopUC0woRZ3OsSWt5gVahxoAkfW
mPbNNowzzR7q1nDapPy8/RPXOqUAy0OpHJMeoPxgZQWiQsmnTJsQVIns9O2PDo/vLpTtODbdofqQ
dZC0gS8QelqWJPaHVpkIHSpUvLr32TilYb0VJLJD1+ioiuD3MHk6XqtreP4Dmegb6wKk/SZ+oHYY
3RhUSsEmxQuNtJa/IU/ZNt+F2NgeJppur8zadj63y+SjQ6jLlR+jJ1AkP1pyyHhFnbVIPP/7i/2z
pLogMUkIwXEhY1cpwAy2va2Huzg++T01M07XdG17nVtb/v/MWl720MXFrBAmf39O9VI3f1V57F5r
d/65DSbatc6Yh6rEigmpGyfPCuo3iS1Pj7e/y1rHCMMGYPbCeBl4lNiXM6S8sjFL4cosv4I00aqr
bS21tEBFUfW0ZkcAJ6h4RY81386NMl+rMZXK8FVE4dC/pMmzmuK1fNB4r5LVIx5HOxTroEG+TO1d
fiYCLEs0Qd3Nqm1svNk+Nl6kO/haTnnwHQM1v4GSR17bci04MK2toyGGsbmrIdlI7/pMNrCiQ5k4
UYUOXNO/zrnG6amsRfy5GWYnG5nhi0mF+Ahbby5s7Gnaz5h0Bx+5KCaUKJwLeT1SzvxitrBQa80g
fgfk1Foj2OsJBsXwmLjLlNgeClEHo0t4hDYRNauek3nw1pQJGDmEYL0iYk198SHq3pPOq0eOoO1a
7na+nkywCLJezGKCYInG9LE3oE1kgLpWr5/rsHeAJOJ8vrXaqXluj9nfAAi0hp/CnvJkk13q6m8K
JOeeGne2pi36i24z2bf3+rJITE3A1BWwk2EOEbOkLIANjTE1anxY1FLhzxQPv/OUcEysfSfA5JcJ
PzzTr1hqlSgl7WACDkWy05Dcp/qzKPJOrLUPdW5j2Rhnh6+CJLvpc9jQZWvcY973UbAiR9sOMZ0f
um2/gzKRN75LnzzmolXnDOBGwLgPsBXbsOiNNDCSDPmHOjeu3ycRLZqSZr7PKXRcMxehsIyRHLy1
VEw4YED10sNJ1dtJGwfwETxpXuFIH8LRx462gvswQoXMlmwA1T1xa3R0nih5Awx4Z3yIH+Gr4Uac
L7oy/LD8GAhxAlgAJm+2ktRGeqBBRK0FfEF1C7w2QKQCBU7dle4xUBrTAPRJzZ3yR9oGKc292NNe
eEfd9cJf/oQlsM++OKa6phrU9mDwiHem7MhA1/GeNtc3EkxgkBCzcGDtBOnApYmsIVIlFouX5WdX
f5mkpxEqWf3X7S14HbuXZpjYTdBvD8UKZlKIf/S/xWHrF4dCHukk8vhSVvpriy28cFAsQ1WeHfJL
5mScQx+2gjH20u5zJtq+lX+hPm9pQ0klCDID3A6G+eRPq0W2PvUHU4W2RA2UeWy4Qnoag+T5tv8r
l8jlj2JOPQKVcr8Xq9bC2wXSI40jAOU9bafIVrS3udoY4r3CE0RZwuPy3INNY6F1APvR9cSeWJtT
ocgoM2WG+JBk2lMa65z09voyvjTBuKWEiTBOVd1acq44dWwNkicmtlAG20nYhaDuvb2MqxvizCMm
WpvObIWwgTkopdHh/5H2XUuy4tq2X0QEIOwrLn1lefdC1HJCWOHN15/BinNPZ6q4SfTe/dgVKwdy
U1PTjIHuvSitwU1frsAs7tYLGGG39gaH8F2IiTMSZUvroIiROiFz8x4aWHb/wZDAhAEro6LZSaxc
on0XxR3kVVwFiUS9BBd+46NZ/TbI4vazIXgFpmwQXMqiNo2RV2kzZBhRpfyJUEWESB0caxa6kKly
stiNDEdVt7dBl7afjWpHdKQi4g/VkWvTYk6DUVo6FotnaLityF3aVyvOxJL1uoRQryGkEkQpJcOw
JBa7EvqYoFKB0DjhL7eHsrQhLnEEF5CVCWaVAyc3E7i1ZzysJ5TcQx+3kVb2wxqUYPNLtVCSWgNU
ouZeZDm8UlHK7VbNMWU/b49KXVuh+bhd3C9VnhhjJjeYvm0LKkTVsU7NTvNtVz2jZ9MFbyzYhhV/
2uytc/T4Ersv1NO92x+xZEEup1awICi36Fu5mXdmm/tZ7vdTEfSoR9CVg0Q9Sfp1G27JglzCCRak
BMfGWFiAQ5PTs6ROCOmhm7LkiFfcBlrcmnN5B6oScQhE8ioF0Q0itW3jamUwESiInSz6Na3tlsXZ
u0ARLJVtszRDw2njsmzTW91WArkTCw9DnfncuqdtcHtQC2VmaGu5wBMioXlZchP87A2aUB3rj0md
7J148gN50zOHdg6nrvSKEoitelcGDfrD6NPtD1hcPkIQdkMjBSqmhB3bEV0aohHjlWJo7lDmMs01
1iQhFo/FBYiwJeloRNLfSQ1Rqierb6xdu2AWSnHm9qC5r3XmjFbEQukpASvIEGIec+lcFvc5/ajo
xhx+Mu1X1Z2NeG/wE5U2ifz8H8zfBe489IsTH4ItIonmE19P1FMgt6qb8Iiyx9so8y4QHY/L0Qmr
JFVd1k0hUMr8Tit+a+NRRWANiT3Kc4iEpH5h/Guek+v5FJZsKHhpIzqFfVHv7fgDqoe0/tDX7uqF
Mz1X/IIKA+XZ8JiFa6BDFGBqVKDwUHJjkwQpUkWJde4UtnILLIRwAHEBJSwUhUhwb+Z4CkEpz35S
OmfastO0kU7afVU52Q6EHwf7Q1kpylkwJ8iCIRCKgBiSLGKPEq+llkA0vXEbfrLCwTEg9AJlWE0p
EFD322Il9LBwmq/ghEE2pE+hgAA4rh4z6VGJt4q0shW/y9CC7+NySMJeHAzeW6UMjEp/hPyfVIFv
6NSmXpdDqI/5Sven0YLKOsjWQ9Ud9Py+ZmfoJLQwbNHK7C49KfEtFqZWQ8+CKSaDlVqGun2fYLwe
vSPnFitbfGnuIzt2x2YbPbZBJjnhdqZDNpx99FKvSVwsOBdXHyAckzyUkMlP8AFDGIRDwCMvsj86
+45HpnvbBKyOVbhoq1JmKdMBRahXxltZR5ep9isKfifHn3EQvxWKx3YURKj5sXXYM9+A8vn2J6wN
VrgbLasYzBIir5CD9HrN08AYVmU+o58kfv3vkIRbMTWLscmhy+WC9acLD2W6H9PHenwK2drFMZ8I
wbJeLqBYnaqBEUmLKyBV6rHSPptkxaFeqEpC06CGYjKwPVgzz8T1BVFrHNIhWtq443DWwzN6XIY0
KEkw5Ydx8DA4QiOITa7J+fxlHRMGhqZyHAoC0jUUQwuPhYjWNQfreuPaDfEq2LcB9OfxJm5sR+39
1AL3UOJS29hm/EC7kxQdoBE96geD3PX6u9E/oArNUUdI/9FNEnpx0fkgm+7lQzIFfeGZE14+xIEa
SWyFhzYcHWYNfgft8yaX3Boy7BFH39WX2m7SzHDNbHR4chirs9nIwRC5Nh5MFPzzaxZwYY+qUPRR
wBYEV+CbcCECMijtnHT4AbCAqJAt7FOSuLbsl3rl3d6kC7b9CkowtkWvTU2qzlDsyAyvjsBoBy1b
cOiDmpuvWPZFMHQrIr+C/74Rv9Opb9OMACwFZfaQTYEsGU6jvEv9sWjvYt4Etwe3cDPPQP+HJxi2
th5BPaYAL5FeZTSxEPWZ1kYwtf5tnLVxCVZNAdcMr415XHoI7cUssNSfhb4hU7ThprWzprUKmAVA
MtMizbVfs0KF4HJIamSFqmG1rlL5MuU7Nn2OzUnKyzNT/H/fUo4ghIqOOgRgESsXr/8sN0ELR+3W
VfXQHfnLiPRyZAR9vrI7Fu79KxxhK3KFRFoNBkU3t89DckqVZ9atmOQFQ3kFIVz7ZCI2Q7KtdZtQ
g/Ju7xprOo+LgwDDKAKMMFeoAri2lOpEDJpHmCwtat8aKJZ3PHrM4xWfYXEcFyjz/rhw2DvFkgwm
AwXceg5B5WtRbG9v6bVxCBY/liJbReVR65bZb15C+RaxLoRJ/ysQsZNa0wtCcUBQAQBJrUbf9ZYG
y7uSnV6ZK5Gzx8pQ16cVGInc6ueoUz3073m3x7EUXEaL4f+t+l8Wiov1qKqkbHRwzKClfjox4whN
P7cvwFk3Eo+z/Jg1SAZEPR7jMnjsTL+E4O4QKV7U5Y7ey5uwf2qStTzBvETC5Xn1UYKRyFEy1NgS
ZjdrX6ziqRzvKD2AvrqjJyXxu3alyHDB2F7BzetwMQdxKHd5rM57kvWbjtmOxN5SdRMmK5nXtfUU
znDb2VbN7fkMJ/F9W5WHLH++vZxrCMK1UZTUtgYZCL32HuYbtVFW9v1S4PVqrgQrYbB0QhMM5irV
5WcrjiGePfVgWbbH+6GTfDuxgoEVTlM/2jT5b8EF4xHRCS0DfYgDIT9nYeVEOOTtOZvua2M/xDbY
WA65pK6gLm5GRL1w9SPngJa2691RV5ZBNSmCBBUsVpj7TItR6uOaA6gjv4xHufl9ew2XduNfJXvE
mVH/pAkzbA1azQcbeK3d/cmq4nlALKxVck8mqxOqLhy0SyxhQvsGnAdlwtCCe0QRdkVRL8e/zFP4
9KI+Vj+LlWK2haIldDJDQVj/36EJptkKtRSC5IDrfsp37NV8Su7G36UNVQfwthPf03ev+sNqY8Jc
YShakwtUkYeYmyp07FOg4nXq939QOq+ftB1YPSKHr7GDrSyeKOVnKbyQ8wFYSHR6OSjPp9xN4kdr
jbRw6ZK7HNO8sBcmK9JjNMrEwMmIvTNS7RD1kCAa1wJEazCCIW6VqCJZM8Posmv1+xjRtbWo/QL5
wdWu0AXzO1qjObYziATiO2tTvcfP+VHx8kPxrj3FhsNWzPDinXc5ecKJBpuN3CXzItX5K/2C4u9n
A94xyWebzkXZqPSbH9RnFD/aD+nr7bO9Np+CfYbdTCtWAZmQn731qpLaKeWX2xirwxMMSDcmiiTP
e8M4EZQDfipOc2B7PffaHkMq3qf9cJ94OnfUjbX23F4xKLpgUHBrG9FQAht5cVRMKWcNiXjHQKM9
9T9klBWYKz7SQvmNAVZ1VZ8pcP+SU12fhHDMmM0bBb22nOFtf87SfRL7KfHQ/u+x+GksT3m4bdtN
OXpSeRcnm5Xpnl/y1+Zl/gAUcaNaHIlp8UUDRVlqp7mGlrW+cpIOVZhcd0fZwdqCIytGA3Bk+FPo
Z9xfQTbn2bwFLZycwqIWQ8EA6DmNA0r+mioDg9A26XcsOUn2OSuOVflekE1lvtoQe1KZIxU+kX8r
ypeBN4ruyEPyYM+8LVT2SeOz/mSV4XbqEtfkz4iSqNJ7VlSezWOnBtVhU30Okew2zZmC1ljjW6JG
SFDuOg0NgQhf1Md6SpCo+bRATyo1mjuMgaJuY9CYZju93BdS7pf9Lpc2Ybwz8slpUOBpbYxxU3VP
yXAKyVmnOSR5qZflvyiEqTLQOMKryFAXN92n8TlXPUMNUHDIQQOQn+NsF4+B3MBfzV8zVH+H29jc
WvZrwR9Ig4gAZKLHhxRaNkriWdXWLJ+sJsgS4vDuqBv7mD4YxVECgZX5ZiPhPx2T6lAQKMEkO7N4
zJJNXn+F/TPyJrn9ZHbbwnDMcZOQc47zI3cgiGI/a+itNed+CiDm4zNQsmfvcv1RmMxFSsSBU5QY
p8hyNeUlj5+k4ouMtWejOR0OS2NQTBcI3kptX0uezX6qhe5q9EMe77L4LHEQ6yKRonao07cCbD83
Ll7CEnzFwdT8aaDUYB/l8IwwVle/WMmPvoIQU3nsIGDQQGIYhJv24CZdQDW/luud1JbHho4bXT2n
pHfkwtpYyTuqhYKM+Zm9lndayK6B6wxVm+hek5EWEolFMp2GlR61czGOq+zMXRU0oE1hTnqs0Ybr
yPfkZL5UPnbYE7rzxhXHbQkePaQQ9rEVlHCj4OvaNJSpXrSVCvj4mHqq27uQmj1X4D103p6MI/Xy
/U8kjt5qf601YKE/ESH6C2ThYBrFaJgVLrW/5UGhr+5LZ3qjpZPBdXUfTd88QfLxOG6jnelxL95I
gyN70LtdMRAL9uHqM+br6NJL6OqiodDOdNWZigTQoWdsYIx78DC85A5uOM88Js67/es28Hcv6Hr4
wjXX8cQaZRP5soF6UfbJVb/m3GnJ2vjm7xfs39X4hJtOTrK+NHXkrzInu9NccoiCBOMsvW4D/cND
vW3dtZDSQiLremzCDZdFYJZvLMxp9lo60S4PSg2EDog/el/N6S7d6G6/4javjVLwmlNSgaZ83sam
vSf6JhzuiLS9vWBLt+jFTKK1UNgpoJc2kgoYsUF/yPp2kvMdj2un7r+QcfLsdPhqetUBqXniQFPC
HRXIPrDuIUnWXph/mfb+/4uKpN31p9h2qnJ7TsnDGXywI2iE5bvYS+5C70eyGbzpEbcapNhypw4s
p4PuZuP23l6Pnafbc/JtE0MfCUJ34EqeiYwNsei8l6IxldUQbtQIwUk0G5YwrrV5Wi3d/7a+APpL
u4vCfZhwUVTUTqeUG9DxQOANdHxG7nDJJ2pwezTfV1hAEc6k2pEpHWqgVMyx0NgD/8wp4k2+DZ+K
HXHzwSmQvFqj910bm3BCc3QlmLSMe1cqHpr4metBr7i3Rzb/xNV+EQYmHEhELKVabjEwKZblXZqU
2ZsqESP2h2IsTmYbp3+kNh5W4phLuwP86KCagdg36jaEXZrEKJPpprRHOnAjg+xORtdFdVDJ++3B
fX8y/x3dPzjCQ2/SVOhioMbbteHXecoQGBu6Vz8k26VH6yl/5Af9lOx0t16rhPz+LJuRwfWEWksy
s3gLS0fNye5tloCkeIdTtzNl5w2dCT7Z1LvYh5e2xqm7CigsZEvLllUtAI0TNL8RGd7Yrv5gfvYg
gI721t1qOOJbYEAYoWBYJX3MezMCYKmDuaZwO7C5OBU8tSB3V2Vsvyfur9H+RtYuLuM2T4tulIE2
eMrZ2nQ/oYJag2HTnd9n08Y413CMoIL+hd00btfurcWDiLcAhCggSy+LqfpRKYpcnbIehVUoae22
/RzF0o01l2vxWBDwP6NxDnohYhLBaCyT25hWOFst9F1l6LlKx3LPf4T3pg/xsukuu6dBsyZ4vrx3
QNuB1MXs6omXBnqsWmpYwEVi6af2gML6IPTSH+oz+gnd8tz+WDmW87H7ZnQu8IRjqUtq2kRRAaJY
FZUsTeOg/tRlm9qTvR6EOXj9rczs9/qDeftcIArOrNmGqZFJGKH1SaHvhDh1kAdSB147qE9BUOA8
gmxJ2sWgWfoDCYtPvpeOa1T7s9v6bdRoEwUfpo2ZFmsAq5TXVkFmY5QeNeWPtSZisjzICwDBBKCy
rM9oA1veDAaqvAsHKrBuLFuPeYvy1JbbqHdBKr9KnXjUEIKOnHBAkruPtpTHEOHTHdUIoRRSnnve
7xKLOEpfPVl6h1CfxNYeGN/d/HlNLj5XMCBdAspqWZ1vN2NnfM4ivIURRE98+8jBo2n9zIKp9+I9
2Q+uYniDO3pP/7oC5voTbMFxI5I2VKmOGQOVbSl/Su2DxSDx9AahtZUduLj4M8/gHOXAY064D+JO
L1lcw35NyHXlE78bBnmzcqwWzQfajhQLGhkzRci17zfkJp6ns0UGT5MOorq79i7QDwR0Mh+NQ5/1
PTQIUCMZVMFt4DVc4b0Wh1VCWANcm6k7jU9HZKldWox+tEa1tTyL/4xwttMXt0AXj/rUUCBZ9htj
rxrzb49kPiHiEUWVC0peUDwAp1XwS8yaR7SnJbYk1Tc1gh7hPdQN+3wDjeG7bK3cY2k0l2iCGcwM
PkV1CrTRfmtpMAsW3x7OGoCwIQyT6YMyAxjWk6b8gnTo7d9fch7/spfj9YNCHVM4wYo6EmJ0Ve92
5o9ah+LypmYBullsuuKlLvrfF0iWcFCLAdy/ZgIkRuQO2nkRIs5JfMroLxomAVUJikvTxss7+61n
OeiK8uZV7tDNoFvFXZjWKzv+e8UuDAcYXKBIM2t9oqz7eiOOVCtJl+N7kj+gIrG9BkVFNfhQ71Ck
hIBII6+8YpeOGBgh0U8Iym9U0AjmQ2NEs6Ky7l0agmjCPHKSobvGL2rv9op+c3RmtTVlfkmZUHWC
zs71uLosBv1NyaE8DHmdyUvKB9zGtyG+B5ZmDGiwGjqEX2XUO11jmE0p8U6uoVb/OZxj3FKbLghK
p9ui5tl20XrlgxZ4BIN65q2V4S9jGxbY0SDfq4Lu+xrbMqpBYVaTusk2bp3hKQdXbwQp+BpBSFdC
7MP+PRnudKLBMDn1YdVLX5zff/BFGiUkFjjRBuAjtvKA5vIK/YyWN7nFpvd3k9tHnuI+rcz3t1M6
z/cFprCmbOjiFhU2EL0Hj++OOckeOsWF8yNxy58oZoP4hQ82zTd+Wrtdv5+S+fUDoU8L7yATctbC
ruVq0SI+SxFVYm9m6MpsV3bbASqIFnUK6b5rEw+c1rkhowx8c3vU3w6MAC34QrwZlIYRQKvmsBsU
v1cMf+gep1Ve6/mkX10ZApCwoxqmKmE+AQjCUL+qYHrP9tqOnND9pkN8h8HvWjG639k1rhHFPRQ3
tRanMhDBb6l9FtvBi8/jiT5229TJTnCW4LTnD3LAXuDZmnu+MrPfM2QCvrCf8hgag8wAfrSTzvYT
fU135StiTEfreaQ+9C4hVOuWz+rdJK2Yju+n52o/mcKFqaRNPzRKlMCJSh0jeYtyHjTSyvjmBbux
oKZg2quQ9XHdY3gTeErzFlE8lT/WNiI8jfxKQQqRzZGsfk0Q5HusQpjW+TK/8G0GjCtBfz+WddMd
5XiLEJPLfo+2g8TjLG407NWDFdgeeb59UhYndS4mBB2aLUNA7xqX93UiTxomNUyhohRvquI11Ffm
dPE0wq/CxYVuCVs0u2pJO6mbMUrbwOtZt38nk3JupJFvoR+wcjkvDugfMPF8dDZJQEoDsIj81kHI
jsITulZB8L2SZ16tCxDhEJgRaiYNNLy6mnQMNa8zjrHZ+TmUKip1X6NLjv9E+u/2Sq3Morj9o3iy
RyUEJvzs3KvS+KR3YM5J7ELy0drb/Wtf4HqIwsbI5DAfzAKF1jJ5iML7EjU1ax7w2lIJez6y42gy
KcNSWT8szSHIi5p0xV4uHywIpYPrTlFBGjp/xMXB0lGfrvU6xqHbJ0kBPd2p0JwGtz/ZhulOZ8+m
RF2KoAMNSv2spR6qJtRmLbc/b4hvZuXiK+bFvfgKqGzx0ezxFUO1k4mjQo5ArXwz+YqGM6hvnR7Z
pQgq7mvu1uKmucA1r3EjFGApvAbuGD+phqsm24kzz2ArVmTxQAAGZGLqLNEohsjqqY31PASOpEHM
VMM4FKPahmHhQbR9cKIxc0tZ8aSa7KNqJZw8bxNxbsFkB7I5aJgTyJlcj7EkMYPjXGAb0RHpndJP
0rUI4DxN3yDm/nmILEN9StTXKhmIehQVw0tKa6+Z4IGVkTkZyCekdXd07Y7/3ngB8wKJzf+Fg8je
9YgGNDIXo4ri/xSKGeZvPigeRW68fuQQoKvyyouKIMv7HRzGf29jLoGFqUR1cT2qFMB5DC0vYuwo
qwJTDR87uirpOV/X3+YULQFzeSAYdUT3MG3rAXJGwLLqjDpIsUAAfnJyPfVGAy83Pvjz/69qcpco
6Rabz5usFZKR5Ym++AbBTyzbvsnTHt8gmXH4XJlSf8iMXPLiqcA7U+aK10t02tDBGvecqdU5G6pN
Y1n9WiXO8mTo0FRSiAHKJMFKKVGaQc8EHyIbsRs2XteiGOOn1ASJjgIEhMYgrIVJQrnJsGYhl0wE
cmigALTQ6Qe23OvNpo62nfVGiTlgn1aC+oxfNvRxdff2zlqy9Yj3gTjGgnwc4gXXKLE0EKng1exn
6PvWKLZRiyD6+OM2yvdIAU6OIYPIa2YxMWXRFpgpZ4oVw41SO5jYIbRecxNykXrDkcBvU/UlJCSI
myx0Q6v/MfDiva7Nh1ILbVfJyEvYaGTFOi2aRjT5oYESrEMocRJMcJdKuJgqUKImaMQOSfjITES9
p9KV+ga6yOxBazNfHzKfrqloL/rqM6GZBjIiBfji0iLH3xEpBTS/r4xhwyrtRzomTtY8TkrjKTT6
bSV4FtovHXreO/7RxLiF+krd1XoCR011DPvj9grNJ0o89VgXVJxB8gCuoGBhRrMuy2aEsWZDvE+6
h4yMm1QnTojUfJF3QZisMdMu7e9LROHZwDs7HUdQMro8nkqHwF2r5fSD6Y2rS8WK/Vza5ZdYwi5X
pGYa1B5YCbxpu2eOyV95v+LSLF1GlyDzfXjhS1Q6aE8UGyAj7GMclw6jG8neh3jIr1HZL72GLqGE
DVSkTRsVEQfXbqOi4tO3U8dkn2FCPRXvPCh/g0l7xSYvQ2qoGwC7O9hJ5r9fjC7uOUs6A6OTwxJI
sVsl6m60kRgy7LvQqB09OyfStFLX+rfp5Nu+hBgjZLln310MS6VhayAvBfukbdib5o4OnrHH4kSc
1D1I/uiGO/s4eGhU8bIT9yYnfIb0rLYb9uw5fC9/aStrvOTTmOjg1FVDReG8LmwkkETrY6TAKCNe
BIJU647RVZ9tcbOC99BWQeIA/0kwTEWeTTqUq2CSH7RHJSj21O9sZFrUQN/QIPF470Bk9/bxX9q7
86KCwB/koCCDuV7dgiN2UNQNHAzDHPl9NnZ95iWwmrrHUt67MW30x7ouzDXSz6XBQkNcByr45sGB
fA1c8Qx3PUqX3Ww8JyRocqj5rHmJS5bGQijWAjU7SlrFflm5Gfqc6X3itu2XNN3R6IXZL4YV3J7C
xZFA+ABLpiAmLFrQyRzGFNcpDojFntq2e42ryLH6yb8Nsxi+s3CPzoq1KjgcBUvd2GFI5QEtTal9
0iPfSA59jurRTdXey7pfKD7BQ8k4Kt3zbeDF8V3gCvY6GpQ26qNptqGIzybxjpSPRbamVbF0D12O
TtiIMWUTzXrMYmRq3K2I+XsG3dpMy12V52bAeKt4ZZ6vkFMs4+p4KYF+EHeyYN70Pi9J3WB0E8tQ
T2AdOtPwxgnkdpAeyxUpMIw/t+dzyZTAgvw/RE14TIRNxjqSyzAlBQXDzZ3druXXF12cSwhhq+CF
p5UGBYSF1B9vcbL8iN7T/o0baGbeqpBXg8Lk7WEt3RMoxlAgQzzzjIsTGepcr6dYxzbpCt/SP/q8
ACFn75GuuWMgxmy07Cj34+6/QhUnU8P9nnQdUK3hPPFz3N6r0Wsl3dfaFhUapbayW5bOwsUgxYSM
Tew2kQjg+vipSA8R0cCkvGJPlnbkJYZw3grQIRtUBYaWIK0GMWctclQphWqANzb+9J/E5y7hhIM3
ZlYyljLgzOgrzcHRNfhVu7JK30taNBXMJbjHse1nWh0BhCS0KWs4Em47pilDHX1HPyCna/xkU2IH
dqHkT0NhJXfgxq5ANVpR6ZzlsoF0SEL7Y1Sm6aFBt9yawNrCcuI6R/4fzNi6jMTI9SVk5TbjDd7X
s0hCCLUoaDVZ3Zqe59JpBHuAJuNJDfcBneLXKBWIjAvSIVDY96V+lKxSvaeZfkgHUPEjwbcZO7X3
4MOdkBoanSguJvf2IVkaJqgA0SaE7KiB8jfhA0xk0rMUj9nQerK0+8LaKqtFSwu71rjEEEwO6fiU
24iZuw3Y3pJk8rWmcPpJ9syw8hsmHdXGdKIOHVAKFHWJ7SZZ58i54kDZYTvmqTcQFXX0nyZigrdH
v+AFXH2ZcJ4sE1Ls9Rw4rahvk9e+xRna07UM14JVx+a2DA0955DQEQNuRpfWCCPgValWf5LqOape
bo9i6fcJaDNnikD4AKLlMQq84Q0Tvw8tUNCt5i4u/NsIi/sUfAboGMPn699cMjqVYaNTPC4K42A3
26H2rcJNzQ8NbTLg3R56hFxWEulL8QHEm/7BnLfVxeuiinRD6WyIh5AnW3HQzeEojvaBask7kMjG
r/XR9rSV2O/SaQD9ACT+QH6B2Zz/fgGZGugC1Ir5uSYdU2Mj4dG2qq+7cBkalxjznrzAqBQ5BJHX
PKzSU2TEiLwpO4XsRYYWu+q0ay7o93pM2FfkP1AtqMAx/MYNBbEqU6kHPE9at/Pkl4E5nYM0iGtB
ZowdrbOMDL50aMBBvFbUsjibs9guiIHnF6Lgx9f1SGfhCMQPlL0W7fnwaa32OM5mWHgLonD9Hwxh
k0CpUGtzioeRvDEdtqW++hEe28DeRI7xCKq0lQjR8pAMWGzEreaqkuvFy0qNRdGEIVkKboWffXYa
mxUIVOMsjQnvaSgP4eWAM30N0kDPZkyYFLupxMoXGffTDwj7da+alfFty0P1M61zexeyWLoz87jZ
x5mS+TGUZLZhIUc7GlfNhzaE8lcZF+FWVugUxJKOvhw86Mim6GgYDFRt97IxdZA/NPPpIxnRxmbQ
IcX2GDSZO1JpgXJrjNtTw1LskdrgLqtb9VSPpnSuShQkOrI1TptSKemXGivpycha/hDyejhqMWvu
U6lqEZWKuI1KhsweAtaCoIvK6g9rStrYRy9hqDoqrtnntmUMt0LH7nSzAqcv01k8uZygCgSsDGZt
OVMx1q+NkWgbTFz/iCuF7hS9VHx0mEWT07aWto04+OSQmiqrIyNk/jK033WWrXtq2eY5WISiGP1t
RR+Uhl4Fct7b6DhHOfYWqYJ+Z4QZo648ReSFppO17w2IbqJ1MCfMR0f3yNHxJmtHlaP7jvb2EDu8
lmvIVmMSgz5DK6ZeTdLHoKB+ddu10O9o0bRjB7HRsU022cZ71kSoOZBl6TnGFfc5hVZ4rnmv+ZIS
kRZSUxpJHdaYo+aRlGqdjzpq5Y1MkEUf6GAc0qxVvtBaq/7WCibf92Yao6lMYXhThmqWelJepG9Z
YqBtn9pF+isP9WEfEyl7jZWu2xW5AjqlfsxO+OctevWs3G1Sk5xCaVSQgCXRzhrU+KQyvfSqYoK0
aIm00JtdqsZDn1M7duy2IpAm1qy0D8KM0nTT8kjdFWArfkCvQBmgz8RGdw0h417q8/7T7CLZN6UK
SSVLKuimVzQZpTRMT+9BT17fpWEZo2vWnt0ce6BPNMnyxyKfjMKLecR3bVGWH1QzIiTZlar/0rpY
qpxUGSd9r0Zp8x4nphTEaC3Zh61MnvOWk3Cn9Qnbtok6PSg9ydEIOequFErmg26W4Q5dtDpS9xpy
+H7ZlqHiGDmSJ64WJ2O3Set6eEh5N0KAMbXDY69L2dYIpXYbMi6BSHwoix85CnWeCeYlcsqokp6o
ote5l5td+lzE2vCk0kb5tLkduzS1QZUd8zh/zklXfukpIo+OmqOE3ImSqHwr+tR+CG3QHjk5J2TT
Slp2sPoBBRptNwRpUffPajmqlUOlqvgzdP3gK6h4eFYNBu3t1EJS2cnUYuA+WoSjJ5KE8TFjegRZ
YLxfn9VRlYIibEnkyIWcgv02HPpXUlFweadZZTt5bxiHHvxhd5Q0OMCFrA84ReDcijLeHfo+kT9A
SA2dyKTU8Om6FWbe2BXmXVYh8OUo2GW7MmQSTIdRJeOGQedpr1VScj/GUwt5BS0qdyUar4JcbxBX
1ycIutWNPhwl+F6/UIfbv3Bws+wyK7VR0IZkAfpOIz+nYxl5vCqqL2qF0R2sYetJVTb+MDMV7Kwa
kfCEzIcI7Uoc5WnTONID6xhed/ZohBsUVWdPA8x1IMe1Onc9aHRX2LwMLGIlJ40X8aMUjtHWiIiO
45BwHCQjanxK8gENtVMXFJORfKBjVHK0MWr9bEzMbS+bHSgWqd55VTVCAk9S1LoMTFAwBtpoglZS
K3ufxbnmF12i9xtuGJXtWpmmQ8GDKLXt9AUrG09FTWmEuEWF8hWdQ5nD6TSS+63JGuKa1Ex8Q0lS
sI8QhFLzepAmmDC9Gt2p1iYOtrE6+RMZOdRKh6JsXsvCDv2RVPzD1MJm20VpEoxaWn8QKjXbElTW
biW1jV+ZFQfFDiY9yqXpTVNa+U+vJZZjmknxgDIx80gbNMmaljXtFGzElzaTUJF226VcdL3nwJiM
+xvvLNE50OU6HGvcpJntlyVarlNnLD0LrG63cZZubB1K7nhmodgaRuz6Mu3VGG/LBJ4rCfeq9BtK
H1a6EgZfg5j98wuPTtZHdH4NgGitJ7tjTlt58riSdVzDmP9+gVEkVQfOFnimVvGnTPykOA/88fZM
La/IPzP1zTG1WlxGGAaHqSj1N6v4DFG7Wq2Fd5eeK5crIqw8U9SIGjpw8navk5e4+/eBGOPy9wWX
EIp8vR1qmKoy88sodWv9VbFeb8/V2nIIfmCcqKRLOcbQ1Pu4favspyR8+B/OrqzHbZzZ/iIBoqiN
r5K8u917p5MXoZOelqh93379PQruN7FpwUQmSIABBnCJW7FYdeqc2yYk0/T7SXa24szPLJNUMKHp
72FSYlf9LZsbHgaQWzUs5DfwX2JNYVTbeFRBi+OmZM8HCBtwR/Vlj7il+PzciLAYHU16S21gxHxM
P8pTcJq2imt67brv0FlXfKjb27O2+Go8NyisTJwAsjqT/aAzi+Bue5i2D90B0KsHunllnnqUPXKW
gnWwd86ds9CpAUHs5cFUbUUrWQM/NqbAe/QPtvLYGneBfQ908u2hXXcMzy+5s3eBkK2gejJUfYx3
geEAwrqu3pvdfb8KbNfcRA+mZ0FVwenfm73psE3xlbm4Il514mx7JFZWt79lCY1x8S3CsEOujDG1
/cjt6NPE1yrgIMT6rrFvc88dhq5AjHhc6936tt2lQwGIMgPyHdWhq8csuObDnMyIQaXelEPqJFUl
meXF5/mZBcGZB22hBWyGC7J2/FGQT/CAOUz1HZOi4sV/gVD0QW9kuu2L+RXob0HuA4gIg4glrzqq
aU2i30urgXvTMZB42EIuB2Io9/zn7TmUGhPOZFlbUTsoMBbbyK3xndGtWxx+21jzcDvwb77+GZVf
EqPz5hQf6ucjFM5lXkVI/qcwCkkguq0+0z3Syq7+S/XQwbzJXiXm5jFcm8NjwwBfM+p8wiWjq2UZ
+MoMLnmsjtRLdj+5G9w1jpU63NUe/HW9QxHCPgX3smrV0gYCLutfy8LssmoKA3/eolWyLnbJV3BU
f1VvkZQR6Lfg560hCjOasZj7VQhDYPUF5dfbetpwB3T+ju6Yn+md8RT+xHPvhBZm81S92pJzspil
AIIHLGegHQaYT8hS1HjUaXqBBb3Ln5p7+0EvQGpVIsxy0bPtRj/yh/GARzXz0m//ZW3PLAt+0GBh
zsJ5KzXvtuHcIywmG9OjlpP/skNnXFcO9+oD/xltugx8LBLrixv5zLrg+bhClQyBc+SW6IR3gu09
sZzkrffQiLrha1kfytL1AoAFdGoRw844i8vrhddhglZPLHLunzh3enPdFJu+vvNlpaWliObckOD3
urEaWTcDfJXqpa3eabBrVcmWWXLe5ybmTziLaKIS25XPrnWydkMK4AKh/yGkQZkd9SRKGeTkhSOR
M2TttBmnyPpDP6JJacUMSYp4joLFU3dWzBAB8qROa5V0KBkok33s7WTf8NgjOXdpJBOAXlr789BC
WJISz9AwC+fQQt3oaP2tbEc3H6d4kzNPsqnnMs/VqAwQfAF2AYUOUWc9SlLD7FKY8h+je4uscP90
e6iTaCv66T/dNra002ae4v+3JQa2Gin8MgMZutsRz9ZPk77u+v8SO1sUWXwUEGZ+osudVg2mlhAf
YDroIRgMNJ0ypYzFXfDHgMi1mGRNbtrhXNLpXrN+bYaH3N+YVBLMLs4UIMxoJdQJ/gkHxlJ5Vtbt
XCqwNn2wVsrYQRP27dVYGgkIWdDdCpQDiNwFB5MXk41OWkBHwjBzUmCJzNFJoOEXrW7bWcKomOeG
hN2sKlGlp81sqG6KIxLC8T5DQnJlNXX9YFXoOqs6CLZ0JpoNVVJ75mSsE5NTt9W5LN5aOlkoxuHV
AwQqxOaEuytp6JRPGh4JVrxWNTRihU+BemjQeTcQCVptyemdmxIuq6zQSgQLMDU37XD62IcyKNOy
BRNgegQ6JhFDHZokqRXNZZam3hT5iXaSw7S4Q1Cg/t/viwFNBsmYasDvl9ln1EZekCHTyawV5YXE
DS01zP1mtQDBoQqQitjRhY0IyAa4ml27Mz007iAaVdZGkDoF8s2gZQbW2nK0gK+COD+iKek0Im8/
1S2y2mCIQP88nVSH92zbklPrMyStJXMxOw7RT860G//7QGETN13eTu08F63yzTYfQnOfhqsQVFzN
vgRNoAxguTj1Z+YEB4B6AYIdjupWDLxHzRswTI6ulm8DJHdvH88lV3M+sPlLzu7mjEWGkowYWISO
BfraKCdVlXiAxX1qQwMK4TjKq+I+7ZVslocCnjDSjmFMUHOXgpuW5+uPCWGrjmauo4CB+QLHdemG
qduesnWwAp23Z963O8XLvvhL+yylA5UNTbhvuskKwWEIu+hg46fmQVMcFF6cT/WoeQoahQuQfN1e
r0UP9mcyRT4MniUsBzoTiD+uukn9UlvrLHlP6qOSyrrLrk1RQ0OjkAl6QwMLJ2xCf+qgp6VbCEMI
yND9WPWUadjbPD8OSvOZcVnIu/A+nQ3a6NrT0UEPGczLvThaoTUEto3LVQGJl16Da4a2RwZRI2sa
vapkCO9S3Ib9ptJjWcJq/vHLEw7jQGpCWZzOkArB+DDFEFOaFHR/AWBb9epWUdnaUnMXuIg1ZJZe
J5CQ8KJyUIHpikBS/L3eSLDOdDJ/gUWveksyaBBNqc/QARf87KEiqKEqdHvjXB8RtPTPDQagSEK+
SiwuJ10wgBDBh4v1V3q4K8lhQMkhe79tZXENz80I1x4zW0VVUAJy1TfQIgav9CeKSJ5m3ukgwNzc
Nnbtuy6HJIQwQxYSgFNgqwP15oBbtrxntsR5LcDUZiPzM8wyESFT4RTU1cSnqg4SNzOGdZy0hRME
jLhWQ8ZNw2JA0IEm9pIcePshaoYTlIkRzJDe2Ndp+9g10yj7onkKhZ2KViwC+imgz9GWJXzRFPWo
jwM0544oCAD/gUI+cfy2O1il6foaWGBZcbJsuhkN/y60gsewlGTalzwD9it401DAMYBzvjyolPug
1yoi4A+1r8SynNQ++ary0LJ+k+eDd3uVF1KOWAHo4aoWOF+guSpa6+qkjgy4hYL4aMtMAQBCqXAV
lnn5veNmBFoW9b4JJusEVPldZCsWesNiyQH9vc7CrKO4AFwgJfBPRGyF8w07HDofZYWhMCHzZncp
BGYDM9VfFIYXYBODyNZhQ5yFh6oscch4FAOSRRDq7iwrql4GGiNZ2iiW/mF3AfUAGgULUKmn8V4t
xyxcxRN+yakbs37JGSde4RdzvTRrxlUwmemrZjYgLGhy8qI2uvJVZnW5YZGivRk+KHOTZky9KNTB
7cP19E1pfT90AlRWH9qgGv5aHwTa0wSPBswEWCSBT7jcASq31G4kyBp02uQpve8Mww9/4hKfNe/k
yzm/tDJ7zbPgxGdZahQJrHBQn0bPLZp1Yhne89ovwgauHSRgoSCMfMuljaJKc38CDyBI8pxsgtwD
mC9a4oSh5t7ex9eH5tKQEKPELGt8YsHQAFJpXfkVlHegZJ4qp5Qly6+DVTwH0JaCRpmZ9UeMphU0
0TE0bScu71dGdt9xr7Geu/yEoxKDBSeVlCjnD79cJfgBAoZwS0ULgik2z8XD3LvSZYlra8FjqlkP
mfGr6QovJhVgbXQ95J+3Z3LRI8y5x5mfEjwxYtY86ky9b60cHC3jitmPUKzL2m+Z9RJ2Hy175Jqn
476RMhxe70aMEzsF4k4QSL6iGOwTbTTQvJiAAwZISDI3+8b3ZqVLpnN5dOgGnDmuUBUQ+yOjpmmr
XsfocpBox+nPenSYfwChaTC4tr7SrH2X1k4hA31f7xoMD6RJUGplIDISE1y23li+mZYg/Wlep/Z5
KPZBhLeWEyuvarUlXHJ5L+QFqIEUDUqQM37VFJ8FLZhnUi2oEldvXhG7DqCEij0oPDaxY0XvNHED
WDVPtowdZSnUOrcrnMNIQxK3tzFOqApvuDVs+1HG8Xt91DE0TQe+gZg4f2L7T9X0jZYAk+UG0bao
d2W/HcvUNUygaKe/dpGXpoR4K84D07JzmLIDdLsH5tY2EkdNk/XtIycbkeDvg2gspyqEGZ/oTjE8
DPE7SOtdf/wMAfS5bWvJn4AbD33IDA5FF+Mbow1JDSVV3LQUocwTi5jDjMfKf27VyjUzSXhxLaqt
g3sJngTkBBRQbdGZkFLpyorOAV7oTBAUYsUzZKaDaKWUj7X/xuyNot+1wceYg7FxS+OvujiFFlR4
o43dHVQIACsgPi+ek2mbmR7PZCnHpak//z5hv5plTWMjQOABNG2kOh3qHNYjrX82XBLiLBSWMBPo
bUc6EG1XgKxfXoW0smsSGpiJapY94JtkfEh+49ycJn4szdELCXXiJlslOTx78qOgyH66SfnLoPt4
eMtsoKOgAmk+DlJ2uXl/iXfM+acJ27zVCmoM8ySU6QHgBUz+Cn2CVeRR9hKlazPyunibg/MhSL1M
xi295PhNFBcAyUW8jdb4y3kpyyj07S5O3Amo9xyt/pCo62UsIEvu99zIHKecxToxlLMysDrgdiHf
m8Yxmo2Vrmn40htQQ7jXZMxf12EP1vpsTPOuOzNXlqMR8BHmTCNybdPR6WmggOzJnp1LuxcgL9D5
mIiu0FBzaacdFWy5HN6Wxh0EQnfV9BTi2aKTjySRnOQFv4HrEk30cyUI/Z3CMlk+YH9chymoopgB
RJctlOny+wD9JNQFLOi2l1pYrwtrwnr1kRYkygBr6H6cSvS1gMqdhyjBak6q/wAksG8CiWNc2IcX
JoU1iwxdy4wOJrWKrtSm9fr8TpVtjIUFuzAiuJupj8AWWsFI0KcOlHERB2NaQanudaUk0tEWV2ym
mkBSAo3GImdimkV6oo/zHCbPfNj1SKGBGRJMjUaw0rMXHkF5pPuss08I9/mgLaMVhIFNh6prSMBx
vmuCdeUnHmlXVa+5Q9Kim2iNiCIGG0d437O/vwTRB/Pnc4WpgX9sM43j9yvUl1kVQONzY5U/e8Ve
WbIQVzY18/Y7O5+V3bdsmqMUv/yZG16tfON0TVnjxOFOHVcVXxf0yMhKyx8aJKNH8LlpT8x4T1Io
m8quoKUkyNnIIRdw+TUgY/B7VcXXMEwzgAcBeK1cI1aduoPOTeD4/XtbDRvDeMig3QxVmNtnbcFZ
wTyanE08NhE0CpMBnC2thzk09cuHgb1oEB3T8v0g0/tePF9/zPyuUpzNuTL5Cqs5zGT1O696Lyi2
GZRmbo9lyW+cZ28Ev1EMIJnubGRvqL3rxn/M7gXUqKO1L4Ofub3mUsrhhbwm2CHwGAQp0tzVL0Ru
HZvCoScG3kpgFoY2fMJfrXyV+PtBn5yBfaNIqTQIcSTDXODxxJm20WGIhIkGdhPRG6fKWPm5mUC7
pH5rP9IV/Um98BPC9JBY24EkJ/gMnfxbc2cfZLzVC+sI0xaeo/P7CSLKl7s1rprSR2ERF8G0tW0v
bTbdsPrrVbQI4Fq/WziZLdbNi9QqIAOGDlyz5G5jr011E1LHVk3H4B58UZT/NfyAnhsUi+emBrR4
MfjYNiC2T9A6MfHd1B4jKsmDL83d2cB+P07PzkCnBoGtp0Dj26Bcsy0kkwanlp0BmRHtcoGsojWy
DJ7bDXvE9r5LwQksQ7ku3GMW8jqQrkBKAjtBuCxjU5lSGmP/gVjxWOct2u6iQ9PzVZ6CS66LJPO2
4K8vzAl3A1fwhFBU7LlE+4xLVIMgtZAoK1CR2ZhLWelXZk1wiJXRglopgzXN9KroIwL/u15tB6je
aY9x+3V7ry9c08hcIe0BbmO8ZvFUEpbLSFjZgNTbPRRHYKvW6HXZjPtqh2bQHRjrX7mr3wfHzIlO
yo/KyVfFJjp6cDhOvZKJXV7vnMtPEaZZVX0zay2AsKy6xGMDDAKdk+WSe/76uoERtPkhIQiqL5Rh
L8drTCkqQcOMIawTR2+9Eh0uqfVkKbvbE3t9FcAORb0bRS8TtFPCvEZTkKsFhx1CvmLU1dERWn7T
0G/fATRt9W5oSF54dD5Yl8+oS4vC9OFdDWpYHxbp/Q8gl97r1TP4hjft6uUXc6Z3/vQrrVfcrV10
MxQN2kX5sXCSff4crKcVXSG1t5EVWK7P6eUnCVs5UfucgCQJk+2vqmzbsX3dfEfrnrT/dqE0dW4J
yO3LZQXvadFn8zaedJMiyev7fG01PjSXaRStOQMyrYAe7acemsFTSOxwY7Ysfrm95gtcl5dfIWwu
dSRB38/cvFAqwqthFbps1fxMVOdh9NB353Ecm4OytSSPo8VpBqHP3O6Px5jYi+5XDEqnKrLPTXlX
A8iRaI+29X0wvLKSeMLFXX1mSQhwUiNSq2zOc8c9hLVqVylNNFOCnBeNmv23Tn/UZcydi+f1zKJw
jmzd10dCYRFwqbxfTZqFcsS9X/yHShTW7k/VQ+Qz0YcwA7EPDKmWy03XILXTQSMRuYCq/fL1J5W/
DOxEZKK7y2v3p9gibFxQ/ESBCRpGlxIvgvAouExMBunDlSrjOFx0r38GKBbBSVCZdZrDkqKvjOSu
nx7I+C45APPXXvmgMxvC5U8UpbDaGb5cg/yf5KsUyexmgiSBzx2je+0iRxl3nYyef2FkJsG2B8kO
nfNbwh6JQhp0dswR20dHizwkxnv69xEHsodnJgTnCoJTM+pH5Kji7KHRHqrutczdabzXWokbX0hZ
XloSfOZQ2kRFiRAP0ff4Q3erDPI83VsArbjgSE8O5CR0J/zYI+a5r/c0cr6+1B8ylrDfbGvCOiJZ
igIg7knd1MTC+GjjvTZAfQy3l0NbBw3aezSeJ078lm+SQxa60OH9Guq1TKdl4TRc2BX8S9kiSWl1
sAvpj0R9hga1DUkrOPRo3P79Vr0wJWwavUMpqIAkvGsnX43yboJ/ys0LiBG1d6R8I9EdtB4k76YF
X3ZhUthEiaLrGWTn8dIG+Rl5n9RNxY6ZrNYz/8qttRM2ECSU62m0MTBGPsfuA/20Pnsqw6eEb31N
kuVZHBFocjXwl845VOEBqrZ9HaKXGHUeJAo6VOV4jeboI5Ux8i6e8DM7+uX1HvedRuMGdoLpXjM8
v3jpZLHK/BPitGHDz/SvGIkhBmxZY4e55gMt6mu5k6tfUhXDZQPocLJnFbMrODa1kR2wpgRjIBRs
btrzZMgIvRdNQHlorkwB2CWCrOKQGD0GPXupz7x4MsEPefvULK032iT+NSD497Ah2jBlaeIa6aOK
YroW31vJUyiTdVha7nMzwraqorLDTYVxhPVuyt6s0ol8yflf8jTnJoQdFQZ1EA4xRmLnbwr/zsBh
hhb+GOSsiYwAdXFVZrIgsFsCliySYdmx3pNaRX3N4Ee9Kdw6LSXLIrMgDCZGsJLnc1UZnasUeaBC
1iCxuCBnQ5j//1nmoGoK5PAYYAAKOBX1FzoObiSjVV20YYMgUkdWR8MxvLQR+FNWxgNK8Plwryie
nR9p+nV7+y6ErybqPP+amLf32TCSCqQyegETxXgCVUMLsiHguYq7UgEFSwmqByZZmCVfrIG+EdQy
EJ2zxHsU6Ab0MVBkHcNxXZq1p4HLJIGWu3mEfy77SGJucVOfmRPG1wBYbPVzKteujj3ZcuvNot5Y
bQsZonJ5rf6MS7g8+84uOz7BUDv8MCHbx38YMtqmxbGgiAXRAH2uFAvXmF2ylKkWEvK0eOmLVx7u
9ABQvOcokkRcEkMiWxo4yNs0LeH41XHbpS+IWpPC7YDLMv+aUgCh1J8RiYSegWYDWAjAm2uG35Qk
d6qKg6BMsgUWPTRjkLqbZQAAJr7c4mqhJRHv5i1OHR0sEpXtqe2bL+uoXfQ4Z2aEnUaaKCJhADOa
+qgo76Xi3T6pSw/6mQMKS2zPnd+/qxZnRzWPzCjzZ6BAOaHjXwkPdhR7lGtbEvYHtT8NWQYsiZaV
TsZqSXvHQkkEWQID4mLg55jlm4TtHYEdyLKbCa7oRA7pBilfT1UcFG43dHD8FZBkg8TkQpfEpUkh
NoSnaMuohkltk+3400u2C2qHfGMQxSq+kD3YhCfySH5QV/EqxVE+b0/30q6hCHtA2QjYKR5wl7um
oSmD+gcO22Df53HiGNG2V4D52t02s+Q2gMOY4wdkZkFBfmkmbKAyUNs4ATnZaP4/3Xg/WrL88wLE
CjP5x4jYxgUqmbZMLRhpgdDPwZRt3/kgtbM2zHAJ6rnZU8Q2tYwvZOlAnFsVUj/BSFG0na3W2YGD
CrHQv92eu8UlsnAQcLZVBvzM5dxVWjcVU4ED0QyK2bq6FdUbOvoaWE+t2ASZequyVHIK598UY2IK
5CTK7gCpX9F4DnSCrIsJm+Dlz0ZHt/uoc+pCKV3Q2dgbo9c0rwDP553S+MjtjZDnvT3oxQ3zZ9Ai
3SsKyHVsz4Mu84/UAt/Q97Zd3zax7GnObAgrV/adXxYTbBBzB2J3p68MgE8ekuZhQoq49j3o+6ja
6rbVpUuHwrMB5g0SG5TIL1czSRSbtgmM6gilEroqceh8sLsryZuWSULdxZ0zVwiR4UeWX1QhUFPa
doy1KJlV3JuibAXqoNJBDzLiRMOS3D+LK3ZmbP6YM7895VniD2WH27R4AOVZ07/GMvbDxbljcxco
8IwoXQgnQQlCK4FqCBaszDZlrDiW/YGHtWuYOSrohmRAi2fgjzWxKac0ywYYGAxo5PpzaH+fqveA
TY+gqz2omY1YAV0CIOS4vT2ubyBc3yqYlcEfC+wa2DkvpzGPtDZBVJK72bge9PvecDoGQPnUuV3s
qO0dfFlrf9ng8YHynwfSPMkHXC3jbN9GADGXdwkkLy/tgwybQh6jAyxO2/f8l14+hoHkzrkGiV7Y
uMrZj5bhG2YFGzXTHzWtddJWdwf1F0ilj4DdbynPfkBS93vUKo7Wkl0RN+7tab4Kz4UvEI4+AYub
mdj4ghlkyQBtqOtTETYHsxk8A9H5yKUds/NNeuFSYRIKn9DBgl+9bngok7lTgOg5yFQA/N8oRl+9
t1Pg14469s1TaHTFY6kqRrrWjKKtHd+wguBIAj3eWkXe0XWb6Oo+YjbES25PxtUNhi+bIy4kc2Zg
q9j4YQ5dPuQU9OtGZGzQCL8uQJ/3H0yYaMJCs8YC+rMzQdpn4cp3ezA9lpqNTmuZhOqVs5tHYRHL
RLZojn+FSEZtx5JNKEG7RZpuoXznKMOx4prDQl/iwpcs6QQtj4Cl4fF7NV95lMQacveApIFFpg+8
nO2N/DGQXRWLdmbtGpiAaIOYmLITW6+BxcC6pOqBqL/AgrKtBxUy4oYiGdLikUS0jQBq5m9D/Ht5
7DWFFnoIxjigYU9+/zqA3E4NtwRN92l+r+SvZntojX3avYamBAOxdBTPLQvxb5dpFQ+rJMcr7M4q
70i204jiGvRkha9kktyI1zEidokBDD6eFxTNj6Zw8CM9DNJRzXO3AIBAz7WnsXthXbEKgnxdRI3T
0P5OVaGpqdj7mvjfbx+DpbGCmgusbHPBHfwVl7PM28ZoywFUNagbv40QgtdyumaR7YaV+o7NemgC
XXK4l0dsI7upoSMYSRDhXCjDSEM/wIiH2HgZNHUPelBvIOjcjc3gaJLeGWO2VwvqGv5nqpuynbXk
XUzMNdAaKFNCivJyzNQPidU1OC15fbQLp6l3dl+7pQ3W535rs5XNNsxfg281jdzBQC+LbMmvSlNY
ckDAZxQ4XsUQkrv8gIpxv25VOIY+2pEULEwG2lCVrxC+wVS2ybjT/btBRsSwtNIMk40GJECuEe1d
Gp14FZThfMGg4S86xk2VOgO0sO6Q23ieWn6C6tlHF7NGQpmy5DIYmhR0PJ6RmRdBUoRWWcK1Jnf1
ElmAFrKO5njPh94BbbCkAnAVjCE6gG9CXyueyQx0Apcj9Au9Uq0crbSd8YvV7Qbti5Djrh3Qp+0s
FMFvn5zrYH02h4IUgynLQr370lwLnaA2nrsTEPo8D7ru2Frq5mq8InYJCp2Hjqlu1/rrgMhyawtz
emFZWEolN6OyV2C59h96cKQ1WYVoPVijRUR2VufzL8QIMIXLS4dsGLarMKcKeHAJS+EfmonudR45
uPmPoRJ4tKhWcaqjIyFc5/bTBIqSqTc3tSrrRF8c7Aztnhs15nbty2nOJl6ilQaDnZQfjXFXK+hJ
ap7qKJMEBAvnA8hxExk+gHEIpJ8u7bR26tc4kwhzSbuv7G4FVw3YHfmlZM1WSYcdHhMbyRZa3LGA
LuJNi7bAK7o5HaSsmQ1WZTcGS1q+5caeBJtqVjhcZfY2nLzU+mYox4yttehVwbO36beGdd/KUlyL
Y7cZHta4vfEOFDxiS9kQKiO+Iwq9NN7o9MUy7uzKd+PwwBJjfXvYiyv6x5qYFemGseRRCf+fQVmx
Ub+VdegNA/p9ZC5vaXo16BhjYtEkhSza5ZL66KTr23bKQWXbuIXC3Yi1TxkpIJ4SPw2serw9rqWQ
BU9BkO8jX4fud9Gv1+qgcl0nObCAoxMQEFnX67hVHb24y1I3KlY+f/KzN25zKKC/3Da+cKld2BYu
8rjriVqBphmdwIE7gaKZhI1ku84nQPQFeLIzKHZhxwLyejmdXV0Uoe3PwgxAottR6xrqiCiQ726P
5JpicxaxwOWsokXItpkIejVa3eh0CAO6dcXyDQ9CcMjrKXo+7YB5nTEkGzSD3UWWCeMAs9UjoKph
MCIwDIxXBZfNDkyAo8QTLuwlLKyKf4Clw9sLbghoaj0dLTyW8rhuTRePIP9oh/GUeUxLENtbFY0P
huJHMtKa+ewJs46KA0I0SNqqYBOag4mzLIbJY7PNkV6YNUS06gR5Tk8DASZ0VcDN/ZHWXtPJFmDB
6V+YFBaatxnruwEmLXvwyuKVVaqrQpVSB+U2miPQ9NCAyRqdUk6iqZuEMbf3NQm867pLbN4F818o
j6ggrRf8cToiSItaHKaKgvg7QTIsDpzS+Oxoc9DV1IVqzZrqH4ybyB1VG72tgBDJtjx9gNDxNjYa
x+fQszT5wbfNTThTphTSBO/SqQOFmjXTzs2MY8Ku6Oo2CkaGU5d1NqK5fRu/R76DSpdfB6+RXux0
/k5qQN/N/gUM+usoqpxKlbV8Lx1MHMe5mRaZGhBSXm4RHAC0yE8IfDhVQKqmk2FbGWnm0rqSPI2W
LeGdaQPvjDegsDMI4LBJO6cMIl3b2iTc1l2yMhNL4mmWbggLrc8z8J3hZSLcR4NKlcio0sK1Q2QG
6y2PP3mer/VUFsMt7HQUYfHKBLMuXj/izGUjN6ImKgs3hxKBtgq5mq4NtWoQuCnAiNmj9Y20hGxT
dGIea6smR0hGkIOeFZ1bEhZIbpCFceOpS9BPgHom/sxO6Oys4y3WVdFUZWDdGd95gpqcUt01irqz
a1nD3GL4iia2mQcLcDVQfFzaypUCWCsfhYm6cjp+9PPPVvnSmpWlvxvaBulMFIdvO/brwhKO9LnJ
efhnw+NRm3dWDJOjS7zqGxIiTz/j0sHb1mkPaAV1HvbhP+D3cC0vlbiThZm9MC3M7BgWVc2irnCj
7HsJRiMtcarxvqcyKbqFa+LCzhxpnQ3RT301r1vYgYIoKIQUN2aDqww1hCYgHaKEkildCtzOZ1Q4
KD1F3wTvMaNJ8z5VgzMVzz1/UhUv94EckjWmoa8Bny9cRshRINBAM/3MIyz4uylKIyujCN2QWbNa
N60GiGDXJQppK3gGc181WklXAbPYekyb6k0tKu1BMdhI942VAu3dF2RYmzHo5JwW+TcoGkBV4VEb
c0Bd6UQp2I81Wm6AoNatLffj4SMmQw4M7BjQVTgF8PaBHcSHGqTYvadVoQ5iC7PLIXhrKNU+UVEh
4fPppJnmK27aquSTNWq91eo+Hj01ZQr3ujDKLLeGJPTJUMoIwk/ELh5ooKsvpUaSd0NNbRWyC/aE
x2OtBqqrcwItmTBvol2b9hTPoZGBltMKK3yD3Z46y6eGk6hK8EEq8NYhmV4905ICmowSYL9qI+iL
odYJl6bPsqdekwahuTbCUtsHfQ6m6aaYK8xp3Rvhpk6VdFfAvUyOThLdA4pO3bJSAwC4SVoNKg/F
gAJNNGQlPLA6dvs+DlnrlkFkf4K/GgWC1mJfcVCQXUoZ3yD5NHos8cEnBz1UcHM0Y4d5yzHJTlBH
Y+SVVtuCGKExfbdV9fSfshjbO3Niee2SOPLbNffbsAVOIDK+UuY3H4Q3o+3GQV39AlIye855PvmO
UY6219gK+0oMTO+TlVvBqSID2keDMcmp04M4BsqJ5Qr65dEOdxquzh69713mgycxLJpd2rTRfur7
bIf8qbaDkqr9UQ4FOFm0LEzzdVVjhynVQLO9YYw0vcuM3F5pSscDr0ra7EDzzr9TtUKpIO5GrACa
sqpyl7bYu86Ya/m7Vo0+iMagSA1M6ziVpddD+TR/LIYoPJjVSHUXVbgSAvRDCUpMq8trYzXEYbCO
wr4+KcZEnvVq4JNTlt2UOhrNNfJQGF1WrNqetAFqkBU9Dr1WryjeVj87NoJCxzQzEKtjZ6SSl+vi
uwO5cgahZHjzK56Sqmqwe9ICt7I6MzNtwvJO67/H/ERREIq2NP+qJm+kR9OW0UIsmcZjGalDyBzN
TKiCX827hpV1jACo4cax7rqTEXzGGlTW42KjwdzYQ+RE6w8lentrAE0gf7a+fassuEAQ66DbANBP
MASJ5alMUac0RIgMykRIyLgb49j2Ok6lCibwTGJrwbvP5LUQMzA09ZqQiiiJUZNGQeaydUzzVKQm
NKu2o//iUy5Z1KVhIWemojIzF2fFZFYx9nCbZVC4fq0jS1rq+Z6oQwv9pqk0UgdepPWmgMSZM7Vm
L6NrXLguLwIR4RpLFIBcFROBSDmUW7s0PAUT3KAlN6ASyNPCOPUZeYYMPxqzmRjm02FklT2LCkZd
tvLBw+RpSv6sDP0qstKVjd62YZA1OS5E7Rc259GfXdJWAGn7LoLNpO2drKII2J9vb8qFOBmUZYjI
8SxAWV1EjPnQJNPrsUbpxwB/Twa0OqS+fFvCj7Y4d3+siE/DLIzaburbzJ1ahktVeeMxO/EM6ghW
srYCfdMFyuavBwaRRuAWcdj06wJ+Q8eaTz22pQ4+h1ptEWj4u4STvw/XwCfFQCuFTAB614TgtEEF
woY8F8I1AkEhYwvCMURUL2hWuz2cpVcmOuPwbMIRQ+Ameo/RHApaBLyACHnfv5dDDJUkc5wyw226
BCITaKHCV4RQ7pocs9d90xkRhPzwu7YrnSQI4mMWEOsQ1h3bQnYmXPl+ERxC3isroicdcpW1Gfte
3PT5w5CYdulo1azHensYSzmCs+0mJp7ypiDmFIMtAHA+E8pn/pc27Hi9mpKHMH02u39um1v0Dmf7
bo4Sz85P1HANLV4wF/p39rAFYHmq3nRZ8+niKT2zQi+tQD1dSem8uysL6bQ+QpYnDmV9yEvPIOwz
5FZmWkw4oPkrzsYCPaXMUNuqcAsQUzeQ+gsTEM9MP0KaOST80f8fad+1I7mOLftFAmQp6VUmTVWW
t90vQruivPdff0OFe7qUTB4Rvc9gBnuADVTkosjFxWUiMldNvUxXBIE7x0GcwTIbPGnyTK1jwHbG
4JcZ2pinfdoJQHgrKIOzGRLD0DLB3XhuW5tqzdTLeN32KOxRLbxLqGhGSATBuFKlqHFXUkBk0AV0
piB8UNvo35MOSDsqqKKDrGkp2Z2bUVcyel5A6u1acvmYN9IPGqS7LCgFj2/eIVrDMLu6i9IaonmA
WTpW07uizRBB3IAVKrV9rX/LiMCVcoIJmAWTQJK6UOQwXyerUG7JDKTx2in0iqK9i2fTb0f9Sm0D
sOdNu+1Dy4Wz8DfBL7q0IzBw8Uwq0il4mQYoTylz6hsV8dSyRoE5vClFM8e8qwlNO3/RmH1R9eMo
xRPQauluHhpHVX83yU1r7EKUtHORG+d9OoWgRwgtCRA1ZXeInkTqHA7QrKvJH930bROKwR9p/GwP
gVd1vyFJ7/z7YkLYiiAZvggvswOMujai0EjBAR1B2cooAvAkpProdEnsTqE5uR3pfm4jLp+HeXkj
vYfXGQTTl0if+XxZOBZ2YZYoWhfUUUZyR6mxV/Hu+w+W4eGzcPQhdIHKzPlhs6bJjHDWcpCT+P18
3QQ12Eb9sMazR9RZxtuRq8w2GyRpAVK/c4og06zfC1l2iuhlguBlGRwmUYHrMvWko5Fk1TrH+pDc
qvR0RqPefCeHLn3Mkb9DVHZr+/Nt5EZH+mzvrV0/eIOHO/y2OIrGlS4cJfMDGO+S0kpSqYIfkIH/
bZm96EXjuxwqlHMbmQvTlORMGmO0B447ZWc8hc9h6PWefoV0ynUVO3Pomlcu/Ya+DgfU0//qXj7t
g7PHs2gpDzELnGUlZCRDgOvxhzZLzjw4yIjY+Ysh4oS92DYMErOS4L8Yw2Zp6+xkcB83DrFdLXro
exCkfNs+c3wkHLmloWAZlTs/C2DHp1pLRvTjgYLIbG8h/Nlbz2Cp7HEqtqEujjeM+uSoNKF0BFYx
5tiRxJoiLVv2p9H7STlAOBYjberrNsrlc52BYdxyFEpxodaAkQ7BTfEDtfTxUUch/zR4xj149dDx
so24/MEzt/UJCF5BvJs/qWLPlxBarznRlQkDZ+aPWPsYUdWrIEpMBF0mvC+1BPCfbNFohGN2X9d0
A61DfCkqnTp6lNXbdLhWi4eOCJ5cnxWOC4NWSMzukzOj6MJ22RNKuZ9r+zpuwZal5RrqgGXnKb0O
eZNqryI9ODbN79J4/w8LCgtlUESjKY7lm+lqa55be1nQenBsSfdo5bdoOKYf2zjcDbnCWS74VVxs
SVIKCiAZK2pdx8a1Hu8kUX/kJ+Xl5Vp+2cKcrwwqy0ODUMSVH8iDcgwhofvQ/MFIYnsgT63pSS8B
dWY3gsaBaMT2ImJY9uWXeRpTVU1GAhXSCMs49m/IQDjVeIhHFO21jwl0Hep0K4vEdrgnAU0I6A2w
CZ41zBY1rUkdlAALmoH6Q59conyEk0dVUeKIexTAPWCB6g5VU7bpIZuiTo1RJHeT+QDOnjJ6lga/
Ke8M0XA316BlknBJiCHzxhiUdrQpaKziJKTSkdQflt1DvhCtDXUlON0iJObM1WkQTUENpEF9sC2U
Ad+0xnRBY+lv73nuDQqBqr8mMTcoxhXRwxYoMKmybua+cDRSu30ev6D6/1gn3SmSS3cMn9XyNY/C
e+QUHCma/cH6piO3OaElaiaRa1bxUe/D4/aPEy3CEmCsDmSXIl7XK/w2pfIa2y/1GznE/NXjNspF
3L6cC4K+CcxNoJrMjm3Tyh5UpQeNmzV+T7uPvndnpOmrq6l0h9/bUFxmhzUW81nDDPcgBsAwp+Tn
75g1uwOrYuNaHm09hGMeagbobSt+ivQ/eJGYvvS6gjQOre8m85H1KVYGK1kOyHhXKHdNKxrT4H6p
FQDzpRJNKqekAkBFUi/WTlPrpZW260Vd8lwXvcJhYgZTLfqMdMAxou9RNjsGpvKSn9sfietNVhiL
ratdJ+kS6jYLxtRlTpy8jyV1EyV04+7REjH6cNcNnOf6ZxcaiLHOsQbaY1huAlZdQrr+fcQcgowh
DEFqkbvDVyjMxRbWzQBGBHj+EEeWxH6Lfo3C72RkzXa69by9fNxrZgXG3HAyTQdNWTQ0IvkmAH1n
AwbRna08hxRl90MVfduGE6wg21mX4wmgGtNncPDeFfsRo5raM5W9bRT+vY2weBEFQScx+3DTy0mb
Q225t7Nrc9e/yz515NgpUF+7z53m3tiTp877MTkiUVDujv8CZhPeSlkkXV4AuJGs/awkXkXam6A1
Ba6W6yFWMMzNZkSgxwhiwIQQjIugW6e+CVbwogN8cbMrBMb1VZqWJXoHhFn90NEhWNWHwX7V9Ue1
egtB6ScpV1Yhut24Z3kFyji+MewhMp0A1Chxm2FcGdG4l0Shg8ePp5m/uwjpmfyxI3iB2N/GKHSl
7q2Q8+ceuh5VjGYqfXjZXgjuhl39JMZVSp1MDQwfpS7KMZideypL8Oo+1qKqBe+DgnUdBI1oWVpk
n849S1a2WV9gvsptVS+aejebZ8E7h/uyWkFcHD0jolaBaUCX3ib+6IAnKNhFL/O+2yW/kSlHYmh7
5YSAzCYlBUVjwsLNGJ+6j/wYXPWY1XBQZpo/ZGjYOSLdYd6nWhvIbFmbJqTOIgtr2L+NsjeaD4r5
bvxz4REHY43C7NEgxnbQKlg1pX9G6FPRxGnH7639sb16PEcCUpqly9SABAbrwchQNDHorRCMY34Y
Dw5D382xiP9g2VXs82YFwnorSy3lEN0hiANQ/M7ok115dvxg1U4TXzdF7JV9I9gUvLttjcjsCRnS
4pAPASKpdjp1OxVnXHWm/DT8TnIRl4xgDU1mQ1h216O/GmBS8Zx03ti/aILrjEdiiBQravv4SBiT
YduN2lbS66lDX4xRN88mJAoO46TuzGp+twslcZLBGvZjU09eRHv1yiLp+1BUmEKPfTv6Bamnk5EN
O22cW0EMwfOk4M9AnovIcONsvc1WOz2UC6SgrF7CyC2kv0mACYwfMXFaU+C2ecu8xmKWuaaFLGVo
s3TLanBAlObO9S9dRMjHO9xrEObYISSi1tQBJJ/AB0YVr0j720xKnPk/cU+BFEEFAw2kvS4K/gj7
rLChI64+xTPGxAnzH9tnm/txVgCLrauQVY7RJm5mAKAKiC/Beq11kRP0r4XuK7mog5R3s0AvzLQs
Ez0aaEQ5B+ssfZKjUV+Ygr6Xw69q2G0bw/v667/PGFOFnW7SQMOLFOlbqjVeaD63o6iDiLdka5Tl
36+WLMfwRJCBJN8t4mNv7APZ15Ue7eV44T79B3ugqIRuJ9zGYI84R0qHrLCsha4bTftu1ew0DEip
psBvcD/KF8hnzXdtjhH0aiMDBELQjmXu0ewhcLS882KC3hQSvxpeqSZjRl6DTnaMcU1p1WFuXDtH
r9hjLBIE4dvxF8ViklQ5KqvKoMIOle4y5WOE0tr217gctcB1i9426FjgzQ9iacaOrjPgXyYgEPBL
5PoRuQXSYTxvDxVOKziW9RtOaNLu0SIBmkDPwCtz+xfwF/LvDyCMibEE2Wb0tC3p1NCFAHlAXorm
fRSNNHCP0Zed7JAtlSOlUBrYqSiYXMDdkD7ZotCFe4hQOcOMJfopMe14vrWDSWvUPkaCJldfjfrJ
iI5yfiwaPxblLnm3PBoV/gKxPkEtJhqHSIchi6gON8PwMkkHvX2vs4MuIuxQl+uFDWLWYIxr0Au7
q9F6irCvc+ad+WQ7kTPFDup09yfn7W12Hf/k+8Q5aKI6D3f3r8xkHupDEefpZAI5Rq/rjAHAMhJc
41yC07VxzPaPsyG26QgI7a7LvOZRcqVbya329GaR9K2Opes7o0+fBi9/0U/UE71nuS/p1Q9gt39u
1SScJewZ67vyRG+LV8gxtk789Ef63twrD1edh3mRG9EEtGADsaehUEc0p1lAVbPQaRIQl5ys7lS1
np58T8n99gnngVmL8BpGCzFlwM5vztTW025xxmNS7CJVdTvTOHZzfWgUG1pTo9PWpYDBiuvWLA2U
FjqoQNExwoQzWhtEUZAiNC0iN9BkB8QoGqaIWukuqI6G5UTBH8TKTlzdJurJTLxWONnJe+Cvf8Gy
uVdXkGTVvRL1+AW0uFVHdGqCxGNXpjchvamxv+LHAA/e7YW+bGWCM0fHIbg2bfTKoA/iHBOMe20b
dTYeNaA4H3RUmu+j8l6qr0PSuNDcQ8N34kBORgC7/FnWQ4C8ALcH1DfQyMJ4iNSy8iwngLVB1PK7
TOYGpRR7uO5GdLHnzUKcC67RfQUpC9eMYw0PEnXAI9WaZfwycDf13fBfSAGXYiDm9SDLgMbk86Xo
4rlIapViSqx+bLS3FD2eESYiti3n3V1rkMV1rr6xms9TmwVQAdcl3wqviHWHcAkEHNsoPDe4RmG+
ajrNZi/JMAXvDMes0Kwq4h8V2cHs1UBWMjlXgGAkD0OGrCEwdNsJRQ0KvAvShrYumqeXg8kGG4kl
F1VZx5kr0fo1Nu37WpFuNTJeW6TbN2p72F443p0PnW1k+Jfh34shsgpp19yeF+0UuXDy9r2yPkq0
QWyDcL/OFwgbao4oIeqDDYkRq+ncWsekiCjUVHgOFF1G6AOHNDFWj9nLBR0CmgewI4ycKnOyD+ku
uh6vy11+jcdNdDL9AVfF7JPb8Mo4bpvHLXdjFg3d/egIQusdc0MqSJRYVYO9UYRubzu4oE7JTTU8
JcfEi/foUdjG426Rr3PLJuqMBFKXtI0ypH+g2kN/ddA8TOzfeXkv1A/gbo8vKDZhp+iTNUQRLBtp
6kXxfIrG0FPHQVC75G6Qr03P3vBJFsXGHMCi3uj2ozI+zLj+theNa8miV6V8dtCzFBtECYyeZoBo
yl8aFJaS0B/ot20MXgMV2i/RIo3aNXR2TcbLZySt0UoKedHBnXf2SXfpFf1TH8I3+lD+ROJRewSV
ivobAoJLzR5tavkxedv+DRw7z37CclBW/rYjDTUqqcxcuZkCHc2msnwPoeXY9PQcJCP+NhovwWop
BpqZ8DpRl+7gczhZSwOt12GxjsGhWMLlZZwCNG91Jhp03HJOHKtbCInutbrdYb5LcBQ4x/4Mnrld
5F6NE5LU+Kr6TkJpCqK8PWa4KleT72RJEAnzYoczNOaWaSDHkCQR0DTtsUW6YUbbPTjUzfC103Cx
IwF3Ctr/cLWdgTIXjzHZuo6BQfTZlnclHRDki56XvOfLGcSyp1Z7hmpWkUkp7JKkh8DYNZavhdTT
5RsjeE+WUUHJqX9rmYTRLkz/vmGiYuHbRVbHNUE9Gl0P5JdMv03Vs9WLSLv4a04MFV512WMstSuU
RLIqGvHbuvI1g95r/8OYd0Np7bP6WZ89bD4wTwvFRTinyMJkMSohS3H9gpVMi4wiDS0s+nQl/9G/
VWCdPlSe4SbP4PG7Vo6VP8gglhUcJo5jxzNeRrYB7blwh8x3CGOpzSUVZ3fcTb76I/iu+jO0gDDP
R//kt2SX3dnY2cf4QXR9cs01QN4LJjYk+9nbU570oFKgNuIGoxNrrwTEEe1u2ziubXjagFcbKU2T
lb5LJVkbMQ2Lk6pqe3P8hcnfiTbumO/HeL8NxQnVFn6Wv1DMianAlGmRAlCh4qUS6JQPdr6fTIFB
nDvrDIX5WJCcW6b6gGIl+1G9aywRbwL3o6zMWMxcncohNgq1jAAQqy6hL1G/C0VDA7zIZWGPQzlk
6fu9EFEIw1qqox7E/WYk+1CicCzFz5KfGMaJlJMGgY1kB2IqiOqIyj68c32GzNxTkpZCRVhbJAOq
hw5l8QytLD+RHJxRpyi9GkU6UXqLC4kJAhVsakuTOPsGU+w4SLUehRJkadLmuYDYFJgqE7DHTZ0T
g2JMmvB+8LY3I+crLmMLf0FZO2UrnpKFETef7wtyLysfZPy1DcG5BM8gmPCzDuisVSMgqOXKk1Ob
DjlS0AVMluC2/eybZF6xayS2WNf0rQEGHSBp5fBsdNVVHCx8cDE4hicspOa12kedvhPlCa+Jipyy
MQTRF/puLEdOYscywmPUE0y91x4lL2ogg670VwSJKDRROr2R34+DcRdD4W17gTgO4exns0FK1IeK
0eBn98hnqMVuUF5t9Evm/jYM9ztAkRY9hTZIaNjcJtXDoMQ8I9L2ZNZfI9vOvlNsQ4gf61qIZ4gB
z97mBCRrMibR//2RZUBLDGdYWUaZ4PwYd5FWGQTVInRspU+FfJ2nAusuNzL+vonLCRAGOEeXf79y
R1kPetEgxt9vUKjF0C3mqJOdLb9vryGnuxAwaNxFpgR1OmCdwywNH0ZhQDkmjR5BMTIkO1nbj9Qj
lILb+c6Yvap3TPvUutWzoTut66qOUe5mkWvkmUswZ46wY1EBYDtR27BU4kmFuVXxp0jIqZ2k/dSp
ok7py2sRfEX4DyZ7CQpjbJaxTXOlStsKSbjJMZ7lfe/Jr9lVcDJvjNptHfMm+5272XV6JdKg+2Td
OT/LQAaPigwWCoxXsT3Ssyx3UinDAQ+EzKEjodHxQ0G74TXG/xfO4rRFL3+7MBhHhdY8FGMKyaA5
U2rNU6KouAfxA2JsmjYRZJjshnga+I38oal7dMiTLssdsHtQDLNXSfgcmF3zPMwFvp0mJ9ZBDWLR
fbxsjAt70OsNSjHkMzGWc75xqi5LiR7XqLTrFLmZ0uz81E4V15Qsy6nU7DTVKUL0FMo0iLNE7YyX
M7II3DAShLcQSlGXYxBKkKLPvMbhj4/q9+CH5pQnCTlq29WPYCR/75GiPmACPXeusjv9FgwugnDk
0sed4X9efqvjKSmgapNt4BfpByXXQbTvgzcjE4RW3FPxZeVnPLFCAWFBHxuLJIbVPCbg9qihyam8
bLsA3pHAnC46bEHuszCun3/IrgFTfqn1yxBQea92xk1oa3sSzLiiC8eSAsEFfRnHoZcZA9RgzgbR
6AVnGYgyJKp0MKkGJbldq44a/tg2iIuAfDOiLLJcC6znDApVVcMlBDDJztYxbVcLlEq4S7ZCYELF
qUKHCdi2UT4oHvoAHJNPcnxtJyBmEc3sX95xWC170WFFtguML4x77oK+hhTWgG0+32IcQK4OQejn
g2OADFfYab68p9kjvQK7oHJHZFPnyzhYXXmZejNM+6zyLXCH0gPRd6PmFc1dFmG6/mCBxGP7o3GE
ds8stZmgIZCyZaYR4NVt8yCPjvRiu5M/7H+nN4Z3A2630DP3b8rBocfSUTDQAsYmJ3fBcOZn6MwV
/BzewVsvhXp+KDC2jI6vZd3l6lSjomkfaCjwIDwHuoZgshtlaAeBskz/danXjUcVLY+zN7SoLO4k
y22EBL/cYwFGFg35KmwmNnU05kmi5+gidWm5a9p7eX5X44PV3E0YwWv/WNox1b+XEniO88Qt5B+N
8c9JRxx6JNgNEx3ueBAwxzKoCI07DfZmEEaFEojTqwJvybMQ3floAAZzNCaRGAR5LstEJUuLrAZt
mOwGxJeCbcHJv8EIlLHAhwZxBY09j3UlyVWQYGAGigMBuc6mR8U+SMkNbf2CeNROnKpBoxv+Kygf
8hzBCpg9m4nZ07bvAYxhNVvaK9rPuL1VppemvFL+vYf/zEj2KMYTXFG5GFmC7ruZfpSzeiWFkbd9
4kUWsUesylMyLcNcoaY5ZL5L82u8RALyU24PaHQWoPEO9Hr9mNPWoW2vSeTFJvRemd+b9ioevm0b
xLsVIDwjLzp2GGZnXwRladR11UJHxAp0tKzU0Z+oB8PjUMyTH4509iEwK2JZ5C3ikqZDgRVd7yBA
PPdToxRqkb004mXJU9uClt6V5JdCcSYb9FvP2/ZxlhBE/mCFX5jCIdjG3EV61yuFRIDV2kj8qjp5
Llsy71IzmgTHjOMaF/ITVBjxsFuIeM6tonKAhy/0IN0ojxxlim5pcY9hpltJKa9K7TaUtZ1lIDze
tu/i+yGtjsKchXgSYzhgNz1HLbRARVN5jvOL/q+i+1Z9sslEx7yjV8h7H7fRLr4cg7b8+1Voh/Ao
Jl0FtL46SspLXF8ZQ/gw1wNoF2JHsyKBcxRZx6xpns19HNXAS5txl5nafUkaKBalftTGt2MB7sFt
+y4C5HP72D4xq1VT04xA1dYrLfKcz3XzUZm/R9Fs2GVKjcFh4obWCqK4zIHT2ur3JolDp45z6RpK
4yc1y6CyPI4ExNUjlBMgeeG3av8htWUicC8iaxln1kTWpCiLtbW0Uy2vREtsh1GeUUh+zv2MkETA
/kQ6FMTO59sGmgmZak/4jGF5k1W7MXmAq3ZI/RaKKvDcDbpC0s+RBsm083kEkq2+opAEisQc3VZg
de8Sy6GD6MxzVxCEp0iHgwcE6YhzOF0a0jYCq53bVkCKFC/DAW9n9YZgavo/bM0V1PJTVkcvrpNS
LjVAlabyZIGVLjaQiRzIsTZEApcXPnPZnSsoxqc0sZTnaotF1Kn9AFpZ9L53P3WrEVjEPwUrHMab
xDqq8UNYNhhA9bXZy8Ejpoall2NvVOkzZrEzyHVhIlsUKoi+GuNVEjMcu6LGUlYakkOqXThp3aEH
vvCG3BC5lMvhzM/VBDONAlmSZWHPP1yVFeVCFdlAgmf8k5aKi4apO2ukxzaL3oM8Q7ax6T5ikIIk
dn4KLRn9Io0XV4GHUvGbjrnZ7Y204J09mM5/D1tH7yUzL4fuc9VBzCTXrqX3ThoSsK/sJOKBo6ds
hv/gaXD7onaAvAuufWZHSUVqaGNe40vLBQQrctPXi8mby9rDlSJ4516m8GHgGozZVmkvFRZItxuM
pFxr/TWYHPXoNGReYb6A9DS130IUD7bX9DIjyWAyHzmr5hYjg8DUlas8ustaLGTptfFTgjCx8/Ti
hsqHJPYbkNe1N5N1UIarsH00I8RX1xEVdXzyTvBqCViJPUmCMIyW4uc0Bv0+JM1voib7cgz+9XX0
aTU6EdG6vUhgM+5PQaitRQVgYhMtGST/hnzfw/bK8q4O5EP+QjBuz6YaCTB9g4WNG6fRrxtc/rN0
rySvgSxIwYigmE1K7HbRcsXBqCEYGGYPjVTtShNU9DketoKV43+gL7OYPdo2YZCl6Ady4YjACO9R
Cc18ukDGhQ+ykJkj3YiUP2NQMtpW1Eg4dUmDXpY4BK1/cF1queAT8e5cMBn+hWFsqaO0CKq5adw5
vxnrZyI1701+W6TtjiAlEoIwXBClcS+ONSJz2mYImslxC8QuB9VtcbD/wDjtdiqdq0hyZ7BG9f9O
WAqnsoiofZI2g7L03Iu3iEPbbsRayrQ9xWjXkszBT9tbjCC3moCm7bLrdjlXKzAmiilTmlMjgn1R
qfkjCHvDDM3UZe0G5a6niqP0GCt5LewHTLtCCLhTnFTEScFf49VvYM42zecU2WIYTIhjB99H/RFk
i1kL6QLcYBDgGGrH0u8a89v2eRfiMgceQi6hiQIBTiH6glB5kPuHAqwi6q4Eg7CUZk5JQPmkewoi
g21o7nFZWcwclzzrpTifgFyiKiD3VzMZ973oRbN8Ovb2RakIzhKBE3KkTOQvDVAXkGjXuOose2BM
wKup7d63DfmMp7dAmMB+sOvWtMcWjNP2HRjVWvXNtve1dMr0W7A0utWbre6b9tYqfrW2YBG5zmBl
H3NOpCrRpd4GtJa2oGSUnRm0KSFGGkAjTOxDKZmiqgovnoEImQFJcRRVwXV6fjKNMo9lOgNRKp+n
/qa1HTPaBeXgpFrldO1BPP590ZK+HM8vRPZ27S01baYciL25b1WfFPdTMmMwrvDycGEwwlxqidqY
aFqFuz81aDehdRONR+yoLcZ7ktwYUfIrpFMzPiTBTU6P2zuHuzu/INjaPe3yqlhGmdwKEklQavCG
VET4J7CCbSPKlGCQ0sUKA+X8Oik8Ol2H4Z9tO/gxoA7JokXqCjpszDaUqZJGkgWUNAm/4f/vldo6
1Gbpx8EMnnNtP5CHHPUlBL4iTmTuCVhBM857rrNsRgMDoJXXcgwdO+2dIeqOXfBNG743lUj3kLv/
V3jLgq8ehhXaFuKhXxbUnvfaPO7Bbu+Xhepkdn9HK7KXF+6FVMS7KjKT8dPZ2I+avMCqtvQqBT/7
tArBgDntCu270mf+oJai9yJ366DQjmiGELToMh+1C/XMbmesbKROO1UdoSFZ3kRgD7Os+TZWXiJl
OozQ5nPMKSoRZ6OZ1pbe5MR2rCbYF0Q0Uso9LQvhtoLOKLC2M55HR896FxtW7c7VuE/V7nEMNcGB
5MakfyGIzEz19SUepHMICK1zBuMWj5c42Vs6RrEFASnvTYzg5v/bgrfD+S6SOsPM7NFEiAHhgggt
fh2qVxhBOeTCkh3/M35BMbcTpuqLSF4+Y98eevJgDW+tIroU/hcH8AXC7JWctLM8tbDHzCiyedBL
QBNukl5FAYpVuY/hcpXi+duIRlmEwMzxx3xBV0IWE9bJLTis0Q6hgWLq0GN6B7IiEzlo1W1lCkJw
0ZIyPgBilIkVSwDNVc9E43pA92bTC8JuLggms8Enjv+hRfN8i2h5mo3W8t1yNGeMUbnXJ+KDssfd
9t3cLb+CYRxLpZLJiglgkGZ3uvJnjVkrWqBrLd4FwSgA4277FRgT8yl2axb1BLBqyp0pvS173Z3o
j6YQlXJEQIs7XXlpQpUabyQARfl9POwVGGVakB8XVNxE34hxSUaJCyCJsRFkE/kPmj2F8rTLquZp
+xvxYdBojdFZjIWx5GZVWYRZM8MtKRgGHLQJeeynEWw7/zcUxlHkSVlTlD5qd2yNg2KHz5A73Me5
LXgmc28yjKD/jzGMq+giM6WdZcPH4t0/h3s9yH0jOrR4TlbUm0WvV9HaMQ4CYpCD3hWAw0BjqLql
2jtxJGoFENnEnFUka0KbjFi6DF1rXq3aYQy9i+xHlFqz36LPssEE1KD5Wjp3z9tfjXt+iYa2HHTm
gZ+Asa+umrQldgBo4xrR8ajUntZ6WujKyn9JZYL94C8UY2WTYugkLwGlaN1JoxPE1B7HDOU3uaM/
+zo9aihgDiUEh7ZN5H7CFS7jonQ5Gfs4kRD7YHd0YClC6zUdB0Eik/sNVyiMb9ISkG5ri3WW7rXp
Ywl2FAWFdFB/l7XtC1s7uB5qBcd4qLnrO1vJYFRK/R6J4L7ca813nXSCxRPhMC5KSYfeqmSYpVat
My5RYxUh+Zw8dUUsihiXqOXiIfzXJoUNnyAJmwWRBSw7fImGYwgeygRiC507D4GTJk+z/THKz4Uu
mpi8HEdfnogrYCacGiWSkjkDcNRYaFr/aAKb7qwRslNwZVUi7bPyqe8nx+4tb0CwWvZg74Cql6qB
07o3H0G0fj9lsqiys72lUBg/v4Xy1tRRd8c3buOXtr82rIe2CK/i9JWQ70ktUsZbvuTl6mNeHbpG
mB9lB9Y1ZSrLOoUTqlPZgTJIX4xOpDVOrhzH/MeUokU4/C/3+edIDlQOQGHPeIQxCVQ1quFc8UDH
zJXftN8a7U8lYknmZ1hWOIwHkLopjpsAppngNsiPWQQivV9pfcj6h0nZK+pxLH/X3UuVPmBsxtv2
PvwUGd4CMgqnSHqwPRt6J4XtMGBz1a1v1Ndz54Ng29GK27K4slsvNp2uqh0KwpFt4MVzX37Pv7if
k42rGCanczX1CYyeFdVJ0dEfjKIDy02tfJnGTmBOvdSmqQIIK0fzPawozQNBJItpyASiSVO3I9Mu
pf/cF/95XL8sY86Fmefocu6xbQzJxKfrXuc63W8vHv/O+IJgogyDRF0jQwTAtYubGpKiUfFs4vrf
BuGfuC8Q5u4FHa8lTWBhdlHjc3Tp2Cw8BarmNPhgZHxsk6tZOmxDijYFc+LSQc7yTgVkHqCH2Uyv
giL/vg3BvzG+rGIOG9ECNGVYCGortBLn9U0eFPuO3ERgo/ovQF/xBPONIGY1BLoG96ibmATPYuqq
ueX3Y+4Ulv62jcV1xSsPwtzuulWpLVm2HIiPUoIesuS1QQW6s3YdxTiaaEKUu4YrOOZ2J2WjQAEK
cBSShNGtXrqVdZcbAtfE3QwrFOZuhzAowcgWUPpkPhpG91vpVEG0vm0Iyo7nV1gqx3aZR4CIqtoL
EZ1ImlNL92m12/4+3PNqLWUYRdZ1m5UJAQe32sYZpg/VsbiRdO2GZPIrqc3HbRi+M1/hMJsbMyRJ
F2jwC9rwhlKWovlxtNMUpzWoL9eQizuAES8Es6kAd9nLF858hcvsP3WSmqabl0sELVV1X10Fs+bg
8egF+ejkSe2H9o8mD3+VkJkpK9PJu+ZkmiC12/4d3M+5+hnMvtSCOdeGdolI0u6q1MvrBk1d2Tg6
qiQaYV4s2rKY2ZyZbZQDXl+122W/DWycOsbjDm3FwxtoWwVeUWDWBSt+kwQ5GnFx3OodDSMXWPbk
yrrAM3KdyHJ3gXMMJDkW8xF1fSSxOWCTVtNeb/6gU6fEkGQke0b7UsuN4HRzb5cVGvOt7M5MWnPE
t5KH72r9Qvpr1X4dghAzC9d5uZvaTnAGRYDMF0uaQNKh0gPz8tihxM2lGwXDF3Vxm2m+QXxNlA7i
+q8vC9mGZSMMIVOkhjj0FmgRkGmY4/Z5e8PzW0VWGMzTIGjQ7pOPMEpO5Qc7GuxFzrPHcKvae0o6
3lZDfCe3za9aG2bX1OeXJpiPkhUgfxjdRfXC7lansV+kWgCxdNDLDFMBRnEbIr2CX6pyDsyiJrk0
7hmLUDnjagOplTOIGLmphrJ+Q/eY98JwVFEe1BhTmVVyFfbtXi8TMGrCU8XDcWxtURLokngAa7VI
8hkgT0d/7Wcovoo6aQml4W75JpMLilmMgbrmO/6BRjHz1mic1v8m/2xd+VE65fv2Bawx6YN0mvbb
a8G7DdY/Ytk4qx/RamDyKCUsRQUqzHFQdoXuEs0UOEMeCoin/uc428sHWaEEGDOEkDG2RizPVxLq
Rmmp39IKyt7/bs0ah4lzIJYal7GJg4ws7kELCr8yMXugi5LwfO8EhiNTRnWWXFBUEr1AWxvMMclL
T2anybyuxWDm5IO9RSaiWXj+VYqhbSjkgA8VXe3ny0cHcwwSHTslTdzUnJyiO2WoAUNmYgxvhhzy
irEjtaAwMgQnhes2VsDM7qCRLaUFGjbcyaz2UFzdDyLZLe59skJgj2KYGQilsJSjhRB43pUEUpjm
oYDs9PbW4F6S4ArEtA3k9JDAO19D0IrZYzFga+Tho1H5ERouZESluo/5aAEUd7evoJhVC0a1l/N8
gaoedGVwSCOD3DkW3CEiFGbloA4O9ZolVydFJxuNARG6PYXktdyLCs3N4DA2NTT/MyAQs5YqrcHn
UUCmTKPTBLkNGVQ+zZ2d+nGSOpUmuPkvGZ0Xt7hM9CDDahrQUTr/UGXaJ1liArLNneTGeJzuyXNz
q94HO9lbhMkw498f6QeCuu0NwjvUK1w2slHrJI+VzzfSfLRM30DjbHyv0utO8aZYUNa6HJg9N5Kt
M0CBN+kRCOOu3NsO9U3qUPh/CMjeZ/+PtOtakhvHll/ECBIkaF5pimW72hu9MNQtid57fv0mde+O
qlAMIjQ7E7P7oAhlATg8ODgmc59CjM2YzDfRTF7KDcTJGxPKqQLnubH0PVwul1xvM4rIcqgqMJ9p
2LTRYRyRW37WK1uVvq/v62Lh8BKJ+fJoamSk94FEogNccju2tiweKEVnibyt1E0JjeySN893y4nG
7DDzEep655NOwA7XZn6aEOZjKtQcfEjwmMFb8+I9HhrZxEyL/d1zfF51W+YZE/PdkCkOxS6CxwZJ
3sZ7Vu+jt9rWnNBBFc71caAPka3bEJff0cfSFr41YK1w6/cC1l1Y9RZhkwEq0Wi3lT+qjfggHELe
O2nJtc+EBhBwJBBUYQeNMe01xdC7xx023HnhANoG3rW15KAuoyzm3KssbRJxxOWReSYFu4qQuh53
UGExYXmJwpxzldBQmeYrKoVDhz6dlpzANKEEP+QWvRSJAC0VpxRfJtHtjQ0dRWfdunmLnO+3i8hG
QVUXjYuAl/KHXsCoIdoH04xXZF2MAC5Xyb6HmlSAHgjsCemHSt/U9XHqX1UB4vLJex29iPmWlrty
elxf3NLlfInKvIuEYkC/d4rFKaWwjyft0Ce/QEX7Vo/Cj3Uk3jYyTr/qxDzLwPpuaeM9lV7G7qnx
fv1PEOwTKGqTNtN8LIbEk0VCAtrXaTMlmb0Owzsqdl5z0o2Atv28aWBlQ/YBgUar7ypy7qjTSz8i
6ZBLtqimu3Vczg6yIbYfDJ0kBoD16XuFFHYnPVDyto6x7NX+eTexcSjVwU2QFjilsEczaQc6rl54
1/X+UFHyGelPtR5u1xGXvdQfRObrHo24ShQPiFV58kSEuCkkRjgX/yIGhGQxsIlB6Jvuq6zWa6mf
PQhpg7vc6JEKMpS8/VpfyeLeSYqhKyA30ym7dyK6nSC8MaNAVHkUzBFyT8loE0GGRNHZR+L8f8Nj
di71pzEGORE8RvlYKWcv3sTjMdI/Uu9hACvPOtii8V0sbv7zCy+oiWEUiyrAxg7y6MquimuwAHC6
xxe90QUI42pjv+tR3geI15cOCK4sMTSQa9DPaGrhmB3vsBh3q/pZRGIRUOA0lQ205zjN9DkOTzI5
CA2nGr64d3/SAGwxUWvqsUg8BCoaGKDHfi/pdljy+AaWA84LFMYcMgWvfLSMQjzvFJyr7bRFvX2X
ngooV0Umaii5GdryLrOEU7oRUzM56Q7hnN8t6c4ckl38BsZKmlYBSUyMT6D7OkP9yH9F/+KP92dC
oehX2p1FXc2arPFNd1pL3k/UajYK5zf8frCwudLL38AYEfLAQ1r72IcWfBV22lv0cTjUbreNPsuv
4EEGcaeDwr3krH8gy+HoxdoZi0oyMqp1CVyIZOmCiVzLodmSH96PVjZRDRc3xCw/0ddxLtA4rzkp
r/64+PFc4M8Wf/GFeooSx0YIfPp0MkDR8eYd+8jB2YsbiLA9tgfvkdyBZsb/XF84D5e52CO1Lqia
4cxBZh4iP6KcJsHhivtyUH4/QS5Wp8WYRxhkrC6sPiPvALGIOOrMqeS8Tecfu2I8v6/+CxhCa0+O
jHkTQQqcBNpPGW8IyFKYovxrCkQ8a0TkqHntwYvO6M/R/WbBuEBVsqkKuhGobfFD8BQ7iUE7k4Dg
7llFjjSsN+snduOPQOU8J0ZB/oUOc4Md958KQ41FAWTtUV7bkFNtNbcgJed7+F1lutrKmTCazK0k
qPbjCcI8DiBK6QfpLBAIytrRUU4gVt7JdnZAERwPowkeIbAHy8wzC7XDzLW/7y3d2a+v9DZjzfwI
ximGGkgilFnocXTB6gpN9E/j4Nn1KdzlO+ME4qwf8c8jMeNzYeuc0Pom6GCgGV+IIZ+giqtZaU8d
zQEMk3LPucNu3S0DMX80F3Yjl5Xe6bOwNqiRkKlRvn2LNurHF93r52kLUfSH5hh+Sx/y5+Zu+kSh
1lcsyfE4r//Zr62dM+P3tAmBqSjjR4DEtozuI3Ejyds0PeZQCOGcJm9LGRfnJ2IGzSdAaWbygZkq
dTCLz/Tl2L0Kv/StgiYBR7tfx1yEhKo4xJ1A64oY8nqL42zIRn2cWVMkMCG3hlUEnLBxgXXyNz3Q
PxDsKYahmAkTIPLEls4YeEjdxhZM7fyMdpgvzFT/Up/fKlMwrMpJ3dLuC1MHA/Um/FTv2kMkcHb5
xtPCqFSwFilg7VKgS8IUeeI+0gq5kKEsI+1Jv88UZ9R/5ZQXky8sG6E4SAHxvxBPu2kFoknajqFo
wHijMN8Yrd9tMzQVTKaWUdW3NSPQT6GYBne+EbS5XeVpedf3SfIUTnK4T1KS5q4H9YDILEskeYnq
JU9E0MsjiQaoeBNlKEGjRaGLW/d97ZlRDuZNRw3DkYDfM6RPYLSL0DJYE3UX1TUadoREEniPxZsL
BTJAmJ7HqwDsRarOekFvjH2vqrBKOaaiM/aZZyl1Lez6ZgYsGxAhk15x6dj2LkrZfz0YOMPrGsiT
MHoloq3s2nxTre/DuMBdFhJSbhot9t/1US6QsKl4Y6a3twqgZv4Y1LpAeaUy/n4wIinKIihhJC26
AzUpC3dBoerI5Q49x0SXoHBys0ycIRNk+69XFRWykPcJ+JyDsagPua4WDyRq9E+9kMOBg3VbxMO0
o4pxZ/BQEbDksESSA4Zn+7oocU1Z2bNxzreDTSW7TaCBVEdmfMSoxCY++q5uUydx4IjeMpeXuV5Y
8NVvYByfFLdN7/f4DV10pPQ10D5ikNKtezoeBrOpYyz6ba4DY8rOXnuugk0UPq1D3DrTq61kE/DV
MNWNMAFCmcaNJCVbxDz230OAxwiT2fgPDHfzKi+uRK1XshJs33jmgIEzVLX7Pos5q7hNSP6ef/2D
wTjsrgHTZiMAo3SSwInu0xf9KO6I70h7ww1MqTAn3uEs7dzlspjvuA61AExvgEymyjTAUNtxAt/b
tl9mUYyJ+Ugk58KMUB21p8AiFaoV9FGxVTPd9HaNx5t+1vaZJfLea/NffB0/zNPEf3aTsTsBfFbG
EFSgFnxI7uc+Akv/oAdyH1r6TnPQUbMxXqXX7uRZvJavRWSFYCIPtS8JRFTXtqLSDlpJJZDVPDSV
7Dl6z7XYpIONgq84fK4b5sJFADIDMO3OEi4IvBkwuBcjaasGohjSeexmniT0yvnWoEJjzx09zDry
RgyWPmhsLca10V0DiXvGIbdRkBtFDt3hDKGfOOzT6DuGt9dXdRssAOECY7bbi8+tkisB1LvAEDIz
/NXVb6JvRwHvg7tprZ3r8EjegYkGGoUoZlyj1LTRCVWGzPJexH3xpM5mQTaljurOyHlGLxzTFRSz
oKAn3lAJoPPBCIigRmYaPKkgpAwMU1KRBLXKiVOlW9hBfFpgTaU6COUkdnoxoZ2BLmHQ4BfFuZR7
M1aQ2UVLVMHriVkEAtcTejtkjICzLQ0+UUstiztUTjBXP4aSaYBUGoQFTq2Uj+tWseCtRFR2/wvF
Pta9QsnFqQHUOBMw1dl5bIuPdYgF44ZFzAKy4Hc2bt6wpZIipisA0Xe+nXryfYx8UxDzmmeWfD0q
41AplWdqW6zq2vRa9Ef0fjKmGLvYtNNjmByE6NUnOwpdjhA9GeVhGqw+uiuSexA/ra/xNqU3a0jK
OCsKAiIZwfg1uNpQLQ48JbXIA8pqyCgd9Z0Tu7GL3OtojhvjQcA7FpoprfkiuB7n2146ReTzRNQP
8YYn7NNHFAStC2OaWhLmUNMWn0S4WV/g0iFiwH1uAUDXBmjIrtdHW5p7Kp4WIAt5pfl+Ig/cUPGW
kGTeQwXU1ch5gMGaVYFTwm5UU0nF25Qe4t42zGzTmcNDeJoeGjQ3CJvvZFtu19dFlr41kGRD5USH
4snNkOFU0LyhJRaWmrXZ7t9rp4lMDI2A0K01U/Pc2cQ17tDAdOdtK0jN7FIrhrSQ6Vv+hvdjbhOT
8w5c/BhyvcvxlFZFUuPHoOFBMkykzTwLPQdmcx9t8JwU37VHiFfjgRRadz84GzH/3czlfoXNeO4W
sxASqB+gfPUe/xr3tuQ7panctx9f+o/JHbboAdn2R1UzowfNzXNTsrj8VotGdrH82cwvrqi2VKKi
ms8id4wn+b0zUdQ6URdGZw2OcHogDwUn33/bDwE9cLgkvKNh2jIIpRlIXPa9X+VQmm1c0P2OTn1C
3utc1058P3DAFpY3v9J1yGvOKuSszOXox3k1VSiI9/FWTAVzmrYhxEzXz3HBFUCvD+068IIIrdkL
WKd5GRa6BBMaJQtTg2Ac5iDcpu0Rrs/D2bgEEbJAF/x6zzyoatVZrkFA5652gzelN70jaU3x6T5+
Dxw/2iIhUZvry1r6NK5A5+/4wjaIEKSZngK0t2rX30qmjvh3W38Ub9qJbMkZHDfVJjilB2lWKeCA
L4Qa0I4GBSr6GVWC+O8aXDOmofBSHaIZtueWp2in733FHD7JPcLCh+w1tOku/IjfwqfIbT7WwRcc
FEhsIf+koVsO0MwoQlpC5yDwAsSG2ckL7sLypBm/esLxgwtmMzPCq6BuBukFns/XK9TjMGviDGOL
ffkqKe9q8ve2jzyDjFy2jibfm5RDVrfNCJLtDLRHpdnHNsnOmKZd36mFU8L7QIblg6BHxl14vQaS
eIrad/NjD8Nx6XOvu7kGasOdSB89MC4K3ErrkvcA1SD8BzQyMXvIjm+EaTeC9nfMrKZxewd0Xd+N
zs7MCOzrvBfQ0ld3hcV8AAI6hEhQAQuTx+ldetJ/BBvVbjdkQ84WOOBP4qfIe2kuWMUVJhNSSXkJ
7VcJmLkTQBIkxxUZ2DHcsXwK7hpzr/u8z3zBR14hzg/Bi89cECUMPbcQJNRwAX+Jr7FvNea4G83a
NhzvSbKSfbvjKZDMy2CuvitQxnD6muRgipyXaTxNwgFjS71qyU1qZmixXLfRpSj1EotNrORpR9Vm
ABaeYbUDkSTUmi3lKTtE9r32UD/59jrg4oaCPQFWCgcisTli0G5m8GoinGU7WhOum0h5LtF695co
syLPzDSG8RCQALIE0aLoiRMeKWjha2LQUtuFhMFYHqvZzVIYEMY2ygJEGt4AEOpBKQv6wHLm1jxH
dWPys+gPxFNkPMMxkcU+8kSpH9RhgOpPRGDsst37BccEbhz6bwRgQO9mFhdhXG3TFgXYz0E6N5SG
nZW2bjxKCZonPv/6SBABQEwEXfGaSBT2ls6rAu/IAipJmIBPygETHG/+Xz8LIPWigCRJEnHqeIAw
axHqPKCVBuLzLJAf5LazaSa5xOf4oYWDv0Ih105hTHqvjbwZRY53mOt1pbA9y1rt/v2OKTPjGmoq
CtLwjBvoBiTl1Qnc6l1Cj80gnzQNM8Fp+y9gKHLEBL2eYOpla7rjJBC1oiiL15C5RkAzi0QLPNbt
+Vu4cmk4GKjL4RaEnDLUUZjbguRlhoy+CjVlSje9ETqg2nd7X7XrJHochN4OAl7m++b6ZSCZyyLS
McA3NBoI90MFjelOWHz3vcaOB2Tsko1SudDnXD+wG7+NrDEKGAhDIVgFoUrGxLUpVwvaoKKq6zWC
ajxN+gIcD4WrTvpj56WcGOm2m3DGQ8SLxBZYF5DdurbDwJNbr02h09F7pdsmTqHuU8PN0YavvcTx
qyQ9BMG74XMq40urxFyUoiClgeCJFeZCVNWHaYVkq1zt/cDKh8asw0M9QN6542R4F1wTqnuIs8ms
N4ZH0fUCSRYnU5kDCkHwLpW9Y5vEmH0tf7VG87B+dktQBAEhJr9wa+ByuoZSwEvf0w7WQtVOxOh4
0Z70YGyORV0KZuOP/8JTQeAF0yZgpVHn0tc1Xk/QWOgRfBAVUR1MPJi6hnIkLxGzdFZQcEKUi2QM
BjrlaxTDiEdYD2qIuRRrmJ3xNRNdrQ+hlChon8g3Y5a9r+/jMqI8r22+3dlaXqlVXVKV+ty7QX8m
I4j5lNKc/Ko2Iz3e1NxGch7efH9eBGj1UDe5FgCvSMNfYtBYdTbsByiqYzjlQa148dKC6wfv/Z/l
MZ/4iHdmmcTYUD3rN4XwLKl0k/O0oxdB8PoBu95MKsq2g2b5aEC5F2sYYrIr5YcG3cGqFP/9va+R
CxRm5/y0reJo7uUZArIRK++9bcqTPH35YcXphFhaD4qtcIq4X8Btzti6PIE3ZIpGeOLuMekNyxcE
M+A534Ub5vcUkoR/UDFnr34lUsbKg7AexgglOxDfxPDNQ5U18+qHMvyeahx/sQgH3lVdFkGiBXng
a7sbh0AUlWK+Nadir8XHRP5RofVU/Vn0/q6Tn9a/qoUoUINUDYIABDbYRcbTV2LfinWHiCM2jC8B
JKtyFnJexEsOEOGZjJIPwrSbaS58RKJCavhapHF2YpvZbT9+Q00DHYiUc08u2QOiNA2lpbnkzxa0
QqnEG05D20qkbTHXaCbidh6AX9+y2/QtbsdLFObyUJUwzYwSC2oSJf0hTFTde4Nc3UPEcXyRhEnb
orpSuOhaSZCc1+pDVKBWDqqNyDgTo++e1NQhfbdb/1lLJ4ktNpC7AXPvDcNCmxRTlgQKEnyGdy+H
xf1QvqwjLB6kDGluOBC8sdhhRuLTzBirGSEs43DfiakUuYMsgXMqKqj3vQk6XqZ0CRKJN6icQDFT
hAldfwxeI8teTeGEMTn53otvUyw/FKinYw4g3ayv7jbHwRwr8+EZ4Ui9QIXxCFDYS3pXbR11wmBD
YKqRnZcyxnvcmnePLn3t6GrCVQ1BUIWwzZ2S4FfaRNHZVFTNLlTl3RS2Ry8ZtiNcmVe1+1ip7PWF
8iCZPe1ydfQyH5CQqjIbRTUH/avx7MT3HHRdZuG/8Gd4X1KIRuGReTNZ2Y1jp/gC/FmThW6rie+Z
WOzzAjVZjZyaEbxEqeasr3DJaiCaK8/ikpDaZp1aUE4DjQyEXBoKcMqEZuM0Oyg56iw65aTiFkNl
fG+z/wQg/ru2UKJFMc1bWKiH0o0c95iaBK6/ieKvQQObyl3pPWlkw50sXnR1sBjYjIJuI5a1KkC7
7BQrc0tcrZlSlt5XTbzxuBw+S1EQsuv/hWFJqmp99KEHChix8h2/eRVQtCjzTTBOZsfjl1s6Ngox
WXSHQT/thgDYp4IUEQjIIvL3OigP6z+MstcsoRkCiJnF7rqRLH7vl76Fufp8kMWhYQunpbbyXVg9
5rqWm3Heuwn1N2RKPoYJQ03pGTxGnBtx6ezQAYGKBAJnJMkYm9HKLvP8CDYTlzQ2C6r8Mpp0j8py
yYnElu4E9KTBVf8fZwDj0sJGzvJpEBAfteNHXhqBKY88EeDFU6PQj8DwCxgl5HmxF3Fy1A5pj9aj
WWp1NDFsZOZRhKsehNlcmribngt4aLz1keKBG5mJq6+h9FwYp35CO5/aNLq0bwzZT04INovBhGyo
obpBF9W6qfYkvlMaGjySgLQHva0CTp7mds14zsGz4JcghaKzZWgq97QvEAVYqGQ4vWqOHojXG2pm
2eO6kd5+fgDSUX1S0LGOuXRmxXLX01Y2kOn36mOmfhsgb5RkWzxV0VHGCWtujfIaal7zxTlCy7CQ
wZOYgRUTjPuGY+QIo3ghBA+EMciO0rqU5la4FPPP9achdGZMOYHQEgZ6meAVkS/BbB3zdYV6V4mD
j3YZEN7aatJtUy3ZyAIvSbIAg9Zr3Gg6sggyqvnX+zVKCBcKCfnmrNa+g2rE1Tz4D7/w/zqmxbvj
Dw4rIiALSIf1MgoFagoRgULY1MLgeFTiuMPF5RiYyf5NVIG2puvlCAYqPHWpYtdGr7NEPddNQ80z
s2l5MkcLjhfikQhUkbdDpgdt3ddQflnhG04MkPZBeyTVHV3D4MxJz0Nbr76pRbDRpdKaeD3kt2HP
XO7DSw5JXIx+sOROalgHkRcCVU+S56KqXkmBW1pEj4qY1SYVIMfiG87657vgJyQ0iKmz5K6KLCRj
I53sR0k7hbnlaeKmkz+TsXcnxFoj5ZHnz3/TdRoUhvgHibUS8HD49TAAqdFfqG7gCnUEjzrT8I1i
5rhxSl754NZe4IvRJoOUu6bd9jvTsADJM2rVVlw1L0gpQCGARHYmFzyxswVzAcIs9Q7HDyfIts+C
8yaAthOiOWQC9rIegXjeLx2vDr55Xf9jgjQhZnoskmf3EjJC6wfI21bmq0ia3EOvPLY1qEtT6xHG
3UX9RiVvoaY7tfCuqZwbe9FiwPSsGhAluY2BWk1p6VDHuSWp6KYKHgYy2qJndhonbl36GtD2+f84
KCVcf4MVVPQKT8XCwD6CzPWbYkyWF1kCfU+NN13g8fjfBiISoKiBD3++y1jmEQ1jyIFfwVmW6oGA
DEP2/74wJ83CrYgdUQWYw6rrBQ1lgkRDC/9V6ETEnDPmDOMmNcxSKzLOV720GOSOwcD025uwxXBU
1BIhIRoan/3CpPSeG1L9jqqZr5kaKGrNzaUY0WADnbYS47jy4KsGWmdm4dGDltJmI4zRORCFc1or
dO+R/igJwl7Xq51A8peynE4F8X1byOBr6uAeNSQFsWy3zwnUlAVEZL4od5v1D+T3HODNT4Wq8lx2
RTTEtnD2VYcmujjIoXqqbgop3YoBOmBV0S46wwqHAPNXniUOX/5E7UjyLaP7657iuVQgQ5YGuTIk
zNiyQV14qECOkJXLpb3faaZfPRKJpyt+6+5mEENCgwqS+RpbMkuTtEyL0YcjgBPyatFVCZ6W2XZ9
N38XxZndBAcxoWidwp1xozFXJ8oUEQOf5bChG+Huc7DT7+CTBCtLWZvu+FW9Pc5N79nhGJ8rM3l9
Ep6DffFNs7lNprexNhaMtzNefhpGTNiwvo3KTJJjLDgfYidrX7RxHoNqhu0Ecrqqau3Rqx6lotJN
ytW3XNxsvDpndMRwrIg7wu5SDimwlcj4Pg6NNRTSIQl4bc4L3zGW+AeGjXizCrLaLWDCHJWmRL1r
gvBj/UAX7o+5OIlkBAbXKHRtr72SXhZTnAo4T7V6VLy7LnuX0eQ4POr1u6JsW48TKy5kI6QrvNnt
XwTxzQgt5DGMcmjo2Hl1F4+QKrIGye6nvSJ8M2Sz6V+EjmO1CwlRoM4JEDo3VBnsRFfcFUYJanKo
0m+FxtUfRCe3yAfeQ6qt2Omuc+OvH+v7umQhl4jMOmXEVGmBNkMUZ8TzKOf7wafnUHj/exQU7tCg
i15nJOmY218tjZmKLs3B0jg6VTPuyqq2MUTGuYuXfCgMRMJnj55jsErPq708NaOPB6hT49TOwXHY
dDvwZ1jSt/yofGFUnlP65KIxZi9KoocsOdCaDWY6t6oLOa8DeM/vEhMPaZ4+wdJHJhvopBYReaMN
gNnDPtKDEvE8PjJQyMv1T7xd1w/ptl8M/v8SgVzvnqYVtBVTIIDmN9k17wSMZiJKq6Yq2fERwoPW
d+SP/75eh44W3DgEzbR4Ld3k/SIMU3dqDR8lPkt0LxOnT3h2MVsxexugqQEjfiIetAh9r1fm0Yp4
1dDnVraLzvrpWf1BdsbdtBefYtvS0SmGuTgQ8dnrG7r0baG5UIX7RXchXBeDGo9BjgYA+Ky0srNK
NX0ZGQ5e2uiWcQ/HdgkzG86F0Y+ZrwVV0cFpnPPR7GxEhLmlP6O/Nna1U36sXtVteTB2E8d1/Kby
u93VP+tjvjZaYJSmSLE+4n4bADyds2MPr7WRn5D/+1kcS/T+dRAeR7MtKudvwt5pWyv5PtqjSXfc
VvilK+JyH5jPURUi1RdV/JymduhWewJRyUG1C4c8FbldbwbHsJVteQzP8ZsFUr71s14ERxMYCpuw
Mrwgrw/BV/XcQMoTX6d6aBM3rTHu3T/EgZ15P6veTnlCvQsWjW4zDEzh4QhhRDaqSLqqUoy4KSw5
FNH5CF7qHpoZ96EemkkUYvSBcyEu2LKGkRy0eIDHFGM58/ovjEwYO1oiG5RbcQaOoEb/6nyEqjL5
61lI3HxI5qIHbX4WIB1/jZPJUuEFoTg/vythP/WkQUma8viUb6kjAIOeDtQZsIGIuJlPMwo0X01B
UGypL/o37djYGroqvXsjNNEhO1itPe0hGyWc9A3U2NYtZcnNXmEz32sZVWPZlsAmVv0rfa2Oyb18
SEtTh5EaBSh0ZNBlv4hv67Dz38p8rFeozMeqxyUMJgFqnR6G7jX/a4mHeUeRN4H1Q7BKZHsUCUi4
c7Tj5JZQOYWIAlGMdpJnqT5Cp4/47sgbTlyKla4AmduqACFOUxQz4EF1m6N01A7TwXCEn7U92piA
Ew/1dn0LF75xZGrmDBQSXzN/wrVtoqeQ9o0I29TyYd8ag4vqn6kav2TtE+9M05M0FwRKHOW0xXMD
9bKGirSINxlzbn2XlX2MZylC+Gar+f1dKij2+roWLRLLksCvgfNT2Ief0spBTvEvRBjQka68JuEu
FE8NshitVXUvBBRD0z3BgzD8nrRuh+CKF/kurfLyFzCHGVPIdpaZgm/Cm4S9rLXkrJT0a32dtz6T
oPcPDhqyCagYyfOPuPBhqUA9f6jrAkMuT2KGYvS+AY2TchbEvaL8XMeabeH6c7vGYo4NLQtCns7+
eWy/a4oLDs1oOErhyYg4hzf/RddA6NK4ODvGk1VyLME6cHagcHME/H/dNTst5N1v8+XJwsy9IBiT
RPckwqjrvRsNUIEOxuyX8YpsCt2SIMkghecyzzfrO7e0oAuk31nMi1Oi1RSGQSrlYHeftqkC/gUj
cqZefVyHWVoQCJLQMoB6OgpuzL4lsVRGLcpNUEJIz5rhfw5VeBKResHIH+fuXIrQZgpmiuqhhnkT
dvPQZJ8msg8sEhWHtvXvp1F1NTAhIn2xieNmK8r3EqbTk5KYxnBHpCfoTB79moKf+bOKY87Slx63
l7+H3eKmRJa7bvF7Juq95Z3kKJW0h2D1PoqD+xqFhAQN+RrSFehFCMwh++vvEFEEBofwiieIylk/
2ndkjPsGXfJZbZgpRLckC/xNYFe0UgGP+o/1g16wJ+h4IKWNxmYJY3tMRDGpfjWmBWS+smmAeok7
Jt+njuOkeRiM+6JeHieGFxSQQsjMyXOz0bdLLkXSgslerYQxWb8sBlGqsRIFWrvNh4AJ78QOImd9
v3gojJcMCqNtlBZrUUcr89E1t0P+kejP6yjLO4Y3ugyaHtQjGH+iS1OkwQwLqFGDVEPZGhigHQ2O
K1leyj8glMnNB0Pbi1M1H71wypRzqm2j0RpaThPC7bUCc0YCGyPk4OFBT+21aywzzYsGDRsm1KA9
7JtdIZfHVikSs0uI1UueS3pe1WFp++YKAKbjECZjkuwaM4m0uDLSrEAfOxTIRuMItSvXaKSX9VOa
z5rx+jrCOsww6nMPNNu+DoWHCGJ5JWxBJadxwhSv97mOcHtPzmkuRFQgrQPnD1tMBEN9SyoZ7wpN
D1O77wKwxgd96kh19q0foxZ+0U85/u/2wK7v5tlsLm6YuWjaKjnu5gbsAvpd5L0YHsb8H/PsOBBO
K/5C0Q09aWAWQoHWQFpdmX/MBZghYsQ/xmiFFYT6Lg/eRJlaUTpaqgbOvAzuaPgS/eTJM3hR3e3O
EshNINeGhgd0/LHV+wnhTmMoiI+b0O6MD0V2vHbfK99a0frbIwQQ0uzzECXcOnu7hZ4kt3WOCLVo
3wf1w6t2fvtakf3EI6G6tcYrIPbagmicRpMekYFUvYM7wRwGd30ltwE+QXINLVNIsKl47c5f3cVZ
1Uo35U2jIpYaDlNzr2auELxV/rbsDwU5+DUngbh0QpdwjB3moKltqxZwSTFao7ibxsr1wm/CsG0i
Xq/tIhaoHtD0j85hNMBcL62boGMDf4IrX3xt9Gir0OkhlytHqFoT7SqciOfWPc3ckHNfvA4tSJBr
XaNRoYn8fL4P+z41NW3T6y9e4awf1q1znzEwfWWgrgepXeYGyaNOH/M+RjSf/6TjYxkdgxGtkJzU
4ZLNYSAKzz60QqPTgtk3SSrTTNZmFOlB9UKk/R/Wl7HojHB14GX32/8xW9WKZZEVZVRYeWarxQvx
vnzlLEe7FJT7MS/XumQF+Eb/AWOcEXK7QdsmuBB1CASH8Y5qD5QWpibuat77fMkEMLyAxwna4ZFy
ZY6n6fU+owE2rizBjlG5BjilKdSe13dvEQW6OmBxQSSJu+ra0IIqp6jSJoVlCA+jUZjEeBQ0ntbC
kqUhUPkHhNk1vewFeFqATPg4810dfk3SXoSiyvpaFg8HJX1ExUgZ33CqZkVRa3EIGD2mhxQMLVtk
FWpT8YdvGmQlie+lnE9oEZGiKgl3J2JsgTmjgAYZFT3cTV76Yw4kas0qhZ3QF3aTu+uLW9zDf6DQ
fnJ9UJ2SNXWU5zCHcVvHuxI8lwZF8MqBWbSHCxjmc1U9WrZtDxgvcdTuow0ei/B1fSWLm4Y6iYaC
lqbdtGEbUaBUaKIvLEIeumjT0L1oeOjVtFRew/fiYuB8REwYwTuw87gBuJx6OcVi+jrcFKNsRejd
H5SRc38vHs0FzPznF7dekva6Gs0wcQvm8AjiW84oqWaT/wtXOg+X/nc588Ze4ICvLyFSDJyKBju5
1V+zyf83x38BwXypSB77GQoukHT2HylU6YzzNHACuuXj/7MK5pupFaMt6WzItRRvAugLxW7pg6xS
yc2OmziYzfU6/kak+mc97AMG1KJ9XSoAa7MA5HX9PKI3uQL9pra63Wip000K9AfaCGzP3TaejP9t
P9moQdUwQ136wId7bclzp7hezcv4c6yckmuzIAl4qPQCGEll2FoAjUHD1Hg9uRwbZyduSjXvoToO
EMm3jcbp9A0le42Xulq0Dcz7oscOuR5dnf/8wsJlcQwCaQBKX3x5mVmOTpc8QBzA0kDgvO6FFnK2
MI0LLMbUA6kPB60DFnGlTbsP7/K7/AVVrq02mSCaQfBw3261v361z6AYjsJm4YJiCW8DRavxyCng
XsVnGQSZ6U+N58Hn331j8hcQc0B2sYeRnzSy7mFdavaqZ5+D9D02rE5/0ntiojeYs4uLH9gF2myc
F2he0CRSUmJBBeipIHP/kR0qUzsJbmgbrvxjHW3ZPP7sHuNotQ5qfL2C13QFbWA5bO1gGECyYfb0
M6ev61i39HJ4+l0eFWOLcTPUtA4AJo7b1BGt8FWxoFR21+2rbbwzXgTTcDqn2Quu7FaPoQ3hgvVf
wDtIxkBr3+/EMsfWBhXdoqmgG96gj+FK8gcpTh35Fy+Oy+Uybhntf3HlK0AjmfIJkcXQRPPTZqyk
3fqqFnKnV/v6u/HswmIwCFWgoRD72vhO5T3TzNbQiTRF26G1c3Wbh7hDg60napztnBew8l2wjZ+T
NAS0ADuH5VXxa2dEO2N4pt6MiXF7IwIbWWSV1b95nPz5PGTGN+feVAd+DNC2rzYpyNTK3gJ/Aak/
+hRiPj0nMbx4FVzAMQlOzGGVsTi7l6zFoBKILqqmeEwEjbMq3lYyLoYIDZ26FDBi/kUjq2j2Wush
+7gNemuE7C3v/cBbFuNk/KQIhEEGnjf+h7TrWo4cV7JfxAjQk680VapSybdM64XRakPvCbqv34O+
d6dZELYQ0xszE/OgiEomkEgk0pxzYw+3df1Fa58umyX75EvWwbmWsS2a1mUi1ulpXj70RRL1CNNY
m/P1qSvYiWIrGyHAmYeXdVEeVTfzGjV5AH5muFjmdVrdNQVmEUtLduI+N1CenzjOkXSO1pIshWjw
tr7oJT1lRXwNyu9jYaTHziX+ChqcWrVCcyaS+0HswxDl23geMZiz8+uhAnYH1QdcRpli+AX5TrJk
n5TrTl2joOyyG8CJSHJCQltBAIFRJTyaARlyLlHHKOJcZOzEmVNotVNYqQbQz2Tt+MKraCOGO9gG
dTo3W7CmQzruSsfxuym9G1MtKPWfiSuDyREUwLCFm8orp5WFl19qlMi4Ru9K4jHaCuvQ3nRXMdBy
DriBjtnsqV+zg6xiL9y/jVxOTasb9BGIEwj7BjDXl7nv0v0AugGyelr9mo8SHy1e1T8FZs5/GWa2
9pqCAnNUvyjo53Ve+zpY+50uu1tF4SzLyAMFwLIBQcFd7qbVm3RF85UPeonDrLjXOPwPWWfdjEki
MxWRt9zK4o4fWBOqmlQ4A7OW75M4mOoHul4hqxO6igcWW2AAO3+xjluR7JM2d6xRxk1bpFCvL36V
zrVCf83DM8By/QR0a5cdp8hC2OMaJCDoTEWF8FxUR8dhLoCv5a/5zo6AefGuOadoqXeaFjixFJJP
5Mu24jiDLGtbb2gPcS0iIts4FInmKc6Dgy6j1T05ddiUP6llSZQUmstGSd4uk2KwG51tITqa5v1Y
43WAhhVLBgkpcl5b7biLVa8xwz0gj+XX03tOfJLc5zIIb9FFx/Lz4OBD2fAT9zuKRDS2WvjH2qlv
xyZ6RLwguXBkIri7tKqVxqmHDuFBE51Q2QnbXvZQFC4Um0QF+DPDkOEMHEmlNq0cOAodY8tq8rUn
s5fJUFeFB/cfIZ8mk5AIS51+hvOzl+V9Hb6kbnJIkfCdP3rlKUvVBwfgnZdPk3Dp0BCKoq7tYpSF
i3QqtFQ4UY/dyZf3zr03/j2KBYppm9/ntmYm1TIqLEBMLevKcdO7JEfHQFwrYbT8Te4DqLsOehTQ
i6jr3B5ZyZhOwEHBHgHKwottpfRSOhzbRFY/ExvDP4IMLjVK7bnQchOCSIMnRfP6n3lhiUsVuoA/
2vBxBUHcZKd46aIDH4gAhecAd4c+p4nkGSZorMQOARQb24TGGsA5nPtTVLw1Z0Q7sr88AO8jegjm
7/URUPvRrjxUr/F+Plb7JcgPkVccZR3AQl++kc0510rph8XRoePCpmniIvGTMsVg2Zz6qws2qby4
mvBaumzygjsfaIaYjgbEP9ryP/URVWaWYL4NHdcFuOgDYwR0l9fVgeK+XBYkenmigx0AQGi/ZRgZ
3OHKgQRmlZaLTkCThsZS7pVi3UU5Btm79WowfqIp4NZEAi1brFNmyrocRHqiXQq9xgxWAv8/31hr
JVM1ZegZMmgLBvBCq0J1yl2P5vXg4xBVAUkAGXlZZ4E/wUAapgPQgYBpRL75UatotUQqimNFBE4e
d/2YFkAvXJYhaCQF6YTOstK/yY34NPu4mr1VUlSqrMW4L0e0ZUHacO2oTnVUlgXP61m5R17KvlYR
f/jamn0DugYauKwx99IY5FnZvwfwY5+EZnagAwEcgS9EN4tGylmH3qP53Wyf8jgPQPSEVV+8yHIl
Tlvgf86EcU6VogxMGgvC5nhG65JiLr5mdaanJMvH5aUW3EiQhEoqXjZ4fPBnpWqRrHB7xHXdMuZg
YET4X6SpEqiLcmiX1Nx1hat6AIz7Ocz1l8uyRVoCywmEC6iuIXbgHFOVRM6AlnU4QDs5VDGwgSok
4KhsPlcmRuOOiVota21DRXTrdlrpGTT2JtmgpsCZn60jOzab+HioFgpMR1QKldXyMQtsa0Ez6KFR
h5fXTHTmt/vFlN3IWTIkKntQRvvx0t/aiBpbsF81na8A13yScdyKjMMEJDCDa8N0E+/ekmHttGKG
UrTvR7/VNYCAEmt+qSvMvxGj+pEWYACpuzF7Jh0tJe9u0ZKim9HB+B2GqoHOfa7qMAPOnM4K2kHX
pvOytRvuzaFvg9Ssen9dZyqRJ1paACiYDAIMJAI8oAGwC8bYyKFtCzCKkb64/ZFGV2p8kw6S4y1K
3WAC9R9RPKLBWpeGmRrwb8ZsRp5qjv5SJ2/mYPm5Fr3mtDug7fX70miHhcgeqr8L8FxiSt0eO+7p
sebuGsfs6WHelbfF3bBzvTS8r3aAJF3BucjKFP3HeAMALVOGLisIB85Ec6ekGq3WSlnxzFzuVc3X
xoehf9TyU4mEuIwgWCaLM59ibNV17iErnqdTRS2vA/u0MfbhmCX32eiCg3WU7KtI5HZbeYfWm0iw
I7eIbrLsflSBmGKqd0rd+fmI+cPVtr3RVO4vOwTRKWE0V0ADU5Gj4l/LTtY6zcTaLSj+tYivRM9q
mgeLjHZYqNtGDudFUcXvx0yHHCeagpsqqCvMu7f3Sr5zNImPE4rCrYAucCDmopH+/ODbCs2pbsJh
1wC+jkHPCQDWdgiGTr0yjWtHNoooFMfiYqwhbkK+WS4ym9L8XSKkJE6v2tVSgZKHbq+lrJdbt3TV
oEijm6aY/j2sA6bgMfQAHGK8WT91yugtJiDTBcFxU94xREcQ9JF2f9k8hMptZLC/b+6LLK/0iEyQ
MWf2xzDm11Ga+ngRPiGAPmBI0dMVGRC/SKQN3jXg7wKH+xNG0VhOrbOybuVJ/aIovht/tddDP30p
US6UJotEV9RWGOdRaqpFiY1UNOq5mZ+MP4wMHGK/+aO/FchrRtN1av7rznJQRyNLgG4T5BUxsHa+
pE2SjiRjIhV13c3qcFyHdEcna3d55wSzzJCjscE+goUE1Py5nBUDaX3LgkBtop6lP8Upiq5Ap8M4
RKDF31HiQmZKAQ1mKZvFEy0qSABY4yiOg8nP5mYkw9BJg7NOUA1VnDQs02div1DrGNuPlZ6itUYS
Coq82G9YPAz+MXod9kUbMwVSQZz1CtZUTbQnCrALWmphgiHDrpJhJQkv340svoPDmRO0PuVYVyP/
kYDDoQQXjo8GvecuTsO0qg/aMLceadw7h8QvlzdVFGMwoGy0SALO/VO1HkW0sacEF79bAOsienQR
UqFZznOV2K8aSXePTBh3NtYVU5qZCmGj/t2N99pQBEX22rbhjHHGy3qxn+Jjiq1e3GXbrT1AXVhP
5qi+aMU3YBj9xe+jTI9OYAyKYTbo3D5iMsRO4+L3e7d8UpPxQyuV4G9EuGgjAgkbQLg5EQ3pdLdG
0Q4Y9EEBxG3SJJLwQAB9gxMNnpn/iuABJ6uGlKTIEbzbd3XqN6f5kO+X+/bN2FlPlvet+QW28LAO
+9DZK5OnHy4ryPbg0x6hpZiRa9tA3+H9STSMU4ZcsG+TwTcrb+nBXCGbGhQ5f9a3/L9CuDABOOa6
07EyiO4+t/ahLAJtdTCUrPvlfFd+v6yR0Oo2wrhIFlCaS2tWEKbNiqcC08+QBZHCNQOINFqmgfH0
afYZhZbU1jpkN5cY/XeA+wFzW/GsZr3EvsVyALgApwA4aX5vQK6Iw8q65BwnmfYEL5wwx+BFoKq9
LDsm3CEXhAtwtAga+WeOQrIc7HRwfy7pwsE6ZuC9Gn6aTe6R6osePf77LWJwXxh3QMPHJ2whdwVF
RWXD5JvldUCSU5ElwUQr90cAxiDPPcPSrk5ZOBBgTd9sKNHax0R2ZchkcCcnQZW7rzLIWKydmz3o
5i0C7cvrJLoAt2pw56YhlKAKBRHTeEoyAN8eGhpICdhkinAHxgSLkEZ1SOn0fle2+W5BZ185dOFl
ZUQXz+aFyb/cbUVzh4k5AcaB7niJ+5yjuTi3vlfur8uShAr9SSHZbFk3cUPm0gWhNSQ1YBOywARR
WvuilwR8wnTkVh+m70ZKi+HIpZmwbGO6PpiO4k0tru1EDSwjfx7VIUjcARu3oPYLVKB1GL2qTndF
kd127Sz7GNnichF9QYq+MtjznR6VO/dpeQCHM1hsPdX23D05RFdLUIXZs/Mq47YXBk7bZeBuyMUw
e23JsNiz475MmNFN13pXAPDUrpPjbBgenNce+BBBUv5FC+JZ4oA75QneuNRgzaJxejPPHy0AE6cQ
AGwLIE7Up8s29X/o6SDvBfxbUEhxenbtUC8t63fEBFd0KBa93CFn+GaX8SFrZwRrBTX93Myeatc9
knZpdpc/QOCh8XjC6wl3NGbU+Afp6ESJXqPPyo/rBKfz+1Q7sC7fnPbGeMxkzk2kLsQZFtoWkNJH
LePcuot2ylwrQ/rASZRbQ0VcbA7IeaX+AHazHDCUS2KFC+k9shRXlzUVHN8z0dzxLYxu6LsCmpbq
TdaERftSRRIRguMCEeiO1VmGGUNJ59pVVhOlM2sAydqHjAaKEWbuLhqvB13SjyXUBay9mK1BthI0
wueCxiVXzdTGMo7WlbYck/olm75cXi6hLhsRLB7a+KFCseI8SiGiSsOM3rSABAVe7jpfuTLCBbbw
XKyIwb4/ynCrtnaTO+cNNgbA62V6XJr3OcZoxcdlfdhB+iQFI1ZsFBzUrfxLuiiVsdfyFZde4amj
5/rVNz2kJw2EuZcFid7SwCDDqx2YvBjO/Y2btFm5HMXpok6Ybd8sx/hxuU0BOKgc4kMJaVRWcRXE
pVtpnxpSwQNPEoWgRnZK9tmpOSW79MY5kV28X/fmvpPSiwoFYmzfZTyW6D7iPJadV12y2lDPBYPq
iPrjMEmOkci6sUH/lfCpcyHXUndWKSQQ5X4EL3Z/KKPgbzZpI4MLsxywi0zRCBnLwxostwXwQH50
4bKLXpN3ZfcX7z0NuHcAUILzY4hD54cJaH/auLLSdFySGU2SwOZHGF56l5USHaSNFD7TbzdUJ82E
BwQ13gbDL7XrKnsd1v1lKaIbYyuFWzkjKqmSpNAlc4GhDpaq+brIdkr26uq31fpwWZjIFBhKBzLd
jMqAP0sOBUwGoIvQRb50GnJuVu9Na5OENgZaJasnEuXAnFVGUwwkPM7hNbq6gngMbqjOr1DeXbJ3
Kus8Fm2Q47KpMUzT6xi4PTeDZp5Go69G9K8kPzo9cKpd2mPGWAbWImoVAFzQP3J4Q4gxP6xNaGsD
VmCo7uIQLEtIqt2bUViEyqmRtf0IV24jjrOIJk9LswN4pU96tMI3AF1lbeKSEysTwj1a3MEdtbRj
99H01E5XRf+YxYd/b2zbZeNuVaUuYidFl7OvmlAA3Gtagjl9iZmJ3CdCPbR+waDRV8wtlkLxsEfU
x8rtU9Cvw/VCZK1LohOKIjvSVzZQ6OFHz83MdJKx1IAk7icg22mi2a+Xeq8hc5vV7oORfDh6KVk5
UbAAyGg29wQ0ChA5nEsc8NCbYpZSaGcg3Y+tpymPZhF75qJ4qSkB3JAJ4yyh1dHaVqjsxVeFNRAF
l/nYr9luUUG7s7tsEWyl+KBhqxdnEawV0MnZhOw43xLAbYP314uysCyDPhow2XKv4Ml5WaTQzjdL
ybmhbsrHZRzw/kPf7TGv3LcB2Bu6kcj6XkRGAhtBEQpsZWht54xkXPEUjxVcFjN6o7X8pbVfXLSa
2wc1vYoSyUNSvI7/COOTkfVQLrWtQVgTJ1dTUWFWn16Bm/eQGpWn2OtPzZqp5yhENl0o9Lh/tOQR
TBKSTVbGJlhq0/Fo+zzHmremN6CNkWzbZ7p5ANtu1lPjrJJGcLojU3HSmm+JanQe6U3cJcvJbuaw
JHqQkeRudr4SKwpq5xkh2z7rNW+wpjut+RLPBkqqqUdAifsXBsVIDYAqjDzcp6ZMXSn0xsbZnK34
qu8RF6TDr3btJGGB8FSizvCbzoUR/J67ALVHo72u4Ka2yJc+ehr0u67arz/i5fUv1NEQ8qoM1v8T
IsPktqPSrvCfeWb4C9Ifro3JdVmrklCbTTDAadMWfZm0BqQQK3/At/g5WHAjYJ6VRX0cVFnsIb6x
N/I461nrdYUrw+2GJI7mdeTHmrzXc+kTauxQ9bxZ1eVLRJ7tvvOtQsZuJDwkG+Gcl8tnZSzyGPee
Roprx3wqSfSUJ+vOxsr++80DhQve/jgqBOgg50YSlzmN9BqS6vYEtrKuPSUyzjJhigENmbBEBjkN
QONzGWmDsoc9E9x+zne6fIkT2wOLGSa0bykMZs48LXtygLd5WTPRtb6Vygxq8+jDA3dxQdAIDwfa
rYH4FqYjLksQ7BIUQooI7eHgTucbpFq0L2CTcMCMWXvOdTy+Uj3+oLOJdqVB1scmsH80XBoqihEq
3i38hT4t1moNPexfUX8AByGwlvygVEvgmL2nZ98vaya48s6EccZvz7GqJROElcWRzh0uIW+aJPVJ
4eptFOJsHKSOq66OSM2saPJatWeteMwxy54oPy7rIrjpznThru+pV0jf4F8/1eZnQAXs7AH9Rm4b
dI57s1D9GYRKoZXJzE+2hOzvG/OzVs0dJzZhpaDIa6GhpKwB5364rJvAxs90406W49BYbTroFgMG
pXRabxpkfXEyPbhjRNGwNRcx9Mhm/RqzOZgucqFIIfFDguDnTBP2981yJeDfrEE9Dmuw99Zwcobd
3GnsPHnmUPq1xCbE6wa0WsBDIz7mn31DqZam28O5A6420PvrNpXlnH5P3nOBKhT6RwT/4isaBazK
CkSYO/0KY6yh4c9eda0835K76Wt8Qt/yF/Tf3DT7KMw7L/8of+WyjxBdYmcfwV2aZt85bAQEmaHE
o5PnqqfZ9IE5ZYN6BYgEVPVRmrVkYsWu6o/qnPdI3FEZ1BpSi9b0ev2hLL8282lMZi+eJU5EspE2
50T0Oc37lqVdLRBuTcveUWRPd7H7+KMM+4KNYdYKIB16l0nAS8OZvDkOp2xf5owQDbQv+0nGlCJb
Pc5xpChjzmsJgSC6wFTrut6nU+7TNJj098veQ3y0/6jGeY+pcsuuJJAE0peFIqunepUqy4ay2syl
c8D5j9ao+oGmCDDIgu7owEpfu+p9wAztSN6rLFg0b5ShxsmMgvMlGNPEBIMBvXT1hUbv0lSlbN24
mEltR/Aazfj9wU2+Kct0BazH16Exd5e3RxQ3bU+vw5W9BhDGjSsz7iY2MJS4A0pcHwOFF2DeyY1V
BZV2NGWQfqJq55lQzmWknTWX1IIjhqE7hzQkjadeVdfpAf7D0Pz2TvkCH1INwWVlhdEAoMqBnm+i
2ftzDhuRT6RBrDPFQVqSg45Eha18tzE0dFmS0Dr+kfQpl92pKSkphaSlw8RlV3tN/zfnaiOBW8La
tikl7C7rgLluj99BuhrL0NyE9+VGBu9jnbbPOh22YRZfLfdpjW/RmjAXwM3X0UEuWTKhS2KERTam
HEyXrxGqymS3GH3HGdYedBXVGieY+xNN7xplf3lzhEdrI4lzScTNKM0N5i36R2IGJgndRuaRxAbw
RxvOI+mxltbrBG0mBQHTGCr6EFZaqDaD16p+3U1gbgQzCNotX/Lyaz36E5WcbNkXcA4KAK6IrQdo
2dc/LP075l4ur6LwztqsIueg1sJdo3JmGlYv8fToqiD0u48oDm5Q9mCPa2QjDRIDcTlPZa5VZFTg
SPdjAFnaxI9Wf4qBm5j4o6wUJRPFHS5r6rSVqswWkThS2H69pcvbmB9NGU61TBJ3xHTM0U12zyRN
Chqlr1Ml8dXes+bvs6y5Quj9APePfmkgCCMBeB5ktOsCCHBWHiDOqzKAzs76GMz7XtYOLjxdGzH8
6dLSoo9Zpma1v2FqbZxOViTJKwpNeyOCO1yDM6rUZi/HyXlKhl+Lcbhs2jIVuKNjZq0F4HaslFaB
QCqPA0L3evTr/yeEOz+L0TrTyNZJGy0Qf5YA5djr8dv/Swh/u5ddlw3IE+Bdinso08JVMT07lWFY
StaLTxt0o54ZPUtjqfZzYryn8b6QAfD9TqR+CvH+7LnDHRRwVrZFzjSxVc+9AsCsefeu3YPX6V69
bYPsFWCmQTF4RtCfnuMBBM9ee61IXKrwsG6+gXsItA46kB0W8wF8wzfHl3Rs/a4+5elJxaTx5Z0T
uteNLHYGNk8CJdWS3G4hK26+RWAxXdvihWR6QCcSDq4btG25M63y62Wp0mXmnEQS1ZWK6xFh5049
qRg09tYduLl+lX42BdZh3den6LoLqxeye4g/+uPLZfnCiGOjNec8hkG1ipW9mePp3WieFZBBjJ21
K1QVBSbL8ao8TyULzX7ykmFxzqROxmhyWJAzNCBQSjw3CoFN6CmyyS3ZIeGcim1VnToz1bTl4ICY
cnqVUrrIRHAuZehWg+DOh326O3t+rIoP6WjDb5CZC8vF38ILgABrd4Ua2an36736mHpok7tHENqt
QXxj7ivVb161XfSYvVqvxJuutFvqu8Gzvi+DUpYFkGjMlx/aylEWGv/evC8FvXf7RyOVXDZiEZgY
YWVOvB04+xgKfWoJOxHLSr0ku8qjZ0z4XjZ7sWP5I4OzDWpp0aw6kJEWy3NaDl46G7t8jrymqb9W
hqwvRXjK0JACOEfA/CM/de5b2g7MeKWOoMPGGBNQMj2X7sYuDdrmmGQHIqvhizNEKHwbaM/G0Bc/
ZlRaVV/O5YJM72P/gg5tmEh6wmCf6ZX3xm0vK8oJT/RGHHdVdBHmTxcb6qXkq7EcnfaQ1H7pHC7v
mQjeCjxif7TibgPgYVTOVEMr5cp5WEJykx71Oihem/fOUw/ZPjvm96YfhZfFCs1xI5W7F8y8QJdJ
BamDfkI/I5lfE0WiGXMTn444pgZVFAAAHs+/xKau0KwyRlGjwHgyuVLzsAdGsDYHfbw37Nlb89e/
0GkjkPP6HdWUXFegU+Es2slCSOxH1EQzDllkYF3C5duI4k7z6jR5Nq/oB6Ru/rBWiZ/G9nUxS+a8
hRa4kcKdZw1Ht48ppFjF3tHBv3BfkltTNggjQoNFA++fjeL9vQUGmtllzY1rHGBivSCdZyW3bRPO
9QuoIZ30GmN1aXQ99o9LBtihnftXb2mbzWACk4xhY5+7kskAMPZksQIYKlP6fDKXd0vmHYX2uJHB
raaOVgXDRA2CvdcTPSjLD3v4NqyhGv1ojbCVQRIIN28jjlvVXokH0kVQyTDezOW7qn2x3Gtp4k34
hgE3H9DHDJTceNRgZynMumJ71y+zP7YfSSSxQaGlbwRwqzYZiZE2NgR0wz4vj4D4k5Iaiu4RpIeA
ecyuLlTmzzcf6ANK4sRwtPpSV49NMhxdE/04K83M44AxutuYgLRIM/ry6rLDEG0RsFIc9AgC28P8
hBAzV7PpVjMchvVo2w/oQpy161yWQRGtoA5uEB1wLOjn5XtlwEKpNG2is+OlBREw92JzBT28vr+s
jMAS0OeI4WwUcpD24ssLPZgBlNQxC59g+h3waRHxgOv5F8QwZ1K4e2N0W3umFqQA6eW+aYBd3hY7
0O889SjVWKjVXFZKsHYgFdQBB8VQ20AHcW4aQFguDGe2C9+mSVh3/Xd9mH1LIZLSjFCMjkS7ztBd
PrEw2SA5AGaOU/hj1rxVI8Zm1O7eleJbibYIzI8YaoSxwebYZ2weY3ZqlaaRKIUfOZUZOm2ePRIr
eVvzOAtTnZ7KqLnNM+u1RrOvN67WTRSXukeGtfXmqHUPeW/KcN6YY+UuaTbcq+ObbNPC7PD5J5Vm
o6Zrm5SYvE28CRQb+XprDr6aH0v3y+W9FJw2IKGhAYEhJRKQXpyLqjCInvR5VvqYkMEQBY0jP6pw
R6tLHuGm7pVBVg8TrTe6cf9DiwGqOM4Fq1GpdLralz4d59EjmdXvh6buJeMUIpgSy8SgNI4ekASw
seeKkbWPunpB6bdJ9ho5jl2YuDeV4pftPi4CJBz2HTlaTef1xvfICRPja9IdInqfyrCCRQBqZ1/C
LXGexWmczbT085eePaS6jzZoQQr7k+5zZCAPycm8T0InpFfWrQxcUWRJmokOMfRwgiiPx2caRw24
G8ySWGf/5NarVw2W6tl4r/rgPk08tvyXLUookmE5AvUHJ/f3g2FznpLZjttKLUt/nncuPYKpG/+9
L6bmN7KxLlGBy/qNG/lfWdxrwEitMbMMyFoAyV8mV9WYeX3qk/V2WANdf1iAcNQp4WUFNdGZ2Url
/J8VxVndzwUQk8qcYe/NdnajqXX/HkXOcuMMqX6nRpb5M5pmp9nFA+0rr7BIdIiJOj5MS1GhKKup
4NJWZnJw1bEb/b7r0X3R6FSt/EJx1e9JH1vhlMa4ogZMWM1eoenNVZSn8XNSGUsRtMqAuZBoNCXF
J5F2sBiGkGybmB/jHpBmi64a04G5Khlrm74C1XYav7irRAyzet7HgXsaOHImkCKAz3R+Pt2paBcV
2OqgUlf33azunD4Jl0iXbJbQREBchUk4DZw4eBCfy4lNa+ynDnfitAA0ISynxPyljB3NvSXSsmjn
pjQKgXA5PBZwgbY/Vphj8eK8TGQVyt/tXLzKOsGtiX5qAH/wTSPrko2mTkEtou8APh0d1ADYe94c
fleDGE399CEO9aO9eErhaY6XHbMDONbD8gqYaof5egmrPfVo+KSd2qfK/4u5bsyO//NxfLuJrtaT
ojDek9UE2bj+RN0DPjIx9pN9U42Sfm/R5m+FcTY2xXBYClsJAIhomjcpHfmpAvflkSpp8fXycf10
36AvEUE4fCAoqzAoxhmaCsKCtIxrGADRX+2lf+gRufx7EZqpog2SAHYIiZBzGyPzRGc3XxB3NdTy
Acwz+ErcS6IuUWH9bIc4Z9eUq22VbIeshy4J1WstdIIRfR0exhp21W0UkuDXZb1k28Q5uiVV8rrN
mcHGj4NxaNR9lEuWTgRqcaYVd08bZm01/QQZ9tNbGq6HMcjfMRZ0d1L9+/XqPvLKxDNO6U4P491l
7aQLyrkGc3W7vtUgmv6yv6xv490HMMv3QPk+3pf72c8byQ6Kl5PNPWHQDo6Vs3qt0TEeTXEZF+av
ubrX6LWU1FkoAmkDguFj4Br9joo2ly916yydOgSzxFz2+UQ8dEugXCtrLxYNRAK5yHWBqcKmYx3O
MrSC5hr9bRlp7S2L8RFX30tanLQeLmopfnSq7atG5ptlfrWCNzXO03vJ7jERn7zpJkjmdi8vyKB2
OjNOMNOFYE99Ja4y7UwXs85tkSn7yDSeSOcUHiHp9Wymylc7Kx5LlVoh4CkViSGLrk3ge2JJcKtZ
eBlxPsCpplxngXSm/xzUcELjYbteWbJOCpkYzglENGsntYGYvL6NsqCJbmiGHZCBVIk3GMzgaESy
EMbx1zOdijzt27z049zOdiPIdDI3O2XL8sWlr0lV3HQF9VuSvlJL2VXFejC1N8kGCzIQlr75BPb3
jS2rapbEpYFPsOMg+eI0XpZ4xa8lbMM7TfFepyB+UhevP7iHcfIyyQ0limIZaSgDkbMdjPadCx/j
vhwNE5HlYIBI7wXG5s31vkt/lLI2ZqGaG0mcA9Q1cME1LIbtBjNw87ckoV4+Ey9B8iul06GJJknV
49ONCFh8PPlAhwrmNgyscbop8TJ2OotfkRmZvTKfl6Cjxl+Ub5Baga9Dvz6QYT8diCU1BkIqrCBK
uPnzjNoAWQOJjQiaA8EUStiIvgO0A34SBlMjttEqiO5IDPzS47y8UGfXrScH8Osg8FPtwJZB0ojG
gs5ksiO6scs4jUBR6UKmBsbaOg9UuJrm26jf6tGu1YLVuktaf4EnUt5azS+AvlaTYCgPVn1wa1ku
Rnh/AoqH4e/iHQ+M9vOvcaueZW9ZfFtfx65nGj+j+QHUT0rkTdqTFQGUM1RBRNrdmfk1ahgRAFXa
I6VhM30t0rDOJLeqyEEZGAaxXNAbusAE5r5nrpFHKfB8MMnPtX9rLBvg3Q6glaRTl0JJmO01MA6p
W5/wf203ipPOgqQ+LIL6ytgjfNgBbfE0oiX0yty9TZ66s+9Sz71VvH5PAavi1f7XJASYlO9487Ua
5ofq1gH/hXc1vC0IMsaXdR95D00Q3SThy2VbFV3NJizVcA1U5T4FiTTv+9k0JoRvePPBctb03pHB
AIllAONM1fEuxovnfPH71Kkp5rhLv1rMK9tsb+xavVLUXuIcBUl7Cz6EJVaQQ4UzORcz5UUdFy5y
K1Nfuam3Tiq5G4ElfuxIWwZ6N5CHkWr0WC4DsfylTKrXy2spftXZNnTE0BGMjLMyXLRKhzQZHqlX
IKCh3vwxW4HZ7TDnX3m6JNQQrSoIg0EYBDRjcFRwd66aDdSO8hFPo2nn6u9V6RFFNp0jugW2Mrgl
zdFF3SYrOzZxsNperl1pBWDI6x3wcSzZ1IeoEwSliT8acXcOCsdVksXQKO3wwoS41gO47Ne3el96
MWAT6r0N4tjCR0b5tPpH88dyJaNdE11CNmBLAQUJiCVkOc9tiAJ4HjlCfEK34jBQLfMymknMRLhx
GxnMg2w9danMuMQhI3IwHAnKc/Wg9cmHXfaypNcnSQ6DBYFBElR9cO64BU2IYlhjOlb+Gtn7VI19
zS6DvF93l+3+kxicOiDEwODR5Kfjn3OFQFydrhbFwVPaQzx+JdG+lLlVkSFuRXBRV9voC5LkENHi
4aVEp9UKUzR/jATzOw5oEMK/0GiTpuU8lt7meu90TNyo+Ubp3iSzGS7p+nhZjFCrjRjuCNMW7cdD
i+MFqH8wONld51XKq9V/cZVDI51XZL/GP022uWfuMGtxqq3GBGnINAzF2xrbXlI+I3ZOmtfBCeua
eM5P0h7A7+Bd1pMZAC95e6o4A0HN2FbiCpdM8aWvb63hbl5vSHaXPl0WI1rOrRjOSEpnajESBwWj
/CnuDa+o/d4IwG+9GntEzRKlRNcNwA90hvNjAtyVO8bGOFdaPGJ0tnsrUfhOQOqZHaPHJfb+ogED
4KAEyU8NcQXwa8/PV2cOFuhDIYmY1062L7QH6y+Q/rcift9sG5+kLXrXTi3boel1nX5ofaB2fikb
3RZ61z+KfEo1pFqu0wmKDKT2Ndp7QDq7bAIiV4Q5GODfWIy85BNhWd6gtmCqCDX0kwmIiBKjObLq
qWjjfxdPCZLRyJly58id4Wh79Kugjo4Cwn4FhEKJ15HWxN7c7IcqD7JJ4o+EkcVWJufJrSpXLSSN
4WJj0O5WpyHuAH9xTcrdtPh9fAvqBzT4X15Lwall9wdmgHUC3nY+5a4McdZhgBEvCoyIjQzPt/yZ
LWjG6T50GaDZ74oe5yIgDG96XCEmAM04GwfnQkzTLkLNxDf88WkyvLL0FgwyvKTXw0HflcfVrx7d
wgNUXXvvHtw9rTw3sLwsNHpf9s4WJeG2n2Nxnf9WHQF9SoHu1cnZW371P6R9WZOcutLtLyKCUaBX
QU3dXT0P9n4h3B6YxYwEv/4uHHGPq1REEfb3cPbD8d7OSpGSUpkr13qNNtkx3DPtGN9aN8mL/nx9
rVcNKjdOJECZXqbwPyEM80nMC6Knbu/ClHwP/fxQ7X6sWJzD9MqKE/P8VJlEEVpDBosCOHCmscyX
N+n2cUK1n0PsOVvZmUtPwrMlVbZN3AuBaXjYA+n9nXU3DT5lGSsZf7B9/Vt5H7EP0gT3+MQYpG9x
nK5kKatLrOwhHjclacvfP6A9tuYWMUa236ObD7Q1Qhe9cwYJnpWpnIW4BjsbalVg4qc4ktQngRPl
PXcH8IL0DtCBYOQg3sDGbDO4ZNs5PzwwuwvnS4WSEY1ivEe3KNizjP6y0ulYoIrZt3tb3lH3pdMP
xHuOer7RmjxwwXS6Nnt1ud/nn0o9kLS4SH7Vs1NP6FhNBX5q3m4S8WwUX1G+GHS80uXP67E3r/RZ
6EGYh0C9DRm2DoZGtQjTUujJtDHJ/b4s8ZaY7I5l+VStHJoXd8FshTpz8wg358X5BY6vivAESA1Q
e003bdm+SWpC1Z6Tt793xzWJCZk9C2Aatew8WF0I+RE0DfU4+lagojuZkX/dxEVqA19mBmU0rgHY
MVRIMO80K0fdD62p6utovXQTpLDQFogixpN3h/zDyqHoj3IJBslNVyVDs3g1ZpPToHOUNO+OEd15
cfNOozUq9zlDOg8DvNPnVisgVTClMgpmrdSmzC06X+bbVAt4+Ji1gaArW3DNinKyeo60Y5nzDjXj
vTP+6uhjyoOITiu35ZoZ5Tj1KpePhpF3PhRYuoPeJt+1gdcf4OT/aQAws/KF1qwph2mRdx7F2d0h
1f1Fxg1NXkl7k6/1oi73KT4Q8jWkAICq4FF8fkU4buvReEw7P49iyD5VJArsMVmLtkVfTqzMf36S
eyaSYsQuzzqQyHlB0Xs7c5Yv0OYuzfZvd9HsD1IMgtCGFITyDinzIgE3ByyhNIkys6/1flh86xAa
9AFUgys33uWePbemPEcmu49BWI6IkE13a4VDy+qqTVg1GN0WMJWREQEepoLStarN8oL+cVPJpTBp
6lo0gpvN+FIVBuQkKeMT3g3Wyql0kQlDTwPwLIqnP3QrQcx3/uVsd+g7nmBrcS9kpHPxhkzYaGqb
DPcZsE5B4VFfWGsEu0sLC+TELFv3+1RUgr9O7CgzGgR/JyFlA3a0l8g4RMVnXI3QQ3JXnLzMvX97
+ceckjdAF8wc9AHmQLuzyZx7FyN6pb4PrUdHvCXJtuh95Px/H6mnLio7b6jQvchz2Iy63/q9vEHm
C4b2aKO7T97au+xyXOK3iwD2AVlrEJzI5x9SSrDZeg4EFmny5ujoXe5a7ZDxiKXWnWHi1gEgxAtc
XDfX3bxEoSmG1b0v6pBoFQwPIb/Tm/9S71tZvdVa60N0Eng47A9LO4wdSD1ItaNIEEun3w2FtWtj
DJFgiiSs0kDn1pYAF3L9x81Oq9cT4OX/WxQluru6jbilIbpBHMzM8JmTL6lcsXGRc83+G8YMFHNQ
clT7JE3TkLAZYQPknA0bKaan2lgMbCB5vxl7fo/n51pr77JVpBhVDqahcCddRpiWHt3yLZVi58Z9
UHHBkgR61MCNDmi7pfXXCh3q1PllZdPRNt5yHePC7hBwZwxsa7prQr67vuDLYXiyGsrBpZOol0g4
O98COVOrfZj9fhh2+fgdwnKMi01UHd3iZugP1+0ufmhgPqHKBQwU2lbn0c/Bfx6nmJMHaRffO263
Nz0Q2PFqzb2LtuDvdQf8Aac7ZJYc5dzCDFuB9ic29dCMfjjkADUNmw41bQeCBYZtvtpxGQxu9jRO
8YrtpZt8pub7/6aVM8wWQNPT+QzryXCT1PXBctYug+VV/GNCOUO4MLO+yvDxaCfBcmTjCIGYk238
05Fx4opyZAjCdTMd4UqNEkiQ7dFD+5XsAaG9a/Z8zz3/0XzxGBUMz4v9+PwvofLHSSVUKt5FIgcU
2U8yDCfRdJOTdiPGYiVnXbxYT3xUdqgbtr3bzherlxycaeuVzxRXT3YHrvdG3/fZ0//NK3XfddQC
KhlLmhtBK46E3BH547qJlQBUCyppGgpazemxVr5K62E1iVz8+/GcRC8T4Aycped72GptJKugGvVz
/tA1LzXdX//9izmHDdQJyq+gxlNTHVIMpZu3OCM6PbsTGWGWkb441Suxq31D8ttBtp/XLc6hdHH9
nFhUYqAuiF5TExbJiCa9P2qPtbZ3yh9htxJsixv3xJDy9QXVowxDhaCZ9R56UInaPYZB13CCi97g
vQ9CYjSaL5A7mZi01LZqHEAC11uRywOEF0oW61/0sfa7SV/5Xks5MABgM+wJzS9w5J/Hg92XYVgW
zezUvrU/PMia0G23piiwGBUggETqCxUgQ6WZ1FBNijyCpYtIHjQdAD95jbu79Y1oj3oT08rtPwTF
H4PqLHTclYCNChisy51n3jcQOyp/6t6rQVbuxMXvdWJIeTVHmldHsp49A5sM6YIRXG7Zp2n4dFrB
/fzWkFADHXVfoA/QpUT9RIm/wh2jaIw7pHycxT7GH26IL7dkZMk+YQPLDs5RbO/Tm6+PYUD9/stL
e9sH+a2zq7ecYcl91N9XtsRlKxpX9clvspX6b6WLprFIC0nehy/aJrqx9t1t+ZR/gNjudrpPP5LD
tHnKdOY81rcRdEmRnK9khpflyvknzGM2EEmEtp6qI5E1FSg6aN/6I+qCN9ZOBnEAwaHB7zYYvXm0
mLmLVxAUlzVaxaZ5vmvGPAT3gQebn9Hkg1XvQ38cH/UvdfAVejjB6ENxPohv7Fus+t5ZibjL6WbF
uJIeCWqllPIBDt/MuJlyE45+ttN8sRWPzg7P2Lv8Hmxha+s8h9dF+J2ss5IaRXjehlUGs+gTBvXG
YWDDziDb0X6/q1/tB49pATm6gR6Yu3rlkPo97nPNtnJKdWMt9NHCemM2Yzuxd/dBbj+fCeu3JDBu
9Ef9gfrWzg5Gln289Ftk6GtEuYuPgdMwU9KpgXeNICF+Asi/DYRYt3memNxq/u+tx7fFl2rn3lib
1RH9xXV3QeeEFiqGvNRsGBiIsY0GrLvLwJcHuBTwFmz4Ym1B9rWFkOBtOgIaldZ+sQ3R4lpJI5fy
BevEuvrV2xzjiR6sh6bN7GFj0vEfLNggPLDQOoP0tjrkVGl5gnCWmJHOUx9oYz9d7WgsLaENUBUA
HpDnuWDcNngu0kSHiRbz/0G9xyHdfSJybr/z94r9jA7R68jiQ+/n797aAi5dsKe2lbixW8OajBC2
aTaAO8WPeBCjdACJx+s33mKJADg8A5c4GE0vJIjI0DRZDdFr3+rZ9J2ydpb4/hahX+U85cxpfCjI
+uVXFEgEG3erp9JSdnRqXgkUiKIlBZHzGo/M+S6/ZMcU/Kagi8GUIPP87JuFh0bx8GPF66W3oos5
XEjfWEDNq/MhaTekYS0sLK/x7ubMy34S927IXjPzPXWCOLsZ7JWFXrzzTk0qCaebWCLGPHDrNwnL
noY9BvIewMZ4Wx2yvXAYgZbzvZPhAgIhNLqS6QbT3fEbejfXXV8IagdvY4zHoEaL96qSeYRNW8Sy
RlNdkrey9GnxUNk71BShwwZi/QdvLTNd+MCobM/z5AB9QRdNsWeao8eJUTc+UILDTlIA3OwwHfAQ
gtrMddcWDh0IsM3j4yi0OY4KlMqTKhlsHdTqaLpvvWr8BvaclWxq0ZsTE8pH5MmAVBsEuaB0q1lX
TkEnHoZxd92Phb0PTZG5pTaLRWOC8zxNIHWfWkkFI5OFUmiUbXq4A02t8Ot1O0ul11mNBzNSeDMY
KD2dG4qMwmq1vmugun0jkR6C73ewQYzGIg2ULgcvP1bxy3WbS9/IA2G8bQGJAECC4ltkpVWaDX3j
t16x5WF1yN1mJQyW6lxw648N89ytyYkJzzPYyCqgbEAGaTV+ySvWWdumC6aRRVMQd9s4Whk/XgqO
WXseQQ7sCr24kiivEuoBK2KN92H4M5EvZf/r+vIthgZ49yHRgk0FcNS5a7osRz4OQwNuq9eaYmTR
Atdpihv2/bqdZVf+2FGO5ZgnaId2sAO9icy6t/t7Y4398XLaBN/IA7YRFWBM9EAz/NwXzU1yGepz
9BXl05SG86Br+d5MVg8YuR3tx2iaMK9d8bvSiA8Ntb5SjNEGfIqK5+ve/sanK4kifgqIDUy0WXDT
K8tq2FC8NzLZ+EMuo5y11G3fRRlHj24uq++jzaUJurTKLRg06bJgaLl3H2cxxv56Lat9HGh8j7+8
3HFIFgBBg7zkTnqtcFlDSVSyBHzMEcV0YKJVcpeUXX1XxVH35hCdNCwXFYa29MhJHrm0nR+Rl9GP
bjTR55Sj+55QDP8EIP/on5IwMxDADZOmhBRCZ6YPZT+XrMJq9JhZD8kWSiXlLxFreDR5nqlvIuDo
Hw1e4+VcG715Y/a9t8a49htirqwfxXywjXkMaMmBHP38Uwqtm0avGRufEw1M4W9Y4g1kL7YTnfat
ZzBrBGdOmnxGzi+97l5ACsRiM/3AhREUDhApQJ3y5r/MjJjdCgwfG+imDX/LLAGt8bmdZqI8PE+Q
KeGWA0Ci1w6+sdkltwLolLKUN9L9uB5KC9frmZV5A592WyeP944OK7StxD0oW5qYxR7wrkwnyXTQ
eZs9Z1CKilwgZSAk9njd/OK+hZwKqDMAnrvI5jCIUEa6h30LYMhdbgD/rPG7MIr+4RrEp8ag2Cyt
jnGicy8dGRWkSqfGj3v3odKHAGPWMcZQVnk6FvI0inks1C10QBnwTD83NNWGGNxiPu/oSDa0z9Gd
GgmoFAD6eWkiJI1TVJq+mRuCEa/lG7Pn0ev1NV04c2c1uflGwZ0FyZrz31APYwqdr/mcQr409L8a
8AvYzkau8Yeu2VGurabkRWUBpOwbZr6lpL7TnfA9zb0bAUVs/7pPC/UnOIM734P0zpx/n/sUh7LK
0zlMmxLlQuslhQo2NE4HAWWlcXvd1pJfp7YUv+wwxlt0hC2N3tBm58TdUY/ucneN5WzRDvpLSOhR
LgQo6dyndMAJP0FZBap8JvjbTKTOjtYavyjpMXhDHP523a+FVAaibGgu4hzFQa2SDHCZJRPm6LDV
C8yhWeK5EGuFsoXtfGZidvnkNBk6u6Yjxbkq6hIzpsaWGmPQDe0/HI0YlsfYI7IWjLMqKxclnlGO
83a2m8+m4L4MX1Lt5/XVMuatenFHnBhRwqCIYqcFvrXxa/d330XPmMy+cP1gGG9WvnM8CeyGL7r7
nu4A0L9ufaGSjIXEm0cHc5GJ6bHzhZxA9cOBgUNKTVrm2nuIdoJr+j5DMTQO2mFNlG3pFjCQVwMd
NyNiVLqbYgBPx9jMIV+JQ5jaO0PK/4CpuC2j4c62OchK7INjiffrXi5F5MzRhBFMoP5wXJ57WYWR
lpEWXqYS/DpmeY9J278/+edBs/+ZUBLDfEgLi8yh4ujJ06AXz2k8A1zXZjyXAh9fC4RjKF7Zjqqu
iNpVBg0DjrOwoQFUtbZmNR1oMQbXF8xdigu8gJANzOp5GOU+X7HaRUXWtMvG72OjLllO8cFYA5Kc
QC+yxtkOsUO23lDLF5B5DvdVnmdBbtYh/iUNP5IletKNzNXj1mSp7GqXdbIpA91ptNFv4hSEkZBt
O2oogG7yyax2M+1BxUJdl3fh4E43NkDJH3IyU0yO07D+6EJabLzYAGUoxhKSO9E20xO1RfXapnS6
GYB1C4aumjyGuomLUdSpw39qVVUKOkBiFQ6LUNz4bkG1cdiUZlnuNW7QIJJx+OgJs8Zdabpim9uS
+05lDzurlhRaWpjHQUslfgT1c7LVjTqETFR4yErNPLiaA5r7ydryyh23k6goYGp0fKCmPmHwQ7Pv
nBqvLRbnfVlsLJ7pT5YkHAyd0rb249RO72NDjIIJN60erQn9cZbLuAsZhOHzjefEw6vMpbHr6yL7
qkWJ4Y99QoA50kIAn65/8aU3L/BUSCpw0GFUVX2AmhQKO7mLh6Hu2u5dEtbVfS+a7gARaPsd0LYw
ZQ3vZVBp0rsHhWvKmUzHYWUbLd1VYFhEHQapBYiqlMMQBIKpzjX8ii7VWTkOvi1eLG8ztiv54NI9
f2pHiW8soDXKAtUXr4kgtrstaQYaoqAWL8PgrSztmk/K0QA93HzoMuQvepGwHuRFMbDOxaZuV7pH
i3YgCQfdXYKHoHqW9xHtLLOFT1YXByUPGudY2R5zjf31UFk6TU8jRflGOXpqlXDwjZB/3cnMfc54
v7tuYumemOdpUFECRzbopc6PH4FnXGujAguEn+FPPUjfSoy5xCCQ0vLys8QYT5h6h4qstW+XwgJ8
JKiUIfQwuzj/+UleQanQBmteQm7cmYlfahEzUW5M8z1ac/8QFqe2lJJZ0aeycAcsYwX2cwbJ12Kr
Ef21y+vmGVB161921km2rkR8VNRjm7sonjk0/CR4/bII0K+2yT0mSvf5+vdbDsU/TwMl5EewpdQg
mppTW0hKRqwh2aYyX8N4bREvPxgGnmfcBVq4cz9HyV+aBMKf0OwtfCNHWVy8WgCvRM6zZlsoEq7w
jF46BYQHfDJRFESFXA2OJCwGOuY2EiQPVAK/NCMopsdevv/t0oFnxJgpMMA1a2OQ4DwER0eAAqN0
ZhIH+ZRanxCMO1bcC2qyBh1fyDxn8aaZlWKuqV48Ims7IgV3YQrMP4HsbwYLlaY9xdVo3xqOL6cN
AWVCKr6m7i3u3b/3E0VBvB0d8H/hwjn3k/boP1cDkmodN2Ls7lzvgAl7FILWNBsujys8RIDGAOLf
trG3lRDxrCSv6AhDoDX3x7S/l5H9dN2XZRPIlUAqiCe5ygFqlnoT2w7nfj1GB2Qy6FQM1ffrNpai
b9YzAQ0dKtMXoOco7hPPDqFtPjmfHkgt3K9NDc0OsWLmMsHU50+iI/IQ6eC9O/8sUZ9mAnhXrJZ9
W9b0WNhuAO3blY+/ZkU5+8BKJCwjgRWgDXZT0tyljv2j4MXKLb+4Zpiqx7qBtgYMTefOdImT0nKA
mYh8SfinzENWt8GqmO5CYR2L9j87GMg5t1ORrnRSATs5bwOt3k3yP6u8mWJU80jGHHpfYsK69vO/
xwGd21VC26wpstlwtmt3G4j1+XyguKy8zSDRXbaekUr5fx2FVMcBSDASPIsUK7uWyzDpZJchR6a2
H0lUcIE+Cq33UK48vRc+3Zkh5QYhkAcyrBGGWisvXtAkNA9gEixvx6b6L3PjtUHky/eOjuYENOsp
KmoYA1X86jUo9xoWDom2yt71GsWEqO8ZlOgY8tGjBWKB0Db/YS3xGAbbA0BI3gW3ZOYampekPQfs
mPhiAPo6DigfWVj/df8F87Qo8P7mf8XNpTiXDKKpPRdHB5h6bryCx4wYYASy8Ez6++g4JX5QDNFR
rwaRwaMRLBaJ+TrQJyvfJM0a5nfp5jpjmFAuSRnGAOAVMBROPMiyybfEtnU3ZPQrcmOggFLFfq0F
LXQl++k2sVaCc+H4oiZ0/fDpMOXnqGUMTsuZFxQEFxRKQ4aWbczR3hhmuZJFLSQ3p2ZUTaPQ7o1c
y2EmioHFCv8TVv1i62XQmca+rNaiZNHafEPONKfg+FIOy0TWUhPeBKfwvfSqvNXtzyT5GQ1tEGM0
83qkLNyYKJCjDg/yKMxd//7AJ4m2obU6uHjhmpXwR62w7tz623ULi9/oxIJygNT62EQFhQU3HXwO
2MRkdM92lm+vm1l0xHEwUGhRRIStrFqX8LEYdIGDw4uedFe+WMnKs2452DHsBIp7DI9StdZfJvi/
i9JBsMvwOZxZi8tXFwwDdsW8F47S/vDk2kf3p453JS+63XUHlw5idCFRAJ1zD5TGz+82brd16Iwj
91PvISV4GYnvSb8J9WnlNFw6gS3wCc1ueibGFM7tNE4hDDMB4W9quUeoVwSyJCwcAYmj+W5Arywp
1u6YBegf8FGYjkZfCAIxqDmc28wnwbmYy46YFP2wI3kgSdH/5+bWbdU5R963xJ/s+JU07nMipGBO
FhuHxhb6TVjUB8durG3V1WAJMqy366s+Wz4vCqNLheNlHowCoZNaf2sqxxDJiFZYI9AlbH1UZ6N6
WxU/Q4ykjPS1j1fieOkzz89tIHHwJMBXOF8KzIs7CWki7oNdhIX9p+uirDVh3mDlMy86dmJHyfy8
2o01r9RAljK8dfJx4AfdkWh27it6NKptJf7h7gPoAdWkefeg8nzuV4Lg1UIRIzX3UhSTwGQBqFjb
GCtuLZ02p2bm5T05z+yuS1vDw/IR+ijcknXQKfHo6/WgWNoiqBjgM83xCjzFuREvaQsgcxPuG/I+
jI9FYzPP3QPT0/FNPP7Lwp0YUz5UrDdlW+QpTh1bZ3V9aya7Nq9Wlu2SmB7cDEBb4Vk2szjZaj0b
3Glgz7FwttV1y5zYYoKAHgGVHyZkejDLcOsIG4B2VEicNPMNEKs6/JhB9muAis5QC1Y7v5x6Tdpx
KUqRTmIEHfgfTOwqUYNjPhRpjAcd79wAhPzY4b+yqt2VxhufMEtyrIrg+rddCiCUPW3QSaHVhH1/
/m0rV+vA35jj29ZFuq/13Aa+JJbH0srJv5jCuiN7pzraW8qpZyOOQk7hXNlMRzqCGlHqr8QVL9c9
WkCSY7AQViAsArLxy9kY0IMVALTjxcqdnZvFb0OXHNvh5xj+sIQ4eHGH1niv++ABfDESuXHMpgo0
U2eD06+Nby0lN6dbR/E5a6MW6g3YOiNo8VxMzkJmLy7vuuTNHP7lJP2zcVQM/wBwncgjmIqMr5W3
l9lTY77W1eH66i6e1ydWlGuZUJHJ1oEV6h1o9TFWD9AEGcTK5b+0D+YpkxkLp4O2VIlKO0JfKynw
CousKKD9Tx1FUVhzW+g8a8kWPWDfG9cS0aWtQFF+oIA+oQymboUkLc2icXHyIIvfUOBzUtToPffp
+gL+nllRr9hTM3Nmd3Jkd0ad9hqFGQ3dyrc+cwYArdqkSzeD444vNoTqwi0m0LnDAH/oi6Ay6PAN
Z5UAqsOIoCnnDbnmIyUwymfP1Lp32RvJzDUKmBQECQD72Y4xiEhpU7qfxTjR54E0eYVKgOG9pGFK
nyTBbPxQhO3XGn8LSP+An/uS157cdTHwjdtIs4cODE+Q2GZxB5Kpp0ag0hVg07bST9O69HzT0rOt
iKXFNwLonXbrtjlhYpqsoG3c6rEK66kAgD8HUrmvOtd3pVNta5DMFVEHFcjWLjmGvOO+oiA+EvU9
bTpjYoRI/kPr3eTLqGcg6klc8BszSKfjVSVtsOjwto56304rk9xkg2sFphvpL6IeZHrs7ZE8GnFB
5Qa6zAIdFmnmD5mZ9AF4vyPCYht6YXYOYlAoUerhe1xR6R7jAkSBwJNZ7gN6ws0hjhp3K9MB2cFo
V6m+szntiE/H1H0TaQ3x074f8p3RdOW2sL2Kb1PataD4SmxxC9Ji+S3U47T3hdSqTeyYVb5yki5t
wtMQUq6JZhJTM6TYHgWoqtrwvg+fXRR9vOz1eqwuNOfQDwO5OJ0lIsAwphhqU92OjbnAOMoHXu5j
d5Pq27F+86BGWaW3oXuwtP11m4u78MSkktFIDCm4XENFpAFHe2XWgMDG1VNUTV+v21lcQzB9gGcO
FBnY8+fbkLb1NPAcdtAg3gtILJR1+pZa5LnqxcrnWl7GP7Z+//nJlpcjF4kxl4Insje8T3186uzE
H71vdrWZpk2bPaXNmpTEwiNjBteB+QNUM8gkPOWkBplp1IA9HEU6eozqx1IcG/k9ir+NQK442xEb
NnnFPmdQH8TYJSvNIMm+dPnn9WW+PMnPf4V5vsxQi/LCLsavGDJMEIQvzZgFXJd+OE93fcSJn6y1
Iy8DCBZnzPn8wkf5XfGbO9AfTOKO+xlG+6ta29qJdxDhmpmF4ivsIFMD1RUB5ZLKGhSKgVT5VOIm
FOTFpsNTMsTNvovpDbGSkhVmJvzYwiOvS5pDUtb1xgOmbiW0LvMLA7R/GCkCjBIaLiqJ1QRkapXM
ldikbY/IZeNdWHh90I1ax+g0ohrrxObfnwqz5wSLayBzxg84/6ahAdpyI4PRogYY9mcWj8xq8CW1
r1rxbRjvITE5Tmt9m8XPemLUPjeqF2EeNTYCSTrTPjXIly7utyXm7q/H68JehXNzCwKUxtAjU6se
OoRDwtJuUQ8ANVtR3Df0tUC2UWASA3CsTdEei3CNP/zyLJptzsgaLCnuXiVkC8A1aN8gZNviZ9Nm
fgpZgRDjYGuYr8U1PLGjbMYQ3DsjerE4W9ubMv/sio0hVtKb+TOcZzfnriix0aS0Bx8lXOmap0kv
mRzXBDzWFksJBM9sXSfmcCIDwTpuikOWeE9ufutBC4NdD4bFw+tkveb1PDm3i8pL0WKBM9x70Nwf
WkvYJA8Wni6hcSeMkLWduWJyyTvsqJmwH0BGcFGdm6RW3UvhocJsdnYQFw9jcs+BIrfW5N6XQuHE
jqo0JOLWGvUYdmKD3xKDbzqMdE95FFxfwTUzamTLfLB7HWZ6yH1TSITERRNUxarQ3By5atjhJHLB
QA+SKaQP58smalElwFlzv0oEhoAiEdpbs+uTEZjGziqOEEpBzcyrtXsgxIaNBRKa/zxRDLdmCzpn
JhoQff695+AVxJC8hXMZd9H5L6oGWtFEBydvRDCB0BR560e1CDd9Zfz8e0unvs9rcxKlrtXYeCbA
dy8cXsrQ+NG6duCWK8/qpb1wakXZ2AZvp2oM8SVd8UG7ihklxOvqJ6AdYn1C6vkFbft/8MtDwQmV
kDl5UixGVZJVsYkSd5J44TatdeemBIUnepu5s/Kxlk6tef4O4/i4SJHsni9h1+YdYOsw1fcWmH7K
x4QT/7o3ixcLumF4SiGdxrS94k4cZil4H9DnqGXPonkoaW/q+27YWt3GoI8miVnX/zX4BhO5hgWq
cpS7kAIqNjWN6mMlUdzGhAAAWaALmcZDYdsbwruVr3VZJIQplOkBoUMbH3Dv8yV0M1o3U2JydBQL
NmnBNETMIF8b88jFDW/erq/m0jF5ak2pErqF6KaigLUYZWOP7yy9Q12lZWWysoILU1HzUDP+B8pr
oHjVURptavKWz36Njh54Tre1aBEkIHPuWs1PXSMQ4wd09Pyxlscwd7dhOq5EzpKv+AEoI4MRc46e
85UtCmDQJEQeoAPXbsPie+/FQQHicp0mK99waY/P3KEYvKLziIVzbkkD6o1QDfTeNLUGMJVMomGh
MFwMy7Q2qMrI2D44SSRAa4P2JJ6DyBH/4Sdgmg6ZELrTc+ye/wQw63scnKIzpOVh8MR25mHuHh3v
zkoPQibMdZuVvb8UuGj/QGYe4+tzV+bcokciabR5UvrS+zYZyGIfC5Cpt0bMXBlE7d9PeuAU1fEu
mWMK7Tvla5p1WUGRA+MDZu/Vt/VoezeQ0QBATdppsrFQBdl1ndeu4mznG1C9ITGMC7kJ4E8hVaPc
kE4ywNHMRfWVh8yyBAQSXmrKJP/PGR+SDFPHD4TsprrbXt+p8/Jd2kU1jUDsHsRvyvIantvbEVis
/E77ptnmLUd1hEdrvcqlAxwJO2oUAKhbmIA6/4gEVNqmAwJh3zVj1oy7snyU6RMpUFPbxWSvt3em
uZ0S2xfIpYyvhb6S5yw0FH538qAwPb+4Mc11/gPKydAzqukA2+7aZ88Xm+HWuCUHzux9eAeBQBBq
6LfuwXz+29WdzQI6goIgQG3qy0FE4VAIy8aMTe19ACm4N0py9GJnzb15/c6/4rkdJccwnNKrmxx2
Yujdt/UbODYPBMOfrTniIgNgXtuZQ//SJmCtEy2rugQF2vzturOXx9P5j1A+su0WRiJ0DA87o/XQ
h7Gf2O0mze07jUQQRvc26NkEJcxfN3sZwedm59g7ya+GzASnbg2zWWMh47dYZbibYo2BaM05ZZ+g
ZNBFA4WVJvc9uCHfAPy3rC9j+C3PbkO59ra5vFXOvVICVi9JVsfIHf3G3sTg6Y59Tj/0NQK5RSsO
JMxmDkDM8SqfjOexjtMOgzcQKNDlDro6ogfxypfrX+j3aNdFeJ6YUT7ROHkuHp0wYx+nL27PrE/A
+JHr33Qf5NA9Vc8EychPbW1XXJ6pWMP51Q6IwgzMVXKeJHJbFxIx2H2Yk7YBIr1pfrkkcM2HoWRu
HsgB1bb9dV/nv/PC1RObSuYTda3ljhVsGnKbpb+k07M5A0nvu3it5HJ5MwKjO0O4MBcOsLMKPC7j
zi2aFpve8Y4NP/bxsbEfuurdmp4Ge2UtlwLl1JbiVm9q09iXsGVjcDUmmyoM7LJimjhcX741n5Tr
NzHspCSYAsakbI6RaPQByh8JMbcp7xjhlk96b3Pd4opnjgLSnETU1000r2L1UEY/3eEtmVJG126g
pbhAeoYZFhSvMMWvxGLDc11oLvhhHDdjXn5PxA34Nhno8zDldN2jpQPx1JTyraSdy7InMJWlh7D8
prsHJ/r5fzOhfCZeVpi0dGBCGBJ9lUet+l7jCXPdyOKX+bNkag2EttC1DI055pLeRmeDN4AcO0D8
hB55MGi4Jgy3GHsWxmTAOQxsjVrbIV3lNVBygT1pvk9pGqEfIINGjLd6ztnYWh+E/j3YE3sYVVo8
XZAVXSQIFP2bqBEheDfKBohFXCTgfY2D3H75h7XEBBcyTOA9LyDPUWk0GAR2MXzLxSFHCRNtBqpF
frVGxrJ0T+I0x/MACAnMkCr3ZCLstG0nLGI9fGurWyA8mFXuJCQmmgC9SEOuBPvivjqxNwfRye1f
VDwSpoQ9c9qXgllmEHVfXePIq/+ur+AC89M8EoFmAiYwCJ7r6g42E4GTHUsojvQetQjjI9tX++TY
3ORvht9qDARXj5BJ/0n7ffapbVfML11mp+aVXW21cavT2fywLe97kGaguvqZ32q7JGj3celfN3e5
91BpwbQTJt4BKIKi3/mymoUGdtQkbX1wSwBBK7pjOAWjuXLaL1oB9zAmurCsrtoLgnCtY44TSm91
upfOHYneGhlo9P26L7/R5+d3sgWaT4hKomYL+I76Qh+FMckCA1yg8tNYsjHxz3Zn3Fr35g1YOCNW
7lqL6Shh/T/SvmvZbV3Z9otYxRxeGSRKU5o5+oVlT9vMYI5ffwZ8zz6mMHGFWms/q0rNBhqNRocx
3ORoHVIfFD43qd8IHkFfLRVfAZZcvO/QN4nBJGZJdScDrzL+uwBq4epLilvWu6S6r1uBpdI/+qLu
RhBd9c2RmOw4QcER6s7aJ5CJyhH8LD8ESyqSwRwGc5TtXsqhjPzQnxrPPNg7bT9iWVOvD4ddvE+8
Osj3xEWM4GeBcZD3dqCfRe8rTmSpIfGC1nw6mUIfzpe66ssaTTKgY7z4tf0EZzVA2e7MfexKv6yA
hIBMOSvHRdDmzem8vRTKHMXUcOZUpUL7T3SW+5a7hu0pdfVDt5O+tbdLeH2xeWu91ZG5bBU7lxNp
hLhsOQGfwRw/K1HHgmgd2ShoqFW16VbIeK0P9tlyywfJVWQ3Or05IH3qz8r54b9SymDyHbMz5L1K
BarLITMOmryXRJHd16voYpsM5lG8lJUVRQVEWE/aG8JHv3bTZ7K3BObAgynd2uAX6EgZM+XDQvfn
0FauAlw8T9kVO/0ZZyGoDstuCF/sgLjxvnCjVAgZqn6NWy71ZF5XsRlHekfNcQoiLznpt/0u+ygD
vK5u5scx7HEGLZxF+ZAebn/P9+od+JeD9EcEQxUxrwvXgnFylUwyLUJ+DOdxCDQ/OWU7ArD8nRMA
LvwHqI5fpX12+5ScJy/bi95enCzP5Uowns8xFsPI6U4sRzOI9jaSkzdLoAA78NcJ/TefGJd/sENH
8Dai68v6W5SS6O2CASjM+V36oFpqFrlX7NazUnlf9OVNG1cCKFyeC9iKYDwOYODkmUJGeRhEDus6
DlOclmYgguZe3hWFywlD4rZF51iYdIClFT3qqYhGq8n4nicl8imlhWbTxHicpt7eEUMVXCS8Mwrg
DQs1HSAL43K+XDt9iWzAQ9D3HhK6RXy7OuZ+HINkPSTo+sUkcpkLHA8v5thIZGmeosaQl2Gkr6Pq
Na6aYG7SbyOhHK6jKJfMO5igD6Sj9zaA0tjLCRnkPI3ogwITQzd53D+aZQ5uu8Z8nqfocQAOFFL2
L9f9KvcMbIUypoIBmqYtZcSJVrzeo8vON0v7085Wz7G+LWB3yON0t7Q4GtUiPZhVd4sxyb1svcgF
8Kz18UgMa1fn8eP1z+JYFrL3GIZU6Uzbl+dvZcStvWYpAEQlNOKcM6B3WrVv4kFvi6oknM4f5O5R
50LKRwHbO/sEAa+e7FQ1YtckA3EIQFpryVfG2q3TZZfiYW9plYIJ2QVpofWRGFlwXVXuWd3sOmPS
DUEfdVRiA5R+3UVDeztPtVcljWCjucYFTUzURfF4ZJ8jaNcGMt0Ml1DO38wenURL7MmZZ8r36xx2
luRe14qzgcACou9UOs4M+KbLg9rL7SpnNrQqyo9eIztbaR7K9TcZMRRjiFCwubpthDE3dwMQQKsZ
ISzqgO5C8jDvUE7zzOSm6w8K6mvXdePu2EYc4/ZaNOIZbYulXCN0vY9TkAE6eE4lwQNApBVzTw+A
cZDGCO5gBsGKpH0HxZckf1eyt9G+saSf13XiurmNTlTnzSNgnJ3WSTssYVWoLsJVv+l/xjM5FJhL
+u8kMZduJ5E2lemL3yS/K4CvSqqbd88E+FTX5fB3CUOIgHRA/ZMt0AMyQLcyxUFmQdNdtP3d9mjc
SLo8vC6Ge5vDV/9HDLNLDU6bYdW4A+s+l/2oSpVwmWItuC6Fbwt/pTDbQ1IA79oDlDG7E0C4dpr1
Pk6Hut8DELKxP64L49sCJsZstNMi08+cXTAPr04kwb57WwLLHN6DmBvTAL6UEFUQqHD1QoEY1Vp0
R+FRf2l2jTkrWgQSKSQFAQxkPmrNmzVL7loBDUbxFFGzGc8rIS2NPk9gEqB4yi6jhnq0kcDVk9Zw
8/a2BXRdVT8s43ur/2OYDwoCjRwd2q0xB8c2JBMdIT7wl5ARiRUjHNsYcbSapXtSG/cFQKSer+8Z
zwwBK4IiP+2t+UJKOpKq0ss+Bs54mwWlGt8u8by7LgKJP+wGE7kCGAi0pGCuA+o+C9WYVXa5GHne
eTaSW0cjy5IPKwYdrNJPaBoq1Dx/JpE0BbIWVwcp1crPvrJNb9Si6mms7eQ5QifrQ7yQLsiJBB7B
LDWQyLGl06S14+3QKxNxUZzEMtVa3nzOdtm958WseUan1O/AkbcTb1ZqyYvsav4hS5Lx2GEm/bYt
nAjtq2USKmM8/0oHs9Ru50hPDrFF47Rilc3f5txXna8ViXqo11kKpngtDqucWKXfO7kR3eh5kp2M
GvUEt5xLA/wYY68u/jIvJhgUJB0cY7lZOSqY3FRMzUZrqScBqLc04nay1eEZMSVTUMjmGOAlOf4e
h9npwAecoS/ayQZH86JpJYdF0eabTJHKU1eU07Odr/VrJzUvQFW9h6gxnCuCmfpFXtfR7S0HSF+J
WqLpLFK1Habwi2+D1dveqtTF44D6aBh3joL+cxU4e2RGxRgQsWlbB7qZT6O3lLIJGLFCC8xMzg5K
QdSgUOiUuzZbR1iSFJCx7Q5SOzZHA7BVhwUz8yNqDnOCsQvgV3/m0aDER71YCw9fXdvHtjfTKmj0
1gLubDKrXrliyV2EbBH8BZHBelC0OUWEXuonvU0zBK85bi/M27+Wdbu4veQ4u3mMAPXZWObg2non
f5sxkAEEo6JaTF934hk8NBhv2aE/IKu9ph7jp2HtevupKOZh8UaDqG9k6suw1uda8UyARe4mRVl+
ylYMtKBWqeugBDLcy+Jgz3yFRGaFhggdMtXWSN50QAvbRz1unGdE3mW49EOnRi5InrXzikE0xwW+
r2mHRBn606yCIfXYobwAOguK+0saGRR+lWNHhgu0oGV0K+JYqzukNTI82lSNu4EQ/TUt4xwEEAUh
R6mU5bCO8jacG+Di2O2KjldM8uh4NuWqRdw8jp6NETwW4yz350EDE1kCT3bsEtKEkdQ7J20qUhWy
4zzzLbmPwx4cCo/oyV8P2oSCKvpZUyWooj7d6/MKwKTaGYHHbRhT7NeFNR7GNkczzpzOIFwA9sBv
LR3jzO3GFOHFqM7gwYzn6KRJUvEkW9X0C6xvabA4K1jdpqoPbTSl/UqkGSh+c2avNznJIgAzGdpD
0ymSl5bIg7sadN4ZzQiCmVWK22+Yn09V1yrr+EPNMtSy6rS2p/uIkPLYRgWQemy5Lx70qXOeerWJ
70uNLB/T0i3WTs41Z79OakTC1ZK6U6IUFi5AdC0FZZ+bDwBFkwd/sqVCOfVyUT8aUk9uVMnMflcG
gidMMDkoA+rAPQ4wVwsqUTO3x+mpnwgoLQA8ezRXa/GBxp2BHFOxFsG9zRnbwMMYA/1ALUfCEZMM
lxfc5FilYXdguwYdouxLK/qSZtDEW47vmFaAW+/FaH7pRYs5QnjPwc2PP5a48kl1Bszxj+sOnNP8
dvkxTKzSyXLdxTm9kwpAQY/PgMrxM+vbPGv+OsS/q+aziY1TEiEc63s3FTZLcZ9a29Vg7t9CkQqb
zDSBP2XHjAz+0ICjoVO9ttQx8aaEOhBozAINcSjnYhz7TbAANHJhLzBsBrIVDm2v+dL9JzUZYPNx
gZntjzxBR3aX7DTSfRuKt0rGZH47VuicrmK/qBPXqWfBJc0JrDDCSpsMMB6P4WtGffCXa3NhNRDf
N3cGxuNxVI4jORJUrAWa0jL0F003ouinbOL5ShpWqx9a8ALVjZ86gZw1AfKbbit7y/hqpvs5OQ6q
IBbmRHOUqhyvS/Q26gi6L4XmGDeOUM5DeIV70FinV4xEhusqg9CQWF7d5o/S8v26opyIDgPfwP4A
DixetjoTqyaxJK3FAJFpl3qT3rixmmA4/xAVwH7cX5fFibEAzWojt64gqgeP3qV6I0k6vdYWJAq0
T/Sku1bvXxfAs4+tALq+m02DG0Q/oQ0BQ9+k4C7Ty1syRe9Fli94LRWNQBw1N9ZGMFkFEFjkPVCz
Y7ZLNzJc4caK7Rqf2uk1yd5iU5Ah5C7ZXxEscWKySEstTRAxa7NvzkDNErH/CpQwGQMg0apPpgoJ
Q/vDHsPBevkXNWqgR6IChtZ1OA/MEl9ui7ZKxpLnCmLrNClde8BdD5gBSVHeiVqfxqR/WJPErZtJ
1NHAO0/o80a9E5CBmP1jNijXCkAhyWrnjZ3iRuUPuQwQs0kJZgyL51kW5Bu41wPuKUB808SbyR5f
qZwXCXMqcE/fiI9RmOKufVNuEUUdqp9N7y4CeTxrx4QU8G4sjFXgRF0uKxmaodPo1Zgrz00F/N4f
knUzizwhTwqGDdA1Dzx9uH1GypDgwSdrsI+M3HWtt0Sz22gIIf55A56GDue/cpiza9ROP6W5DG3A
tiBXVtitxalCoFoQWVCw5R0qYLqAUgNodEjmMWYxS+1kZAnMAuHGqbDX05KLPDnvVAGVCl6BPpfx
oLzcm2WUdYQKMAXMbsfuaBKMos9pBFgXlN6vOz0euwX60HG2kIYGdLjDrByeG41klA6ikmB+x8MH
bb43/b4JdG+9qcGlZj5FOyuwXlB/d5fKbY9EkITgKrv5AGY9J6fNi8KiH1AAcno+EvIrFyFu8/Ls
Gy0xOXK5og7wSeZ8hRApRNjfBOcy6H+AwG1f7MxD9Rk9d/fTGyjEBY0ZvOIz5AI2A3NLyFGxeV/D
0oeWSKhxda37bQ3BsZJ+SxQvPjw1squGZe4JW0+ocbD3ylYks6EaiGWmPIKqsjcelDAefPN+xABr
oHjShxnqj9lRvZXu5VBUweVG2xTyAbk9B1MrbEFKNeol0foIo537+aS+IIWU+ek+CtFXsAeCeAPq
r3Y/3bxet2DuedxIpb9vru1FKYbGySjr+3yfy4YbqYKpFWqAXxf0r1rUgDcCVnvE2ziGgPYE1L3x
JvtNXtOdg6mtn9c14V4B2wWk3nQjiRCzy1MdC1iCMfW2fyenNJDQWLkz9s6x3+dv1+XxT95fxRg3
EydxOvZAoQD/XuubiuHqgOIppufrUjgQMhrOwF8xjEHifVxbyggxvV/eGq7sNcE7xprkQ/Qk7753
YSpQizMcdimQ8Si6OafjCB5sT/tEQ295XmVPndzhvXsGN5YmUo8X6yPBiHeF/oeFlnlj6kalZFYD
80AHf//e7dUPtLOc7TvjaIjsg3ebAtYPq0kDfDxiLu2jy7rGWYH44SGz9qg9jT46HftT9m4fkkfM
oQ039q7/nu1F/NXcg72Vy9gl5ve0PEZJ1FM+8yB5JX46AxnSnR/Rn2146q3+LZNcGZSyIooQru1Y
wA/XgZSFlnf2JjTTtEkq0D54QyY3YUdyJKuNfll8KcmkQ1JNUH9tUAiqNaOEX7X17Glt5O6lmjBN
FpXKHFbaSs51W8tVcN2wdY5f2H4bY9f9arcEuAnwC2T0VADPVdK0uy6Ca8pI9oJ1Ci872tF4ueON
nIFZ0bYQ16w6coDak9J8TGoS5uXo1QTdBeWvupYfRiMRZCv4yv2fYJYsGuZud+mChY8yZTdZyY4o
xV6gHNec/yrHMrMkJjJ/dITem471CZO2SL/gmpRfQNYY/zpJ5/V78Vt2NVFxlOfPN2vq0Dz7xsv2
a5UotWmAn5nIr32thnHU7VcLPXCWDmrQJvbsxrzvav3jur48d7uVyziKQmvR+SNjSUvQsRc/Gulo
1S/XRXBXVMconAJ6EQVAgJeqkWaZbSvCipboKED+0rgz0U8uv1+XwrWNjRTG8IdU0kH6Tvct/WnX
h0HUEs+NmuhYHR4nmCX8MrdPMlAbpzGiJg2cxgCBbVzrVr5vfPOz2TmHIZxFlSmuRnhiIq6nM2d/
Mmcbk1hNgjC8wo0xqq/SdMplwTnmbj0gMTFcRqd62Wpoi1kCoCdBoaGt0Hw8A6TpYVz/OSA3HnPo
zMUcJN50SKVd7v40JfCEAGfxlu6xmoJmuW9zwauRqwiaNPAuQeZCZg0sVux+7Cdcds3y5y1+G2E2
KJu6f2PHGzGMhdlrif+lN3iTAaEzd8so1M1XuRQ8PbjHZSOGWTCnkJGap/fpsoRlfcqtwyD5uegR
QD+WjR9pY8v/rpnOvD0mJyXAgoAU1fLW7CS33wrLd8BAOgeKiDiaf2Hi2QjULYDMauwArlQYoz41
Se8N3+0haMZgPtrE1fbFMfUBKZ659ugD3UAT+Db+kd3IpUu9OUEKaQEj01K5x2lv3UmPeM+dq8Hr
z33Qe/3HEF73Qdyto5yMmKbCHDcLdKzLgzlrAHrzMuWUroYHYMlD1v7MpVpQSeYG5RQG438lsdtn
oLxj4x7G9i3eUO9s88ao35TlLSGHnFRINhz67KGs3S4Wdbrw466NaCa7prXKZMkDlHRA0+k6b8mT
8gj4jdgl4QxoAC+XvOQs34CSyXKvLy/XZjeSmTsSlA44FiTvgYyH9sLHsj9pA6DxbsvsNDeiaSte
PzMoZeG7ZLQWogeAep2N8chZAp6RBnp2lt+dAcyLItlxDZZ7a1+HKDmetdot79TH6zpy6yEW4AlR
60EnKIA0L8VqFWlyY4XN9v74Bt/vRk/x4SM5O+F6LxDFXc+/olgjyibbiaMVGtbvQ2Dum1vjR/6r
Oi93c+suO31n3Oc7+Vv8kbjCfAANK764n41o1oiWSasGquXoK67jlvvixrol4cdL5AEeXGQ4fJvd
iGMsRxkBgNr+WdSd4yrh/eil59G1PO2xcGPPOhXn8oeokZmGNddUZCMrCrBFMGGJqdu7VrrJ5ft2
ciUT/UDB9X3kXn80k4lBVACcsLwueB9nZQb2BC91MK6tK+7k/BiTw3Uh3GBkI4RxpbnZ9oOTweFI
RuQq8yOqlNcF8JaLdv2A8Eumo3OMRQCCsiztGId7RbWmXxJvjYtzNTteDHRcYrWCKgTPVW/FMRYR
9xpG9WqIG7LILfR4N7Rnqd6VovFobpJvK4gxA7WdszhVsXDzTjtklduEhjv78w3Qt9sbNNcZ34Yb
KZxc8jCLzrdoSemebjxYDep3ZNQhWt8bn+gRqNzVzwMn0O/a2nMe9F2xjw9rEAVE9JoRSWZ9p932
2lBidR37e5kcC+t5KdD8EA4iAnqe7W9XlzFLZ5iMqe8hyEB7YkPcKtmrIMm5bprcq8BRbMzO0f6O
r1PgXTnYPY1hGxLEUoVGmJu4eGv1A2hfhuxGTkALBWYIoBWcMvUZqJ1RIkj38RZ0+wXUlW+2UgbQ
uDXRLGZf3hXLEzoIXPSyoOjqOpmIW5q3pujngTuhhR+bzZhacl6u9ozQMF3uVOlnU+40UdlUJIKx
TKntRlWiIpZKeSAZEmBmtAOgqyfYOOo0WB+8VYWxw3wEwS/oiXGZguG0+D5IQasGcfVbM87oQPaT
xSudu3kUhIGcexVmAtBGYEYihGAHk9Z5KhB3Q6rSNq6i/BiBJVSWrq48zRFaxofddS05ruxCHOPK
xiotCvSO4WEat/cNIb7eZ7sRw7J43AkWlHMLXIhinNmK16I9mfSlNZZB2+fHuDOD/04bxjTaUbK0
pYeIsbxblbdFebLXJ/IvnoxQxDQ1cGpjopkdGmkmYEFVNCCYpyc04RjpgYhgcXhpsq0MdkxEkfqI
9DXu5cUufExK+05cupgt/egB46/GTUBJXNd0Dpt0ebi+iLwX14Vs5jZdVHV2jAmyZf09q4MpPxZ1
WKWvaxN0yUtshL32tDSHqfZ1+UEzBQ6T460upDMWCXh5XW/ANwogaN1L5J+tk7h5AvaHSn6t6lFg
MSJprFGCCL3I6atrcO4V7Zc+Zp5NAEVb3qCjU7Cu9MsZh4KcJ0I3HUP+OtIal35YAyj1aEfQzFgQ
LjfSSUZpd+rj+yZLUOaNPiqChtNeeUS1687WUwqbd/0TqMu69gXMTVCVtuQoObTNZnQm2fakoMGt
VTxLaUSYQNyF3SjLPEVMDejgMoGyQ2rcJFK8q3XjqDmjm6sFYIJ+/hvF0HyCGxa0MGw6So7XpCAK
FDOagz6DghhNi/vrIvgK/RXB+JYiHZtImiFCQV/obLk1+J1WcsrHfZa/XhfFP4GAt/+POnQfNze2
oiYAFVAQfC1HFM6is7LrzvZPVGLuAYpuHPWweBDdqirXPdNebBNc1GgwZE69o8y5MqaQ2T8PQeaD
LCREG6wUu6mHMm+g7Ut/Dspd7SZH8xY/nGC7N9p9J2pS4QAd4PbbfAjjAJocZjkV+BDjrvBe8xsg
vpSmp/a+fcIQlbeE33O/blzpmbxoh0QQ2nOv341wxh/I6PhNWwO7vBRhO3mydtNHnq4GKXmszUbg
6nix4YWqjE1Vc5s7U0XXfFf7ADjYvwNAfwwz33lUHvsAGHPLPhJcw3zjsoHao6K3n1JhXBoXVreZ
VLnA9WWabodxo8qk/dCrC97kc2GA8ARTeaoZB2Yae4WiAvs79wfjE5N1gnch90htvoTZ6SRR5m4d
6TsKM2TTWXcAUqpjUrr1JxGREN+qNrKYjU3tOq+VBVrrR3I6oyoz3mf3fWg+4yGVu6areelu+Cn5
Dxlmd68fZ5GazC7L6gR+gASiJQtdCybmUPrcbwHpno2/kkkXGRWnfAvgwL/7yziPOiOpbdQQt0hv
c2K4Q3NorbCMgHGlPzvmPWA13LQR6MiNI23QQgFhD+UGduhRWlVzqFoIjQCzvCBdb5v1A9AllEqE
hk0//8sdtpFEv2TjGw2jAeaUDkkxCk8pICzAMCJbAjfAFwKkFVBs2ZhMYW6v1O763JDL3pt6hMIg
eM46e5fInX/dMr6KASgIZijRfIWxKO3PgMxGl6iOsjgq0MBrgYEKDZqrHbSg9HKT0RAUBjipQYjC
mAElQkRW22Tsv1QmKbW0FoW03jyn8U+nGI6qPOzlJA+y/LdlZJ4E9mVLHQ6VLGIE/Xq3/AE/AXoR
4Bcx101PyEZPW8kAKdlAeL1kuzQzHvNx/cd1nEsRTGijZnMmVysadwcz31lo/ZaLwq+SWmDnnMD8
Ug5jGRrBLv1pEM6Kk5a8TOjUnM2HTvXz5mgmmVfI71Isglr7erqoUFprM4EzAnqky/UjjYN+tq5H
J+WA/rUy2pFs2FuV6kq2KFkgEsX45MEwlyXWISqxzWCeF9wKtI/duUMXuiDH9PWupVphcM424bC+
0KljEMsZYwNbJhVemb32ZEfGzo2sl7b8YdiiuIKv2F9pjN9o47zTEVWg/q+cTbsFQcnBSVI3NwSu
46u3v9SKsXVkFGSrWKDVEpfoip/ctP7tyN1xTt5GSUTwJlKKsfoqqRq1qKCU1AcpmDxy60cfTXed
yOypVV863UulGKtXSdpTnhw8rJfU8Zs4ytE/3D/01vQeq9PtsEzoL1/09aYwM7QcXPeSXOFA/EXF
kUanbF/5iHSTrJQQboCpRwIF4/wpdQenTN2qeyrq37EoMciJy6DuX4mss1wNBfWiYUKTyneAYR/V
QAd66GMdLDvy2CAChofeyzeiJxOn0nAplgkUYtRUDLumYl/Rv5z4UhgBtGh61X+VexIuQJEevPY3
rm9DcBK59xBcC4UsUFA3YvwLmqnTCoV2Ooh5dpQeXL/+YrWCy45Td4R6GymMa0EveKopHaRk7d4A
VHSMDJrloZvfl4H6H1dBvOybzHHhRZ3x+boNcQ/KRjZz/ZHSGlNMDqAzsNdvlgJC5OYEsrB9m5rh
dVFcB7ARxexiiQbtrI4hikjTXirXvbqgQbe0vcosXNj4y3Vxor2jv2/u1rmO6qEgEKc4H7XyUIGb
VDg4IFo9xncahbO0yUJXrwXnVv1Q9mFsHe1VcNC5qoBUBXDQmIT8kiABeG6fAG0KrpPcFJLf1p+J
aIyaf3/T6QeVBndfcCsaJIpLW0UoYvRvio3a/lTjubF+rFJ3Nhw1GNf6nSjIw4sYEri33UYw46pT
tPqRit52qbbrnMarVjiSHoAPCMxNpNky0xAgQ3ENcSORcdoYFES/m03vV7lG3Ui1dpn9MUfjg9JI
XqnLgr4Catdf7oi/4r7M5hA5SUZ6wWa95NVDDK6fVURbJZLBOCrSYjK7xEiYp2PXEM5GrrzIopYT
rrVvFGH8FB6Jhj7QsbNhqP10lA0vUu1gtRTEDKC1uH58OX0m8IpoErBsCoOMvsjL89t0jbKoC5YN
kxDVuk+r+yz6iLqTHj/3mg6u4TfVOAzZfZ0cuuRDIJyu19c9+yucOdhAVapIOkC4XmBe9UZXz7H5
ZmQh+E6K4ilpToqB/hrBbcO9z+l8hI4qB8IhRuO1qcHUmEIo6HnwQlX2mNv3J1UNagPI+mDRqa3M
k0th3wBX2Y1cRtm5S+zZpMHSmp7WJcWrH7jPkb0Ec/VqdaWnLK8kGbzKfjUAvfFvVnojnAkLh67Q
rJWG8D2YziT9XJFby/hcMgwUWMfB2jeRH7dhZD1cl8u15Y1YxutI8Ro7yQixkhp0mf3QYK7eiJqd
Yr1eF8T13RtBjLPBzM/UAmMa7wYrOSx4AdkS2em5I7giBPr8ce+b2y7rjWyuDSpmdiK3mea3RFsx
6ota2SBqwuC/mf/q9Of3jbAk1+M6byAsU38rdTADcCE+RBhwbyQH4Aw7edjNnTvijFxfS34gSIds
ZNpCBLLfS59QlehVsmJEvD3aPuIx8vI59vVM2ttaCTK1KlQLjOGP7UGXs0DHQkur9VQABL5wXhft
V10OB8EX8c/O3y9ifGLdlkDgbkc8AJDWASDreDcWHmmSowEGL0vbSx0IkvvAiQXB1J9C1xcPtVkK
JnADubNuEBtLsTYfbaztexNt+rN5Zy66V5VWUCNDrWQPfbkcR3sGBJV8MJISgI5PQOYA7H/03Jg/
JvuDToXLgwozSY6jlWcums73faX86oo2iGMAR1QKOH47krkgkfKmxnq8voTc23ijCBMWYj4yBz4g
FClGTC8d4uyzURVXl/14XgS7xXewfzeLcbBtBHqpiD6YGvWmV5+6aN7L9YPS3+l4U0iWq1rP13Xj
H/6/AhnPGrdyYeoTrKPWIxeHPuxkIGjMc3BdzP/nQP6VwzpRooPiCRVx2slgW0Fje3EFnnvZm9pD
nnvlMPjj6qJ8sBcIplZ2aYVgGgYcDG15tSjK4uWBrB1QQKkyAuA6PXURRsD0owmLx/NlyH7kyMXM
mTeS01z6LcZ5o0ngXDkPUsinczJAPuPgzEom4IM1+jKMG6SQOyRldrl8owNXK2ps8NQvnlXdYxa/
BVX32qGop/lFcicvZHd9Ib4a8eV3MNcJ6IQBcdTgO5J+rXfICExuNieyr5P2LgLOjktUaxHI/Gpc
kAnqLSSYAOuNytTl2k+rilEdiic8OLeFHsbNcy5C7qSf/WV7aXOogTk/yux4KWJcO8UGVA5yQyiF
LGO8R+98MNgA5VES1XeiU5egO/z6UvLUAsI1Bv8BPw38YMakJPR/yJMOtebl1gReR7nsADV0XcbX
cBk3yEYGcy5n04nVmI7doiXOlmA2WfFfasGsXLo0RTTTzSkTb0RiebltivfrStCPZDdnqwRjcwMy
A44kQYRFQLM4uEUUmPGp7wRdUiIxTAAz0X4cesy8uTlr889qeovKB1sT5OH5O+IAYgIcb7jcGSnl
Yk7xUmBHBnVy+3iX94It56vxfwJY1oIoXWxQY0NAvTy17b60XpPoSR1FhFFfrxhYlmpiyBpzOcB1
Yw5lbKUgFKCrFY2xVrngmIPjXevI+GlmA3mLDSn/uep1/7xGGWpQXZFHglcEp2CNTwDEv4xcgW59
mSlfM1O1lxWdUi0Q6Zt9dIi/GbHbGV55CIpXwyOeeXuz/tSeLH96t11ksjHvCjC469bJKafSz9Bt
MDfQ+4EFkdcagMCBjBCFxcJXj7OffjM/hh1I293ylFcuCZxn6Z9P91zKVC/9lS2NetI4aK7AdWSO
z6qIFoLrmzY6Mbvb9lIGrCz8f6Kd2jo0nRcn86+vm0gEPSib2LpMnUnSbYgw7VvJOMR27uoiEmbu
WQCbIth3NJrwYQ7baKfAacsgo2xajAR/x/NyrgBPZe+u68KTAxAXjCmB2oseiktd5HyYYeW0jj2C
QN5e8/GpiOxk8gZ7UH/MeVJVAqvj3cNI1YI1CYyRwH1mVg/phFzrWzS6OQUgv4ffsYmhpQpWb42u
oc9v1/XjOS1d/X8Y94aJ8YJL/VDEaSaNUgfoc7UvbROvHlFVl6uQiisY2IYwPHYs1AK6q1aauIEV
dfaJGQAX0G1BUaB96v3TdW3+bDt7oZgYxANIL9BQvm5XV2dF0fV06NgJ+3f1rPkzqIjfp9sczbeu
+glC8N16a7ov5GzeLffL3QeAPkIntFxgQgNW4vr38FZ3+znMYW4m0H4mNT6HbuIcYQBneb0ugQOJ
AeTNjcbMeU6rUlOjHiK0nXEbnau9fN/7VmjdlsfhQ/LHY3023WIPdL+wPIHsNwqvfwDvgGzlM+ba
q12DGg7kU7S8ojjZ6W1USX6Fh9Y/FwQgThgrjgUAORlLJZk+yRWdYFbjxEPjQym7Hdo7Sv1wXQ7X
exkQoDu0ScBiTvxsNeXSrRayyMk3ewS6YVS4i/lwXQjvTKBY/n9CGMMwE0tqeipEh1NJ79fpqRhf
8RJxB/QEXxfFs8GtKMZAqjhSilWHKDs6mU4RkKEU7AxdefbQbSUwJhCBJKeWRkiY9PcyDef0DrGi
Ur90APDI3qtJ0A7Ai+jhkOmYG8IslWV87OeurTIDmCFF9Uy03JVUzW2Tn0n9qVvfUiIwB+7ybaSx
ykVOMSEnhPr8EmIQWqoFmXzu4oGmF84RxRGM1l464BxgBVM8wt0b41sfnzT5Nq+Rb3E+LHToLl4z
fV43B655b0Ir+vvmciajvJQ2Da2yUQ8aJL7hMgPAKAruTZEY6jY2YlqrdMqphpjCOAChE7yjiBRF
7yze3mwvZ+YUrY0WS3GJHjsyvY31UXZerq8Vz7dt/585Omuu1OVIZ3SULqzH3xP4wp1lP5ai0gfP
G2C8CdcW8gAUm+5ysRZFyWQgeAMFZ/aVKXENNRzlgz11eBAJ3DVvX7aiGHOWEgLgvQb7UmtIb665
ryVvjZ361xdOJIX+vtl9aTR74BZDii0fSwX87/mbifmYfyMEaGtAtgJuN8s7vQ6qY/YOVUX9GTWe
paten4hmfLgmgOm5/whhXqhtjM4qYM9g6KUv3FVLfVNFY0muuMnwfF0driSLcmT8D3Nn1ly3kWzr
v9Lhd/gAKIw3js/DBrC5SU3UZFt6QcgSjXme8evvB0rdJkDExtV5uh0dthyUlKgpKytz5VpLidSw
N45ALcl2xwqRpglOUvPfxOPFlz3an6+b2amSLtxjtO/wvjNMAs312ozJFKkR9QqnNzWn0s3fY808
aWKuwS82p5ks05TpN5Quz0Yj/Xnd+N6BfWp7s/usqRXF4FMFVvPZ6fT6fraVg1f4nj+Fv4qeLI0c
u7mNNoNwDnP2y4LRCXA5Xd67WhOoLqTKwOAK3bxtaz9xVav+I9eG7qBQurfxeS2yYQQxNW+T9eT2
puqbc8RtYcZEDkHhDKX10rfagwfy3l5Z2Nw0mrEgDt+SJ3SpBGnpSEht+J6a0qvaF26L5J5dna8v
2O54/jFkyevxVFMxhOUSuwu5UYaTUvvte3qnBpkkR8aJuG5tf28+MbeJvUjRF4u2EuOCtCeJ5FMa
Q/01csnDhXqKI7Sk7dA1xzddOR/FSXthBYnIRYNCIVVobpZO5IqvjKBDHZ88rGa/K0sIX7vqZZio
rqZ8a2EDvD7aPa//9KG3MWja3ai1+eL19QEmmTYMnECP8otaqfdxT/W0Ojh9Oyid5a0A6b+5MNpy
5a5XM07BHzZDT/ePAMrISU+mHKpN7S4yIJfLCNe6Nj6pkexV6QOYEFcuuiO84+4aQzrPN5AlI6+y
8XOpr8yV9kiGkHR3Ph1WmWGd4ro7d+p0GmEb7qf7OMxcJfx2fb739vJTwxtXTjG+IsVDNmcMcsi3
L7lUndrxIFzcO5lwIeoKYpi0yDxjByhhCDQMQgbJvJn9Gzm+sYy/9PloJZe9sQ25QRUgz4vmjUEv
4Xolk27QtG7heVCCe4NulWKSnShJL73S3IK6v0T69N4oPyUKyiMBgpKVcqfmRw0Vu2MF1E5PhyWD
X11c8dNbXlLVhVJ3QVKjXG14cRGcstqDs/D6wu2dTDix/21nm/ccc7lBqSUnZM3jdyKKvUopP8++
7PZqAJfqtyk6guvtXSLA7JGrolcTVO5mZNqcpb0ylkDeIxG7XI7ZpS54B8ajfy9E8WocUApQC8l3
IFIsfhplCmacZieynzLPqq0jmsasieup4EWv/xUP9332MA/O2Jwhnf75ebUEDK409C5Ay80oI2WU
gkTl6W5Yf5TNbRx/aqKvSfmpk7/6766b2invMShNUxE3hYeUf6/3Sjzk3YSbY0ZJKXf9eaKmNZyV
8I2iI/hztmjuL9U/1KOn6W4K96ndTcQxJomQ5L5ZGh7P30bnrXRp6rP1+Z30u1V7UePVvx94mT2v
bukmzTeLHicFvfVAjTmlGqN2hL7p7Fj6Sw1SMOWLHH8Mx4N9snf8nlra+LNUHworWiwR551s9VTK
X4bE0fyDgGoHxcTSPRnRZpsEoylGa7GTtyBllUt/Sk/5nXjbkpF3q/vKd/QP13fLwcger5AnjsUf
4h9zGJERaf03dfFHgUSAnR3tyt3F4sml6LqlwmS8iTfmxix6rRgXJgTDQczvw7lwNHGy3iifg/ez
E99U9yWPy9P86foA964ispP/sauuN0mbItFQWAO7svkrQGoheBXY5+sm1OXv2F4RT21sTlwvp6JI
JGz0Z3Sa1N+rO98db63bxvXfFx+UwYVYyUG4xA2+pM4LQPPO/+ZZ+/QLNmcvjU1JSCmzO6vqfTLL
5zKbHQNAx2zd91V9+zjg//o6/p/gobj/PrTmf/6b//5alFMdBUCO1v/5P2/Kh/xf9+mXrw/Nfy9/
8D+/cfP7bh6K11+y579p9Wf4y38Yd7+0X1b/4eVt1E5vu4d6evfQdGn7+Pfzmcvv/H/94b8eHv+W
D1P58NsvX4sub5e/LYiK/JcfP7r99tsvkLc8Wfjl7//xw2UAv/0CCduXr1+KZ3/i4UvT/vaLZFi/
wmQN8tDkUcJtYrBLhofvP7J/JUhZ3iqP1/ejRHJeAOT67RdF/XW5FcBD8DOevgYr1xDqLT9SfuWv
Wx6p4PVRc4SQ8N9jXy3RP0v2LxKK90WUt81vvzwW+P/ZpMtfjWI4nFj8E6ldmpfWB2GKZA2OcgPN
FWKJb3PVh6+TemjLF31Zy5ekVw2EDM38XJaa4eSz/Gm21PhF34ym7Qi4NOdTYABotwrFxpv34m0k
GeOidwO4CpWQPARN2tTvA6Wvz1ru02/exxBuKyG5VuRaHPF338vR7Zz3vu4VVuGYYRbBPAYN06s2
jF4kNSnmSormT5ZWwdqg2wN6OHIzu6YViotWKJnupNogUtTduhSNjAA4NTiDOjiPrd/9lMtfpktw
X5Pt59lnUazZ+A2YkWJfbnPVlbr0rrDyAWItqOaicnRQ+ym/e/6fOlGvoq910RR/t1fP05v+AZ6f
+uFfr76Uzb9gbPn2pWUfb//M/4/Haymo/Ne/t/Cz4/V+ePj2sD6Pyx/4frpUjRNkQEi/PMHhy7a4
x74fLkX+ldokRG88bwghhcYB+nG2DPvXRdDVMBfd8OVAcjf8OFu6/iskeAtzqo5giaUJ62fO1jpq
JmjlA3juQIW8oO5lZRMedKkIc3uwNWQ9xslry858myZm42rhDJd3rfh/q3FheI2sw3T0ZI5+HPOn
x3p9vX03bQGupOK3ACG2GEc1Cyq7SUrdMWuLQp+qla+ivoHTr1SOdGX3TZGd4yWkLx5u7UBgsAwV
dc7RSBq0ys2ScXaiCh0TqZeOwuXluvrHV30fFRGdMDh8nMAtA5sSpEktGkalRKF2N3T65GqVNh1k
kPaWjX5AjfQVWg7EkesBdVkQxH5Z6E45G5QwxeSfe6Qd7rour24Bq/eUM5taUMaJR+Vg3dbh0I8R
QmFBtxDqVGzbje1KNVKUjnSnklrKwJ1W55TZ0uLcZ0KCWi8ykSWzjrC4e0tos3qgTZbbYEuLQ32l
HGoDq6RYJyeQp9GpOvIgiMA032OEVYjwdGMuoepmCZfSMJ2qhsLx3FKvWK0STUpmkPdUJ/Q56k6I
s0Ex7q1RJ6OrqVHvhhYgJNuqx1d+2RxpM+5soYVACX+wiNUiabOe4DwKY8VKWdx+rOMXakHzuMNi
trp3/QCuA+jHhcTOosigkoN81gnTy8jJBXGsc0emM9qPQqadFD3IMg9rty5C63Ld3s4SqirxAIeQ
JlYwQ+txWdKI8FtMPjmhFfpiBENPozgCxHo7HyUDdk1ZRB4L+yLJrE1Ym9J4AEUbt+44VF/TujRv
Aitt34Z6oh6chr3NAt8ILRw056LAtHkc+H1sN/BFMImTVXqmiFHOM7JAeWWRRfuQjfJoOYNehr/L
ia+8rHo5c6/P6s5xpF+P5zJpsgV8stktppQrsaSGuhOWqvTB9mkQNs1wuq3abPzY9Y3lWlQnD5Zy
x/+wQ6kMkAJVuIY2PqAYp3IMVOYXeVLjVAVF6GQkEwEwDtJdUkrdTVfb+rnsovrv68PdW1myHbgA
hbS9soX0ZH00dm1qaRQHVCQilU6/mdNEd63Klg5mdneQNqrRtkwRWdvuV6Up8KGKrzmtYReuUs3x
7Yi+6F9lA9Ax66bovifFntAPp2lH18jOMPE+lP5JMWuQA2y2VRRpcSCXuobyVZxeGjWK3UaxEy9S
ivBgLTdZl0c/APUj3PtkJEEwbf1dw9MgQdBao7kPaWO7SruTlM/dmat0BouSvkz9SL0Zmsp4L7JC
9hAH+CahVnjgdjc53x/fwTyriG1QedIWf/XkQQ8HdN/PId8RipHt7IcfezMnYg+DAGQhHK0ACTNH
s+PP8ZBVZ6mTH67vrR2HSIjGhyz6qvj+ZVGefEDb5XMgwz7lNHlbuaOkJy9E0oVnQxvzcyII2a/b
21tkNGoelWqXU7QZcIksbq/pAxusGKszAbpwZT2IvECWrIO9vOOmFi0HIgVUWwj4NkObe6mWdT/T
nNRPA6cwe0uFUm4a3htDV9/6mW5cKrMvH8xyQKWphyHwp4eqKYS5XKfgQuUtXmbqVbnJpZQ9poMs
6TTJuEx4KToTp+rmuqmdoS7ExugzGZQwCaPXq1iWbZ/LUqjBqaHLbyaNcqzp9yWc3mFzTgMKwCDd
Ai/RWgsOp/CICGVxfZvo4an5bRdkWaNRibS94MpetmwgJ+eqmYqD9Vxv1cdIfdHLfSwgLBWEzdaR
jWkow0mUXp4q0UmomfGHaQbCLWzZ9/zEOKK827WHZgU3DCUZaKk2k5rmrdqldukZed24dt0MdOfm
LOcQfbFDKzgY3noNH4dH+sCEORnNd+CAm0tNVgNfRry19eSyAdhIA8B5ntUvgF78c9PLygvNLgvX
6LrADYmzDzzi+kr9YZ3bDXyzwUPrEU33xA9InSI3UYpypK8rCwR2EpCWGc1dJ+ukg9NB8Wq9EQfV
2j2jyyORnQtUFeHl9QwrXSBNqhLX3qDE2S0N3SkZBC32bHmGncWKk7fm3P0cSupxpIsaF3ccsJKl
Urw26sdpbCVJWXtSpc/UUgv9EpWT4cjVbEZoBRfjiQ6C7hzMpTiY5J0dZXM6ZQVVhEf2j7XpDs7h
KRv7Gt1VoHqtJAHpL23bkXtT8dRqlm+vu4X1bf59qMjtLfEgA7aWbNVT526GbRyr6lB7ityVKNbS
v27qQ+WUsGC9TIu0ip1WSPU7aH2P0NS7QwW4tQD+l1rc5vCkoZSZfsjSTuYQvzDzSqfxux1/7/gI
L57Go6ndlHB/jJV2GYscgo7T37hAmYxYngcaVbZS2Oc8M3QPFepZQbl3Lj8WpkHjVElqLzrNmh0+
hLll03TMjS58MXlKP5hHAeMmyPj+SYh4LA3OXKzkPNbTn0hjGs1zU3tmNnzkfFlnOyDPEMQ65Ge2
mpzGWjVexoEQniXXI956EGdLC7sDz7K+c79/hyD8t1ETgL1zexGZUSa0nv4Lb+y0BMvTfJcMgeUq
RhEdQBCXHfXPTfDdFOASMjsGaqK2ull2yaYhfqAh3ssC036lDWpx0/tl++f1fb23uRASFtAqoRLO
M2Q9sQo3XTjR1ezZtZK5KjTe51SelI/ICXTuKOfxz4WmP4ZFp8MCqadfakkWPz1IrR9WZiRXrTfS
bHbuZnm8sy0x3A4iDm9+fmwg6vkfmpWw1W32Mci9fIrBnXtpWlVeKZuoNqONfdKCznaDqf05IMv3
oRkk3GS4iCjMWYsPeeL4m3rKhkIYjVfV/XDuTB0KRMMuaf/3k4PYb88dkRYEqawZC15543m1USZ7
EoZISRQktht9zj8UjZW8gU1cPSXE68hApEEI9gCqneuz+pjU225Mg+iIdz//R916Pcy5tExjMqhr
WqAqbht71ryRGiEq0n17plrffYimxv86RWFzCdPZli9tECVnqlGoKYZ+6r9poUJzsjEwrRdGqmbF
iQS9f6spbe0YqTlZBydpJxzgEQbohvIEigryxnf7auNXqt013pAnyivbGl+O9EXc23kevhmDsXsj
R5L4EjW0O4p8PBQLW3b0er5Q2ibhZVJoJ37dbotUjycSmT6+K0ykUxp2vuH1VawHbiQV0PmFcwPG
QPIb+0tZQ9LfdDAqoEEfW/BG5/XHWJ/F79fX8PmMcHny7l4iesKFbceJVpZV35pJ6fmW357NsLNg
zTHbu1kf1M+VPImP0Kxab7O6md5OZWR8um7++e5d7m5KPuCrSWBva689ssWDXcAyBVS5gnM1sR1m
SNyoTSfdVUVhXeYUYlBlqo8gw5tX4nJGbSwa9OGSbCFxtfGqM3kUJCglTNumcSn1Zr7hwpLFTVUG
5d+mNBu3DT12L6AHKENP9Ib6Ronk4eP1CXh+jcClB/xCFuhuL2Cp9REKIZibi3wqPCGVpquldHK3
ELa+MafiqJl73xQu1EZ+ewHzrE1xioui9TGFYFr7Vy3Vuuc3dROeOI3GwUHbW1fgnoTdi5iCaW4O
2pDQZxuLvvR0WW0gBPUXWXvRGuZp8q3565zN5qmqRnMkQgPDdOCY9jb1QnGnsLZEH9bmZhnjrJkS
G8q+OgnVF74RWk4k09ztiwwUmupLF16x0iWxpPCFlisHGPvnFykc+Tw2yLc8XqablEvs65XZqilE
PJ2Vvw7KfiA8QtHtxazLxUVJk58PCylnUqsjJKSlXNk+VPupb2mblDKYf+rgElVS76TNqCtOa47z
iyhQaEq6vmuXXblxZEQ+tDcvnlSla3K9lXxRmkPk25nXk1xyOy7sV1OcmeTpGv9FXJIA7u0kOV83
undiAQ9xzdGkSVl4q/HYF2VsqX1SeGbb+jci1ZNXCB1R+tTt+q2kd+ZdZfep4tLh0Lhx0SavjTYc
vl3/ip1TtKhew+pGcgmKs+XnT692S83tJmgLr9Z65a8JfrcbYY7ZWdXr+uN1UzsbifuZChC1NVKH
j2ijJ6ZmWVm2aV15fdIFD41q53c57S8n0UJzpjfxfEgjvGTON+u6xJiPrflL2WI5WE8sNqlaBJOV
Vx454F536RryM9K+yQdfl/zpJKda/7nCl5ZeRA7optENv3VF4Jupd33oO7MMsNm06eEjcQlIdv0h
/KRHrwtyWXy3PTqpXVMDGzXFFdAUHIlJ7exmhkrzFcSA5PrNjWOcLdFXRddXXjK1+qsuy8T9bAz6
JbHttzj/wOulSL5cH+ByQrYzbWoUTWyobhdluvUAdV1ShmhigEFSKfdDr/sunjv7et3KjhsWsLTa
j89yctybkcUFX65Peul1di0c8PDJnZ9EUKCYhGOOGPgZKMMuLW9mKzzS0tnbvoS/eAiqT5BEb4aY
C0TPdBrcvFLAQpWVUe/0Ye+PTq6Nyo0RFvPPMf4/XulEEUslk1w7WcrtcNveLGrhl55l0jVTtnnl
WKE5fEpL/5vc9FEAdB36outzvLNVOZo2tV/yzQsMf72SaS/PcjaR/ivNaLzNEtt63Q4zLN/I3v15
3dTOjLI7FZWrhX3K3K5NibJRSikxiR9FnjhlRWNI7mfSCyWyIC8xiqNutJ17VIPWG3yxRrQEBGRt
j7UyY8tKG0+Nw9KJNQ4Gj9HJhHkuNNzWKIaXtVLDZIY/Hr15mo6IXfc/wOJVQ8qQfbQZsN6bIRcZ
H9DNfv659tPupVrxjrFAAb0sbZQN9BF+1y43iz/jWv3j56cbuUCSHxRRCVQ21uOOfoAB/jaPCGMG
GWhVIf1rlKX7Xh3vcPjZzXWDz/MtS10THZAFyMAvtu0kZkaGTYck0aX127xESRk7wTgqriyNH/I4
F7d92I3ONEvSaZRgup06KUKCwS7dSrL6Ax6LZy6Kj6GmC88yzanATTZlVjkZqs7WWtuNqqF9hYKU
DvTJ187Xx7xnhWcibpAWIV7Mmz3m20k+JYNhucJM53PcxvOp6uuj2tSzQ0rPPvcotVIKB2CPN1YK
xqjOgaq6Yx5mTjbV2a1S6wNKTeKIaOq5KUFWUNW4SMDc0Na7PjRlYOLaDFl1azvIPyGXNH60pmYh
goqMg7f/jimiPRp/lkh74WdZm7LHrCXlNiE65QfzdIKFlAYKEQeA18dCm2Lv+lIt+311Z5Gwp+yz
1EwNGHS3yHi9RucjgmnGrSfjLynze08fpvJc9yYFkGyQLtfNPTv8WKJ6trzWSaHggdajU5IpEDPa
sFRdwtBFabt6Hcd5+0Ye9P6VXDTNHcCfLHT9JpwvfV1L2tFxXCxsBgw0ZdEnhW6LKHfZu0/CIbMs
Sj3SOtXtcbBQJim+AT+SP2p/hL3VxVBf1uIPLZ41KmFZ1SeAgeKJoHhU0GMRSY2C4fUpWS6wZx/E
k0pZmmqobG4WfCgrukTTTLhWI2mfrVKNT3UbVPdqkL6bpGZ+D4qkfQhHRT/YaTtLTyiKjBQU8/xr
i0bKGrrz2oo6VFpE092QCsOt0JZ6ERtCOsdzYxz4nudpXlz+AtWkjgq2jJLCeurtbhbd2BmzSxqN
hEmtgJZxsrnm9KawpsO9oZc8L0d/UHt3osbTnCgjpRK8bX79dy+rZPeuz/3OYeOLQILQBQfrjrY5
15NCD1qOh3bVaYpvi8osnVKebJjq8p/sWiKQWeA0XPMss8JLZ7vOqpordSBbkyuoznmxFfbeUCT9
i6nX8nNmk87rpT735nmY4BVtY8dfeMKvj3dnyYlO0VWnt5E893YFeknOzT4Xk9sh6nNb0Nfvqr4W
eWXFw3ro0uDAu+wcdzKJlOyFDkqCWHy94oDvh8hAK8EVWtieTD2sXikSSuB040gPSiNEBUGhXb0F
KDIOzkxoeyR4sTNiQAtLuENGmvScWH8B6pVkU2c2OTmxBE2DFoJAv5k/5qM6PwyFXUQHU7xznA2e
HOQoyMcoQKfXBodMTSbb9xU3keQhvEsCEd6JTEp0RzJ0mGYoBFnVKS+yJAIe58ORdn2Jd6acpwc3
CB0XED2BAF35tzDWQQlYsK5J1hyf5XRu59NUp8ZNaXQQ/fq6WUOLrvo3ldrPTjqF/4u7kgBDY8It
FVjBdgKg0a9BJtazOwydeoo7JTkVSjB6lggH9/pYd2IrWpxIBoEZw7eIbSw5Bn2a2KWluWOX14Gb
lLPwBvb+SyuE/TeIE/NTk4vatULJuiSpncLxIyn666mGwHzQ2/Cg0+X54nOlCfKOKlkEfrkJrybS
fEpPCc/VIQd9FUTGeCGirWlXmtO7PG/okAjr/obc9NFUPA+5yEyR7uUip4qmbXOOiSCmHu1Rd8dG
iy4muth3MChpP4UeX3wYIdACO152ly7rm7sqmihtl5Gmuxwr9b0VVOpNXIWaG4tKc5MEB3Kwm587
aMwRsioL7kaHgX69m6WwAe0sAgPmxiRzc3+cPYEO9omVLs/XN9OuKQplJPrQRybSW5sa0s6SrDQ3
XC5jxbE6CMynJjQdazSP3OJzp8SoiD5wSDad+o/kZU9ikBmidEkJfd0tEvFy7OLgHIlUeOi/9ZB2
xdGBF97blcR2QIEpli3F/PXIZFUaZkPhdadOVfkBQHBKt5xWOjDvxO/KWUJCSxH+TWHkR1rwuwOl
VZirj/w0kMC15Zlqai76gTmN6CPtS5EAugzlV7R6pBfqJUfVmF171GNkgUTZ82K6YhX+FECR4dqU
Ni+mMWQf7EDnXZf6+a0RlfW363vmubMlsbYcdlA9KmWgjbONsyBKlQR7g8EEqgH0HuGk1y+HOdPO
gZ0YJ6krDceq7eS2VfSjd9becCl8kubC35Mj2RzHdiwzkaRMr1pO9sX3dXEDpCkgKW9rd/MYHNXH
l+Vah6oaJTbDUg1Yh0HfbE5jOQ2QHve14SZ+XL9KqWG/lxpDEDu2viua1jwHRnAUH+8a5SlHn4NC
SX6b7xKzTVbYKmjjwbXd2RAKOmFM8FRak3+ZpL66GcpWPf/8wtJmuoAyePk9a+tTxljY1ZDrbmP5
Re106L6dGzApGpyfvfF3IgdZ78hKlACOiXL5pNVm+OH6J+wtLgBAUqXcotzlm0CiRVJhbkNVd2W/
1e+KUfTerEi+W0pz63Zde/Qy2rNHHopXGdcIyfCNl7BHK00zUosubEjTVzmLlTNoz+KTArJenJqk
SP66PsAdh0vaC5zAkiMwQI+tnUOSymWRdUK4Q6MILsYpOuuEvF5gdl+vW9oZGqkCQb6dtA8XyWbf
xm2SpUoxm24JzDpu8i/FrEdeFMWZE1fGUfV+xxqYaxDXRCWAtrb0KEWSSuMcyaYrd4I8liAlYXZC
catkrN2mDfuDoOO5PTwQLTLg9Je8wZbNqq78MDOkKPDGSUnPJhe0M8QSIg5xTNe33/cHQcAjHnTt
BgzQOlR4ie15ymzpPcu0t2Yh81io80n9OmqR9dWam+xtNvTya3kW2ucsLfv7MIyD26jsquTGN+3w
LGfR8JJShEyhIYd7y/KtPwhgee9eX+1lNbefx+uG7neVQJyVWO8rW0jUxPPQdw01hZCi5lGnTulw
e93K3qxzUmjAJWe7xPtrK03Rj/RiTL4bxUNxU6JZcGtm5ofMtJvbVmoPdvBzJ0hJjgvGBjOkgBla
vuZJxCCo/RE5Nr6bjE3vqEDLHdsvxEkO8vEc6mbm0at1hCN9fkBJCRE3LCQCS5ptc2w0ETdxaMyB
p8mp7CgzLL5xEmhnwoyfLtcQ2hE1E6KAhFsSbevxFb09K1bZ8C5O6XJvAxNCIaMqvDktk1MyyNWL
ubCPbpad8em8DXE/NEcsgOC1UbipR6puRgTMTgfbgiYtkFWze59BhnhQP94zRW0RlmDmEpDIxhQC
P0GY+GpIQl0Rf5e+gaK8Qa8AR0Ebk5vrW3PvgOrc0NjhJcgvNieAl58xDEMeeWY+Fg+l0ddvhmHu
UqenRnUjZ6LkotagfaYrv/4qd3nhNXlQ5O5QTGAVWq4ae9C6j1MwhK8q8DXe9Q98jDg3R1QnGQKI
duGoINW5nvkiTYUfjFLojf0ER2mtiOguUkvpTRzpcuw0Q1qeojFToTVUy9d+PUSvGi2PbqqqUV9V
opje2LEdgK8AkzrKtQ95dV53aMqH+ScVfnP1RNRALbOSjih3NlwGyxMIv0ckQlTA1QW3x/rTSw1U
T+a3oYeA8fuilNNbpUrCpU0qdHITCFCYNe1N0pXqaTCT9kbiUqU5obNep7kaeGBGjuTXnnkifB29
hJC/UUnnn5sgdMGI5UM4a048oK4R5EnTnwaNDGJiN+KdLvvZ+fry7RnkuHABULhaEjvrKfDbvJC6
UUJiQSjaRQ0bcVd2MLOaaV7cln14tJ+fHR563TADPpfk2cKjvLZnVnOn6T5tVFo0DOeKdhXgCeAR
5sEa3etDe/ZUWgp+ixXaESCEkzdzSdArxb0Odr0fKr0+NWSJ/lbQv3ZIjHbU7BP5YmcSzAeF/XNy
n2ysxTSR1+MvuMY3LlDiMdZkZaU5o9RZHm1aqSuoWzvQ9HTvro/y2bMFU5w/0oAQDUGlstw2T2+T
Nq5JRdFwYUTD7KGPYpKh8Ee3zEwEEmANdNNsKt6FqtS7VpAdAcufJ4KxDzcAR4iOgYWsa20/xCK4
oRj7tPS4jS930CI2fXwpTSOWTyX188jlHPnNOVIG5YPdDBPqhWV1CRJ/cK5PxmJs5YuWjwHUQ0sl
iQ3K2uuPKUFBKGZA90ug2hlSx4rp5k3eHLi8nTNDsMC2gi6HbPO2Z0uuwh5it0JzwPL3587Oy5ME
aPFklb3tJoU4ehrujoq3GhJKVFx4D69HNdEgYo7AmB1BReF2yIP8ZVehynJ97p6FJcvc8WhYQG54
xG3oqQwZMJGh0Rx8rv9NFARdIjLyvxKKJpIDWF67n0AcHTQ4783l0sQDdatFj7q2eRnFBH+KNpmI
Miut8Wej5tl40o1SPs9apcReK+qj3NC+RQ4LuT2S2VuYXa1WPXxk9O1U/TxAGFwknhxUKQzUMwj1
2G8P5vX56sGPQcYEqAxpE7L169XLVDOZ1Rx7aqdKN3pstbeUG/Xzz64eVqgxglRZpFa3jTSa7cNL
KZZmqDlI3qi1FXuitqfXA5qBADcnyY5PhdzoBzjC55NJ0IV8vcZJwAEZm8HxCuJMdxwFjXbCS+fX
8UWTB8uLLB/ZTCsdD4b53KdjD9Zwoi+Ti3tLqEbVPbPLxgY03Wq5p5ljftvBXeLZkPV5VP5Iw+lW
cyoy7aixbcfRYZqmEqiBIOeFbni9jmjlSgM4auHoaoKEVzuYztjqqlc3ZuZOYJJPgQKvSNaNg6tn
6niWDEm8k3Wwu9eX+vkVKmBIIZtB9YmzuvW4LZI/pRHj5CSlTzy/qkJHVlrzztCno6h6b3kXdpcl
FCFLtE1uNlEwSKoPa0TQtbprlmJ0amWSLqoO/bzStEfyO7v2dOZ26TheHqbrOUY6TRnAjLKd2Fhe
IGVMYGekLztWlQ7ZZjp4/u5NJcARTiZiMBABbNa0MwaD5wIkDokldydFjlN3Cq3e6xT1qDi/5waW
vm1S33SCgnVYDy1qpMQQOaZq9L48m8DOFbl1hLDam0CwCyQQCWnJDi8DfhINBMMUhH5V685Aj+/J
D1PjFGqT79R+/JfZm0eahs/vDOIrajCc/4Uxa1uz8Sl6qqWp0NjaNBURVqzcpEku0e1ZN3cNnd1O
o+TGwZPoecRDGo+xcQpoFaEqtR6jUk4Uf81WQ6NNAR0txXZ3P05jd5HNgQdIXoz1vSVV2e9aIpV3
YyKPf14/gMtSraMMPoDmBI6gRev2toMPNpfJTsCAOVM0hW4qdzTFd1V0o0i2/YH3bsljJrddySiH
t9ct7y0vuVoCHK5Lk+Gvhy6QYyiMgfm20rI6N1pbnaKoiG7gPW5PXSN697q9jYLCEsgCxtFoP6CS
ssivbALZPNXlxJADDmRjDygmBDnab37QWd8Gi4evq2apmkMQ4huZa4hAl09TFuWv5bEv/lT8PB5P
WgZb00mMuRJ4xViaPKpQhBxOY1dAp2+H6TA4Fsi8P5rIUP5OSTpDLVepWXMB8Z9Ah1rlJVkSWDQf
hNmOXxJjzGuYsHMgHHo8d/mpnPvyAN6ws8WW3iAwbfgFwq5lHZ4co7YIqV/PNIhXI/1BIRyeJ2Gn
KG/DQuaEVQcrsm1Ujkq27pS2+RFu6PmbmoCI9LwG3+OCK94eY1s0dqn7loD2RY4+TUJrqesYtfx1
SJUmQIqs7t63CqDUk6YnTEcWCfVDpUwLZXMbaX8WlhZQJg/rSr9J2s6/R1C78uFyzeXxFA0dgTdo
riw+BZRe6D0Ks+EoINlxrZSGwTw9khvwNFhPYTzNmR7WBHampMFjbk/p+wGGyRMP8sm7vkv3TOlU
jEElUPMDd7M2JdKuLBUOJPsG2CVLR6lGaWZujbQ9yM/uOLylN+g/pjaheK4t3i5iVLreKS96tUz/
nJen0YmuwBB2wrwaL6NezOfrI9w1C2sbTSjkKYjv1iPUtAA6lYgRWpXR5ydNa7Slc7IropNcduWf
th1Jnq/VR3o3OzNL9ZREF9knoo1tJTq0mnwM+R5HrkV2SYqoArVrVS99Vf56fYS7liDN4imD98bX
rEeYZkXTjlPCizk0cwDBo3m24VhTUd4zqs/Xbe1cxdyM/9jaRBljXvR50BErh00qv+/hwvlcLnXp
61Z2RwQ/FDkVgkZ923KtyVA6pmoJs4cSwFY9Vva7rlDzOwTYj3ql9kwpLBI8zqDAAMStJy8qbCPx
QRQ6otRo0KppdwCqk1zULgtvr49qZycSV1AIoYTHM3ELOu0zc0RP0+c1g0ioN8BlcZasgbxuiZhe
ElfKOxhr9U/Xje4tGNi2ZWNQ1OINvBmf1dlQc7Jg6ZSxF6OeNl4V1Px1K3uzyPOagIJWLxZt40ZI
n3bG/yXtTJbdNpZu/USIQN9MQZDcjWRZ3ZHtCUJuDvoeKBTw9P9XGpwrgggitm+EPVJIyUJVZWWz
1sqlY2lD35u/J339T8uQw09uV/yLs85SCFIQn6LCtdkuyxMAVAVDZptUZO8bp+MVYXpfG61rrB3s
196iCKeh0uGLyV82tlqlGFEGs3VKzXmMHB3Y3ThR1GyW5YjEu7dLBNPIuqAmTtK1MZUuxux0M77R
GHJ5WZskvXpj/GakI7U8xdmFac1X4tDfnoW2dvzZRRHj5I39n0R93bkqzPVisqCTcMXRhIzdRana
KHG7Sjs3i3K1YLFbf6I+Qan0XT0NZFtx6SE3/fjw7d0rGPz/s6P28aeIQ704pqVhx5rhaRmG04am
3U2gf4IVSYygfGE+bnBQO9wJJ0l8SKNpLZgoNGyMwmpJ3LJeMTpANA3jeMi+iWwZL13qee/L0W/e
Ns/uRzxJ7wtlGiJ3hxB+E1gx0WLIJ52j3ztt/Tyu7fc60c2DrG5vz1RJG1wTGj93szMWX1Sz6Q5U
eCoxvgRdDlTfLOTp7TumCGY6ZTPqVndtLiOvq2w0GRVNh/gdyjPlaSyzPqqXNIMj7L/OQfzfxybv
F0alxaS4A/4RRfAt/SA3RrM1Zs4+I8aZVuq07idDWP6Xx1bu0xtVz2HkHORMVWLZ+MGBITdpCtEW
FolXXud8WF/NPPN/qbu4PVUzMUCD7sSpbvLp/Njy/SXAMiKZFJRxVjDHbi8BahHtDKycjfPr6ldL
s7JvgJqn12ZEH9iy4/rsSEDNj43eXwIKSaryqDC0ELHUR//p5lHdHMqUywf9alapjOPDo/O0yHbG
32pe0cu/MQecE4bQj7rZrTkjS1xUe5S5xu1PVpAFp5gHNJL5+NeixUd4sb3V4S0RIMdZAi9Sf/7T
6piiTld05YoXYoJtBSwvctMiDQ2I/l+LqdIO6rl7R1R5E8WLJBDZIqMzw4OTk5C5kFslJzqa85Oe
+vZBC3bvoIDHoDD1o3CzLYHlPWJ4UBBBmgRD9guJ73zV5jw/6evMbJ6MSclQ5+ro8c7tLI0uEoIi
ivAIUmJzOoFRBiOEbHZOS+bX0izTcyDwMo+t3D/YYL9IPUE5M5mHJd5umN15LqNUsDJVC0Bbr07D
zHaHDwh+FW9OZohzVAmFv0s1dduLmylECbfiopu5HkeaJfPQT/01Cta2ORl2PZ2kkxxRk3cOpEub
XnWrOCJ3DcC6WzO7rXnoUnv63SgS/4WmVv1N02aN4XpVcRD/qE25rdUovixIC3pU9Di3KF7PqWja
rgtaYP4y/2rnszxDOvZQaSaPLrt2PmmVVr3IJK0++al5JNp4v5uQI4gddHo0UFidTbRSpqLUg8UD
ml8l8x++G+tdVEOOO6/NkhwprO8aU0ULNtSFfr3Ja6p5lfq01jCCu6K/dtliv+vXxb2SpRrXx6f0
nuuNAg2jcBWFnvIpMg23x7TWPLNspqWK0rkUkH+EPOtciXOQT8trMsrinSPRQJKpAzFYk+9s4fe/
Pv4N9/cRu3Sr1CuFdswWeACKRnOtFS0ctHjls54Z7TnJ1vTAX+9aUW8tASfh33Z6N9k4Z7T0q2hm
6MFTRpQLsoLa3+O13N8KFahApVHFPVa1QSBZYy+1oqaIZg2Uu61sFc/mKBJG8czMIzeacTjYwL1l
4cMswiQ1nGqL/mZUOELJwAkixub1n0ajcN+L1h+e3r4sD0wI+BWU6+/qWFXuoW/LCC7wcoX9lEok
AMq1kWidySocjeTI3v27wBf8yd7mtVsaesowU+rIW7T3JXiobwizLsy/aXIom/4fzIsKwjcuEUox
vS8FoKNcd0eR0ON6aqsEtVdp9jZ68lPA4Euvf7IV8tzImiPY/t0lxx6UAKpQDKJWKf/txfPSeh3G
XHBStDS7pH1L48cC3sCvHKPHS9sM3iZaV7Z+TJPlkMCd3kSCEvfYIORbRUMvluBkzzL5jbMkP3jr
JJCuy6qapttSMiNuCs5dG1jf9Sw3kVIu9PzduKbm19W00BVdciRxi7KijiQFfWW7rr6j+sHvr6rm
G0n98GS4/fKRCrZAss3qZKg1/UGgt/vl8Fk0YHhh6Zbefrm6ReZZcp2irJLuu1n3prMjSHb8YTia
FX53DtWHwwyADKUyusUhTGpIykzqHZXu8ocz+/X3Oa6Wa52PKaj5bsgFo16zI+W7PasKIQYojf/v
SIB1kBJTWrKKGs1YzsEqW/gPjhbGKOZcqlHTgembxvnxIdn7qhRLICCj3gjYb+O51iKf4s7Vyqh0
0CHrc3OJBgQ4qRPWR0DuXVM0fMCaoSVIfne7gfM6LF4CQiAaQYSFTup0pyKb4yil8v1Wf8wGoqiH
wDsYAVV4ujWF0OVszz6D3se58q8eXbVIOKM4a0XKHLigiv/z+Cvev6fKILBFGwoCkhBb9IUmKbWZ
QFciQyZ5Hxp2E1wAOpcvU6817+ZkHV41mQ9o8hbN31nQm2dPz5uDF3XnAGEF6Ae8NRoPWwGXoAI9
2NR+EaHF4EV9ZjXRKu02dJDC+CWIgy50K7s+MLqzq7hOYkLK6jx8W3TLUI2QFX27iNAwzM4xUkRf
VoOhf50EKfH4K++aoj6F6DD8DuKy213tapLLZcZU0uvJdRjK5CKYZfTL4PTl250NiB2lKqroTndN
etQHhW3VGqZEF4RNvPoXDUGlU1P3R+WOuxCX6Edp2QHrRdyZFO52VYy8VTAlplgSPgeRnhTOtUWr
nBHCQfCX63TyLAykU3uFWEBU6igt2vuoALOVVBepBIWJW/MdEZGrx0kZ9alRhmLSUG5tdfNktG8c
ePLjPQJmCvBBdQhwAhsPvnp52lXOVEarJXQYZH37uYxRqmrivn4yKqu8Pj4ve/eBwinRnwu0hdLL
7dKsiSKJW8gyKhKzfak8pzs3rVlf0P1ZT4VRVWGe5t2B61GLuMlY1Hb+ZHTz6GZLtYoeFc1IxpZA
Qrkql8+Qut1rUxfec2FZ6SUoPIPBD7ZZ/P54wbu2KWeBveDtBzZ5u2DfkMsozJV0RY7W61rrY0hk
CGJysNJTX0/fi6A2XibpHgH39g4RlWMlh4tiK3iTW8PBUte+lmVlpI9r8rSQ+37NdQoIuKsjWOiu
KaK1H8+kkm26NUVlq6xbvS6hFBgf10r3PjfCg7A86fFBlWLPkprPg3jfD9n+zaL4aNKGrVcwxbnK
TuuwaudZ1uU5l15/efvGkYtBeyfYA5G4uRk1dcGcmdFFhERo/bxUOdOJgrL61HW9drVaGMs8khpN
gF5+fWx57+WiFkm/BfMModzODQR2ikDh7ODpVs2IzCC3Ll2vD8/+4qbMq5JLGnqZ/010adOHpmql
C2psB6Hq3k2lWQ7DCrfAq71Z/xJnhaqbFNFo58HzZKZo9dnMe+rK+rvho5dNK+dI1u0uheKiKqSJ
EgYkD912pdrMrETSLtjMoH9Ke5g+ovvjHxTU9q4kpBSki1QdA87n7XEdq2SR6RAUuNdJfqht9tNf
ZHzhtfzDi512PXWj1/6yuMhZHHzUvYdFjX2ANwdY0tuimOdaIGPUV2VkC7NvT/aYzWc5FMmT4xT9
t3xs/e9+kMg07P1qOQ2rrx9NZlBvx9YXKgY+OAzkPYhKNoufii5FfLSIXB65E+kz2JB0yqNZp3qT
1/YR4X/vxqoXlOgdQDWV/Vt7Wekayahhz8kdhpguwRoZnZtf0qAvD27s3tKg/5D0Ux3i2m5M5b30
hqyxCHuCzAyDxneh8sfDU+nWy3keVvvgHN0vDf+qRDzpmlFd3LbyXbs31jhJikjI+VPSD9PLqBNo
lqB43hzQAcGgJKN8Eb2RbTxSKpGvwB6KqMrb6TrrXHag8uJS9cI+OKH3ogEK7sF/dKPVM731e8FQ
2xSDKyJWLZO/m0MhutCeMoSnUK5fPy809f6eZSlPQzBlNMWd6aNoajc0Ueu4VPPcHHjDez/Ej1E6
qbhE2JdbQGGpa8xrXwv8sJaVX5raYQZn6Qz2kztTrgrjqh2+JlNbJwdBw65dKiwoDftgDbZt3slM
qn4UeRGhg/qX1LTsDPTAezc5lMLJtpeomhzr82PPv3eiYHNQJVAigHdg+4Del111TRHZs1HCFZyL
i5fP+vvFYp7GvzDFq4ZWHl6APOn2Xq7zlPCPss096MaL42crN6ZzGWTSH82fur+XJlgNDjCDdhS4
f+NyhiEdncnG1GybTSjUzOSRGDfqkkR/Am9mPr99aerVAmEDLBTo5u3S+sydzLrsuC218yH1++bE
W15f/DFdDyztrYxEgdOhwJp379VSZ5avzaysdDOlTQRtYe2qJJRZNnwey7k+ANHdv48KIkLUDCGD
rHK7aba5JJrXeHnkGl13EZ42fOj83jyARO6dQmAvSu5fcdm3DXoGLlPjr9o8QtpUhFQ+3LNT0Oqa
8Dnnx1u1t6CfTamf8lMvrc4Y0J6OmPKbwvhQjHF+RcBb/IurrOYdAfsD3W3dFd14Co2E4TeIhhXy
NahH/33cIy3qCBn/6dGRPLXjYV9+52yoMSNKfQW/xXW+XVoy1JXOc59FdNH+jmNKN9VqeczAgH+2
wOl5+5f8obENpJSkH3mZW3MxqlR+g7gJOgDdcBlSV/4KR+ptc89Uukg+oQphRPs0K7YHsA/Myk47
rExVK3qAwnFz6vo2/0OmmvwFeOlRR2LnLMJLoK5AJMpN29bCUODzsciM8GmQ/QkKmHNy0xRN5fxQ
dmTPFA8ehQXqmbx+Gzc1TXoraX9kkW5lbZjETGYRiTHiiykcPT72e4+sqmPCqCJWIdrdZExWWsD2
xulG5RzrIaNLjL+MWLPrMM6UukrJPDSf4QRRKgP9mqCadEIBpbzWU12f5sqdvj/+PXtLV7AEnWNK
arVtPdlwzWdH6zNE2bXsg7GW8XucHhpFenKEf9x5Vj1apHQraVVCEd1ci4HhV261tlnErJQytLyu
vxTtBNY6zXqBRJERn5siWJ/eukBeH8ABwI1QHkDR7PZ2pCZtPF8vIF31WXA25dSHhcQhOHmWH6So
9/fegloMPAzuO53g7YwHIP1eqxdZFlVyLsNs6MQZwBqzWhpY/YGBtu7jpd27UNB7qrJKsY9FbvM0
mMKgxEYE9Vek4r5R663O8Aa162Mr9ycE6SRmHKvLQYt5C+mYCumW8NrTSI6zFVVd3qGVNTBih+Ev
4WNTewuCy0pihmbVvWj7XCM2VxtaEhGxa4DeYCrPlPmjx1bUbb7Ng7BAVZj5H5xCTvPtiUBzlLag
SGVUI0n1Ue+D/OI66E715IbXgr8WeolWfxy6xX/7AeERp7pINKRaTps0Bea5JwMmx0a8wIxyGYPp
MljD8k+95kyLqIvl4OzvHEiiIcVuUB0USAe3K2XoUjw4I/bivlqAUDXlqdKn5Dkwu+XqlnB6Dzbw
/oqTPBDp0X81lErMpsZXtiP6QhUR8pB38bWFtIvI6Wqe4qx3XmhW2S9WNuUHQcueUTiq+DAye0TG
1AH+KZIQhUVkLqWMYM7XZ7OYvLM3MOPKcCftnWsmzceM2WYHgcXOrQAc/P+Mqk//k1Hd7MFIAICg
E+rGp6Zb/VeaUPOpH8vk0+Pzurs+wnRE/rkZd6TksSj7WbScV4bjLn8axszYDD/T6ktmLlo0VByl
uvHezB4jD4SIyJWnFo3E62YrbUSFGpmWMiocWCp03ZZIokn+QgwaUN9z/Le7GewRojFMQCXym11s
pzVgaFYto9xbuhOhzni2UaA8zV7uHbzBOw6A1O6HECB9L96i272LY20QzdTKaKB387qit3DuYwuS
UZ7nhvGEFo52jQ29ft9Yc3xge8fF0d5T3TDKMBRFNuemMGU+dcE6897NnwcmKX2QnZ1/eXxidg4n
c5RhHqPPRKyxLYcQNRk1M1znaEotJa84ZVee9zYqsqU7yEt2DidkP3qWyrEhQ7AJZ4KsKJYmwHv6
Nd35vhArFUm9fqkc+n1lmw//0SpRHhjdWR+iB5TwlB81eHBvN3DRtZXSTDZHbiCDMK1LPUJrfXjK
vXkIH39KtR+3jwVMbmjiENQpv6C0cGvKdYbYCGbo/pzI7A8NINzJhiL1iSoeE+kp/B9UlnbtgdoE
iQP4iOrHrb0FxEU798RD9uL4L1Ups/dpmbTwjWVS/dkFU3Vg8P5AskB6s0qnjaR523Ea/LSbpbGK
yOiZkZJ0YnzNBjkevEQ7VlCeUwAjJQkEnvh2WWm6FpbZaVPEgYXaDAzihflE9YFT3vl4FG2gMgLF
4VRuC0arsIbJ4FWNRGrNFhH1LK7xnBTftH7KXlejjw+qADvLUjQppRRBfYp39nZZjTM3GU3dKQoa
W7+2ntDO6THJ/v6OEbbSiECWXNnZIpVX3yy6wF2naHSG7NekH+MXrV8yPPNsUE6evF+RNukPdmzv
W6JAQZiCmJNKLW+XlmXaRLziTGCaKv9PdH/LU5JL+ZQuyG7nQh5J39zfaTIw6o5KpBN6wBaqOQQd
nK+2EsyBqhiUk2bdS29zYKjeHsF4d3aN/grIJuptUDG3qJ9lyoN1GGuOfC26ly63jGuRkpI89hw7
C+IWAwdT2s6saXPkVyfXet9gQTIuy1/NvB/Pud0wXTA9Ele9twReBLw1hHpgMvbWZ9CsSr0xb4hF
fL3/YA+68yWoqtWEnNgF6cGyftDGbz0i1n7sEkLJuODN64nclsgYmiejKUsbgRZ4rSD6a+Z7IboW
pFcrXZanKakWcXWIaVD/WTIHBak610lhW90pw5jJxH+Nq+YMpyIYm6/zvCx/af6QfVlSW/xF3BoA
1OtQQntaKDFbYTmb1ho93qD7awUHkAIDUhlKM2OLEhEQGworycYoS6jXhKmsmq8FbaMEmpxvhYis
Q8IK5oN7dS99QEhOdQhSAQKtHPnN4xXgcYcqbcdIQPD6JuNVQ/VYOKtxbqdpGa/ZNLsXW83YvfQz
5HN3ia3/al7fuuFapHZw4MLu7zmy2+SOCsKBxvp2XrdMk3KY6TCgPT5krwOZ8nlJSuZXiWJ8LTIv
OXhv9uzRkwY1QmucM6su50+Bs82o98LIR4KvyjFPFdq456CDe5uCnQwn5mcdvAn3l50yN/PIyUpw
MHcP6iBoq5QNcWXmZR1Yh54bWBdH0fKeFeUq6djSc8dV366KAaDAtAFjRqLOg2vDCNwLLan+4MTe
X3QlS6REDXmwiUc2wYFYe6NJGC8bJaafnam79R/tuCtCnTt4QPvZ2yZaEZxUUg4HwPftgvIFMHsZ
dIT/jBcLnbWa/6g8hrESkssnN26S/zy+jHtLQ6YC+SX0LpUy+q29Fu01mEzExa0t/VOPKHkemnWD
fpnlln+93ZYKRDh+FO8p2dzaGrR24sAgVrUMdvrK6xefKT4V74W21EdTpnacDAeCWFXNbiJQ2Kyr
l7LGEyQkb/qkP2ky8ELU7pqwBYT03C2OPJmk6efHC1QLuHXRiJkQGyNHzbsAsPx2gbHRyWDUlYuW
3QRYMUs/V8U8qWEC/ucFxbDnNhbeZViE8dtjy+pf3lpGuRlcEUA/mr6bEyqDJFjXkm2cOoqqqK0h
PYL/n/0/H9vZOy5Ex2h1KUoaYnm3K/RLz5uQ6CLtWKkQV/QRw7L1W+bFtvLgY+7dBISGsMPbSm66
MUUDYZm1JUbajMsX5qjKXdoc+YLc71/dYha/P17Zzt4RSqITo6I9C/zg7cpWWWTMilXJae0YzAkF
oTllQduFYl2Np2VkHnGaTkEorPVIaG3nrKrAi7SDa8+KNyEf6AzDrPqCOCJZC3iSVsloggysgGWO
2m+0COtQeq28Pl7wzlbeWN18X6tMlnWdKTRYiP8wprBcXo0kkac2mI4EXfYXqMrPSjKUY3P7bVm0
1ukLTk3qSXaRtrsAZWmoaUy8wcxMn1/9wjiab6H+0c2VUE0FxIqV8LazxUl6cSMR4jBQASx0BKKT
Pvklnte347F5UulEqoiKDGErSVrKWUdANuOZC5LfxjL3PpWrF196azKPaKc/mIPbFVHfo9hNAMVA
RPWZf3rCES6I17EBIeMOfvXBScvpWSSxDXQ4a34xpNT+Hpd+jMzBG17Qg24+WXMxriecQ/FpdRw8
+1i6DgM23L+T1I5PRBrDf+m1Un0tnYXRcMl01G3cu1Uw6UjRaHwz5GvznMXJvDZly8tppqsSmEIa
vOwBVzaAjCJ0nJtzMtXrmb6+dvCQ3p85Ssy4RB13TOdje+Zmd3TGwvOQsdLbbAk7v2g/6rXezSEF
++xXY11843mC7pMcGL6/V5RjdLI3SqJMgtiiGISwgIwsFH/HxXUv69gFr2T3ZbiKOH6zi8SU4vEh
6kwXaStY7Y567EqJz8oXrYbD64k20vrZ/eBoTTeExWAdyRbtLk7liYBDAMf4myBa17oeyZaJZ3V0
5ijLAvdSMUYjzMzeeHrsn+6PDoujr4pyD5ByDs/mtMeTmdvoIEXV6NmX0VyLfwqt9j8wsHc4twKy
nzNCBNX14giif//yYBlPRXOO4gm1k1vLVmJ1nRtwp5d2laegkPG7puKlS+MZkYO6aPvPj5e6a5Bh
S7SuqXgBWb01SOjaLUGmYmXf6149KHxh2eTNqeqleUkzwMGP7am37NaR+GiJ0sGiSaEy2M2nTWyD
QS8t/rhiDPpL1lvzS2CgwLMw+SlCn6n83ADmuDaiXUN77b+/2brtqXq6xQ+gQ7JJZBOz7CZ6guR/
rk1fOcko2oZW5ePDgn48FfA7LlDM6vd5No1nw+yOUGs7h/jmB2zf27nTjGr2xmjsaOLRHgFDMlbi
3eDII6LT/SNEUEHrit8LoJXu8+3OSqPwgiqop4h510OEHKR90n2EWx9/0b0F4e24kFQS0YrdHth5
dtxWdFPUubTs4wVHs8QTk+Dz4M0DNChCUEWnNUG4osTWbxeU8YetYU9TpBeMTI0NuwjrGZ3Cdqn0
U6odqkjtLQ0qIYEDKyPm24Rlou5l67T6FDlFUj/5Go40HZv1fQtS8/T4Kxo711DV3NDmoA/IUKrt
ubBUF7Q3JzB/UJaJvuhhh8WieX/S0grWkFnAzoWpy0t9XUxo/ucU7Z0P/pQ6FZ22CYUh0BLGdKbC
3Hwulth95zVZniJB4CxHss+730VNcESEz6JGrv78p1iAvhvVoHKcIjMb+6dJIE8l+/RLlpTBgXPa
KZwQJzIqDIEBMIGUqm9NSeEnQWfwWfSmHS790DCkTqOk2/Z5e+769HMOX+rKgBnJ3dX9kx+s4wuU
rf5gf3a2h99BEEG9jYRg+/Z0CzTcCaG6qJnKgCmr2eqECLe5J1JbC75i4r052eGdc/nAZAOErtuu
aso0uLbKkzmSaTY9e76gXikERTcn1g7WtuORIQ6AP8ddkDdu2x161QDKW2YR1a7FJAI4Ys9rXuUR
o0bGCGohEJlRF0/dmq6RVWVHyMud00Sdm2octlVWtzn5kwuVNmt8ui1Zor/4pfVnxfCd/4j+8JLt
OETSOUCQ3DIqwVs4dodES61nMTLOdWudp7Fov6xxlx2IAuyuB6A5RWbmJ9ERvj2yTlfaKbmpiFCR
Wl/ydZ7PaZkZFE219mDndsIUajVIYcB3AeS9jcE6L6grOjAicty0+jqtQ/1SxoH1yTALMxQto6nq
zJBhNdpvr0oB8qaUQl3KAGoXbFyAp3GiQJyLqCo7I4JyQ6zbNfl5SUfrIGDY9QFKzY9eHHAePP/t
B0XcGL0lh85fPwbdRTeq5FrVeXOWRfp5bJziV+GY4zt8URUJdy3CKfCb60RudPC193wAYTUEc7jK
YCU3vsiYfL/zm3KOmgV1vLBcB/pNulHKb2ltA5hOF6TSHz8LO4kEaGikOmFR0tu1NnfDXky3XHOa
ukE3ZnT8hcVgKtd79RfG7EgmkJ20GL2ox0b3ronaWBrhyK2SON9+7wUq4WQ6E9+b/CksXal9spYm
//Wxlb1rQmStDhChGEzyWytebmWO3TMFzxoT5xzHognXpeh+kWZzxDDf/YqcG54RCkcAG25NBcmS
T0z2EhETjhFQNGIottkkmjNakP+MshJfS90+KgHsrY/3CiQFJ8bn7bo1aleGM7lNM0cIc0gO5TQ0
kT655i9T6Rw9yHsLpNCtczpVl2Hbtyv7NTbndMHlGCL1n11nzLJPHQrSzldLqlcqaVDLdcy5POoM
7d0J0KeUBXBpvB6bGHNeF9seEVqIWh19+oQgPmrFMF2mzJjPYAqPFDqO7G3i99iIpdXm2MvaMY/0
TqTnsuubi74E/iUR1pGq2N4uOib9IjrlIHu34hVKT0hMSyMiDQzbN0buMSF7iu3pzFTw7KBLcmRr
c0wtCf2/MIEBAEExz/PiBC/1Qj2sWdIjjP6uKYrFtJYRqaKFeHs4k9HqUIgEAGC1lfN1nMbslIpK
P4OIfTuHjw4viA3abiqn3pYkChFoc2NyNhutD66o2/lXswcFEHA9Lo9dyp7jQg+HAYkK+0Zj4XZV
PEB+7ZhCRBCpbONc8z2FYiEceeW9Q0g2wGlHngnw9cZ1pUVGqd32CUptN/toa6VLV8HJX1rPTgZU
hNej+723XWpwK1xIclcIT7cL8xkSj2BNAmCWCO2iu5N96WrmscVyMg8qH7umFL6Bga07RBE6u0lt
rjGBrr7U54KhoV84GBM1ASc/MLW3XaBzaZFQJCVz3HzGPvZNZgBnIgpiMTzX5HafNe1wWsHugsCS
uzyjdH23YCUUulY/RUYoamBRXHO3YgCWK6YmzJq2OHjT9vwwKLP/2drs02g1lp97ABhQGyivUJn8
V0+T/vexhNip6akX5VDL/sWpp1+HygLwcuqdKkj8KRsr83bsphwXRWmj+acyehhcyejHB1HB7nf8
QcNVxGbgNrdmnLLMp3rm0MNwzvNno0zslzQZhv6qF2BMH9/kXWPwsBRWQ2GQN89KD8SrSZaWnEAM
dhxarZO+LGOvkeoZePnwX1gDEIA+JRpFjOS+XZqBgJUuivwHDKX5xY1npoNI6yUpD7W79tbFt2O2
DZgnRQm4tRQbuWdocOzADpVJpK9x/8xIkK+paLQD2PFeakDuQQpJlo4G+Sb8cNeud+uML9gy6uqb
JlEW8BqzUMrX2VmMox7WUitPqyy/Pf6Ye5UMxjSiQo1+i5o8urkEiRtoRTWTZaGjvb66M0O+G2dp
rvkkUHifNOdaVrb8tWtF9hv6SfFrjzjiekKtuzg3aTNc3Tyx/tDjqXLflW5a/zNZYvnv4x+5uw+q
N4APRypke5jRH29zI+D9C/TZ+ZynM+jaUkv+DkR+NL1k77GgRwPKAsCk6kXcbrlTQ0ztPB6lOg4Q
qMU/XNxhQeHfBPvAVK8jUvXe0hS0hUgXZAKQ01t7Y21kPCWSp71YUBOr3fybrTTQm9H/N0kgjEJa
aCr3RPLy1hRXN6VVydLcLmckA2Og+m9Iagv3lLWME/kXPkE9FT5yQNC7tulXowYMwsIg9DPy+AkR
gvGpNjPrxGDD9Pz4eOztGSg4lXeBWgFverswIbw0sWeqxEI18BOTGdaytqmjVUnBYO1AlH88Nri3
aVQ2qRoA1yJh2Pg7YXejb2X5hHqZrT0npYkgdC3SlUs6xgeP1N6zi/QcKgcUDlRqcrs4knmvWWxs
NcIWn4rCHbWIdFB4B/u1Y0d1XKGOQWGkJ7V5lzxzWOoKsdrIma302amW7lzGXfX74y+3awVMADAc
8qy7TiuMnkoweJhaZDUMzUU0qfmcZOYcXP//7GzOOhUckIk8gRHQLBkuvmyBbqXZQf/uflwECABk
0H6ccRq623zDsYNMGAyCjVrTSpcXt2ykETZtiVsSXVn8po9Z831emn56sprSIBmZUtj2NqiS78y1
Mq2zvjjDs6EnWhpV9JynsM5KD/dmeuMffW0YWqhbafZ5zOrSjOK2prjQGwia/iL6olZucLFEKOLa
Wk8TPNqCMkNuP/sDqcS5b4r1S7+U/ZFI9M6FU3Q/VGJISKiabUo8szsDHbMZ5Zv4PrIBVbZ8ttxG
PNlNXiPTvxzxm/ZODeEg5+YHnHzbSSji2g5a9CAixHHzKpxnvQ+9sW2P0uOdgJDSHMxaQmkKYtvK
gzl0VS5anW5P30NEM0H9E63pUdNWxnXtazT8SIsOjuqOM1GsChrQFCDJ7zYvwEpncbVGPqaOpsfT
nMvi04C9EH6A/fYQnnJ4oBo/KCIQhd76kqmkqsIU7JHjWjgUwKrim0Vf+CCW2dst1QJQupyKzadO
z08RbquZwtSSmqZdp2u/gSyd83CmOh49vuJ7hUYVttC6V3rePKK3dpxgLOzB9EcUqLNJj1xfJr+K
kqnmp7rO3L+6YYYL0/VDMr+f+3r8zPD25c/cdTXjbBsFc04e/569fSR8o6zDtCN4CJtLAWKxzYGN
4nIsaldrYphPIGL/WxvjETh6zxJ6cIC3FLcCjtztwrtZl3q8MiHdpyL2uzDodiExW8gwZtDoQbC9
dyXUXpJDUBqDXXxrq5BJUQ6WNkTGoHnGezPxPMCMIteak420bfEpyDW/DBH/k38+/p57ToYSKl6G
jgqPxSYwXYayHwym3EapozNqZBlLRu4wn+eDESTuCWb68i82kIYoJFuP5ih0+dulpo7m25omCCNK
swg1T/OQVkbZv3XN9uDs7q6NAFMR+KnGbUUXSmZe28XsjFEz2uMzY5zcU+yk4ircdnp2lAby42+5
e2IA8qIEB3KAVsft0nqqwkS2+Bh7EPFr2mgWI3QC48VKjaMmx97SaDCr4egUkYDT3JoSaBWNAuUA
KMSDc53Ekp/S1ssu3hCP/9GwfxC3/LhXG4QCjF5qBapkQESpftBP7obob0blFBZERZPnVInJD8JR
ytdW1msSztUgv9arvfxlaR0PK43b9JNrFfXRRdn7xD//jM2lpD432Al1+EjwWVDGh7iJXrCDGkqa
/IsXA3cH0uWHbMIWA5KmlmAsDhwaBNumU2bXBijOfLh0vbTPjw/Oni9HCljdPzX4a/vSG/qco5FG
BpwuWnEqTHN+R+lV/+2xlR8ea7uHDAGmKkJBRSGiNnvo2/0gNTnBgm0895zPxnKxMr+LQP1DNXb9
+Z1j5c27tAaf11TSfraKZLxCNO2rkPKXHC99MXlwGii6XMF+N1/q2HGeR/Lng3j8B/r97rc6Sl4e
9U8O+ua9NlFRrJEbm6CW9eM/ReKJ67DWhk6/Z7Qh1A7MTK4KbxBX0yz6L+Dzg99S2youzObNv2et
ZVTMp/SHNurbuT7Yr71TSBOTdNJgu0gqbz9k3aIbZFADB5rae9mpm2P/Ccym88cA3fbAqezULDAA
CImOAvIPWzn1hprmkMQLF8+zSJBllZwLZpWc1gxoDoJJf4/ws59amR15z51FQncCVoxAAcS4uxvf
N+tKAEdBV/RJcx47yUV3coK6yLCkXxx4mJ11ohwN3RsPQ9t2y0W10XudhQ8XKY99O3QnxNVre/bC
uWvr98B+zUtW6L+bch4O0ovddSqJN+rwvPZbrI43NPBHS+hJlClnkCZOde6Qtrzqwj+SYNjzolTh
FYaa5AyBc/VbfvKiNcylxTI6LnptZU/dMplh7bVTGOSMOtZG3zsZ8TB/TDRcjDZnjB6wljePdcIy
LUxYv4i/kUBsPXkMAiodaX0xjK59Xf2xe2fSuQ7r6bDdt79eUjYQG2osxXYOr+fnHah8yrBiNbQP
Tp04n+CA+S/BzPQUPe2LcF0XL6qQkg89a/HOfh4fPRk7sRVR1f9+wxbx6kPgIB1BTr41h/43qdOU
dpk58hm9g/plllnwccir4u05ALEpzWnuDXnO9tYOcZBqVQV8RAxiDlHcMF9jwtYDKztRgKI20LKi
mKBmuNwep//j7Lx64zbWPv6JCLCXW3KLui1blu3cEE5sDzlswzJsn/79MTdvdrXQwgfICQ5gR6Ph
tKf8i0CkFQAxo1i4OryITDYyad0heFqnxdynGZWaK7fRhZcK7u/WVqW2tfX7T0c0zbzXaW/yMd1s
WeMq6swmtrPI/fX+W3XpUP53nLP4Bspg1oJboEDoKXWY5irdtwrkzVRN7RUVsItTskH5YGZCcnge
kJaWWIXpac4Dqog7iYVCAuf6WgXy0i5EfxV1GbYiJiNnBSbfQb1SSZZKu4T5wk632Ned93rp2l3G
XXtTLf41MtbFr4iSz6Zxxr/P2zyh36DWqf+t6Db1nbkgaD14WJFhopBdub4vbsWtcADuGfHK8/za
WoFNDAN9K79BC73GTdmK15D7DcJduRN133/+H3bIJlHkwEcB8H+2E6cQHWkxEzM5rVOhLDu6iazm
4ZODfebt/zIU8RkJCxDkc0qWtayhsWw9OavH/i5blmbXhjLcB41zjbh9acUwsEJpnf9Rqt5eyf88
EG6HkrxlbJdV27Svul3FX1h6eA9TbaUv78/q0r7fIvmNI45AyfmDSx4/BHra2kmmDF+gUJevBtoF
V/bFxQlRBiOrRRyOvP10QoNpQDUZePGo4hkH3D3aeCo6dTPVZnrlbrq0BWGXgGJG6wH9xrMdIXAp
ma2Qh1yVWhzQWjduyk4WL6ujuwMyXemVi+PSkQYmwKQ2DRs+4+nUOqjoArcCEgR3bndKm9GHTMxz
HFL12OeZk+HVu6Z/v79ql74n60U1FBQSEctZXOxLQ6kZj5SdqIrwBZr/hEG4VvfphKL6+0Ndisj+
M9R5VkLuXLSFotRihlk1H/IsN57KJjBU7E9ZlASDVz3OQQ08kusu2r0/+KXF5N1EypTYgZL52b5Z
lcxdZYDT3ryDHsk2P5ReZ+5Me1kfczu75sN+6TAA6oJlsFV6wLefrqWNWyKqsBOwcNeELOR688Ho
zT+XdcJkjfRu45ZxU56Hf0M6ErpPxrDTIrNurVBhalNclXW6tC/Zj5s0HWUIoGSnc8lSNJzw/mJf
rnoBo7Mse1lSMh46zz44hYOrR4Y09fvrdfEDAlyjUwLsCdDs6aCFXdlS9JQJge4VRzVgQwEl5Fpz
7dIoXMFse0qSoD7OdkWKAIjj5yWNjblSwAjwl1mGtNq/P5dLZ4xwFc0S0Oekytve/M8lPK9wcL2R
jS/R6Pyay3qOIfUsIg4K/38JqDaaGkxRXhbrDTAW8f1S+xQ0AhV6B+k1Fcya8Brr69JpIhblZnSg
MROAnM5oc3WXmTYhCBnDgNK6uwUCXnVUVVHdBkEjrpzeS1VjogAQMxtYgTHP3jHaeSbACxiU2CaD
0czX6Fgauf/gGmu2n1Jg/M6qvEO7SiMeCr/Grc5Nj6u9XPOSvzRzOs2bvQcScbSQTmc+TONkl8E0
7Wgr6Z+OW8qkAuqC+xk2FJaQ7vc/3zvomW1OIjgcwwc4HW8OsNjQA+PV9tDcBG7W7H1XdV9HZ5mu
YKovHQY6oxt0AgWFty7qebqE0QSvLZu76CCivvgyYaJ6/PMJIUJFlIVwIIHk2YSssswca4YKpVLb
iGtLit1ihESvRvQ/cNmg5sBlY+ds4idnd0jTTRnIO/S9pD+ksfTSJm6tdHwpl2m50j25cEfSQqBv
DmwHGc/zgntf9JTHok1KLPP8gyP7Ol5KNR1QSeugMwRhQlv2mkzhhQd1s/YkfcK7YrMlON0bY6rz
MrSGCfEFQ/5ly9C5abpRJ07fFb8Xp1thiubPUaqdKzvlwoVGWw+kId1tUv/zTroC/kA3D37gaOT2
gc79z37svBtTiivRyZstSbFoIz9ubB13o+qdztAfMU3P84yiW1b2ydIDFGhoun56f0u+OdPbKLxu
LBzQJJpBp6NkRVtTvS8ZZdTTnQ+y5qnGKuRAcPgpG40/1jjfhkOQAQ46+4X07XQ4UTpTNyrqa00W
hkfD1N3OGF2JOavl/Olho3FIaIAIFRcIb8J5GLLQwUybQe3aaNZ3blStu36R1T1qW9cC8+1HnRRY
GYrYn0Ylwrybl8zprMxBVEElVAvMYdq8JJQXB51fHJbaiG5SEL4x6i3traL4HU/R/Mdaftvw5ISI
oEImo8B4OnyFvFeT94B/KgSP9lTK2k+q2rilhGK7rm5pfHXLtSDlzTnYBqVZuuH3eQrO56zMDlux
SrS7ze8o6WGkHxoDb08nT8Xh/T16cShybgBtFMLZPqfz81ee3N5z1C5Yg/XYS5u7xSdYV12wXHls
39xlzIrgAa1JSuWbKc/pUJt/lQ+4Q+3MSGwteyftv9tZredYKNd4bpzBe4aWkX15f4YXzjqgow0v
sGWRIGNPh235VbpJWGo3Ww1yBctIdCGa4X/4jtu0SHZ4voFLn44yYc1L6ss+qcehPjqeYe/CPLTi
YRLR/n+Y0IYR4AqjRHpuaiuWwIjclAnZZqA+ORWHlGqaj9zQ++Nc2hrUm8Bw8tihm34+pYFSd1a6
CoGvvNqHrfw96whgyhhd6ytdGmkj5yHax4So5Z9+PHSGI4MySbPzrTW8CQGtxK2MzIdReupPnxg2
If0r1gjcwwYaPR1KsEmMKaAy4ql8wsp5Mo/hOvOW9m55+/73u3D90xCB8M6mgCNzzrRkC+QjIub1
TjS+buN+KU35aBPj3Ra0MPNEBaH6/udD0hwA8bVJAL/pz2MQ5+RMEA/Ufsr30EfdWPbzGlt4Zx/r
MLzWJL90pP873lmkMJcpizliD+ppy00aNRiJnO3lNtSpg15Dlh1VW1xTOtqW6PxFoJTB5rd48d7Y
lNQ8115vtvXONup6T03cTEoqKvdduXYIndrqQaBIkTizb185eW+nC490sw8hfYQFH5xNN8i9zlcd
N1iN1NhtKVZnNw1wPkZRDp/NYmpvA5uj8v6avj0cG3mVEgMpMjy6c/G7yAa40o4INPBvhz5EbdzN
5BGxjULEH19i7Fb+oZyByBLDnR4O3RCZsZdptJaz99qP8xLPXlp9rrpAXTkc/4rcn64iQqBwS+jb
AbKAinw6lvT80liZGYjMdcixmuhDGddGU3wv57qBEYhRcNL2lRgSPVv9I3BzHtsC6pnNWyXy735a
IKoQukBjr1x8b18MkmrCQi4KqC/h+cFtx6atCtfnMxiO/CwpziUmVitf3l/Xt9cDnSawEQhbUyJA
U+r0A+AXOZRZSGAjTRu2eG54Md3j6EUX6ps9DeGV9uGlSTEgeTqVAmDT2zb7T7FgXfzObalw7kJ/
cA8dFPD2A97k/jVtw0vT2gi0cD0RMXlT3aS+Xa9snBbycYvw2JCVRQzOVMR11IunXhvXKvpv9Q1h
8ZDEo9ENNoite7ZrkXUyKbmxa0OZidtZzM2T2yzNjc/22i+uZxSxPdvGI+wR9yVYUliEiGn1j6mO
9PfCj/pdWkTNV1mH/n0/iPB+6KX/260a74tqMxc3XSk+lcrKaV+1V8E4b28zfnsMdLfiLDIP5wyQ
ICVldty8g4c71EFsRIX53K52eedgvvkUBYP5UHuL822xjOhKcnlpqQAubOg0gj9kXk+3xIL+1hyO
DqH14P7Ws4ieorWt93novnbgf69VFS8NB+QI+i0dxw3AfDqcU+dRanZ5v1twKvpZG958o3HBQAvC
CWNdudeKOxcuzn9FzQJuTYKY85J+XvtuPYxGh1CHPT5lQ2fFVE/dWxVO10SHLzwMDLVleWQA5F5n
h8t0s8EsMMvZ9V43roew1Wpfm+QIdwJw+F3p9OGuF3l+pbJ/Ye8Ar6GKyS1KTfO8C2NNVBzo1vY7
WYr0S+/C1DtC1Ovne89ZQkX9tC++550cjpYCIXh4/wLb1uvsBifCpEa8NYB4F86KnHWflmHf2N3O
nLT+JrWLmHpYzQ+dNWUormnnFU2CGo8Ie8o/LXVxbfxLs4e3ADSPMiu9tW2//edGi/o1hXjd97tO
LMU3hd9GHGR5dtsGhkjCXK4vi9LTjWqCax2HCztrc10nHeXT8zKfpRQQCD1rmHW/U6ER7Fp/Eh9t
U2T3QBbK5/c/8sWhqMbQxN4qlOcQngFmNH2TBgmYGgfjahVurIHvJVUOxvv9oS6cT2o9m95MuJVE
z1ujjbbg6KO+sdMmdjTH1eimgRfZA+JpDUu17+3sWqL7/pAAqE6XMJQObkxIfOKcHNAd9cM0Jxv0
fCPJV2N5GHtv/lOeLkp5/z9J0AinI7aBv0jDSDvA6uu6E35HV2hY1gevcK5dChcnt51Nur7/Kl+d
DjUZvZWnboFQazE6X/NIlw/rqAysqZcchFQZ+R/fX8BLBwJjEYrZJKHcRGdzU5mvzDVHxDSzdR6n
Td3cRmP+K7fz7iMU6OUu6L3oCRWEa+yeC7EFpQqQpJs/B92ps7gYjYO+d/Ku26W68KEUVl2CuNaf
Z4mw0qjAbGigrZV+dskubaUdnzR7J0z1o6nL9dGxrBS65jLs3/+QFw4d7n20SqlwIc9xXgDte9Ws
YiSN8lMcJtHma3fThFcEsrfXUD8XLlGiH6ZFLw9K8nnP3l0suwdVWe06x9F9Mluyve809D+EgYz+
LkRJ6zUbp/quduviQWoAdu/P9S32aWtRMT4FLjJiDv/pNl3DYAzqDZvAD5+x9J1+jiNVvNZo3GPn
UKixMj/cC+KfuB786Ei0fs3I8MJJgU5JykoQwu/wRlZMmss85Fi3u9VUHnzpTh+mNgKePO/zKipv
3p/xhd36b9USsjlHBWzk6YSRQ+/ntGDCiFdk92XjZ19G3edXRrlwGBnl36KT6ZFon70RpbaygJCD
OWEh/H00Cz+OnKp9jAKl7guMDz4RsyiivvXavXNpSxHSwTfnMkD66jysm8MlmzqTIoCwvJusU+Gu
lrSSRC6nmz7vDXpqlr2bV6c5BOFcvr7/eS8tJlRjmllbP40C5unntWVRpsqlJiAtZ+XKCb61hBUH
lGx/m0ZmX8nVLh1V2j3cd4AVCWPPFhMkj5vVOZfCyraZ46av+zu7LvKnlar/laPydknpujMKHReb
uOucHNuEUSfHFjm2aEqX58z30qTCSiMGtecdkW5XO5GnMKBSfpH3v6n1dppbRkVa7yIWBO70bE3b
VPQ6E6rfBZ7A6K/IvHxva6PjosUHvIzNxXZvgnXy9oExhu3eDJbi2I91WhyKJnNjc2g7GRt+5aAQ
aMD5Gd1p+HHll9y+9WlACO6XAgVG6FQMCY9OVz70hWzyCSHRbhbLvb1uL5EumlgPc40AVjg8rP4n
Wvq7SLhTFpuz793kTvfHEDYSDHA8SBxtHHRaIae/BtISvhJCI3/VOP7tYIzfRY+V1zK65cFCBnUv
0/VarfTtpoeqvbFFNn0qiDjbn/8nFhWr3eQi7WE54Ugj98Y6j1ZcoqNpHkGvowgZDd0ij+9/8Leb
gtjXpU0HrIeu2Xn+BqgscEpNqq1xIEloPopkHv30Qy9L70r14F/EwunaBiSnLtclDzCdkLO11QtH
IqqQokqNwcXJqE2rNe5TJ7JjS2XT3ZCjSn7EH7JtYmcCC5OMtT//vXbG6OwjRyLuYq5e+BjqrqsS
I9Dj98nucKYwwiV8RQ1XLQfMh8UQ97XZf2jGEk+/9z/X2zVibTw+GEISW2fzLEoB2dukpWRTalma
iTv5QQIqyvgtmqyELjlWL++Pd2F5yE4IIShyUXc5z85wTubHB0W3C6QrfPQwVfS8Inn40nkTn+3K
YG8vJ0Br5IL0cLh4+T+nO1AVUnpLF+ByXppN+1jYTup9n4oJ/3okNKrwCdSLN8UGfrzDzigNnCe9
Ssv0ENA3l4dy2oSql65UX236h33cNL6dxaHZZI+iyqmQ6zFLKZcY65OjqxH7hUhFX1oFizumjoYJ
QzqFwUe51tnLqldlx2aAAP0hlV72IUhD/TCFhil2TUM8FLdlRhu5KB3kEkEQ9s0elJGHe3EKti+Z
DO15uJdj+3czwvxakllNS35Ys1pi9wiBVtxVRamduGgQL0+icjbhhKEHF93j7yIkZtm5HA+D0Yb6
fiTCy7514D1xLrAHYaM9GKF96wgz/ejMhaVuUCnDE6O2yi6gKOaHf60KEaQ/zq8AQVBqAW1NtYr+
w+kKATC1M9unbi2CPIoFvuyJN4oK+eQo2pdLFuyvbAl+3umRhYGEkvC/gIiNsnA6HoYpvtUD7wYw
XGbferdV+wHhpY/1hLL8+0O9PVrkpuSo6CiRAJARnw6FD4BoIXm2O3tqq2MaWtl9sODHSe643EM7
uZaA/9vjOp0bjTx2FRff9tKc13acYXHAPoHgXVIPN9PF7tavttS5Phb8Bw+146R/9yjxih0RbCo+
lkvjVklDYWZNAj+N0i9NOE9feKrzJi7o/qb3btdZPxvVdm3M49J+1YMrP+ZzQx0ly8UaPiH5TKLf
jmK6rQyJfBzZlj0nXeG3ZjzYeZShahd5r0HviG8ePtsvrdXVaez5laf2lShnEa9aeq9dVukmARSj
/qmdqfpsytr4Powg5NCUmMLXjPpjFXe56G/p3JbrLq919yykYf4Ca46Mt4pSucbBUhOwb6vx1dau
fkX4zb8r+8L+tYxYlux8d83/Jr7r1N6a8XiJVYl174c1Cyu6I7INnrOx7F+xKFqpoxtpXyWqh1p+
XxVW+GWFYCee6j4zvbhin6rPq86m7GOQOu6AwEEv13JnC7P2PqYVOuJJRNjFwUMv4K4Mo/nVGTJv
SAynHb8ZXZX3MLO6fDk0HAE0OJEPQpcBq8pipwGTVVQ10uK5LDbbaddK9dOETpMZ6xr1utgaqZEe
GmoTL9qQpK81viFD4qfuImMN7ed+1VEzfdTzauyFoAt2ZX+fX+WbcDqRLF1yzi4kjbP9PXHMQAMD
+pr9Tt1ZQ1Q+wAyRQdIt/MGVwbZ74L97exss4KkleIH6AjTy9DANA3yJRXsWBqhmmcylDg5hqq+B
fN5A37bOxubbx8u0FfA853QY2u9uC5vPTCxZZ8a+DsV8T6Up3XuCezfu7Gj+nApP3/tj2yOeW4bu
FJehacjEqq32GrIVb9dtxNOJE7bhlMLX3DTCz7GZKAja+bwE+E/UhHUvgS6NEbyYF3XolPu593US
eNy6vbtRAa0WGQUxefV6g5KKROK0bucBKIFt4Peuhk69zli/O+ClpgwQhainbGdHXRHEvdKdvEmx
baCypQbTTgCUDOmz8mTh7JverrI4nfPU2heVj+tGD+Fib2Wp/tiNveBvl9l25URlH4dT2IgDQMV1
TLCTXOpYe2PwezLztj5GzpiXe2lE1jM3RVDvy2GOPnR2P/9VpcJd4zZPvfzYNmL45uVKfQx1G/0Y
XYMjnqU9H30Sfj8nmd+4P1o1AurM214/pSWM+lj0jqVfurFYX1JbGd+LRvhPAaJiJqy0TkyJ5QlE
S9tKFQ9GFCFDV5Q1/uBuazf3Msvm8cE1dfit6Vp3wZGmq277bO1FUqxZax7MLpy/0/gbbpdulgBC
itR60W44eLGhG6QeC9F8oInUyN0sVuzh2jAs0ljrsHESYQfyESo4u4tm2vICGT64wzqA8A59aXoo
VZPqMMY0CUeHAUKLPpJaocBZlMt6L8qqBjKOIUoSoLnzF+eB39AGDHCnTe0J+LQVtkOqNJrp0Ap3
gZgWzvKzDz/G2o2F15KTZdg2xl3QFWqXjlX2UdRELZ902HZ/ZdJEDVrgSPiFDl8dxnNqT99rpCYN
4JBz/dM0+9W/aZAuXpPCqMJvcy46g4inF0UC/MH7RrF2+TyWQ/iUhfjAJosxRP+s/PKf505h4IAG
h/99aCxZJabhRl/MeU2zfe9nqdot9WoFwIZSG5ne3FH4GUwiHZIlSMUHbdWZncwDLKIY52IhweQ4
cx5X/hL1r00V9j9HozSXPYh49QS+jKaDk1veQ7W2drGLdFs5cddC/gWYaJjGLuobeegqA72oDi0I
50BvMfhZD+XyiyQ+4Ee3tnaG2zL0IGevpaV/k1TU3T4L5/WLB2tl+RI4AgtTzNiNPsnrbjIepqXz
2iTIQil3Yx74z+i35J81bEjv3iv4ejH580ab6/ocGdLaz6sj50h86pwxxE+s7tZB8iYO4wPazFV0
5wm3mZIxn/15v3HtsngaZFnv69bnN8/qZXRu636uv2GH289xGwTGMZMDDgLo1GR/53OdPjVT2JZY
HynzmwesNYgrxxHPesJtGbKD7e44EKSFxuT1H13DK+3Ezxbn19iVwRC7GqZOPKPW8mRnYccWLcby
s4CKbB8RmirvizENvYfASgFGisVV5i1OGa6XSFnknoxFHdR24mEx++BELeZLxmxzXudCfqrTrbw2
F+v8kuKglgLqFb6Kq7SYxiSawV3Njq1a4hDLxSCngVP25JMQiZt0zNUHWPn+D1VPQRcPK3YuyeZW
1R3QstFj7HRsqjtXOsVHYbiCsNzRKvjaF8I+VlNOEuWJykmy3Bf6g07tMn+2Mfhtk152TYk0LS3c
mNTICnfGMM6fAsfuwh0KNOGApKuaPwc0HupkcLIUUI4Iyyb2MTUfY2uWeXkwujqD0BSm2Xrfu1NX
3lWrK/8xUtLW21KKZtlj+JOZhzZEvzQByBxEu5RPtsbhPAvcohZj+oT/6cbcdfPiCW1ykCQ2mjbt
HZRTX+VHmaomixuxRtXjKHzxm05FEOwB8i/OwXA1wgJBuZg/5omuboyiyeTtOqtwfpJxEws1i3SO
q6bsmGxChh9RJKnSpFXpACYnmAIg3rYsqTS63mDeGUYTCY7i6kyJXKHpPNpsO8WfhtEnldnBhzGw
3L9EHk35zarU5H+EDqzLQ9tEWXWoy9Z8XgpvXTbtyvpDMGWsCe5AGTYpebmyre1S3Urbq36Ym7xM
gkOpfnbHKsyOuNnW890yzrWOjaayXteqG7ia7Tm7G5H49OhX2M03anbuiLhUPb0WC+Lm8bQGw4AJ
HEbRU+dwXBo4KO2hcovweews7Ftmawi8HUDiNdyXGmBOXObezOB9Hf7uZu11YA/a+pVjaY4xvi9G
eTvZqfmPdNdW3a26sp5x1XD0XvaNf1egsKeOqiz7kI/UdJ9S3yd6NDvbX5+nTop7gxCVyCJlWUSP
lvZtIFT5YuSG2fMg9tWPfB4bO1atMv+GX5vbcZouw2OXss1304y+1x2iVn0D8t/18oOXRdGNP48r
hCXcaru4L03McrJpGKNEAfzZ6Rr+yA5cXOfeR1k3ICkv1dyC8GqLrTwWLX+144YHj6xh+Ao+YPhQ
ZtbCW9l16DsWOjXVXWMpXkycxvLvRJkuxvNW1DRJMAJWvpvyMcsTFz9wRXRgGXeEqR40Knb9Wh6x
4GsKCLu5dtEHXBoU5j2pXCygB+e161ruwnzV+U9wu8KOjdYtxW2r88WOG2cs649p28MHbNbRbh9l
iLzJl5XQO39o6KhkMd2VNcL4spYb+CWzPhSrVUWx71Sp3i8c6zERo1U6ZAZDCI+3XJcu9seF5o+e
7GYPFG3tqXb0/XKTunLJdmXQVK9mKWUaF22jPvRGEfzQbsVfk77w0AOau+WDkrAjEiG4qQ4qj2QU
gyOQX3NDqmc6yu6wHwsrmA/oqU42ljXFIBMepxTR+0BBFmn8yZYJqXh3KJVYKEIIOzPjMZzZHV3v
TY/KatcRFM9sTQ+WNZMpbvQTN/FUm37CtJuyuSVU+skwLF0nAkTNj1nIyNmNrZmiA69Mlmkxu+7J
ahszOE55l3d3yoM88TXPcyK5QGrvay9NY0jwtgy+hSvVj53tlWhHBbZO0WnLS/GI1nsaxhSR9fTo
Za4O4pWfCkSwoX4RDbZRxnNjOxQ+RG64y0434cSzokxJ8o57J+9ox8wTUdnzh0AvEtuv1PQ/kliF
t72tJyOpGe0n7qUC2WOBQkfvlE55cKXNSWxzLKCPhdB2fjCpnEdxqrr0HyAEkH0J4czsc1Co3tkr
31FfpRWUVSzd0XqI/HFlWSrLec0oMCBvZhTGDZJERrjT9ug6R+7y9iHYRBLidrHMXxQMPPwpZ00o
MIXprp1LwibTSbP0Zg6n3Exk62VdorzJkzu0K6yfMBSMbTWExda1nGJXpE6oD2i61J+cxhN4iC72
omInyts1tmGs/wUjlnej6F3Q0VaJ+wGvRN1kSSNkON07XFDyPhzl3HCWe7AmSOgFd2sFEjteprZL
DxzJrk0qf1gf3bq3012oRbnEOSA53tXA7ShsADCbknLUKjtqaMoaHkZLr1z2Hj7CQofjTW4bVnCw
mtr+6tWUgY8I/nAI2tk0n0mP8mIfWHUYPWQFnoyxmZbTY+l4RXFbWjxWsXJy1GdTuiafzb6zhn2m
V/MHnmudeUiF3XVHWU7t18CcaSWRQ4iP3kQilbQZQnCxF00KY9V+oWUwmBgtCb8O74isHcjolEqr
I4Urw9+1dExNxNodzm6d8d4c6NcYWexvYm0Y/OCZTTLX+HgrtnYfu+QcVKvwQ+gI8iChJFhr9C9p
5PF9eiSGvvUChR82Z7aEiamzkICy9v4qentokxKXIC4jtjVPOeWTh25u0U7rzR6Qlk2zyqBKEbRL
XNhD/1jPZTHGbRWsYPT8vlRJ2LFvE38tPefgCioIcepFIMZZe4hbjCzGWE1K/93L3K+5eqroVfo6
tIggOzfNY3xzfHlM/QnAH50dFRKG4ccZF8CavxA4uwRqrj+GcTsJ5x9Vox8W2/hH9YfQaJV8Ces5
oqOBIloQe944jzD4FKX9KgrKvQ6cot83YAu9GCC6UkkFjYfrLIqwH+lWo+qPZZ67d6szS6aB3pR1
rLyichOnkdgWrU5drAnMxNlKnFqPH701m1CZA2/xqxXCL8kI8uCha1qcU+w6rAOeQCSpPqZc49+1
N/CCSPblGhervz5wMxBWO01HaILDr/2rLrL0uavq9lu/Vkb14BTjYqAu5837KXOQrtkYK2kio6D4
Yo7L0iZjOtk+XaUwupdi8Z5ZEctJOtKAA5wLO9jn9Ti/CrmAcylArFmJO6aOTGZPBPc2gis+h8tU
j9608Lh3eVjncNnojO7SyXdLgi1l7GRn6CWJ+s7/7XurF917asheM4xHWH09zt+0pju1Kwaj+9m4
EWUta3SDW6txRzsJe8f5ODvWUlPxa8uHuTB7wJxFpl7cRhBmjkKyzNOAeVLit3jQx51jV0NSzyq9
t1uE6JIJgqmzy+esKpNRtNnnER3hFrxrB+Qlj3Kd3atMTym+Nf7UxNQ1h89dM3vrfuwzt7lDW977
lQW5W+zyQZGO+9YkgpsFIliz63N/mOKuiIwva213TeJRMGyOdqX0wbd1FcZe7UOj5W9QFatMMoF+
rBodr8E4S45dpPId29P9m6cv/ZEZEvGoblYa+3Du8wqz93T46bWDth+Dai37vRMN/q+ZLgnOoasq
yaQJTOO+kLncTZGk4lbgDKR4tiv+yupgS/bTMlb7H90KtrEp5SZMAAegp0OSL7+WNM/uhBx8hTwJ
MjDJSE3sa2e4wCtxg684aGZtcDH22v2CSGT4O7AWD18LawiznRznPniYKnd4rrWffUeszS93+Wj2
RUzhtl/vVrz2fuEFMNyGRFwRzqNm+Y9lFubE+5tTU9BdqD/basrFzWBCtrsJU2fiAJpz/bua7Enu
CwKzgkJo7Xyb63L8oQPZGAkWJ6aiCFNFFGHKqZtvNq6bij21um3sje7YJjrUwbPReXRJUIx2AcKm
iNnxcqfNQ0lcxeXSdPYRFgturHUrnCBGgyj/XWIpkMWwBNDlrkGf/xwwNvpbyz4rSKOKutwBmtIF
6YzkLWL74z83T1vGk83Z2O6IykpJXVG3T1OQuqwGRnjUhILRpp3AJ58OZjt630w10iTwIzkOsZM3
QRNL7pl6382m97v1ffKJMd9anmgukHfLHFgz+4vfu6r76RXiicgTQQD12ZiVMRAYzMZNS4MmjOG8
dTzOo6Y7WyBaETvphKdtT4j/2latg3X7POqfRi3ap7LNxT9V0aRf5yXP/9JEy9SqUYH+0lrINSdp
LdYvCx7mzM81YLKWbrjEDrohIrFLsIEBuVkeW7mwH7uFHAeyKbTN/TJb4jjiufypW5rh0xLmlFt6
1cuCZLrlWewoQOudkfFCJCh7q5cwwGI1dkUzP3NfU0OQszH9UIbb/G7V1CjoSnnQJePqFnW8It33
jKCX8znVaXFLNqB/e+vgfMo4Qb9m1QDcKymdNKT8JqXbKHN86EGt6U9x+n/UndeO3Eiatm9l0Ofs
pTeLnQF+MpmZ5Z2qS9IJIUvvgyZ49f/D6p4ZZSpRuVpgD7bnZASpKshgmM+8Bg1d11fJQfG1N6X7
3JIZjn5CueGTpvV1sgHV4mRh29iE3+gd93RWrKW7p44jC2JrkY0BTZmqe7BIQdNLw1vgBmR6aXzo
Eru6H3R9/OTlTT5et7JwJ1qTk2P5amvHzXXaJW4Vkn6jhz17U71J+9arL3JaB19TSv1XHl6Q1SWi
ks4DWmWrwBxtxyZA+svtQ+KX8naZm/EhysfsMyzz6QrtuygJTJEYz6nIPelXVUUBeaCVe+P0Sx3j
3mQjHQyAK+/9fqisl7Kch4gT1ObImaQ93kmvoPqvmUrV7TmKm60wy0TxbT3iMJ+5z2iRqbWiBiVn
9sOicW3DbBbUJkHGWWg6qVpNoTSLq0fN7gZ5SXXDfFqIlun6jSTO4azhrOTHlOAXKo7FfDGW1EyD
IlV7lk+nUMYvSyzw/KyTlRYkruIVoRTGXAbdUKB7pgOyuys6A8Wv2PNy99akhfi9wBH3uW5JeNmL
aySdyNy9iKNyygjZ1HZ6YDdQHMIuZ7jt46zq0KK2pzIoPHRygzzvjGfLrOleCLwi1v6LUmnXbWKI
y4RCRuRPHXTdnezipQ2jtHIKUmptpuk5Lc2XSc7pM6Dcut2gxxdnmyixcBLou8EkMKCP/j2apvla
tuPytcg5U2/UWpvYoXC/xY5QeLy0llrv97ItlL0t1XigMWQP0bacPK/a9cQvn7x5Jpc1mkXfNpHR
lpvSbLMHfGSVO9NpzKeeXmrqD63tPMBYLj+06aSkYZU7VuP3is6vnCW+5IFtjRWp4WRGlAJmydXR
kTdagcFBnm8SEa1Y416srpKVFB8JarOXZHC5GJ1IaWL2v0sfC+jvsKc2sgxwXA02SJ5nZFuOVBtk
GNUKgYy8JVDwrPRLZIxW74sRgBa6YnNc0JHR+9KHs17PPlB6/ZnwxH40i9npg6Fw58u4bjTPbxxL
uShGKcyryW6ni3Eoh3RfSD15LhcKSdcJOo/tNkaiNyXWH0lRTKOxPiwkLkloUejmesgoWO2F40Ze
IGn9PyMHZGVb2Ge1tRkK2SZbmrjxA4ipAl8VjeJUU2veDuz88MFqZ+emm5WcJluuqxeA+7OaDlPH
RshLL7/W6GcJXx/z9F7RNe72bhj7LKxEFX2Kwf81fjt2HIw4OcMJc4vFLH2VcOopkqNGGFlUuQjt
MepflqICA9s1nBo+kovdM8RF5UvGAvgiQDYkAT2L6L2Z69ldL4gggmVqDfrjiLrshqWjxpekTTWE
ox33uB6OZXFZVIMSbzW1Vy5dDj47RCHFrDb96ETVPu+LpQxszBNKv0ltLp6+t7Rr0xSDE6JOQOxF
FgyFWXfSZOt1elwHSddqFwuFevoLdTvsMjpjlj8kM6GrXY6TS5G9FRX1M9vkoua0JdqIQfd5HD+S
ZrGX3Thd7REeWYv+tQST8bk2EX4Ncq3QiAkEihZenHJoDyjHB7Tfesf36qi7m8ol1TbsjNJBxUNi
9Wd6gzR3tlaoMUlEsrwIw5rUIJd2bWyEQs2HaEIbssCpZ/OlLsB0XyXYL+l+B9DkRirS04LWK7W7
cVnTTA4fK7kCa1q/i7AGWUEluvZoEUj3Pi012rplkV+Oa9ATIDqmPDktQiIIZWX6XUG2Uz1Eerl8
LQE9uBe1WQ3PbprG93brbtO4Ufv9rGhJR7W906kLmDI3gRt43o3w5PSeloXb7OFIlVckRO1XpYg5
GbpZ5yfyUtHvl2npPWLLUYAVJR24a7iKcKpyF2q3EUEERR3HLEg5cyMJ14R73MRN7m44WGOP4s00
tPsasBfVo6ZA/ELiCV9cd4WRcFiaU3YrzWj+0HJtPxp8nBQsl9C/125C1Luq5V0Lw6vnHe9Y35lZ
1hDGZnNEpdzg79QU8ywfKWLgX0vhFaSjDsvcx+rChBdbjmAC+bAPxhRR26e0b320Z4cIQu+i9AvY
COSeBMqfme8g0eHd0OCl6OdWJgUq/G0sdSNZoRbHd6FAaAJn0t0lVVyqfm2jGYbzuy3isK5a8c70
8Ay7Gmhs9KEsoM+RDtuwcxt7aXAMwRn7E2iSvNlKhRw7VKeMy0bvknjZeRTdn6FHG2vZ2CJzkSMt
p72kajX4os/hkiWdFoMxip3S9PPMdakBKdwdXA92XIXmUiEqSNCnFdt0yYFChqo7eGrrG+0kre1o
iFK5Lak9Y2zb5IVovjVJ1yW3c+xOeBf0aU7Ag4+lITlFUz3Xw6KYFQAoYwyks7sdUtrTMrB7ox2e
26Ftlx0BTBMrfhYZYJu8GfAmwnR6ojzpYjZd1Oj1HIiUH5c252DotFqVPRqx3Y6RryIvWiAhKlvj
nYn5bnXbVsqsUojh0jH3vWpDq8JWUyfKrlRFeVGTciovsnlqnfXnyrS+StCrGJ5sbVwItRR3cetv
GIzqhDa0/RhDNB5MBn+oFWsizV8mVdtbc65PN61JEZ2OQTNW3xGyHpc6oJ1MIrbtGjuOvkfe4uAf
bWZ9cdVX2OO+5DiviK+uxt15q7p1ZAczwvPzH7RbOvVdOdrEQkHk2aX2oVYaS7W3RUGPcB9p40hT
uTcWd/mqzPUK6CGcSz5VQGfzHcN0dBPj1Y5bciViTvDeMBWVza05sU69LEdSGIF8tzN7pJ5qAApU
YOiooPKQMzuQJ/rBsfajtQzKU2npNZHGMDUWzZJo7CQQZ6G2bCkL3IX72W4N2/k82G7uiF1KnzRO
fHO2s6anApWa5fvG5Zb56pG6RuHszkZ6NadpIe4s2SKOHcB7Q/I7cebIuZo7KBu71BjH8lolQzd3
Lg4bU1hQOl8e7Ibnr33VpVWAhD8Ofl/jNJ6Ld3aiKvPHSM5cG/RKpLfvWN+8mq3l3o6y+DBeaGLk
ykxUnVYK5bWpu5TKgKiz3Tv5uO/LCS8RURXpxFU59NktgKik3daTM9SX3aIuWThapZF/RNkjaslz
e7cLqXqa6r4DarL4WSUXbWMosnToZVBsCaRlVu77nB3ziCZgNl/30iKbWVTu11DMAlkE9J7lhyGe
k2/dvGjdhc0hkG9mM48+KHFXq36sjNMzKpuxvp1VL39M69IYfNjzBSZLXH9miIpZXn+M+zxyyLUM
b97HDf8o4N6Q0UXMdvk6WG1mbVSwznIHMFN7hoBEjcmiZu/5g0cdzodUo9zTSY2LTe5my0fZOvUj
fGjtnXRj1SFh6tOwb5O0oolAjOgnLXRbnxZKclORe9+7qHcAZDb70vIjO0o+ij7utWC0OjH6ZdPI
96W+yIlAdlTVjTbo7ReJKPn7acjnS4VgvwAWU9sXQ4/gPUmaHSoG+wKTy/zCyLIWzIBYrmkDjUVY
x6N5VbN7Jn/RB9o3jYww6DXTKb8uHEwyJ9IG0kijaUp/TPQGjwAa43TmKQJ9LhdtftfUjUP51CnG
atMWwNs3S0Ln9zHjRHynKl1PTRoNU8whLCeR9DUMQAiFZgP6SJjdd2lrAZrO67F7D+7IfYzyUsu3
cRU5zmON8/dLi6ElgB1ztr569ZhLijFWLzeRtMoqsKY5D7vYm1dth9xBqRnRsCKYZlxwr3uhTch1
FG15MapTsp8AM9c3FlSmlJTa4vr2uopaBnJy9GsQm6T2M+lqcg1p3SqCZoiymNpzj38vF39F47ON
HNNvLaf72MbcTeEsS/AcGak7t3Hu4Xw7LJHcU9aKzU3v9mVyBZpKKXE2TMsiTKNleF6ACfQhaaT8
XNpa8gUhe9f1p8Sar0qEn8atbNv0Yycm4MpukmT3ojFTWpe6W4NblIugyyL07op8ifQVGX7vZqU3
xIFW2okIQPrQh6G5SrdXjBXOB02J76qP4WjPZTUWpuK30SKekoTM2MeLC/F8h0in25iznO9FZowN
UzJbqp9wAi1+3DkFJ57mAbiKx57j3POQVt9plDRfaOyDfBhzRKkDliWF62xJm6t4JsQKR6g7I4fb
akpoLWn7IW8N853qzVHhc+yzbvReCv1aabou9VU6Qe/juLcLcrweSHfdd5m75TByky1mqsl2UBtl
CByaV9q20Lz+werjZcX+WfpNHXf2PdI6yLyWNYe4ryy5K8MklfI+BZr7ZKRtW151nl0nYWSOWRy0
gA5EGFlR7NLrIcjYuh1d8bWEQFl/tIa4oZapWe1W08us3A6N6VH/IQGkCCvmMRikNnysuHvNoNDQ
wXmBYlEtm1YF+0bdLXHiUE28FJV0x+iv6KTI+r2WLW4aLqbifnLq3jWCtq3mMWRzo56QlVWJv/vc
e+ZFq9biZpxxuQpQQqLK7pZldanXCiXsRCOT2xIg6H+01th94wyluZWn6losorKtkn7Omht0GWbQ
z1nWLfsMKEVBDVahNQs8KH/uks56p80IE19p3HcPS6nZxANvgzR/wpWBFkdWyUX1SCWmOxY9qgoh
B4Iq6rBN1m3LObEuxuzsKMdUWER+kTtCARxlOg/NoyMkPElKa5dL5QZNQw3aKfj6Vq2BfcrBdMzS
iIMUNfIzr/YTPm8d9BUOCiOTiuL69z/A74dY4yaKkKU2cRm+Qie5fqqxGNiVtPB/fShckwHroh7F
rXJM2EKBRytk3jhBo4ErMNxU7GI7H3aJ1lZntEqOUbWrXvLq0v5qCoES3RFCL5maim03ukGUNZWf
R7gl5E6Z7mSW2X4zLOdIDCcWyAoYxpMaeTOQgUefLpfNEgEh8cAPSP2iWMb5wuUgPTOBp94KRDOc
Vh35058WCGT20snnzAuA8GE4O4EANyIt3xSjRds366wzcMoTa0PDx10nkIctQaf+cG3oIMT7HoZ/
4Nnt59RU8008gTFPh/qcPMip+UMaEbUqDnZW4xFKFIpc27RK6gVUQLonAAHOTUHYe2b+fiLsrcvC
g6fHirDRVzjm6TZWZ5Ed8pkUQRG/zhv9BtSGtulcxbgbW3cMsiKJHlt71v6gsziEOhiZp18+S+D4
gPk2uTNh1KxT8cOGI7VzoGkwqX0HdD5IPaAqoLQM41e9SjTIXeuSdKnc4f5sHA2kZwlMbgxPYek6
o+ljMQCebFIb/WWZmnOynT8vFQMRSHpaQG85J72jDackWk/rhBReSfL5M/0TmpsSTYT3EO3Scx7T
x4SN9c1Wrq5trLLzvOHhFGZZr0W0OSh4OZp70zjVp5Yu9Zao5gvVrzKAX2Fu8niczlB5fj6gGXdV
6GD/rZDmo3Ht2e0UAnr2gzVa2wa7rqAdTGdbek2zUWJbBqpWatu318vJl8WxmDUD2BgCzuHLAiaZ
zTanryQoZsBlB+oOxk9uZwwHfWHmbahrLUhSxP1/efvzuquRyMqvdWAAHY5cmS0GQeXsBZGxlH8U
Slk9SqOglDrNU3n39lv+fABA4UXxeL3/uI+OhWNSo8+asfUYq4rdnTrJdqct9BHeHuXUKrXIaKEW
sf+1Y/UB0vKIMqrDATpbHYzhmr7VUJVXEnz8mRvo1FqxdJhfkEmdtRd0OHlL7vWtgwJT4IHWup2F
jG5NsD8fNPQY1HCpzGjyCQIyK3z7FU9NJPp3uKDhqAiNdp2CH44XJVOpfw5ktsuklx8LPbbKTeEJ
Y9q8Pc4xVXbdgxArHQidFtpjxtHd0Csa3gfS9qASQBVEApYdlwltQ0cC+iQABsxnButrBwjydjLc
X7WqXIfnGLccOpfooh5bvw+jTnuW5nIQIZIdmIi1+5nuYDg3ZWgbquKcAt+plYNm46rFalC3P9bX
TBDhyCQ01sAd1HGLB8xDhGnQBn8098wldW6ko4lFQXRJZcvExnZthUWpYfiQ5dGmbBvz4u1veHKo
1aNVR7YCubGjDU45K4q7yPQCU0nNzwhV4IRupM0fTZqc8yj/OXRZrbX/PdTRZUSAYQ80mrxgTDzE
qnX8RGPqZyEe3xaATLwl336141NTtwhcVkUH9VXh2Toaj+QGMbchH8JJmbQd7KMZaJb0tvnqHWAY
87h1Yko4hiz6MyfZ8aS+jowwEJzC9dY95i5m+gCnUdeH0O1z93tZ195FTvcXYXytPrMHTw2FYqLK
2YzaoGUenTE2wvuFFOoAaXZ0vwOpNwNoEe/E2Cnn0oTj77e+FXSxVR94dWM43m9FMXR6GoNiVYz5
ho6L9kdXTp1Pc8J+LNziHCvu+PRkuJWci1IMmEUEL4/eTBMDxieuN4azkoKRtN2d9UqagENB07Su
eQ66d2e+3PGRtg7KcUJcZq6JnncUhKbW2AqnBpnp0uRcHXPy/YgUyXMHV3hLxGGFFHnqy2Ro3U+J
nKenX16yhDR8RdIjg3c+2vhjTBOtk6UIS9mJnci3df1olPFwXyauFdJqrYGM1Ode+sQagpnvIW3m
oXsIa+rwvhgHgnkGEWHeZfRpbF1ZAiJU+3vcpWAJ3n7FU591ZeOb7iqAy2I6HKwdAIYQmwmIUkYa
eKU93dZd0t9Hmky2ogVspjS1euazaifWLpQpZFqRH8Tc41ipvEidWI3zRoBE7/RbnbItXRfXFp8L
UXv7dpymd06y5JeZ6PUHMrzihaKwEbYwdlv8b2iVRV6ZUpmCrhFGdWT4Gubi5yLok08JQm0VEARj
erzkZ5J0XKUzQMkqBL1WuIvPKrH2XaH0+862ii9vf4tTq92B6gIhHeyCehzdQfasSsOehtAAFa2A
QVSKKDRANAGWmasrvFTTDeyl6CpPi34foXkxbt9+glfVhx9Za+uGIzaycbpHFBkIxeFy6Chy6quD
UZg3dnlF2a3cOvif7504zTdNL5eg7oV106tLE1pFDYybLxy2w5DTSgHg9PbjnFqcWM24xNmIRZjH
UjwA+OOo1mkxL1NSXpVSyIdRhVyhJNbnvIkdekxze2ZtnhoTyQdiX0Riua2OrqmpUNVFmWIRwgzK
AlPq49qKEs5DJt0x92neUU0oI9M5c3OcHBezgFWpEljCsSOaRhd8SSizYV5u2PQPRLUKxw74kNJN
SaDNKmqyzfLWPPPJT46LuOF6ykHkPv7itUjmdLAqEap6YeydLLdtYMUiu4pgfW/GWmo0RSCTnTl3
1mk8XmhsLa4wBLERcFz3wg9B8QS8d9ANmB4IZo7PaTr3G32wree3F9CJHYWxD7RxNjB6kcc6AmBJ
C0t4Sx/aXZ2FHqpDF9ACAFH08Xdoy2PQ67MeEBoY6PkPxsXbo5+YWtiaKgaepgZq7zjuIE6QXa4l
LKUis68yG9S8iyfTjgi1D0Wlox/Q9ucEc04cWgxKNYWoYGWxH61fbjKUZj3urGGgh4xyCrezpKie
O1EaONY0/voeRepIXy9pXJfV4zvS7VfBZdsVoVlI5aq3++4hAdlbb1W4kWmgFiLeSs+R978+t2T+
hHRMrI4V8+H6ETAmLND0IlSGRexkrZV7YTVqCMvWvdfBq0MQ7OTD/2BQk/KGjjTKGjsfDtqUfaoW
FjeznSf11WxS9+5cS/kSN828Uyv9FmNdmZ/ZKSfCAcIAlrDOPOoo8B8OKqPMsQszEmEdlT1FbmN4
EnhsFtwPHRTUt9/wRJCOsQVsalYtgx0n/aMAQTiMEwGXhFtsQB+7tKbFeFLoY/oC9nZgoNG9FfnS
vX975J/MR7l6aITiILsKZ62Wt4fvqVYLV7z0wBNRKaA/IdvblibkdwgYcps0BvaoRtNZX9wmauCu
g1EGzKHo6mWB8fcz3RgAifpUJRtQTfAF3n66U7uKe5mNRZGSJOLoI1jjpCqc3NyLLmA1F690yEOx
fUNnXPWjePxVZb/XyaB2TQWWmAyvjMPJkImrOW1LypIM1KwtgXqBTnFyl+pC//ULYNUHBjdqrerF
x2Y49IqMPoEPFkZgzHeEvH9U7PIdBwy5i9dZd55e5uGvTyeGuOjeIaGP/87RRoLSVtuAuIfQKmtq
BVo13E1pJUMvAlhi4vX2+PZ4p05iNPZczyCYc3GBOpxOt1Lx3ZTVGI5mpO7nZNDg0PfiGfajhvZ0
Gd3adZ2fqxucWjQImeLjguTlqpp4OOqYJt4UwykIq8EyAttrQZYVqbIBGKiskgTGmS954qQwQAib
Bt8TM5Dj8RqXE5i28xRaMs5vGivtXjrdlDvqafmHtyf0xKtRKUcKjvej5Guvf//D9W0t1DqXJZto
QwK/dNzWgUZsQ0BUBsDfSMUvZ8KyEwOasKy5xOn1rdp+hwNWtQkDBbJEmLdxtK3s6Vtppvoeq7QG
9aO6ObNAT0wlcpro+tLhRVPiOC2ikT7Q91WnsOfQCkH25TtwDSbocvucePirqttRKLTGQTigIfNF
Nfno4LMToGN2Os+hyBK5twxUC9pUGR6yIdM29iR60k+1uk+HXr3sG/g1Vu8td+o0xB9TlLA/w+o2
UTgwuv24GrI4hhU9xVE33LokfZesh2xfQWLZx3EuzsmTnUoY4CmQpFJ0tH42uVo0AwtN8G+h1fU1
EKEIIpalz9YVFnXVSw2SgyhWzvF7j/v4om5TdEeACinfhFGnkEIQBOg3b6/NE3cY3QDaZBqxjkMD
63CpqEqNMGrHUtFsoQA2Kt1VfWlElQVEV6OZ+X5RvB5yZW2cSeBOjUxtnkI2vQiUio6PGWvADz6J
5zBTna8YTpgE7Iu4hVFuhZrQixe7H1N/6r3hTKR5YrnSAqGvRMrGctX1w1eOYX9VotHmEFH0BHiZ
nft4BBqh1Y7nbLhPHKWobK/jUAtH3+ToHQ1RxAbX4YxmQ7SC882p3IHUmenhzoAb5dLtnVYfz7zg
ie2/njRYUBAYqPpxDV1q1tDlNcT2RqJwooKIBauNXMd+meaKEwBpjyZ4exn9NKesZgJMa+1NUM47
zlBo/dfa7A6S3Zf2t72WVDu9NqcdUMpf7QvqDMWCRaGCKMb9yY+uyYrRzhx0MFbQ5SXcu9TPRxec
ERXtM4HMqbdCacrgC7qI1hzf9pXWyMy1FRlCBaZCX3bmEFiAVhJgSlMRvj2F6zV+cLIhIkhhEpV0
CqwAb492ogtNBiQssgkpcOlbENi0+pelRoDl7XFOvBRnDwmPzvzxn3e4/LUY0YO4NWRYjOggmHC+
4L/g8xt7dfvp7aF+Wv6rLqJNaMyJTerxqm35w8Vn5x4SBGvBHNpquxdD34Q97MqNGBS5pfQtX1St
mLZvD3rq/SjPGaucLJnAsRlWgkYeZFUN0BHwNXQz9PSxktTsHAE49n8ylIEFwfpyxEqHU2nDe9NA
La74JoFLrdWDWkJ/Dki85/zZj/uPL/N/xt/q+z8XQv+P/+LPX+pGIvGViKM//uMm/dLVff1d/Nf6
Y//6Z4c/9I+75lv1JLpv38TNp+b4Xx78IL//r/E3n8Sngz9AgYAX9DB86+Tjtx7mzusgPOn6L/+7
f/m3b6+/BbH1b3//7Us9VGL9bXFaV7/99VcXX//+27oq/uPHX//X391+Kvmx/1fFeM4VLLw/f9k/
f+Lbp178/TfF1n9f79JV+hDYBRKI7Krp259/ZfxOCrj2MOmwcxyut3FVdyJhSPd3HeMF6O6YThMp
GeyBvh7++qu1nrxqEmO2zb1k/vbPZzv4SP/+aH9DPui+TivR84vXA/7fm5ongrnN71i731Tl+e9w
hSzIJQ50T8xNbajFxlLTl9gzYEw19ZfaE5/d1H0YoObvIWY3l/04xL6kmXVmxx/hRtangAYE2sAm
96fvf1ybNQHYOOhVmZvBUNUryPGXblV+67Ps3az0V+lKkXQzB9Ic9itwk8+ZfGuH58Cf49N4JFyz
Sc419SgA9mTXaP3QmnCiXCXd0F4ygobW/92rmaIfqehAgb3VltyXVGvQRnZbTFGWHvGJqagw4ETQ
Bm5oG2Oz5eZZsrHbAeZAV3f7omiavxpT/xubbfzWiaH79jf2Wv+37VB9/SRY3/8Hth2QqLf23dP4
qfj8qfv64757/ZE/N55h/P6K56BDyJJxIJb+c99p6u9c//SZiTtorKOb969t56q/E7aTbnHD2Sgr
rlfPX9vOMX9ffeHWu33VaOUHf2XbrVfYv3fdil9DLt4gmsUaw16f8HDXKco8LHkP9FU6/XSn1a5E
MxECmAFbu/Tca61Fz2g79LEi/ZoqlbhWxlJzXn6YsL8Og4PNf7js/3wMjKUdStTIu7vH1b4K95re
wy095LhP8iCaZ9O7oAm/RP6YThEJCXJMfuY0xXt4gfrsD52X0l22c0vuB2RQ7ji7HPMigvZsBGYS
95d23uFurUJVBDDgmFV8f+aZD6OQ9dhDU5hzSqdmwnc87iJk2eJpFRSt0E3GxVeNSu7SyBG3NVzu
qzHWrVDkUfLYC0S8lCGzLzChA3vdmtpVDN3U77KIzN1JIvdc8+3oLP3z0Xg2emCvziOczAdp9KAy
dSCqCdQnrURl1J59T8ZZOCe0dnqxPIB5XqXCdCwzFE3bpyuaGlUzlMHenqTDzOWvByEeJCxEhZSm
5+GD4PbFkY0/EIQiD4shs4yqb7JTinurVaZt1LoA1aIFDoVckIV5e+zjNbV+H+JspBLRMSYsPYoS
4WMhTRU5fB/bWFQUNeZVJGHI1C1BMIIFbmOBoof9d9Yt4PAqe31ralBrUQEnBmqeR5uqh3SuTm5j
hLA3jBCRM3D6lPncPfZdTuYTXXUXaoWOSTcN5uMEKtuXw1w+OHmEAMDbs3B0o60Pg3ECrQqu7xXY
aa/T9GNkubgdLDhVD9E/FOo2dZQMqUjNQGC0VmtH38SiqrPLLtOhHC/2XHxqNNLvwG7amFjjX/HI
f2ebc2qtNjjsGWIG/sBR+OOzTKZdLVHeexglmmhymSOcV3BH0U085AhETHYRfUgBqQXx1BS3qRnJ
Z1xu23fw5raFXUE/00fZfOjMWblGWs3aSE9J9u0iojMH0s/r9vVcxPaJRjJd7KMvKFK4dCi1eKEi
KaP4M/LVAVjR5lp08Y1eRMWtOZjmk5RNvD8zRz8tnjUPfS2AAf0F53+0bOt2gWnV9unWXVQVIH8j
0QMaPBiFk9KoH9Ky11+0oVi+51ge75HeTegYzOk2dx1xpjj2WtL48XYgDiIKorxJ4YFW03FMBnU1
U2cZz9sW2haK+u1ss1VrjjVIlMXyWJVeJS91Tui7ReKdhZVKu5I20tn1NsLVloe+aGF9raS38UWL
6ExVsaVs+27JmmCph24kuaEVqFhGTO6ol7PY9VVNgGU6BbDPXM6wNc7M8PrxDt8KgAAVHGrToEB+
0qHPCrDxqZaPW8TsxB7b4WGvVRUkHMrVm7Gtja2Rr4q6lZ59mcdR2cNEG8+d0YeVB7YlKAWc80AP
4cuw/p/DrcCRHKd2vepL2c1KvkAkFHIkqlY3nnCeq7Iwd2+/9omPucL+HQCmfNbVRPRwRGNASUKj
EbKdkZv6oGIlus1FYb7T1aJyNy3Ka0HTN/M1LJ3m2oN1eCmR9bm0EIl8qOryKz3N4o9xsVtUP/Ts
j6a2YWGO1lWiyRr1ybIv95ZaIGyUUH2nxq/g+20bivPl7fd49U0+/Hy8B6iNtXv/Clc/eg/FQOMi
j1Au703V3HSmSuOsHvr3phK3V7U2WvvIGxI/VeJmjwCb3PQQbJ6mvnmQZtdsvYQGZhHp9qPJtRda
qTX5EKDdO/xOxk3DCbp5+4lfe91HT2yvBcP17KNm8Vqp/eEIHjxYLFJ00xZh1fS7oReUReppgAZZ
YJERJfpeZ8NcDJZePjrK9MWrau9ar/sMdlhrQ75BAPLajZbyXQ2Y5U6vjQFeuFFShYwW+bJAC0c5
v5rvspneQ6zkF2MX3eDLmDn+BL/OV2Gl3qLWkJ+JgX5exOs2AsSEMd/aCT/K2XThAsestHEbDaq8
RtyBLpsx1ndEcvICDexzZg4/j+fhpM3upb1Dn+gYimoN9NIyBAW3+ozKqSGUrwQdmOW13fRZjREL
OXN5nhgPtAZGStwDuP4cO4p0+B0IKx+mbdpb5rObWPk3XCucK8tC+sOdWuvMgXvUrFxPhVfjCCpb
Kh1o/VhD28kxWATCJLdNV1vBYIBnQqCgfJrSvFVRfXBulYR7px2UMTQnRyMQRv4EwcZa1e4HR8Tv
DGGqgRCzfeZeOk4UXp8MQDyIf0I5NtbhrptE4yl9Gs1bOPH5LkJy4I84gnHvFfYA6Nn1whLLkW9C
UBA39Ko/U/I7NTw2YURypAhrkn44PGajZqL3tdwuaj4/q0qjfQQBslPMEoiA6FHFmhUY1T3yx0mm
OGde/sha5s/vwsfh66wpF9HL4fAu+sUGNZVp29fELD7EXutdZzYIxUFwHKAQ9u+8sXLuRexc0J4z
LzrVGe8MaUGGy1zEJ/yhiZCfyQqI0kMVP799wvw0OxYZ5ArMMDHAxdh+DWd+OGDsYkinUm2NrU0o
sO9QS7xDUiy5LvS2fT9Zxhd3KtvHhF2F+GqvPr09+s/pBmJU/I87FRCnzRY9HB7Bn3oxvN7YZmmn
K49KPdTPE0WO6Tbr2VWYHEPHDmJ6XCKEnN2gdhlTj9C0JEdQJOvFL4f+PJCDJQQtf8r6dC4OHyiG
tqqWeWVyTkxm5o8CaZBopScigDJ9cDRxPSjVOYz1iY9A8Wq1V6XLzmJYq60/fAQ0faN5xX9t87g3
SPS8UfsuLGvZydJ2duY4lV8cr9L2ApY1yBIFBewz32FdhQf3DF12A4sbQIWU/ZmAwyeYkwk7ktG2
twLdhdjPBa1USJa0wC+krraX0Mqz8kKmQ5us4pQS1ZkRRwBDaGOP/VVbrYsXNbYze/fIF4fdw3Ot
/AFyovWzWEefI7WlLjQdif4ob9E2XIp2tALPGaopEOoqcANiroY1z8RUm6rGgGmXjn1vIRgm7Iu5
grgViFF35R6dncXbVrkkezAQuXU2zZJYT0jSIE2jpJCZdz1sCKwXEgVNozPzu37Bw/mF00jtg+Kp
5gI3P5rfDt0UrUE2ZTvkfRbt12oJAuSYRKAdPaKSjRJXbNpBYvRIvEbIrWPkUjlq4OSmlYcSnCEa
SSgn3KGmKeFr0x9uNgbyhedcZH9eiqD9aDBhQ0Q5ldLS4UJwalsUacmEY0wJV72Q1oUY1JdWL7wb
PZXF3m01+dlq6p200VJ9e5p+ujQJcAjQaJxYYBOAHh4ObuJoHiES5Gy9yVAe8yoe7+0Eo/pcI3nA
aKQ941b5/zk7syU7kWzbfpGb0TevwG6jV4RCzQsmlZQ4PbgDDnz9GTvvy5GyLGX3vKVVpWUAG9yX
rzXnHL8Num+vF6BRGqY3EMSNOP7b60WDQeNLd8OjDLv5+4Bu/dRw5s1E5Vn3uUvgGv5pH8ipQhQS
FbF1qNe6v5AxjfdWTO1jv4c1EeBS37lQSE4M5kZYDw3dkBamyWdJKBWpYpr6aiunP5QYfzuRfn2p
nJvYjA7JDdjITfz6uKS0YJbMpXUkwzN6dFUcv9kMuUk5sIv3duXMS3CKbEEdbtN9vMFTs4ttyob1
FmMQuhB8xqCG7fbvP6J9e5d/vSw0qswKmFKy3wXe7Vf+X6uZomXSD7u7H3NVNDoz7HtbMjr58BGI
Vd5/Wj1p9RezkXOSes4S9Af8nMH9tLvhdfJzEjGFECSw6rlSD/HmoK4wrUBMBbRwIU5clYt/Pzjw
Jv4PF472k4U2oO3BTO3XC+dNcDqCYbejHa24qclFMt2hnoP4uQNq86WbxmkDp9wgC0LzFtmHyrbN
11kDyLtt1UxGfbHY2DV1Z7eJCMnHnPMVYdZq3Spubc/+iwxJVfnThf9z9b6NHQDYYWW8CWZ/2z/M
MGH2s+0dbpjlkaDs2tM3v46eiKwuXjqb1NO2iMRXZBnihYRo/QaktEoN2ZKP1cSH/Yfn+F8u53Y0
ZSbjeu5Nnfbrc5zchVMHNf8xCA3YMaLPkpmg1Gsf+GDBdUDmh5bhNepNfO3FtD42JGw+8A+X0NmK
P0Cc/1mAQTGixsEjYvGEGDD/ejUbMQlOq1cqnLI/NW6+1anVDuaD8HDx0oZw7tyiVsdpGq37gsC+
j2BzmgwrxXLY503fkvz3594jlDfWS/OHsv2/rECcgBiwR3BXkaX+vQH+r4/F6boiVNa4H1W+CO+h
p32N5S8vh2exKsAqDQnJ4ScSG6aT7whjEdK7uevXMi4ogJq2Ff1RrmFvP9A/o5ec+8EQIOeKrC0V
kEba605gaJ8N4TgNGYBV2R+bvaTMLDm1/OlR/5cfPvbDv2W+OLl44L8+6mgw5CzVi33sOhA3pQRe
rYsgOq5VIfJE+RqmrEMdYZbiTfBMnl1VBWc3zhEDMz77w/r4tzT0t4WIJR0VA/SdkNv57T0M+PUA
kvMeSiITLpXVdY/dxK+RYSnaE29y7cO0EWbUYcAm7m2b6Chp6xnIdneU42KdpwneVoKBOuRkUsTe
oZeuInsLh3i6l60pksadxVvoL05CAEr1dXRI/yFG9nvZr9WXpg2D9z98Wy6P8Nd74giL3pN9i88L
mfOvj1hVNQHkKoiPRBrbsCtq9yFQhTrGyOy+LSG5wEUNicyxyo3BRh7/LAvznR9iyHa9yQ9w1J3k
/3BJHLAQGDENom/921G+Yubr1Mxbjli/1L0KNMmevK8JbeU9cxZ7OwVYwz7H7EqPrAtbtlLEkfAF
LGfnVp52q/P+cE23X/b3pxRFCFc43dAh+30FWsgGI8MLhEG/+cEnYpzLjEFR/0BNvxyk6MVHT4ft
+d8fxH95327eIdxhPqUqTuXffpuaDEuyjjk7SKg5JxqfzplwqPBU6XY92bJt7xCg9p+JjazuBm0F
fxm3/ib9Za+SoPP7Ux1N6gFwNaGujtvd+Y4OHkVsyJXcydlKuhiNWN8u9kFUACTIPMvf+sWp3tho
7rXYVfiHp0i2wm/PETcUMSPsK0zWXE4ov99Ro5zblmgddDmqOHVXMrezibHBWxU725qJZVB7QvY6
IBQW4aHO3NmJL2s7aRfVLEdOKJ0TmfV765rhvXP6oiBQptr2w6oXy3nExyQMMJtlVV9XGzXVwjji
tHcb4PClcrwiqwG9+bXcPucotRm9dPV7v1oEUM5yATPid11GZv40HOa4oXonwv0GkOAzISuZ+nim
dvPMcz3bMFGAAJqSOHRv/ep3EcGYe13adDXrvLm6WhfmsJDQOpLjWJO8F4yCCF97FXHWKR9Gyhh4
TXPJPcs8hk4jYIL6bk5oJmQbMDWq/qnm0q2Ool6hVBC7Vyx3C1VOfnYWbVTWOpPW3CCW0wsVQv1C
I0f9VTqOiZONm8MWvQF9YzxAiORoN/uh7PX46MmlIr2ePCc37ZESrOls4pLY8NAf7ZRkYEIqehen
w5xP4+ecnOUgtZjecloSpq+SPrfiLsXCx2aPaxDyQQfA6qxR4l3Iv5zU0Y2IIsbmG3oHa1HuU6w3
YV3tnhnbod4bGWSyiEYrk2Nr5Sczoes7EQPffODhsRyq+vag8rqwUr7GesrsPgh/tCNGtT+dTv4x
kuKFZDlHv0y5ztHw9wyQYQxuRBzfPrR2aV8rq+6OIlR8L/ZYPpBAAD9nW5vhaLOJX73erS+cH+3L
v3/o/+i18QcwtN8mLTgiKXZ/q7dgYuw64sR42KoBtFOdF9euwnXWROVjMZvughD/NdKipJtaqLt2
VT4MzFicGIrEBOFtRMbPpf7575f1++np/10VNQ62F2YTvwvphpHVf8SfdsAgan6SsTuk6xyqZwQv
zWefvJTjv/+9f9QurHCc1NhgnZh8IMCUv+5FhDrLLlBLeIBHGN9jA6yviqj+L9FCcGrpj3wbhdc9
grcpLiheiDS15HI7ZtnlmgRE5DO2qOT+Hmyq/YCct3r120GbdAiDB6udWSPGekehvhiGOpa2rT+t
b97fFu//vVFA3L05sag1HLYK9sxfbyEmam1wCJU9DDaBP4feC1V0GZuRMNcITYoHwkHKa96woJ2s
xt1fR96/IgnBVMRH49vmgdhKbU61Wfc+sxcOtWnQlP2XUlcmTOywvUyyq93U7jSsnppAdMi9ZU0m
bqQ6Eq+tYXpXnXcnckBSpzw0vrxiwVIk6ECWXknLj/oy6Z05IMaeFJPPMtjBWo2THroTzbvIhsln
ldVZ4xCEzEBOU3PAMNPvF2hS3fRMFOim0qqN/OvtfB1njqVs/9Cpol8u9b6034ehKodj1Tj1fsg5
SXwP57FrzitC6DoLYkXh2Hhq1klQ2rt3rfbcIXUtUtv9XtMaI0SF34umnfrBAtFMbzRh1HepUMST
K1eQQsLWZ7fXjnTMjVk6Y70sal3/sYncGzvBKhFlVMtuvnnW1jpHb62qliUNwMBpDm4DJpQuXXFh
LIZBP2Bs60H6Kyed1mPczMlA+CQS5nUn4xmdamTO9lA23TVsYm97qFSLla4jffBkLJM/OA5LOwHN
++1ZOx/yPqYgIr2ZaP0lb7z/sABFz0jh5iGdqhKI/doJcjI4Qxxbq3XP9MXGV8+dOnHOe5CKkD79
2k/I89NPRrTgw8CbaElCouVVmawt50tUivhZV0VYpdLua+vAVhQTWNvp/a0TRpkDsI/mWfR48ina
l+UB9tREOLfLPfYm6PS5WQGRJHkfCnXIZwHETcMjcEiaZDlIfJLPICMCk2peQ1igj9T5obyuUUEm
va2K7rUUztgeiLLX45sT2rN+DsO+W06jx8Z02HopftQVZ9dL4bNnHrZde8EhIP/+I/HE8XKMx64T
ad86UELoljdrIhePLtlUluquH4aNFN7Ng/jsObVEINHruLSSMojN+OxCaYT1AbzxYwxMBXwF7AAr
C/PaUqlvVfMJTrKaSNMmVPk0VBWGwAXuEf9nXc+Krl7R58dKlBEsAVgPHzq22SVzu3LL/Hapu2dt
T8jLq2iGzWWtttNlvI115pg5LB7gnTjVId9XFKpzW3rkXUb5eu+QhDq8ip0AdPh52jKXEgv/zXpj
NnFaO580Pw9uAuOxtW6re5h5GN74wFvu2h3W5rSTpChPdrAsmaGh3/6s/QGZtGUs6V3bYQkYpvDv
j+d4aeI1tTFQuKlT4iBLUEX63kFEQ01UOw3Z/YlXb0D7jMy1TDzZqGMhxi08BpFCSKVtcpFbkY8s
6pxaOOSZ+KtxPB0Q8pUDswQGcM8PqZmz1/N6mWuBsC+PACKojjHyMwvKsmXdZAPsXfbbKMYwBX1r
jKPYvSKtM4DuRMAvNvsmzCh4LdAHKGWPNhzFPcN17QJhRFnvJZC0hiZtSKrw09Lb4ldyXz372rWb
/zrp0vzw1dyzvPVLS66NG7n66JimlWccykzZBN1HDctpV188Z2j8lGzObjwserDJzrUbQmXZTomm
mIhAMBfLqWbyOYwq32szRz8NCsh3r1bdmPrCR9BokXPq34244r1khu7rH4qt6yiZZ+IbU6904zlx
w7b6nvcWJsLd7fV7wLhXnRBvmJ1+nth34v+FF51IFGvlwSZgt36WvDFTOnvdML2EkhsFnw7gKFmd
mlDlKlzXuzGum/9UdkTm5RT35KmPpb97L9Y0TFeS5an4Gm+3DdM2IIIP0qvkV9HWqHicubxhBn0S
HBMG62oiMyJozjfOgU6Khmj2hE62ibNimawp9ZtoerHGeSLeWgGy1AscsId4rFB6T/QLnI+xq72/
eLo+cGEOWM5BUyS9C1SuY4rWab83Ruufrqs07eZ9iZqDG06TdRFibyiCS6mCD4UfizxDBWycE1bG
bjytVMTLAXZf8XFWiEgTMISdeyGXeL2IqmrmSz2P/aumD2ATxTi128NaCj3zUvpBfWyEbZakILqs
zsZwokiLLA34Y9zYZ3x6aVOqFkl8BD2kG0wSIKrMXJ9E+roWY3EuJwtC+g0zZWVk4vICS114V1c5
ZEMKqlNokK3i2Xf7gN/WuWW1BoPlvNUYCMvXXJRs5XNjYnXtwUpN547alIptmt+GuBnuGD8XsAT5
Rg9bUNnPtWyDzwvhHuuptqxtfth6DZ8RKyJk0dZx9yc8pgbK4R46FXHIHkus9PaAMOJxWgGzARsI
s6mGe/EaVUDU051cSwI+7Sm/yiBsDXt06cARgFyRuDts0jveA50fiEqePhgS6QEThCHBuqjwGkS3
62qHB3t1h+iF2cHaH1d7iH/KKuK5RM5Ii5L+MInJwoCiTivCjj4Yf+qHy7qQsLovi5mz6LZ6JcQW
sAtOVARw4zdFjJxpS5pv8UzvezNI6rLajFuBOyjK++PE/+Sem8Vb4iRWlX1VTjf2BxC/zfs2uE11
Z+h7bxcVQT9Ia4dE7Mwwmb6WU0OtEzVe51/yYEf9IQjBSOO586Yk5LE+1ogLozRsXYfihxLrbgt7
jmpLRc4dsem7D7iOrNi7PhA7o89Cr+v9METMZuGczFDyoo0G2UqD+ZrXKxthxySEqqCk4eXqPfiA
7GiCTuQ3VvzWNtJYjy1jM3mH9zz4jnYtHhh5O5NMCB3viEQbC9WCjhunb5KgNJn4s8tf45S/fwkF
MeWHZYnVkkb9rkE87kZPGI5B0SbLOm4fACfj+G52sf6Y19D6FtrNS8HXwnWNs72lrC40mGa3WU7B
0NdzYvWW+5JvRBCnty43kj4mUPYDkVwk9QZFLQBiCvrlYbwugr8RW+25Xup2QXvTEzVSkjtDzNOy
5Um+RdF1CmchzlXX8Gwsuy0+koPNRkInbj4bT8viATQzkgOHrlab2kOPc6KaULVc6Mmsl74vnOnD
jmNJJOE+ej/DTq72kZpPWC+7UGGf8r0HQDiIuH/xYgZRMAk1byolBdVRt0vKYQIgq5iT+n7jI4xT
fGVf9aYMmWrbZYCr7OXcWV24HFk1Ak34wEIMXhjHpZOGCy25c25IjE7z2fVextElM4jrF9jnzTin
Iwt5sgbG0F5vBg/esD9E3iXscoKAS6EEA8FoEmcISvv0jcan9dAHWgjsQ7eU8yLadf9M9Pucn6wh
kIw1IexZifbtlpjjoYQbR/0TH8terPspasqJBoTW0j/lgxe0B8FYtLpwg0FOSnPlgJAZ8v2BMHsj
nwj99RWyPltYp3pz7L9oOrnmCufWgs1Ehu+BFOLWwRezMqBsddy9eyXZHeeutG9xJkvpfqs5dcyp
xtCO8m1tdvVoxEZl2Q8ehh5P1xBj89EO+4yPvQ8PN4IqaTypu7UuafyBbL4Vdht+bOKoM5kTzLhe
Ha8Znee406zpzNF0gQ92Db/UlVdEz8NA6D0AlZp1KBoqCcZvnIPis8WorDj7ONafprl1xjtWcPow
oXTWRxOB+ri6xhtQtzEi3NNwHU11rAEewPAo9tncVx4f6r270+Z4MiQ5N5eyLcr84DBpeJbjSIUh
BxU5Cb68nrl2GUlzL+PZk3djKUFcRRJ906nXc0CBofElj/3Gmlri8P/AK4+ipUQSi+bKI3wpCcvR
62EPbs0d8BKgHouPseHghYO5d+ycQwR7sG0/FMZaiEZDm/JtIhbKxzxr9T+qvCkATUXtcMnhrRdZ
U9FCP1tW7X8YXSDeZ+m5AljPAgbrLDsJqInxSrEnmP6I2fUmEg6TFWOjSTeCcL9bJeQ6QHayuKI3
jad0Be95J8TIlm3aOYKPicIJ5JrbCXEoGQEfjL2V1DtTMf4svIXB19oI4z5WInDPOSbw7+5qOJWu
ZogQSk19JdNOtOPPVVG/XfqymfuTL+H4puu4LvCL+r4cDkLkRXuMxYIrEMbG3B8j4lQTKDHaSxdy
bsWHtpv2+VrvN12s33rq7fY1ANVo/XlKK8LD35lXjq82b3SZQXyuGmLQVwMWr41WK20KjmKEwJQV
QGDbK6E0a5c4qp6M/gMBBN6bAe/4l6lVWd+N81hrxo2uewUM1AYHyxuG8iqq2IAXDxvfy8A53cYz
LogMWNEdirVJzM+F6aLoOLVW980GYFOeBuJlqzvW3ukFxhssl6lq/R9jZ2xRQCpxrdd48dq7ciq6
M31u8JjzSJ6awRYUfov93XosVyrvpG3Ueiww/UVv8YTWD3TGwLxCY4kENuHOuMOCddPdQZMhqk4l
xB/Ih5G3vy3FPCwXJkr5fTvg6IV0ZSsv+9sOd7TtkfOsKsomOgQQzBa4entYQT7hfcjyqJMw24bR
B5eiVJytjqORizrcdBtGoIbyyPF+lLMo30mEIbezLeBD07eTHxTsVcLTg7o+SCqkLjF+PuwXSvlJ
PhbD2JWZ8pfmB5ZQffYIqHex+Ajqg3CT/ZZ5odGQxG5Gvsxx+gmRdCtbKH32aDsnLA9wmmoKuPBe
gu+L7sNu5HL6TS9xWjoxPQMVMhNJAyLybuoUytQntw3iIWU7AACGSdz2s5W2HfiiAAjcvuwR60Q5
5qNIYuCi7TNVUH3f4Uya72UognNMHec8uNtM5MIUtzHsIEOSRNYvYlkTp3TMh9EigCFxvUJvJ+Bf
ffiRKQ/k9Bg1IsaMQsTTwS3W0X0a6s0/rdUMkMUSeVye+WLiLy460EOOnJxNgKJlv8QO1JRT74g4
SMdcquKjLEbKAacpBkrMNoRztakts8a+8FK1aQv2hEd0y9WDoRxmIMhilicGeecoXPeItjBdILex
Fu9R9zsoY9B0zH/7yt3N0dOxvIOfYH0zkJcECephf0V5ZJnrtvaNl9J0KO9vbakisU2Jl3KMnCb4
EENFOkANMKhVBodV3w8HPd35Vr70p31wgydqLCUOnrTNXR4Guzp4ILubo+yaW9cXFWUQ4n1ZgEHC
EI4sEMphCcVXQZUgu5jWM6zMahvry7DVcQOKMrZok8ekWpV9mYPP1LkgjJ7QkosyIen08JWWr3Kn
v3AcGfhD52USMD7JPm76t3icRfzoNmFcomWpQnrt6K/ZJSPzBVItmxU1FlVDx8yXJJQZEk9RYItN
5gEG03MkKJgvqupy5xJuHrAlAfQMzI2t5Xi+JYrhgGjI7qX64LxMZPbsA9gOWm29rxxlt8NkqHwO
iz0M+3GoatsA16vzb1UVsQxCw4Oy63QI7zMR5dUre0wQnBk9O/OZt8qaca/QNbsTfulaTzzk8LsU
XZCTWZpXW6qAi1dP9orhI2v33f5Pa9OUv1GYd8BzA9jIQ+cDCz9DtAaUXvduddlXczsj6qm5VgQ8
2QkZ+cGNjmqvn0sTG1Jl+1WzDTaQSODx8bKmgy3j1HQ0D7I5Qv6S3RC8n/aAUP/bkBGC+KoJv37v
/YGz64ywVh4VGjm2Jn+dp0eyuhC9o6uZMojUonxYw8XYlIsyGi/hjcj11DVW/Q4tpvrmLrUPemys
ZHF2KpAJaUN803hZdOkAN9NGfmY0NaWTGyz8+Tja3vauKZgrcOherxx0ZgZ4/ZwfurUHaUGjSl4J
7VtEBkjUtdNuHAENhYUtJbC8qnrAqZPfVaEKh3uYOJzb83EZvKvPvvFlYmBaJoM03veYhl9xaKu8
Gx7AtDbI8AbIjxBYOOHDKax3mnV0J9e7OF69/WWoY1TpYYdNJdU05D+bNqzUHS+m0UdbBEv4xdWq
/Ux0IAPJjk/UeypFtfspWT2zudhF3z/UUrTRu5qcCqFHIBXMsJo8n55KtiWZV9MKDAAwwY5DI9qc
9DJgfVl13/xcQsJ5WSKi6i/O9X13GoZ6zx99koIGUtOM+33pVksha7ejRxnzn024NCeCJ6G4HuzJ
dZ44jS9eUAB66kTnqCTtNMop2tbGWA/2bkVbxo9CHe6Gwn3p6PXYVMdF/BMt3OwcCtNW1rkaKmaD
yxI2z3LwN02bgifJwdDA/qr3Oeb41C13qt3hrzShlOxnW5xDw7W3EYAfd7Slc1+XHLhH1GEJk2+i
JElFbH8itNkvpHfa3+kNImNp8ggLmgW3RnDe2pKq193nba9rh1PTVubPuxycL5VaAxyk6BmHbJ3B
n6dz3k4rB3y8HdRaQuurtLRXZkOg/6LVbcIXoCKrOvqREQr+lj0GB4U8pDuqPYxW1khQbBk9idi7
WvPuNLdSN1rTWEStfHA7s6rMNKoQmSg54UAW98zFz9m/srCPBvTl0071tnJYf9Ub/YxrNI1rex3k
aD3csj9ejTtwINPRVnHc6eMtnXbhnJSjIvBfZUSFSWS5oHc4wKrIYLZxiuRUI5+LIWydZNDRrhLa
GOEDcVLleGU8DRtSulZnHodYherRCjcf+Ni8QWdc7bGevs2ihjuyRUadeolSvBks8bUNPDL24N4V
JyrEbqIjMgwPaFO3+AK/rqqoGAQsrXipGui7TQPJ2/anxbv1LEIIdDmQk9OI3Dp8sroaF86091Dp
23Ddgk/0MIf2MLp9S6ulbMfxzB1XUAJRMOpDjs9qucJg9MXrDai1XydSpspz2dRBfAmrpQKqFlmA
YaNSR+K+1Iuqj74xZktyVrT9bukoUd2B+HOAI6E3Ukm0s3MSW+/kNCvitnGe4ChbF+rKiW7q7oC2
o2qyzwbcMgJ2O6YGj2l96q+jRjnzaMCRNdfV7wfgf1X4HTWwI8nDn6R1CprRfstdVbwsOX6M1FKW
5sigiGIm4K6eIEcSD5IqxZ6ejNaAeGsbe2nBkOnm7d6n2vu0WwF7Ezjsysm030dMl4OdO2RZg/zm
0Tf7Qkx99Cns1ptEPqcDlbUcCCFl2Xo7AONZv/d1K79bPRE4+VKBQI+EydHgBG35gxbffPHMDCld
WfnGqxmPuLBlXM2v2IUKO6HgC8rU8MvQ8pVOhHaiaOHs5IWlCa721cWp7PDTWFv7DwJgJ3XRg98b
tB6tVR35nofgVJR0yDN7mdz1PNa1Ce/6+Nb9pDFs5IO9Okt/kNxVdOoWZf2kyerln8Ox6oOvzG63
/J7To9cmcWXP9rHu6i76MKBJcjnohevyM3C2eAFIhLU+s42HcJVQhsp93scbm6B2S/rgFHME/1RB
2DzoemH+x3i4/tbHErmRv8kua1YvPIHLAhAhd1e5yc0acuJh8GdGO+eI7/iKVoIaYgwKVb5pRdQl
J9xHGQamP+7MpL8uK86KZ5xCpQQnu9ThHaXkjFudRVd5XSmOI302oIwwjPLg7Mul/TE42peZ8IZu
+gGEd0bgYyCHJ+CvFytFLsW5futaeM20Aer4QdK4gr1bk61U7+g90pgxyCcPXNF2nxtMdeeVWitj
i2JHMHTavO8tL+y7zu15OFhu1Zzjilj0azlPjPddmMDw5xpvdkhAV1bzF2Ttqk4N8szh6EPH3u+q
MpZyT+mPezliJWXOZc+wLDPI3n9wmq62bLMd8Re7Mecp6ED6hpgWm/Xa7bw9jzsmv4qPOB7O0IrC
4L5TLpKldaRhDyim7km0b1p8/1Mw6TfYRnywbVfSRy3lEEWHfqqcOKvK3KlScJZQTleoZQgeI7ed
T6LkASR2vhhcsailw4MFPvkq2iLmP2AF5AewYKvM3yrXPVUtmLzUQjUJcaxn/J3m+Fmrz0bt0uHE
Wbj5R+Zv/RNqkQl6/Kym+m5eBheqLnru8tRA733CNhbkEBXJG07NVChQGytbT4Vr+D8RVqY4kfsK
W9EexSczsnDBf9prk7FG5znHLodFjd6yhT8PRceHQjJzTugFuBfRGL9PMY66QTprt3gsp1ZVx2XT
kznB/Ga72XK7i9kM8NrxgUU3jlYAVAv86brA6oVd6aY6qNG5mLmckf56W0AeYDSIijERkvisZw4M
VjkAfntc7HUkANIvS04aqu1fcDva7dEllDv8ttqBfhtZ+j4ru55LAsf70WFgNLkP0vF7nUKD3d83
OUb2FT2wrBkpLG6FEta1xMEl4ElfonmQbTZBu4QtWO79f2gz8KwGOd0+p6leSPh3ysGc2raJTpoc
uJEkTNXEpwkdM8epvryl1+p8fddt2P8n175hnsrQkoDFPATMiL5YpR2HPFCjUaiqzCXs4m4Zh51J
rKBfRnSEgG84QBUMTnztM7w1f8Bnpxc/+MlJaFzTKdp6nxNHY6IrBiwkJHlfMW8LFwWfuq0KpDAr
wNIDU6Xo1hZ17Kdm4JVPUW+yUJaBRGRwOwA9WGi3rcNg7EJSog4kMjb5AgOJf+Wlbe2lAXra1PJi
+kbeW2G5yHuf9MCfa+21Y7IsjWiuVG4NbQvs+MealXg+duRoV+d2oX9DZ40xaiZ3Y7onGVrolHru
MziFSFi9Y9QwA2SGUKp7xof0Cbstd/6qitrlesJm9V8BNOflMQ8m5AsuwK+zXc5M0xMBb69Pldhy
Kws4s7pJuUU0YuygcTlTkVpwGOeVJw6AIr/qdbCKgx4D6yvhsYOPnNysy5+ka/8QepG0iOYe9wcp
fXg9f/MnFDXM+dieYyI96SlpeirZBBXsaolywT/YFz8KK1+ZVNuhPtL4sEGLBJy25929bgFsaGl2
5zrve3Cue9Wk3TLJjwPfLAV8UXyxCSk9EE4et0mbN/rjvwtRfhecs9lgsuPCwXYgSQl+E3E07dYE
C9OSY4/9M2kcp7zIMIwZ6yzupdENQ5QuXOmbMrz7g4Tk79i9XwQkIUEqf+fOMB3mn3/72wyp9sir
+/24+I5+mn0kavlE5GPSNbHVHAN2rBV1ONPv6qRzCKeZCsC1ntrQuO4RcwMRDqUDmPSshs7yUbpH
tPY5ZSORM7r2WHYosss7NrriRZvWvFWhY/ZHu6wIy6JeNTVF/ICAGao4IPMVPFhBoUeLjvzbYVFH
ueRA9xyGPwxYbsFYB5Wv7fBYNJv8VPrezaM97uVlFQvy8G2czMcSc7abdvv0w0XOlNLQ7T4hgp2f
GXSQqBZVa4GsZfHRnugpDLoEaSlpZ9LiUfMjBeULJco+fpNVHkSZNTGFS3AxVN/2dXf6LaHYFt1n
ms44w7XnizCVfl//gGuGPt3eXOsZyCayF8a31fJBAoHYT7aH7IoVOu+/+muE41j3RnxFuYK63Cqk
N9PKJnaRJiuBu+fSrXP72C7j+KUKyLT4k+L+Jm36x88ekDZyC4i42Rp/1Q159HrpvofYOxsxHVlj
o6TGjnRxePwHEunszIT78l3F9ZclGMufXt6Gx67YH8CxMG5uvYV4Ua753z+EfzhCcIY7hNgTAuAR
LYIG/9fLkvRMHFqH6xERyvDIZma9x7KaTh7hLK89o/sTzFvmixFBvcky5+67H5g8dRHtpo4jlzpx
TPv/FzpNBAJpNHbIM3JCpDhEi/x6UZMzjLOFSf8omqG4qrifbyeFsbpIFsXEcOi8+Chu/uRCuH15
v/5EPlY+kgEJDWZX/N1hHIQThZPHMEsPNLVLpak8a/jBaOmRk+B3ZoLG6flVjE15Hb3lE/+Z7qmJ
uv1ckI90VMKOn/3a0odd1dRK//5T/berI96DtTbAWG/9/gLZiKGBzbn2kRX2ydSEcCdl3Y4Pg9PM
yx+E8P9wWVLtQQyEGOCTH0h2wW9CePk/xJ3JktxGm2WfCL9hHrYAYo6cZ25gFEk5ZscMB56+DlRl
3WKqmjSteqGNJDIykIDjG+49lyVzapHit2l37D/GviXwPigXkN+Tnn03YerD9ySvLbOb5aaWOhPx
svHYTifr7t9+bahxvGQY929k7s/eoCEfmtnWU7VPsnl4LGjdGTdlRDr57Zp///Vn/fO1QO4Xy0Ud
mSbm489HM8PJEXVFuu4tr6Ex95CHhvUEIiyUYOY4eIr0neDhPBwpBn7z2f/QYqLQD7YrjjAS5773
6XzolZ+wdeKeHzM7fZwrFgC+OVVWCCa73xmOp/2O2Gian+93vPRMtE0sV7ge4K39/JgZY7r6ZmMk
YNbzkt8ggKOUQ0mXu8GqqOmtLdB4FK4O/RfJroyG2pAHBli0+LRE+qn2QRHHtT7KvyTdg3OvawWB
yIa2MqYstpBQ1ADctLuEWjFOCJaetjDirj8jIyu137lJPl9DOHNkRwGP2xA03DSf3IBDobiLWiCX
hGQ5f9DvrHVY41p85vivL61w5o/Wb1FZVgtnGpnzZOQWAdOMbjPI8vp1wtGamAa3Qr8ZR836ojyR
/wY2/7/9kFvhgV+Rf9B6/3zVedWrqmLNfRil9Iz9Umbj8qJLzQM0PyijP2N+G4evv76z//FAc2m4
RU04/pBwfHztP38q8iW9syH+HBo5ticmPw2Vme08UqMlu5WF+Y3lJtOxW1iehHO9NYyzZ4kjy+jf
2f3+Mif//Zx1N+ofjFkaU3wC2C1+/lmEZmZSZ/10SAwdeZ1EHXiRfW/ekMazetfGNavsstLzFbc8
EYlxwIGXe6eO3gkvsccWIwxwxVsxTsZguiJ4ZYmBhqwzLlNjMLpZyp5/o3c9x7hW9M4t+5Vy3buW
37en2eQ4C6VI9fRo9k1yDTIEHKG79oyNG2Vm3Q3xSsI7Fzbn3Dk3CHe6OisDtrifme+Eqz3DR8iY
zJnsGcg2IU8VLS8FLT3WFfF9/+6Aklk+iILS8zvZ1Qx0Fbkjl2bKAvdi2Z1t3ZoDQqbMyXX3KrjV
ysgeU/x4UhtpjJHjui8eHu8knoPKme+RtqUqYnyJM6LDCHv4ze3x+Shwed3qm2EDSz8l8edTdimH
mnmj0g8YD/QExkDQZCFzT2xmQvcgWlkt3r+odXQfyDpoLw1BYOnPUZBkY3nRlT+j+Wn1bvqNcv7z
W49z2CTpziXOhJ8Lfu7P9wo2Tx34mlgOazmk8TCIBmNqwdMqNqfqbw4QXqT8dX+/NYFv4EUBMEJr
Q/3hfXrvySXXqt4dxAHlmtduAjBD3iWyLf6sLK1ZdhamCKRcOeqwhzHo59dgBBZ5HhkQirtlwpBy
KEbh6F+EP9JvKwex0QPzt/Q2qJDVRSIQhIoXaJKMDwnoXD0Tdt6Wu5YyGTBw03f6DqZtb8XOrFPu
9wsspJtEMm/HyPLXBZdAwG5XHWB/NHL1852nZlEekmLWSONwZvLWX0fy6pdj39vl+uIZyL/DubUt
9noATYxjUAT1wdawtMXbevQ9MBL/xyATpijC8ADZCaZyFHb1AKgbTlv1hSwn46AbbuKeS2NBhYtJ
i0zltsC3hNEeogm1v9XfIeHuHNbn1FYHNmJVGvfplm+Nq3Tsd6OlTclLz9L+4DJ3LyOSZ+U3ZelT
vUeD1Pnokpv2OehMDCltq41/NrLywmYN5vIbbw0mPlVgjdU7axqzjQhfN54XleVJRDlkdW9N4YiT
oH2qTvboTI+WbFxeawnhSifLS9R3i5OVI15ikY+sYhyffasO5tPM9tCK2VL379vLKghbFKYp0bez
0YXSTskAd/3S+tMoTZ1RbDYsP2pUlE9WWXTe96LwkaNraevWbTgmSZHj7J6FCLPeyFlCcLNcFwaS
RVT3s3JDz8dbukNuU7YIsJJxb3tVzX61U8wVWf7QxSD9GbXI9DMdelpRFTNuH9lKfgpHt3iNcsXx
r/i5OLg0rGukG2P94ZMEboZeNZnMs9wm+cILcpVb2ZZq+UEqz9lBGDaco1D5Yr5insVxbJJcc7aN
Ljt5k7b6O3R9Pj5q1nWcZ2Pe+McS2lEVO6nf/1D5xN6xMgR9ZAvNQQsRwLF3QLg2zBdSlMx0rwTU
rVCj/5VH5hJefUnHRlxm2IntmRm7hyEr81IVSivN/hjyOm+wGs8w4Awjq6qo6AzJ9mJavTXizObX
kNaOjZSY6AMzZn0p7s0M8TtzHacsYs2ayYvXKmdpIsvtqycdqbMTGrXKLj6ZGtgHyP/6seYmg36c
KX4TzTJZ7ir+eB7LLTTtjhk5QhixavdKet1Xun832CZTC3dA1f8BtN8x95RR9DoejnMQqbYqo8Wu
Go8FcTqBPJrIwzXrivJpThNT7PLOys6uURjFrh4m5HaknD4Hbr6camQE39GUtCe38DPWwmZR2PvG
gpdyqgm0RM/SlWgu8cn4pL/Sx65RbsvFD9kUWtfMdALe0lONEHhw+galDv5Yim/YCudJa9NXxrFj
dyOGRj1CcfZgWlaNcUXSqXXxMpBHf2VwCS/SWz0veZzNNQ0u+dTnToyyhZvU71bzozZ0Jmp9hoEw
ZKDG5a6RLeIpM4Su4o4yVpEfoxTLK0h1HTvvpLjXyhL2/6IYbSFky80BkReTDiw8+BTC0kkGrgZJ
9wiNAsEpFGxyHi+x+2vdZMu8g3qZWUyitfoB1X77bjMk80K5Os5jNim3iyxfyMu6uedDnRLBir0C
7UjYqmJ+m5EDyLPvT3ZcYwV4JxlpraOFMIk1rptcKFJn/PKdmZauIqYvtohWljJVhG0rh+kUpDue
CkYCc2PCljHq7KMkG3A6BlWbfWBixEKTBGJuD2a5Nq8iRxcItM1TnHxsE2vuipJ7m7/ef5mzLBMs
hJL8TXZghuCdOarcrSh/9muuqnbnVUWLw84MdHIg0jxbUVua+fIw2FUX7JLSte/rRrDiqO1UPvaJ
65hxp9ebPIQkeifadjlDWAGlyZjfm/a3pqBu303V6jUnwx7W99lNKUOsnjs1g+blvpUI8pGbIFnK
Y0b4uBLNQeMhn2YW+HJpFhHJwjL3S8IoNDJU4Ow0/oWMvMZDkJvqTvvNTR1qJCUzQB+I5r2HuVAc
P3U6JF+qil19BDV55fjxA4SOwxZhMy75+rJC9qpCRU7eE3VbnUfuxCTiBCls07MH+JWi1elkrFK2
iIyviMQJlW5rdZiaulde2DWp11yxLeUcVyp9dERffO/m1XgoddmmR7eGwMmBpY1VKFRiOG8Ge5Um
9DsoQWf4Cxq+SlfwOmK79mYUNS79CT2f3LHqdGN9YdUjSkM1b12TmlPckXE1ImNUbJttmITwPZbA
Xu/bWhd7LUC4FK2rnmXHZaBUChFyG/pea6yK5pQtgHkoJ2x+s6V8d5/aA7mnuTT8Nkp7U/7A8dYj
iCkbrnPaoolAblO6PpJEb4eF6bx08BdwV444w8Ckq22GLdtvPktYnZGvac2RuyjHO06uldjPTe9b
Cr31OBn3ylx99yVxufUivL+81EA5MdsKpqQNPQcBRpzniXg0c8w8OMAndeioHnoOcqxaYYCojSsy
MPr0mnEV9yV7v9ugRwAUc2nHL9ZSaEkZFkKbvH3GKcGfmQ2icQOhlbvOU3hDdWXqPW/TtktOU6aV
2SWtbOPFmJegOjG2x//FuH74VqDTqvFetIn+4OuVvfNGwD4xYqS0QwJm5HVoNO3b4GSFvUtrxGx7
w0txeyw+ICz0rcXm8AgqlmelEI8Fp/I3tN9EBEOvst3D3OPhQL5bZ/slU+Orl+rJN8dYA3VM+JXu
0qJqvhY0iuu+zSr5wxM+Ir+OJ7OKyOXzNSwLshrjFm9xzeFUMAub58wjrKnm3YUPwxnWaMLYOYbz
3KqLR8vDNthYp/moaR1YnoHml24YoNetWYLreQHXm7C71VTr7YdRuk9DkVdi79o551jpWj1/Xg/K
F29d5p7XT7BeJ1nA5wQGVJ9KoOoJD97Ib22oBapW6bjXJoElGek+hod9stp4JlXmY/XzlYn0WcvJ
M945zbCsD5j5GqCDfWeX8ZQpu4q7olrYs7tBnrPdlvZ31YnWD5esMe1Drgqv4z7vGeqvuoe2c/C5
DwLRPBlVbgrkaGP/MjVLuVIxOnZUmduEKOU5yyKxNKzDq3xQ6M4YndXhGrSq3XOn8AQJi5avKtZl
urLOab8CuMJ5YCh9cu40lspz5BOycrsiqOPoWY1GxXVtZOm1HuqxC91yTb44k3B+tBwnTjiRaCgv
9TKZ95jhWPBgfh4K96LVVq3ivGlVfvYzUJ9xUXFYX+FiNM2GOM1JgNRVZu/M2bCTWx761Uc3N6ld
MHBo3Wjs4G+MZqmdy9hQzD/YUmgYflJgnsDa+SXFWyuNjCT1pyqydJRlezPvnCtV8rrEQaHb6HBy
6b9rQqU6hxMSiLAGDOMfU1GkOICXbNUoN4AB7RYNdW8deqxrgts0oY+IyfVc/UjNRbveFY6rZOhb
yejvqKqH9UiBnvRjnMoR3z/oByPOTdQNO/SSjRZPqqRQFDpmlfcGCYmzLyfZGry2NM2Ke9MebkBK
a9W5YqD5ddVHkzHw2GbfEpffdYS7Zhyu0kAme2krq3TvQB6505+9k0zTrkDGP53qfLUftDyzHRIB
nZ5TH4WbGsMF7Ue1o7QJPozUro8qzXQ/5G+x8Tj1QG/usz71WUFMZq3vyKnj/841DXeb7eSDuGa2
CPLH0p1Tfe9yek2n2S9F+uxhxtzskI0ldlmR69Ududb9dFNBiy33uEPE/G5MoqEd7xc/rdFAg/7x
yjSZDizxpHgswWNjD2gnyxhZ+rj9snfdKsmRGKrSZzWbGtgukWIaVP0tKhWE/Np8D5+1Y6RV5vJB
DD0ydg/e3RxZM7urq5iZl77ZqS0fUD/idV9J9saRqmfVu76ILPh3AYkkJSM63nA5hu+5JMF/5pTU
InOQB4jxgFRN3gKB+NJg4JtDdsZ63GTqd3DebXD2c1vssyeAI+ID7IC49QnYEdB8l/OyjId8KabX
3sqyiDdB/jinw7hnW5GMUVDP73Bmxhvq3d/5xv+3j2cAAFyM0RGTyk9d+ei7TJg7thJ6NiNfGqUG
4qK37e5lttP+NdiiMEndRTkls/6qWdqfvx6PfP78bWPDfAQxNxee+ew2Pfkbcofx6dJ1mKUOjGuk
H+LgYgpDPXZC/kTEsZO3u9WX06bGQ1NPbdnGv/4BPo8ltikI+xmKHYOptGl/ugAN1YQO5H0BF4aa
HMm1OGtZo7+RvddffXecPhzexb+ZvP8DnbB9KqMgcGEuMlDK/J+/tsCaZ3ZJCmpeK17Z2GTnaa6H
yESrmsV6jslB5L5/yQ3gGiWy70fQEr/LcvnHpYeC5/wFTwBhbFrB9t//dul9n1w0FAH2IaUMlWfH
Bep20edxmiMAiO16aSFH1Y9pa3ffq0DodyBVhn7/68v/1+D47/c/RRVQE9AF7GF5+vRPVwIuSy0N
A5l4vjiLTR+VUH7rXTOv3zunnadHZCumF3WMU5zNIzf8aVKJZ/sSWNNwM+S9Ud6U9mxq90UdyP7P
eWhKTMCZ64mLsL1iPVICLFM4BQMEmKlZy12SbIFUQk/RI9mpy4GrdQvZjS2ymEgbjFK/rEQ7oTdv
UznvG1t3k2MOzKp6wX5hy3d04r556+cjxgsnTUZxZAbcAL5wwVMdS2+c7ahwmYLsRxnYJRZyHIeh
0uxanzEMO/KNxfti7MbRrL5jHdWHcO6QD0YN4LBnxu+kotlQU8pLUanE+c2U/B+LSc9gsQxAhny+
bUZsfbrkOiLaxStmnGVgnWOFMmafSH+NndbMXnOEIFeym9V5lJUMJdX1HTR551A02+58XLJI6o08
/vo2MP5xH7AIYwG3BT6SLcRw4NNBMKxNLTQ4dPug9+E8zTjNtPNQ54b2OiwVXAA/mXBGoqNsI2EF
a70bPSqj2455Gc9IDSv0VZFQ0Z2QtS36AfWOQdjTxNDjO97q/tXHNi+OS8LAaDfXWvvhEfOA2lMp
570ZHd+ldvXaN60njveschTAJaDcdi8qfU2Otom1IBxbExKsInMaQUPH67KpkoXaUDD225VZ0qAb
HIvJu2DXmOsz0w/HfpitXDX70oYu++QPrmhPlJ2DzvpGpvYeo/tM3IuW+9cC/qEdg7J33sx27UqE
vq3qGJaPSf3RkPiZ3C2DPdLpAvDo9pL0ONxeWOFokQmjp84cBgfNhWEO+f1CoeqdaX9YeAOeXnPC
CfNuvHPNrmaCWLfdo503Oi9U5DnLyQUE5L6OBtwsoeUW4in0Ge6L4Bf1Ok/S+tprzthcesX4ZZem
8NqQwJpJuq9X1isopHt0uakp13VfIi/Lbuehm2mQ+9V/tid7cSISudfHngerjiQQETfOqQ3SfZVo
TNU8h7wb+rkxwEOc41NAzMAyjD1hMN06Ux7IGEwDE3P4kN2O38KaxHgMl2LfO/74tSmFTU4HyJWz
MgSi2DHN+/2oltyNqOL4CumYuiiYZnidCATsPgySytB2PVj57I7UXNM8S73iNncQFE2RJxo5f4N3
ino/5AaAzQxtdQDNwyJMs66iC7b+1eg1Pku45QH9qr/cN0WvN2Gmef07LRmFMNIXlHB9YabqTvRB
6z4aoyzPiJkMlOO+W6bYdrLxgOhJGvvEKER6qDVlOBecgHzpDEhcdgvQIHnH6g4DPSh8uwPJAI2q
6ozkh50O+KHKZUYwNkNtPPel8vrzonVImTS3nl+roh/J6tUnYtt//dB+XrcBOKTudbbwmy08xfq0
5IR43uhptgroWsDxhAq6h7Uj5YVyZj3V3Gj/co+7fR51wgb14vdheJ9eWBSj4ziZfJ5VadYT/OJv
Cz6XNEJx8kfqdPMfv/56/1ji8nkuiT4Bqgl0C1SGP78gPS1oSiAxuOE8B+OM16m7VAT7Dh/kR15B
lgFqNZWXMZhkGGSzbYRDYKoDu3b/w3TF18LTaxpk147n1QMxCzs696M6mbMkDlDKRdRD8lo0U31N
sUXjN83st19/h89r9+0r8A1M02f1Yvj6p1OV/ixJxwLqnlBgX3AbGHsPX1TseiszV2ECRNMZA15H
bAmHX3+0ue09//5mR49DMAOpR2z+A1hsn7axUo7oIsfE3dcZlhvkiwWA3H6ucZAlujMGt7U54SdC
bozUtXcFWg9tztd3NbTOGJsDFPCIohGyU0+PjVHPGs0jTSbeBvBb6ze3dLnX3JXBBE5PmpgIf0+Q
7n3CINH3toZ202ReADaH+dMU/vrb/ePeZwnAtUU1whFkWJ/LFq0mTLWWU4M7ecljl3nPnyKH52oY
GE1Romv5b+pUa1vH/Xw5IQ0CsUeFRsVIzfzz3ShgDYIfEu1hXnSm3okgbsYfKyh1OC95EdjdnF08
xhHVwRSda4Y5hRXB9RbXbacPWbFEttQxmEDnCNjruF31WvclOYE1zlB0z4A99shXLUxGK8vqV60a
1Ysw20yckBIxrM9kGpV0xfoRN19Fz2rnw6lAw/GtoTvczdv2mNO3f/3rUv+rbLJfRvz9FA34/4wM
3D7v29+CBv/n87d4v/9/QYA8M/8neWf7SX5KArxhn4MuGT3C35MA+SP/nUhGVfwfIl1MUFm6bgBT
pXWcf2xJgL73n79kXvxXY4ui3FCB/xME6Jj/ofZiF4uaA8T5JhDo/zsH0Db+g6Wck9yx6HsdpEn/
JpCMZ30rI//vDYum09I34j5HKE0Gvd2nziphBg7ry6ugraRmJDx78PVIQQwpo1Yv+hlbQpWzanCb
tpop3tDv4FbNilQqpN7MkV5yrGP6Dzele70DpTphi3KX+Q+zxWH/tQigyBwZ8tnu1wJSmUEGlDWt
+1z063ru66VBIgkPqt4XAaMR+q0UE9ZQQh5oc30m0TQdKsHupzOMewTkzYBxYrMGwnrInpmkYKqg
Aame+x6d1L07sIW6apTzj9MAT+jkAcHIdqIu+oeBmJfXosZIdV4CJ5dv9ppbKD99zFbMKxPHZvar
VTMMjYoMW8ZETFCzG0OAonNdMEJ7kPPLGJJD7CoYforEniewTx7q5Zl51ndGTv4V18mkIuw3I9Qh
ZAyXEldotUsmA/BWx+CrvulLljMXNTnSAtoz60txXGcK7kuVGvq665i6Du/VXJjerUh5dZ5MWIr9
URhYMr4XAZarExtN5mTaOJdfxNqwXSoybUuUszId7kbqZS8r0bdxpTtOwx61Wb659twfRqdXB6Ma
5jpiI2g/z3AV2r1f4QDTN1Bjmwpno3Y7WAjDVBW1GeUJjou4cDC//ECKv5kba5uhYl0MzhCKapMY
Zets0li5me8gEvO7NqD4zddbMYzJGlYW7cTVZUY5ZZFKjYyCvEcgQj7uAmIiiTLmc0kIjRPprcRx
iCS35yd9qCy2uGd7mGgVi9bUjp7K/R0TJ++RO1lb90Up2gE6F/p0CFy1oY1PVeUXhKX7XhYUoTsv
srt3/EbI2wHT/naz0Fw6gvO2AsHEfq7CJc2PjLAFuFplFG+tBYkFbV0SDPE2z/aPPryIQD8m9uj7
35HjFPZpDnLFNJEFawPVZF6scm/kiIn3LptYL56AfsyPQFSG62pMs/2BCWS03jDdFimuXvhq5n5S
Y9W6IUMFp96xsTOtF2atenGW/VC5cZB4DBWcqU6qk1DanN6zQYITERUk7c07UFEOPuxaGOqLbaU+
opxGzeMTEApdHhdG4f0uAEMi4mQiuDOadZJUjqglsIHjyFrKnXLMrN84pCxxkrFv5mhivY1Z3VqR
cb53/shOHmV7IDDK8c1h0JZ9g8afcsTOb3SvWxWkD1h+S4WtEDL52dXzWXPDocntMo0Rz6uORHmW
jytQ5gKfkxXbruIowNLZO8EbaPJgViGz3Wz5wa5JOn8MHugnzgiJitQIcyxpwgn1dnKGXZbLxnlt
fMIvfAzPgQ+d1C6YO9yklL2aH5VBYsp9U9kls+lsNAspz6PmsfDCNqwq58ldM18d1DJ31pfGWlQH
R7kfQOvoveU+02mgamqNwV2joYJAxmQfm2yIrrvPdiXTfCbChJ89UhYJP7TNxK6Oma+jkyR8p5KX
zSuPSWthX3Nu6dmDewEQgGuf+813QevF+x2+1BERl1ZFY5NrGNrrtcD2ktj2c6XBbgjZ7eb1Pst0
Bz+N12fWu+vLhYPRybr2MOJ68N7nwNVgCE46RsE5aZZ3F1BadmhVprfP8D8WxvyFlbIeGaX9XmGJ
iltlqBPqzaC7JEU1XntQhTeAnAtAVw6/1C5vsVwwVhXOwQXoOhAfaOjAc1iwTo9rNsl35i7rLTJ0
tlJBG1ycEkF2H0hMKNla6Hd2RY/Bfg+fRkYpiUnIsLwwbdjQr2jX0YJpw0fRt9YpywwkJuCaPOs4
z67/nfSQBZ0JfxbSEhW2HfT12Z2N6UR3PIW+0SR37cqYDGL0JF79xYNx2+P3ZxbQtzvq1uJhNmZw
cix63xMjAytfOfbS7EdNKuc0rp0SQAAJDb3rW7Mhajzd4gmXZdb9CJK+cwNpTP5RaIX+XqikIgwI
BSThDapYnkwWfzeuwY5QH9qlwfOWt6hPSltfILOPgHBJ/Zj84eTPfco0gegZ9yYhZUDeuTSNTxJh
V3mSc6/zVznW44JAc5+Y87Ib0wLNk183aCEXSIH5TtdK915fy2egdFySRfOedTEYKOWTCqyZT3Q0
Hj9n03KkndZT92mdyZQe9+4bruTiVTgTni++Aw69AC9yJITd3LREkX1U9YL2zyPdVuiwhxFyg/XA
bv6ohlI7I8IU11aanD/2JNGysFB+su1Juyxi5Yl04YvdCKfLNuTJVJ7mxDD7Q6/lBb0BooaLvlja
B3DZ7jqOdnCPqc+lyx38m3lOl3NXYEZP+zK/AwZgv/uDl+BrWdru4veAxV1wey8Te73Q7Rbtxl81
2q7ZMS+uPTz1rM25ycxiiquFBRziRuymmC7qXTZ2Ovey6EJySLLvroaRL0e/hZSxeGD1mD8VM15v
iWv2BJoGkNMIASCUeuK/i1GVH+aCZRopPPdOL7NzQsTgh772VNfjOt+SwbZcknlqokqby5Nd8gKZ
PZGdfThXYWYZNpMpEt1idvSjjJesmxH3TN6ju66jHbVuy4zTo6vqu1HfJ97IuVEA6/xq577dhLak
1cLbrwVh1ozcoQC4nmj08jsdEE7YKsu/0Gq1x7Fe8kM1rMVLhuooSiraNYREwS0qMm7L0TS+JnnG
YRCY7VMSuMwvAWAF76bIvZB3ugF8OS9ObUH1hDbCigOcgLdJm/pfhbv8KNCt7Bo4pg+DYNA8Yrq6
NNXGSfD04AFgR/GITziNcHWiBJ9MzbqbsELflhnRNk1d3rfA/kIqWQu7ZZLFCcVU2ODoO4+1Fxyn
Iq0vHMZajKMhPUzS1vfLIpoQiT2GY6RndZhXrX8JZAqHxJu8594QKKH03r2ypPXYryXVm1kk9Tng
tuS47CIuU3Fv10bDcI8Ftitt+02sTCK5oILN7Nhi1jONZynX20XZ4DfzFS+8rP36xiXA6wj94ZAb
TRlbrf3BDvNbCuPoIFAUsNnKgcMaLebnbjRC5oPfhmnIn/2O8DUErOKYV5jgWrVhAxsEUSJtz/BV
9WvD+h9dbnWPCCQ79dj6wibLbz2rGo6tZnnx6ifNocfGebVHRk5cQCZXBrG/2T33hCX3IDWCEr+c
4Vr3jA47oi8T8YMg7/yLRdLTo1d57a6XA+IyN12ueaLAkDGMwco1aj6Lu0qm1fd6NbpXkE/tQQe9
wsXX73FuC76x6p98M9OAIjHbGwCvu/6aHvUka8KiKvFor7MXVXVQfbFWa3ZjqSXYmbLBzu8FklBk
KYM9PDTUhFcLVc5FEviw52UNB68Dq+K0hMFEWppOftSkXXCxSlAIaAyxKtbuC3Vvfg/yUuftNZbp
0VJoLlGb28ulakAzmMMkb+xlXSGuccdGFlgnYwNfWLfDoJBygS8JhfRqMkvTPzXNHQ6rZfDeEfPG
0sz7tIkc5GZfR1s3LtjmxtvOkpAg2rXBqej7MLjcQn5Dk1lEjLkrEIRd+8Jt7UcdWhUq0gzoxWIE
cTWkCe1Qj91GeeZt7yKzWxVZggMKvxvpULtBgRkOMrfFDzOlB8iKIBeIkwGhWHQtLGwoy+iHqAqd
ik1GWvJfmXDu5zTzLwBXsjcg5zMVdgB137XqG8Uz16FaiL3a7k9aiusmEKAptN7K4XaujooxKOF1
K2ks0C66zheBZ3w/m8V4WWzOGBI0oeeW5nTS+5p3h8sWVphe/Wc6ABLMYXIS8YC+uy6HOPW65WLa
Y7X3215dDPA0aPONx8YZ8yOOXu9UBQTyoKN6qTHS7v1kDNYwLdEurtAM4larr5LS6ySsutyzQawP
MoDC7GqJ/YSzIj0Ebj89GXb7PhawMPGxMQ7uMQ0zs+DAUbAEZd3VSGQVluC+6h6FwAXutCmuWehV
kSrz/rZtK2TWoLKXuAuwIM8qqE+I1vSdKYLp3DcANoakUu/jPHxpgxQ6T5G55xR+HQ95/cG8LqUq
XPUD6B0IH741o9CyQA/Gg7VCcXYn/4oW1LikWfY4AHStw0Ym7onQUj8yc/OpCPzmuc62mBjS4d85
fr/UntOCD6hUZLvUNgAa47bt0CUNvrUf3f4rN9hy1KkOd+5iy8dFopWUJdcah2u9x6Rd3BtBlUbj
VFc3KN8hYhUdLGPVPNk4N2Nh2cvZGaop0rut/61s+09ExHq4GirdL6vXR/pCCEQ19Zuehte4p7T3
iXo4RNVdkmnROvmlLkuYgLCVjssK9geGh0PLAXySOX+V3GLTxfOLliUh/xbrqlFuwQrd2qBWXBhN
hLDQESkP4qvuqeZmCyshx9qdd1YZtE90+eTMUWZst/Vc0RpZiNnS5cHKG/EgpK89DdKyD6sWBJdB
70v+Z6seQ42zNCqT7qXX0uBrMM7NQybpE+lQaZGBn8rIXxztgxy5AsY22DpWb+kT6COWOlU5Ptn9
8q230SKGJkB1RgloyFAlu6h0AaBxsUAo3BGDV8A/EuoRuaJ35HCFMgSR7oVmd/pY/EW/T5LWuRT2
Fh2tieoOD3aOrYcipBwtxgJ6VRGPq8Zbb67lhfXQm01f8BYAUfgCdqpAbABslEfTiyZeMTvh9uV5
tdCDMFR9lsbwYHQFWVYTqKRAV+3Xwp3WM68ZEnD1xv6AQL2to4LmTkxSvQJ1md6aCYsCOyequhTq
6YXi4LVl87rLnL68QcOaXjv66K+ILw/YXhFtlFp7M3n2dJDo+y7MWSXgSBrt2sf2jY8OdkflPFSs
yvaKaFToTuYWMFQ6+96S7jsdirpRk/FfzJ1Hc+TIekX/ikJ7vAASfiEtyjuSVTRNs0GQzSYS3mbC
/HodzNPiPSmkCO20nIkZdrMKyPzMvefCSreha+17zuFTDULnrpft8xz2yERdwdkZd1g+xrQC60AG
smc4l56wKsDJcHmhO8BbzCO1qcEUbMLSutfoD7fSn19qG1YxYi3BKcU4ARLHAwf28GduPTRRVoxQ
K4nt4AhWkkhcB/IYPHHriJLu6kDQ2eOI078SmRRbq14uFS9E0BTBbU8C1eyxEVXPVejdUrtHTIgu
4CgmamTZdgFyWbvYoeQKt8CtiPq12oYkWPp6wzTVtfX9BjRbCmBgvUjzII23XrOCLNgeA3hc+ym0
7/3KXV7ZmtfYMj8bTAeHGGUWaRm40USqvUPaJu0BtKu9yRsnOICBKI/c5+oMr2q6zaGf3KIga88E
PtB7WnZLoSHdE798eSq6Gsm/XTcUnuLZrTt7G5rqRFyyv+oqU8HaIyk5GBLjGbxm8WiaI3jaTEYr
N26cjyGb0J7WAC+SMjLOhiM6TBKmlxyaII4fOsz9e/BR3+1syXNkgHGxXGwUqBPtPxmLok0EW53Y
YAaEp7xoB/BKFG2bypcxcj8R7kbexbMzdwPVpnLe2OfVn/nc+OEuYNK4YW7T7VneNde2rdN7jl2t
ofugi1lxWsYHP87yLQlw3hcOGneNXwWIPuAOypteb7xkKAvQxq0+mRTRuBmqFCGqR2aKZCubswB/
LdIWWTt1yBWymbVHAwjxyXejX1zJ0dawvewztSMIPPOAL8H3TWr5Kj2bwWgdtAmGGwR6D3vBLivK
ZMhaVMA0jG6ZX9Bj6bMzeOaeaZa1ntVsnAYrvasn8m7K3ose2GQyhhcJ4ShmnM9/IDSbyTqJ+HxZ
kDqbRsXvzFLiXTenGvwcE7tVDZjvmowJ0gAllQvRDDieZ7ufrUSEHgxhsmtGAKqouu1ga4W8twlR
kG9Tak13Zq2yg2jBoOq06a/uWCZ3E9K7XTcS3rioMHdOLR3qZld/TI6cwpVV+YtRPZgeRn8Wr72d
DLtSyOoZ+IkrVmBT2jswc2odwVp7aCYbH5E1ipWlILwATxDRqi8Ke9N0c/ZeBsb42KXBN1qO+VKM
83AUkrEMK1Ch9j6BaHi3p3qLLwMTCe09OUpNsIGfondGWQxbLzbw5o+IQcuVE5UBmW+GcWNmyhxM
eMPNBZH5hOB6ZJNeuXuzd+Z7sh7g+EA/mcFa2cCmuti8AT3pzwaGrUcw1CN+J69e5749IjjwuZ1h
VlL+4Abe9SW3YZgO8Mbo23djDX+x8KoIJk/qfbT92G+61AepkM0LTgtQ7ppJG05ujzQZ+lMop0zn
1ZIjNLxYCdxXouBs1NcRypJNq2R089A7bI1egh8CRMaYM3NZC6462wi+K4Jp6mW2y2yCgY53xM7i
yM0Ab3cNRVQh2WflttG4QbbIM9QTY/ixOXTBmIxQahjDBamZswmirUWN3x9j+HI0R7LdikIl827y
dfflFYB8KEOV9Wl0vXz2poycVW6a4UV2tLOOqII9iuj83FgmlR9RkyhT2pEquoHysIlG16RSKEhg
jJvpE7OUuFcD9aaYHCpKIxhRpZv5toBW+Ad8mP42E5JVmSNZH+Q8G8tbo2+OV4cXmBGGRePeWvsA
MfyvuKJTT6VjP5iNr+/GBXPgwc1FhOEwMLbMzgCtNYO3URJCf4flr6y6WwA3fufwdNKnuuPK9ogK
8iIBxStK1nVC0aFjs3zt9DjiIlLVGnljADR8vmTsbddAfHPGjPZ3RvTBgdL2D3ydi5FC7WFq9Dto
1X3CF56vZr+1rrNdE2HgoTMR2TDvZArKWDJ32zB1FqcMGuTOW5wA1AVqlaIrXUd8GIkKfjkjB/rI
5UrNUt+cpDrVyXJR5MZNoMZaUbw+a48U1Wn8imPjnYUnldM8u+9F2nyDqssYVgQWFQgmH7ywxcNk
1cNqcPjEKSMQvjDMxMBg909GFyIXDiv2o0OUibvBSJEJVz0tr5fRV3lF/QMjIX+d0+QA8UmfPJux
uMR4d9QFemOjShLafmxg/mpyrc+p4bigMXf3HNtPIxFJ+INA0DBMu5vZ3XorszON49hlt0STBZEh
buZJNt/aMh5/NdIGRm164Fp7Lddey6SjxdR8bQdZX2LXje68wPa2jeU8MkN/aWLL2iHBfHGhtd1H
QXPnDvW8cJSTTZiMwRXlDIByc7xnbBPwpNGLjkrfZX6X/+4XzbbyIYD7KRMFNya3t41UcgQiW27E
ZODbGwcNuT8vHgleCj4IXaCwEiGVW1V1xxFhyweuOsj8kRC02i7J0HZXPtlZ653nKeuOZtvAF6XZ
O0RzZTBCmcSOlUl49WIrPyP8ilYEJPsPuKWHDRVW98jy21hFdTo84oCLd8NMbox04v5XlGboTJCE
vg7Zcsg62ZBhChuYrrkFPi6s3gQNJgYvcQOw9kBEC0ZIVOr7tMYEu1IxGslEOh+BxYCVuDX+wD5n
2GCVxhepYfLmEVqyGQoeYBUyRkPJ1V1jyA9w2ab0LsDh9RxbZCPBiPDuu8jG6tVNnr0z5uav81we
4iZMr0Mg1bbo6/aAosZ9ZhGF+5mB3anHaHTowyXHo3PdY2ExDI6q7DJ4XbwfAybSTjWDPjeL6NLm
w3xSmmKy5Nf6Mwc++mcCgdM88rFN+PAPAysOt6OBHHYkf4dPT3k7Ixmil2IqmdSmTcd3IPN+bSE8
QcGMgGuN+zI8d7kNjzbXvAmkfo24eizOY+Jj73TuTgDHwZs1qwJhFNIly1xTIUPQQRDlUdsReCFY
1tyxBGPoUpTBfZ65WM/qhJCPuOrefQiFNy4S5IJjkBObw62ydchpOKFvZ8yN4OZqQp8isQhQIWSL
MEVkX9+VpEpsI1Pdk8zyFLlVdHXx0pwZSMA2CqseunxWJffMdeXab1Ty3NfkILa5P3OIGUm2tYNG
Y+Zgur4icuU50f2TIg/poUrC/p5fhProL0oytm8NUctlugmPp+LWn6q9TohQCvu8utN17R5ICqCD
Z091h76+vIZ94HwKiZt9xchjfEwdrFO6DzC3lIM+GCryL2xdCipAZTOZDeWXManPMgOcuBK2bH8x
mEohqNqefMDyojcwePSprrkKcb+A7MqqqTxkKNc4yOpwM5vC3mCX6/CvtQmqtSG9kbtZIUuhEiLa
WNyq2hp+NwXExkmHBtMzDLWCZmRluk3D2L37mqU/HGnvyLSVFEl+mN8aj70vJq47gfj1OGe+vvKo
59B27XnCHTpjJgdPqJfhTdsWbbKd02EONww0hEH0mh3V9Y2lcvGYNjH1f5g59jONvedcyqLyCDD0
ozZZN7Euq3XHtWnB6xjdZC3E3Pe/i14xUUHTxg4mcFM4+7MPVu0NJ2fJTnZqneaQJmQWb2Kntbqt
qxLx2yoy3OtFLyJ9dbRFXYjX8bF1AkI7FXSiGMKThf9hdDXBAWHiLvLBrkQrD6GEYdIg7Meub0gV
64y+eiHvAiY8t1uzGcepvLKJK3fV6CFtZg0WHxMg1f0aEokHxk7K4EM5RhESrzXwz6UC3MPd4+2X
L/pV9bF7185GcGI6pm4cmcwXUDd7KwMq/bgGBvtkkO3523fDG/Ja/4ucv2or5GCt2zK4tjxImEaT
AFwou47HpPDsgZcgmi6EgNfswq3OfjaINux2c8Syo85bR6FAjao/VekMN4wrvPWajm04GpHv3tos
dt5A1NvmERttektpYDOGPrDFsK8EMtjOYaXvnUHL+WQyYAqfMyfA/S0kZ8On7RjQdAcVkf/nhCXw
Ig844JXzl/YVmjwfomKCJrm6nYXbI3uw/U1aqCe/mV3sZr5j6hcZdq1xzHsnlr97wyHQI8djAa6g
mGhRgJYLHTsp2mM+19kW+gFifrLPIkqzgwUT4n3i8toBEUeXWfRuvockTvZ5Cb8O/neSaCanhn5O
PMMFrjCIc2/gWM7kwMwvF9/OwIG+HIluGw47+j5IG0bj3iOjzI5jPxDs5pESBNZx2TIDJ3QGsgAF
dwNNN3yqju0eHO/BPJSNM99VSQpjWzhgArU9QTWM3KdC4BZfIyvwXhCXObeMovq36c3O8zwMwavZ
RNU2NBLfgxrEJjfCT3lRmE1ONfvq38Dm+t2UlkDgPGUP+6lhVcvqHdQxC7bmAnsgYOrVMPlF2csI
yAdm+K27pjgg8/Wfs6F7dbTiMLWbk1s1hWRF1zXP/Yiqcszr8YeppwmBdimvBiHeq2r8jOuuOiee
Zf0YqdsfZRbo6wRtgEsxptrlhDbXmaTYFGnPSLgdvBOM6WDflLyyg6bqLXiK1kGrq9s0jeIgDa+6
a2K8iitjnKwNqP5y41nIFgSVwV3CW3ksfOs1H6X4aIi2+0o9np/MqOTziC3yPmzhk5NwQ8pSGXkb
hLDRwQc2+ezjwz6ym3mi7MYlOuX+sEeTwFeczMGdYyBPXSk9BWc7sQNQIcp/UmVvvngxK8kAU9Jr
hW94WCVLoLAy6hy2MzbcbdIQjs4RZd6jmrFXeFhgKdVd9hy3crwzxag3yB6qO9uzXziRxHPflPKk
iIaIUaLSswp8e+wMbWKbQnJFWcqAhZXLeHomL/UlC7GsDb7/ZBCNhHV8fowa83uc4iEmPYWhg8W0
9VSas6JFc0PWi4m1dasp2syMKNa8uyWqEAZxDVu3FYCqc8dYdJMBWj5gSpbHLHcXEoDdeDuUfVhi
OXQxI0bzjjSg33MsODIWI/gq0J54THqLUBSHUc3kk54Tj3pWS2mzvHRZfo+LL3z1PFkfTYiXCR0Y
xX482B77FynvWqsRWwZLXy0ZkZShaN3BO7bjOsbadFQA0DdV4XYHXi9xYFXtrouliM95EIFlzsHj
FEThVtbdLXY8YBS2Ur9knic/hC8QrIMcqf0O9Sju+rqpviB+2E9kRYB4RlL4TNaK/kGnMP40YeUf
CvCKy4rv0cEndoZeMF4MwWsWxuIxFtY19ZX7koQESrJdoPyz82MWhV9xJeN1IJr6nPB3SBAPt/UD
q6hmY7joT2zDzlYROMDHNJ3a65iPv6dMkk1sM3TLRVge5jx7BlhV7bTdNVfmlhrHQ0txEXXWhbwW
lr5O7UXncBwVSWLEeO6WKSyJ6qxYE+7PA3lEAbB5v2MbPLILGMcB4YNjU4HYlTxncfoWSCktQhTT
/ldW5Uyencx95tGYuLcdjHSBB6ow5sRodMNfCUTBhQBVg6GfK3ZAwMhnK9xwa5pz1a4gN1m8T2EW
b4E/h3eod+1rU6T7oO8w4tvm8MlTb2xmKrSntNLZtid7ZSXxk60CGQ0H0MXhxlK98zmyMzh4RBVJ
FkAWiAdW5k8xFOgnVkXDs8uM/ph00fTY9poKoclSlDNOlQ4g/UvxWrFKgDUfvpn4yE9+FDrnttLO
ykDG/YfpB/NYWRgZCHbJ64+nlEDJ78pZglGjBMDeBU99tCel6lhZvLOXmQ/jYTTiubugwvF2cUIc
065LkOqWWZKuDfasG54y1lXd3DzxtETvfV8Zi8lY2g8txkXGeY5gcW/Y0qPzydUhnIV/JFNlRmnr
eAfDm9N1baf9xfMSlfwqekg85hznAEvaxeURd9sOyNKd3fftXWlpN9q3rFsgnzdmaZ0yPwOMTkE9
xM0qzRwdMXFi/7PRwjTG09yg3MAz4ZUHD5HxJRcpCAiL/HQN99qzk/fUZJoNWN8Yk2HfE73T/xSB
8rxVZKFuWqHQb9Kbp2OBhbJr3Gcfra+3ceSMOWGlaWrMX85AqPrN8qfYvhDEIenUWe7qZBsWJpwj
xlbhNJ6qeHSN58FO3OBOEbdQnp3CjggrNHIRbFsixvqvfhKO8YCWLI9vrHKHYds3jtP/npxQZ8jA
EsMo3mZiY9IlZTMsETwx40zNcqXJUPPlZ4iFIvuRxmBEW5a+7GFzLEcuFexJudCYVxMJqytHN8XG
M7oZzfMIVARo4zphuPzEPGbWa1ISi3PeltO9yTt/kEHXyiO0gLDZ9BbqmTGs463VQC2MlJthMDbD
jTKd6KkX4kC0JzNFdDiulV1SVuU/zJLaD9+b7E8SAqBAerHwsg1Bz+MfJhTT94yN99SbofepLbv3
T0NR1fm1mmi2dqWhU+c0Vg3P3NS54rtOpLEmqQorKcooVjZRj5gzygxzDz1p+vEk7dLoOBHH9VQg
vKa0BnAwsj5yV2OA9LwP6InISKoPLnfJuC0gN3AVKtYNj70JpzUYPX3Er0P7g/HMXwEWmCJGFAgx
yVl1GLPd3Hoe+zPwYd9Ta5YS7vTgJnUVb8DlpkJcJCkP4k0R1JwZ69HKxuQb0adkmrZ4spR+NjKv
yh8K4Ag440t78lVzrWfwgykpHE6OkisPGuXf98noZydk2Fm4i2tk5ekuCHr16IgakDTyQtMlZQ2d
SMzIX6oIVdzWl0m1n/C4vvqt6IJNX6ux28AAGe4ZaQ8daV5lUU+P0m77tRfFHywS9HtZkUcD5zxC
WWCHTJGmDXlVLJq3FQCU+JXDMc9eu47myzSdDob1OLVQhWkbq8OgIQtRVht+j0wjr2LuTMO2436r
g6rVDykQoOwZDZHdgxNe0OHXf12UyP8nUfb/KLX+R6X1v/+v0u3/h6JsjCV/fRT8EvGf6r+Jsp/q
z6T8R0X2X//93xXZzt8Y6XIMBIGJmRftKZaHvyuyWdP+zULTEphIQR1MUwtF7j8l2Y79N9+3Eb35
qLKx4i4W4P/UZAv/b56JvRCdNlsgG6DJ/0WTbf2z4xMrhuc7tstuGDSez87ivxh2hkC1CEoYibm5
pg1fDHfzwSdgxUY0WHj7Oc4oC0JceBAatcFKiDdzVps4m6J2i+Q2b1dAVvg3InJDom7ygtuCINeg
ZfUhfWeNoDCqcWf7Rb0JC6z7j//wWV//rh7/F6Jfr6j9+u7f/hVe5D9bWvglcP8A94WcKTBEMCT4
Zx9EPZldkuX6R5HjoW/8oYiounDozc3Ygw0D08RSil4WZq9l2PMFgRFJcoNw/kRLuNB7VEbK3ntt
Yas1rscpe41p7CwE4vCmNyy+srWlbVt9KgoLhNWN5WXrFgy4t2bHRXHIBImG1EqISniqSThaIUq1
q6tBwoq9H8Ef6a0aHbfbz4QYR6txbkzNMdSAPl/g8PTvuQExCvsbxMZihl2SWHVzNYTkfJXCoM9A
od7qlTTThVaSMvnfNFFtvEhvgm0TFwlBWH3glj82OT52v/JE2twnVtK8B5j2rHM/TuGeTKWxW3sD
ipuVz9SHyXeU1oQhMxsgXKjzCe2oK8MUW37IhY3rkrcFh/5xMNngr+yxnt4NsfBHR4xXxtPcxBVb
c1eHHplJA6uLPEuZQVlezYKaHIG9LOPJXlVBy+fYGlkJEwbM3fjB/40WSdWjHp5lWHksblhVqV0b
uay9YBiZj6i0LGZzSVxMOwJsBi65OQT/13RR896b1pLQSNcM2nqipqYbjPwnWZb2kjnL3XBgy4A2
Ph3G4d0tk5z8JTBw8RrLqpyvyibdAymKAe3LbSz4YXOC4xjBmiVP7qB7WobSRxJv2o39SPKiRmlG
3jRQvFTU71AdZXikBRFoQQN0IgAO+1Pdz3O8dbSGnzphYkeUF5NCydbJpkONho5kpgAePwRiV5vN
Mfe8inrcLOaTj6fGxlWYB29IlzE/acpA5GKukq8EyEX+igBiyCxuhFnqaMQd2XY6LYvmfUiK9Keq
F70Ps5HY+q7cdrz6rJCICYAahuRJlM6n1WBqO+FAH6JdhOibBUcwJag0OgUKv+WdkluzcmP5UrsZ
fooqVWJVCRNsdJfP7MuSLELQ50aREg9oNPlh8Ujky45FRYftqGX62m0b8h4LTAv8Yny6eqZJqMaG
A6ShPrN2AK7Gaxk2prXhEtTGE1ajwDkGhsXLhvJ01quqKPiharKoB612HK/wbbIJ7fJfryL1p2YG
nKaaH1G7ZTd+jBVeCrpy7KzE8kp7rOI1s1h0aU4G0oz8klCN1CMGXiU2VbUrw/DXKCuPpWrijfzB
MGrq96DLekFyV6GRR/31uM6iidw3ZSm+dCp2joa/P3QsJQp20rU2idvAkIBTLxts3g4vZ4iUdsEn
8zRNFmkCIGzTwk15E21QeUcmV/RzMV3puiZY6cZnQj5kIifn3eijjPmW3z+AJGJOT8yi84UQn1RW
QFvfaZabBwF67CxjTl3dCVrRjuABj/jjnLgXoQ9xUf6gMm038Ao8IDfoWe6hZix0DTbJEiRSC9dZ
Rz3xzrPpDtsyjcxXxBhLbGcmtimD7/exDvz7Co/iS6jREXAdxNXHgFL0DDglsdeY/6HfqEyJtcIs
QOJalf8yozo8wu6o7lyFynnJxUuvNqZ7xdQhsLGSmIG/GidfvizY/UCOi+ge/RMhjabu+1sgBqU2
IT9hiefzU8Hn0/k4e0qVWGsPfslGVHkYb7pIMMTMwjghZop57wYH9PQI0N5g+jJp9+qB1blYQc13
YBvqWY2EX3REJZwm3BwMcQJAezWkrM0iLn6capmRWF+y0J5L1QAWqbIt5enEcdy/ZH6f3k9i+sFo
0L4G1pJMObsR1SFgwNJgEVZFr2OWPqH4BrfeqPbCbw/rJ1DqfQSiuEp0Eh2zkIUNPBi2IUt8k2aT
SCGI7v40O7zQxB4wTDHGgECrOqwB82FvpAC1dAPNP8OfRHUpfxQZPU+c2Is6C80tGta6Q28Zxhn/
glTshwGZfLYd0IXtwHUxYcwdbwaBxZ2ArYZW+DKHDCZRdXfqNxlrCTtdPwFbE0Ic/yRhwT4QuCM+
VIEFfeXQyn/BhkP3FkXm9NQMjQcOJCYuMHcF/kl/6vEyhE4qtlXsefdznmeoAItgz0miLowcfVR1
TnwSDgnreenPH3qCZhErgSytkYwil+Cx6ourkT4qa3q65irtD/Qd7SaeJTyYPigdAlooX/xDjhqp
AtTKN4YoNNPftAIONjD9E+GJuIspdzc91dQLXVr0HpiZ/8GmecCP3dVffTkwPkcOEK3J9wFpHfsa
QQnPBX8UOM0z6UppeDZz3Tw6jOM2gcXOHAHgUP+ZzL77ARHaXDnhmwY+tGCkanv9b8vqGcBJrTbt
YBlAq6NlRFE6c71piV8nlUMEt5r902fRTs0NolbyyIFZAPqL59fMGtxzH0iL04YlaUCL+BtxuvUK
CCzbia7rb0xYyZ2b+nBVmhP2Kq+O9XsfMd5b137YdveFkPPzXNC5r8kVWcqxrq31IcPJF75XFJW0
OrmRwtrLLGZ3hJohmDBTPd1JJIfvWTbzsouZEOnZdstha8DjIAw6VvkPCgWiGpA6dL+CFlP+iuOA
bXGSLGpZwVZzJZNeQNMrtFqL3uEyXjYm9qr0SoZurH3QCHMbZK+Z12tvRzQ3Ahi31P6mBrm17/ou
kGu2+JhYYG325m2qgu7Q94X7h5SR6jRLDnfkSjbmDswX+byXlk924yyANiEYshV0/pHvIHih70G2
GlBCmukq9yuOuTh1gzfR8Jdej6YLbbFwR8JjI+Ew1DA6LTt4DzzGlcPLtWHayPSnikrjjyDm2twN
pMqA/spJVFq7hmjwWI39bhijeCYhF6ww113N2W3hu2FiCbLDpCwJ1YUdk4J8EMFC3mD+8IxHoh2t
jtTM0I+3TM6YUhWelVsfVeJYH8r2p/GqwolYnclx6r2bUApxB5jaZO6vG7llFlCrq0ellFysiDaW
9x8GwSl2VUgOJ8d5dmEo270lk1PfuJEDfXKSodIrkPLo+iHCcXNNbV1/q2lZKpgV/Kd9xo6+2vmj
zfVBsIh9sNOhiPfQXFh/y5DEWj2TZLMaBtczkJ+YVK1OREd6Q3iWw8gLtb66g1+w9pNWvVd2Fi6q
6jDYCgq8bqOISjxMS9/BYZJ45ymqiQ5PsjE92FGcPgo1cq86teP+UBzde0WKZKLpROOfLDiKhBN6
JOItjLyOCLk4MYqdEY0Em5PgeC46Fql7k1Y7I+uWFI5zBRSl3RomJrlVaAwsDyV1xrtfx6DHnXlo
7nHtm+5aj9XNiWSB+EuZoSRf2qToGLWNdicyKMVWpeFMRKRnEy97Tuu2pZ+hWJ8pAz5RK/RPeTpz
Lc9dmzEsVt4fIL7dbjIkSUwu1dZ2TD3jPsuL+gPlTkh3xFKCb6NRHhZAp0Y7lvR6oUawVutQ3tWA
raM5IaxMdqTAHMoSlzyrB4b8JDENZbZDrtRAwvRjYeMUcY2LWaZBs5mVa1gnGp/eY3rH3I64Ofzx
cVgGb0PRxpAiHHw9iwD8V2MT+MRfmrNn3ZMMe0y1tE+iDkC0hoXP69sSgkt/YVfiV1Cn5SUkNFMv
ahE3W/uKSaSnl/4uNpXzYvdZ9e7ktd5nPV4BYkAWYwGAmG/RW80taKoM1WIjI+eoENUfS2F3w9HM
ybpbu0qZH1EXs/8Y/moCJCRIcZmy7FeKNJNhNlFuxLXMQxUc+mAgM9YBLYJMLYowEQ1W9GO72NrN
xByP3P/B0bKxPrL6rNJ1wwqi3hQSO8FGhQYzOaq/DqadsOdXJJczOJNJOVvLU/OTrzHtbGVY2Occ
OeG3sBfOUDMiIBkCnjAiYhyL7ReHhWu1tlhjVuoYbcftE+U3Mh1e/1UwDcmhxkFBdnZFVgEffHYH
OqI6Yrxrt7Xvy6Os5bfr9Sj75mREbGqzB82DGB9taxZ8yb3hHWQSZTsjqCXKHzf90zqF86O0SxR0
mLQf4SjDJ7ic8RZijr0ROIKMtVvOoIHNtvSvHq/vn2iA0b2qaVneeoUTkoTMWdqbEopXs2/ayX+3
WjRDG68zCcZb+q9gsDz+uQqa6UELFAaI+fpdkOEIAGTMbBzNAMmQdmnrgxZOeQJMMiIsYdg90VMG
ue/368iOMUGhtrliVez2adi+Jr4fv1hYBs6ixfiamDa7kmI8UL1ND47RiDe3RrGzKppBnq2qm5Gi
OnG79yZRXnH8tKgt0HMiD3FGdRynHNbYZOmXMbf8vR9TwDemvWMPgymwF4pQzM4OL3Puf7NkgRaW
RRJ+0oy6+xxgcYTxNPOORLHKAHUmIjgl1SiO3D5/JOhonFyNPkzSIjmNQ7VEdmF4FxMlH94lWDAk
McCGtNY9TPRHTkmk0UAWtgPyLI6ImqeTuz5EzGcD1NoNaFTfEF/E2PpiQrhqi9IW5cea0S0xHqlu
rwW79620B303oIFze/4vPfUGyH07PzupIQ468jA2KjCdICuKP0GKbDzxWTGFsPZnKjzmpXhgCu3u
ZVb2907VdbcSGvbery3j1Bok+DKyX/ZKypf+ii6EtIW2b9jS5OFs73KjoL6OmLqvU0SsJ7OP9E10
5ecc1+OJ8qI/4JduLywZTUwMgfMgii7/hfhLN9sxaBPuZi56QMDjtJcAcigvRN+vW4I1h52dg2AR
PJ/HqG6hDKMoDb8csuweieLq+fKZuSOcR6VzZpYdGbA6GjPckvCqf8jKpHGxqGo4J8NMrto6yfZY
facvf3Dyh66uEY27nquvnW/wEkkxc9wbc9p+m6NsKZgzWI34zu1XqKCLNlFZ5T7z/fErIjQRoy9V
B2/vhJxwVRg0KDzGMzV56+B4GEZclE5QGEeK8S5dSLw4bPB0Y1mmbdqiMJfOtlOO3jWReHeaxjqX
hLNhY7L6ndsMqUeKi/FhjqYP3h/zkEWWzVlGRnwc6T9IkzfqLTUKd2uL3G0VZFZ0bCZJb2D15XTA
qGq9jL2fQCUyPDfb4vKwViMb7Nc6KMmq78dwZBwVZteYmfwHAjaPoEEchdDZo2fkRP0DzAC/PQ6t
wYvjw4pKn9uS7RFaGIWxU3npcE0cbcCOclG561aHv0rEu1uAgKzlsTPOkMUHB0BLb06sEdL8kXpw
3lmDLRD/WG77hfu4/VRZ3DIxa/TvcWBltVH2vJ2A0O419IM9ladBUmY4sDzQZD/ipzXgFg3Nl7KM
7ArduFkv6h5aMCz9d4LWv9obTAuPQ54Px4om6VZovfP9HBKZH0/5F4Hq9bTm6g2PlizOmR1MKwto
3sFyCg4KhbuMUDmuP4p1tS7Jn/3TgjwA7urTtG16HyI9QhZwsfsR3cIN5I16a8jNPVQKuOCVDO5p
V8n+g+u4eEqDEscsTrVrMcmj4rfdwzzmRSe7Rf1Bzj24pzntZ/MEwLYjFa4YjY8ZRN1bUPT3dSqK
bcX8dj2igHtL4tJ8bNu0WLtztuQTm8l7mHX1wYhZTae+Qf6Tg3GQ2cN0oGZe4m2JH2RAkLC0NQav
uGg1Z0fayXJvt5H3YRSJtcliW96lfEt9pUFrs/Yhnl3O7kJLdMma7sR0xPBjILXmJqLmYZ/n24+W
r5D+zwoTNdcUWUqGcxc5/XSBNg1yFdkSeH2Qxj7qp8CaKAEQJd2bbWi9Y9EzD6QPtyTZoGrASKlH
ZnN1+QEohhoun34sNBO7RuTJLwGagsIKn2YPBeM0hrK9Yx3n3Qs/f5n/g7wzW44bSZf0q5wXQBkQ
QAABs7G5SOTCXaS4SOINjJIo7Ftgx9OfD1nd1WS2WpqaqzM2Zn1RXYsyE4kMRPzu/rnB7r8cyu9e
pcwH2bb8gnB0UPLkj1Cap/apcyhUvjJU2T2tPWQXTam6L6okQcjRIKvEbco+YnoupYoYwnr4irdd
2KdEQzL04ws1JpG1tk46fEZGfWVzmywFw1Qv58mzjc2mffAKlx2grTm+APdmEhQ6JNsPsT0wuGzs
iF2q31WmsaFJzHycGwdG8RDXdNbHdEsYpcm/wMHevZ2dsXjgiYuq6Zb4/Ul/VPAEqjxiPECDAg2P
Vq1R5ZFnw3hbAfwnsq6yMdlJAvM1ENseU2DTaZYZgHUcuvhOKYUr4gJfxK+H5j+bmEPpkmwoCaYi
AryfmDeVE2IQ81+V680XquhNSWiL5spgriJiu2CyKwb6er4hYFF//vVr/5vkYK/4KdvFue6ankLA
eA+ZdLH04PN6URRTXye+3R/gFqXbhaHrNrEaat/tvP9ogL4ogAsa5v7XL//vkgfGEZt3QIsiDy4K
3d6/fuzJ2CBTxMjXpP98V5ilxwDRT5L5Wwi2Y3ioaSszWfl9voKJ+M7XNE2ddq89ppu7UffMZ9jz
N+kW+sKUnYe9AZaxr4DfHST9bsbWAT0w3VYLtKgNKr5t/A7X+J6jheDBvoNkHqrSWujjOyeChxED
E50tJ6eXIszcQ6xj5uBGWZJsGQamc7susyhHYQ+FphMTRWXjjp+bw4gxjU8OlJ3isGgD5491VG2M
xnDzP+XAPzWwn+kyP3mTyqLFiV0P9xjv8/11tm0WWy9scODVOqV+iHxtdQlTgffFg/uui8fk1c86
tBqohVzko4rkVz4HOdGgT+/iNEoY93g6plhilqDff3MnrN/0v3BEcNyoJ1o5blJZVJ35av0Eb3Cn
DLbjeiWbb2hA9IePf/7oWtGmcGtqZlQ3rBuSPs2Eef3Wq/TsnoPWWPIbv4ynKSdP1FmcjqeM7UPe
lNwu7WRzp4QQMAgZJ429WqDQ4tVvyvOOPM7371zwrUt+RUKajjgtEqxTueR+TKSMZhPuXpt0h3oG
UFMPO2Pmh/0CZNrKtySnnew6EoJqVpbLOL2JZuIPl5KyKXmWwxlBxxJxku+RwNpoO8oW773UVJ7X
6aoGMQmIZTDiiXjChk+gwte0nTAFw+axb9g3T9ui4KjBXrpRB0PBB+UPLIwfnJjSj+RRmLUmDZpJ
MC3KeKnjUY13oCvcB3+yKbrAUVJXv/l1iPcgtvVrdegVVI7pe5QbuvLkB74gTBBcZ/o18DXFN8Sy
ONr0XbJA/2HPVJELqxz7utUdByoNbna+XAjaZxfSLPlrh0PbB6b/bXIgXEgChMIapz5jEaVsxnRn
5ewL15QG6TdCcNuGSmB644qI/1RMtCus9mhYM1uSIal6qV3I6+dMXdLPDPjN+eHX9/D7xRTkG1Ag
lhFnvRlMlqWTWxhL7Tw7WZhSTwGigh002Oxkys8Ls6gv3IR8fGRWLnsJB3vjTLn77+DYJ0w/3gEX
mUYMado+gSIAYu9/REs8SSglLfPkGJPrnoiDwyZyUcwU/pR0uMyec+6HTvw5IWRC4jXW68pqReKb
jGVdBnizE2dLGA0+kyB3x8jDHvvnMuUhyOkzDM+NYQybnfR95yD7LK+3DYddvLFyMYphU4jQ2EmH
QeXh11dXnF5eFHYblJhlSdf2lGtDTXu7Qkjw+mbodt85mTTXTFpISIo+590zIfCvOUVivEosz74I
8UC91GbJONHzdBbuTKVCezf6ZWeBAHH9DzOT0e0wp+m9mKZuRlOy5L3fz+mlC50hv6FLh64O1JtS
b01ztLCSKi9gJMzYXM12mkG/KHuiXixJu8Kv9Ucn5DAU/PoTn1TXAWjkLEqSg3ID/lpiW3j/iXOj
8nJZ5d87e9XVbFQPzhAVHpdgwJVQBorR04ALaqqu8wHAPi5l5q7syTnWdI0dT78jir7fqqxviKpG
CU4feR8ytHeyXSCLnrCJmNeFlMf5edXXxn2a+iVt2L0VYme33flxaAZIgxKUW7IbJR7MK9/H4s60
qVsLIxCqU+K/0v9R0h/d7UgAuoAyMvo9MXYXP3QikSol1LlrMvLY181RTZyvVoGThab+IoCIPcie
ef1mNk2md8e/awyyZlhvDjTkztFAwIFMYpbv29DgFqm6hljC0HJ8ky3lLiAcCjaLMwkYomPI2FFA
WC1JDgXpXe7ooWRal7Mpj/kjR2cOClaR7rNfVvxh+VGBFIVDS2CJU+nMdh1rr5D9OUhKmoV3leJE
i8wZVtOOfnuAbKVX+M45OJdVajdEdjXntfXY+jMTYVlx9qFaTZMsGwr/OjdrF1OisHJ/Z3cF21eZ
5+S0a66usZmtHrnpeKf9LbvQQ1Xwv6PF6C8O4//+X++8Qv/RUfQ/0Cdk+WzE/jO88bbSDN5e8rdW
oeN/8qdVyHD/WEMS6PDYIHHssiP5yytkW38Iz7Jp/5brD2EFJ/7TKrTSG9fVCaIiazFlj39ZhWzz
DwKfPr+etWCPlVn9HavQ+6WQV8DGRAhWCN9npbdOtxxjVeYLRVMAaNrMu4nTJbkbsGIg88MoKhju
5Jsazx+u9iy5Nns3vn9zrX6ynzzSTN/uefBDsRzhQZScGoD9nmx6xzpKStClxLEsy3gkZQOKoxcO
r1rSN6WRImoMi8PGgflC6sHwSAUYFDwtalDJpjKM5XKSbv1UzO4XEDQt1mVGsQ9wi6ivxi4vhz2z
1F05ETT/9Vs/Yftz7Rz2JDxIuG6edKzTI0/jzpVH8moOXJKzBboIFhlMvLXDIHUW3ue54amy94m7
rngRaojOKxut55LAQRv+ZoV/v57yXljbbeGyZtKvQAHzyXpqZD5hCx5BwSQlYKmo7GGb4YR04R1U
mUPUBH4CJ5woYQ9DZ0pd/eYNHOuM33+RrOhY4Vz23mxhT/dnzTy3RcT8kwqsaVx2/tArcsVATEDK
QBv/mqpO7j0LRtEWftxS7ct2GMIz7RedeZjqIokvKlkN814YMsR5aZgpvGvMx/7BoSyhvWT5HH9X
CmGdHmeIP7Dn5tkIEmK9eie3H7ASfFRdCpIMvj/NU8NSRkHBMG6Dz2RYjUmVn+KbDpms3RYODVas
rH01Rd2G7qHwYybykUZnJzfcnW3lKtsYaZN0T7+51X7yNrndyJUITjU8LU82hMxf3QQYQR/wS8qm
Tdmq/t4ET7Kve9OMwFQ1pNO06Ctxli4YzG6w0cL3mKK6DjcCpWnateiUMFjLBpxB0q5Jo1+/xxNu
8XoLeuCCIMtQccKEgXXp3a6K21zMuhLgPXAc6Q95Y9eaYHdX+Zt+Bt+8lfVc0Q4PUH3nzQV2OFfl
w94xqDA/Yw9EdDoCdHgBvbP/2sZjs3dqaukuG5l/TZvVKeBOmf5Yya5RAUAEnP9lw4gLC9oYmrtZ
+5GzYwxaDB80D0950AKQ0iNo1vHRC2UOBbL32nbr9gXwul9/eGvdMr67+6k1oGOBihP72Lh+8gV5
Sy7KGRs+qXOUlIBAXwRB0DTDbDOCE8PExJlZBOMIIXaEVfGJsiP7Snc6CrdD5ZYhOZlUeL95W0Rf
Tt4XVlTXtk1uHomFgxXr/ZfS+ETElDPDYtRVTjygWjPGHQ0BW4BaTfmVcaZGlsV/0F/m0APKBL7W
Ll2tT6S5b/3jVM4apvHcq3OmcYOxb1Otn3qzHx9m22cjI+1zNmgjw7sC534A/gWkjdYwF7BokFua
NsoT5YfEclBGE0EeXTNJPdimTndqnRFWDAvLknIDm/Fhvs4RqYphcm7Oc7ozQgyN0hyLIMQ7M3Nw
wwPRgfKxRwKz84+hgbjSM6ecTD1nW4HV5HI0NOiYgj6PsxUGjLKmi0tsErwTBj/7soGDF3C7xN8h
oS6kXxveL7eqp3YtakO8MZJGXvurQjUvcxTgH+ixQk4fl3XSGtmmcwYrtb633Oi+XaONEQeqs3xK
l2tnylc/Sbiedji4H+rJVS+U3VsBOmh8Ha7TXQph3GeW0gtoOYC6wNKfzdgvzySnhIupqdrNEHlY
gKYOc0SQy4ghY051zafGZSCaMVReVn5km3b0mbGHPlidWeyLxNPbZib/6nXj+LGuxKPPGOQDmIFm
dYmwxzWaOSDIczCS8mqODO+zXmfbesBCxL0KRAQfyTr4lschONSA/nXqm+Z70THfntqdIo98oHcg
vzVUN+3I9BX39TpXF/60N/vy1Z44YO8wfUZqO2WtLdlXM5A3GBt8NbVVLwwMSFwF9RimP3CLeN+p
1JW3vkPMTU806NZ64WBkugixbhcjLKREner2mn2HWMUAkiblWVxVnArM8tKUrY9aLEp6HPgedpQP
2Vtq1mx/m04IZIUbJXdj143nACjprz1qESOeuZuBCN2GCap2EBSHA2ThirS/cukohCYkBjd+sufw
AKrevkyjcNxRtOlcUDaG9jGuMghx9vK8Y+x1tlAnxKovh+qxRjMZjupJvgopapVUxFFdoShmYV8v
ynuEQQb6IpfEKdnZEN2sKtIlOGoPfYzSm3SYuFRbd58MzxMYVYrEZAVfx4JKGOaa2EXoUUfNx0Ik
h9BKC+IGuDSCEBko0rXZUSiKW45xfYrhB9/25whuKKUkjPeNYW6+srBmZ6MjmmfSUtAXByByANnI
vsyUanDRG9owEjfIWGAfmjQC2jeDvdvF2Ee25kKRF8nnTDzKhKr3WKP5uC6QtI2/6l5F03MqoW3t
OtI4tHtpZmjQyXUuDeBcMUHJUrrmpb3qaMlkOodmjbGSJHy0BHcsjSBiuqDYR+8HRlJBAY73Ig/H
22LEKbVqdJOp9LlPN5lEwXAx8Alr/EI4Kbmj5izE155Zd4paq49ROxjngoaW7ezO5UEXsCTbESrV
RAt3uy2Q0c7Y1Nzy/yjEwYBxRoocGbHk7HceJXb0gIo4fR0M2t+6OQ+JybaQGAqvrkiqWwiSR1Xy
KFDqcNbfoSG1ycZLU6Bx2Yz+bIh8w0Waz0I96WzDUdZ1iPTr/DFbpjs7TwtyYKig/sKEnsnjV2bV
r34DiJVDGuXcNoST+2JVT/tVR52OkupCG96VQb3bYYVIwYJZ3DNBnl1v7IxRHLSWsQxCnnOPsLW/
MwvrPzvExT/SDIEEk9tI5VRlY6BYL8LEdfxWIJScexxkQWZyXIEeaBV4Xmiwi44yMHXrM8XWUJ0s
QnhnljDQihfKiSFJNl35JDLAuJlkwii9Yrqyq9Y9s0yIDyKsX6xVhi47CgRlW08HsIXeHv9ndqMn
rIj1qFdTqG6fwpIm+XzU4hyE7/w0hUN32+Rthh2AVxv5t6PdgEELOy8C8gCNzguBbEU0QzEJy8dP
wHegIxwFdPcopoNvRFifs6T5oCaOMtBVOw3YN4pezQQizaamG5F26OTGbTlIjG7n74DZo9Sh3k/I
+L5wB4wBUNaIs+vbPqWhEDClCoA5roC8+alek8Ky6pgMtJP72VndAs7ROJA1IRx4/C3QA0zkArxB
hKTUMNxFWmTXcojjj9ZIj1FahVm1sQpO5gFxtAQzCdm3hoPZVbiaFqqGpx7Rb5Fg2FMUoyZFv9My
8c6sajK+aRwPiV+J83A1QbDjn6eNC06OpzorGmm7UW8Zm8AjBSNIzKGmsbWFMopwLR7qo7Wi7J3v
ECL9KxXDVeSs1Q8fEgjjM0xPYLj9Y4sQfsDe7j7UFUnNDlc/xIVKPHt+sW+VV3NZusV6lTUwGm81
fISr9YNN6PSFOOlyg5kGog7Vt5s8Stpzt16dIk2dUddNxpvwMx6SDkfl2UAub1u6ZDRZAezLBGnh
caBUlpiAf2EcXSmjN1dXdeiYPShJOGcqyS4TqsE2C/fJAc2vvHBWc0tx9LnQUKvZdojX2nXGe0aO
Oe521hZgGJiHgQI9MKZyo0APOYWnk7D2hXKqe37Z+eXS6K4NNGFmyjTdBLMcWF8wbM5uriR9VRBG
bpIq875MduFBTAEcvbPD0A8o28UiMwALwusxqAczrPRTs5p4jKOfx1utPdbR5HP0+7QF8F5n6rC5
82t+EYNzX6ikxSgaHiav8+/DbNLP/ZBH94MQzo9xqbLXyMdYlKwWI+BDgDTakPLFsI1x3tZqELBS
MCa5q0UpwavUuQuh60xq3iGWygRq4LbScUZmme8MD6WBkbzECZAlNbZd1/MYJPETsWezua/IA3Cy
AKcXTI6CxYTFPrCHiX5gmzDHnRAal1WxGq6IS4lLoDVIzXVpyG+1mSz3oT10zg7w6Pw0DrVxR5Q6
HrfGUtDmUPuz/LxQP4pdssjuB1s2n5oqmVdWt/oeM6NWW2Wjoq9FhdhD8c3ekuxtOWrjJ7mAnK8+
wEzhs3coA1HADwuJw+dXvxZDxVfFkFUfe8DcFpad+XtfERzZTACoaCRPGu+LiGikJaGOSL5h+6ce
HQtyPmxmP8UumvCStsTUQeV2MU0X8Zim6gmIQ7mnjgEnILMBiXtgdHyHvoBaF86IKu3jUQ/hJwG2
xM8BMCOpZ6RnHEt1fEaAhMd52Iga/ribz7fcHVl05Sek6/cpOQt/i79hkHuBkboIIoxnZ33b+Y9W
3Bc42rr6bOCw9yNqXDar/Vh017gkolsCURlx+R7ijU6XuWfd8aGGxJ5LRgJU5HXs9RV8ecv/Xpqd
GjapPbDlIRb1hSdvfFWTdTszkxSbU0pF0QAdyIGZarYdzw3hUAgcUpnIU8yu4yvMU40R6BQqVNax
v9ny5Km+FE1E87HlleGjq1Xb7021LDUjyLwaifpYXrzxDLcRe8CrjKMZ/j7mTWvcTKPmDwZkQicX
8XzjBfQKZhm2mHBiUuVFD5hbwxcTeBBUewpXDzrMAcUT5lzLwnEBHHpa57+Umc5o9jCQoA6WP/t6
C3FyAfacxN6Ln3Z6W+QP7AjdZ4j3Q82jvDMpliLgfWP0sQ2gAfuCpOBAxGrvjrr6OLHZZk+ibJcM
khGb5XZsFPdHnYj4Kid/fjNUMqbSj8c1lfYkSccLONPq0Wps8rBLxhj80ugZcAdZD9/3ubR7ABoD
hdoXpmn03YHtwUqSnmUldpyyCySWWOv8cowXMKfNCIQp6HVoPhFnYezcT0IJllGD+1WUqOLs3RvS
Shbqld44JX3NG5t9S3KJ89V7kh7zja0x8Y3uVN1L+uIbxea4HAsguZgjfXblZu7dObWV3MzjmO/o
MubbynMz9Td1JueNFE0JJWlSX8iaGdMWED7cLNAxH6tluohcjBKALcVFLVIDtpCFHgWYjwuWgt81
grHGblzFI+TuKJvuZah5NOCYJi8ONuNT3adyQ5aGCFVF9PWy7yP7ZWLxvqlwowIpgbDCz8iozkRM
EfhdEmt63VIyRUzAtRjrA3b0vgtm0lEGzpaeXg3euo1ny8HBEhitUYIYiGXR/kbGWMew7479nrQ9
DhUeUw/J7PJYdvhGa26yeGiHEP+319S+ESy4Sv0k0h1Lp18f/CKdFBAkY7XQ9ykx7HSxwVSS2QV2
jjezC7y8w9pFysDAv6pkVFDnsVBVMUrAOsTXuv5LD0PeDTC6FJcmzHOPu2OgYabi9oc7ZQhi2uTO
8gv8VY5xYGnxZ05qPdExM4a+Cua+azDg0ikhg6TI0fR+M/tYZxtvZx+4rBhtM3TkvpOucNeL9PYi
lIlXmZyhN0uVRt8QcIsSX29bvc6jF93xVqjWxjF5F8U9G34e6Nik3cXC9CYz6zp35/SDlSf40u3E
mW5+8+ZWZevkzZHTtZimY1ugifXkzZmNGrsa+w0PkyZ9jEKLg582Fz/lDqSG4GqMVHrInclMdt1C
BfYBF9HQBobTcDb79Xs5VbDXEKvwFOo1b4ex8cmsMaoFWv0wFByy5lUZ0pcFKTYylXa3h6wgf3Nz
rk6Md5+cl7MVH1mgyFu2efLJnZKQLC0gxSacnZcOLPRT57ZLUOEUf/n1B/vpK/k+sjU5Jm6EEz21
iCpq3qOZZHqCJp/MvnlBcnMMOn9wzo8v9f+zvuTzxfxneemgX8uX73wh/6oGW/+Df4pL1h8o2Eox
fXTXbep66f8RRHetP7gBHCaNnvDMVV35S12yxB8SKRgJSZnoR3xjf6lLlvWHr/izfLp1mBmiPP0d
denkxpAcj2zMA7xFOr0YXa///M3KMFNHXTJ+wjCdkrBrHZoyDKBYZxIr7G9GneJEATm+Fm+X7aBw
SOWfFvVZFdVX9AvhtZO+cZ33A+jF0KEGqZ2fRRa3gcjoqIgnTjVjVN+SoMm3TF3qLecl5CUZpexj
KN3DbnopstLZucXC/C8y+gPcDObWsIXrTPvUdRj1tlQZ693i4BLP4XFCHqIIwK+Wa7D49t2bL/z2
z5/s2yz8Tz6Z47pIhILMjhKnDxmvjFwfARgznWHl+872zcCaWtBrUjeAf5jwsBF11zCL3P/6lU9W
9vWa8spACdZbjDV+/edvvj+CtEPnw61Yw1TRToIPZLxGUcevX0WcDKnXl5EUQxNRwrDFdp77++3L
VCMVQb3vJziVcNJvtTTrXQb8eGtiCAg3wEb0VqSKmhzLisJvXZhGX+Z6+YQve/YCKzPce88gbj1n
4oAaz2JPr7H9A1tScjf5uF43uFc0PsShinDl9n16STQzfU715DEcBqSxAfhnX9ogDs/7UU6fjh/w
by1a/1HxfqeLfxheUZP1639dv9Ttf+378vtLl1TlqZb+P1Alx9Hx5lv/d5rGa/l6IpIf/4t/rGMs
O8hbiFeUpR8NrDw7/wnU8FiseKysyrntwsZgifuHSm65f1A4yhLnuRA3UPL45fwDqMESZzOKQtZG
NJNI3H9rHTu5QT1EzVWfdllOEVQITJ7coCF1VHMByDmh18zVdv7Ij3CERjrhEguIu09fq8kLD2+u
0E9+9ye/vuOrItDb7FsYQrKKvn9VT0UzAEfOjpy8iCQVyX0DW/A3st1PX8RHYGfFRFpUJx+tYeKq
ok7dwVp0Ps+ebh+A/E2/+4mfbH2OH8UzTdxkJi9jrg+ct7/wXoX04DjqjulSDv1MRM6dA9UKtDu2
c6y6z7++cifPnT9fDs8Tt8wqix8NYG/WrSy16Ezqvbu1GvzSnOz7aLTkVdur8TdL18+uHofif77Q
URN980Ju6YseSt4dO3qLNhTGbSZAjN/sG39293nAUHgwOw5ElJOvyGWKXcSxe1eEyv/IvzQgDY1U
X0JXNUBSpDmFuG4Ub399DY/2hTf7xz8vIk4tf5XGsY+dvCyJyATkrrprC5bfEciS5CjhOFu6B2wK
2fzsvtdg6kov9z5J1bp7SRXm1yRyWbLtkA6MKa2LS0/7zcVIHDDc5iWGkt98AT+9NkpC4AGa49mr
hebdjaV1D6fYu4Pd0e5tws/AWFMHvrepkh/kA/3b2kYG/PWl+cm3jmWFvbxtAohiw/H+RWdqAJx4
FHdT2lkX0CVh3JZh/Pd/mNgS+PGTYWHZWTd9bz+ZNvRAx5B55zO/CkSokIZ0r3a//iTSOtlc8C1z
dOMlWHo9RQrp5LPUcZRqwlhXPOph1WjagT/7KXD1VaRV9JIrP6NO2oJKCPjN6tOdVS7UYDuNbfVY
XszmB9s+SiKXokQKaj0HNCQp7NQ76KX1im2q4/DKbRZEhZFpdRokuHI/ZtDf5g2CdXi7pCWeHzrX
QeCwB6gfPUDlj0QlgV7CWdE/OGIDbqEwcbWvGXaL3LpMmbVhG2aDutBDuZkE3VpdbfLlF451vmri
3RpqtTIGP0krtpxalx3g3JK0ruinK4BI9l09qVBsyyrJXqSVJhTxQOyE2IAN+aAa234MR6dUTIR8
+6OGGDPt27IGs6gtXZD85yd4yPgbUCtGjWGvHeX4TIvlTF69KU1zI5u60EFDQ0cBLynhX2mAqtHk
jm0hyKzO+AY4YfqhySGcE4YBEiZHKQeIFgZcwlr55wIoJqGoBcdfwE8sunSbqirOK7qhHkw7E+k+
KrvwvDS9EXYbNBWKSGXcwJ7OKqYtZWUN1TZy2+yHimyAtREejQh0aLdUV2JMgIYkLGHzpiO2BTQT
u+erBmeabTVrwhkCcOpdACUa1R7Am3iGbIoQU/jTUm2dxoCuqamIaXBolv49+D1wCojeNxUeeZgp
mZc/lKnrM6pQhnrkoRId+NNNOLC1O35RxthfKZUrqiOArN8uQysvCQxGLyTVEdnSNEZzcPWUfYaz
W6Z75heDyyFi6q8S1UJ7FEMN5j9eUJMPuGBAJqLvQRSK/bHeprHpoO+4rgFPWgF32kqax18Sa2C7
TrIZWJu1jPXXog29YdMyfLuxqApMAxuuJUhWHysTSCav5OtdsugbQOYEAYDjTBZEpZ6/mWNDxKto
PUb+UyY+eXXvFtslTmkpxwgYctJuRhsKT2WFN1XWi/yaUR7dE9D0mK5BXhjvKevurhqbvSqOcHe+
pcB9vBRRNt5Uqd2ATO7pVwCBXyxkUhlvgWHprZw4+0LE4lDmcgX+06NogGuCR0gSfXRMjP3YJ/B/
zoTwlq43PzZAQPiJmXrsyRiOAssJ+a5+M0eTWiB2xN6PkfwViJ9BwV1vIR0G7aqJ8lxJlCIFYabp
LrT76VsyWc4jJ6n2eeya5N4DFpBBHXdnN6Dl0n4ZcSA8EnOSQFKX5Ks/FQr4FXWcepv6VXZOlHcp
zqmtmm6aiZ/eISmd6rwvQBoFfNb6a8I8jwuvZPEV90z0hXfQfoIwQdTXLRfvYhBFk20Bt/jPfo6b
eQMnimoPetQKvXWokoP71S2E3bi2uIsjnwYFD9fHdZ6Z+jmBGoAhdirSV6D5TMVDqxweLJFW39zM
gDFSKjpxq1FEz3VrOU8EP2oERz8tP6RlBL8B+5Ux4rOt6BYTDk/CoOUbv1WGFAZZHS/5ElJddy1a
EeNnoRHa3XjjErv7sFr0uB8LwmdUltl1uc7d5SPp8+EBDgP34GT2T1ObGvB5mdubeDbqhU8wNYAk
osUZnyw6v+7oD82zQ5OgiVLk1WcYjbF2tgFgifjatBOXWaSh5LytWkQGmjPKiDAo5QrpPpOJ9YNz
kIw3McvytJ3JlfrYUUYa62IhxtuOuoS7kfpXpjhgCK5csmY1FcKdbe56hsAkdgyfI1SblyC2qnHI
7zLue7WZVJ2XO9058rYdC8MOoi5aHq3IKZ2LIQVVPSzSU9cTK3n9TF1qtcSBI5LQ2IPaZE6PzQ6M
lBe4lCUlV0prulJxzGIG2dRUIvRUHnh6tO9lgY0nqMxW3HTa6dZxvR0XW2MgGXZh+DJuqcbOUpxh
lCMJvNmi9vHD4C7arb8KNFGK2LghoBGsD7tIs2wKYOhqXJJ8h+ovLi078X5Aa/Cd3eroOSw2HtXA
gbcMwN5pMHkDvqRiLhlMgoKpoHEWqPAXDS7yyqlNVBVzcYcy6G3X+D5kRvtERYy/NvDMS7erUjN5
7osiuyVVMLwasbRe2X+Tz6Gqh6+e/HQ8nlPYGDOzr/Da7IxGORBn4rjcgXFwTOsJYdB8aOYmhetG
rnftasKPuFuY8JrIEBXxapojEIAZSsxkJycsRGsjpf1dTin0SYMow3SGu1imweSlmQgWDHTTGZOM
zNi5Sns35C8jD1BDnlo72mYrSL5+YyS7oc5yOxgKp/mUpp03bSGwFp9CU83dZvDSvrsMfW6freEr
HpSwsbizHJeJTNAUtettKJqGjg3wU2CCKN2XSRN83VFlC5uEfN3QQAWBjL7RbsdpX85MaBniUwKB
GapFL6CuqTZ2Zkqdxs7pe5db0aRKHdxvHn6zJ0YhDNcBRMSh5rdjaR5Ee7YeebibEbgw1viZtgPP
B0oYOCmWTyiCNnQrmYxFG4DqXql9fTWAN+BY0aFBR2MTjAl3/c7LoKRtOaBmtE8XxLICzBc85l0d
ts1K3B4JulqgWg7MvnlSgaif07MkLF3YHghF8QUUcTDSFFOn03lB08snZurqnHZEAIEouPqzyVZh
3BDPjsJAZh4xUWzYeIVLI9T+Q4GJtaw/LFaT484ptLxbCst7Fg2S6ib0m5n9ydIZgbKykJJuzy5o
ZJBj1tCR1bR8MupLFzpTrdn4IFycY4ECcUuFjO2ycbBHEgP0ZRAI2Ud9Z9GeKtnvBcDDCT9pz6Fs
FNvoFGFviaxxSwuh9WPq7b4/EyAHOJNYQh3EHBrTbUKyZdpzZMcQYlRTbZzRi1Xcu4bdqzONLGBQ
pUDHIB1IGBeGCyY+ZvwYziGIaIdIIOoemJUFJpm9lPu8033HVxwjMtZmx1Ot1YlKvg1qrqpkGwPs
q3ej5bfmoRkiyNUbv7E9fyOWDp/TviftlX2Y0+yqoo7+YmBaPZxPCwSBwPeLIgpGECwlt0NUv7Zc
aLySMtZkfHsSZUHC4Fyz1EssfDYEu6u+dlPcaexUejzrfQ9CoqjRbYAHcxDrusX9kBLkp5AD2DAu
Hzg+m3haYDdz1nLiw7QyIScVGw+TtFw0AHcYKENIfcqJFwhen3vqf/P/i7H5/+EEqn4t7zv9+tox
gvp/Ye60Rhb+8/j8Y1W8lMnL2/H5MVf559xJ+H94zJZs32aqKi3rX+NzYf4hmBwxHVeOWKmtnAH/
mc1Q/COEJI5kaB4W09G/pk4QXokoKsh3YOCZenNoOwZf4Mv+Y97Tnvz/t3Nf4hyc8f51BPfoc8LW
z3DU5axJDtA9iW2pigaLBThMUAOpai69BXfutq4d0E7sa93ldqAfEqME7seo+Fgz38xv8gl+G71t
1J2O3Xbpq8z6To1UU5xjPvPBpliDxXJcWQXELYhY4ASoDON0rk00SHhd0n8BzpIQa8gjq/ngLXZs
Xc0mtzA9oAWFqpue8Hv8kNHWaFxXRU9F5oa1pqquWBojilcTj+482PHsRYaqot5VjDFtSPTKX1bg
ue/AGrWUIvSZ84lwDdP0qah5ROF+KD5gWqIQrsdFwG6D81pVfJU4i3qgP3Y5hldE8oA/bImMTOYj
jeF5eNMoc64P8BtLF1DF3IpNE4bIT8prpYPnIy6/OPFaeC3yYZjOynXEvunS41MBd0wXLD3so+3C
YXPB7oSATFdJCfuHY4sREQsdI2MfRV7F2L9tx+g6xx52XdgT7ldaHAiYNO3IEj9WAvPMEPcbPkLy
zFLQfaS6gYHXnLQUBBpDae9nnbpqV2BRdvZOCmNgi3/FmtdNxMCDzzWtIb+mjm38TBlcTdVqQkJ9
B24gIXDWc/wlINc7r8nczU9ZTMtr6M8gG5MWclobuXf5pKsrHmMeknnn8hxpEiv6XhZOlh6MEPIQ
wKx5mztt+wK0NsesT082kXTnKmYX8mlWJlp2g6/Si+qLdVQLa3GgAWA0E0dsE7GEj10Zpud1rfJr
hkf9nVcICk4G80E1rvmJ3VfxNbKXeS3twg5f2Pk3U5Y8u+n3oeyWIhT/g8ejZUKXXLtKLKuXlwBw
0+e81dw9Xkqjc1AXS83HGicF+7bumwC3pffQx7A8qF2h8K0JS5PLrb1JcMTKq3sEmtjcaX8AuMY5
iPLz/2bvPJYcSbIr+ittXDPaQosFFwyBAJBILSs3YSlDa+1fzxM13ZzO4kyXtdG4II2znOoqACHc
n79377k51FzInPJyLjDFb22DBER9MrUCe5Ehj9IOQzp2ZYNQtxQDVLwGom0S1ZX1QWoxCOfDvjPY
4QhQKIcb1FnoV5XUrh9HcuRISiMh7l6n9TdRISipgQhxoi+xWGZ1UadkD7qoiUZ0v8nU3VVtmr7b
Kok+pCVk0yMArwTqe6Otd2Nv4tdLUIUr7ty2g7QnQpr8lB5W77vjJMl9x48Hhhktah1GC4wJf5nX
5rMFuGX7ZdRl1xVNioFw4V66bivSiIIMuQzSuN4sZC70VHybYQj0LsoOboUq1QopRDDINzZ0+h7V
KpSQAeSp6jqpZl4rWR7fM1bXu01vHIWSQdC7MRWO43d9bz+kQ9VTFKxpciPbpN4FstRml0VMYhLA
/K56LZMtYEoa+TNOCxZZaw3BL6fYImMpLbL6phstNnXd6tVDXsE0Qral948Sg/PhZLXjuifkXeeM
XkXOOaoFduICOMPiy5we5EBvc7pi9IjkS1uCnbnLhhychrrOYITUVl+IiBql/r2Zpfmj1jpRHKoB
xOiV0bQl9BNFXqOAZFqlfRWRAR+xN9TqOeY7CGCHEG9OaNOkyFtWqSMUVivzNzsu9WWHiJ3osDGV
rPthmUrLU5HgkPk31V0ZYFfN7xVTAjY5lGP5COR+wpYjMvsN5n91Zc800mBttnEcyMxfmSoSD4lA
BSUVHx6halmdormzBrShLm5VuYCPpyafqrUQgZuXTf1kxvHQHxFvocmnJRWdqrhe7F1jKEIQbYv8
L+hXCvLdQF4CJLpewy1jk95GSquJuE1TyVJ2oSCW/c5QpvIi0fLJ2SXGpO5B8eG8i5Ulu2obC6kj
IYnRdQRWqvN0QnivWsyvT6Y61EimdMeJ93woOOYVmVgEGk1TV47Guj74k+as6RZeUoMDbKPipZRn
Uu67mXXPpy1Gm7bBs1vsrBkLuGfKDcHkWtz21whDiECfotrs/IXTkUNhJuuWqzSFdGz0mqxgXmvx
ZkWxfV+r4/AhSluQUKpiEelBpz732bQlUdVkeHpccL67OUsi9gnBzm97RtKwPVUdIKlwlMlCMt2s
t/OYG1k4I0ouQIpamLUzucwSjyYsQaXEp5AMqtU2hME8caoH7trUeQC7ond7yliNCkNMSEg1FlvP
4lve461ByJTaMCxJQUUaMcx2lmBlyOWbWFT2Eti01SuvyfTxQEGs1vQo1+lGINogZoF4AMA1AL4e
C3mML621m1GYreomfCY0wvbkpRaXej87MtrIeGbTVWbxXsTxfEwtJLtYrnri8JRlBZm0inK4pl5Q
Gypq3Xpqq0X7pphbrB12hB5G4Wwz2LaByT6OxHbfwNijzlf7LYTWmhqL8r1CFwyggoaWrAKH3SWw
RTgZORIZIXKlyS+ypeMx6fWZfG67Ks2rarXYhMTY6j1ukwL0l1bp65UEeb30Omypo1/Hav9A3Kl6
jTnNlnbsavIWZpkq92xdNeyGaVTZ97pJBAQ4a1Lg4MKH4Vf2I9l+7MjNro67Fdqno4z8h6pjPeEM
BeSG2le6cIifJ/CptHlqyrbhoA8YyP7EtoGDJGlrIbmaGNFuGxIAXf6NqAhkTVa/xXqSXjWjnGpY
EBuV9ysRyrFc8qT1wPlZkR/ZRnrLbDnhpFZzRziOaqgLVVH1Z1G0biTc3kGslawsmi5nkPxVcPym
6wW3w9XrVkf/pHMXfbiMw7VCG2w9lrkyhRmhE623Lmar0zldTTbkiAaVa2fqJtonkuNJ0SJQtqAG
WlhuAIbcyEL77JWDxAK+4lJ7NOpR4ATH6Hdf544iQo1AXnSNgyRGQsEWiGodYW56oIt0pq3T8ElE
ZmWoeEd9rcS+ptNZeiYvTc/EZzbuzFTUsJMSrr9HSpRzhcKOCR7tn1Q/LdCpl8BggjoGRifZxLuY
TGpBYE7q6ygtlUKNEdkvfR7Hz8MyKu0xN6zeYp8vBpLC7F66KRRUsH5iJ2bsZsOajjuFuBmyidtp
vE4AWsVH0WIAPpTYhaZTJ+ztVVqVxm/YEjJISzoiYU5PIEmBfWNw7/Fo3Mzobm8YLefP9CotIgzr
PguNcSyzXVPaRe8RL8LTWlhGTsEhV32FlYp+AtRHpHnGORUrbBAN76F5IhqqWi814jpFIGVwuF+t
JYEWxIYi4cgUYAiB6NIjla1TzNgueaBgzoqQFLxqPqmr0JyjLqS6vum7hkzslOGhcmhJuYGFmCnE
qRkpeTU7Yxlt+05boZ2eDA391g1uJFiVg4L35vIP56GfTpk5YzDO3m4M+hI8zKCjvs6ZokyVzCYD
LMrkRDnXu5y41doq3/78U34wS3//GJsJnQzQhOUaqeDXj3G6piKykNZto5NUSJVRLLeKNbB2UnJm
GiMmtTmZxA5nHs0D55JmdetHVtrdff8i/xNajP9tJ+GN+vHPT8K3xJkMv+w/CvRk//rLv/dvH1WP
tOSXl+r9lzvOB8NL9cv7yy9YbZKvx+Xtn/1NpqH/aisGcCXGhRxwUX1yYP1dpqH/aiA0Mx0FpQRj
fpM/+u3ALBFuAkVEB9xj8JThukUe8JtOQ9LlXw2bXqPF08E51/grB+YfHjJ4NUyhdOz4iCs3PYi8
0Q7+MI4XS7mkZY1dG10uwA5kqdCOKhGRNdZVFDv3HGia+jXO9QVfdCJp3fRKD0etA7y3SaK5f7jA
/+DV+j48/fv53TRBCPGTth+tq+iDzR/0b5zu15wwqQE4DrJ1ZgvIuJmWMBbUcDCvdfpG2IU9JDva
3tOoub0wnH4PjIroKh9VLfDqYDGFiounc6yfEJV+gMKYqFnQx8goAEFNbcLNH75d7JSFY03a6Nag
nEirasqxVY/5YCVFyPFy4rRTIbVOMg/Uj6oL9LrI7a+yqlicHbApCYFFzFj2Z9/r60iamQIPF+0Y
MnRsAj9QDn69iyqj1gqu+rGrkHFxJgNOTEYegYQmWRRzIdmgT00VIZo7ynnVPiyzpk+HnKQPy2a+
lUVAD7SZ7AhIfE7F5E831z67KxWECsqUg7/18y7bIjK7ycCTjDdpJbPlf2qd+b+GS9kkRP98GbpI
3166l3j8ssZQ7P3nGmOrv1r0zpCegpnbACe8xL+tMTYLCV5x1pJNRbSJPv5zjVGMXze189aRQ89B
A46/9bsUTP4VtIqhsfjYusI69JfWmO2l+PsrzbsMiWwTY6H7oGuIC+rrw2kVMjwJLCtQRRjKMiU1
bi1dDDsNy/dPXoQftC3bRwHa0xXeBhNl/Y8CbhSJJIqkTrebrfrQUsJnTR4mmPb0LjobLGn/h/vw
D1ar//pxXHKQeTQ3ZZbPH5eDnNkV7hWDKPtRu9MjO8CJgGVSyUipX4tzkRXxT+Sl//Va8oncYTYL
mqmIUL5ey6nrjQ6cYLdLaK97cw+EGBBxVFQ/YwL+SJnhUtIlRSYI4QZHsPkj5oNFv8tIBOno+ET9
XuvyPCCPELvP1MTrsSa3/YxydLgz1qzZVdV0SNb5ln/pedKbJ9AySClM+orW7HAsM7tLDrxNYKpI
L4w2vzHGsv2J+ueHrWy79yzQsO64HUyBQIl9vTaZCn2RdJRil0nDuVm3Jw7sV1Cy11PJVjIl5NRM
JJC5JSnSgZgB1f750/Cj/OtvXwBFLi8bWyqwx69fgEAl9kWAJrsM937OzLzOzwCMqgBtBvYmiSGb
Ex8chXnTiPOltE5q5ByX2HiBc3ZGJqNEtI54U2sQXn/+1baf/uUVNEFlImuXqSfx8v9ImqE4zxJs
xuUuUnNjDERk1jGJr0Z/GMaKiPe6EUGpNXAtZtVgZgQIQrv686+Aw+WHL8FCtAkLuVG2tm3vP1ye
TFi1jocy3ZXzGBNDvBrPYl2NZAPvywdJFWR/kvmYk8ldlN8YK92Rziqg5lZx5VbqPDFLFVw3Spob
/lpzlA0h7/Bec9awpjtSECJvZPrn2bwhvtPUd7WoD6sR509LtFMnzb7T+yiRsI/MAFWWEpt7SC6I
RejPmqXQqB2Oeie1bhU9gF4jv5rNYE03sVYor3ZVZBdkEIHxZBjofOtA1jz2/O9RqiP5dRX1TCA2
uaqWDw+cI82ygj7NqrRU3caJGDQyrwpJdixXPh+milKDYzCARl5YM+GQboL64CMVON04CI50eCzw
zi8cAKKHLq/WA8tQrgVQ+UVYDcW6YxuXiKKx6uWxZ8iWhbSwVhMg+OSEzDPyg4Xqlsi3htaq3Zd1
wGC9+SAwfb0DOGma1FZ2cUpanFh4iodPFcIJTlbFjhhlD/Xjirbp1OTAFl29WVsDNQ2xFGT5oGUL
ifEpTlpnDZ8JWgAmK7XzSEsSHLG1kApaWWZ0geJmPt/OKzSiC5U88BTdk9Tok48CDOvqkNsDTBHD
MY5JMvSlO3Ge31dFpKhbritmBFQMxoJHoI2IFTEdUtTUZRrDfqY8C+y4mTwVk8fJEf3WgyrU/nVL
5LyMR6NZCRuomjXIYoubaffMigLc8DT8Ig3Azo5rORMlA8drOJbIfA7MdRp+pGHn+DtHlDrroe2I
DT1At+/8KEXvRY5AatH2IwgCjHeLfK3NS/tSBZgb71UINYiEQOmdidGshVd1poK3UBvu9djIZD/S
+uVF1duMhnjWTJzmO4SMAUT+NT4XfSwRxYGszQUzkV3D/EWFMa6ldBfXNqflrh0W2D0VbP4xn6T0
1RA27YvFLHDrA1dQ613UWcb1Qic1OdjxiB6qT4vPzlr1D3uI4K8CG64Qt1jpXlADnreGPZxz4bLP
bpqaAFbgFdMFWoXF1sZ2zsmAtd6FU91CvjPuSenMz6TCGffEcRCbLHdN4ZV2p19GDdqvqqhWNxVt
sZsnDabzGJnXhMYkCPFWNTBoI/u6nmgwYGR6n4VOgJelTpgwdCO0NQwMCTEsbqbCr8KAV9/3BOq9
RFn1KC0xMBltLfZFY9KuWSPLHyfrVY7teKcu6eJjhos8odS2C8dUuibnhLycjLwMlz4D13rVrwFz
H22tsc5mvVX2iI1Gv0i7jSJgEstodAS8acpFLcVaIKnjJZC/k6LWzRGZ0C6mHXHIILEEArv+Xij2
rWTltFj6nhwm0ljAwUmXcs0owVDiJECvoxzm0WJ2SKDRebGk1U6be2KHVGd8Uk2GKlWrXqlz9pkp
snpQUpJ4SNMy7iRZIY6EhsjZkuWvhBLP53QJxScClPS+ZN186qwyOXAuLf1pqPAGFsy6rJKVvAQJ
5jFmqYiHo8vVWEN31MoMc342dmEfTxIvrs4rVoFOv17AbtABYl6LfaQsHnVOp+BK00t1SRq/b2q6
b4aZwIqTc1reHc1rv2toC6WpgVnanp071dqQA1ADqlwZEpSmG9VFLruLAiHmTQ4mwNLTb3qu6pRG
dXUGvx9yiZwJ47HNlfwiykYABGY5BXhc2iPZX3Q2UxU73FxbB+QlJzKUl11VF+lFVabXDIvQCJqC
CjJo9A5Cf9/MF1Oxjp/wZbTjMqR9KKszhvZsaR7HTnOAeMUiC80G/G8XA4IdZozuzkASetO/Z8Bt
PVvt2kslp8/i65DNwxYW+edAhiSpYU4m0aNau2JvzZQVbrN0KcEnD0uFjka2F3HSF9O5Rmy6HukL
t35FCNjRyiztgUSoJCQwTg0JHFdPyrBYntVWb7mhmZfEJJZhXQtxoffihhzHeG9zauxAo42uqi1C
8+gpp6e2olKJmbI/M9ZbnwoNCFRRLc6r2Q3Lc0ESQOBYRkaIjlRrp2EgCp4oKvYVZGUrlh7NuNoE
YmhC0+EOaA6hBWM0X9pFATQFlkIwta0SxHq8HubEweaqyqhE1KgmQY+mBLwK7FIK5ls30pJvXRJr
Yd6PArEJTdALtmT9bQGh4Rp5155kPLIBrB6GsQvJDG2SiDBNkTnqWvs6VeI4gTnPG4tuapTRlecn
0JyNXnuWJ7r61Y3TayKUC+1KG1WvSJLupRznLIxbQN5ZU/eHpoOjMqVoXhPzEnryLalY6lnbqG+x
ZnforEUbJBUBV+DDll2sKF5PgLHX0ol3jazIvVJqX1dIKZddtDiHCEA+FKMjSNW3VIEYUeXjHGz9
WrcgFtTjcj6TdZBcibWavaYZtkSs7CbG5x7TwfYaup1Bo7C3SXOffphtoxwGAFw73JzO9dgVi6un
9sIYdHQYONeDrrloOUkdo2u8RdKNu2wdXTNylNdVbceXRE16rPBGv1yIvGG4tPCsuzGxMU9UG+TK
8XYl3qTyyuyXMSvuUzqDMBvs6a6ZYW0w4tDupsJm7Gs741U0mGMTJLne+UUNc7eLU/SAfOnbok6n
Z6eT0ssKIcTooTZI0zNRq8ppXhPnm8gFuB0l0hmCDgxkH3gT0kORaB1MVqlqP3LD5hFyEmN4opOc
XCvgOcIUtYXl12XFotiMEI08Hl/GdCloik01PAy2vy427Xkykqjp0gaYjAswwFIQpqIww2oYEwvT
gJi4hIVMZKxYmFdUpPA9RKa0yD7jLrXdi4X2hLsyGb6r04x+vdJDpyJy3cwetLJiHJjYXf/Zj+PS
uLO01AbTKjsF4gJI565oBbUe2SjPDJtGfxMAn5H9p5xKrdUv0lbU+jHXGMkea3zofWiiGDu37TR7
R5lWxHhvEu3Qm4N2KrvE3jexPtygJbB5C9mfHzPWANTWQ3W7jHWgMfw8axJd75AoDBVLlhx9W/NF
D8syms/6rJj36CSbc0Y4+ivCBCpM1+gr53ltZvuzKNsl5CkX11jCo30VaxlRn32rhSohKG7Pe6/s
0FWuhLDlBQPVohIM1MeC6FV7zderTI3N6SZ1bGY9I6ZmtkCTwEdr0Phnmfh5y2g5jWc6ZRwIqhwm
XRtpjs5WfkJIB/tdbqrlSZmh4sotEljHj4ZB1tDJJBS1CQEw5X1hFcubxdHqoxntFQTM1Dv+UDTd
wVZax/CNZROZQ7SWXxF0sIZTJtW3bQwf+mrqtsWgBv1seKwb7MJr7XAvo7W+gfxHysja1tLFgAy+
Qgy5FLQcYXurStI/SYnqPBHQ0iQB/QsC5IdiulY4IxBplAw3VSqksFgLBuMAhh97u6NYQvLTkhMl
T8sDZBFk3F07kr8j4Y0wPMRpdX1gwBzr1J1CE14ZLZP5UKQoMcdOGOcqYy6S/4bMDGwmgLnLrc12
5ZohVkdIwbTYSoyu+WCF7waBGlIhBVJrdMYSMvlCxcNgSNlhnRIqAmdxSEokBXR4QPwBhsRiUErU
25LftCpiHSigZEDOrTZhy6krLgT4A0J+0LtlRKS6CySNcFIl9sCugX6mFY5xFlconD2O4u2tUOb+
WzYM5eIroFo+iaqcCTIa961M/PG0yP39UrLhWE4mHoeNXqPOBRQNsxhEqNrEE0+xUx/MGShgsyzq
PpEEMgWMvud5t5Lipjlgp6uuRaSNbN+JrPZdjUpMJ9EUV7wyo3wnQKdcfz9D/qVJxH+n9/fFOBp+
1Bcv5Uf/v0Cxp5iAD/55g/D8pRi+Nge3//5vAwhlGzKY6PU2HyZqSZth1d96g/yJAgQIKzErLCQO
m+7Wb+MHzfwVwDHDAIvz+mZBZJ7xW2tQM/DI06F3mGqom8XuL7GU+agvTQH+fWyoGmZRC0+9ITNn
/dozkee4lOJconreMoBtK1BpP4xkTaEpua444qXry6BpV0rxIpIre7wnQBa6v2uuybU8ZqGWbbPV
UznkRDjfzrwbYJc6+UHT1b2WwyQqqXJawhiQfkdibyvXQh08E3xSc26mGNj56Lm5U5dwwMIxnUnN
GwIMRwqUdR/fm8u1TExHx0PplxOj6QWEYdy6Go4HlYe9jvy63nPuoc4MTUDmIP2PNf8XTU/fTA92
yYCU4TWh5XjRPkhv9TtqaLm/akB6DPqHXl+ZJT61trudMI3nzaeYDZTJTyuEQqVsX5UIype8HiSt
cDm0unOMwEo7z8FXQqQDyvRk568wlb0UEJaVmgiIVNdMTQJNPFziQUeIo5y/qU1zqo1biDNhMr0s
Wv1g2HGwRPPOWEWPkrnelxHBiSCaGvR7RGPEhG6SjrFTFuUg1fhO0YXPyoR4QAsGiXBPq9nje/CV
5XOZyxCZRWNdr+mz3h7I/WZc/22MzxKgiIYlcZDo4PVf4HLyNHThEUXiHL2xi5Ro7g11X8gfiniz
xZ3kvCgmNJ9OCxTWo2TloKviSUmvnCi5o4IJcmtvUAzSjwzlfkWN/wQt6wCo0xubLbpVgp44nEcA
SQoljGr4BWAUFkBWRBbEIoenM15SxHMeaj21X3a5pnhgjMIVJX1jQolrmNAvzYWGJh4bHAfBAJ1i
kKAMmiUIYTaFZvtSFbEnZZvaXffkM4wkxzQh80/0Hjni/rSmZw0aVFHfai2mzvdKt4m8i73Kmn19
OCw2UsPuWeasRsPQq+AFFVnnSRWESwptLC2uaRT4RGNmXgjO+Ke0GARcH0q17FMChfpsnagFz6wY
Tk6ENKhKQ2FfNlSkmhXE6UzDrAAz9DBN3xoU7GVxXqCKHxO+A2/C9omx8YwW26sJWyirb/lKyYyC
RdYOWfpmLXPQdCv9jMVvedtsApnjVviT3BFvkbsrXEdDB2zbaqDhxL5KQJkRVkWKIGfxxU+3boX2
VubpvirpPSwVAkow0UOy7tpFcc158cld8Arryuz44fJpUlCGLpdl5P9hJfxHLfqtq/j31udvC4yB
9RTmkKzTy/66wHwHbSQDnQC1+Exn3+rL+xwWEAHEwKp8oV7FGrW5RPx5Z59ozxxWq+SokQSNWJCS
zWFdRLvFbHYTIQlTbLqxflVGyY6xLn8NOYbyWoG5LTBg+cNHAjE85e8orac4Fdt44cv1bmYgQFab
q05ndXIj2l2NnL9UE2+1FVcHXGlpzytEOQ1bhvzgSIAqeJvNiYqfpOIFOq44mfp7kqVuVklnZn/W
lrVf9IcsedFwIKzkaeehNN8VfInK7j0bE5VpXvbJTTkgMFvCP7+o35v/f3ZRt1bvH6bGIzDqnGbu
6KLXl4f8Sge1kUAjw2XqlhUFLI4x+Qn3irBDZe0CXCk/ua/aP9o4dMZJtrFNUtmlvn4FeKOSPfc5
QYKKFWgmlSUkzsWP+yuiRzLzlZMr/hSKkAB+n2x7hnqjkz0vPbXWYYmCvCaA05XVBzk98dZL62Gh
grLDwvFzsIWyuW9w90njT6QjX3vg359G5gLM3dCoE7f0o6ZD4YlJFafgwO+8jmQOj7LpEZfN+fwn
1+frRPj3D8KqvHXadTqJXy/PSHg1SpmSEk8lSsa3C+LoPZuTmg108Wef9T175MvzgKGfER91xDYs
pBX99dOQXS4SbiHskNLJhnFmRcoh7ed9XNb7iWhV0sBpkJDsmGlPM51D0C2hYhzyOjCIjM5nxIgW
LEJRQfzM7jkpuQrxIXFWuWtRPsqx5MMI9xDQsXeWxKjXt1lc+jO9Fl5eHFPvUlcFrP8E1rcHbGae
vK3mY0MK7MXcvyl6GkKevBKK39vz+WJ2x+VSl69beww0tUPxfN0likugo++YnysWRRpIXsyLSa8P
FRml77ql1jpUus0zAu1DLS+npUCNS/t8npfAolGkxg+gRFlj261d4UuJtCd9NBOfpXQV5/2xS0Ia
0biSVTeLFn+YLghpQFvlxiUycQUDFRui3XbeEOFvPKQk7xrD3qqua21lVW9IE+9dAtcY5bNifJti
xpzNo2Q8bNswBrXQWB8TuBcazOqoFHsyBr1Jv22slbxyREPy+bwAg1zfFfmUk5tM2iSCjjtGH15b
vK92eZTLwMyM4zqig3M+beXd4hJgZJTa1JurF6yTkBEvLeUGBu807Ef5kA83EzuHOYEmlR5jDDly
+30HKOvHYXT81jY8mT7jKDX0Jk+zAtco96RN40nqKP0KYpnXUGirDw/IM3lbdYq2wT7m8eL3NeLl
moOPOXsoIltd5qfjQxBo2YV2GER5Ry8iTGLEc5zTfH0CwUcK2KKnfo8vOav3Kz8euarrsLWJceSR
elNb3vtCORNKUCsaObj7pAtjSPNZpITW+pYhMs8oeNDW+jU6kpi9b9ykq6cC62etJ4FObcbHVYmJ
uFInQjoiDuwht8RxNo9qH1Za2IN+qOAwRuaDQrjWRFCNZV6BYmYpt/bblqqht0fpBiCJlbvq9rJE
/hPUOpo9BvLyMbpecga7Bu/MEPLo7WT46OqTTY6javDXxniPey+MDbyqxtlkUzyuyZGA3oNRWu5s
my76XBIwcQZGjM/6G6Eat4V2D6z5XMP5gOLsqDRhFN/bSeW2MBF7xK1ooUEZ+DmtvJKoBn6JLV0l
keIp43U7vs2LRvVFBCw4VF0+TislAUOfmaR7uz/2TkQNk0GU/xxnk3qEk3Kt3lR6F0B8OiiEWKnN
Zy3vzeGm6TaWpj/zbkUaIn7YrzltdSd+2vjYq5wRxw4BEUYvuknKv9n+2JyGNlSqAn+qYItUHlr7
cjSwqYu9RsVVamziJRnCmnRnpI/jguGfuaLN3ZmT2xxTyaY43mKkaDJFsoQQswMS+kYDNez1pxks
Z+KQSwSNMoni262knLM+GJ0qKHt4V8m0S5q3qn9s8obzMntGfgmhZwdwEFbmPQp6X/QMU4EJUN9p
/V6KznsniO2HifaM6HAIx59qQ6lprEAWLETsnm0zRah2KwUpQl63NjhblKY3L7Sps6si532haaKt
cPQr1x4fLfWcKbPbT49EbdNM47lUdFSxIkBW5SGS9lf1qZaPvRTQMMPpPfpJfaAn4EYSigv1Stnn
jD90PVCTh1ZKjnHPGlvnDw7j1Rlzi50awXaUwDR/aVlxYOKR1CoRtmVJ0vEQoLCkD8CEGGKshKly
AUohR/1lq9hebC77zIF9YR62duFiAlk3eY27ZwTHO6dsD9wtl+DFMbtXqs+KWklCuW6Q24uu5RCt
1E7ZA7O6QNSKn90Wy7vBsaetxz12Jz76BkV2OKzimJSma6CqlZPuWupvWpLlcMS6FaxUs9M9M92n
YvYVU8X6g36V4ZTQ0I9Xt2wNPYD1YijuGLknHU9pcZjss1Z6Uebq+1cZahw20lU+F77FeSXG42J2
fNO6o6win8V4m2djc4yGktz5Gk/rIKM9bgK0a25rSDsepF1CVRszbxvZh3JOtnZXBLGBLh6d8Xpb
6pVv0++FB33M7HeFdhFL3hgpZ2zsYQwVHvKmywj41aZ37uxn3cBaisdJPYuG+1zejzOZKl2YE0cu
f5txem1QhLTjCFYdDP1SMsJF9fL5upMgeO1jOWyioz6ctOWWvlUbkfSs8gtOFnMgFVcEyQr7vpX9
Xvrolyfi2hRqH8co/J6E3lw9g2jqbtOk9llUD832OWVxUXbZsxS17mS0zwiAvAhUZfaA5xtQg2B5
YYq73HVWfEpxN28WL0fG+J2p+Gdkb1xgn6/+DF7Bwiu+NtaFxPl7IMJE4IDtpvrZTvf5pIJhbc+G
OQsKsdM5w+ZASpY7pT7U5sWUf5usZ0Ut7pXO9HTls9QoA8WuyWp/RZqIr88vxS7BsyyIfBGJ6otn
8Cce0xCa0xEHoiQ9aFjlpSiwbdDjTHr10l/JCF+3YQWOfcINXOdacMOA+3hYHH0Iqbhm8IGjgxMc
XXGcEQCwcZ0dlXe0GwjErj2QQ36igIRhuteEhHDvJ+Weyc61Wn/3svKy5GFORu5iQ4x1pMeWpX6u
p93K8Sppbpf+NI4tDTqmpBGZuMVtz66MWp2w+oTRzxOH+wvNpk/S3kfLhyStF71WHiR9xl+juysA
ExkfRjs0HNgOFR7quubGfMNP7OLFC6qUF494kkGuzrd812hhIc7piUcc5+9mbSBEwKC9MAbYYRBb
SrvGnNyOTun2++kpB3BwgMRVW3MbbkccjlV2l9Y052Gs2iI/io7XeoC/MUVYq3DJy9AeVB/sgLdU
HkxTUhGArPKwZyXrCFdX4xcadGRbUZ2rGJRBNQcFW0wxGa40sZ+TNlw7pV/J+6TMjgPSBJwo+EvS
gBAPvP5nU8Xmi++JkAKqX2+lIV7Ky4XEu4wgn0ipz3Yp/V4t9gTF+oZ1tTjHhjRPG+s9KHzX1LxS
F2GsS8Scljz6Rlhi0bAZI4hSnDRO/FKUfUxbCuBkg9Vvwk5r9npf7MAnXSRblaL1l5Bx7rVGhuKx
V9Zyt/aT3xQ8PXJzrse1T8A1h/baz0eI/aU39llgRjypGQNl8oay5aLIKTvz8rwZLsuc8qPsAnJ9
es7RL2rWXowkKavYOtwyGfx8opAY33uWzMksjuOkHGIz3tlAtSkRvaVliJUGhDDsMlMciNo+JhhX
Gtz5ZvmuWQlDBKjR2A2G7pkWPVP1nozUFlqugZqc3aFUvFyl+uQawRjxyLNhMR5Io5CFv0gLiJx0
p5vfSvt2HHTSfNj+qieeZj3yUImGOmjjbCAcWjJJ6U78InruMckkUrnXV47K+Dnm+qFTxa7SuN/1
vajuORSo4MplYez0gnERhtHmJS6ssJrOSyE9xV1+HHXlrM2eYvupzCkp5ymc13NtqVPyuotLae4u
Zq0/CACVAFJCmnAGoRgTpRNIrZvv5+H/70vfrc3Hv/3LG779oVtvPmLU73/0hW8SvH/elv738qND
ulr9cvtS1l/70/y93zGGpk1uHxxCGRXo37L5fteuEtVDG3pDuCHog3WyacV/18dDP8QTYYOlQrmq
yfKGav1dH7+1vHUE8ptFndMoPMO/opD/emI3NiO7xmgHpT2fonFw/w/2zmxHbmTLsr9ycZ+bF6Rx
BqoaKHf6HKNCESHphdDIeR6M5Nf3YmRW3XCXtzsyHxudT5kQlOY0Gs2OnbPP2sdX27p1q94we/tJ
TJrwcOgm8pBju0rSXN35cdvs3s3RmYSVTqr+XcKK57QseKyk3ue0ODLC+c/f5VaEorsVZm/9R9sd
dZ+13xJm4QqDzZfbdHBXDHGDhDJYqzgBbQvXCDbNSKO0p2FKtI+xAFnAWCT21x1Ywnqkjz9pB+bz
NAPkYHCWP9Skpb4Eip5sgDsr9yjgemWlN1m0w8om/joYCSe0VuT0jFstbaYwNPZmEa41/8XunAHy
/1xHLYcq+3z52U/UrW+PDreCdgm6ClT3TX7/7tEh6mf+mPXtx0TYxjJyBJXLUf9Ep5t5JWUxv7V/
JyzmScZFktQRkGub7hrj5K26rZrWemtlH+EPtXcRbfs7uwo1NjygYgsjKItDB+Riffn5TiWqb8PS
uCEwAzfwl50l1+/frR6GBbnnIftYA4Nbi6izPTrjoTDppPAouCT098lkiZHTTW4P30eLEOryT3hT
WZ4+OaQFHJJRaOLkd6LChPo11obIso96lYu7oKqjzeC0FJHN7K6weeQAR5xVqaCvCtXpUcVAYudi
buapCRLghK5fTNUVubHSOvmMTWK9GA072sXCnfaW+9lPQgK/UE43ENvFFb316fqYgXusDSB/Nikt
Psrj6QugDlDpjPC9VV8tESwLZY+e9crSOP3g50ForGEAxO9o40+WRh80YHsoST1ZYbaxop+wSjbs
Apshfnl7FX/p1Ph/lDAyJwD/7wfDcx61P3/847/qr9/+scqi+mv7s3l/rBCg/vf5YFr/mm2Y4SwK
4LSGOb/yP8qXpvYvU6d3iUPgrQ5ps1j+PB0E5UsLAizft8uG5s4Wln8eDkL8Cz4sxBF6rW2EyKb7
V84G/j/vdhF7brnQhaZZKkaY6h+88PefM9IJ7OVFLDx+C17QhpvvZnjR4t3knDkRjsXbf4wCWdwF
Z2rrcPlPVr2jgx0sa0BKbCvUSgqpf8Eco9iGdP7eoPeGU9fT+k1jrf6Sooa5Itw+/ujehseylX/e
uC/CPhk+negP8y2gepJzeKWgR6DmEeqeXsOtvPykJ0nreT4Zir1fh+FC0/DJUHqawlRTuLWlFZZQ
2fRRWikRfEw0Otm4hPUKndKtiK4cO2de40xuB+rO0cNxf3Li1n2tmGmGLaYMY2Jq3+Wy4/v95vLD
He8rf8yjiRgdYKgKn+aUTpoI3Zoc30SipoTRzTik+ReFccFjZMYNm2v3/fJ4J81qbwPyvVBfp//G
sNGZHO+WbgmxppO2zi0M4oBmtlwPY0Sqy8kXRY1KR/FRfCSZve5oQMQgKfsSITZZl7lWPl/5LfMU
/vvU+e/fgpsgHX30yZwuoiaisx0vNO7jiI0XxHvIwaJ7P7OgsfR420/TuCz85tbkN+8cEoJdVFhf
gliSR1cRtV3+OWeWNDPz719zcgY6WaNGrsFdy1QEAEqz+Qo3Ud3jaQNq8/JQZ9YWZz2HFQIMDpM3
/cO7kKY1EnSnA6aVXEbc3VAlTynU0SutL2efh1kxNI0tkV6P4zed2kiWgffxpvlS93hb6DOlLtwm
k19eWcXXhjpZVIYPuduKDd1T6f5cBjZ3Sbsrb1vMsFd/Y+bwX6W2x9dCKHz8ULoKwbFBPOKVQ1Ov
ClutDlLvnL+8FPB/4+tgX6N10rTm5333fpK4b5ECg+01fZLFYEPHHf2O2c7vuuZvDIX+hsCW8AVf
gnmpvBsq5DX5uWHDXMV+6iWLA2U7OZl4CaDW3P7VuXM42gyyzyZRJmKd46FaHGmr2lVLktk2nKeC
ZDvx2nDlDc3L6vij5tXoNDy9HQ2OfvIZjZY7qHoBTYDTW/tpQca7aSbLxYwUrpwUlvYtFvhVX360
3xfg8aDzTvNuFrvBrjLbB1dr+Zrz4ihVv7RiFUoBvV/WlcX++8c7vypiQZahiYLg5I0VVTUYZm1h
ezmnxtsBLjcQCv9K0+LvBwNG8iDeWX1c97S3S8O7J9I1J8383my8XFO0rd4AD+FaTAVBZkyjpphX
DH7OvDZKtECyobSB9zhdHGT9bOS8Wke1ohIFZNxC0q48lAeEJeO+iimHu35QXNkIz7w3ix2XSZw9
w8Vp5dsukJADse28xNXRe+Z1tsdmsPUcmuWuPOCZCbUsl77WWdlGE+OJNCAMq34I6BTCeaPr72nw
6J7UKXI8SDg4ZIeuM1x5tjNHLacsZB2NuIXOcPNkV0SIihydBLyXzGAG0bTQIQUQTxjEUrcXfjRX
/KyiNr+WtpHAcmm79tHVZPUYuZXTX9lo5tFOvkviXmIoSHuztO5k54Q0ldhAQmrPBPcLabZNaXjU
WuxVF2EeVB+aeKRECC5Fm5ZxrNF0dPkTPbPA2JdZzCQvmBDzZF/o80ZoMmT8zm19qkfg6rB8bxGs
aF+72A13FQ1WV575t+VF0oQQQsz7ngr/7+SZcdKbVebkR4SWx6umj6iJANFejkX+8/LT/f6yGQq6
25yTEmwN2slQJU2wjoX9pCeR0KcQtIW/wQnY3YFg1VVPVtLYjIUfr6axgauPLsLekbXp9nYqq8i7
/GvOPDdIfXo6HY0EGXix4+1Q5unUdkJpwGcB4LQVu/oAdzP8iL1dfOVQ+e2zwkoEwwCAQCg/Zz3V
8VAgmCCVmlnrlSqyujqKET8pwfDshz4tF2PnfLr8aL/tvownOFXI5aEtIU9zPJ5Fyt+uEZV4dei6
3xP8M9duWyu7y6O8zdDR18IwuskLpZWbXf70dVK996PJBPxYlol/0Bo3iRZFUkABViKh7ce53SiZ
iz3xoIfrsQpiuLZDtJel0z5kCn0L5NsC42ZuyFtd/m3nZsCktZy1Rrs3voQnMwB9UbFyvCTo0KLa
rsPTn4o0vBI9zuv1ZALYmOcQiCFo956X2LvzJ+p8JYDG1Xj4f5YhZr1TchMBcPe9surERlfU+LZh
S0Wr6CtQnF1XubKIT/VkOu3ahqGTa+WCxLZ9mpQKKmxHCjSbXhAmYkVTp+9BKyyW8CHNQ5dWqAvT
sKFlmezjM2vUfWgkxCocpfCvJz2IWMuMrxzLZ6eF6jmzMsfupztKIAphJ3nHl+UXNAcbCDopDUq1
pZurCJMtjs3D1vebei1yTJDRvEG/u/z+f9tImRZ8e13upRaR42n8UaeOqQz2vDRjsKLlTMu0kjHZ
dSTGf00K1X7gVNqVz1z7fVSd7CvWNhppwvkqfrwerA4xV1CkmGLb+qtR3+VFe+v4AMIVzBN1ZQl9
YTfb/w7heIindZ8nO93+MTd+YBROLyClw2C6ops785tmiITJVufAQDNPvoTQ1YZQra3RM2u9u6EU
Ju6aUqO0ZRBCKNiVAnyzy2+Xp//3DY8liXcRsQRmgPZpyDJWuewcC8Vt3tjxYfyVNCsoONmKoy37
q0cmeIzZjwVTFgt2xWmDfiaNvKNoOnngK+pHejcpZ+Z5jmqlNrd+Gjk3E4r2/eXn+32Fz4POAkp9
Pj/0+fnfffiglf28cpjUiKq1F4o83gdT02zTsTQxXcipwPtIaimk06Nz14pyurL3/n54Me6M0uFg
0clSnIRNQWmZUCijyVPr2XSXm/LBt4vms6xpGL/8rL9vpfBHiEhmQzhm+DSJVsblHI/BWAXt7v/I
cj96yTv98+VBfn8egzIWeCDVNXXdOW1mKOEaQPdhEKl29VOlmSXe6KH+PZnNTi4P9fvaZChuARQv
SLsR5R2/O3r16kELY/T3dBvurAYr2oWiRezZDbj5EEfJa8Y3v8/gfEKqKqoZzgqqcicj8lxFp7Yj
HD88j/W6Um7ptzKvbHnnR3m7btGwQlB9Mooa1J1OCyupGdS8WgxMd4qzZH159s6OQnwM+IqUlHiz
+Hm38qeuj+QQNYjSNWKXrImtQxcHw5U1d+YdaZweKnvInJR5U82+GyXp1J7smkOgKAaxK4rK2kFI
rT7QCg9+UUV8ePmpziw/sEBs2whw59T4ScA0JB1KCpPxMEJX9nqsKJR1jDS3ERrSI3N5sHMPBxwI
KyR1rrU6J6dEk7ZknRul8xSf4j7eMZtYDX6pavzA6smvrPYz74t7FTeJeaeaz6bjVaEFTo0QzWm9
qq5c7kzoDNqw6raXH+nM/M3fEg2DIP7I05zMX4F0IgwUs/NiI/iZ+ag3zEj/3LIlbf7OQFQguJ+S
oD1d5EpX17pW6vhDdVX+oZJ0RkjSXTf+1P31HYnVQCV5PsdpAztJBClO1keOr86+kFr5oBcmiANb
QV5UDtfQbSfEIHK81pzb/vdY4vglTUBJA6zWOg8SbnDTQ4iokS1PuERFueY/6m3TW+tM0bRm2bv1
lBNGlUO7qXKbwE8fmwJdp6/PRthm0U/4gou2BdLa4w8y5PWQf5RKXv6szR5W+5hko41kpkiuuaKe
1Gj/eAyATnw+cOhUcEvHj6HUsHJ6Op48cwxU+n705rYb2vbTiEZiZcJHXdm+r6C5AUt5A/DVR2Rs
lH9jKc6TSX8dPqIUuI5/RDdyoR1F3aM31qoNzFcokKrVbUgfmVeGOvMhz3EekY4z7+zmyaof27KA
Mih7r0qr5DbXadxe4uFa3tQCZ40y1Cvryj51dkRKClirgbiABXT8cCZ4GLDfbe/hXzLsgGd329oN
jBSxpq/dItcOHy5/b2e2D2Pu/cHslu0ebNbxgNrUOLzwUeJzNavg3LGgtd6KvcujnHksgxOLV/YW
BJy2XLSpATVcGtKrYrRfsUy7fZXENWCMqL5Xmqm7Mt65lWrgnQDTiQwss3myUjN4KZYoaLUKRtnT
xFB16ykQ+bqP4+LjWKXK1wyVueI5lBAfo9p1vzkdQdCVvfncd08MR/KSk4C0kznP/rtjDtKFlerB
iFbfarW5MS9HhsgWsNSNsLsZjDS813OnP4wiFEsY09YM6cBzSwEqr6UdxsIiU8lAjqCPnSJbh7Kh
MwrTEaRifIrwUqhTTcCPrxzPZ7b7uR6F3oRISoOyevy7R+4valIo0iudMYI1AGZg62ZSe8hzKb9f
XhvnViArnk/a1Ql3nZMl7+KHoKoZ7dgolv1VWJTVohowcPgbo/AxOxT75kack3Uu8RCaBE37ZJJL
RL5NXOxLKDzX1t3vlzHyBbNRKFcxMHHu6cTloQRSx0LXssD6IUH7dctsCt2VSHzL3alZgNGLILH7
PPpZni9nfN5d39DT4urWLxWo8NYkIlmPdgJe3uiLfjGS5dgCAe5fLs/I2Z9KuE+MYggdwMrxOx4i
0xjSgnknyUGXaBlldHGg5g4m39/gM4HmVyuNb5cHPbuwbAqv9DPTFDUrE95/EBWWvT0kg8GjK/m1
7hyxVNVKzuSQbHV5pLPL6t1IJ4/XkOGM1YKR8h4Aez7G6W04pfJKqHf+eaAeU7YGYXt6InYtZHFS
cYNXOE6wqINOpf+lBb6RCzdOrmwnZx/JcfguWb+UTE8WV4xlVKVINrVEJtp6LNRyUTdqeeWRzo0y
501ti8+R5N9J9FrZAweG2dCFigSdXm/k6Uk5jFcOunMT936Uk+8x0dSm0vSShcA97qkrTEyrhmJ8
MUofgvjlpXAmLU0KbU7RsujQz51WPaRm0DUTtJJl0EkvMMDsI7hu5L4PMudVYg+1H3Sn/jSUavqM
bEq58dsuOmAV5ljXdoj55DlOKc7pPIP175DYg8t4/AX0CNDA3DeSbhQNTKUyRKtMDV8Hza43oZX/
6vXIy7so2Ect1H5riLCycaIrs3/2HZMsAndIoG2fckfjzg/VYRrw3XKrcmv2Wrsoqia7coqcEIvf
4sW5rgWjgZOfrPjJgrUhfBR2wZTjxWIfJiwTHhNi1zvO2sbBgcRq91ETYC8yJvk3xaHdwtds55Mg
pfd17EkJXVkI5xbd+99zEhUYZWJLY5D4ZfowTrqaCaCeAd1Q0DZ4ec2dm2GUqvYstxWIHE6+ooTW
W0SGvGZthH8mfWOEHJkEVza5+Ss5XUxIveacJLdNZL3Hi6nuMIgzZSg9rDboS4mmDDs5OdeeHg0I
ZbnX4wByo44NmSrdj4trZtLnnpI6D5Ba7rrcDk++Ymq2gT0FpvSK0M32VR/XyzLJ6g+X5/JMHYIv
BZkVsRT/wLA9fkyBT0DXOiQ9asSgX1OBv6xnTx0Nmj1wF60YmgzSRd/cIdIOv8PUG8JF0COOQeOu
Ka9SNAaVCF+hsBtluO1d+ZrOnaTM6awoQDWLEO3451VJpQ5Jr0qSGaq+zQKVvi/Z2g+T42RbTCgx
ODYy8+PlSZn3idNXP8eV2HPRVgyq/HjQIOgikUBu80ZIcPhZNA+dUsTLzjI/a63ycnmwc+95FgNT
hiCqNtSTTUsUnTWoI58LBWOx1yunpV3J7P7GyYOm3IFGwL5ETHL8SPjdAGKNmEd9sFYBoLGHqe3r
p8uPcu6TwTFgrp1RbkcxezxIhMCbEJv6QGrrzYvfutodli/NPlfq9ouvGO4qhkdJR5bUrjzeuTc2
I+1dgLPUSU/zkhToehwxGFkP8OYMsXDeVxC2wlVmJTTeZWqWPF9+1rOvbeb9kpJEaWWe7HcVIJae
XzTQTIbXkqknhqf0Uby+PMq5XZUnQkk3s/dJg57MaFgLZ6YQer6faXd6Q+MQpZh2B/1guPKlnXt5
gHmQOSPOmAWmx0OltWEpkEexWA10eZe4wnhGlp5vhzpQVhmvfUfHjfyUC1//G1NJypWuCsRxrmmc
fAGlajdUSBXiFX2IXqKCzmcAtcaVWs65F0ZOg3wUNyGby+fx801pbEV9ClmkbkIYrK7M6OEXhft3
9m0k9nMFb9YcuvPveHcvLTmEc6vkXjq5g7ZypTturLG8Bj84ty9StCSQRMHDpJ3MGTbBplYbw+CZ
hi9vu8hPw5XsNDKvqltbXg3D1QM3KK9oXM5e/mcJPEPb1OpOV0mZY7WiasSWtJuqkt7cygb7NzbP
bI7W1u+HfoebTrWZiri/l26YP6RT9eXyR3E25sQFEkUhVyxBguV4io1Jo+1s4KtIcRRdp5rbb3q6
3L7GjR9txik3fqhi0j9zT2iWA1hhHNPj1nwI0nj6G6HI+19ysuPFuWWVSTgR0Ftld9ByuhBit77G
GD+zdNGMczaQMyC1fxoKmGVrBJGJF3kw9XgG97j2pbRAl9qVt3tmHGJWomfy+UQFp4XfMtNEmUGS
9bBnzm4GcASbmurOlTk7s3Qp8goKY5yulMZOjqJczUEcY1XpGQ4eY0pvjd+xWc43cPEkRcAA12uB
3mFzedG4rImTM53lapCOoyHapJ57vGZiEVY57FrNk1UoHruEDkTwZNgcilwsO9i0+ykeqqXqhyMN
0mWpXnnqMzs5MhmyjojaZ8nQyVPXYR0mYRBAhNI69SHjIrTCvWzEmF35dflJz45EUoyQkQoQC+b4
SfE6nXAbnJAENc54qIyuWk1JpTypenvtzDizYFDKOBxNHIIOqsXjoSIZl9KPHM0bkZctBhtihiiw
KL38QGdOJmBtLgILi1wK+Z/jUZza9OuazhkvqGyUTK7VhK9B7HSlh+0KLatj0oZ3oTAbYx3keZJf
ORjPhchH489L692ObiUNDWk4Rnl+XdW/1Kzr7ntD4OMduX6/LGir3+idzFaGYje0DDiDtnF9y3gR
kXJwfKzEI2zCYN423y/Py9nZd9VZc0fwy0Xo+HfJvJ/igiQtrIWMBmi8YD17hMdweZQ/ZDDHnw5x
N0oU7iGUzLkKHY+j2h3ucU3QIcWYbLm1x6n6NOliYWjTZ8AMyyR1ZgxM71Afy4cq/FjYZZF4EA9c
VMCdn98FCgWVZVv4urKtJ601P3ZRrQSgHpz8dugmWgS7ugci01eBo+6rzIXsNTqDY+0CXeD0ADfb
DjwsFSN85JLK/eIPMxAgq316pFtlNA+JHw7jdpq6kUt924jgJgvDEemhy1m8kPmowBapgWdsIGwC
C7fZaOplVA8ISNSY6zTMNWBnndPQajkAtnVXmkzh12L4ljord/SDm9Esp2dZTDFZNbCnsCacygVT
1huS7mNZ++0+we6zxYtaQcpQhgkd/pos2nQhsAYhDdslYMnGzge9U7lJ8bmup05scyiE+brBWC9e
hnj32au6R2wDCK4pYUNpYwLc3CjmLpRQ6taml7G9iW3FTfdO3TXjNkFwCUW/oFx1aHQ8vj30O0DR
eqO0nvAhFcIzhlZCNnHcSC6BrQ7JElK7mTzrQTSYz/i6TY+CDtOa3Dg06AX3LqVah93sOUdYiJNF
BGj5VZBsoBlI76vbolLKT6bZ4M0h7HpfApPCx0HDpG2ZylB/ykldJOjbx0rZKz3xEg3S3bQtDd/U
FnEwutBzNN+BTARjtj+kAithOP9N86ExI5wpNSchXR20FJQB/1sJvDjft29iy8YB0fAn2IlNNKiv
IsjicdGaiX4XBWMYL9yQvX5H4ifGQL4VjQDzGqbVTUVLkVhnyPozsPhddXB1H31dEqYT6MUOD6ql
5vd2te0dtezuhZ0rL37Z95/qMemSpS2pGhxwRba+jazYr5aTy/tay8uDk00Z5WcVSz9uOqq1pjde
flSNDFB1bNRybxcOHR5obLR2qYFlpu9xnB2wWOKBc6e2jYvveuQGw+fOcVqgF6PQp4VsW9wIZDvj
G9Ne1X8NuaGEC0XV402v1MqvIiLlMvPfY7mWVc6KVfN0/MBmmbqrKZ+yVzMDEw/5gmTJkoRg+CWO
S4fm3Cj7iRUieBtt6ON7IMrGaxJVYAZSdEkCOFIYYldp6H7NislQ6mZuq8OlCRrob5k9NlCZzTF6
zSHzJSglpF88DGJSEs/pqADBEo/qH6YdFsWChuUc03u77L+0USjLbdU6WbLCmt58DZWU/nlNWHD9
KCPp90k4uCaFziFch+hplFWbYrMA8nbuf+7zDC6EkbilCvgKT/qlUCb3PgkwmoKPwA+JTNsMZnBF
ny4Ud9R+1Fx17nJX778FmGYrSyHNCDSkkxivEWr+YOHYJTgq7BSjxBvQoNQrtFKas3Px8wak4DoE
dLmrAGhomil6EHzLwbIKkKQse59Wg6XjDzmo6TjNd/DTDWMRlblOOaruSnLWlgBTnw4VOA0RYBf5
2CmCAvJsEWB4FX4IpScds49vLaC60NCn2rUWjhLWMODcvsaKudFDYNqxlX8SUm3wp+yzAtMNUNrV
WqghDGjR9H6yraXV1YuK3t7UIylPF0mU+y3CLlfPH4fBMZ+UUFZiXaVTnVHktqQ2IxVBE2ZdU+Uz
Dcke2XDIUCxQ6SuPmlkkcgOzbAzmUpg17bO+yTU4BpV00fx2ZmNj0KsMiq8135DJ5YPyqCpysqDK
qHqkpM/FkDhA7VIgy5TW/lde0WdHG7rh9U2U35H7cp9MtqKP2PoqpNMqt4GFDksirkBSBxCE2Vig
IdWVLZ7HUAOKZLlN/Wz7ecmKSgslvxIj/iYIxbwJi0WkoAYJegQ0J3fEAHFjD+3egOQXPDFdOANA
QsW8GnB70fsEpsCHPd1PfnAqJcsuhsRYIMhdQOHXIb81z29n7//v1f0nofC7MMT72n79x8+8jdpx
hiP/5z8Bwvdfk+jr+/7ct7/yB7+Bflp6pmzyIeib6NSaReF/4oWtfxGrkcucGyv/bML9sz/XcP+F
n9SsfSFd/tbV+z/9uYaNlRmtpg7Cb7JIcxLuf/8H2ObgZ/HwRyTUnPz3P/IueyiivG3+85/8xZPQ
jB9kzcZcKEbpdyfhNv/5u5CxAdRdpykcYb8GuPnZDwu7XuSu2tPKikF6sixFDcMvcK0oWtY44/xw
Yn9mxWkeUpaC0yAZYde6fFtLJRXOZsJA5stIf8HOl6L6XEig10CG3U8B4QxdXQ3wQHX6aJZkRDNz
7LwGyejHSanNjexd3E90O/mZtmV86I0k/CTtfvoQ1zHYzp5IyZmUrVolM1Cwz78LY8SiIx/6l7Jv
TNiApvLoY0ZwU8a2O++ZTbU2bZlthQr9cqzgGkKf/wb+uOcZkuALJorrKDa+yzh/cJOH0HihsTV7
LCZMw0w963dT0CytTho/ykDPngzO8Xu0ixGa+0K0d3apmd+CsRcfOJSnR1oKrU85RfPco7kog6ni
jtssltYjRmfWzu0pdWCVgj083jL7UneWhLBQuQY+TljNztYvDPBTZWqt60AFntcV1RaYlv/J7YVx
5+POsuxxIMkGuelJj81wdRzhhTNhJhQ/d3ZJ6KhUQdoDEwqHG70q5SETcloXyEm8Dv7FDbuhv/Et
EJON+Z1ca+e1nK0PuW0Otz0OATd+IrSlb4BfB2D64Oil5tG1MazV0o8fZeJyWfDD5VCrzqHLGh4h
7dKFFTTNvvApgZZas7eyrESyavwAkmDtIhRJC8fKPyqmYt66YVkvOkQZG7zQclx+y3Jp6nHwKqc8
pWpBqFtZjfUcR+bnSg3MBwyeoOZVtn5TBCE8vhnVKJ3RLbGEbmgkyavvfgyECpMofZuYE8iDMPNX
eq0XX7vsxWrKEV+TuH60ID/fAm6Czue2v0pXYOeblp12j2lO4uUWKu6B3wXMEU27lU/qYRpMuI2F
0aYfnCDvlkPfZ1tq8vmmnzjDxjHgfbRD+6JJW74MPRPXJ6P6qjfTs6mm/UG1swDmUlPty7zr18JE
TIFRNIYZkGqzCvMOR1b42Js1FFo0kHLvo2FfwzQ2vpS6rMAkjq4X1qV6O4XVsNLbaNr0RSVWxmj5
93HhVLel6xAOtVVMoUeJB3JJ3C5MIsD7IrfRDPUjcOe+HV9xv8IIiFJisMt0HJIbXTW2/tja2zSi
6bmvTPu+dgerwHnKLV5AkmLfXBNV5w6eXGICNhIMwt53RBlLBWgyLS6R/5yVASs6bsaD6EW1ThS3
/t4a9He1pTahRww0DJ70ekcXiQpC1HTyfU1CaKeptQ7DL/ksbcB+eTtjltNKXaVB/IHYCvSnWkr3
B6vn65vXTIPhxT6U6JP0BsVbPObNUpXG7G0x5ZsQ3+tloxbBepisLxN+bt1KxRlkNUpF4xOJw3XW
V9Uhw+9uJ00YmiZ9ku1imiyohIbNDpQoAMbCqbnPZVk/ZVHU71UgV8uwSOKVwHDrQDNEdvCFEVdc
H9yPViyrgx7U4DKJSZgmZaT/wBfKrpNCgVxacmEi+/g1zKdwWUAJXIDZrOFuN+XaJNA/OKIUT3TR
iFWQGjcYPd+SXI8+g8b90BSwyKKmW3FBFXe2gd4sDINwRz/N0zRO46qEXxzi/bN0bJxQUj5prm6I
FgeJwjBtyHKYVGjIr0JoVRQiSFEAbg8Kmdz4At6vGhj2NyMZx+ehGZD3ZIb9hO8FaLpaRWbu++Yq
7qScyZfWTZ0RalikVLE+x6JjVZS9uhst9SHQ4m+R2BqG0qxGkHZKZ0DO2VpA2z1rpoPqib0eyurb
rJgp1lkob9ASJNuwypKYS0ikfBBtMt3rDgBZWeo70CkrAp9yRVTZLVSSuF4S4b8V1pq/7ktZ79C+
U5lp5KsCwHOFaohoOl7mKuiABXznZQ0Yklo01w1b8XSR9IdAE/mOtG+46NpcbAnUnwwnwscKxyw0
BwKEW5LddYnSP0iK7q+q35arTihfmmoCFgRC9AFvb31dW/kq6v1PuWnvKiHbLQQXdy8Nd0t3Cm57
on2yp3iN9WMHbNre2W21bhE2HWyXf/PHYCxXamBF6NGqYh1IBcGB+0uP4wfINskKxbjPdSv4qroB
wnhNandxVJV7w4oqz85MoMi1M31v+yqGjsh3Glsl8MaQuyf+UdjZqsTw1NPNRUbtyqzG8lctks9h
2QdkfDLxEYwqVCTk70k7yJ+REQwL+iTDbW/42FMJxfwcWXRSNLjRrxSLKNuojAN2ls6K3iOM/Tr2
qiHqTdxffEy/HLtaQ4yvbpyyux3GetzbmUuMoD3yka01K4TUIyLSwPZ0xx05vu/SZOFaFSK4ArfB
3ThJbL/8QGvWTu+km6E3OnVtlZCGo7QIf7m4tzyTXC+3qSHlxp509a6QeNM0Qt8EamAj65f6zgrr
X32YpmsndGtczdzCeUpKmO85ntPLpoqCg+I0yqZpqd4sVDtIsEz0zQ/VZBp3KLHKh7mXkft7Pm5G
J8w+mG1CX3HmWvtuav3bjKziuqq6cjeNaXEIibN31Jfo75ENfVd1rDyrPco90t5yPY4xp107RWA1
1ciYnvHNi/Fycsrmp+GM0GbdsRJeXclxSelx+pb4pk1bYmvs3RyBb5or7UsMifch7rkAEobKH3mp
Q8qdFCM4xGoa3GZx4qwspQXA3N/YIgUxn1lbs1PVdZqqFSW3sVzbAoppHD7hU2r8SKTBxHJk71JV
z256ve1XXWMMK1/NNWCSTmovYOtaK1VX/PshHs1tRZDlhYpwtrgmBV8aZSLUc3bCcQ+DGA8WeZYE
wL1VqWsycdzZaURIVH+fRN2uijHHduMDyi6xrLhs4wxAa2CI+sqEQU3yQ98XfWkALh5QNqe6FyVd
esMF3lhXTb5JugGWl18+jr1lP+KVl62HTBZ4sI3fFVXZ+eWwmOCyqsP4MLaHqAW0WER4ycQet/XP
Q9LoK3MoblUub06ADTVeV4cWd5llwULedGb9qiXTbQ+8zyigOFpq3SxGWS+nuoUM3X51k1EsFXwE
NwJTOK2ANKqmWwgoO3CLoEltlaSY+z1E8eGFMYuYb2SNnxcncN25GOoGuBDKb5XypS3zkNthqA23
DkeZp3OphW0+fsDY84Pj44w7MJNDo+nrNDZusH17Bko4YTRTfHRC4A6OTdQVFAdnTMtNlN+7NLYs
i8ncNMEIzLPI6mU8143aUQX8GPQ/ak1QO5ct8Ffk4DjfkHDVHXyNiMEXeg7jRPjfi959Ma39KLoZ
F0jAr2vxSlGzD7Vv8Qz9QceQo2+ZZz9tdT4aNpoQ4qdMtWBR6uGbZycSdLjhRqB9TBR7SytKScd8
M977YfsjlMNhCJEwJ2NmraQdvrSGvkrU7osOnJw84w+SBr/8pFpJNQY2ifVlCbC1johYxmSEnmNG
j74P/nQqs+xGUTEY0HuC367vbsaxdT0NxyYDHFfY4cdVkf9bNZL4OuXl0wRoOk8u75sbQY9rhZ6s
g/411EtlUWpa9TKResVn6C4go7cYBNZHhWNxQqfPeVFlME2rl8AW+3jw+oE9daSp93EIYs/Xgh2M
6mKvVfFwr5ANfhXz1vl/2DuT5ciNbNv+y5tDhr6ZXLMHBKJlMNh3ExiTTKJztI7+6+9CllSVqVeq
ujV7gzuRKaUkGYyAux8/Z++9lCHw6m9KB2JsKZXCT7T0CuQn6cXlsQZWMU8ouNvmobZS3Judi3mM
5M0pW5GpVtkeFa209jPxL/BWOFJe6qZsfVko+pdYMuuNvoQ/VQq0j+JIxc+HWnVhE8MSM2iiC2Ac
OY8i94spwdJupjDWY5s2XuO03wfDW7ZxT6urQtm8Gju2RuMsIVq4gQKuVK7HNq03HWEU/HZHoShn
AubsjWPL4YI/x33sXIJNuXOo1w7zDQqjxQ0bxSYllm+7aRl6kPPZy2faHmNAHuul0Hpti8yy2g1d
o5wUq1UJpPaKc+PF9qMLmsWneKl3OrKwsKvvZkbdlvDY7NwNs+JAkoGb4gonFfOdcD9afS7pMPl2
Ue35ygVcKWcINaZ+XUXpsU4biHFxmR6ly0h1yF7ntqsuTFHhZeXDkYhudqd5yLc0tMNudK9TMhFO
0hxoGreNRmgw3XxrpMtUYh9m3Z1np3/LVbwY5rQQUE0Y6YTJ7DBkotvLZcwOfePecAzovrJAzR67
ilTOZno2I427RTN+L/sMUIUdg6nqouMwlj8a+iv9Yxgo+9tph+ntDI3wDkZdtuUmabOca5N1kr6I
gaT/pcDMW9htdBnUzn6Rs4y5oHvsb6gGw0Tpvok0tQPXiPm9hOFsPRJN5VQ9mKJ4KtWc7Zyg/kHz
7vUqv+NE3JRpShqsgtPeBuLX6rb6iI2x8XtsGhBHZyLxx4KD1wQMuYy8ztprkR10y20xEnLvlOJd
ByfGVjYrmzyjzwieNg1hy+gfpHvtEFVuuhRe2VhaO7WMIF9iEVe0oSDgmzDV2KqLZ5ykIdof7SiJ
ebLydS6mMHGCCvmka4CJoXQdSSUgbt+7SnTMsr1nTIdaqytqCDbWJVHuhtlOwsWyzgIYEhtYRCpz
YsNBsNIQK9JrxNPHeWOLc1vZczik+ken908UR5e+UKMbZ1nnB+nJKs1XsmLJ0iqpgAqL5F03iqhM
Mm2XaOqzCeMNEmFJbe7qUdi0YA9zaHuVtwAJoO18Nmwygil6xY6ys/7upsV8lAZC5tTsZy51ouB+
b/WffUaCCc3Fmox96Qn3MJdK9oJWuDtDCO93TiNisOFLxhNfz847ITv6rsUCQgqwyMVRz4roRVkG
45nAhJkMbqZ1aZaNQZwgustiyLCVES+7OSm8A3Oa+lHvWWNRIckydmGmQa1xKDJn7FscVzNYXK+w
ngt62ua2h5uaED971S/s0r6DZKngn/N8bTfGvK1UYT/URf/RI687xFmFwA/PeZDXrr4h3r6jhicw
2o1JG9QTp7pSaC0fyr5zNk5XObdAfyvoRpV6YNdLH0rLzrbc8pRrb5k5eZ3OaYg0NuV1Z2Cvhe6i
vMOo6m77zoMyaXbWl1Jw78tBKZ69zJseGhmXexU/Pin/FjyMhkXqk1rbPKfDpO7hg+cHFuNwYUHp
ZqDPhevDOMWpI80iutdAyRo+xMwqtOuyuRvbKnvrpa1y+8JJbMGn4SmTyl3lNcvJ5ToQMJfRAhio
1g9iIWdL5G5jNVJ3biaVTVelYutoDsFodb0kt54uKB5bOw8Q1VQnocgpYNBlf2trwzlpvfSOvIuA
tRIH4qspB37oIlmIpBeIsG8WjnHGJ0Ua4rqIDF9xkbBksT5tR88ANo/Y85Tnk6uSED1CU4KXsvjJ
5MCEsnLt4iZ1Ew6OqzBMiSTDqtSyX+25UM9tjFsMPS2jV7SK8CNIKWgLTR70ksTSIs0jIpH17NE2
4/eG/t3t5MzvlkIHsDId2K/QMg5WFBsb4RnY8RK2q7wpzfUjNLF9qVR/FXNP3G1GcS6oUDapSpsu
WjB2lrRJlkAHe1uAY84LJqxW8gCZvCPFOSHAqtc+rd5xjxT63kZxABakSuPurbpmLlvC0fAwFL+W
TR9kJUlDaokLDhwxlSX9NOWmlEnnBeZUJEdFlem+RcH3UalVvff6VvlW93O67dDB7ew2gYjYoUZ4
dOfOui+d5XumeOxWzjD5JRBJQAI0kwY6NMGIoOxGiWgxcNormDncdo8wfriZ1mAaU6+dZ3YX8ewN
VvoQJ5FzrapTsqt0adxFAGbWsaFC8xLh7GFJNfFUNva1bsYKr2Aqx2VNTRpxsJtUdCgyMKNiuCD6
20qz4lqbauPZsBLtzOh2JaDFJjcwUlPUg1k22mUyzBEYSDwDo6z61gkyU8l2jjNXNwTAV3cmXRva
ApboX8fKVBg5pVb8MnJsxT4khvg+gWSSA1sBq0ybyYh1IEFxdxJG9ns+4380G7jU38v7rv3+vTu/
138mCv6CHfzLxM/1531UEE7TGNz5f/34JrS91478L38If3Tnb/vvayKz7EX3R0N8/Zv/0//5e4//
3+U7m2gP/zrH8wqQcf9e/nk4wNf8PhxYRwB0/xEx2ohTtFVg9LfhgK7+hiofSTWCZ/zy6uqA/X04
QOIn2kOT8GfNZATEV/19OGAZv7noSlFArFmb67f741f/H8wGfgjkfhJTqOS7roYJhPtYwGz1zx5w
pt9CxDVFveNEtbch9dBkKy9N/Z22bkcSbzHMz6JOhod2grisQgsgRcqhTksXoYWwbx25yUlVPA0y
IxF9kXDYKV0VVwn1get22KfN4N2UcTbL0zRpyozi0Z6efnrLf/+9fp5xYKtghPHzL7Iac1Yzlo0D
l7HZn1MUXInWmEvOsLFHTFj7Jea2sHOXxFyOzdiiCnBykX6meuudnEJtvqe0VO0gbkaKLtCfMWwy
J6WhVFtLA/hTr+PHrmAmbcNCgEZd9YIrsWZkeFfi7k6NO7gCKCHBG05Q4/MtGyIoM8WFkLtXHHtq
9lLvZnqIqqrEPhGOMVeMphIvUT+qx7EYWngYcqQcMNps1G+8eCyemHSwTXuYxNogWbB5+4znxQeg
ZSDhY+xMJPiLmVb5qFbU/m1Km4hEHsZI/hKz1MNydAvhp1TCCbBnQ+PEwY7nBGauzFAk27i+SWiO
C24y+Xr7cAa33so4GpFr8CFfTU7n3tquoOaJHQMaCth1j3q3klL4XWFrco8RQBm3PfqSq7LHjn60
rJKARU3SPPZtR9SfbgrNvFnQ62etWwR5lpXtQVhD+5o5WctMOosN3iSlaWAOJFrpBETDLfum7eNX
axm7G0joRr8V3NkGXPzucA0uiHpP7csx2TBlV+xQE47KJZUWFdyKOe5jerJadilgLbv+4JXLZ9S1
LZ0bFCpfTd4ivRxIc3mgZT4ogeBy+z3Wm4ygn7ylpJyV7FpLuky/EE2tXzUMpFEZiIoVMPKKCxrA
alA7GRWXpY7LA3xkY7xz2Eth3MpiNrZTY8mLCjWdDL5xociqjIEsSqNJrStXYlsNkqgiYdEt+gKe
ZGtaT2Wlux/pGM12YCtJknLHhyQPi5DnM9DaEvJdEnvgHhCNowVERT7HoYcJ/LJgPiTxpVSzBhbu
4JpXcOA80plFNrSnpgW3NeJtR+NCTAVsRlr9csuTqFKhonpxfSBRyftYF/QAmTx7r7Pd0VoW5sK1
oRzyKgpjrSZ2dMws817vhh1XCbv0FS6u+gYu4thjMhHM1hc1mautOkeNwuEzC2CfAq7V2ObWTqHT
lwcCRnMWiCUan10w0GPYFm5/4zWIZgNl6LrniMr5TgP6Pj4YusxeMlE5NhTUaQSjOQARTxSFHkWN
jID+W1naCaBL4L2wxOv6i0GO9tErCa2QJSmZxNXU3Lt4ccUXfMfuXDh59WDrQwC4HarGwB5ClAuL
+KRG7fit4BJ9tAozg3fhVhH9ffe1Q64t90syRw9z1/BhJ8p626jq7kPUas0dvJ/lwvpWBnnU68yG
GcPgrA0p9iCZ99mg7RTZuC9e3wMIS1CR0BGsa8pTz8P0Fch4csJOYiSBgcYsNqBgpdXYK2QNhfmg
GfNhppLU0Fs0E5uUpjhfnIFadhh4vzduYlfptlcceqzSQqPDGK5dCWHs3WWQqHrE7RmTF+BBj1jN
kPQL+U23cvlslXGJPUjQwouHskF8piJp8HvD7KrNwAVFBpxI+kOn5Czm2R57VHZLzGAjGRMgF8jG
ZpqZelWG0UqiRpUfA2bTiD3V+HkrgKLUSj+dCGAOB5OIfT9TeGg2C9k6z8ztGi+AqmXSZ4p6iiDF
Shw77IBdGesYrQgZvVI68+fIT+wof06Z7My0z8RAC2dquEzUvYjvEq8D3a316QTKSrplefLU9Z6b
WF1EcH3jgeOaUqYbtHsMULAtLUigSLaWajek/ZukukNhpbeoaQUdx7zOIPP1g+lsu1wr0q1ndfF1
2i5Nt1daM+IdckbHvSpIRRNQzsT4rutt8uAaXDeCUuT2p957dFrVQQzDFaCksfi002QJEtY4Epol
6nR+mGEiB0IEtBwVJRWJT+JKYW5qvZxP8ai7sPxcdXrP3Vw7p1NX9wEbs/lh4XMjjI2bJMRRjy2r
Sm3YgMQK6vdeanensRHzYzITHM1DLiHl4Yi9OEmu3+rRJL9a8GPfRoQk7TbPUbT6rN6cFqiUjuCq
museK8xg+XdRh+JIsHH3HFhJfMkKh6OiGrlF+zZPFzI8GvlMAjr5PhOO5oRl79Ggco05ZeBf1ww4
087pHlPTyTwanovFwz441ryPFGVR+VZp32zdeejemkTNen9usyqj3ZCntKmZ2H0klmWtRl63z0Be
yYghSCPMhxQsFnD3ohvcYwcNIQ5M1gcTIDpWhG2tSESa7e4cKHrXG9DqLFC8MY/Yxhlp4AeiT7FY
Digk8iu9rbybse26hwlVXrcpuzG6mekSZX5uJCDwNBpzv+cG/Ufl8V8WvT/XvP/1L4vo/w/L4zUq
46+rY/TGVVvJn4Uz6xf8rTQ2YZQYDqFiZNX9UeX+rTQ2jd8IwANCQAqNRzbxmhj9E/UEsR1dJCpn
i56cR9n8d+qJ/hsac4+zblXh4L79j6rjHw6xfxSVLiFZZMaozBBZYgDE/+zxbxupq2lu00uI+9b2
VYUnudPc5a5fUvXO6GJrS/fa0kLySYYPlZ4c+Ki6uNdLaXVhhgTmUJXlqxDlVPhm3FIDemZPeamW
SUWFZ6MPHZHQ3RCgVySBx3Z4JiUGchbYwG7yLWTOD6NlRU8C/RlWC6MTb3VbFldV2VbszdBbFbhI
C51/czpT63vLJquj+ixydXmZE8e8Zx5nMviS1WqIfGxitXpWRgOOmypqFrraaPZOjTJ20mp0w9wd
o2fMHeXHhHFHCX767P9Jmf7Dt/7rG0oEz494N5fIH9J4fhUiYR3VZlHMFuRIoT1QVbdHy3RFFjT5
6N5Ws9Q+O5hzob2YUKTHbiQio4lkc+dpRf485974BWd82bOhEvVVEJ3OdGdJ70lpwbJYleZwzBJh
oREZl/jfvPjVw/Sn145BhFg6fVVycS379bULJgGimUuL+Qqcu9Gzol2pzxNDupReeZaqm3/9Zmnr
m/GvfuCfTFVGpCYJGzCTXhtFaaZeChBllE2+0Zu3s5lvW8equeczle6NrZKUV2IR10LoxzaamVkM
oXRBX+Xj/l+/sF+vWuuqwBRH/BSKW1Ih0bf9+kborZwgVTJoyKaIPnJUVEcln6J/k8D4T38K3hTS
FnjbEa39+lNqKijpODWPimJ1V22rtWFj9P8uJdj4J2+yDbcCtKK9WvX/bFw3jHxJzQydq5O5DHVS
2ii0xWmgnHTsXE9Jn6BATvUGaQ2z1afWspXS7201e2+NpflKVCsKU36CAZy8Qo6Wdat8GwfRd5B8
TKnMJdLCpZ/oZ/eJ0mxUM6mGveoJQJPGuffi/obat8hC1GP1/SBk+dLUCVM7q2hlYEUQE1NABX5T
9uOK2pMoYkpNHCZ10MEmZNNyMEqDy+CPz/h/z6v/g9Xrp8f9/5F6Hr+38vv883n14wt+B3Xpv9Ea
V7kScTAQosjx80czR9F/04mZRyWMBYnA0DXP6R9KT7TXeBQRNNHRIYr+7wcWItA1MsHCvkiwLbYZ
7T/q5qwr7x87Bk0mE7McljyTl6C6BCL+umayCDgxYCMQhSovEDUBKgpfKFUdzuaoAlGsyvy1Ytvd
6665IPvnMOt8Kh+GB+M4fcp8bF6nNktaSsL8gbOtAHPZZ+Vzq1YClLDwXlG8OzduH+kvUhsBZgAN
NRMn+vjf56+bD5/Ic3lk/rpe+r+97No/9xL/qJc0h6dF5QnCfIZcZU3w+lu55K0UIAJP1rNJJeBT
xRP1j4cPo8Dq1Vax55Jh9tPDB1bIIZqEpw4Su0qsw3/08LFf/vL4MTUyCNCjNKNGJz4QYsCfHr+Y
Vqm7TFmgouo5yh6mqpjDaXReohgNrkFbyGvlTjVQcaj7dDK70JzenDTDvqBDfSahPXnwkAsjSlKS
/HG9RdIlIogNNWjyQHQWVNDE2kXQLT16MoHG4CPw8hpVP7OTNH2Qs4FzyuwOg8bg20QkQOK+ryGd
cOPh0Huur+cvnbSqK8P7hisCcYTLID3KOUbbfIP0F/ZYvkmdY55cuNMdJhvzBjHgZ8giSCanO6lP
QWk+K8ilO28OBMNWQHU0ONQFDnIuAiPDlxTp2FMmEcyOEirtmUwqv12UDXK4oyrmV2YLnZ/hUmu0
etsgYaCk800ZvQyzstfxD/oT0sbUijZt/FaVWE5GMNVvq1OnTt0XOw8JOOHa/tqXnzWFUDk9Dwhf
ya7Wjb0DHHSQeu5LG9x6rz42otgRgfPY5+YHXNkarHn+WC1HfXbxlOTe1s27K8GV0shIm1aM6eTl
yt5hMonJb9sDwjuOOnIV7p57c7wzpug4JuX05DT4UNwHx7s4TcvvCYS7B5M5VdOFLcTgmCr6XQ7U
ecmc5BakwrZN1L1iODusDFfq9JYMmXeLX1p9wrXQPGhK2p8ZJT513JbXjAbosKFU1Retq300T6+6
WR+7nEFoe5+BwC4kbUrkGYIuX7fa8ZCVRG21F5UeOt63xVXOuVxOnZggj1KyMdY/Eq7pIldh0I/0
YHCb9Gk1pzRjUSzrlClU3eqmnaOnEf3nt4VB3He3fo562n7T/N7mGaQedIKZuGn1MRDNLf351ezj
KyLaMMaON6iiq6ConTbzHWCpOtZo2ZoP7NzyaerLxxntij8VZbFPqznbNhlc8m5tzPWVtpsMjV6o
sXHKgU7XI4OBcKQXsIhb3a5PdoQEhbTHoHOBdGfedaSpDIDjjexTFOjWbe1FT1XFW0rfOc+PJrBv
mQsVOd5urKC5FOAX4nNtHyI7CwzwomoCJ16pNrGC7FAvHl0ebsv5zOICEdUpd4qLLBLqTeAm1snS
++2MQFa3K/pY8kFPvPtUfCzxCZHSo16f+KtnVDg9jX90pMPbUnzz5K1tZkcj6TdTteu9GhwwrNT8
hNmZwPiK16/NpxGpgxZBVJyaKTCTW6SrOIAKP2vaKGhxdy0xBFaFwqdJH5tZvWmX7HlevWqLuV3W
MshG/eFpjEgblLJH4ZbiymNk2nj1Q2PHt7VzMCZxcCJQyoWl7QtZ0VZj5uYjDkDuMMQ9gqdpr0jl
a0oddANudqPl7dlo+q8xTd+KtkePMDPQjxdnhy4gbAbj2tMRZfcKws0ys+YPbWnil6Wu3duRg3Yn
orLbqOwbIcKrh8QchuMyufJSLF6/bdepqmkgxhnbKQkynD4YMtobXVr3iNrvuIedc6/doR4qvxiM
W0+CTgZEqBgdlB49kPDB30d/PAU1EpM8TreWBGSuyv2QKOc+VxHtoPJ15NsyuElA7772Lf2bJtq9
iLpTOyv3UIwyZBmvZjEGWQzWfMJ9sS3pEDPHmLUwpsm/MRUzwWIWxs17NPXMI2jXV4N+KQ2OfjpW
mT299OapWpYAnf3w7HIrDgc7Tj6Ze06+YWkKhUiLv3I/5XOoRq4MDMTMtV8s6hudKOdKaxNyr0u3
ClPZdXAFVG8nSx7TxnVIJJOWspHNJc9IKs5ik7Z/1MWpbzQvhe4+JFpL6C6GYE6KRf0YUDIHXiXM
QC4NzHLMq03zrDvNS+Zwk4qiF5ArSuu5d036SUo061k4QY4QbmaRZfuBxUGzuUQg51xSFSdJTKdt
1xkf3Ji7mKVRs0M2J0SihyIe3uwMDXTkkjMYG8dcqtucx7CmXl+Md5J6/CQuQyOFdO/SPQPAHM10
wSbzLLCTTdHCWEpLdur8ItnPsJe9qgvyn6ZAQ1KYmJiXygmFU8Epccc77KlhxtgFK8hVXWR3iWXf
k9SEpEYVlTjVhYtXJV3xxaOf9BNjB8x3yPaH9j7Vr6S16e3I5yHRQRYv7q1rxq8I4Dcxmhdc85te
XpnmfcP+unoWEjV+MzO5QVrtKx2Q1GoKiJa5eDYCjuog2ysZv0Rd86ZIFnUDl8EBpb1KjVp/0JzQ
K5hVObBglPi6GbqdUylnaxKvqTMd7OaxEO2LW2OIZhc8uZqHKyQ25rBUMSa5ET3B2hZb2rzOtV3H
SWCifk8G5mGkPCHyQBKrjPktxI/6YC44nIs4xsuLCLRwrssYGXHioUBNroXp+tXApzx7n+bcbmNk
ua7bun5GhzdAT7zrh/Q0Zc2h12kY1hQahoUHuBqGg1ciz0oF6eK1SdWsVNTD5TdTgAhqkduPBbTq
TA8KnmBlsbdVVw33fYkoLnc/9Sm3N3psfna299xp+FjGuDtScrOCGJTB0W7tLbFwyokcIqYOJFz4
Xole32GcJV6n9ZI5Y3wOSeX2zVG8aESLAk7DuNjokHtcBU423pKNOjw0U3aoPK8LQHVsuRyEpBS+
WEbxgFnwVmsAhjRdvU2ayPOHtJmDehEIOtmqkm7Zcm3Z5ogYu8U41fa0jaZdbyCh7WuE5/1TZw8H
h0QBH8VJ7zPzBV6vU5ksFZ0i7YTo49JnB0y6GRcIXd01Du9OM/t2ma9qi71ApBaZ4yktd1QHVW+k
Bw4xnT51tM0gWS+FtyH47lK1ut+rCkJG7hvobb05vdWK5r42ittZ6S+6Pd0pSRVORlS8GvinRG/f
5033qqpfRWHs+uqL9LXjKE9a/B5bfZAY5QEPVzAp4x7p1S7vkByybNQWGeE5qc+D+xbpR6I2NVY0
RLIgLcKxPlrzc+mVYaPiYs8wEbDLamUwJ8NG8Z6MOcfL8y4LN7RaGOH5dcoXglkK+Dj57ExMu9ZD
Bq2xrKb9qCUcF8VbthZ4EOb15xaYuP5jKOECsHdx/uLi0UfiJGEBnrRFBM6Q0mXs77PRtUMGfqsW
5Et1WUp9forN8Splhuhji7vOkgOZP6eJkPjSLtRrpiMbbLwfLZxAiGRm6GbVnngwhNsxu269rwVi
K71ON42FHNytbu1cp3ybvpU1/rOlL/2WyShRLEc9tQ+CgXilLtPWsqtHNFBh5zZ3mjzr+DWWNbEk
/XJUTDUaEqhKPcqErLAFe52mp5ulcJlNdzn7fP9ENBD1RxdGaaQx6o7C0hq3deo9mUN7SCmdrhWR
1kUgIy2QRAb4pqWoPPtRHsZDMdm+PRODMlX+xGeRuZW77Yi/K+TRsM79j+6/ML7saHmsRn4FRiwI
5nrnzsuMaG9jLA5Ept+gFWMqXNxadfvNdtVu4018JvZUIbFT7kTpvU3ArBcw0PggLx1wkbH6tKpm
E1lcHYoEMbAgXkjntJVWdt8vjyWjHK/lDa3kwcixby2MFREYn1Uhj1rbooRG3uTNz1YyPuWOfsZ+
deKcCEZcvFmlnhogSamenDHs7HVFn3xt6U+TbPSgZjjLnj0hnHeKbamb2ySBrqqDnw/rLDk1thrW
Zp/6iz37TasFRdU/ZAwkcYlvuOo84FjzlbHAQsimki3l1VDq7kZ2gkny0D26BTPzrFdJaGLqmZk1
GXaxBV2le5cpt4CxVz8oXdtXu2T/zydNvY4L5NdDOpS7FJlbMPSaiQo+1u2NDbOGBAZHZ/yoNCdE
JOk+1uddU2vGng6FdRBZvEm76J5pcXwjJgWZmGzrx3Zp2XGTqhidizJP+WUi8Ma3tVrdooksNh6t
zWVRTWrpXYRPjIGAiznJ2zq9oPRveDOSUnmeGNreKDqXvYGGBxgoAnUj47C0GEqc3nqYFOXaJRaD
B97liayryd22yqgFlorgWS+XfUVayKYa+tB1EuU5cbkOZKUTvSm2d5OpyObXyamv6fllzpxlq4+5
PIi8c/06J2SR5DnMW9Ux96I7pzVUv6rq6ySt6gBwyU2LFz4Yys8UaYZoO31jM7YKmzRXApx875qN
YBM1hPzUrEXuXeGKgASdAA8GtathLMHoEDfhVoq86hyzxM4pqAzw6DZp713ZHQcZcWi+O6nK0RrM
B10RycawXTIvuGkxK2dWr78PaNW2xHU0+9TUFRKHRg9nxaoAHVrjQP2zq2mujqsabl51cdLDYDVI
EKit5tvLpWvyQ+q0t1L1LgXlX5LShs6HT2dB3mIilLXbmJBG/btR5lflYl+cHr3nulj0HvJXQfVI
NiO3PwaXAXag5EIdr8B0n5VdhyTUj5bSDmqrkNu5NZi/WXPBnUgy6dBfxla7M/DYzdK5AkUYdkZ5
QaUqT3n61Zjua6v2+9Fzvso02+Rl/r0d6BjL6J1MtL1efLjeUzxqT4yo71vmiNaqHozm5AOJzrvV
yreqkK+O0t+l+EoCxdQvRdKKsF3s9xpl96im4Ywmci+m7iD1emMA4U3Tz4JL/GmdwhMvildiGAzU
5dJCoNznCNIz3l4Kiaxf6JuRb12hl/Ub8nAyt75WmIT6a7wJARh7g3GOhnglVoeKmUh3qZzGDtFk
iY3dy/Nqpr3WJRrjwq22ZF0iRFLvJBIXU+RHfaqPRdp/S9AZot1emPqk9kSCPQ6jjK7F1B2rOH5G
+nxfleI6suR1DVzdEhRT9fI5pIg4OHiD1XXnN0g0m47jmowFLshjOLvqRhXZjlv5HdZxJuNmTj9j
fh+VYd8vUrly3Pgrpcwh8eMkmuGmVIdPr7MbwmGQNS0Ow+6lfEG7s1XtpA4QyFG0lyHD1Zc2K3iD
VJqPZU1kjU5OuqNv4kx7S7PuJk0i9LLYCteDRLebULiZCB1zvazGG6EvSEi9XbuawSftWGqIBxCk
qKJ/tPRC8ZPC2UWTsx1Igsq1cZOmSNsZUFuUkj6OYD+3533LeM2J6RD1hv68ZET+pCbtDU1yzSZs
eewOeE4opZx3M632hSuPwHgf3a4+9AYtDSJGUQL0OFpmT1wh7kJ1G2k3IG6uLSJtOkMhOZBbfKWQ
tddYGfE5CWXrPpZ1f+VUc0IpOh0GtDLcWjNUMFRE/ZXX6B94XIkQWjbaSOnnJpJu2hBb18M8oiwn
NUU7JIzbr0dnLU5wXNmjv9TudEvCDkE7o2WPt5lk+k034x5veMa/GPNLV+uw2nKaUnS1/W5ISuIi
5LfGtkJv+sygTZMw+pCk0/WQGt8ZpCHarcbmOsZOg3fbbOfHOLLHnIZUQaOp4eQ1w35W556qH8Oh
kzXVPlOkegey7MTL7oJMlfclXjsf4LOGKQP9yGRMlwFbC25pUn/Qy/OXL4JPXvEKMGfNOVFTlMN2
tVNRkm/IhrQ3Zre+54vY4KIO4hRjhEieIqsKXZO2TM909MqimXM9sDQC7JSsu/mlRoDf1rO5LU3Z
bPCjmUdbVnct/fGrnmiq0CHhaERduSs6bGgGh3K+erSsMssfmrZuN8WMOgeAY75R6pwkT1pBJBxM
H0UlQ0uru5usn7crqcPHgM1NZD+iho+GYasVKv7LKMb1lE489t0Q29ds8vmzu8avZKunfVJf+xl3
djyiXujsYtdaTHdRuc7XWPenx7lI53dFgJLJMVpE/XVTKPu0iT8MvUt3cW1Efp9bVeDSqEfHkx4F
fvtcsY+DeLI07tFVFMT1kPtub933ThKo3bTPHZusJuMgJ/PLIAPMz2eSNHFgTeCujZVhFsVcyJDE
n5O+flYgARdKezeyiAnCSu6kOkR+HFlfXdLu1hrFsEe8hVdJdlI0dVPZZmBacgcNEmHMh9ENSL8E
kTnGnVcOZCI3xtnpx099bDhFm+owtPkpBdG515foLjObc6NrOxWuMkuJ/zp0PPr4PSgSRHrXIm4v
HI+EgnjAUtgY6bOIXmU2XendnVfcNXa5j0drW9SLdqExZVsxfU6xq7MJA4LTaG8L/hpcR1YZDv/N
3JntNo6k2/qJCASD860karA82+npJmBnOjmTwTnIp9+fejewd2UfVJ8+V6eQFwVUpWWJVDBi/Wt9
S+Q73Za3bm9uMvWlnaeMYvVNsaLJdc4b+d3Oe5Pocmh6Zq224ZTfZsbaEmbgKJxaGO9U7Lb9xF5k
fUP0uAoCcbRtJBCwHuCVePyVNocBu32aLiUpLpgDcnfjpi4wqvjs0BHqMcWHjxnzzXzwPxbjDTy4
o9jvCKrZQxWgrLTn3HsGmr3zWMwGnrEjYkKdZOeysa9CH7UnQwHqidYlAucLuz26SpARpAsbdT4u
kdzKeQJGtYSvRuUdGYyQ0IxLdI2njbbwjtbDe2/d9ajSCyQNLWOfJ8/imQMb8I3f5zs3WFmPVhUl
O5GY+S1NHirroxlkPNc9Gkny+/IF8yeCiHV7ADf1NpSsxf1cINcvt3PyZHD894FHgleA7sLkOB2m
6LXg/jFKPIxV81Ewl91Ok4qlphyBJCLFqE8Ny4VannNKEIkZbAE/MG4ebqbJPbSE47o5OtTmp7HL
jz5Kd6t68xEmwC/gAvrOOeVA4rsqxop2nHTrL+LgBwRMzIDxC9NSXMin1HzL6rMM35Zy2qj0Fxyo
c9RNsY3L0C/e++wHqgaGzoNGhRYuBrFkvu1Lb9/3HBts+9aNrH0xlchqdX+ukt8aCx7usZtOmU2T
kBwZI94BCLOU/JFwy22K+42x3UbpPGRc/xr4xZ6DLp+cm8Cz+Eilc6pp3SahXpKG2haXSpjKJSWB
u8nz7736KXQ+y5Fu3SWNp0Y+ViWH+s61DqOcho3bFXd9VpwV57ZNXjux7Zc7Q3FmvaJSt9b44K84
Ht3kF3XVCfYsfV8S8OHXu/cqcb2y6rV1dgLWyHCiSkE4CPmq4RX77Ws73dZMQtT8YjvZXie/DfOE
tth28hXu2AwlLKpeGtwQdEVuXR8C2WqN+JxdalDMYzExjjC9f/DNEJdFeOVm07XoGkThZDc5b9k6
nDI9P5fyo4RFkU/B4wT2A/zDxifuaKtz4r27WXisNTz/IQp+jASxSfOW13WfH7K2PDfDnQKl8mxn
KZqTdWzzgEyv4aQY7QL1lOXqLB0fIKB1cOSyz70EDOWMG5Hpvhtuh/q+TYPtaikehI+z+1yP6yaU
srrxMwDVH6O8WhB8h5M1kp8iQVzM+XYSV8x57O6as5Rrnyt9swo+OgTK9KoIT322nqzkqmaHnOZx
wWYxi+v6pVzvSsLOnviweIzn17q5MklwzNlDpObZnfKbOYtLsfAQwQXJyEw7m6xIMMK1u5Jb5nI0
dK3mmOFxJlQZ5eaBcg+aVPDXLtsEbgIughs05ma+SM/E8j2OkbOzF3VyD24xLm3nkDvH1M1uu/bG
K5hiNfCbc7pMMtS1LKSTyJOnoPXuWjZM6pVHAMi0OqZ83qvPXnnji5feOjYDctHeyexNo79N/eL0
DL7iTPIM1MFjW/G/2s2NypBEZHksyVoSNIJ+bb10BJGHjGHHVGWEu2QcEmzTzrGZ9TYsRwY8t53k
vk1IJM3vTv5w6WUFbIbEsnFzfV3XhzAbyfyehgsaIGOZkvuL98k19pe9hk9pUMM7q+5pZpAMKxiB
hNj1o+BsSTwYSUVeTLrVzVRiU0yj4HVZZidu1vFYcARjCxUXzXoiNAG8yIYcmW9SLqJIb7VRYFBw
zcYp0IPnKQ3B04kx4LzORiiFf1Li2hVhdXKXngNaea1tRNtypBN+aI6UQN8Nqfqc/ebDsTjgDuMr
/qf2NZ/K+gq/G9tCu9A3ANXeC/O2Cmhzou9/wn2HzrFunfHCsBm32ajjMN0NIqRK7K5Qw+YikkfL
cuhIcVlY1TQJbcFbXj6suuUk7G7Htsl+uK5A4oDkMVpH0x8I+UP9Y2p7kXyfC84X7dp7cZXTVAHw
p9LXS8uGv46r6GWxX9r81pEK/z5IFauFFwHJwin3Sl5XznRv9z9nxzplTQdA4DMassccFVZm90oM
F35JHKwLe5l236EkF80pLU/LGKcKlNy59p5QuW87mBZn/5Ii82SC0x4Rqm+HJ2DZRCsG5z0iCokF
IZz0tfadXaSZsrV4fYM2ZCmpTnm53ojF+VUnXzScA0NCp4ykwRisgmzfBvUteoGDFqUh7brT9ST4
JXuRbevZO1ZeX9zVgPve/VVBTVwIZfDIARI/hPGaHkIUich655zN1ylgCtSP7wUFbmmx7sEbPCRV
qjfCz77xq236Ut5EU7JeZaaOhyI5tr3TIcyxSwlpAs9z7uTWRp1GDt1ZS3Cc4GcyWC6Y8BJmayxA
gStzXEu4t2URheeQrAfBc/cT3nzP6Mc82qhDmPR+j0N7WnJlEalPBsZeKP4R8iT16sxEjHmIolx8
AkbwyTWP4RXpuNtgHbat97kwaseQCLm6r5BYksmvTkG03PSj08Z2kPi7WiUGTTBtHyxPPWJjsk+j
l/6IZOJsUSI1oQZavhKCzMe8sp2Hyt6ryEnZXt/Nacu9Zc0zsUPnM0rXDBk1WThyGveOUllnE8K9
ODbSZYyeiEy9cjCMuIWi9ZzbyXAIwbxeVdj7vdhfiEDDOdI7t+qOOjCvieFqtDOea7d7nefwaKUg
hBxvX/gug2xXviRi5Qgm930JUVGud/7UnpgQ75OQO7BPT1qK6yEi757ii8ktf9NIY67yVWB4idJr
A2VvV66WOETcSfeBv5ztJplIC9ewlerCK4FlBfBsSIyXr3LU7oUfFHSHvneBKAEjCkhJVo60WE+S
Z9gXWm6CPkW8LMgxUo225IfZL+NeO8OV5XhwOcrGOY8u76ln6oBGOxREfVSY4TJVujn0on7EXlk/
NsTJQIyo4E4TYjk4dT7EhZ/JH0GvbwpI8jFHTTykwQw/VXO2mbQAZ98gVaypGJ5aVJcYRd++n0uR
wjgh/nEE4s2sejQVuFVfZstDO7XMyEGe23tCtukRK25IEsZ+KpT+OYajXdzWCq72tkwa532ugvb3
dBF5E3rvtxo40q4sABTjlAUIk6zjN99BSFuwTu/WpiN4ckneLHBOzpG22puKv4eTYZk4Vq1wcTjA
JDiZGFCYmFHmr0mTKynxZ993fvAyUfK1oUHomGPe2Kdj7bwzcmcw3cBKHeVqxa6wWT3q2d4Jun72
Hnjkt6QgQkP6Y/7Ac/yd1q07HGt/9q5bGDOfXcLQO8Hv8K1rHPzEtdjZCxvPyWwdIzUQtYxW8LGe
T6Oby1f/OAu3vvYtRKdGHbkWA2uj8a4gin8Pk63vvCjl5Mg4kuetoSieRxNajzW57OtmcYK84rG+
z+OtXS7e21RHbUOeoY9+i8w4dIkIi+RN2e2RPWYvhjGz7FJONAedWui+Km3JeCTMszgHl0v53blB
8TQOSj/i9u8ZoKyYfuf1Y1B1tRfVWn5HpJK7XY9YxCh20g5P46zOH/oL7NZa2bpd3GVcZIB1zhQS
3mkquY3aWb7b9SjvWqHk+8C55qQLr7oBOtceZOfJ24rzAzsczY6qWXBT75ycxNNQwBJCAFfMP0vV
+nyv7eY6zyPkwTkND7qlEskNsTKjpTNQwTvtH2pxU4TLJZVi3PAXRv4qZqItup2Pu+VONHX0VYKB
P+SrFcST7rwbFXjwadgfXKFQs4niWXrXT5Z5DSbKrCQYhPveXnqwDxPMYl97/rnrnOg2LJxgN+kB
J4zDkcKJLDQd085kqpQ/fZUzSOYD7GTOLKoUMI+6Wlx1PWmrRSb2o30BZbE5g2+hIsa5HMCWXUPa
KcR1AQ8xoevzBkuIC7W2WZL7EQE4Hl17ui98w/sbQouptB3M+2gc0hsPTjp/p8iQpzKOcoUcDsTM
vAQMm3iFWrASDK8yc3SrMvwA9ZdMBLuqtcVNfgFsFdh+gsD6JVRFJ06+0O/cuZICa4ZOnmPbMXj0
pkaiUNFtlKCadBRa74Y8CLksmXeye+/eKHBpO4aYWayoMELa8G1Oik1gv7qlcu4ReCJSg74u7Vu/
KEaL/JKqOB9oG1CINcbE0HKb76xsrtE20L8BJe2o29yFsoHTteThQ6CT5WDUnJ9FB52kAUixTQI/
OIZNNzyq0mQPmvNFK4PqNmcjieljVr8z3S3zRsHjvtFNdm/AaB9S2Op23Yn9GDgMcmEwHxcNjAiS
GCHoInCv8tl7nZu6vQMIae6lJK035dKJeVuSz1qpIyLScG4LZb9dlsK9F3GGojxw+YFdkovAPfGY
FNI7kMfi79KWvPfdjnS22yzP/uijupjKjkMHE02GPvEgOjk+oFRpi9H7ks3ADqbI36Vz3gVkoVyS
tuVQ/UiZJKhwvmQMq/ms6FC5Cue+5RuRWDsD8vfbzWiHyEFI7hvN1JfvEEOV1uX2oPhw+UU+Z7lB
kPtqRibmfagP0QrhazMADz6DzK5vgybi+JT3bO+HonJPaVeIo28kt/DsgOzFOdNH4SkIGhR/KF/b
RpDa5Jz9oGt3vGFo6e7t1iw3lNIusTWUfMfyrt4RvvAfjar9G7pgxjtgA+ZYNW3xEtKxASSJTNiI
TcGMtw5TknYDEVCx35mKezOYbJ9e1NhBpo9L1Tl3C9cWjLhnOTHjJCCFqXnJ8rB88PxovCaQpV4b
axEobsWbjbpAqLW3d6sxzbGjJDOa3HlvTx2IEXaNPwguvUVShDFMQcTRZinHl3B20oDKs8Q3m9aH
+YwwPehjR/Hk1jOFvMlzl8l/0og92x/mSCVTidBlUAk0UN4Fno0tC6L2ZZJ8xkvv3PYtWJyuWD8Q
etBnmtl8KeWIrVsavBeAj5HQpR0b3a1Awpikc2JYlIy1IZrbWkIxLa4abBl1kMX4++sdG4aBhwYb
kbqAGriM06lCzSORZXN8WdUHUBbbZcH2MQ1FnEEg/EXFp11z6ZTEWOBUJGU2hNNYNVsDPMdP8JwM
baW+68QOrxdkvxZvzW51LJw8ebkTEbFDIYgic4MWx0jOwVdVRJgzGUrCUOkcXqgLgJ6kPlMeW1q3
QoIw6JriSGMeCLYuMf5JzBNDIOMkHJ2XQd1xt3Euz/q2xOuksscBYyNbzHBq4lzL7Ig5HteZmMPX
suz6I52m1bIJs4nLktBeN+36XsJ5QRY0d7IYYUZauNhuAXOhrcOAPeVS5Vg+x3HdukGfv2rOCHi+
WuoQtJ2Y33PVZnduuQJ68ieOZCC8e1SLyIB5FEx0Un4eYUxvncixhbq9L9xFffUm4KNr/FHcLaXV
/lqGZv1dlGVzFa1iAQ+eWEwKCPQygTXJBw4M785iJd9LBKgrOU1ZgznGSx+spa7jNbEJ5Y3I5HM6
2MfVTP37kKzJLok8dtNOqR+jsc1u0LCauJolu+jUvJecH/gmNhaC4YDJ43kk2/y7LPLqJlJq2jcE
88BrS+ivvReILfSXZLc2posXeqAfCVjhji3TZd2RW8THWs1hd2eS6GjyotpqHkknP6ztKxnwhC9m
U9+0va53Wb4sd6bBztNlwaNiPrk3gZO/p2FB5bHHsfU8WmOzsyjq6qx0/WjpOnjuhwh7Vt4wcg3M
8CJ6bioSl6JDoBuCM2BcDIrzA7CJNxR4zAhi6W7LNncOsBnHOyPgEMGDC6IfnT/qY+OXwG4ru42t
ZuwfHOvyYDBTyVMooDkIrsiKly2ssS+tS3i71piu+M5Y1ylk5a8u4cNMHQlfJ0laxuw1Ml7IaAjs
4Do/rHnec+18sWLw8fN6awKWCLCS9iuLydfIVPHEWBiKP9JCPF8Cp3Vm8hsih3xHVJLzXZjJpX/6
0RI9hMlNqRh9pOfIu1dUzF1RA9H9qsjVqlZdt8V6QM/eBP7AFqBTK9iYy9N8tc5tgk7pjjUDl7M3
4Tokni5sF0ttdXbrbNgNXeRxnFSr4UsP9aljDqSCIxsU7yczCfedJ4c64FUsM4YlgfczgiX5Mlag
jUqEDKbnjOgNCVNhsbHPwXtp2wV9VMJpFW7bbWWYHiq7OyZF9iKQ/8ZtuNrJfehcBW537BTyuu5m
hsdNt57KAPE+S7qdFu65WPtsO0KzJxh8rcLxxWr4L07Kq0mUfG/5/s/t/89NxZ//N4zIXxKVh+/m
gvHu//xR/x+GKaX7t6yRH0X3mdV8lt//wJ9c4gT/+Bv/jFMKQpMY+tGzgHl44aUZ5b/zAQDKsfj7
MEPIOXkc2f4nnOJJQgC+bQtxyTe68lJf+c80JfFMim5DP/AAlGM75uf9B6iRP8MBDPzZ99GyJICe
s5/7o7alSsc2l2MHy4rE8VUS5C54Iry9/ystcf/fWZf/DQL5P77KBbUuJA1utvdHQ12Q6bDKKFHY
WSoD/SzyYjiaoVq+/v5l/ugAEnwiEZ9oCC3AFw5bnr8mHQav0g6hK2gjbAIAE4oGpCRI3AiIyFUw
1v0PSmfXc1PY+fhv3uE/qpn+J+QT/OO12QHal50Mnd1/VkdVqu1LpIKJpAJtkV8laDyIo0N7GQZa
WGdWcBYIXIdceqXZAZJJXga7s2FGV63apTRqcVYZndJsE3w7SVyR7akRiZ3U+w+rUflVXUEbHJwa
Hj9cebIn/5s7T/vuxBBDTDsb6sijXAkanXyxlM6/yQr+NcR3+UhIYl1Sglxx8sR/VgLlPVvR2af3
bMCZg+nWkTyg5UA3xA1TbB9tlindmr+lgFqHf5KPWEIAD/3f3HIhuS8MevblD/r5H6GrcRhyu3Xy
cBf0lr8DGxEA1hy6/d/fcZeP6i9XPfQ4lFAJHdl8J8n4/PWjbDk7kb1v7R0Mlf598tlZT56jX7xs
ffv7V7r8pD9eKQh8F40sICR2AQz95aJ5UNcr4kL2LmttTpK1rxgeTSrYhcZY55K5879rbf6XLy1L
1SWuJsk2sf3w/oh6ZuPojtLPnZ23uOEx9ad5C6Hc+jelnP9yk/zjVYiEE5wKXP9P1JFX42Jwc16F
wz4DZx9JsQxI7eYmc05StC8OB4b7v/8s/91r/rFOIK64i7vymjJsFeNZha+jaH/qyvdfqblFA02C
4Oo/fU2WJN4rVVyBYE3/I54bJAblNyfpIEMLMGW+DiRMV3NVWA0BGS+fi4EJEdyZ+O9f91/vG9rK
icuzNHGDUtH11/smqWcO/y0mt9a05ePkdfT3IqRsWH6x8XO4Kv5Nhea/fCVYAfmHPHIIP4CRwF9f
sClC1ZctkElgq/oOk3ULOVZUbHzaMLdOf//uKBD/Y9GHmoohhBeKXCFoYnb++GAhBANubAsOKb4q
IQz3aw75NbeG9TUfujI9XAR0tU8gO9YHOZQc4KRaEFXBdEZHz+5a+9OUWIQFCZhi6q56bCrJ1dIF
i8XGa21JVjiLprnOABTedLCCm9gGx+rH9YSZiMElwbHNEvTGOY6UUTA/67I52MiQ/jJOlUul77q+
Wt3zMgV2fQUJy3FeSeQF7W5ISgzQzikq08gGcmhz7qaCEM2EKY0ZvtysNVB5w2VurufGb/3jJEba
0hnAWz/ti1yJj4qKraYmsn3y84kh8YVXgOt/GomKqeFCAIQuwMAM/BR3+9RRhJmV3YLmW+mhgDuj
x+ImFxE1VzACEnlILC+/n5nxTZzKZTjdWwVdXXu0H/1Gg5dl7XPQuHpvBqx+1xAKAaGwvQ01Q1eR
3oWXyuQjCFbafUVEd1doJwWm6aDWS/KT1dE1bqwlftR0q5jK8NGiSxdzTxgvcH8MwuBsZ2y/8hFS
TUALxKDA9AvE4WSLI3p4oReLIWRUFpe4UlOCKEWlKLvzKmBmSzOO6MxFgK1idVz1EOlhFqQ5bArh
wmAYNRLEhOxJtrZDpUEgCO2nmceF/eDiCesP1bJU8rAiQ+sZ/bVpktiKimE+mjVaoR6babKu5xRP
DO7aapLPQVOZetOsCex3HhPJHFPfRTEVZGfGpkoOfnEv7b5eT1M7wKaxRcm/Kzij+W68AMSwhdf2
a07eCED6XHjnHsQQKBpntXR/rfIsek44/aLiEyYGlKSn9gWCNfOGlC1ptMWA7xa3noZhug+lo04K
AY07ISVLsWsG7T91HdV3qPxF2zDMGC/+aR0luNS7XlZbv6u9z66mxGHb0pldgB1zdPjGRML9VlC0
l221cDbfC6uk9UBCwrLIQpr2ZcJS9yxla4q941gYHptS2ZqZ12RbVJDmgKsonWcof7ltfnPnN9nW
p8HA2ji9Ui/FOLVg42mlAqZP4gCKtSYVtMtUkl1hMJlpOwGF/VCPNiYba0Su3ll8iej+7aLROQR1
k7w2ZX1hzxcW2I6klzihLfrFvpxksiMsXg3ehEr6S7A1YbGgwdKO5WJiBuKwnWdl/4qskbYrF+an
4fZyHGfL6ww/vUrCxgmDkodR7858GUarWygFnp0sh13kFssxS0FS7HuHCfIe0reO8OTJdbzTbKzm
XZCWkDrFwvfmuaIGInnkIZjDiPKnlAxE5rS3oIMwBdrZUL2PSLNvuH/yO8LknnsAo+SVXPC+yE5U
S5HaiiJLhj+k44grvrrifcBGlMSdtuQToZg1+igkXXH7NsWsn8IItrvow0nSKr13eioa8s1k1ys/
pxJFX4FTUF6bHloGp/g9xQyYnTFef088oOvPWWmPTxNCd3oSuFGZ1jHBSElaiIKHMrCgUiYnR5aC
kW09pvglSnZ5+04uvbxvkyzoHykzlC4q0NBhTUURdyhVq7Oi+5UXkNOerTaDVc93swa6gBoRfif+
mqk93KYxx6Os0KRGkGLMmOd5tQCw6b5+DGhAiRf8N+XeUIrBPDVIqgPsQ/GRhRZmbJolCn5npsYP
oUVAFpuKLghlFeIlXd2hittQe7sooDxgJ+ayxbJli/emss23z7jmd80uwDl4XZveaRNm+r4SVfuV
w3P/8BpnfpCFhlrnJm34Q4yD9yK6wbPxsiX0zWHrz7e2FYSPeRlZv3TUrG+MsEgsAGgL8lgP9KHR
1WPag83iiQaPCZR7SXgVEyMnyY+0CmXV0dEljuQ6cPAI5XLdhn0+T/tu6WmHlAXOCPLGUc9HaCRu
TR0qfV3gh36mH4cVa2pZGak7Wd04Eens4+/yqpdZ4PpBFxpWdRgqCR8ybDwP91k5jd9zlPX2Vkad
9ZK0hbyvrRFUr5RQvXY95u9vU2DRu/gDmYrmi5yOIXkOMngJniWCf2F5bIpMdad+HPzPuaCdDnyU
GYERlHiMKvioA1GGxdyOrl4fyj6zuu2YJmCeE+Z2oOETR6wxjGhsK3aNesHlzpvvqvTyT6eAm7zh
DZN7aFPNb156bgn+cJWdOJRidC5ebmYYjl223fMshogM+uhMn5dL+7Nkn8IGa5h9JtAW73RD98gM
rxwI9s0cCIPNqDTuoZpqhxrWvE/uhVvx8MnrJX1bPN4/4TQggDFPYZFupelIeAEodBiGqrrAUrW2
3W7oMfQdJ8DxpGQjt+UJHugFMOWaWV9drfDQzHDp6QMC2ubHhJ3rj0EGjH0WUxYMpV2eIc9imYAH
VdFU3lBfw3iIAKYmf3fJzQR9nX2npY8lvqZENtk6tad/Er6I+n1ByxzxTD7R33mYd9R6Iz/i5UOa
5oo6KG+ePyQKFGHDz9MSH0o4Yyhs8Sv7DK2X1Ns0lc/I3ORMU2oVMSECf0f5RVjU2brNB7bMm3y1
vXRvezAKtwyDoboF0WXu0zGz3DpZY3/2CZTMjS0AECPzFtigEdnCT9Qu9dZgH5aInA3aqnKN82Od
AY9yZW2X+NIwNp+WVWOO84QkS2Y6eXFJZgbPid/15iOUpUr2HVaKx4TMB8Q94VzEMjCK8wHEZg8L
UuNC2HmeLA1JOIo3LHCfOJJC1eI0duhS6uy0ZITLlueLVI16xP3r17vKVR2DpHD2+31XF8T+BnZf
QzysIcumTUVlhwGrC5x972ImO03WEFTbkYrI9zKcemdXjCv+wj6RAAJ6tUR4DNcJuB2/IAJnUMie
nO3QPWO8zsVJ1eUYbg2CAUaxbNUCR2Zbk71gurdlPjOkjwH7UkIhzF6LrZHdQlZ+zHTsdLbn71ew
nV95OBVsWZssGbaWn/vRhv5h2nhURkyRvDa69HapRuZlXVckt7kThjOYLFLyu95zHdikLlVQWY3j
4vLCgC5TVSN4py5J8rSq0uk4+wGzv8StCUniBuUJNLspfW/YknFLM+ffWDJ17lo91u5BzH7iHwOn
wvbg5C0b4MzuM7rF1PTZyTkPYwaYYbBzpyz4Tehd+5veUWm6nVimf09ejT24HKMrMSMH79BBu5fJ
EcXLIHG7s5oo7ud0rezDEPUecd0oYMaZNL6vt+64dC+Um5JrMcGov0yTNk81tVE/yDRdUjOdJnfU
DLzpTl/gFHRUdKQP5gSs/wK9hXCcW/BILvz6gUq7HPaAo1MYLIjfrxAhMYl4RtRXjeWvjA1Hm8Ci
NengBR6GnjYOqXcQffYazbGsJn4jTnvsTT3kDUE8SLYaQ8wFB4RWbTeABGA4bhI3DM6y4oC0SX3b
ubm0YDU79C1mkqshbrOdAo7Cm45tHCNEojfzNkSijq4WReI/tpXvQ9E2JJLpwqvpr1LrW8cOL49B
F7FNFH3Ehk5Ssie2ztrOp2BI61e1XMzPVVNVt1zOVjJ7pU6WmDP5QX/ol490rRko4iutnoYpF09S
LvUPnkDVsHXmQX1PmWmHDaMseKEMQ/A4hkVnca8xA6DJGuh61JnkBVNGRjSgLS/VOiY0P6e0qm9d
x1zOHFzYaYP5o+/jyVgpG2CsQwQIkzRk1SKWedJYqzgAeJQCkDom3M0Jy8hX6KUe4zSva4hdrDkf
/sT8/OTlPl8dxYb1YWWF7LglpibfR1GmnhZ35CFSGkJay+JKAgD2qAmmEtbbNomhHwsQKVG21Onu
5lxxJDBBhBWx7Smc4HOP9JMtK2p9GoWJqRxXdiCZwTi2S5MBl1pm/Pk9Sah9JizcejfWzNoO62Nu
nvIxsVicdYbbAPj4DDBKuUl1pRxJKxiFw82PifDgVxjV2hzLSrl39HWX6ZklsnoHm1I1B2hr4VOp
eIzRo9qMH0Pne/xrwrh47o1X7VyadV5CboTi5Mqmeo3EhI0L5KbNJGNwaWRscUZsKEOMHqkJdpud
62dts2Fj63EeZD/NrqnIBV9Ykzig76ibBOpgeQFbkzKx36hS709eGbDcp7prhm1XAgoniuQk35CD
SScJycE1NonAFZTblQ+n1W40exqLkO9Q6AvHFCCD2UwBaQ3cw3RlbO0A0iN2KBEcyE2RtG/IvTJD
Gb0gPRCgI9dQS9t5hp/K4uzRgfvOvgUXi+3l+q4BGOoRjsU0BRQ5p+dDshM4t5MWPK1AVAI8ne1e
PTDpFcRYaJJ8p5Clxk8JI5eVNa9vx87221tkQdIf7CXYe3T4sthRmca/tJCxnHPZaCLjLsBlhyzU
tB+ZxG/AO7uYS9IK7GU85TM5ZpCv1TOxZfdZjCAJ8YmFzlNaJEUID2ziCNWGbBo5nfdgzdxlzD7T
oGCK60bl+gl9guNZWNHQws3Nnb7JVDSQJ1Ey/+0bL+XKZWO6V1NSfLReNn1rCUdzT0kwjyauh+Ud
TM/UEPnR5ao2jFgJww/C/+3nYmnuahA85FKndYloVRxLUjEcWoNdLhdZ7S/v9DtlvodPB1LfgV7f
hkRezaaWzofZ2ZacL+DYu0v+nVkzUmOFO77dVLakqZDAVuFvA0zuxDLnpbx2Brd5G8fSuU56EVjb
SmgOnGnoy09pV9Y1XunhfcJdaG2CjuUEKnM+PLZD6LnEHejk3k/SzgUEcw86RLiAt9j7g1ZfbA/G
estmf+Esa/n8HnkDhn9DEQFRMR8+020QFMETxerWj5Hp8SfW35Unu5MlzxCeOc3kqhnnrUXZ0pNh
EwXeEeYsTWM13QqHaAL4jSpdoFosHEp+yd5N37Qn9A8VyAw9v8zUwKROhmIz9KutL+cncpwQ0DHL
c0hle4lHuuB9UNOhDnoeKkjFAbPevPK8Y5E0LlQGNwI0KSjYO3crtQ2poJKdoYSnY7mIbD6yoq7z
tg2EsLCOa+dx9osWr9BQErMBdtg+FsV86RhwKbUihVDlbKRXkMA7PMVgGpYWpMKRsEX3UKs1uuB9
uQnYqLMOx1bYZHA+rMlLDqPX6zvXsuR7NAywc6SmM3zHuuwTPBlH5CWNhnKNH6CxDiogWbMb3RTz
3erWHhpCdxlRKsC+4WfNnEvi7a0WsTFz475OHanbjR/N4bidbUG13Ox4+Z0ZQ6+NEbHWMm6jgSBB
W1Geki0Mr3cdTsNxF8AGehmCHKnGxbH3ObI/tTgFLStxLMprG9KFhZ0cpyhrmOJOVrEfDTfe1sqW
yN9KQnNwb+ip5//wOKGGTCfeZqMTzCVZjevCg9HY4sK30s92xQOKw2OqovN/cXcmy3EjWdZ+oUYb
HO6YNr0IBGLgLJHUtIGJpIR5cDjmp+8vssr+lphlmVa1/HMhy0wzEgoE4H793nO+05uwtZCwLFm9
a0OUbRC5R64wr7DeYaFknnuSycatHdcQNpTs0VMDHOjMLQGbWX2eQ0Mmuxlr9rihGLqQJE5Ce0jC
0yTBAoZvQ3IjXOwdNUkee4yO23TAZGVhLDU8Kzha6CJ8sWlWFQcmyKzMi7Xgal5qt4OmwylyjHwt
8HMVxsOFrwvCT/ouwUmOy2h55g3e3IM09EwydDAFisaKgrGpSTDa9W5nz1HvesuPUrTyC4cNnGWt
O2yvavDcK0d4TOdJefG+uGr1P/eF07+mtQpxSyPcriABze4PuscV5YhKkSzSifERhs7O+Db7C4No
CnX9NWw80lAGsB0UH2nwzK4FK0WVPKfHaZraD8w4bP826FX3PMj6opO3dfhQ+U35hb4GibA+5HAK
aW0MGcXCZHqnsY1rNsAAVaLUord2bpc3zS7gdPG64W/HUZkxxjTEu3pRsrQrUIfBTjv8pql6kYWd
PJpg7AHw+0jwb7fAtNWhgHP0zZerXeHuqug2EVUg51PZk0rwYHJ6hcg2Mhwx0je+c8oHjT3AY5nd
D7MklgZJYkNSGS3L5gHQPm/EWHrdz6Y143SSHk5ZIiwlwoCpzXJ4QvY21c9WWbTPJBHaRD5tw/LU
9QMwn1H6VA2DyyEU1fngo9/BREkM/IKzol0My7maJ6j/emLCQN8POd7Oc7VDBUT382ZUlYVPfcw6
dEjWkiKJ9vP8Q+/ROd+pMb2onkRSfs+qBGLUxEu4HiyQslO0dF7w2a5DgBmW00HKH1FUc+G2WCkJ
TO3drxvUUZIg6XzwEGXp59CiuRONa+vgQstaWm4m99Ubs4Ze7CtWA8RVSCPwirRV8TXXGZFrQOQx
R4hFFAWi7q0kcrnapi9B3ZCfZa/uJeTXpvW0S2sXvXK1NGOCN053n1vdtj9UYovHogmGJPbGbObL
pH0VjY7Rz6yY050z+S6wFQ6aDl6f0vkpCWJ9cVaJGisHcJAe15pjT6zWSXxJ3BQe3jj2YI8m6Ne3
rg5sEifKEJ/3XF5aJ1br5vw+hpYrfy+VJGeXFjDdrrq10lO+EswQrZZMv0jZ6IewskgDpCWQfFiJ
PVuJoVuKh3ApHKRhIcGnSEin8IA4qb6DvI6nvoADA+pRJcGzX8wrb7GROogM3SvcJUPlBIfWS0wW
07rHwohufQ0OnKqSm8xuYPi5aTqYqwKu2ZeENquOk8TJfhJf6lTQKQguII2z6p4UM1e+tMK1viWD
mzTRxk1oDx2tv/Qic8NEI9sQm9VWBK/EHE0kIgRp/dn2rDXZd5Mon/Op7euYHFfmRWaZaj8acst/
npaLFInum1oOlRTlK8NmmkhFnadW1ANV2W7aErg8T4zTfGvWFaeFm9tSv0yd2pJ40D6NZlbKMH1o
JzKbz+1szT+kOw5vQpOTs2OngQWYD0xldsaarfDQZpW4V9KfyggLuUGBOOKR2msdYrt16Frc9qwT
FuviuJ58NcrhRrE/f7ZRys2Rolw5yxn6P4tHr14riesg0pqIFU7QQfO5sPMg2Sf2GtwXCJI/gh93
Xm1aYfSTFt96yUzLSUm5fh4cvdDFq+4Kv/tpYA5gP7Xq9G5hw5A710iibtO86nCieQEktlEbGu4d
VepA6/ZHGG4W69NoEa9odT7aQyyMLQf4rXxJ574AaIJPne7+2DLQaUmr8HcyRJm1mwvJMotFxJ+i
eRiqYMe5LaAEDEQ7nFrp+VdIFPVb4doYsHyL2QGr5pyruA74lg5qLVEzNbTMoaz1icivV/pn5Ilt
fv5VkNlodpzYUBtRxPMW+4kZ7rGdrd8WTyF00zLk9aUUBeNGFx9tLCFYtkXDZ+2fMgwJP4B3kA9S
dGZBWSYvUdKJJN7TyVsZgjOwxEewc1QXidoMLm4YPrQ8Uh6LSLJwTDGKMArVlYN2cWbK5t7PeJYN
R1WJ8zud6Szixg3oEEhaNk5M7YBZd3LYN/mrZOQ12OMWPs11nSaRk9C4J2BgbLzrzutzWFshMsDz
YAL3juQI+0Fcnm1KLDZcOAudoCVLCgkXYig8Mxrq3BuAkYAO28bdrHtJlG8WozHBhjyXK2901beO
HQsLbz3lgJUEFwwdhpdwTBKWpwZtagzQjNZ42NKTITCg7YtjQtZKd+PxylJGOmyPtyV9UWvf0n0j
m8qbmq914FlW1IWlyPcJh80P1CNWC+BOUX3561Q9V4hls7hYXTiZ/JWQrQreFAwp2+ZXD7Oj8zkO
apRHEQ5tDDRr0tEASSpaOwdEHwbzWdClHpC5vkiigC8Y3iwvChA3YsAcUCnbyNBjpuUV8VPhzzBc
veA4+BaZWD1ekXMiLyf1ibPpLSGwZJAkaIxYvboVSHLtTOi/G0Yg/X4Kk+l6xEcwnofMse7pnQAk
y7OgSCOguJDVQ51nP9TW12aPTrUjUbjnXH3g5OnB38oWjBWiLbCSkB+zPvHe1lYs1MCmjJssqw6d
byf3eSXVnd3K9mViGLBFCz0bUnaKsuNklywlM19EikkkkOG1e5d3LtlVmpnUgcRba2WNW5OPLu7d
/hjqrLys4kULQCiVHF1RjNsnqmFc35QynKJt2OPWFWWwL47NlNvZE7nIwfCKsprFu5PrhVJQJ/gJ
2K3rpLxvu8brjxT7NOlbup719ZzZTD8v9EuIVk7VEnS0ciw7dLPpr4Mhmz6zZw4OAwHNftvknk1e
c0Fw5Um2pMxDmB2hEPDR9Ue7zDgOtaxbHnpLf/qCJIAu8sYYDCiRUwUCk1dR4sOt2KXVIWfmgIEO
+BehUWYRkWdXNdmyhCB/RLUEsK7NQZFsFe3ancaJw2qeU62Oblg/1kMY3iJ5WdNblaquu5SzmXUw
TAUIexcNEXyWbkKSJBbN2V26GxbJhSPcgNc/rBIWIwxmO0Eux3KSWY2xb5Fb/dXyfQOzYHQshujb
5H3tu2msmBzkmBUnpw0xtBf10J+5cvU1xId3PWnDfLYr7eJnuLblF0CRHqy/rRpfEZ53/RunGMRY
BxgWrvraslrVKKfxgW1o64e6ruLKC9kitkpBMfGqRcBEKdp+vaI31o4xSlgGiPhsK8NZBkXBzl86
VghZMU3c9SAbpp+ExGUsbqan8SrLJk2eGEVkA2equf8+K5TtOyvzce06ReKpIyEeNq1AzFJWRCgK
PnqEouqEUyMFjUIqZBDbPeKluGCnfGyCgvqXrtN4XkIf6qxrF9WnLRtNs0cP15rrgIG/jMNNaBBE
bBDb45pDLz8qsL8MI0hgwoKLZw4agSDi+6rtmUXuB4qgjN6tl1X73tL2Jc10xCnazW74EFDs1bGP
EhcgEXkIiXuiLzNpkiZTSqzvYTiM26cuFXl/JvOqQ9fPoZ4bpX2id2BWBPV9rgtQIDbU1PzSpq5S
FN6oWQv2mppOWG8a6fDeji25MxLmEtPB1oJ9l89jdmkxefPVPI941yck8Ac0x0S0Yz4D/ahLj0MD
8cBYMCorbFsSo+dtPPNHwzw5qBZQljuXpgg3bhVEcZpMtZdletq2K24X/BXSlMm3RRjBOIUpTsCr
13nmbWCberS2GdpMY5FdG4ls6VRUrco9qwSaCJ4LPdJfbJKl3gt6vaDrlI1jTBoxgBogmJGGBwJw
gyu7D+ZrCw7KRYc+dNuRbJwivBIMuW8R5uM8BH8pDg0QXnAIZa3Do4ON2YmUHlMc8KSKDZwjC9rv
IwSKI5I7wh9oVbfbc4dcmPTm1pPZfhQ67Gk681wuZ11W3ivxvuGr0MO87TBdOKClcLK23i1nByJL
B7QLGieB7dfPLj3+7CEtl6r7GTSqP5bEn9V3c8UI4DzRLyW4bGEmEA/KzwAZFGYgUDYjPU1Y9Ovw
7dG1bz6tHF9bmuSb8c8DSsvlY+Isc3muxDSoI7u57R3yHvlAvGBchXw6ukx2VU5gyI1IJaU8ue2Z
fQTXL7L7pc9VGGfK190Xh02xeZAWsmqsIUg/cJtMFy9b7ul/6MIuiuL/Ew0SX/irDvndf/7P/59x
MChvfxFW/Qmvf379UX1v3n5VMP/xE//k6wv53+hFESPTx4Ww/4di9B8SZstRQM4d5KTCvyjb8Eb/
P8a55/83Sl8lPTydlB/iEv73Tw2zR5BM6Dn+RQ3nOGBVnH9Hw/y7nA/htKcc/rHJGQztkGr0d8XZ
2q+unYztFPttdk/TidZ0oZltBiTchyi9osruzN/ofX+X1V2uydjYRV+K4hhcwR8pIa/fP+ZNaoDJ
/9fouVmSZJ2Je/qe3yeMGwcoRx8IKpsephmP/y9fx79Qs/4uqvvH5ShhXV86nufwNfz+EQd7SNpS
ahM3xAwcDVsubUboSzZjtP1/cKnQRhVOWwzd5zutdjKSpjaK0pA1ZzHE9UNGwwzYOKzarSr/Rp14
UR/+n6r1n58LA7iigYA8/P1tNHXfiloAb2plX94xgRmPOaHa3zTumMfBmukIVg7lkoNE6JbABvU3
1/9XXyNnNIT5nkdsyiUe4lcp9GTbCTFmVh+nHqCZDvEgjdu+v6HdX4DkQwTx1zf3X17Pwwh0kfR7
vDS/Xy9EBgC9RPbxxvHgY7BpfestckKLFgTXNBH+o8sxP7dJx0EaedFO/vKU6noMZxera8zmCb7V
qlAcduyWhkftNIfINv79j+eRgCoJT/V58y8f/5frmZWeXE7fldkQxfuQeuIBjU14Wzupvp8d5rh/
fb33r4XCHuaGHnAFViAEp+++vsoNxk2VmK2QCaqH0jA5MA6wxYqT9te/vpS4vGK/Pqrvr/VOZ4oX
D5eS1H08No05I1JCV1kZApvKnAjGNB3v0tR5IHh6+RAk1njXzYu6SbokdP6DD80Di5qYaIdL6sTv
N3kuOPzVKF3iNayb/eozj0Hpl19Po55f/vpDX56Pd58ZJ4vts1aDBEd9/vulAhcikbtlOnazEKFG
js3Y3cTyOKxkjkRmmF9TfrCOs1Qnh7++9PuVQdlE6cJdUiQZoat/H/LVCXpxjDHquP6Ux9adcqLx
C0QlQgsf/80LXfwvruCzkNbBCnKRwf/yzFJQkvDI+T0u0S3tMFW7EVn2Oouwbcu4DlP/TFA2Tthq
Ml+6oRqPf339P93ji5qP5UA6lFqO+z58a8o9iTu9T2NVAb2GHGifNvfCCc/SEsS7eJszkjPSrfH/
Zu370x0G0oA7gz0avwqb8eXl+uWDj5VqBOjqKsaZ38MduhxtwqC4Ai6DIiQwIGFbSAd6Arsu00T/
zVrx58tjQ8E34bClsYm+dx7pECZ7cWlwkkcIei5lcCITrSLZDZ6ICR4RUSDXP7piQ3BqKS/av3mR
/nznle/hsWf7QWgX+O8WY1M1HNoHtBmITXRkguItV62MtJc1RwE8AkYEZFtGV3/nGvnXF8Ym5CsR
YAZ4d+e7nIMeKtgu9hiWI1JgKlRaVXPcbNncpcWonpd1+hhwZP2bvf19paSEwonmSf9SkWFSevc+
EwgrRL6C9CdWC07csnYHO6hNZNcOTDJOQeiuQSr9uw84Cn0SmHCswXLygvfrlYf4b0I5Gzd6SdFN
h8DaUFycuzpEr2Mc8RHtVvDYhG7+N0/4n+8z9WdAdRgiUw94uX9/wuXMUMrYc42w3l33CVaLrymK
IgiU8hSMCiCxMLdVart3f/2J3+/yl4Rw7BYsYBL/HkO5369L682qmBKksasv6fAQLWN7c+V1sMoP
Ig3/1gTxL66n8ATx1ToSr8fFLPjrm5y3lhPqwoByKMT2fcpzsfcx4nbwVWf7FCxJf5MABcxp2RbZ
DUrh/Na3LPkyjMiWdI5adELdx8m/M0+W6qdT7qBk+ut78qdHj3ecEEi2ESFxvzjvyspyhZtOG2He
04FgzkYWxV6Fc3vyFN0sVL5TxFo0HP/6oqzkl9/72xbGfCsgNPxSc1Flhu+eAR/pHyYL4e0Tf2nq
yHanfvsmZCurn6rEi3aHgrFZbuolp5lEfnhB24WBCkxON6N/iWnRKY7LvCzVIz35rXeJPcFet7eR
ZuTfxmS07btQKiUek2ysw0j1BoyV1K1L8sTSZOaUKN243yZnbZuTnZZbuQfd0Fsg6Vq873HtVwlN
iUxC1xylYEK7Op0ZDhYEo/pOzjL4jgKl9j4jrcrIiVGo2RBvQJsF7pFD/8PqMrzYi7c6V1aWTp82
JNhIIa0eX0TDow7K0NHbx1QuYwnLTvIc1E5ZKrD9FSiSxMDq1jKr4OW3FIeHJhSr/UTKiPpRQuY+
NW6zfiHsqemjYMUoEI2oJJ45IKF98ushANPdzUFEa8dqHvC2zDRigCoiHajoZLO8d9aNZhFID9ZQ
m++hmiTBB24/H+uQsuKsUXNiaEMvOR43P1u/jLWyP/Tah1TVb27ybZ1nmD9pbxHXOS29Dy7sQhye
OQuBA2IO2B0BfcNJ5DHyu12mLtyPNrhMAu3ponhYcqc89lDVSEbKHfO96euedFDfGj4xEjZO1BeE
hcMyg55wLsCXfl+CZrpjau3NB2JwkumeRiVcxXzsspFEq1qgdxPdOO84N1jnaiBOnJwZGln8Po2j
uyDwgsHoT+naA64jEFruefUstKh87pxQ7Dnb0hMQKYB+zDGaGx+BxLqnA9LpK9qDVmzT9LIg0JKI
cRCbhUy8cfJaRe6wemrfJ+Br/Srkf3j9oPN9h5m4iEE69BNYEwfhgM7A4B1mb/HLK7IUUwZ71moO
bPoyiQuKuvQo65p8TrFmLSxNs0LSUCmJOpYuUrAEpoaUTGtJ4e6hrB3PSBc95A5rlzDAsuY7z9i0
ZYuwJD4c1kqKzMTfpifZ9Ywz866jEK9nh+ZliWO+BgYytZ+JPXVyxJCDaPYZq1lzQD5TPkkAqnwN
/ZCk0WqS4SA3xBIfHWTNFUYyJy0+2LM0seNCdrm21y2vjzU5P8E9TIhgOkvOkHe4OWR6rSm3HhdP
WiCnW3gaGDCIt3nshqa/6baFtmqYoQU9yB4oKaSdaWS0UK9kGWF0kf2xX8V8ZMRakIzkquRBgcSo
T1QQDB+qDiVXZGujKYSRKlzSgTyUwNlSDGwwlV08C0PcE/sZvEmoGkHC3C4JH0bQLD3zPY9k1Lqq
8Jh4CLgIGk/X9sVLDXsUFaql0KTCHj0g+IbcnYmksD84WVVrLA8k4Sgn9QBltnZ3wIPX1HGVI8fj
duAJe1g7DxEFB59QR52BnH47+/7y2HaOKK/C2h5vcsTPPQqjkhjZMgcKNSzjlOxdYP1n2AqCgQkl
WxGFufD536WDanCqbEbEpatHC7OWXNp9E9Zo3kCluHhC9IyVp2ExfysGAmxiEt6dW6tSbbjPkbSd
ppWOzQ4ZtX0/9DRaC5M/ZFmvZZQnbobcBz0OKjpa5LCoGjeMxroQ/efUyhHLDhg+psOEfDDbBZo2
5f3YiZwxV5/RxS7ruRvObTvzmpPWHvqHFT+eYZhXzfPBXTvox0yt3LsxZEF7LifQgpQgKd9rMWC1
/ahcjchdVfaAPWl1gx81KOVxlzOmgNXs6QTiWr8gZgLcXcMO77bHocShRYyKWA5baUiDWWZ/dA66
nwHIIhojZd00IaCJzs86++wURYHyrmsqcA9hKu9HW42ffLv3beDA4wwEMM2ekmD1vhA9xgkLAreB
b81jcypxToDFglQMannBdEIu+ajy/exLpWPPp7nKdAWu/x7PgViiZMJgz74zz9i51rx5LoFCr3GO
QOWB6PMG2Z/OAAsG9QD0sdNB/bi0AfzedfXEo9806asJpw4PX77SN/P6tftRrtST9PdNu55L3nNi
qNJwLY/byEj2jC4oOMwtPirES0yEcRzl6Q/sXjAt2sDOwYQOwn8Ol5w4b2cWpWRhXKFT+nUykQnE
UAgHeAV2ygzNlTcmzbaz22R4RH7J1NpkoH02oxzsZJC+DMvAkgIkTRy0o03rW196Jp0/m1ouRSwK
xxOMAhMUFGZ03ChvMvQx9dovpHF1M+nxPFIsS6mzFbdb2M/oxubE+iEyd/hQd/XanUHFdzHJ2Nhx
IVzZRP8VBZwtKGcOGUFSTaBRDNJRKRNghQnaIbSyRgKPoRXCTjQ2+AqjeRE+1oS5dydk3RI4iqpJ
AUQvTdHB+7GS+p5VBjitCV9cfEkaQ2FDBGIyVfqwdv2C+L2t1SUPMN9eUjFBemdUjcwh9WbQcSUh
Cffa0Rg4Q2g6bkziC8Ka1FuZrg0JevuozswVnoU3FOYcXEGh+XcSBdPTsNTl9zGtsivjZo2935Dp
pRHVSfPigkzG0zGp9JZd0Ez7clr9F8SKRJWGWnTYFUbEXNEQVmrD3wegnewX5Ko3iKJcwxi6N7dK
5NtT6i/6K4MLG77uRtTx4+rPSXjsgsDTyEVE+sacK/CO1hiI7JmUbAajW4ufJ8Q6ZzArXRxDk1WV
r2ur1nPvpRD/Ew+m+3Fq0/Bp5bEGn1LYLsR8zHHNbkPnuO+9qXxNkkLjJhVjRiBH4JXzVTstlzoX
RCvfkqfRxFLCXa8+6tQzyhVTHeYtLK/sQSxf5251Th0AcLErFPY8SOkY5fYd9CArnkSQPqeLD11I
sbjEc5aIH8lgzytpAhhF9zTXwoclz93stPmToAlV2QGeECuzYQw2PkETVEzBVcuEFdlzb6cfOpBI
CQdPARfUF1svbslTMeZQjV3Ax+plmMYOxcQIxUrgeBUeY8T9gnmjA+6OHYhFdnK+I/aFtlQvC6tX
hZVTnbRDFEwc8kLb+G8mcg2cMe3WK51W4SeED+CDgxeqSSVvpXDzi4iLNpUcLMlvxOPkLt3nSSz5
p0blF/4davuSziFopx3jnOXZssc2xsgRPGFQw/wU6mSdrzLq77eZQpSGkJc5T401pU8rRPKWAr+q
P29dO3dvNo3gY6iGTR7wsC31bUPuIdytcCYybSMxFAtsm+oBNi+2wnEwbnePbV1fFUkwdQwMm45V
zOrkfN6CGZ50WK/1abNwLxHyQc9oV02YDNDIAOa66rHvMlvzOzoL1oy2MSoX3M+HLBms+q6f7Ck7
BJbJCHXxzDSeulkvIEwNgvTTmhYI6RetVH2uugDaWFqjmIpowM2AoVyyEZeMGd81Je+Qn4o+RGTn
um6wRZsTDN/DFa3hTiXQP3bwX6trh/OiOZZpX1PZBEl6ascB2OFmujXK5iWTp0sGPNv6bEqApEKY
F0uO4rWDKkhdRNQDUzIXPxqhSlsYTZmq04iukniyizwn32sjxiSqhoxXdEPOnqLbTCGKYIqpDyhe
5ztL/xHx2Ac8sD4EyXDnKiQRu8zJUAlPkI1ZfRDEYnMbymCKlxWsEO3UrvgARIA10dGiOTmGjfFE
Ugr2C46eXLMhsfVtyJW/8niuy6uVKbCVfGusfL6ahxxC5kqSECaEloozyzXUsRQPyk5fYLoobfx5
2M+1YyOE8wv5TZIc830qaQYdSQjIB3wXYXObX7QZMNzIDSFATlafCzosqCbLnjc0D0a/pFM1O+ce
eitlJz70hHJSKIadvjcqxCM10nrQzjo8ML0kYs8pSsS+gHt1QyHc9MUZ+JJ/tE0Ig5pIM8Jf1mAj
kVEhYe9ANBuLKmSeqbLdnDMsY41uhfVl2S4Corb8jO0kX/ZZL3z0a/AymLl3OE+WsEBNAYgtba6W
yp5U7FDqoTWnet1NmHYesnr0n9LFNlf+sPRA7OeEg56H5vbQYui1Y7iG1JCOl482xZk1qL3lgjGW
YV+dGoxuF4PyOH4q6Yn4O9/vIOYXneVNxxanBF8ot5UH019brPjL1nkxaNQJZCHdxysFGMe+LnJt
5FsQDOtJTSHih6LKm5dAV1od4J7VrwVPKW+KGhEgXvyp3R70noe212Kn2+tWNOTbKr8iVVEO29G/
iMpjj/tkHZssFeD6mqVAnjhW1h65c3u2Vq/a0LvW1iv3FA6t6zcF2oCOs++uqSa8Tu2yfuQUO7KB
bwXFERh7+LNkcxX31hZO5x4LFRFjOt2utRvgFB21JGcBW8s2x1WxkNoJTZSzK7qGDEsW3wcCNjOj
Xq7Vdt8i1jesvvb8jI8D8Pmo15DESX8aHwSFxyfkdG5PEAJd1B2IXwwlyk4u/Et2TCL3tLxkEGyU
vtmS1DcjzQMZKWZrz2Vto4RjkWX5o7877jjH5A5SHITO0cJr25/CChrpbpsHSrqsa2TNKwgLH5jk
5CyU515wMANbTs+R7iKLd5AS94RvPLpoBUiry3P7uQogzqHMaAOSX8y0HRWqN/5VW+bK5ABJzkHO
AtkiBcOO5S75ckCU3h/GdOlAMS2D48aoRQL0F7mk5cwkDtuTL2fgkwqKNghpjzAJmaoq2GdhI168
cclmbOaO/xiYqbnJ1QCf0q4zgtQIRSOjwm/XcNk5xJgzp0eGHFxJ2iLpPfMo70mN23pxYKTyVpnR
VyxszhDiJQ5qP/YsGhfXVl1hV1DZmNiId60MoMI69FjWp4Ecr9Af13PXYaE6XJo+GLqM1/DIk6eW
XjsEBoxHFv1tQsG2tBh7UVeEuyoN0TAsaO4e8XSWlwMqCt9oLGplDni3uv5+9CyT/6hIhQG55I6s
1RdwCZk8DDk4bGGC0DxopSnDMzkGQLN75PcrmUhDn0dDoWwikQih30jlpLym79YFT17fjtsToB6B
2SwY10+BXc7OwRXJfE7aBpmutVDQRUg0l28b9ovTIjJWJC8t2JPsvBt/KOKSbxAHbSwjihijm3zz
MmL5Mgf9e1W2oDdzyo7lpsVcM0YMCkaMBMIw+G4DluG9SdsEXU9wMaciQ9YfEjBzY9Sye5j7hsxK
wL+SEMi7AQUludNsZDiyC+KfTs2YMhJFthnqQ0VtDFoL4yVhgqAQ7CgxZU1pplKJoHx1YTNgPPyJ
EN2/BTgKKkOml6/E7hW0DgVzY+9xxIJ3kNKhRvVJkxJgpSTri3ZYEAelYCPk1ZzEXqKdItwBs8W3
YPOp0BaVWd4zdsPR5ejtiKtl3NKAiF57+eCvYA4eUan0KzasMPf3QqHn3xFeS8c5BK/62tY9HFaW
4qKPaBaAv4QRCS6dn+mXm8HNi0tENps5HlcrRJe0FsS9TrjoOFFgZXiGdYmwRzVTn+2bAZsB9mbQ
BvG6zfD7EOYgAM3rYGh2qcboF221bfX7bU0yPy4rzpAcLXonPc1lGaRIFxdmiJIfBcI6j7f0EvyN
NkIy5/tGue6yF+S8ER4SOKCebeS2nPZ8K/++OGa8yyhqeVFR+zZUzVAadnQ3cEBkdU8mhFi39JOA
SdzuE7EsEIVT7FnYqvybTVnE7aERBN3LyvtSD17w3FtkD5Hdl2Bry9XExGULup70ndJdrzbg1yCY
MtIt8K8mb9nat2S6hqvlnDJOkuwoxk2qiLhK/54KcVtP8A7r5cHgbCIskWITrr6qgzUqaYGw9mwB
lPGqGMwdVvtsjuqx7V/AMfp5VFOZ/bDWyn+xB93eoxAe6VosAXhu03hDTUlN1+W6pXGDCjdz3Zsi
ZcZ8Gjxny89ad/YnHDnDZzXVc7Zbh7l8Ngj+3rQvFueu0w0tsinLB7m3FT94RtyYHlvovt4hA4N5
Um7qMLamVzZgLlWvjAyPHduNE00p0MyoKHR+HHEtY7DrKex3iyW2B28uFKj/tXyTGh4IO4MlXlg+
Rv2RGjrzThjCAR2gs4JvQp+h5HnnOJbFwnapRmgNgdXgjKzfUmMlS8SpGYQyHTLk7UbSsTH+xhet
Ns+CZNvWHJjDgD/9tVdk3myVtnfKRne+D2eKKAKmOkAJGJEAZBpjqdNqk4zdYR+HeIEPlnai7NeD
m9f0Gug9TibuMFZydC23aYj83B++1LIk1ZxQ+AYxn5jslzFU7BC0MBmLuShRHgsAKMF10i/zJbRj
QAYH7GbmicV1UF97bmAfUg2zeu/DHeBgn/rDtO/l5Z1dcdlcsTHVJSpfn9le21X4+RpZ3lcSLisG
lAGbDwmMTnIEl9XIA7nqF6y18jhFTbSLv7HUlc3leUjvShwEP3wrzQRFrwEWSh+aBOAJy9CMAS8j
Z6ROeR2iUW0ghyyNjpr5fc0LM1FhjDETdYJz+RqjFkW+PiG95DwluzrBoTYNodiV/SiIK/a0nmjf
+X0EhL79auGs3g5eMs0fG7+eyEnmiwL7DDO3ifxsWc5iqHt6Dtqr61Np6ONxBcM6RCRi9ym1mX2d
w4lFH8Fm04cxjCjklg1tTHWYttE1UZ8OGZ3qsC3bQymyNT/SCeHkzkoheurTFmNV4WAkjDwyPDi4
NJA0mAhMU3XkoRsgs3MgFi5Qcfy+Qh9Cf9vIKUy6ieyWLTN0boMNh3ZupWBgaPDWd1k3ZrSiMnf7
RC+H4Vlgw0XOtoS+ho1X5YtRmk6D42Wfx3Cc8NQVAG2igXOI3qVQYglJrgzEgp6ucbILJmhLUUc8
2lvBgkVTyVckjoBfIzLXDfRxLnv9zN1BeCtJyrzuGFWFOx+U1bXfUgLtjEPcGgsCJ5lp3hZ4DrDW
W/glG2R4TnxdFlddyOtodV6fMG9x/PZEZUFM6brpURzQ9NJ5x9UOB4NCJ1iiLN1QFAhwAvCWg3oa
b4YyX++tPEnCw1oJ1xxY6Kf2xm5Z1I/B5oUgeycb8zJkZyhNi5v3w8ERnf5KP5fkUDpx2B9Tct9O
q8/jEs2MqaajpZ3qaSjWrD65LnlCGfIfcDEc/76WdHNVlFi2+eDJ3m2vC6Llbrn3w0IkZWLdE6cn
gTixKSQRgAab+iXF6BzZJlE3+ZogEfVcSPiRowgvjelyYTAYCDvTu4ChO4pkXAzqUKGIz8jdTsuP
ITRjTiEVcckYh2syOZvEt3YV5opPy0Uyv982s7HLMg3ad//L3nlsSW5k2fZfag4+KIMY9MS1DOGh
c4IVqaCVQRgMX/82imQ9kvWqq2veI65kRka4exjM7N57zj59IN+NmOgG7BiJH21j5p7E//kka5GT
ocAtNZ4ohkPP+vgitbQoh8auqq59BgoLB+Vsf7PHBqurtqvgGxZW+5mwbcLWll7vAsYCGM9jbue7
WCfOD7+TxbjWRKK+eRI/h9cGtBLDCNb/pvFB43BAelG6S+GnmVtm2Q4+GUe9o20Yv05K0Schzxgo
cqewnZftrJmONBG7c0QLxFklLMt4PYRF4W3rqk7ybW8w4drXRpmecs/PxZpEjDY4lJ0Wt5DKKGMf
HbzuIaFStmgHdfEjDe75JoDRJNvGxTqw1y7qmSu3PyqWgoZcdMZgNUa3lPkEqJoqMdXP1shDsCgh
jmP/hXFLKDaFZhS5r1ue1zNJu1nyaJd+6dwN0zTq+yDLmvBW4yT2ybTw0v6LyEMHLhdabsyXadY9
WCIvnRWDx8b7d7Kqf5onM6FFEwF0wg9cF6/Hn+fJbtloj6JxwmOTquPUO969Odnhlk0Oq/PMovz7
mPZ/dbd/s0zmzf/ndz7vP+luD0MVf0r9J93t8i9+1d3CBw5CBJhMrW1CzVB+/k4OtrxfGKPz/7Em
IMkFBvwP1a0b/CICYYtFOEVL1bf4dh19pOS//uaKX3wHlictHkbxwkeJ8fsre/h1ZP6rGPr/aaX/
yPS1QvHndeKjNjAX8eQyX+cnBcFfdAc1sKQB/NCincFeOO2ttngClN0f8NbilLYLwBJ9ae6CbtqY
dnTHSN08EGLdgksFKOjXaK3yqg6AD5cvka09rMRYLwc/I9JRKbwLVQ34PKOQBwDnXBuCNg8EhXw6
QZo9+ACWTt4MhQbIYQDIyvvQSnwf/X05RJ+MdYtt3QTDmepnfrADB9TXGDGDkFVyttk2tw3QK6wJ
wRSebMePH6a4ZnLfC9h/WXTs6W9RwooHYYRfyLxLMAjMl1RNF8YtZLzavbFPKFe30WAZuxE9xXWC
U7I1jRZvXVLRqidZ3N8VRVRi+uny2+TFmNGHMAue4wTHpkn7GgObGbxOIxMfzPEuhU+XjmolvdQh
l5pWz3Nj2FQrfW08N4GT0kKRLZdBOx4Jp6VVuQAJYPuHYpG0UL7EgU8+19TCHTo20NKe4ZIDyjEY
lqkthjFnO5i9MLfVhHd5VboqOqdGgvvNi6xkbZmAGoiYijeamIxyE4MK4hafVPV7mIz7yq+NLT6j
5sucT8zzLR1TM2SugTdm9PMnlxhQoEBoiLotOAwKODOLQywT3ZK+HKXGxXHxEDPqKMFGzMzyAFRy
HUk9uBe+jCkkBrgACFUCmkV68O23UU/DMUt0ibGh1YepKb45mixcMsV6CuEtpin9k+maIMDJGLhg
cUm/qnk+Ww1amwMQlJKOJlykuuVwSXIKtGgYmM76yYCswUo6pt6B/0ku4tkS5Wpupn4JtHX2c0sQ
SKDdp4U/cexGcO9ts6fD+jH5xND50dc6j+9zORN5aR5Kq7zJ0OcNFD2/1Vh7D4MdWj8wh7q45WZ5
onHDaC5OiCDFMI5LxdqQIIEIrB3PNuka+8EqwwdofJsAq9AkqC2jA8XscOHuVO4Di4y8SsivNNwO
c+WYn1NouKTgJDJmFGSHHIx0j44uG8CdN1cTFPjB1q/aHvh2AHeMXWhXxaXw0MuaeftIHAS5foom
hW678nHSA0GMowBXMpKs1Lv5eBdKnzEY2G3Ofj9ZV16iz9xd6XtT0PvSPgJ6iLeZnZpUdMX0Its4
Jx6lJ863KfytJJkIHUERH+2ISM/RqJ0rEVjc1EA7kJPTNy9ZJT/8AdP51HRUWNReQE9Gz99UOJDX
bY6+wM3eudpg+5ctg4PMCcB1LcWiAJ4zy/aOAMX4ONigIfMCnCopqBB8HJFe/Hb8RtjIMguQvK6I
W9iacGS2is4cA/ofSyuC57pPJS5tgmbWEMzMDT487+r04BppzE8X0RnmoRhEdYG8531gXHsyaH2t
uzp7SonjZBKBXxSd7hq6TMD+MSak8wpz41PCH4Xw7usq3NcJ7zrHIBTl9rrp8eVhz8VL6J2DQRGz
hZEmDZ9qWYZbqhwu/hHufjf/KQAArmxDVQzkbHMnQNDcR615GcBt7eGkTUdn9n2C0knpWrbpU8Pe
zxp0EZ/lpX9t+w4Dj8c+iytbV/lWAaLLxuDg1fY1tFJcEtW+4C64olN8DCrnSo7IMevUNwx6NDIR
62kyb1clBIFoDctrU/nJRYCXgMS0CjuU7EOYb+MUWzh8Te8SSUGikPWjDZSx4u2cRmiN67BSNCnh
Yb7ICm6M2Xk3hq7pY1iBqyisvDg1UTDvkG3U38UU+ygtcvUgqNEO5lg1z8KU27SamMB6cMokWp2h
fNUuE2M5Up4J0r3IpZgr60NbJlsFZK2+MNw113da5m4XHifExhgRvfQ5KScAFlVl9keIFCekPjjP
wJPZysRemFcRNXDg6g1EgZepqvj2QQpQNoATl+dYsynhEj7/6mp3iqF3XkQ0Dog2cfR3MinRjgxN
ueehmw6pM7+NIwKB0RDolXQ7vOGe3IzcD/EsK3hepQjHh0yWnyIe4p0G1Yrpr08Bz4m1xFVygsnW
rnyulgv/GyGFfac1DQ8nNuhOd/oh4uZPgll1X5KvGUQJGJmaF2bC0EBqYUTNh3KI80JCobceluB3
EVPMuSkwLyjzDEXLhskArS4qErq0XT/e0wVFyKRbPIOUxXzYdx4K3j1ZnPM1zKzpdWQ6R7bFfGT8
lu9FwvSuHEwwNnYznHBPb62C2JvhooPOg6LY0tBPgsbaw8VDqoFfE5dpckaIcUi4e65gGLyPnbZX
jFGfyk4Gp0r7M95bzs1YTtFRybTb1wPG3RqlBaNfIG3gGKHO96fYqfaEfxNM3XTmqdez+9xbd6Od
KVA0o7cRxdxjJMvMbY3W/NJlH3MAaQ9JEBCNrO5vDD3FIdKsLdkbb0mXJxsWoXXwWxPZDrJFtgei
zjkjIGCwhYAMs0NCWxt4HrwFb+8hO2ppZ4OEE0ac8a9Hyq+g3KDivpqYYe8H6b84Wbp3vH7buh1x
fRZFOV4lyrHv0vYpMgrOjST6VvBZrIagZ7rY8LXZpNDu+dFuAaO+twaNhjjg4EMWJNZeqa39go26
9GYD6Wv02i9JLaFmlTM5ST4XsRQpY25v5iCFv7o0OxVWGnLvYFnHw45t/U21/U731l6nxnluMvIV
3+OSAzN7D/vijuruvtXd1p3qvciA/snEuXk0NzrnDcLKU5WJxzj/igoNlRMZjmH4pQQfZOVk4wAf
cI55PbzbA4cr3Yaxp6M3OIe2hGWYg3lL2gmjq87YF4khUNFknlqk5rE1YQ33JTTr+G3J2tukpndr
x6Q/JCqsV4F0HmjrclTVWwNC4LYf6WClzd5RACK8ghTjd92K3WBi4waS9Im18Z5WC1NM+wlq1zud
0JNwh7uud3GLtQ89C2ZWqWI6GNYb+mYdHbdUbqFfKrQ44mhwbV1XlsaIT0wbzAcrviuS+ICNs9l0
gCXMYGzWRVl9AQhJLmEafIGYbW+7juUS9BwPYx3Ak+NZm1Y5pssdJ1m9GlGTbFGsiWPWejaN4Wqf
V+bH3DZ0dYF+QLFBmEnT9+CiONrgUqATP7lPQFmddW6S0uo7aXtrJN/Lo478BlT1S5KMJF7aBSe2
hCMNH6PahwMEIb/Say+RES7M5Fpq4wdjlKsUisVlVBt8Ld91El61zagUJFPYJzvUsfS5HHfrpNj5
neVl+a1858LG9zBxm8JpDrgxobrU74WFSCvPxvKdhUYhbDRI/dTdEHjfqsF8Kilj7gyz+MHtrDkB
nrXfHek8lmbPqypI62UQ4hlPEDoegxFRBpPJ6N7q1I2O6g1l0F6yGSBDWj5EBw/6VO3pcjsH04zr
Tw1o+iks0G6m2Y+hdgFUB7tI99V1pjOzk4VH6w+woekm5RVqps18sQnvyyKHPzKX+LCK+SEoi++K
/nDtQq6mI2Bifs2nLbpimkwjSsWNDBzv4kQdsjdSL7atGZ/rrstnKFz+U4+DxGQkoPUL0GD/6xIT
sk5qlV+iNkOdE3PAt9pHPNYG/SZZJAF93Q4bS03wQkjKY0KNZznMU+ZEHvW2JgsyymOuGHFyJFUc
CFCd23dUSsOWOfMHfImbF3jpRySTi89J3zcjltmGWziO7vZcWmSWcSJjVc55jfCeknWtBvfTQRF4
KJUHey2yjWMdGGy9lsO8OosR89Hga89o1J+xfnLue5Zbnu2wGM9pnaOzAnVOBSWGE1IOychl7u5H
iKMr0/XLZ0NbOdkrpBUC8eHjqGjkHTktW0ZAYbxL8Y8ynTDCrYMZfNjiAPkSNGmMUQzgb8eevp+V
W6/HEgAn+yTZt6pG8MQk+tQUKTFtrv1pNSr8rnk+xlUeZ7eK7vc2Yw6HyKE3VwB6l4wsZ2d4cD4C
EVSnkgEc4HR/kEcpY+tlsrwFYkb6EtZx+c2OxnaXd/pM55SM3iq3whc5cA6PkKbXrtn7J2cmOpb5
qV56pXq1tHrXA6/q1WBSg7W7Ff79lLAl2cryD7nfuYfBU0u+qxUZhwA24lr1+k3pydrEPqIfPlXo
DVnYaFBy00cyl8TNMdDNAHEjYLkK7UX3Ms9tcu98vdfslNu+MeZrPpCbjn283WtSA76gn7ehiffq
ZGVcBtaBy05cQJaCwInK28iB4oyegkGMjhJTdnvqEO6ewpGq2KbP51u5+aZg7ZEoNqjXmev266RR
CmOmlyt293JvBVV58GPgTBCsips5CYb0Om7Nc9QyWrQYsW4llJhroeF2TUNm3SMxIePHz+TPEQo6
hIPcvkqn36dWdZvCNzpihr3qy1cyDutPqGnRNvfJbyX40T7Y2GBWmPi/hVUHKEHHNAgBlqKTiJMG
//vkXBbgCUxVy31g6PnRhoZ4qUdLrklXJJqP5+wN/TyFjfCqSxSX0x6bLh59zxDXPGmfs0WYJxV2
fnwUJau1/OhL1heTjI2WWXfCzk5CRMdVXpNpcLaXJ3LKw1eGk/kjQ+FpZ7a5tWnc9MGJu5/V1HO1
c8rqQvbXdKU6nx7a0Qq3uODfR9ERDebGyYWpTL+p7IUCV8Tq7IM0uWRAKMdtmQuysus5ezHJPLgr
NCIHmXDX74xG7TlB0GaBsBtt905ZMnoPiEY7jKIHQjpGgGYw5a5MpL4Hn8IQ0xpjEEXvlwkMAcYW
7yUavf40uo6gDZp7jw4SzkPrj+W+1tx2N1U7i3e7DfVjjYryxkVNfHUC2d9NjB0HLoGOInDeKdmJ
Eve7gQsArtl4jGGSbFtyRh9L71vSHuK0eWBy9S1W4aZsj3Z7S2oCxr2D01dfNWf6qZzhOpAEXB5C
v1smEW3ItVNlxiVshfEI9FuslgSOV0iV6cZo4+obK3KikSCNQxmM8cUYyJQ3svmWlYC3+OCz8+T4
OWwwd1qmSmIPDLp4LgjQ3vBe6lVrzs9kSFAuFNH0mpRW+F6pnrpF2e3HNKbVUUdO9kW6Q8BVKrLY
dsBYyLXhl/VBD9A4ap8p8NAW32sEPEz5hWtCKFMWNEw56MHcGmiP5SoKnDn5KJ0MtKcH1hFuWIzy
JTBMeMWyc/M1oRfGbeJSS103yvjdhQebc/8vhg8YtLAcYTfUt8qrasIPjWxf1Fwb1wK65QV0p/K3
omqte7rZ5jF1ynYJBWlLgqBFYl3tqXHewNKVdxP6OW4PlmugeCjgZ5GhHqknUKFq3jj8SHhirXeH
Nqx4NcihO+JkmG9lB7x8ZflFc6TvjnZ7StroOVG02Veqrf0Hl1nwj2ggNrngSswhFtTZGpGa161G
kflnH13CvrYH3azbNglIIw3srxBjMWBMEVKmNqaEbslpFFiqN9qafYqFmpIpw1EKSq4/mc3gp6ik
jDY/o9usDTItRPg1DucHorXslzqntiirtjtDraJlQ2m14pgL4ZjSC/OAlnmSaCRNVW0Vc7e3o+BT
JITgDSGkzaEG3Gtg/3FpBJwSsq+gTdXNNSa2+Qil+UQa48bPjHOVOM9SWgA4bM0gr931lCNoIFD9
RD7yL+5e6GVRmQ8LoGeYEcGGUm6QiO2le21IVlinyJPtCJZyro626N9d9FGpdrfZwLB/8NpjIKs1
2FKWwXurRshuFkYYtR5Q9wVpsOrVHRxdedMBpHsBzExkc7hKBcgzjvWaTCswagVHjEore2OCFtrK
MVub0yvgj8eGpElIkDtcfs+uWW5hmy6a5IMqfiBY9xAEAsRKvZuYu/qZynDcA8D/acIeZIZMcTsG
ondXiEFojYztfPYSzzuFUA3XaZbtgOR9U3Hyw7G0vrhpfhBaKPQUyNy0rUfkA8Ur3QvyZmkskkJM
hmsY6D2io2ovgvBcmTDFykScA0d8C7rlTkfIKIqHIOQGbwJzofR0ORMe82R21lll/tA2l2+fKdyN
E3iL2I6szoxGoM/c2RAN/Q7SZ/zEtXdcou7LZcMTRZavAc3oTVBZLvwv7nmmCD6dJt+kmb2ju7ct
QxJpAlQVE8LMVW236wlw4pBTaMfiJioQZrRQkBEwUgIDO/n3c2BdQ8r4oQlfgKpma4OI2pukBNyx
QD9rSRbpsh5rZJv8OH1Xx5raBO2CC3knLapsnTo/uuHRsPXOVajT8xgMkIc/qUAZHnrmkyvqLYB4
Th9xnsL4C7PxNkXRw9S58MPnGQDOMAZnwPurcLA3Obwm6TfnORizjUiCl6gRN8QHMcR3OMo9vDLb
2Q/19Gkm+TXOeMe9PVEKeFAQpy9eymQ407upIOEoIdY5usgkQbGcRidVyBs31bvcpUlcF162raLg
Aw6dQtKy7OkxYeYDc8Y0dAgSsY96kRXW0PNSBYbRdudN0SL6y0jEyaUVrkJKGEQTrXvk1H/NIhIA
6Dxuxqm7ZGZzm+ZNXNhHi7qfGnFTm6hQKPCYSzPhWIGVocXtOqzGchuP/olWDZpR0BsrILMPtVHl
qEn7k4eVj8ZhJLgt1QyTM/ZrBopBfVB+dfHM8qCdBzqPXPsVkK2a0yRahCIKIVXFR0MPrD8ViC86
r2sQl6PLKoi3PeCFWOnGpIM1+WJN8+9BBcWO7FaeNQEOcQzHFT2IFY2y4xiDUTPUbXZMBpgGooFP
pQIKPRlxmIfffWLn4XAhaCXQXkY07N25v5qVjeVtGZpjHGFrbSEcTlkARb203U2NZ+rQREPFWsYY
QB30iTmExyZhddfG1SvZ8NAYMWtn6h5vUU2tzKE6JS3JI6H7IeUr6vX1GIb3QFTWbRru/NZt1uOQ
kyWwgTWFlOApSi+gp3DzyXSl3Aij5ilUFhSMt8b6EaTWJ5dzteosyANoZx/AXEZH9ITnukBW37TD
fJ5GdwNd9aHs22smaLmyyX+tzOmeCuRYKvXWTfJi6rfQ7m5VG3JWzvizVMeVABPYW5Zm+4QyxUO0
sWqSbl1E8pSiAF/Fk/Fi2FeSrphpkPliDmeT6XVQMrDOoJ6a/UaUF4xNRyMNDhXSo7Pk63AiOlhj
cs6QWO9qpvHy4tKn4hLknmCuI6Z4oe+wyqMXtNEjUgPDn58se6DT3+/SEMMBbgIw9JH2qBlpUiPl
j8rgykgFNuM5a9/YijBqUCGSsxAR9ejLW8qNdHLVRnvE3M/OgydegqFbW/aH0F/z7oVxC8Ue5SDn
AdFBXP2ms+zXld8AUHvvQD4DIoQ71R/M5bLQV+jy6LkNTH8r9jTqybcJMNc6qAsSrwZ/CYOZnjtX
OxvyWPKtzbRmDT/0eUwIJ6om++YimCRXWFKH2LCo5v6HO/mnMkfDT+xvQYm3C1OZn4jFuMTcXzZG
EljnOlLPTdPdtaS2yTZdVnXFrywJS4rGvlvjopsvBGdsYMw5m2xA3ADVtwe6uIKg+QiRw0POqZfc
axiHa+3FZ9savlQCGDf9ssG/OmX/bCo3PhBAoC+0s9zi0Sn6HxxBdD/w6yJAHS4eW+Mqy5edvIfM
GWX9tFcdKLg5p/HB9stE4z2K4xFd79w9KvPFN6q7HEwiugae5YTxNWY07wiWkBbu8ASx/tx7lDUt
DlOk0ESXR/E7WVf64iux427NvG58bxoNrd3zd11dX2z7YYaCKu09zjl96NSEUNKx1BYw6HMyc9SE
ztnMzPumeVUoVc0O7rfhr7oR79OC6axM64RQbKdKJmx4Q5emqa3jU6pidRBFEO1ohRMAFDawfYa5
ubpYeo9534CWFjRzGyjhya1ZvHA5hTpRA+FjORcg+pWY+LdcxUCkrkynORCMQU8JP8UahJ9YmTlz
jq7jpoWwubjG0TmzxXAoCI+iDoHrEKLAe7RC/z1L4/TYdW22sWQa3ld+FJ1SH9Mwn8Ja+I1/Ddvy
WKb1PZi/1imZlhJ1iuA9XhG5Yu6NMUdv7wsHjX3uW4eK3ureChURRFUoD7hHuQCxCP3FcUKg2crx
jA/B3RCra3Lg8tBvDV8D0tRWsZ7Ccdq1AZejv3Oxi9dg6EGsGPmzRu3LUZ1xD/XL25SFn6Vy95Y9
XpQXpHvQ5G+6MO5oJbzkIj+gkj9YTUDidOyCah7oWIUj3X1xmhNCg7jWDR2zWuB3q6R30m3Z9i9l
Wz7UiLjXzty7NH9BAZc5uaVWh6BduGrc2uP0M+EKvQKcKw9znX9NAGwyCeC8GnPuVYOZfmbBpz+3
j75Ic1oOPE6mvqax+xJQKRq03/cpiDlOANfaUcsfEdqLY4nSAuE+SGjZtE8RoUHYrIO5OHV9Xu7D
LvlWBIzySCepLE7C2Hyag+SIH4TZZ8lN2NSsNjIxSGhhdSOHwXN+MYBcs8UoZgilUSUnb8wISI8i
/Huj3o9t5G3CoivWOIL2NbjhxJN8ja7XwFPVMa1hr83FbL7EZUDknvLukMNzu/Eg5y4VyogZConm
RFOTWes6DZaRW/vISQv2n4R5ouFbb99W6keDuXs1eBnJvDk42rmLs7XMiRiPtZB3oJ/u00z1MEVZ
s7IPymMvm/IUtyCmk2YaNtFAbKzTOf7Bs/ovUTITvBZbZLqTb4fwp9whyXzi4XuQKa0a+lhowxzb
2rZzz2x3phMWYaV79wqujxiAFZWabM8K5+53DznlMWgTeZqJBVlN4+DSwdP2LrVSA9GjKZD7D+lO
eok6tpPojkCDMx7EEi1ujrs1Bb8A4hEZEsaEfuNMEzEaNWoHM6X5OqRVu5Wx+R0D0hsyQ7oQWbYH
QAsl3VHF2pPInIjMfI8ZGT3YlBsbBNHhjaCdakvbiEy0FtsENH3jijiVeUU9mpsywy6AWeVJD/JZ
+9FHQfjEzpVzeOFq2KyQM/DC5Dysw66iODG9a00BTJgRKvvYkEdAIdlLPY/BpRsacZQD/WzL8+kw
a/PBXmbJc1Pc1x7hmWnY1997sMqHyZbmxW7j8KtWnfFW59X0npoV3oMaTDXqOrr/ZfvFIq+BUme+
AzJ5rxP7Zoz20pTlBSDeq58wYyuan0wsFjFgBSt0A23te944GA3GauvbmOlpQ3P5SfMQiQJXhpK7
OBjdzC2OGBJQDdjKu8UpQMDSb168kPtMhs0Ut18Ee2AK5gOhDBrro0wPQV52L7bRXUsCqr4wRJGH
KcZTY8npWnp8huRQ7MFnNEcfe/I6k9l1qFCyRH5KyE9T7mhCbZnDgQXqq/KY9FCDpaPSYw14qo7A
WdP1utZRQZCMGj4jCLNbpA/saN1sd2uVcG0Ymg4qXSNPoXnRsfnZ0z1IDAs7UrLpnWrpTfH04OCa
7NUwAOxlBPvUmbAR6qKoD3aTOuf/XH113/yonnr540d//Wz+msj+R1ziv+YjLmqvbzVnaBonPUKi
39Rfi+bpT3/Y/j0k/XH4IfWNcqfof9cgLV/5P/3L36LWnzEh/9ffvtVD1S/fLQaK/SctlQ9r5l+r
r+7S4cc/ffnvyEMv/IXM43+oqBZ44W/IQ4u/Ct2Q0WRgopH7u8KqquWisDKs4JcQ8ZWJYmuBGgEm
+4f6yrBCeIhiYaCYDkAQHyzM72/9fyC/+jvy7w9gE3CL6Ls4gsiM9H26d+i8/gh9mWmv4OY0mhfT
aFh5Y2LKBKSHcyrmACVwNPvtXY/9217uGXlF5UheaSVtaw+9jXpKp1PWrlMGgxdFd34kR6NU33WO
LnCVZM1LYrbYGHAKdldGq8nXeS7zXwPC/1f397cQstK/Xnh7HrTqr8DN5Z/8vvisX1DpuIBrgKCB
prJYRb8tPt9Gw2eaFtGFwkcSuGjyflt8gfMLgyLfZNViN4G6yV91vyr/BIuZ1NBFMMic2vHFf7Ly
loX1h4VnL4o/01y+D/wuMkH+AkyruYUjH83UtZ2GljbEECxkbTBqKUeW3aEADy6aSyK336Kj9D2q
0vHaV9y7ZfNvQEvW8rP+/FpoLQKOtC3TAshp/+W1+IK83hBD8bWlCWhnnPUQvU6yT5XxQsB1g5AH
gxTHEfm+/lDsY4T72Rt5EDiXOxLGVmFPGXQ0gtDQpP+kTvAI1iGdj3/49f728P5RK/lPH1nguPbC
oQJBBGRu2Uz++KyO1I3RJJyCS5+Ji8vCzMCoIKwc9Va7Vao3pZXG2V5hEJKr0WJOu+kQQtRv//nL
8MFEuexArKG//uYc3dZ6CoriCqQBY6d0RtzPNol9AORLr/Z3g8Ihh5e+ipvwnJljgcCiBxPx9b9/
HQt89k+/NniUqEaxOwfg53ktf/k8KOEIxghUSA2KZsU6eXVPR8TrhzI0z0wEZ/u5B1CCqhCzho1W
J8mbI4iHaA1HxdT/JoL+//dyAtaRxaZt09MOedz++OuZaOtFKnP80+KDqR6H2MEAUY9lQlxwPXFx
cnfxrHIuhSEX6YCESVI6O1yoOUPRx7rLHH347z8hOvJ//ojAH1o+S8YFisrTzAP359cU2XJC0FBm
e920lDj3Ey7AluG8Mib+k9HIXnrk6BnG6UvqjK4/HvPSm8l10wSg33ut8voP1ftt/kkTrs1+Ju5I
et8KNgJ8KG6jRU3yKe652ERjhcN8GvZkoA9Gc7Bzq5xfserW2U/KI6N4JkB8Fh9ZWy/fgWXjPXVu
7GGNmwyz5cKH7zCzo6dy5t4OyaWJq/nV0fyEehPmhWuUUKAyODjbErI6YTsedS1pNbkrgVeR54Wd
rNyi8TNbgHQF45YQFVWW88+1ljmIqWzOlx8dERnIn4KqjTpkgH6YcJCRMz8M9I/Doua9EjJI37Uh
xIQvnGji1hoZe9x16T7OjKYh1tbyKm+6lSN0p2nD2TbqLwOS//7NomVLQLvrkd0UbPyRdGm9ncwF
BbOPUPjSH485+UuP2UrlulzobEhvWOcqzF6bPjFyAAkCnxsvfBgBVhf4NrzOu0P6mSz/z7MGSxwC
8q66+ZjDQPCxsPJho1CBX+Ap59EgF8o295jt6ageG4/gGabwDJobsfx+6D14Z2XYjOEeTAvuTn33
26tNWxYSBRWx8oW/y6ZBCJrLdadsSrfBS+fXSEtE/+tgTixDoMtC2Bgg16NfXdHoGwH9n/GFsl5E
Go4duB9hdw3WDGa68XACAOWw8BLobnz0k5PBHNqahgvRZ5/Y0zxswgkFVQGVAPvHazvHXf5ZkYYE
lz9GO8QIl8B3/jPWKuGXDlmj5CNB3tbyO/ntTwxARz4gH8My7x69GkN2G6CPuAWdU8yv42KKvAu9
KP7psVd2mJ9n1XymI03GS2ORemmg4mmxDW9aa4ZBQAYglXJAt8BYfuiUwCKGvRRV/qfbMox6RNUz
8rYmxu68djmgbv20isoULx7ULrFrUmAPm6FK9PDq2YudfFP8+soTt9L1J6GQFWwumeWdah4bW+H0
2PeM/boIkevMfXlDh4hYzHVfm0Roc07GijeMp5E5HDkwNNCPtiJOzFjnKnZsAlDdCvHVlbQDCEQR
vIeOuD1MRvUZpZZXp6sx8lX3wOANwMUWC3hPGRSH4zxd2hEfbUSDmL0C70oo4HfGUkCj4xcHpEas
mYj44llpwMuvlrRGggZ7RK+Crn+fIxn27bl2vsy1sbzkjGfJScHReBTO9CRGxaTctmveIw3ktObR
gv8txptZNLEiwkK0OakAmGD5rBXNqfkVcO/yZW7L4oH6xoTDah4CODEswcLm0Wp2lpsicIa41Oee
ccego05vqPphOGBP8nz3kEVxz2LzRV6x2AQ8Df6Tj1PFx9kZYZ79/PUpQ3q7/CNXFjnPrT2HwLqe
GF9bDEMR1zSwb0oIBni7k1TzrLDFLL/0lB7msq3VkrVKzedk75YRSfpis+uOX0a2viXrU4G8PWRw
YaJbNdqlPJS5t6xnyCCB/cMk/ECwjuJ4eS4m0bB3xiIMCIJL897DQtqUo2KlqTgwAmznXu48Am2U
6esCAsvxTsjUxn1MwhG5EliIdPbEDjiGN0sjQGFqk5N3ise3IHQLURHqT5j5v/6eZtFwPq34anRu
gGBGf7z9+obTJPcZTojUUuF10H3LhYhoh+GbD0xpeJMQBH1rIxzFTakrUEGakLbqZq62lmoGUmtj
1tD3mgmBcbUk0cjVjntUIB/7LoTb6DWTh84H4T1djG6YjXPeD/EI/6jInPIwxtwj7uQw4qfFeJ/3
GYIWY2lTiiaN4lc3ljYvOMrAghA0/fdHwgHnl3/2Q7Ps33x+ZFkh0rbj6SWdfeyJoGqkrPONreXy
HDHNn/W5DdueP8CNoQUJSYCmG7OpMbD0uUfKl39ieFqWIZlidNjivBN63EWRUYa3HkUm/zSJSRaQ
h4KYc5YEkk4CGFel6GtREA/BaB0Lxv9l7rx2K0e2bPsr/QNsBBkMmpcL3O233JZXKV8IKZWit0H/
9T2YUvetVB1kos/TPTgoQAlpGzIYZq05x2zmluxl9E3lhewoE+AZdIr6iGAA8bVpZji4NcMEHS2+
C1Sma3tI2AZTTIuXOa6idsgyh2hEG8am8G18eOvPha2M0bT1+6iSOtSbVkFquybfJxg4dsE/IYxH
WMvosU0IrjR2PtbyNEvg7hBUMSzPUUTEFq/Ps9/zB5/LbxKVy0bhc5GwyPzg0WzwdvGbUwjZYYeS
ZFmvSD+H9bR2W2eZxBdTNs+EmLH0+KxGcO+xt9Kp4XsUQRhzuzK88culst3l0f9c9UppxUG3ZsMb
gDbEOpdx1aEWLfOmi/EAsMBUDKjnBVed7rkC+cf7ZFQml1dureWJ8kl84CVDNZl8ZZD6BtcScySb
mDYfQl5KUZXh3xon4ZHFeh/p8BZJ75w1D4kR1PS5B5GWkLVMdAPMzrYeeCprD0ahJMbDtlj5ODAA
n8VhO/jFtNE8g56EMcTP5Xnb1g0TxGgAspNHzOnLfgDbzIIAEAE8BWb1j6UvdfNl3LCvWR69uLAd
Y9z2Vsp42n6+g5sKLP0bd7IoKGzxuC8LqArzNBV7X5JKGeyw2y3LU14rh+JzajVGlT02DTl3Kagm
yKTJt8jCi5eu6tmlAFOtOzTsMA3AcU9DY151OSFgzI2IbPls6JeXZZmC7MC4KIFX8CtTn5rcdAF2
mW9RxUPGhawY0vahEr2czWvqi3mTvCC/ko15CguFDuO8jMlmM6hpDwSZYJ6ZW8HeLybcu/95pQip
XN6fWMEi+BYboEKyx89tgRmncfta6cnrHiZDSh5GLBc0MMYkM+iJY3VZpuE4oh/Ah67sZU8olyMj
dubIlml8FZNGOz/GGMK5yO3kYII8fu49Yqsp+f3atJcvmUdI3sq7oamd/rbBQMPN7OGjEyFY0Fxp
10GTd3wdApNQeAYcr4yRrRUOBm05HDGYMErbnlaW9JdRoUSxjMu4lstH+3wJN2ezWwIXQn8ZXynE
8vzmFOmcR8QgRoqXIQYLAvOGOmLd9FRaf45nAFjLrQt9nCqMio8TchXlhNisZS7ZB8iYHGPejuMh
L5lyeBoY5HVZJO+NpkANRQUV2ewuI2T5mknWkD67wfGaWudZFuqY1qOIUwQfBuFd4RX7/jJ+dHuj
KTBuwav7ASuV41NnFsJu8e7oqvjLJhmZgw5ZC16YrITIm6o/mDis+MbEhuqcB4edJ4SKsKc7S0Go
ofifUwS3NlFNYaokHlL73XWZzvP0hC4GGdyma6KZBljRpBbbsB6Rki8vozbl2EGnVJUx4bHlZPTd
lgHtRdnDGKLxyB5QrecECk4UE7px46YBKdyruuvzcQs3euCHiRM0toQ0Y0Bd87qqwU5AUmLxFhOV
BeIHJM0c1PQNNN2nC7QXZVJRP+9qke18kdHYOwEtHL1uX/XkRzPZxaG6Qc7tFS09KL28v4DoClCw
NsrlJ7hrlX0I0DyRN5ZbVpefKiQrwjuMxBVruL0uOmO5ZiMXSXM76yaNg3Vtz3ZtAk5wA3AYVZGU
yWHUJb02RO+FAheDyHo2+2aVy6gwmssGUDAT38DwXma8pGQBDz52zZ9TdgWSmToBexsjYyZ2nGWO
Vz0RE8O29ZIpedG6Auq3ygMNNH7bchzK78DaonZncoZWtoqUVv5TYqUed3boMtch6pPUqHy6bM2M
Jp0yXEzMa9OoCIpde8CjW+/Jm03GjRMHGCpXNoFP6pLu4bJdzQnJWtazj0UuwT3J42gl08RXkB+/
UohwiTbT+Wy0ZG4j+2Ue5QCimTI+zqaqKZbXsrWYpvOmUDy9SUEW2HgdBCNkHgatz5LOQGEzOf88
niSYUJarlPE3510ll7VeAtlkAfk46Vo2lGVkTkxrCAb9iZ73uLMsmyzEq8/pYqiTghWhq3AiyDM2
fkGDUKAUpoqaC51rq41vOScGmIuc1MakRt5kvJxXGrdfpvZJG8seM/HyZQF2vZAnlfnKZWaPBmUF
tKYmx8lacDnpzz1pADyopulZL6cN4ZQcs0ifXCY8b+hc1gzdC76hX3U919Qi3ZX5IMmNCuVu2tlJ
kx4cyNmTt8cRWI3bEgNSfSNbWVvc647LxqzBqCEJJ0XIosxqNJEXfizjhZOMzJGTcn5el49jjKF1
aCLwdhyCxBrU1vhZFjxMfCVmf8mSRXeKF2FHPKhtg3z7OS3H7Fs5IH1snNsQhMdLYyClm9jPiGU+
yz+mvDbKfPYzn4trUMHuYn/qGQbeziLEq6RXJYYvxjAw/GXnE7fBMucRxbtsFaAGLZNq+7FdD4N8
OQ6WAuknB4oJU+4hj6CwtGv4NstK56FUZYHwEKcwCkRtzU0JHNfwo/OhmoLJ+obqfBzmveICgzxm
hHj+nbAhtoUY2nwR/kDk1wZ3fj/V6WGOI8wW6x6OBmYen/FD09KOantah5QozOZgeWAif1AmEPd1
GdTjt0UsSWEoCrmNe4if9JCsPgymxyoAVLuenVnChapaOd9zT2a0URoKwBifgVglt23TkOmVPo5o
LcSzFeAaosEcWfQd65RGPgoYE8UhfI8h7UrQAvVMMZ+4Q9QuJd1JUCb+PE0ADcrRfjGDbLSORtHW
yWvSWiZSNnQ2+0KOfl2ctaTugr5pe6O/y6XZBac+jJfnUhdhwkWHhMfxOph7nLsbR3tFurFDneOh
SLK0Ugcw5kbTbjTIokKCQmJNjy+Xo1mwF+bYFsW50XLl2Dy6DhgN0o+FmV0ofF/z6+eJ63OXzTZg
2fV8FAk+zisGxAEGk91FnCoRf7OBd2F34lBxy46KIk3gwmVQ6o+Desj3LTcf4x/W3vJq1sdTNU4E
3R6IokkZHjHV6PTl43yRBvOy1fzc534+Eq7ql211jaiIsWjIthbPlA2q17qfYqQ6k73c991MODe8
T+V2eYUrE2UtVu1hgdpOm6jF2PpzO7JsrWM4pHwy3CFNctFSIktOyAkiksZzQ5T5GXQTJ3U2UNWX
KcOuiuUchPjR4u19GwsyjJgSTC6HmUBwlKyQnNdsQTvTT6kWk2rPq4eQuHlm0hhz/DvzUsbUNVcT
2vO0BvMG3Kwch+yeRwoV54rabyPQb6mmbI+BPeUDzllZoTZNS292VrGQM0murVPPOPjicNQ/CGbp
9A/2El3yGnl1nTwSXycYhrqZ2uS1TQxzQHPv2tjmWC9ooHfrbhbLeSqehrQSSPnnYvpWQSbh845F
WTk/klSyn94HOu/5PXsSyyQowMvzU1n1wmSU/ywe0YBzSnA6BSVfENRGtVwOMiQEM2jDjoG9EYJE
fuihzDpX7ZLMzgmcoGJu1eccxhPnUZ6IdC/Z4cRmjUGFBFzEoUBxlji6a2TmNTcMtuKyDnVC5nyc
7GM73wi5nDbANy3T15JYPz8qw+Kh2FQ8Eogc/3uRXopOXHYwPfx1CppjfnQGC2LjflICJz1FU6+y
LgpVLoMvrkXJ/QZlBmBsZSECY5DWDp1h3swxwcfhZpE9EVSOAvQDMRKA6TIkKAJngKCNfGLwlLOZ
+f7Kwn9b+YClftYAclFQMTFNn0O0UY88PwEaWM9BE95O7dHDLCcAscYc/HwJOuTKjSuLy0ZmYjjc
Q3jp+vvPNRWP48/i6UDlGy+SG1TTa2CHtQlFLtLDctGWYOMKSdOwXDS23MtlCqLRYGbG7JUg4uRP
dYWSRS6rZmNaU8uqKW2KwWvXsHIuhogbVDWgMUdyBLejLwMD+3MF4RRxxkcZIE3JvoWQ3jBLTkyV
H7U86rDcsbZ1l8f+87AY9oHmSJF3Tj6T8VgM3qiQhfcjA7jtUeTt3Vr2CImNCbIppz+twL1BPNBU
xA4xpGjuiwnwRLUrSqMeiJ20R4dJD8IDhAMjdKyVTeoS1FBuSJMXS90hNJxlg5/HBfedoOPlB5gJ
iiNAjHQAOeR6+qjUxGnvyguue1ldZS31vh9zTAAJey9znK/syBqQckvfG0brD72fpaXy906Zckz6
Pg6cC+6roHX3az8hIy9iGAPp/vehHMRuE0JCDxXmX1Q4bCrA8mRLrcHvVM6xum2WYsrv+xrWkjDz
y8cAZ2JS93I8V5rS/9qwa6UxN5Yw5yNm4IgTo9sAvGgulNA+GZBRYMQIoy1R2+xD3I5gc5CStl8h
dJ0+nwHs8sm7sEeFJ3OC9jCtB8NYIkB7EGAMMmvk3pLk4RrOCwwuT2+p45oKohUTWfqC1GTZOuOD
YkkIepv/fo6y33/Tr00l6UrQydRUHUspTLpfv6mhEj9vYvyVAfx5njA3R3FXHqXSy+OUa07h7LE+
NoRu1mcoQbu6rSne23GzzEXWR23k9x/ryzCAXk6IoLAIZXRpmtJl/nUYVIgvp660+l3O5iXdQTHB
jwnFDnBCG5EpMRLKAPIhjAwPNAD4mj/12pZso78NAD6A77tCKAvtkFwaXL9+AAyn+D3oaO9Mozbb
SwQ62D9z+PtvNqru7DKSiW5Rb1n8s5uO7SMxWCwkumA6Obbo+4cLpl7svoJW6pRsMjHOz7PO4NL+
/kr9CrehNekoh7wk2vCoNXhkvugrXC+jjI6LdBdW6Lx2pk6hVUIX1fqyyNvsDr0u4cW/f89/DBow
OsLyTDrZBEs64Ah+vTptJqGBDmSMEPwuPFR2c+w8BElqqBOLLO4xLkAZ3mHgs+sDW6Ygu6zp6miE
/aC+/pQ0t7CCfrlZPKbChjGEnRKjK8qPXz9OgI0ewG+mqXoK/+SVVHIh8VANPc45/Mx9SG7PjVPN
DRWwqCZD2k+6mzxp9GLIcefnIU8D54dvJM7CJMigKDiUt9cWxW97hRsdgBeHZALpCaVpjT/MeP/i
w5u4bC3S3dBC/CMVyZxqG7+4bnZp0Hn9TTqMiRus23iUezWDvSUox5nHU1/Ncfk+YCTAepJ6CsnQ
/yg7rj9G9t9b/z+fqL8PeK4hTz8j3uPOMtN8gSTZLR52NjT1Lh6t+Gxk93PTDdKi9BtC7YUMTm3D
3BKzoaqLLAaAcq5o7qKEG4NxhGJmBPY7KfOand4fPtnXR5FPhlIJyKS10L6k/DIXoA6na+s7VI4t
1WOB1ORlkWlIbPOGDIMqhy/dTnJPQjr2T0TES49TKfy6pFVn7r1tlwGmV6T11V1WZqk6jcJT6YmR
neuz33/Wn5/ly1VkwkJ1hYDFdayvLfqO+JPJpdG7qzShxa3bwc+csoYSSoTROT3LTRNxqEcuJZnl
waDW0pnA/0CkqM0n+LBQdfIAvrKO8CHsJq0iWFMm6dJhAGnItusZEMyYGPrYopx6oc0aj2djXvW3
gytqasfQxZeSdO+cxXHR2ihdq9FILn0ouRpg9RjWd64ciFp3Kpt3cIuSvzIT9MMvv78Uy3j5ciU8
pVz+x394KJcZ/vv/S54NUUQ0lcfJisCWKb4ROgPXnLEBVdeSm1cf43lh3wgjf/g33hi0mKOWpE1n
0Sv9/Y1brwzzvgfEjfYxHTa+0jXnaYBGO4Exr4O7IIIMyY/Ztqffv/O/eJJJ52Oouj4COuUsA/lv
XxmwcxtYJJ5T5Z3VeJcnyn2i25z/mNl/+c/u5IbWph0rbLmkZ9OGmQJ6gH94XP7FdWe7Qkgk8Xms
Bt6XDRSBYZRHvKHdcaCt9a7uRhOhrzKRMlfKDIebyne8TSrTMPzDSvSv3lmhBFtWIsG1/7JkmvVY
DZ5XtTuT47qzAyadB++aZ3phJSMBWLWeqctt5aGx//2F/xp6yiLII0ML11asgII3//XKl2naFePk
a9IDulxgZtLjoqgyfWpmHWp0SjK4J2DXlbuQame2170Bq5bFEpNmKchM+jeuBZVl0jJt22FL++Uu
JBr/cBENmnmgLNRF6vnVDwjo/kVtGUb1o29G52z2xqj7w93/um/yHF8Iwsgt0yc3kSno1wsxV4Wo
GsVKqGyk4xuSd7z7prL0/VDVBiJlehDIB+AYzKuwI+xs+4cbsdzjX596XwD6k2wmQfexkvz6/vFs
xgQ+V3qXTu0Cc+XU2m/7FFjvxqaHuDZFKrAhJValpnVNlNSpHHUKKrmdhzPJPHTq28rndEY6j17R
PO6d3e8/4j9H6XJ5SOK2PcKc6WX9+gm7xusqI4j4hERRjKCSHG/6ax5N4+gvzuq/jCFFS0A+dvOH
W/NVKsUgRWnrEVPrMj+gifwyJuw8giA2zc2ukkN934HMnSh5WWQ/OCapIPjkivEp9Vup0WdnzjkQ
etyAZmjdCBRTHeUds1RArco0erFIxPL+sHj9i12dv2zp+GTsd1G8fVloq6ifZ0B7uImBan/vZQQR
SQHjGraTlQustcpKnmNu/C3Ol+SY0Y/AoIwuqP7DpfrnROovZxHXJPaUj/N1FSXTg4SnKm9A9TiR
wVjOPfhYKAqMY2FRSNwAUMSGTksINctZaAURNDIRytvfDxVzWSq+jGbF4WM5hy6j5eu04ldAHCA3
1LvOKeecGmcnZ8BX8JVWaN56tFc66F/LesjdlQEy/rlI2QcB5s2KyxT9f7JnzBcPA/je7k9T3nIz
vnw213YQV6uFaMlJ6ddxHMGGr8mmqsn5YYe+jXovu6Bb2VzVwGbO2VrkD12bFA8G6VnVRhEaaK1C
ZAN7sxzyHw0e9PgPc575j8mHA5NPTK1kJ07Q3NfJZxR9WY09l8sjbwrDvC6bh8DXdrZRpgyd1Tx6
9r7LnPjVo6t7GcxOjsYO1j71srxMPLZwJPDteiZnTEKji/HXxkq4bVPA7us5B9HZdRYlmT/c5iXZ
9ZdLyULpuD/vtKNQMS6T2t/WbWuadcJ6kGF3diqZ4AkhYOOhM7s8AsylJ/e2HcdqfANnhuyqGRIv
uqYkOTbPKjVbgrtyiX9w9b/+VOzD0e0rsSiGEdH/+qkotlaGBP+902hCXGNFCNQizDKs2otPC6jQ
Oes6JBqs7hP7wsesJM/pdh4w6BO2lUPqaHejDUDm7vcf7GcE6i+XC4k2K61gfsfm4n8t0UBXnHuX
cJGtQt5HWUl+CBUk3VcKSqPbU9EuP0V07hLl9SkK+dBxdJXinzBTLyrIVKRX/N2oDpXZqvaCdv9g
n002Rwu1CowxGQ+AOBPx5jiYBTCua28pW//+C/1jRfBMrFU2C6Z0MSl8vdATObM0u4W/pd3jjTs0
LqKkOVAEzRb+V4MJkETBACKqO5fFv2FquS9z/v/vuVn+bmb5P/sf5dVL/kN/fan/Dy0vir3x/xxP
/8EbXv/AKPOS/cf/fW/i7y/Ff9zit3vN4u9/d8Esr/DJH3b/kz2WJXxmageFvc/z+2FDMG0MCjgA
4BKz52Qa528+XQim+Z9sFC0XMPHPkoFgVHy6EKz/ZCMIiJSdrOIRJHT8f2NDYO/96wBzLT4AhRJb
saiBs6HC+euT3OnErdsm24OvzDGwtIPSEnJpVeitYaBrsRvxzdGSWlHld99sOhObenDaEzvl8sl0
+/HUQADJ6S24xY6DoP+Y2vEraskm2MwVzDqiLJy9C4KAwyO4DYx0Qv1wZTKdqZxI4Z+vONbkPRld
9jqltNom3SLFaFy0+9GI1fcIpLI6goQcH0NVtRe1kumtPTSKDcgEFJeqMn+dgCqY64YmUTVT74mi
6RE9IWSBTr/ZMGrpgigrOmpYK4eq7aGoOhERmjR5N4Kt6NYPWBgzsOzkE7anKM7TU6y6t4SgS1Ji
83HjYII8JpUQB6o5b3kYGE8xVawTuhoCqqF6PRlj515FKiz2XWT0x5y+1xUYLP1Od/GViMnouPyl
MfCKIpXq3uiGt7oJpvO+8rOL0OMjDwNvPo6Ggnceu4c4Tt2DNyevbsgFnF3iHRpvBuvx82tEhesc
kGmXTz8/pUe/6CSs2r0apuoN8vqrm856E1aSdBsNaaoclXMomDg3KNjUO0TH8snvMDrCYxjaE+xc
cVA6Sk/KD6KjZcKqaV1eAWLDO3d1rFdmw5cQxoIY0bVp7rPJTh+k4DInwMp2TtuDTcn52uHywVuL
z8s5Mth29ZSeBhh81gqpv3s1OxbfhNCeA5Zocc5aAfWFNJVUwW3KxIFG3Lil6ULUq1kTjimDyHrL
O16THfASKqqMBPL+cvNqYhIRnrrpfrm4CRCbwzzmBlpBUg7fEzd7rYuMd5TDG8qsVzJHLFygCpsq
l7WQrXvwiWgiYpQLLOv8dQ5FQR2cN3Wr0Hn3yGt+V6i1jrLkhmRT5B6QSLzJMXCubGB1V9QS7G9W
aXEVvf4qbdVwXUxEUPeaxh6/+ijAOZhIzXryNErCikGhhitK8NldU7fuFjmtS2oC0B6zDeK92yO3
Xnmd6T2K1Gw2adCIE0Ukb1tp6V3g7hDbEEoHTXU5lDucRsbG4LG9qnPRbUU1BiSHCHmZEjJLhHnX
PMcpDEwH1e0R/D3BhEoSqYV4lQaLdsO3OW/UoXCLkbxaqwwOaFPlmxQl4Jl2AnS3AuVWbvOfUNpy
1pdtuKDBwBf8SAaUnW6PNh26hD9DBoLzxxqmTwMD3itd0k78kWZkPku1d4Hw39RikE9V5w23ie2W
eHmtiLBBOUUvtJ2m83l2YAJlyjyEYhpup9BNrhj1qGzxd26L0a77ddrV/aYEHXilHbM6c+dB7Ijq
QaxCsZlGkunU29IarCtjqoNb0osjhlYLiBRx1wahFthP1A2X6eTPVyEbpdUQWHIDqhlRZywE6ikS
3slR7st12Po9RAYx1GDUQw+r+Zxs3SGhU+p08iQKuFDErWLk9zryKJUbnpHcAlDA8EbncuhS+QrV
Nd5NY6aOXV5+71xH35pMlXgH2VmcZblSWzAEV04s0bOGgVibtb43C+7tFppls5UiIH40ABRp8+MO
30ixwn6jNlZs2UfDihCkFflw1hv2I+Wy8jrqTPMqQeP+kArYH1Zh2K/omiCqpJZowbMI6Gb486n3
IdvDi0vP8WhW5oMWTvzkZ6566irnTNL7R6g4RPduXJRbB1E8Aw589iJ2OtCkRLE/FBjFbFQLj8oy
ID/DZj4AI2+vOyfqDk3u4UiGozCvBgmEekiq9Lw1E1gr0O5uRUr8oiBEpV5YJPZKOYNZE9BrzLuq
A2u+rrw4e6sIym4QZKKPHg8yMt0NBef4rtOxf8BnQ4CWx7PfsvwkwY4gNiJpo8Z50kkBCYci23po
xvTQEGq+RZ7aXHH9uxUky8wHNpqcSIMpdh4ZGQ/hUM8rZzQVqa8ivAY2ieg4QNJBa2B8BpEWnxPf
oniqO39L+wlQ5Uho0JiCyMfCAtCy4aggiJtwASWGLwj8+E4NMWSxVbcbMRt/pXNAntCI5JJHZSxT
iixzfokJNdxYjYXUtxidTRNjsm+KAgDUYEKjRAPhb1UXHUIk51sRtP333u4um8QbV2XL9/UMdZ6N
o73xddYfhTP5YG4yAOxeSR5KluO0brqpuUzrktuxiBLEquqleR6B3TpHNpgTCNhYDChTAZwTVXRg
UwJWWYzTevLJWGtE7zwR80nHd/CG78YUeuwBqnty6+JjQzHpQVf+/CjouZ5PeKGWR0JeuVFoMQnb
k3VGUHmtiGNzwHY4aGBv4lgvmW+GOo5mDGJwIg9LKhciBGeHDUhOJJBG4OI/MLOroKC76kVUSnM+
yNags7vuyeTZ4BO0jg0oI5waEtRC4J8s5bfbsQ7JXltWKta75GiBLr4xQJFnXTddhWrwz+N2Tt+6
AehrSRIuh/fiPqC1SCPFGtaVtPIfIUGWMIFI4NNTxShO7HLX4EW5zjN9R7k+JgvaIZmA5szwQzZh
7sOKmGBuMuHrgx/k1rlXOMZSHUkwrBuVSzrzAENT9/UJYYF4S+hjnWvShR8tZ3wmVt4+F1NPal5g
d8XOB3R/k2mnxODOpIbYrV7VwTwwHOPyVgrUV0jQVbHCzB6cwKDejDhN91YVXVJAqW9iGoT8gcFo
b1rroJbYemXk15gmiw1en/4OJXq+SRNjAO6IIjNSj6QKjdeGgE/etD3MwzoE9u+TTMmCC8Iwv+RZ
Rb1VM4i1Z58NLkjbnFLIyW3qay1ZAMhruY+SYoNy4JUdLKAdgqt3iLS+Ub5imLae3FYNdB6E1mpl
ZpO/rtzsTsauuWswUG9LBcEYsi75dImLTtxv9SN4KReoXLv4KcBdlJ2N/q1K+9e5H8tvKWmoMezA
uDnNCACOBj28ky4MCb1g9G/jyveRiQ3wCjG6vTd+c9YMor8jnSggATo2rlRBRiusunBHQBm6IHqB
G2fwJIp9r9yquEapVhrNljhlKhmDnHbJ5MhdNXT2d7RjxTaL3IlweTnixmn1g8PidglSYvGPT1Tu
wAOBvipQNg88NcRqe7kDUmoqxIM3wn2E65jtCja+aKJ0tNU0kzZT0On9YjXZxZ47Ih8c2x1WDCT/
XQn7PIVp7ivC+Toe6TOp2kuUrxIUFaE82hHqLEkK0JRlfpmh1V3VjYNcmVShK8NgnvCIenyQbf6U
NNawnU2r3iI/Mo5O3lZ7pWAmxERFbL2MZKUkk80671UAWXi4Gesy2Uk/jlcsDjDkQrJiEW3nq7BU
8wFN27Sb7dxc91Nr45JqeNCiPj7vaxnBnR26g2e23r6a4Hgbdi2gJafOHvPxtBJaTlu+U7ABajuf
Q8KZr0c2BdSs6u+hk+fEODbftC/jFQrz5IaAxmKPzNy+KMk1Xeveu0K5S5gpezfy4uDmkfB1hzL+
1OJsWOF9WWLDUH6yMLRAfFyLyq9v6O9oiO3njNXtexBN/rGoekZXiWfjWCB8wd8UTBXzeGrIyzZF
WYHkSXmLlLwbzn2vbI6unclrntjqaM62uvQqYBYruvLxX8LVKaKMqLwK+qAF6jOp8b5vjfqFlHmy
W60ywh7FlNJpE1ZV2SeXeTbM5x5ILmQx6Is2pKvM5YqOcX1L1aG4yX3DeDbJsxNrSkXBfpAagjer
CoAh2yqma7Dyxm3HI0occSmDV+qxAc7UUT8qmC2QsPQ8wffS9gMYCHWKfaclhV3RhHIo667aJCOT
PMGNdT34FTkzKJDQXaGCvAGERT6odAIQabroO7rXbvVKDch9Y6GYjyruexpItLKucWrN+7Zk5EUm
OvGsHtxHGsfDVkVYe1ZU4szL0M/yY4GG7DqWBUQdq9fkusSeTC6jVF2aBhGRjos4PMrrKOK446I3
TGAIjxyVbg2z3ZgtGyunsz3oOPlLmlThBgZnf+6NRQy5HSn7iAVgFfYAQ+AR/jXqeJG5mA+5Iz1I
Yf1bwz9tw1ywZyyJte9Ypy+6ILW3o8HpJKdTsK1d76WtknmLFaE7hMSZXSBjzC76sH1JO1LIarMz
dmPPbjw02KwHDNq3ntwPYq7xj80VNNUl8LQVj9NE5p01pGf0NoZtj0177UU1FCIExoBy1OWiwr0k
v314TZ0mhY4+2e9o0MybIQzBylkJ5CeEaSs6luF2lJD42P7cwCT/RsGbILu4Dy9Hnldwbh1V8SFw
zlxThWcFhcttirl+E3f1xZhrcFYcSoHc2eW+MiLQMng2SVzrzcdAGQ1EqAnkjAHQT1ntRZ9Ob8yd
OA6KiFgv196VDbFfws93wJ8f8YTcp+N0l7cq37VwK9dJPN0XQARFo8FX98PDmLsEgMaJ/QyUbj4v
88S9llNA+Xeske658nHu+ucgn4vrThGRMjnQni0ehUsys1nNu7e4guqY5ubrmJO8MHawpzpEtSvR
ON16yJNsR5O4eRAYDi4SvtuxZL+7q+fkjhLDkZSaFFnCkP5FLi2K5HE+UUGQmzFuXqdYvBJcgYXT
gFo6skr6MJhTdrZnCbQqMoZTQPRwJ1tTLSCpd1wGm3EuT6UYn0vITztnHK7JUZkhdevpIggc48zB
QIrcQ24y5IGA0SK+fhFMq840ngiGYYIx5ouhA3yU0n5iuqmTrY825lLiDwWzZJdnKQXLFaEE6sxI
PQoW+Ez2OEyu2JaaqwR76yohJHhLKiVGbSesjvOSaxy13YVUffl9LN0J1l0neqJkzHlDqkq/af1x
vDdC1zv35t7/5vs+iQKeCrd9FqLbtTjt+/K7YOWCXUkipSJ1KisvU5WrE6rnfg/32V5TBnqfEA8c
h0nWq9ZIyGMpyakl9Y9x3BXnieN/K+3+bm5sLIs+yMHYP+/j/n1Q3XdK7buiTs8s5MIrkz1F3Cr/
oixIUCpZN6nkkE0c7DPKQIZMoAOOzGwiz7ej9spd3E6PRWacG37yoONquLSrybgF6It93irfnTTZ
dY31poz5GPqgAYl6I1RRpVddR1g70mFSJ3XUb1vTfKqF/xSzv123FizoQp1XaFo5dwNULj19lgVL
yB8s03gwnLueRTJlQKzYWj6nHplRjZ/aaHeGvwZRbHKgNqueY2HoDM3KSEKO1l25D2z3VBJbskK2
rFYSA+Qma7N841kDEaWgMzjSz+8M8Jm/gftrlmIf5ONjhaDwhkZGtzf84syDR0cBIHsQZrjPM/qi
eWxvWLYfjda/qLpsPLNE94P6HPzZanrGVq+NVaTlvWUET5T/55sqEc+oeJiuBo0xt74plfkjt/On
2vdfIYS/J7Z30dMoCiUZl9J/DzPI79USaZJZtGbQaq0JD76du/YloqV0TjgUo61CyOBk+hi2TvNX
ZRjtCsxIemph97BXFAFM/TKhEi/dTRZGKRtNnWE9cogpaWr/wIpXYR4jhtXOiEuQHq6Drl9nytj3
AMtG8qOa0oZYjHbfMpwD8eRvxTyOGCQyfFCQdZOgfuZi3rVFdCjz8qrwonEbZYDaZcay2h3jsHHW
eWRQEUiJeM/miAzmonRORWesM85pq2Qw72BaABSp+x1Z0bjzhMDwF0Nlc6vblL156Mg1NU+OTZl7
3WbBvvTzMw8DwFJ+B3W+sLDBSPvw3sYofszmamVgaSPQJXxxEskiIiS7vmFPsSl4cFtAZbZSu2Cw
4Nv3sPPYx98YM+5giRzAgRo7JyeLwIjtPKsrLDdHyFsDDNbsiTzXW0QzayIaz5VgI+2Tf1Am80MF
C3AFuRlYako1Q9vRTc66hXF6erTG6ExkAckhkHhDmKpZGvVrkgOO6AIDgMnd4osJ7yWe+bVwumcH
4QHnYVThRU78Y2lGh4qpbD9aJEshHmL0RhEl4bISAUC4zH1pGoszeJr4azSjnl4bqVXd6qp/oEho
7nVmmGdRmIk1NnubhI7/Yu9MluNGti37LzXHNTjgjmZQk0D0DPZiI01goiih73t8/VtQXqsSQyzS
cl6ztExLRgTgcPg5Z++1MThu/DxuHmemNOaqI+Th2KPXpPhxYndFAINNwd/OlwX0pgPk6XbbR1A6
h7yy1wZdZJKUaQ1tXEMBPkla92dq9M7Bt2ELZ2EzvrRF7q7aKCuOjGj6S06q+YJlSp9mN6gPjZij
Y2vTGaZHMFop0qMsv7ch9/5AUi++0mIjqCbvjBvDcpqHuom7VVzPDNNawPIDbbpjaifTMSjkunOb
31+peORkAju+oPwRFeVew0F1TRrRz1lo6QWPLVRMO+cCT3BUfccab5zOzpd9orlrNKT4ZPcQWUBW
bQ0jeu7Jiajn6wQXP4kiUm6M1A0J0aRSliUM9qQjagwUXe+CraqwKYb5lyZMk++wBKvd6BTtFpv7
vDKH1jjq9aDd9pHGt8dnHu0MGBoRNLa4+QrRGExtO2Ixqw2HCInewOgnKcNALQy7FLPWiWqdhkOz
eGd44HK3outQ9l0IW6CN1ipS/r1toJ93B/SLmHmrfaOqdNuHttpXcSZvnWn+OQWxf8lP8g9x0eAc
X5y3lr7ExItAjw45Trkjb5TmAq9ptSvszgAFV5vi2YqH/pKiI9+EvHy3k6RFMCC6zVgDyV3oTtN9
WBTBwbZBzHdda9+FqnkGIWQ0axvQX0YxuM4jjvE+B+MjPpFbIm5JYuumYo2EgYcbqysowKz+7kfO
dF+qRt+WbQbaOZvGHceY7utM3+DCYlzt5Qu3QFY1RgfYihxfRHNRB1r6UFUN9bBgxy4ZQ57CIiVi
jPffqbE0uUaWZx6DZAIqGtO56UAfOnnZHZK6djzlSu06xKE8SLKO0c2BXKBsycrquiXQ9lTqJYMM
J/8Syda4612imUOH9NVV12ZBuEopGLaoJ9u1bwxwRDHbHdLMJfE1mZNTjX+Oba5NiY2sxNqRSkCw
DPP+wJ8tfsxJ3134WJ6pGDptA3qAG1vncX0M6q5nrsJ1YGUi8rPEJe71mbj04T7IzHbTxXrF23zE
ZTeBSyXAOV5HblxssAKkgHTrAHS5ADudofqXYw+pNU7F91FQI7ZGHW+CZVcxQGBejiOfSlEJONEJ
7A2Jr/HWzzsSL1yjPpIMEHnBqNR1Oi3eimm6gzIKWCjQx0Mx5T2nZWj6durftqSDbxWeJQ+Dx3ys
mrZYx26RbeIIIjIGHo7kS3M1ptvmYSAOvTkOoztWbvuap4I4YIuoP9ALzKtI7F1HRi22dtrd+0Cv
79vCSjYzwxsvDYccQUzcbSwLEHAXczdoWWMlsusSi2NIyLZpVDt6LYxNSM64AgPQk0kXV7daolmX
wKz8Ld/nsmhgq4+JZV7GuZmdDCf5Jush3LYTfMaOaJVdqds0UKi5iDoAE83c8Mjza9z0Yuiu+yS3
PaNs8cWqAYa3CNMtSWhfO6sEl4iC6OQj3tlHSQcqdRpf+lr31wW6z5zOJJDnVhv1q7ZP+tcgbmS8
yrJZHAG25LtQ6vWx0OvqklFUDKvb2NLj2vQ9YGdDdoLzdg69OyVYSWSts4WFqQAcgA0HVKHvRroQ
FzQtcUKFMtrGKvlJqr150cbheMCzP2zAJokXHRnYBr7KYvxrpJcrATHPoj+L69bZOnM1HkHWJJ41
zM4aCnC1HWFrrGqtYl8PO+eSHoz90JtywfKWUExRl29KZkEeSru7ukwTr8rq5ksyxO3GbaGw5lbF
Ewhy9gjtARdTmnXpIVbpd4aN6a5K9eEStQAekkVtHWu2sW8Al36J5pJkAaJISchSpzCTHO3JJ5s9
Er5hBwaEfPpWxpNuaw0/siez0q1HfQE1Wbd4Sog1T8sm4ATdTtF9n6TNrsgU8BPbBf9jETaEqbvM
b+1kiTA1TetBEJ90LRp33i8w1B86JourSs3DT61jkim0HkP3mDIUQ+WsXU7lXO2aMaUMo6dyM0c5
3Qrb1uj8RjwDIjcPKIXMZzEv7dUmzR4d1Wf0XQkcsKh8FhuAteZrujcTPIH9aPbpET4Uc0e37x/6
qn+Noiy4yhrOMvT1reGx7LXxqozi2dPn5tUNf09x+SMdrqI1oWV6tCbNWT5DSChvdNCqbHeifpZp
5N6Ymszgluiqg0nFLsPR3CRKpxrQoY4QCL5moGUJPS8GpTzAvwELIi4WrxbfLQidXyOHIvqtEd/c
yciea0RJRgthOo8x7vV1zIHw2xjG2lMJGGCfA7M6dpbTf9VHN7sVra2YWiGQvDJL59cAqKGHXC7t
r9B5m0uAL/LaLoV+FEkHqaGsuZiGq7O/2bQ5aqaQl+TKF0+9ztVjOPfLxelzqHFEUW4y4JQjVwAV
HQ6qSWOqMw+jeEU6YjGaIah6pYL4pXLc4bYy8+GQTxPtL03quwp313Vh6vBNsQvcJPUAID4KI06T
Ud39WrCh8TqbSOWrgDs/VDZxpHi0MHdiSX2tQ5aOQfrXGn9lSuK5oLCuJ/6FN/VcojHE7aFnDf93
nAf7JGyrm1C5xnXvSv8gbPqpHXvywdRr+VyRnL3hyePKzgiKKH34vW7PnHsWXf2c42OLVl26fLci
bbT16IxMiAcawpezgcAUOx2hTKu+Tl/6dsCHF3KniUDNvDLtX4EYjGuX0Cbi55FmHRizE2o2aDph
pV2wD+zMvGZTdW+wgEl6aX7WL26e4gWTntm+Yk6rSu2Wj2kvDAzwUMUgCjwKk9VXMLQGcEyoZ7tb
rkrOb70BdjZO6zLjv0e9SWe3Taf5Rg4OMznzpZoJaaTuw6y5mxK9Ud4gIrmn12euoEuU4Rp9mNgU
y6xcN9MXPBPCnNeVOQ6vPq1dwjnTfKKXAxjkK2P2Wt1FINzGyzrF48JxXf6asr5zPabVYXVKWuiK
4LJDPtQX0Eeu3LGMf855m41bcIzQglOslevBKWxxEU8Ric4zlWR4ZxAIQ4KNbhKBCCFLrBEqFP0G
aw9qdg6HKfUy+4KcoZh146NPF8W/RxXWd2vNCe7iCKMF780K+/w6GzTeSECAXgm7LpnI8gTBbO6g
SFx1cZgAYoag+KxnAdUvne/0cabq4W3azNpTBi3JfsotGWfbBF0CrP6iTy7QQXLamLLSYiG6LQ7r
0o7d50EBZLlkTPPQGfyXeSBV83sWNDmGPWhlzg5AYnd0IhiGK1yauniMxkITHtBVnSAkVwTTekjj
2lPcloe5YNtdiW5GS1Z28bMOleF7jxH0Sht6zdxnUWCAtldJJVeGH6SEx/RFSB+iym8d6FIesybh
M4IN2Ej3NiuKtDbDWQvq0wB5LWPP9dLT27opOdwVsY748lcArtHH4uDA8D+T5ALvaImuTzPnhuY2
e4SagEJ04dAyb+ac4RwlLuT0aWj8MdnJAbIIAOkwjjcD44+0w6+vcgaiRVvBga5qmpWxlVbEoY4G
yThpJhAnhn0cmWsH1cKwKrIwiziadf1lyNcA/R7I3D/RK3FaT4WW9ZNQaAgT0VBQyKX0fgNPt930
BdAPtvvCMKrXUNmWeW0kRZB7lhGWhOMG4lqrdOmvbD7szp0samTTnmcmYXlc3RGCMeoXpEVNyQXT
05KoFr+MrkvCl4gZx/nZHwmQYx7W+lUCY6nl4BqTmwl0uQhvZU82ZyhZ7iuTHCgHq4uppZvGYGPG
kVa7utfbs428JxjS4ZBVLrwGEuTmjr9Vaq67bUZGHb/Gwo29vGZebashWi/JgK6PZVzDenIwZyxm
rqZb13REmp1WtPkJ1l68bRHjeDQHdnNYtl84JZtctDb+SXmSN4gWfQL0bHy5HXBtzhbpI2e0y5m+
QQ2IApaMNR0ksVuYeBzXK2ar94pqJDmVcC0medOzVkzobP3p1oYjTj4NLXSOIBh3O/MH80iOv0X7
VPEmPhHCsAeFKbexpX3DmKaYrYvblgbGa92xWZRsna0rCYsbGoQLMZUJ3euLkSbIuh8s/1Ra5n1W
EwMcSecgA5/oGkWFpMjgXZUFFlt78sKZrkeISbywyUTROVFVLaFCALYTiuygCckGq7Zz2blfJzsn
blPorjdLqmvun/llVrxkM8v5MgeyQqtCR70IHDqjbGPMpzb22LcbPcgBmphmnnuVoCKMR114MQLw
Esz7BnbLBFk8Y0fMI7pAhHbnV1FUR08lIxDaSWWTnsoqr76oXmWX4RQQE8Dh0J7KR5cO7eAT2zlo
ticTru9q0ThnVyTAOym+QWWVdIh8ge+8Nkp4h26w5FeojSzEeEPToIc6zyiS40+0a1u1CQOCSZRI
L+xuuFVkspaxIoerBDWVHjRdL4iSjaXX6NoNzbHaIynR5fxb36KpZB9IbD0DbjsWXtRNg5fWLlGJ
THMbZ9gCoSBEYrJPYKwjj/D3607/DbLHCpbImWjV2aDdJpOXOW5sEkTG/B4tcbUqy9HwBnAaO8Z9
ukcn+KIbYdflMSI6qVP4ryx4UqhJySFwwpkTOSUQthHY79zDIL5B9H1XhnW7C/Qyvs0Q4+MnBzxi
TIdApBuN7uChiOInKbP10FYYuDiAlFu/TNOjGzt0+PA/PjIrHb4bUUETrS1rOpQA9cswucjN5Jvp
GOEdMWhfxwJqS9sobQNYhLHZoDc7i3Ac0+23ZTUTWeQoa2UUvJ10/64miHNDsN+wb2Q/78rY7H66
tv8qkpCOVJ5Na1ItpZea5WPCAPkwNMq5QpVIE24OCVXPkwVRZpZrAG6HVDPHLUYAY20oJoyuMOZX
dqaIRjDqCqsqxClTtb5Nab/UNHlWQRWRlRISY8KLqhvD4iS1lE5H8J066tlv2hhyEzIUJYcHpQRG
6RaM8DyR19notnMtIwbOrZy+OyNFswnvhWg1+dM0MoPo9yK/dsTM4NoJiy231dr4DcKSfhxJr3Di
73Ct4mUcu+T1kDFkKpI5DM53Swz2PWOj11SrOVTgpabJGLdre5ovQyN3CFSxHzRpj7zwkRGiwWEU
gbD+K0Gl9k6aTDEmtaf7oSE6l9/ivgl3Ua1RPvxKcuMEceGH0yFVsYx5RjyTcVyBxv8lBtEFTi/a
u0LbiDrYdnpL11s7Tpl1Y7jc9cZw0gOwfsKwQ/82M/qXOL4vrPg60TgcVa5c02a7wH10JWFCrqdY
uzFw8e7hjSGgMbMXu07XUxlcAlzwn8u+eCJkYDNFNQfFgXF7pdtr0nL8H33cbaM+nb7Uijy7Yrqr
HYe2lmMfRV1fQZsqNnmXEheYfKMQXjtl+EtvY0G8D20bjNCboab95hBCG/nDcUpNxWHLdHemVJzQ
reI6HlW8RZ0yHUUWFLQzA3/TxM7zKMvnuBawcc1EypUey4yI1fE01jrfsXe3oGtbr7ENDKStoS5B
tt5kkG2uDSu6Jrb5wQmcQxhLchRLzLo0pChDemqt/sWNS/q9ULk2hRZfkZVGg9quH4o2PLZ1svaT
EjLRSOGl4Spu8h+NErs+SAmsCkZirvQ8vPZbg4Ch+DGwq50ZlKgI21sAixd42q+hRu1nxyVoLd2b
UXsVF6V1QX5BgoM/bjj5kBtGQZeugzw6ygyhXgE/q0csuwYkB2ehKB5Cp92ZufRv63QAaDhp5ITI
Y9slP+PeuALsd0GJs+Sy5/E6Jrd+pees+jSk/+/o6GLi8UWMCacG2tkkLBfqm5mgHOrDMPLQ1CMr
iZ3Ui8FsUV4b1jKvM7a1NsISDuzhzgUAfehxh/LktsgdRZUhGurxKa8rQ56srhVXjeS9ZSy8MdAT
fgcVBp09XNH1ABol29poSGcGOuQ8FxcGXmnAnhItjE4c18Yhd1KE/nWNyOZ6SBMqHgQibsIXSwfm
WiWvmLlXd6lKHkkSL7wQre7eoQLRcsmrnHIOrO6tnKsTgWoekiq+Y22kGqFRpGHZuU8PNewOzC/7
a1mb0jMppW86ovHMJidA3UxKz+5UdcozxzmlcUW4SjLcAkLdzYzCqSWSeq0nHaYSvyf/kOSQ3dCM
F61ZX0VCPfJqu9BzZa+MmrNSlOoSEauw9knRsggGmd225mDeVH2mPC5/7zmJf4qhklVdtKc4YTRJ
Zyjxy11Y1cNqLF9oTjNriFvh6YXjydnR1oBvD609nDDY0AUKLvXZPBQtcEGGix1hrWZWPJTpgMIX
rh+Nfs7Zq8n3nVfpVDjKicU1ug1SGfVzkGZ0Gbt5fGI66V4GjEOPIWi/eNVzJiTUW8lXC9D1Iaqy
X4nL6xLlSbbO8oiTu904t9AjaEdNib9Gl+uueek4V4A6rFPmEIf8W5D//zMR/pdYMO8feBPq4nsb
YYbGo8As9PD6v//5P/7xIhCeISVAdHcharj8A7as/3oRzP8QD0l1Cy7BxG0icQH814sgrf/QlUCL
RioC0iFp4Yf7rxdBGv+RBCvQAbIcm1rTNv6NF2ExMv1f587C08CJyh9ilWAQJZTjrRFBJ4h0JDYg
XPBUjWc1dCoCo+k/ce/9tp6df4yFDZRLsPhpzn3Q7FIm3ELUc3YkujsLpMJjZenUIhE9/Tt/LLoH
I+6Hi04x3YKmmoN37nUXWQQqgUnzIOjqT2EzMeKl7+ygnZxosK8sto4LlVvZlzChJLxIFGRUBLO6
unKHPgRpztyawX830h43GVYNK4AZ2tcMFu39gC7hsU8S8PHTYEOdBozj3kcFoAswIkqnU5DHF+Cr
OCDJJnGunc50u0+cZosn7+zCgJRxMRvpAmT+OWuF6OlcpUBPPVSqHueKK3t27mX+ECjW2/9Zkjf/
/Mk/aQ5vDZS/b/SbD8L38qejbQ6ThCKHD6qC7glx5VWF2MCCmOIO5oawJISUI6/R9JPfd250YVkr
YmccVzmCREnnzEAaRFHXmwRbIujMEPgXLv3nOC02hNL6W0muBgUGMYUf/9Yz8zcrmU816Ov9dkHS
mF8uxh/2PfosEigfE5LZpPtTEI+xSVI7ZyfMjJuKLKV81dhWsh0SY17KtWI3TjSWmYs4/7i5MFkF
P8nnTKegyP+87L+tb3/cYOS74Cl49GkHuOD4nLOv0mQ59V1G1FVrFapcM+bhzGMakA4jc6wgahV6
n6/QobpXNEnA+qOSzi6rKFbRPuhT9D40oPWTUMw/8dXV01NUDP6dxHl6yxTTnY5lLQTa3CQoaPRp
E3EgMkb8uF0EiBWY5sm8bPj3lwrR6oUd+tbNqJng3zIyn1uOCLZ6WXYbfauDoiAtqpbWtKmLeLor
g17QsBAqazxbTRjhCtXAnOrpWW+gKMTfMJjon1l9l5V4fsUg2OBvJA+GhI0zb5Sy7ADMKjz8rMSY
vXJIYJl8bXqhhJs+WZ1/+bCWu0PUiuPgWnQVRvW3CwXtZWMFcaStOoLtEdm08MacpmtPplZGN0AS
Ie/blracV/UrBkjlJkur+lYRDbbHqpBzgh607qTMsDhOOrM1+LnxeiQgIf5kTZ9tFL/XESk4GNRZ
RoZx7qR1IAolE4Ew3gQ0e5fFbtJ7dARp9TNPvIOMPhSbT56iv55dhTwNAo3rgLMX+MDfXpwurMuq
nXpyoy3bvSO1yfnp02Luv01lHcBrjVGSUXGE6T5josOQW2aT8EDCieeWgiHAz+NPBxox6HmGPMFl
NKisf4iwx+ScDIFZ7T7+xmcvs+UaSdeB3KFbpsm2c2anp6qktSO5mzwcdwTvWaTDqJyH/eOPeee6
KIEGgWG2hSf+9+7zx+4y9UViEVXF7iLldN12IxOuybivtLm9SfGNLt2Gz9gpZ058tjQFUwnfoGNj
pCWA5szcrQLb1ID4kpOpTwLjtE9YChATLFXk1HXlVzRI1KIDZTqSTTmm/a6Z9JZ3imXGXz7+/e9c
ZkhckiYmbCWBg/HtupBTP3OoKDQ6oZyQ6VzD4YnmaPvxp5zBEf75xcDHrMX4b+LGPts5mbpKrJOl
tkrmXj+kFqGvSTKgpgGgahNOwBjpWz+M6cE3Svo16MMydsEs/FEWZXRVpA4mxc6hFxXYofFJfNO7
l4CTmw0WSejAgd5egqnAZBSaGL2rNCTBt9O1A0ec4N9/iiV0w1IGXtXlZfb2U8qg1jAX1RoufdHe
2Lj0aeUZ5tPHF/qtR//3debpBpeEVkEAKTp7zG2ntcQ8cp2ROGdbOOjJrmpFtvcrc74arSTYm5Iq
HOWxf/j4k5c7eLbTc+5cHLAASkCEnD2vRoQAN25ZSGSxOLQ8i5DUTdabdhvLycVfNxb4Kizt2Z4G
Wv1DGcS3H38D8c7LBkoMokq1UAb5Hm8vcRNUOmLm5WUzRPhStZxQadLRUXBZ8R1O0XRf1m2wazqz
P0i7rC+SWHT7RFjjGgVWewQ/zZs1mBA0OsQXfLLTvLPp84QtLykyr2whz5ZZB5S9yyMCsDU6DNeJ
ZXW3QcMxwkvduT85IL7rT5669xYD78FlY+MQ9ddrhugklOGmCDz22WxVZc18IQlyfcmRjntCmM06
gh94OTXO9PzxrXhnV7Wspa7Brw397Jwh4AYdDNvCDDyzqziK1SYLshz6tRtIqONJY/mbsqn8T/ay
dz6VBejwrrA5nKJnf3v/0dbVfTp2vON0pjxYDoOvQ49gZ1ODxFra2FEXUfPP2e7jXyuXP3y29p3f
7nSLY+pSAb79YKI3sqFD9OJF0yyJiYK62CIIzKtjkGOPwmwKXnbTcgI7Mmwz+6NJRBAS4EnTVgMA
12Bf9br+KzL8OCDQJXAEiojMyLyOIXeJIGiaX9B9zAYhyRWRPipA3YlWRyICpBSbh61IHeeLE8is
X5E22nR7ITs1HRojmySw/LkhgRpdAn0RckDVdioiZAsBJ851pRzrwXBGs/MMzbCvYOF37k74hcGO
m8cWiSN2l0+r0U3DkpzqZElwHjs1brpsaP6JYvx/nrDFOw8JhfBCl+KgrUhSfXslTVdLO4XTb5W5
RnvhBwMyI5H2UCjqItx1AQg4NMQ6A+iUnoySxYU7Ib5x3VjuUe1hSZ46JuGh6V5Vrc5U3hwoMD+5
3e/cbWIzbdMSPFdQ9d5+x8lQTF3hrxP4nluvMduZNyGl+fbxp7yzn5IGx5tC53LYrOq3nyIRvkzc
fQ5eYUmpkTlhhm7TCoDkYttYO34xnYRjmNbaaR3krIxavI+/wTvvRcd2KfcE+gXei8t//+No1AL5
jqbJ0lYWhOVnYdB9il3jUxTnO08tpZTimZUGe5U6+6EUcNCCcXB6dqmsLVwr2u56p1auTyD8pLo+
XIbh7qGQOhMfo45wm47RjdHM7oFAXiZ4GYnqjyHpwcj6Zx3GcIhVd0In98kF+Xs/5SGHRQG1xWB7
0c8uCHmTJIkkvFwzMskZiprhJkdR84TAJriaJ1ccUGg+ja1uffJuPaM3Lq916GdiObjzyQvt4u2t
yPXaZRSMJp1xstqnRqCu894tDihhGW3MdIcB/Fq/LC1fphdBc4z1eLiqi24JqQmr7F8/AQuMjeKF
q8Hx/BzfOonJN3SYkCtTU/U6KxARZRN944/X3xlw6J9fbVHRmQ4XXQL/ePurw8YoB3sYYOOERrtB
IAE4o57GkDq3N3bQ6eebgYL/6ywwQXt1DIEwKJmRNRHW+22qm/lGMp8Ftxgr6PeIhl7A8oGgryLS
vzPpfPLI/n3+kKb1u/REi0aKztkRaEgQkrQt7YFhKF4kGt1ylepQoSM1kiv58cX5+6khQNXQl2LO
sHCrn12bIJOIOyauzYx147qba7wrTP4eqkm3cKZlHCvUZL18/KHvrkOiBRFvQ4c17L9OWAy5HAR5
rEM3fCDbusLdp9idjQTXYIpaNGR4GgpPo6RKvGTGZIPMhkwH0sbdVcT4+ROo2XuXnAqaZiftBZ6O
szdvjq+zG6imVmOB4jioYGWutHKoi9UQjf4n56n3FqSk9wNWjj4Qm/LZY2iGFn0Bl4sOEsC864YR
EYOJT5XThquHbgIXSTOTNUwld9gHhHfnXpblDEPC1MFNB3JpTLGuSBAV1syc1U0DFKapRVbhYg9y
o20LBivyyAMIxf7je/fO5gULhxYMzRESYI2zbTbTAmEnHd/d7sVw28dxvEeLjQc77etdUaP9NPwu
ZoxkyOaTtfr3q4y9gjbH75Y5F+7so2Mx13QlXBozjsnAnnSB+bGNQT97uoak/rZ10+ZUx4FSP3Vz
mL+MPW689cc//50KlC8hTdqyNC9d3jVvN5OJaLCx7AVfgqjbL0MVK7otgY1xQT04Td3s+9mhVNAX
Ufas9c8lihwsMmKKH7D8jF6sXA5nfhnqn5x53rk6SnBDTAdyIbDus0UVTaWeWgG4ToJQ5q9k38bW
tikMcRn1WjPvhpJIqc0IPf7gu5MZkcZpi/Lh46vz96seFhL3iLY1TDJKhrOLo/kNJowIMYgv8ayI
IV+PU/BZPfLOwwrAiRuAaZKDxfmelTvTBL6V3WOw3aBcqQprGcdMG3V8YY2fvKzf/TBenHQc4DFa
8uwkmWeW20oIlFSiPQlRzFq/A7N4HoxRPP7ri0eDk6tm6jrv6HMibWIn0UJe5cnK/eoApbjfJHoa
fdJ8PqNg/34bWobCjkPbUAoKs7f3yE6jfpLdstW5Fhq2ch4ew65vzEMUFc03K2MMfLATw11PKXNt
NGlxiaM2eDWGriPOuU2/Q8ShnwZx8BfyviolACjqPP6YGaz6woi8YrL19P7fXxz6HSbloA1q31hW
/x+HSLqKyplMFCKEXYtN1OJUn/RSfrK5LTfzbQEm6RLSL4SMatEBODuZpYRkAY/nU7QcT0/DjrqL
jEY8mEVonzjHNp+8Cc4gef/cDJpm3AZGYBKc5tufVYWJ1nAY1pjm0z1FeqY9GXB41ibSN7JOxwDH
hj+emAfiY04TnKPJiJA5ArmNpYRk726APKESJ9tbjYNExYHf6FIeHwrNPEm3zRtsuE39Cff+nefc
kth2WD+wHCm03n5tlCKwhGxfWxUUS5SldbTXJvyv//6eMyXlHcO0yDb15ezyxz0P21rrFAmbK1hH
6ljPRADbom4/+ZT3HnDAkjTUHHq3f73QZsLDoZly2kI9464h7gIQLF34jinmmM/gl+99mMMZlPXF
hM86H+2Ns9KzOp2AouB3OUVDVB+Khl6SLAL3k8P+e/eIR5wEbzYUXgxn96gxkwqTHktrVk67ykXd
HNIWB9jH9+id86MF81TQgKZbx3Dm7T0iB8+u+5HdpI/s1uOoX2+LucXS1dyNJHGRWVt9cr/+/l3M
ZnhcHEHvm0rvbFWoJqpxu1LnBRS0q0SOiyVXGz9Z4X/fKKXwuSqcBL+L1rP9hvwkgmsb3mR9R9ye
rtk+JrBZ2HgBw2D38TV87xe5TCbZ9dkHKIXeXkMSqWFqkYOJIM4k6tnRKiR0zfzJ3vbOqZMOnsmC
sJbFbixkxD8fp2QCsUS+c+D5faP9qFP0bfi/guNMuvq+Q12Fai2toUFhbsdFW12oeIIdpRWkhQU4
sZIYWoqoux948t37EWzFwkiIHxvgW+4nR713Lr9luAzlLcZN9GDPjnppT+xMBuRqBYCQhjp0WkTR
7eAyjvWNrx9f/r+XMN0C+ME4TBbQ8/keLJVPT0TQIUF8WK5MrG6nSbMyLzfrcXn11cF95Ayt+uQn
vnOSfPu5Z7/Rbf1uLAoWshbQx1S1+T0uy5RMjHhe206mvqQ4j3aknWkHYhmta5IDv2eJC4Zk0pJi
27eY4CdCTb9/fDl4z7EQ3r4F+WLLaIkKBenDOZU8swAFgmSLoLOFVXnbTLOmPejljGoVvJKK72ci
owlHDALxyyGKHpdY5FsAces2Lm9V2eeuV9eafpVbZaq2MQp56gMCAu8Z8wGy5Man9i4KAuMxVvWU
0xlcXNV9H1gaJ2NXbUAqFwjegL+goWcEQMI4aIFF85mEHKEbt05wKeP5WjPOMkijcUw4z2qeRbyG
pmdSHOASR1xeqLvOpa7C9TN0tzSpYjR5QZ3/gHwS4Q3riG7mJFNK/M4j3CCiO5xJedXA8j6lYGnx
bQ/L4LYtDEhxKEKmJ9Mi6W3j1sLGCemjc+Y6GeUFvUOYTIZLvu8as+fwYzRgqYPE7ADb2aSXnxC3
tNi60nbizKQN6S0qleFnrafoSpqRXLWTivSu2QR14ttQ6XwsjXrXcawiYGt6UhwW7nyBpnUYbROt
ImL+gE2pkCXKYNPAl6H37u0ggggQWlUUC42HM79wBhvWEcFkM7iRfjbXRW6YX+0ql6/g6FJMXqqX
x8DvC+yWqu93eYllahRYXQFfRBg4g2bxgaPcnX9UZlc+oYteRXFt4nUofcTQzUgpaHBiXdWAcFxP
ZKadbVUeoxc28IBJhAVIg1dC+M7dEDL7oV4Ky2EXOaHsPS3CxL4LsWLcZUM8PjcINZ7HCfICWW14
+61abBw/q39WjSF+JH1VPPmuNt+QyV7g8Ihb9UrG1Gh6SWLH1RWUTTtb54aOE0BqfdEcfZPS0UMc
iXWpCYL2i+g7UHWp3QgoFjXRgHVus3bsuHQJzkQ1Ki4xSiQXvtUrlD5T7WBNh9g27Mk/nG7Bomjf
QZ5MaDWEoz210eT8iMtawh5xgvCejGKm3tPYLCYlH9omKvrB/jbljo2FAdHvjW3lACa0KfGG1iKg
XMfQ91xVKRaTxI8BppPC2YoVKx0idg9h6H4aFgBE2gfiNFgW8BX0/u0ViX7pCzyM4SqVdvuS1IRI
HewB7nqVchScAdmxPoVo7gmXAjdILju8L/qxExu6OYqLqShqe6OszkhXpVmU4dYSo26BgNLxx1go
QQovJ1x8BCDZkciKgUQP1wQE+N/lOGv459y2g0WGowOPCyHFqzArw92o4aNFOTyre9VrQevBicKE
PNkDvh45OnBu4y7GEdbEKEaqhiS7udS72itEThuERlf5CBYwL9Zp1fQVDitdvXR2omE+zPHfeSVZ
rCSUZ6a0dgTJEaVeEn1db0YrmrKLSK9gxVWE3GV7DZTb8hxO5lNSE168ysigv5h8JuuLWKz/lQg7
/yI66k3IQ2roPLtthiNxgbZNGkSIWTmG9P0TTSYYUVvX/GcrD4pTTg4iOXqD737Ti7x/loUDosnG
skT6ez0O4NoKDSMOJEuhPN0lbZeIvkLiUTDaL5A55uduaVN0tYXhNATB7ULHNABwhO3cPurVQIhW
j4P+ekay2f8Pe+exHDmSrel3mfWgDVpsEQjBoA4yqTYwMklCa42nv5+z2m4zghyGsddjWWZVWSkc
ro+f8wvXnw310epD/yri1O4WYRN1OxIC87UzBWnOytN5FUWIwk1rIArc2L426f22svWoZMprBWIy
epaXODinf9tGCXtviGfEoMpYN5H7QldsRg3upYK7dClDMwjdUu/ll6HCXpdlC2+KzHglxyRChfBo
HSXvXW3I91Ms4yaV6E1wDZoLZR8pMjBNYhcbDHGJhoJbwNnR4aFJ6Q5FN9KKyoiNHZzRxtrCIm5r
T68QUxTa5aZn6D3KJr7UofUrx1F6G2CFgO57UOq3itpy6plVEu9kuwpfeLKRRPd93X4Gy5QgJNO1
N7raj/NGtjTIKYNFahOkd9/ey3i0fRw/QkuGg6K2TCxuglCeWR+a5L/DF5zuW+ASyY2pzekDh7dj
n8nI15kwhqHoowuRhBu0DOAt9wMuPkC4gKenyHytQN4iJWEGkQHVB4Sbegk6PG9wJRtgJFSyhohL
rAXhtIhHqiAuaJLsTGv9+qxiLZ8NCArVxALVbHPU6Ogzz3mXy8joxSnQGB8tKHIQnfpMPhgiexYP
6PfXSZPBeFdrbiLJFIzASLloYZQPboult7JRJxMbm1jzk0vq1T5GTJYDJszBH7x1Q3KTMeAhjk6v
iwzrvJOSyHTxCx2prkqTWgCtVyErjVSQbrIKEVfqoGgQtmbShCuA7UqxRBki/DPYc63igqmu69hv
EK4Jwi2G6hGhSk09kyMta0jb4c5I2VySFA8lk37aBPYsoR3roCsWdLn5UoUW1kYFijqXSsnnL5Uu
DDdGG5JSs1kxgauPCnS7OaznYS3HYbVLcsWOVhwDERGElSPxlVXQpd0+tfy/AQfs3czD/VWH1SBv
CkeG+z2Zg3rVmio6BbqOfdySa6ky3ZzqUrTIYRqCTGwNCRjLbMz2Oht0+0G1RG8kk4vDpW5hXY2K
Qi12xCSI/53j1Y2ApSWf1SVsSa9E/+oymHQISdFotPIaaucQbDqldx56FX/fk7iqx3ObJVC7Oeog
zgXcfUDaaGk4XvYBGGqgCl6OQzEZFDFLsHnYU0rFQi1l7E0TaHm2h5IjuhcBVHr0C3Thm2uFJD0R
fbDT7syPLOfVqK3hkSymnlLJ8q0bB63l3k3rONVdraqyZ+JAYVkHUp8V3evIVCnGoD2jk8tdGRLn
SQiojTIgfWs0ELySbI5av3PU0jNRv7gwm865lOK2RfwpDC/MuQouQ9Rhp22O1O2tOmnwinHmHXc1
MoQB+moxmmx2D45xEU/N9ETAZ5dQNhM19nx54JKQFYwl3bIa0ZQlNGmugwkGVFLJ2IQGM+IxXtKZ
1kXahDkKGN1ANTuUva6snPcYhY/nTqWmKc8TSk+6hOf9QuHSxME3D/KVGhEkrTScSTZGXA8tirES
4JZajdSVRW262pmNPMZwGDA83rE/wnIxtoFfLAqDkwgHUMl+BDwfptsSVQXkZHQdjgHKPVN8amVh
DU4lldPaQwEmTk4SQ9bPUQUuFOQ1q85YSAQRlauCLqjPjQ4RF+63LMmWlZE6mld1Vd6uVWnq7DV8
8qjcjnYM3y+RY5hDkMeMeO30tQ7oCU1K15G68U9aS9CFItUZlzX1BOFZhc09JqA5MmzQoIiBZgyB
CVSSjGOodYJkCU8H492ud5J7EFG66qIYJt9BewpujWLMVETBUCrCWwPBMiMp0TFIHFDgLUvlqrYE
QVtDHghKE3bp6C91wzmWv6hLp8hCpy6IDVRGhrmPWrcfUexYNmYjVAP1ygExE83jJkdKLfOQjWRd
Tzi1n8FoUbKllTaZdZYW6Ne6BFMd8UoowS0chsbZKZk12KuCuPi179vAWs1jitFjnRpqvlE7Axxz
Xtjhe2/FPt9GdIKI/CRfGLhticYBMmBnbqt/uS7HOzaTMS40IOLXhTYY5EbK7KpUwtA/KVW/fhQi
XpdgsxN/mckDMjhDn4BbgIOGGlmp9NDchRZL3SGZ41EPaM44S9p+YZTylJ3VcycFgoqn1MuyHcuN
ZRZx4+kDUQC0GUOdoctNVrOqzSxRvQJMGrK8VpdwJCUB5m9xNhH9lz50+posnGkgIZdy7Ovo9t2B
la8uDJDr2iacJ1i6cG2TDE/AMCmXNgJTvRcoPexoH7JP5gJj0BH51Sb+/P8NZiioQQeap0BLkxuJ
QxR17R4vFSoujXokw/lNqY+UBhZTglEArMU6SNckaepMPVo4iwRyNyhkBANCQYGeEKxWbMVnHGyD
hPMgvzR1V29DuUfyDe30N9Rcwt9ndVBMli2doqOAhB5kqyaQXXmd1QFFTTVcl1LSvFlJ7i+iHI/Q
I+/7r7lkXtG2IkBk4KLIY+6nWwyUwrVCa+k4TzE37KFCDU3cvOeSariUvdUj7/ZvYGsGLjhgwgBK
CYjuwUhrFRiGUieNpKNzIl56ORelkCsRdsivSAsPtyYk5ZWqZNUfuIXlZSX4W52h9kLQOM4IMpwS
DXhpHNfJbFHc/jmz8F2ixQTHTjoXOIpyCMoBoikXUJSAK2PRDoAq5EHqjDH6AL0tXbUlmIsuL6Yj
K1DM6UE2g6wCOC4Z7zeSrgeZPCvgdmRH0apWdKfSqAy2m7QxxKfCmVeNheAcYqeIx1QFNNKfe/y1
bRa/wKlaMnZHlC/214AaIGFp57Rdz7hsFMlgb5o+ax4bNX8mDPavxozkAO48v6ZY4KZIhlSjQkZR
m7rgfsNjJDkaci0EMtLQbXnvZFvk66vlTNITEd4pfaAYHh8Z6a8rHugrCBxKswBTFecgoSXVipOi
oiswwLG2hcTCy2Am+CmMKDzjF9L1z6P7zYrnYHE4WTRZqPbIB1tMkqMOiUygkA2WyasCzdxlgCbZ
Yh6JMbnTTF/xrFHnprR5f+s8SCreNEA5w50jV/kKzSBkZcYObJIeOeFiUHWi4p8/8ptB4RrkBAR8
Qtb/ENOH3gc8WhVnUaUvTXdAk2olF2dhrK3kSnn9uS0xq/tLHfi1LhY6UBdAwiLR/KlggmQL7ii5
BQSqL4oz/BZqaRPrkmMuNQTg1EXr6MF9N49SQPJIRhVYtm0kn37+iK9EG9I38D8oYCrg7mHa7H8F
2DoDK3WBbsBvONtix2HaizqMdCRg62EnVZXyNPr9jJUd147uTZpKYAW3wn6VJBnp0iPf8zW9bssC
7iSMmwAzq2KGPo1KpNkSOk9QFvq4VpdVOiPcKwKMck7s6wwRTTSzwnIdFJXtxtU8eWmnVasKsuim
juP+sSf/t+zKxvd+/rCvK0N8FyUnQFAwWg4x1rWKO/zUsjLiNEu9cQbSYEUTXKjAltDHxNLg5/a+
HkZAWqkzwBgB3koxdX8cWqmXKxYitXL0tO8nylNuhG0B4raOeBIEE9F1jEMm/AhbPeZT9s0kgPSB
GcCKEKXDg0kwuzjWSn8C2jpM9bquymGBsr11ZO19M6SsPDYBpBiokl+QdaYZz4qAGob6rN8mQKiv
8JlUVqjbIPKXmjhl/DymX+sU3CgUwNgoIJS5dPfHNCEvIUkGV1qH//ylkcm2h8YRohktILNfN2VR
Y4PhKThsWDjsN9VnKgx6nWUMsHb2ZtSnliNoGXeu/PHYwfr1IKEFFgvxLTVpOrbfFkz4KO5DmUt6
DLNTE031e4g8aUktMbfPwx61XZTChgYPHEneDLP6rvYomwGqlBclvPtFZxUIftaAKqtOmpekaPyV
2ekllIzEGrYpuNcj3/zNTAhCIyIOXLSQI8Tq/7TLe2cE+xmwm0hWxW9UjPpTLAyVVSTP88nPM/G1
ckMxmrl2wBSyhYkkD9qCH5ekdh4uKE7L2SWa3Q2CeAjSYHpUI2djm336mJugj7bxqAdUkVTk958r
NUzaZT3XVbawM1BgnkbJQr0uQydwjkQeH4CIvbsAmASSHw7vd/gioG/3v1FrZdyz5BlRRcqB030Q
jYGyGKBvYLdCunrEeKqf0rWp4D+7bkfVmf4AIIJAjg62742WgQg8IIiaUgVH/KoqKxRZrLLqBsJJ
rORdKj/SBUoKar1CTaVFal/3I9VVISSV7tj5+bDNDK0+77KoSdD4CsYl9nkIDkqdL1NzkNAqv2hG
tVOPbJSPa+6g65CDRM2bEdDx193vuu9nPFcLn6iLsG49SJU0oqiHmCO5B63wZrvL4iUJQzwTEhRJ
yhV3KnKRoAKnc4g943SGTJ+EcMBgWjdNZ8XaU0p9AXOMePprWTHZwtjRZ2j6LVPvEn11T3FWqKQY
en1KlzFWGw3VxCj8LQiGhCVPCoc9yQ/rMJysAj9NiDfDhSTz0HNqw1qU9TQcwUJ+DavADPA+0gzC
ZqJIwTP/vJUYKTtS/BYgaOeXZ2hlO+O6yZHr9tJMr9cRegbzn6n2kYJECzbb1HbcdCjzlIXXl1Q0
F2FuOGjujS1MbDIdvrrs7TGejyCZvlwpgvQGQJY6pYqT9iFYxyS3rYyU8RZUbsZ10CHHIfPAO3Kl
fNcKTtkYu3J5sZMOFhM5ESNms5JECq2AJDiAgUU/x1F5ZNWKQd1ftKBCLDjKnGCWeLDsD7rE/1eb
zIwWyPbhJxqZiuuTKVlOWZsX6zgYzdO+VoTn+6g3W7xnEmP187H2JT6AJsB4QskG/CR/AfWgnt5r
1cwX6LisrBod7RELptkZ1VnsCDOtHZe6pDhrlbrg1c9Nf7m3adoBBsU7CUQsNfj9zo+U2jHnkqin
DtWMNo/dnEdV4e84dJTr0U/+LUvx/+SHfDOp4hVqCfoUEgeHXp4+uxw4LcmWFv+fkzHVXyc49kdm
9ANJtz+lgrTNS0hwM0VEvt8rn5cw0oZ9vIjMzLhP7Bp2eeiIzH5N1IAZMeZViddIIWwbCr95v5yh
jqLkQ4WX3BIAjELrLwsMA/9KuoJmjU4BEQUtveiQyc/Te9Ak44svhR3nQNGQVW/UYd6BX1MvUstq
rRUC3VbnYpKAWTR5Z+tpLBUHZeEk6XVvZk+ZbB4Jqa9KbjKybYZVdJcI5qGxkAKIpMafS9JNBAbQ
f7NTreo3sGbMYJUNo+YsqcP6sHhBCaMlLwEK8Fo9a+cliWfEVx2s4/UVF/0o9JcM81714VV7dVmq
17xJhuK2IP0znY5qMoMyR9GsWgK7RpOrRTpVwViozXIUKYPmYQaOhb5iUBqjF4chBNPIJG+/bpMZ
0dhk1opLCZOq1uunhkpVw2a5DgBa4Y7UteVfXPECfxOqUGEeS0rNJ4ZV4n/FM3Cu/zkt/r/eyf8B
1vtpT3/xYr17y9/m7i0lafUfxZOPP/OP4olkOP/iWUisQaDMc93S2JP/SJ5IlvYvHshgqqmoElEh
sf2/mieK8S/yWfw9xBiyAANxaP1b80T+l0jn8GeAGcMtAyZo/Ub0RN0PIFnq4oQFdAQyipMIsYH9
3SrnKUxq3Ge8u8vZzdzXp8i9itzLwL0I3Yurt/Wf7fvD6/bYjS4eCP85I762KnJmn8LWOfN9+O+D
7z1V7t114d4GbuU+8JOXtzOKJeLnb+vl4/3zxendxdnzn/ebP6ev14N77DuOfMbB7UM2cpTmhM4X
xZ0iv9Th9afFcPVPhz5LXnzk9n7q50FMoY7IpRuin4X7cHeduYX7dPdwd/ryhhKL+8A/T5k7u7cv
l7uTy6fbk8A92blXJ7vdydnFbne2uFierXcn691uK/5rud0uT59uLs4W25vt4vHmYnFzc3p5vdi+
n95cbK+909P3I99vqD8P0CFGzzblwoL663vnT+cP19vN+dPl0+nDw3p9e3r+ELjLs93Zcr09W+52
l7vL1aX4xO31zfXpzfJiuzkylvuhwpc1c8iDKKIiKRvtYyxfxLJhLF9ebt+uAvcWuTCGcfd2GzGW
iFnxn4DW3d367faN4b0dxWq+53fel+7VY+i+Pz9evL8+Pl+H7vb5mtX1ePXO6rq+eb97fy3cgB93
1+93lJvdh+uzs8fn19P3m9C9fj0yvppY5z+sD1OM/6d9oCctlHeDPnmrc29z7ol/r1x3ebJarRfu
wl0u+Im78TZHLmlNOdLwQYq2DIoxjXwcV+khy/D69f305TKjvy+7t8DdXTBWuXv2uL17vnq+ODKT
Ylf91GnOvc+dbgc9SLAK9j1hqWLeR/JTkFxFgGzasgOxcPfzujlA/v+zboTQEqE9JSMi5/3mjEQG
NpvEwg26Oo+Gs65BoBf5o15/r6xsiTXo0zw+Y7+0zPud3gvZSn5tK83PU/JnGG+DDiBGdETP4Ntz
l5yGqJDAXMHyeP+rknTOZWvA+oLD7wXMjruL3JeXq+ezq+fHq4vXG9m9ez22nQ+UM/49FJ8aPRgK
8AMVj3QabaCRtMa9BbgiUU5xz7KpUdet7xFpKe3lzzPw5YqBvEBSinwwiRV0Ig4OwQmxjkDqqtkr
qgBHDCWaa9fOhsCbgOX9/V1bUNcNuI485UC1AqA9WFt1P7R10eKmEc5Wf95gEfXc64O6q+MoOxK9
H3broylIzB95eOocB90qIi2SnT62KWW38w0yxjCyEFFMceSZsz8/d0t89uctI9pC+4OBJGrnMSy+
5dM5QXyad3oNMEtvC7ywGsNf8oBNjyzK71qBkEFulhc3dOKDQ6GvQSdqCrqZDvLWa3+wIHtas+P9
3Jcvq1B0BpAtxA9Rt/vwnf/cmdJAD9OakGVWm9Fchbqm3Q9zig0KaoT+Nspq4EuF38Zeldi4wpq2
8zfO8dt2f/6Ob3tLwpQSBdQ6YrSDMe1CZFQh7SA4MJte6PQqmjFzu/hlK7ZM3lhI8UA2tSB07LfS
GGENsakDadTU0TqxZxAzA0jB37ZCcgQaJxUQFDKg6O23ElBvGYA1IbBfYSBdO9ich6TXjszclxUv
qFMi2WjB4RZ1jv1WTPAMsdGj95EPirMNK8VZdK0WekBvj5WRVfHFeyv+oK2D3QVW2skgk4zeVMeu
Fia7DPfRqmk3XYeBj9UsUym7xwPcRdMTGGa5YZ0tpcpcUdjaKOawsTBwN8b5WQOARwp1hXAEpk2a
8meMf3sQfDDK0G6BKEei//B8kxVfiwc8dD0tj4sVFrMPmg18H6RwfmQCvixZ0ZLITQPvlB1eD/sT
kOD3k1JdHz1fy0x88XQZFQfNOrJk99MShkjFsPlhy4n8KYRs8RWfDhtwwIjoVvroRXZvLU18a1bp
gGarOaERUOIkd/Lz4v0y14h+8MYhByLzBoFedbAToxYjAU2pJ085q6+My+4uP68fnFf9Ajxee1+f
xnfT1XwRPs/v0ZWz9Ze1NxwJSdTDeOjwEw76PIxVKqUDn1DcaTfyzrrUL7DzWwdb7Rpe/HBldy5k
gCu8BquTZqNdarf6kcP3cNQPv+DgiO9Bq4QALCcvqGJEKvIN9pgrcLnborJWPw/44TJyZM5UVKQc
ckBEHoc8dJzASrlt8BhQ+gxpGUCMN6iYyQ9HWvmmGaqybFK4haKucjCmQan5SmlRWdTD7MSm9uVN
vfJgj0ijhGXv5jVM92Qbln80ZViPoOU754+VoYstwPWSPcNvOEXW6wGBls7ASiY8Tethk+kNxkjn
amEuFBC2NsRoLX52QpiRzUs7PCrK42iA1cMPd5rWswyDM4Z3cG9pwNjMdmlhHpdEr0VbPnGDrow6
UX95sTC8ImMKp1KQdaGJHeyfWAcQ4NPdrJidlzEJ9KciS5dHRvfgfKQRYipqqJzHJFAPGWixYnat
qk6Dp0+ZvOrr/tpKi/FITvybGaQR7mubA0dkG/Z7MppTDaquGTy0jSfXAdSBw7Qd/xddEeocIqch
JFgPQmFsBgzfUuMBZ8ZGOzMscFI6UMAjp8zhU0sMGMlPThhkXTSUXfb7og00HFY9xhqgCF08EJ0b
8mvt+VjN3boIkLxKplE9wk4XU/35FvtolHQr48c4crjtN+oH2MVSQBy8HvfQrVXXzxUkFHg5ooTm
NhVgBAU9Ug+zT+X3q1DwE9njXNgGFK/9pg0tk/IsQSk6wWvWg1Tqe9NgqkcOzu9WCGcJsAs6KR4y
+61oNv61M85DXpIBTcTDCtgNt+6RmseBsBGXKpMnFFMQDRZ1YOdgHKW06OuiyQYP1Kbm5mkJWWlS
gyvA6PY28Sc8mJMxWzVmrvJbNGXZDEXz6IzpRu8xJtdRtXXBG9yiiLKMdOUIvu4A7ffP5yFsQ3xO
hK4qh4qUgdqNqP3gcIsqWICnVFvnLwZc4cs6KsRZlPg70+zzzcz7lIe1EjTXzYh7wEI2UxW/nFnN
//58PIgBOVh41GSA2RJoO3zVQfhU6zEEBKXrPGvodCFKabkECuEq7YZj2/e7pkj487o2SVZ+EXQK
FWfogrbtPLCfDfyIohiFaJ1WbOTCb/rlzx0TH77fMc4hC4gk5UDkog/fzQa4p1LRcRPqIxt/IB/1
WOq6GCGYZb7wIcmczZq8CUd1V1LTPBIZfekqFRLB9iXvZVtiW+2v9rb2a7uT4wrfqByLDUtPuYVq
RGDV9RCm0LV+7uthSMDVjPwbRV1AXtSoDi9QWUlNLZ3kEvOD6jKV2odSG/B4s6antPklToY1jP4L
CAKZ8jF3CgZE+32TJCzMalEc9mMLl5VJ6s/zbu5OzLbpd6hb9EKpKF2jsWYfCUe+nMwfLYv4h+Fl
ox+0jIl319eNk3jmBBNVlcqzugNbMpfhU+2UG6y8gyPz+OXUokWBT/yQMmERHUQmkUY1EcE/jsUK
J/sSHpHbAtTzfjV9APM4DwgB2IIaPz5izk9xdGZ0VK+suYTZERsaOvNR2uzMzISxNwa8I9ZFOCbl
kRvnYInSKEVFVoxoE4DOYWyXg8rJ7bbGiKEsm79R2ibrjBuucDsj1J5/7uDBMIq2gHCJ2gU3G6XM
g0Om5xHiawkEDtzElGs/Ln08CiE5/b4VRRRKVJQYdRIg+wvTx1vJKJsB3DymSOsZe4TnWtPC344b
6wHSO9EFaDnOzIOtHY1VgDkh42aUXWbDrGnye1WeYCZ3ddUcifUPnxskPWRyAUIRwaLmTBJiv0/T
rHZp1ceZF8HhtU+sUicTkgcazBm7Ru31Wp4iw+ncvJpm8xJFpvwR80fAGZUB42KZKnnRLtTIssIn
hBXqFynAIv7NzqX6vEjDfFiGedTC4NMjVUeEGbff5rSfVfA6YN2c619OEJ2h3EvWSKeSBF5kvzPV
4ETSXNIZbcZ/GddZIYhc+EcijYPDUAwZ6uVsI8IoNu6XKHFyqh5aVeo5TqWabqa3I2wLHjD2opUr
6Unh9jF+F//SJoqj3DKolQOv+tKzVrL7FuwX0oGGXS2HGKKhgS/ckQWuaAzQpzvtoxkTtCzgY43X
/SFsGTV6UJdOkHnVCAsOD/HgYoAAA68Uu2BlsMsb4Jsqyg9RsGpwFloisDq6ilKNawubps3sTMr9
b+dUxMoE/cB3OZK/kOHtVo8yeMyekxJEIcE+rGIJ5vN/0QpRIxBxcamqYmA+nZDjOEVZVtFKDLLj
xg7D8GqIYY//vhWOD5HMQOSQsGG/FamBm64h0eWV+M2eRp3UrdVIyf+LtUJEICR02AVEq/utJGFh
SGnp4EmEq8jKHgcVD0xp+m/6Qk9INNEQoob7rSCtNVVEkQBnfSV9x6dzAF6Gns6RZg6u5I8VaTNW
zAz5H56X+81wbzZSK5pJm0K6lmI4QHk0AxluwxbpQDs5sdCOPLLDv1xd7DauLdIFhHd07WAE56jF
z5A707Ntv/MUuFEbPZEk/JHr7Pa3S4IDhBiSeIdessr3+5cYWMpAHQNxpEGA9RQIlGfxnCbH4E1f
u8RaAOqMLhmDyMWy387QTLrcFCRi8yAxH8qBR0Dloh2hmpgGtKr29nO3vk6bSvpeFa9bGA3cyfvN
pUptNlzXNFf01rbmlECsdpgcNJZwS10nE/7MMlO7/m2zzByXmaiFkOw+BIvFUx5r0gRl0pTzaljC
p5KqtQEYFUX4GiKnwpmFmQrGdkcyrwePAZapWDKsRs0BTE7cut/fsVb6dpRDiZNy8E/DwspOEiuI
1/M4wc3Pp2otpYl0USnoGslZPhzp99criQwPgEsgsaLAdZh1B9VRj2kq+Qt8hqPeVZ0Z1fAMJZMe
zVWNhHCJFa7i/TzYYg73LwsaVaFxcTPxEv7wcfh0Ztq9XGQ6/tYL37ClpdRB8h/ieDzSyteFSyuM
L9QNkiUsqf2RdWI8DMnU+Yux7ufhrI5y8nNtCFTES2IW1pGL4EtzRF0q4DtqGOJcsw6OtaAbdaOD
Fb3Qh1leA1S9SzUZyZQKwNIvh491gvoqkDvk+tHXPlgyUoOcWx369kL4hOLuTT3GVzCP/bmVLxtR
tCJwyIL+ZHG57Q9fAKuigItkL/qhyneC+vxUEUw8Yh6LonrgoP4CtMe8/bnVL6NIq9xwH09TdsTh
KFKRdEAUqjbE8zHf5ia2Nk2vJNdDDY3256ZEB/ZWIYPHRmf98WqzwLrtd9CEeAvXAO+1ULXqO5TM
x/7a7HAYmtwYIZrgnBetpa/buA0yx9V6FDl+G7Dz6BDZIBLL/E2w//a/IG10nOa0FO2agatWKrV8
REY0a+8gtOi/feiIthAPJMfBD6C3+21NUgfQGW2iRRh35bZLpOIcGdJj78Vvpg8OByxNhoZ+HS7N
GIfsDAtufZEVMvpyEnDBbBmQ1ZVxOg2sYwnCr82JHQ7oC34KRcpDw5dRr6lZczuCdzb7U/jWzQLe
rXIJijFb/rxavm1KJGuo/gsax8FpEiQabP8J680Mo9/J641Kf5wqGCSrqlOlI2GEWHr7S5N+fWrs
YGkqUZn4ejvpoGr7YVUKAaM2r46p1n/XJRLvxCsU5tl24tc/HcMcwpM6qb2+6DLLgtPf1tYuCC37
TKtt43difeiXYbICsQENWE5iUa7eb2yOUqrTHeMHmdRY6W0qo5yjS2fIXMy/vdMQBRS1GhirtEUV
8KApf2piNaYpxeqa63DWbJgDibztonTy6iLPjmzjb2aLbAVKzKDNLbLzB+PYwevXUODEEjFqrds+
k4ONY2WF9/MC/LYVCFgcWOTuviRoG8VBZTxOdJD7enwJCFo9yeBm/fYhLMaObD+leHLiPO/3x24M
W7Vw8BVYZFYx4tOA77MyzMf0Ib9EHQbPJSFuz+GLburhQ5i/em70XNYWEmoAr8xguexgHrpJ1VAv
VfOjlnXfLHXqeDKVGUA85N6V/W6VflBLFBPAZ0g4CC3kubF0oBKV/EZancLoz1P19epEFp2siNAH
5aw4rChgTWAh4kNrBmDrhRmj7uxigonl41DGXm06l/0gH7OX4VkverF3bKDcSmKBOwXZWwAb4rs+
bei2j2d1TlR8LouqvS3RRhk2LeanZ8B58PpQS6MqXPQepEctL1LMWLKBTP9U2stMmmNrlSDDZLlW
0UY7eMBIQzc4dwM2Q8lugVyQPSyQNMtukhIzGTwBirFZtGatpStC1LbE7VoPb3y2guEaLQ6cQrgM
eRsbnQW3NE2DBJ40qn/Uymge0X5Gpk4JyrJfdEi0rQLEfkDStLr+V+cPnyelDq4/0ay4wE3VckJP
D8qE+mdntf0qxPzgNut75aQOBcKiMIJiK8ey9eZIqPDnmea366TyY4TZsBlc83PEKMLGiC+BsuBd
F1SYwdTSkATLtpLNl0InmeV2uHUKt9mkOGvKGhkG7DklazXVlgpzKI6Dxwob6M4zAjhCbiPHqFGZ
8pRuB7+zyYT1UIYXJc7j90korMvN2O9ueewmj13fouaTcT0mCBMqyq4rcC+FxcR17xLkRQ+onMKD
IYMIjx4Hn+Y1UKQCz8OhSW4dIPzTSZ639n0NXP8aRBO6d1kk6be9VkT3YwMz7LQrTQv/qN7qa7dq
KF6kwZw4rqqU2bxQ/RbbXLmspCujmeOHQCGCW7RhYXfLSijQLqzYAPAvYdEMpzeTBkzczaxaW2io
lADCELxCvg7NVVefy2EjqSU2xYjAafBezTB6xMcqfNSgbJluDTnMOJESm33cgbZ4a8B+nRHnM2hT
U2MDZFRj7fryHJxJwYDnsRZb9nMs6wjaQD6wskXL21pbpE2EN1Srp+2LVQ6oyGZRot/39VQ/D7iY
nKd+az5V1NGt06Ivw8Htequ6wsB2QBjHMXsFnnTb7FBYQsZCRa0+XqjNVI7LGV6j4hb4byMdN+Gt
seybUjsxojmUvJbXAZV7WcNtOkhoDLERWztpujJ7SdQxvcKNskAMI3XuYXTGo3B7nE6Dss6elFJv
7qnbSX+iStH/BjkANOS/CjtemMTR1dKycL+CUU0gZkZwzpZ6l2N3JWudBmsv7OXL1pkHFIwNTbm1
IT8b+BI77VXTR6W1IMCzzRVmvriglaGZnqKCIr+HUgw0dAykRnbNwS+YLYRCbnpO+Nt+cqYHyZax
5nWaDtvpdBoH5F50ux0WoVWpS3XCG2HFyziIVwW12JJBDOeHlFTzsEJAslk76iQJrGmC5yI+OmW7
GHR9vsvSvjoNeClHS0krBRGnR5fJUkYr2ZhOXy1rbTT8RU3spvNe8KfRNQP836XQmbutTKrsnkzZ
bMA00aTzqkjNJymPx/YEpASu2X5URt5kau11ZNupvmr8NjhJ5gpHPgqPNlZ+qdwlKwksUY9dFxHF
am7m9LyxeuMtNe1xZ1Y5gkt23NeqWzMEjQvJpZY9VZ3TW6mywzup1/VLdWhguwZThkiV3WatuWjT
yH6albG6yGL2o4sZaeAsqZAWxiqrlWzba+MIc6eRJmcZaSoHlWaNFlqTpl/XQm8cQ2iFRAlgR+IQ
xs7ojZd+DobaDeN5vOMSMq1110xoUo2KlI8rBW2RGQomKgCrEWWfK3UKbdkbOsO4RXyqmb1Sm8LG
HSEuXjR4BKD5pOOHvChVK9CRT0QLydXZ9FBFy5kK7YDtkezZVVufWnIYvEatUJyyMDh77JqmuZq1
Mrgu8lx6UkkyvM8mulZuNaYd2UUFVjsLJ0mW8ErraYEhc/4WRZWu4a88p+FlJYOGpd40TTdxhgwO
sOc4+FsOUfZesrQmbyQo7zfKFOa9O4amQ7/b/k5tu2YbGBKChXEzxrd61ZjPBPBVtNLwEroAa6C8
+2OWI0vl4C9kT1PxPFRsaheirvbiZEU5bjpe1MgHD0n6FKbVIAOlcax1MJJSwM6qKrJtG0XdX83X
4wSpAGl8ARk1yiuH8T7H69HxGbqMVWuCpl6ZGcCApT/W/J1KgJWmawu9vLWaRf11GPvSNVVZ6XmS
5+FCvLefhgIVXrdFGOsO79qso5AadVQy8HPQVmM0kvsNjZEqiD5X1BrTJNS3qEoivtvk7e0wdiw2
0877Gzzs9b/IZ3IjjINQz3JSpXoOzH7iaIx9bhJDyVSu5lwIldlCM6vHFkdZ8D7276pZdnL5FBNu
7uF126IipMmtL2zKGy33yjEt40WCseRVrTftK7at/sk4ts3fEI3SFLkWJo71xuJ1y1ptb7nYzBcn
1AxcyRtlvAt6LX4sUxNPMo2bKF9YgZG9S2NtPjlpkvarIClr/EX/h7kzWY4b2dL0q1yrPbLhmGFW
VQsAEcGZFCdR2sAoigQcowOO+en7C2V2X5E3W6q7602aKSUSCITD/Zz//APScFLebGP6Kkppb/Fi
YEHJe7XBQO/b6gJfzyyLcowth2ht556n4886oOcoywci7NlvwuFogJZCtkWH27HzxVbujI9Vvvhz
jJFSUWMQi3vf3q2Wha+037LubM7Xzo3MRTVbslLMWvvNy1rM5vzNmaKtFFw1lJOV7x1Pkf3C/u4+
psHmrieeMY53FoYVwS4z8taMU/h8G1T+NsN4aU4zwqawrvxqB5gDsnPkbXvo1trXsTMtYcum6wSf
tU4DlkGWh32CAJAP4MCRLaJVTjV22tQjJB934fiwYMjzXTMXxj+UXC+bx6KxKg2LOXip5sb63HWL
f+5Ma/EV1K2/NnS2veAep16MXGT4CgYT8QUw3lNx4NwvLrvGSHHRLFRpRP2KcxshmZRAyLfluk/L
SYZ4pXmFiVhAlfclE1ozmXpD4V0kZlIUDcwtv41DZX1TuACOiS77QvPgl4BNp3I+m7CKCREbqnQ9
eOU0sw51lkKgrEqSd2CFYQWbSAq+gk87T4N8scLS8TEE6kpjX2Jg0n4J6b9kYnC+tIkJ4/ZOunYW
YkKQEeO85sItY1vy7A9kQ2evc2D2sFuP6uS9Mdb1E2UniiYahGo76AF3JChGjO0u/LSV6QnpIR6v
XXfcD8d2zNfdYjsK1xIr6F+KyTXHPTPGaos5lsiaz+tiRUoja6M4m0CXnWSZodxRnbGNkpnV6co9
AyTVfOiK2KTzUWcSJ9OmnzFAJkVwVOFtoFph7Jx5aPwn4l6yexJccT4GGu7LjByR3stOmd8Y22OA
b6J3PTBP3E6xe9yqM7+pYJ2WZM8h6pdEGFTnRuW1qDnHdsBwdTLX8lNu59NZVhjrkGQ2WdpnE7W2
debWbjl8d3KKTPz9eqOs4hpUsNqNbY15K5bXxXqY8WeEb8gAMEx3eOuYWZJPapJnTolK5Uu2bSpd
ThgidfiuO3a6hmeQfWoiV8RK4cd24ox3FfXNeI630+p8sgfOSeK8ofb0O363XRAYl83hw1ZXUNtm
dwrCk5ktwrm1KXnSGL19iJcdGZf1QzBb5VrQfONH/tkfg8WMBl8G5lPRLLogjbsZiSpS2qVl4F+6
wal2OoximzofTFoC+EkRznVDDubWFCL2rLJ3MVWua5MGcZzcvUT6il9lzT59Lzq+uItxq3PvzJe6
nw5FO6RmsnbSnx6EKLftxslBANVpVi0K+t8MJ1/6Udb4+fQapGkzRojC52bf2UZtQgzHuPzRt7Ss
rjuozHjb9dnobomn3NQ8oxm2w/00Zlp+HRTz75qaiLZFxPjUYZ/vkpry2M6E5+6yEfIBmXy2McZV
k9oGRsneahDrEiqni9BmG+wGWds+6VHwak1uLsq9nW49lZ7nHhsyPbCl2WrJuDBfH9kvajQop0I/
7UQkqC70lUL+zeZKtlDV7ae2nrbzIQVDeAvNEE8Deyls69lrmj64bL16mG5VULn2YcC0+Vg16m56
REvhH4//ua7Wz6v4YUDm+2PaX9dbwzgi6owCt+ymyntavlC2w3ezDEpKtYFRP4iEm1+1BTxBfPzs
6rSd5LSdWoWBv188CU0iV250TbVHwlsWF6HOpUbYUvjTjTCXtqducsYv/oSU4druGQoQ9teb43eE
HG6zCzC2/rwUFlt04M9OlzhBjydpVm3hLQMw0ezsVXptnK/Qj3eY3M7NYexyYeE5Ovh0FDjr9OZ+
W/oF52ghlwABd592ipKu2yb/LW19kV4tWFG5+2nd7Id0mfAkbajq1/04lDK7JYrRt5PBwoHpHMAd
iYVZ2yZx64ZTLJAgi8m6H/gSm/1MISmSFCdo8xuuWo534nfZbA9Ikwa/PWzd0lafCNwUuJm6eqgv
yyJI5SVeMLCHVtMqp91gzJu6Y06xdF9Gw3bLc3dSxfAwOy1xjFGZ079FVd714hBCUpOn2YjFYCTt
2Tb2w9yrt9Rd9JPwce7C7KUf/VOPJEHsCzPLLU6mbM5uwzDXGJA6DCaRkNtzdZ7heNzGUmWo2EYw
7zPGzfYQh/VIGwWSZogb3TCUioS10LOqQC5sOc2M6+/oUR3xf/iIuDG2vK0krUtO+rDAcpRxSYHT
fLus07dlLZvwpoRjmH6TGw4mZwWdZXCupzUoPy+E1wTnsjDX5iK3teVeTdz4dmU41jxf1q126T7D
qh+bHTWtU8VODkf0RJkL61/PyvFu8tr1iz5aisX2qe22rH50x9xQX7eiW17lMrtuc9KkXOc2MAd2
rlqCiu9qUZtnftBvbFzUQMH6MOZ2272tmWkTmUtqjRY3HiZdj2JiueyW0UxvHHX0vCPTNcVkqkC3
wQMr3nCy0eGuaIvA3ufNorCQz4dREqdUBueVWQTDedibtO+VHTpn6VIUYVQu7njhub3Lq6CboNl1
bo6tITQU622YBbQuAAZOBl2q7sWdsoBGTPvLTeHDpOPtqdY5ar0SJ8pSt1m+5/fBsrOMzH2ixW23
wzYu1QPhPPm2q9fAwcUG524C5t3BuViLrLV3ZCRZ+qCPeqeIBqQaD9rg5YEQ41v5rsdb5m3ri8OE
tbA6jJ6aLtpR4K2uwnz8ytlcz9Em5lTv8GUhF3Api/Lcx+9b4k8clvNOWqrbiW4yv9laNtZJWxzf
8948+roFhU/yGdPXNZFItrAXqEERKBvS2yGvwOtyd8YoGZf+6cWbhfd9wSOVsHasom/xGljB2EzR
Xfq9TZJJuFnu56EvsGz1Xch/JMKJLR6kJZ+7FJh238lpCQ70lI26IutAHW0EzcXEdLuS63ff17Br
qU7IRYgNzy2f3a12L6wwnbc4XMbQ3LlmMd2BkJAr65AAclcF9ubgALzJJZ6FGh83w66g+M5QiZMZ
At2XHmOvLPZmfJXiVZa6i4StzLduaVZnt4ijV+g6E4hwUhgC2NXoC/XKF1eRJbDihxQjNcu+Bm5l
AAw4/TxFiO6LJyFrS8W+NXB4ZqFqvraYsdt7NRlrGlneZHyZm60wyN5rSyFOBne0xG61M6qQgiZx
jLVuhIgmjId5xIt2QLCbVn3z7aKtk9RIyUoYl/pVW1LTw7bjk5iPjhWSfp0btg0K85yW4QEd39E5
XQOGJvqHIWeImfs9AQRkrwzHEK7YWqe3vAHgiVeFa8SBKDXne29nRysm1s61nS4wGD0qY9DLYCjL
CDByPF8JbP9uuAXhvXPoj/f4uDuflnK1qS864L6TajTDLXZxLhJnVjXnTRLOWfu9GUq/pVnt5VMz
gCHR71D0JwbxoA1VvLO2u7wPpy9pUIqupFOg3nAkLOdgQsNRWf75Zvc2bkhpVuAzbguwMzaWgQa4
DtsviyX6NnZSQzE8kVVGf2YPE01pXXtb0s8Gm61YqGoj3uPAYp+dXcBMHH/6GAGU9GK5ren3ZezY
z6fUwXu/zAvsYENCDm8ohqhmK8LON0yXTf3ayYUrO22d1bHEvL2CFIcjM5xFkeFUTKQzZu21LDC1
Val8M2rM8GM3KNwnwnqlTtIav+LIKQn/S0Y8uqe466Y+v5qmVJa7lC1tvpRBVbH71Djhx2WvLOqu
UqkLasWOjPZ6IpG4MPX22bHxS9v7az/i5cGmR5M5jN2IbW1qB0d0yX/NxnTOyT2kez0J8Su2z52+
R9oms1Y/r5vG6sufFPY/gzPkVBWDrYeoZLg2I4eZly3OQVpAZFynusPZaq2v8FwJyp2Vh/Iri7Fa
44AjVyQeTRF+iKoYT6fOG4wdWSNYsGhOdxd+qsisxG9VnR3msFW4m6RB2u9H7RDrx1CxcZMMg1+N
x3rXECkKNMdW1IRAFgR/tDkVbCuuwr62zKjLht7BfNSqlmRklNbsDHJ/hsQPB8+O2tLJ+xMjbZzw
dGwN93WUg0HnngNUJWGQZbfzYC13YV2fAUORh82vh9PYyVQjEw17PFMcPI6txJxEje2wFU5rYo1t
nyZW50xpEpSbZ+4md5Vv9dQFZFgvm52fVsj5sqP/fz0td31a4uU0QfMDNtK2f5UGdDAxlEfzNahT
HFsV5eK5qs1FH+yNDBtyeagck8G2ptth9O0HXo9+iHumxBdl3wrsywljvkLWCo5h1OXEgMswd9hp
qywRs+T1AfV6KKzWslgLgfklRR0ldyHZYog3bShXsQ6LqjpIsfDTC/56zES2AiRctL67RHhLmkYS
VCnQLmiJcdcXBNNxuLfmi0ilF0QGyEx+us1DtRwk048gsqZGXS8NKMAlQ19zpGMYV+wOrCk8LzY0
2uf1TEEe0/yazYka3BoD2aZlr8oCHTwEKjQ4/qinZLLBRhyyWwYbeX3T021cSZ/qP/EdA6QoXdsX
ZfhOFtdDV72FXbfdH/0xN1KxtS3A1mR1gd+5gFO2OEepvZs/geghbC7HvjnxU1zpOdB4yGBKq75e
xhE7a/Z8CiRzycvzfqi6cFcHHmWvu/hnWBlvT8TlDU20ZQqpNDXePB2AVI2TYbHHPGqXsAe4MuY+
/5P792/531yr1+Zu6F9fh8tn9Z/HH31p1Up+VT7893+++9P19NpDfHr9B/9Q/2M/Nt+fB2KjPv7M
u1+h//vHX2ev7dGD5t0fdmzCw/ppfO3XW4YB1Z+X++tf/k//8i/7mvtVvf7Xf7wgJx+Ovy3jtn52
tgkYmv2vH5/mr1//149dPdf82P65b1//caqr5+a7/vhjf/nheH8cjcuYwkK8Q8p+9MX+P3Y4f3hH
yRwcTWQ+GOoyPG3afsj/6z886w+IK+i8IZqTfAbZ+P+64XiCv4J1BkWX5EK46OG/Y4bz0SqC85BB
p41UG4pCYEGMeD8DLNomF8eZQizphj8RUShOnT67T4NB7qZpTU9ZQBose9tA0gz3YAWFvOKNtM5k
UTZ70c9JoLz8LjNL52ST+RUZRMMF+Uflp0X4vyG//dDw/DSx/HG3PBdmljSj0Aw/8FrhBadFe5zL
wgXVj2lTiaMhVh/c48DtUdM6x+qsCE8tS5EKPjtjd5tPPeD34BfiFJxX6x0j5pqoKjs4IRDBpjGi
BSFJcSxIuJHbGEbFaryWSzFcmV09XBWdn0Zqdco8gli+fco963gqbu6dChgTx05o2FtUpLXbxYaV
ftcZ6ogoWMLXIU2X2xxoqaC6MsobYaVmLCtfWXHTp9XXsKxJmvhp+d38+Sh+tt/5Qa98/4RcnM4Q
6+A2QOL2x1E5Ir/NcesO6nQLxDaG+iIv2+liQrCuT/LZ5HBW0ucMwlP+VGYWIInu8/lWKb+tIRDS
eW38g11lArvtyPWyPkmChklcdd06WTnOf3PHPzw0P9wxlGtu1j0yCfhu369ASIY60PB+Y8o7425o
0urUbF3rZcB4s4+IqcnPTEulD9LNXPyd7TSjisvenLQd7LjLV0GlX/WXfjFmXUzcvU9crG2uj2Zn
D49prZSMx5Qo8GhIdX47Kb18WqZxxG5/W+ld1mkFsfRDmqEZ7IPGryQ5pEorYzfA/A+YTc803yyY
/Pu4AXAyMXWI4jTnBlR6JeKL+dKiPnHmDDsqvLGL4UCXSzL7+b1Pv0v2D4EFk5fXt5SW6nk0+RgF
x5qVbKEaTxqcepeYEZXxJbfG/mQVgf6uK0q6Yalybr6tEWmDYYaXSJiMGwpbdQ0XB5Q/HIT89OsF
dNzffiYF8IpBl0U/B/XBO75oH3h8Rlf3fWoazIXsTh56P5VN5Bc8EpsKk0oiw9xuN1tU6kbjBTuU
feHeH0fntpiP1DSDToxgjXhy+ulG+oXv7ALYN/cdVrIbRardXVPhhjpmUkdsRzBnxWW4KgtX0S3t
8x0N0Xo5pu2JyilHol5JviTTSSkHNPbqs5gu1lSXAGfVyKSsM3CvBNklBy0v2aUp2x/JFNyGfVm2
QdTqLL9s+mqDgeiVxd3gYSdBlX6c0ZpFWkIWzAgWW7J1Ba2fjfXC7wCP1dG/NuBAx07bNne2qckm
11Z9TqGuL/2xdb29VVnqimmRmQwYUZy187wQ14oTJvlWldNd5IS7qHgkLPcG7jMwfYCJBHPt/KQr
P1ljd0SDtnxvIsXaNyr1P3tr7eq917r5XR8sqD58aZybbTbWsXDVdcHA8IvHZOrCqe3q1trC4Hda
vw8Mxx9ffQjjCkYz3Bcc0t6/iRVkEBrjwYrHisVFjpR5Udqhd9Ux2z1ss+0l9JT6W7v9NtL6g9Eu
7z6rDqIN8wybUEB4se8vXWcbsW9zYcXaUu3ONdTyBUDEP+9d61wHU3Xq0DUcXHcClaJZqEJDJZYc
80sj7BxSBFkqM/GUvxHhfhQtHW8LkTZO1vCnfpBo398WdVq7BBUJb+Es7V3u+MDFSjNvO7otbsW8
7W1lo8pXjHEbrAci38iqhwwrl7jNNaQXe4Lb26d2YmW2eWZI34vzMs0uZrNa6qhq7BfKg46ZAtXt
r1/kH7ETH/ZVKPEUFtQKiHnsDy/yOjp1X+ahiFNAxwuvKdaF3s1am5O0FHdNmg86Loo+fAKmMoa4
KPtrOrg3xh/MBqhN6U/9eWRKXUFk47/g6dcO7W+x9xaVgVhZ8mo1u+6sxhGXoLiZEybCDJhBvhDj
bpWbvrIbkkRTZ1X4kgTV58r11xjxrNjNrSCrSypTnbf9un63zKkPo3zZ5nPdG9dFOl9vHnybGEmj
vLcG7whHliEAM+/1l1mIDbPNQi2X41Zx0Nfjcm4XTnrrVtVyVTeSlWuupJn2XtT2mTg3cPIg7HkG
L0Rl68DrIENsr4NiO+lLdirH1uuTNQT5XZUW4qmWoJaRtPKJzEJvs28dgLLY793ltNpW78Ic5EMH
OP7sr1WYiFV7aEiP58bEgG37DVP87850pHNsx6TGHqufD7xfElsbABkByjTL9N4ahXNSNc1IlGE1
7fTAoNHddBFjpuqdd5gW74WZM/vItu4gmRntq9p8XgdR7PMud0AkHJmQpUPmmwIj/PWqs4/38mHV
wSnjuEa3DrXxYxiKzqaVxsPk+JjqklklYC06W4IiHLEHjfb2rCb7YHqt2I25h3Nz133ppnI+C4O5
OICJhaw3qDyDQdY7ztrW6TDCG9kEKjEN5URAIXpAIugm2sd6WG+iv1VgIZgkR+4XponF1VCT5l37
I37F0It+92V84FU67FXI3pG8H3WuEGg+EHsNKdOg7mY+oCitm1aJICbybv5sLUN40dclwcH4g3Nk
kf8ZYVZO++VN3PzomlE2et/JpQFr/fVT/5DEwC1xU2SacpAeAzIY3bzfpxQNewM9T8QCdtCN4+Mw
awC5AElMp2UgkLP1TRgNwROY9I6C/2wZ5/A3/PgPnMnjPfhHtiRUUIw/sf98fw9SFgMWOpgmKzW/
uJJJxhROYl9b2e+8Eex/qVG41JEdDMmelorG5f2lFr0WBtlbgohP6FVT7YePfDDqbzy7D9aYGl/l
RsUdD2iDb4hg0V9b384eIfZnfZIuFh65rmucW7ZDcJUPj+JbidNuuA0gc13lTF60rSaZOjXz5KK1
vSZqJ7ssDkwc9aXlURH1tnYU43Rg1Khs++em8rFBE6bszvwsXIKdYxe/85T7wII9PmCyT5CL4IZq
E4v9YeXRxE2mbDozJopgSJit1LFjec3FnAfbw7g6zm7O/PkWFkVwuhVZcZxxONft5BDAhWKOf04Q
2mV9jJHB9K5ZkVgakrH2Koxv2Sz1nTDUuTn27X3dN5psPzVBzVzrAAsPyJWPR4XenojPlqlYVVJs
u9CRZqb7YlfMHkPGTo6JI1QYF7kEoq039X3uDeO7CeXlS9Z6wVM1M9SwDcv/NjMC7ZkGuGBHiFvb
yGhHD8tjt0UtlpenYgPsiOrGH53ICr7U1lQ9KYZ3FXDRA13aJA4q1+3BEQVXMolVzoH6/lzS/xbI
cSlf8Nlo34aPYMV7gONXUMj/h7DGsS/8f8MayWtTP/flz4DG8Qf+BDRw6j0WawAQ7PEYZv0T0Aj+
AKiwQCeOWwBl5NEG6C9Aw/X/YK/k7yy2TvCOozfLX/a+rvMHv46qD+MO/iMc8e8AGu93oR+bIFfm
SkduvYNrxvutoW1KYynkNsekmtosyVAm6cAoacVm/OSnZ/I3vfZ7Kd6PSyHaxAIEYRV1a8BH+pk+
XUo/3RwSkWPLJh2Xy1l7ueryYvEn5pFmpg5zX1cPheqDg5JTfvrry9vvT6I/r4/QCpiIhi3gqb+/
/gilKaVwHuDblVkOvJAHO2sJZHA0fkN0aYDzHt/KNS/iTBDwG+d5Ju58e/JfMkaBN1hX9j6lAKRi
JEwu2d2cpn4HKcioxZ7E97oBTCzmt27u/CJpPOqHuAt4pD35tkyFmAHOEQ6bzduSQvSLaqtAs4O1
e37P+oEq0jtd+i2DMft5mlzrwdRGcwlYbQy7GXLAw68fCOp0PvE/i4+/nghHoU3hzjfifTgGV2Wm
MCYKCKcyNPNoJD7tuZlcHxqxcuGvGYUHX6myxHOlkWYTvi4kg+hWMc2jyuu+bzDcLXp9JCdGXoGV
a5mpFy0WBZgyqTqNiboOfDJ0MgIaq3q0XwTcZXHIoN3cp4M1k+kLgv2NIXIHz30K+uUkGFT7tIyB
zbjcS9dblxa7PPLEFticnlGg72cU/lKM63KvS1/XO4NPMV+JdWTmsujOOuOwyd3rHMJYuTdrv9an
ZueCExvFQnA5qaEQnBbPGvpdOYfeGvU9E4YkryW007BshmezMuENNuz1LcRkLBoutwCf40RrO/hK
eGBQnrR+PqtdTvbAtscNDzhZpKH0k2YjZxc9cZbd4PaHa3sKFfbZ74k2OAHKd5fD7C9EiHq9r62I
GeHW7cohZRoGZ0cPiblJB4ezXpplUrgyIJSJnEqPfn9yxjGym3B04nVazC4Ztrm0LyYjDf1znaa6
i1PHq26lF0pz5y9GIxhzZDOnTFD1/gljgtB64QN7LinPpADCqfEz+alMIX5cppkRpvtNBhT6hNyI
al+xKuoYmN+qTlPbrqoknWjrdwMTlOa6EAUYZwuFd0jcfK7spCpEf80Ju7XUcv4cQmTSjRe5EDrT
b+Pm5HLvDDaTWr4kYH5k/HQ72xw6jARKIp+gO+C6iz9+0SuI29W8N5Apyr25Bub0m8L77zYjNPL4
XwHdwHM5lkw/aTkYfq8l043hiPuFB48aL9Ge7q5LxndMIGYyHbbJaPeTWShyXcb07dcv3/vi5Mer
FzrkdGDSCKZNC/D++gNeFLIKqgmiYdbscKR1zi09yjPLqcWhFWHxOwOqv9no0eUE6CGPslE8QN9f
0IOxQ/HtjPHcAPUOjsckamn6c9m3wfOIXuCENFAnGVwyXtcOFn3VKftbO0Ma2i+IDzDsSKGAu4ZN
QVJk/u9K8uPu/34vOupS8RLA7MS0nB+N0k9fCMAqBMeuGuLOSNubNlzdw0iLupvNktDibJEMSLMl
P2mO5SuDGiao9uBs+5Zm/EB0svmb0+pfTwvOagz0HWyPQp/Bwfvn1Ri6oXsYzVjXDvDwRKo0MT8r
YZC/Xgh/swkfwRyH8yhE2Om6HzZhoUp3NoPVjHOSVG8IxyW/iu3MLjAw0f6rsbQrse8FEsDI7PNe
UGtLjmrHy4m6F5h1IXNh8s1ga7PFfvT6zkx8w6kOtaHTGugdmOw39/yvi5e4ONumZbV5MhQh759N
4PquP6XHW5429U3YrT5gFF5DHGzyO7kZzuE3z+h9l4zom1IemwQaNcLqeGc+vK1EVLcYRFvApEbl
PHZM9Ilo6z0S6YNssxOvmxHS1aLKrmFkl4/QvW0iBTtt/Fng/k/jUdgoBL0ahgIUMsBEH9/afHOV
UKLoYicgE77CiDkyp3K9/83Hfb/2KI+4DF5JLtZJBA3RqL5/vmKGa1VMsosZm9BMibwJCRmvvVs5
VusLlPB0P+h+e6hVNV0wkmc+vJDbAvez8Eo0GyJoxQn0tudshMD+mzf1/c55vDmaUnpnB74v87bw
w0aigsLSTko2bj/X6SnjVMK+K5EfmnJ6gClX7AKHqXfalfm5uU767tfP5u+ujhYZNTKRrh52Qu8f
jewtnTnwo2J/g51BelbLGKuEDQztGevwjZDxy3Ky8IISyhx3vb/NX399B++Lpj8/v4WynaV/HMN8
nKmRD5dT5LEGYM82MJ9UKpAPQ38D3PAqpAWVJFz+t6524v0Gebyuazq0s3BU2Cx4w95/cpQXntUr
6OIOWV1ylzI+faiyjtJosrPyklrN3xm6Fddu7RVu3Cz5vOwlcUgV8r1qU3s0xPnvTCDe7wQ/bsrn
9OIgBfV1iHh6f1OsEUjkRwLulkKgZpgPZ9VcxkencrbzKe+Dz79++MeV/89T4sf1AurDI2JGDY8V
0vvr2QsKTKPkFBONHZKtY7i7UiBbNPpguKuVH4Am5dD0W6I9f33lf30n2YJQ9/955X8Zu22iaqqg
tMe4I8ouydwUZo+//C6e9mPE2PFbJqARUetxYI3P2IcHOmMgXbldP8WVyuuTjASGS5hSJeF9orkf
K78/nnXfRi38PSIb8hylnz2EQ2ZeOqsIz3TdlqdF7zTP7uQGv3n3nB9S6w+PH12sxwbgEYKIw+H7
x48aAH1f6HWxVvNNBlj5SRoLJJvGrMaI8rtP/EqRarQNEwXcFbyxHVPbxC2MQ4D9ZolYF95i2/sw
MTNaRDOy7Z7jzUacCmmvGryX2kIfG+vcwUdEIZOFpVGK/MnL3RBXM3D/g0pVdWDhQzzPws9FZmYX
x2kEtBAjyG26GOlzjLrHWCgKtzcXDt2Tg7IGkfCQy21nukpDOtFm3+whkK4IQdIOx6w5sE7n0a2X
ZIPGjYN2aaVgxjDFd0Gwqi8OYqhrAwCTEIzcgxQ4NFz8vJyCDWQpFJOfoBCS15aBsCHSCizWbFWo
T6mZVYv3i8XIPSiVeze3IdFS4wzJKuqd1MriZl0nI8IRboJ7u9R2f2ikGPTZui7DHg4tlkeUz8Hb
lgU4Gi/zED54YgwZ6NG4EVmoy0Uzee36VyaN6DtthA1o2gCszppCU01nBkKeahqH+8W126cqlfoV
6jyhYlghQ9VydV+85oIW4JS16UARRz0HmtUv8zfKNtmTmK2be9PJ6mXvbbCET3jxZ4JhzbTM9kVg
pfhEt2K9Rn4gXpElLN8CQuOvaI4n+54PEz5OCOpoAaR2LqE7N7TFDEIYnMm2ReqxWGS41cYYwhMc
GFvE1mIOJQmZbSMi0kjcKoJVyZ1xMnTBVaVs+VQjo4TKxUAhiwczx4MK3lXfJQtctgMi1EbGrVJh
AhC2bnGKB9Mp001/A4lkZkeFEJTf17HcHp2U/TSasBk+XTotUPHMTADiUq0TBG7XIHzXqnTxGLTr
+FxM5AXHdmGaXyzq0u+0EWuXjKLe3jzY/E95mQ9NUkKbXk7XanXtKIeDcY+6pPvSjrP5qSV67RNm
4maVmHAtz+q2yGA3Njzz2ArnkMmnty1XZF+0Osa3ZPVP+Vz+C6mOVRiFtU+MudU69plbBl56oGeh
e+9be+x3iNCz6TxzJtpDw9OBddCkGmd7CIY+rth56aXJBP8T/yFXtjSe5bKcFkGOfKlaDZuPMQam
PLO9si8RXJfMkJu0cwY2+Jy2VHht9+zVJbMwkhjIqgURQOK2qJYRxqSW7s2plvw5aG3VI8/fxuBI
yA2mXW2iyI4ywFUsWauxL3elzsbgbO09SKsdAstTuM/4NJXYgKD05JwnwM3ZlsjfOk+d8cnVcjXC
sxeHMl8pvEa84kFj1IIUa0gFeuNps+ndI86DQh8cpVExUHkrEwqlhyU46Zprc5CadRKh58zsfYUZ
AwsbffwTDftcxEctzlXJYoU7Zw5efQLN1xySfig8tUs3M7USpwns+3CshyzyszK8avmOgoQ+2lTR
xMuN6CbEEgBrq1InmYf4NuoKJ+AX1pn1lMkAjn3nEidPL1V4j7OurCnxmNYypW3S4smxq3ZlLhqM
xmnJvPKragf8x4qwFS+LN6hPxtQxWxuN1fcOhjRCvvM1bc5R7eU1HFDl37YeHFaEbQ2vUjXY4RfL
sIO3AfXSU+022z1W4+PxuS7H184O9f2K2yT3jX9ks4MMF2IwQLSdv9c+JAsBB1LFg12GFDcIAm4y
4lnqPcegO5xYWJJcDpmDx4G38Wh2rqr8eFYTmlOpJuc2RFToJn6P+D6hIu1gBcGTvVMrxwtTAqGR
aK/FaKIuc3sWyDbVF1IywGfFDrmCnNSa57bZbTfTIqs7ExrJGqnKhuNYIo4BxqnyrD3BjUoO8YhT
LrJWV/1v9s5kt3El29rvcucssG+mpKjOknun054Qdjbs22Cwe/r/Y14UcFLOP40zv5MqVBXq0JKC
ETv2Xutbyt5AFpgEYrK166bOjGlLFyjea8u68iuRxd8ResVFMOWTekxZEd6mhM5rnrXZ5Frl9aUn
AycaFGXr9jaFlihMbqG5WO6UUa9+qIuRPfNPMH8K3IJAp6e2enHLbmQct+TpqktMgVySCkRmJY4A
bHpM70iQTlSDHU9U1v1oglvFEEbkqzR0o7px9aaPgro1aBWqnWffT1E7f8HVRXwF1/rpeQD00xxn
wWLZm0LOeWgNnYWgu+fivxHNXBT7SVts+jEmUYg+94jlJzsnKtss4gbfCuQjq/08RpuZGX3ny0a1
D3KcHAqqro1qhsZ1scjtKEjSin0LJIR+I0dTjqckscVtkRBVuFm02h4CkRWiDDpyIDLYcU35Wi2L
M7LiCEh0gnlalGwzaJ0579I2Lo2zhiwKpwvODYTBqekoIebYAaF7YqHMcIeGJORalQPuzkZL2De0
RBx5c2xjs7IG7vLakltMsPaXFsP8/VIz8jgsRZmf9UlwEiZ6glorM6SUOyLbwmKslRPYzCbdm1EO
mkB097gOjIo8EITeSyvOpVeJH2VRNM9aO952A3ctappjA5M9/eTKfCEcXCtXWyNoXYUFZwDyvAT0
FPhGyrRD/W3puVZQiuDmC4j8burAwuT4LUWFbwd6li03mT5ppT85a2HQJLPeIxTWpQjmuZoVXyaj
zILFwRfSNQX66r5VzGoDIJ38TKHOCOrp1GCN+Hv9+4f7xzpQ50+ny6vCuLq4g7eT1pTFZGOtbVXh
k6KV7Zq59DwQFBp+Nad9MFMLijAmu+5AU0n91ljm9JgaE93iQa0AMHzyF6nGh9sAXQhwV5bhrtDX
y2K5T7gqVLD6A89jVz4Oare+AWNtvBHeS+fVa1Kv2RS6kn5xVDfGFdnlrRugrc6+lDAhyJR1teHO
q2qKqjFW6ZfyIiNHpCeTujeokJMfiAd/MU77ofO9xO1mbnj6MK+PnCl3kc5/H3s7G8IoGc0qILWZ
9yE2muK97bxIOy6V144B2mplL1V+L3/QFKX3V63ogyy1oWbyMiMgZbm/CTWasMHF0vhJl1Z9KZYY
10TutRIDQxVVdaBiUptIrkLZjz/CJRwgGllx+2UkNOsK1Yf9VKSTRLUYGd1LwvTowdByaBhlNbQd
vem02hVurFPf9b3ThibNdeXKqEHQQF3BhunbNn6NAjfVz1TgP/CblFrAH6knrA3os7LwBVb2E9pd
59UduuVtyOasCLu6K4nFFR6Cc2ARMW1farsybCDMzOwz+Bh9ap96Cyu3NP0S8HtYxLJ9ll6nxRtp
OY2BEJyebFAJr3gFgMBwObLqIgTdwPTSdUT+06ZOQ8whB3PbUzSyFcFZwMHJsxv0LZBzArLs+xtv
ceAN0BYqThxhsAhbtWkEuQ5JjJFc95oz9SkSyqhWcHmPXkKE998X58eLMVplEFnOmt+LT2DtY/yj
nYmGxpUEjSPD69x6q81lg+KFIKS5stbtEp3N35/3e3v31/aCJBT41zrkh1x6cTMrKXOssXPZlvXK
ulot/8815JetZtbs+X9/1scejMUQjWfQrdTB5l7cUbFgeHhbwUvnmihCPil64QzYfd842DcLrjA6
/DEokJl6bVe9/kkT7uNXaxk0XvhWcXzTKV53hX98tdqsF2pEczPoEm++XpKo2SHeMDe2lOrWttPs
k07w+tVdXHoNmhzs3Y6BJfZSTtRAXB5zQXlRQQD/6qJtDipNTluXguXJ67KRyjAq7v79d4x6gRYg
ko01r+73D8lYqBuywSYt3UubU+FNynMm1OG4pAgtpkiRB9KNo6d8aPSw4ur/7z8zWSgeKDnGUsjn
L/osSoVfKY0SHl9nCi3wHhrtOA57pLxz4CRaE2CqVw9//8wXcvV1Ea+N8DWuDXEjYqGLIyY3B6dA
iyMCoxDD94olAGQOoZu3GdOm6rc9Mnlcg4wsol1lT73lR6T6vCW9HiFtpgSsgDLoXRVO/RJvW81K
rSAqpDx7OqjLQHc6biXm6I7IXRtNeVENQV2sN8Xjgm1uAzwBvxlpr2Fee8bZs4Za21Q9Nh6/dDpy
HCwx1DA5Kndq0HmYRbhUehVvXEbWUyDaGa9uzOQQpI9SC8ZwqoKvTk2nKKx7JzI+eQ3/0JHCOI7M
zbGRMDE7+H2JZOWQqFwnoIZ1VfTMuZ9bQVFUcID+/rP8oefm0GwllZGBiErf8/fnYNFxe8D9oBrg
PdNndU3uEci9YCTUd5EJSiOgjO8Ay3XjZ5/x47uOwJikRmdNfSB48GJFLDHiG3tKmJbqCXZsa4KG
ZWZu0HjufIRi8xmV9Q/Pww5AsiF+AB3A3MV3iqqyXswOwkgUe8s1x3ibMnqfopueNz4Fuzmnyidf
78efkQGgxzcMn5h/vVQRr+poldhthvC20QVJ7yJFYD07nxkHPu7atG2ctWCCN7uSrX//GTVZC9GZ
7NrOLAhJM9VsK3E6s393yleJ7dK3KMQP9CWH0ADmcfv3VfSHA2pl6vL5cPcgFrj4JVU1ShZ1QH0x
TL27ldLwbjXZTEGpqvXXvz/qDz8iVrU1l45Tip7txd6puiIu2Jb5pM4yPyQy1iO/jp06dD3uPFaS
iy///oEuU1U+HFMq1Dm/f7UF6XQKhr4+cHMLsDuDkT3ktPKxdez51Npj9snz9PWE/f1IQqpswyZm
oLtODS9eybqaSVpUWTNdyaUqyNvK4JJQltWmRYS504TmLbt8lPNjY1sK0rTWM78oeTbn2GxBOASI
+5NmG6FIuxaTh7ABjJDZBa41yfusxxG8QWhPX32uvQa/Yyy0f5fS86tgWXMTcNxQSGD2uvjOSpkI
DaIEA3g6wMeOeKSbskzpA7QWvl7HiuPjNJK4KyCHHwp9WqxP3ruPxzqbmon6BWqv5nD0/P6jxbTS
8HGhPHdElKyuTGM3kebxs49ym/ZBDE5NRY7x95Xyh5ednRSLmoGWhhzDi/2l8ZxZis6DrqazKBcm
V0cDZNm/Iqb++m5hf5sMaXnX11nCxUernV7TC55i185yB8u6CZCINJ+o/bU/XL/QV2MKRVvJNv3L
DfCPQoz3yqGpAvyJ9sUrreTuqhEtTXDuGoe06dvA0BTnlv4vDfO+ncMsTfRrEI3zNldt8I3xUHTq
J7/qrzvfxavhggf3PG506Jouge/D0qGrzCcZ9LES3bhm1exdiJFfeq2ZZWCro73amLFxNVmavbAI
Km4qUn52N9U/vqHMcRjXcTajp7m0BVV9bCSgqriaytZ0/IZx6pPIS/2hnWPhMK+CEurkqQuSq56m
H243ePNtkSbaN2pnHXlc7rrxJyOsP6x4oNGMrhkgkgLgrX/zP34vMQgXzAou5lGJ3uAIzAdD2MZR
hfMQeik3wxHNwydfxMfiYdWaMCqif8fo7DK40y0Ut8CwJQMTVsIhjuJio5lQM+kNY/ziLAiXbFBP
GAfEt7+/an/4tB6YZw48Snf+gosNJp7YkzPPG7hf5+ptwnT1RtFnbMqjHe/hSvXvBWGsb39/qP7x
qeirHXI3kHJwzl2+enVaxmuPjFfPxmcZKEAh+mvqmrTZrLkLkS/w82PBbz0GNhG1oQxX3792avWq
f3ZIvsQG3pjA6GY10bstLUbXRL8li8mnuz1mtDMb7RrZGX7f3DV/JL3F9mVoEU2Z2CLNYWlNIjtn
Kl57l4wpvow6hsxXLpH45Jz9eKSvSdPIORHC8Kpftl+UogDb5dI7VORg7TozL0IKK+F7cEAOf/9e
Pzzq13WTgAwdbxFc44t9M48yomZqdwlKvX9cWmXaRd1o0R1LrH+7YFe3AogBJteMTdzLlyR1SwBD
I20uOvrpZtTa6FDR6wmw+AEWEFq0aY1G3Buo5Ld//4wXpi4eurrpVrQxOfQE814mk9MfMKwoiuGg
2IX6UGlJ4RtwuU6da9f7ZV7s26JCAQihdtkwSDGuRSbqOyIrYWoAej7kGTFUol63j7//ZR9OLZu/
jN457/AqPLYvzhP06AYwYjAv2WRH58RFeW7FufFJPA6WkMtNkwofOfSqR14NPJfhxVYu9bKtddyd
NZq/bap50FV6pyn00GE8+xXcVP1VBeaDKstaLX/AC0dGpQbwNO4l9jT7I2PKIvASWjMgoZLu1Zty
9x141qSReIUH9axzW6/CMVfVB0Vph5vSFX27tVI1i30qJELoI51sKtqGqlkHGsDd5GCOrQ7btQZT
gWmCQRDSy8VIwkmUbbfVBumevayNKtqydLlxXiU0FGczVSWeAuxsQb4ImoVpLl+EpiH71IkwVwOc
BpKg+3pefsD4AFtSJ0WiXnWJNOtjDC+q9MdOioFrrqqKw5jbWC2IpM3mA5gFHLgFe72yaUZDir1k
LOqQgT2DtVhiFsRPox2tJ6+dhu+WWy/VPilLYEjsXw06w66bE5/9pzG2XFwZmHVokqtNOQz9e1RE
+iuTJOH5+BegUeEXoy+Pm7C9heAaMTjQcdDsHOx7PywnhnQsoIwyMLBb8xsgUx2oa9/Kl7yOzJ8M
nPWrZcItybGXgwWza6+qAhy51ZkBkJYd8RBXpW+jvULBY8T9A4M/K6EEBbMG2qaAYTSgb5G+as9Y
0NVKcDtyUttWYA0aYHOF2XQPlRV36q6pER5vrKFHxgpOcPlSNZX6VEPJyUAormKDhcXgQnViGggX
pGijjRRjcxOb0/jN1atJDSuvm1/7JUp1v22b8kmRrW2FCeHaSpAA/239nCsd2Ez8NhEiODhA/ojC
N9k7i5bnO6nH1V5FgNTtaR64xTZvG2ixZqa2+GcUCm7QEwmChJZA2Zras9d/Yq0B/hZxlYcywuG4
Mp4Ut+MY0PBKVhZ+em/U6zOiPOIybIobjYo/B7yclNU6LihrpTm0fYPXEAHbSEJuhs14E61YIF+L
YsfYJcU4vTdMe41TokfeVpXgGkM5d212qhUbDmyWmt3Xjl3utrYTtw7AoMkzgqPqOUta/VEyna9D
UUykL0ll7RQDjvLuvVJPHjNv8uxgpAf7rjJOfBfLAP48QWf8FQyka/tzq8H75A1Dz6mkZA75rdta
1sZl5Jj4k4iUTafR9kVpquhPhsXIteuW9hsXAHkoc8MofVB3Q75JEul9o6OqwAgf2n5bmUvF5N8y
+WIG0SMT70bHbbcJ02B+YhBPRVDRTkST7iKH9qucVxJuZet9t2q7/VoQBgQGOzGwKFXgvK+0ufcg
1w8xe4GdDLzQwiaCt5ZuK/0hrRLGy2BPlY2BIqra9CD01C1uOyu9Kig+ryn/I4h0ygpuWRky+idn
1Mf9eK3x1/R1GzEOiSC/F3IpNNoiHWn2mnFLri5re9cozfLZefShdqPtggWFDCFUyvzbWuv8o16E
x1B7TC0ZEsuRsWnHcnkttEXzk0hxj6wlcasX7nCF/XveFUndvqA1YM1gqAoKdRWFLXq7n2YEMzry
mx2T5JemVpQnoOhx98kZ9afT08FmiOWToCVktBf1nqDvNjDdVYGuY+jbxnrlPOG4Z2CRMWa7YvCX
QR23p+mejSe6bxkvH6o2T+9Gkrfk1ap7wvwqte6ZMUj2WWbBHwqYlWji0NhkBMg5//t3SQ1aVJhC
xkAvM+O9ZzQf1GYlXuo6+aQE/XgD4mej4EW37HIDZOj4+6NQUdQkTgn444x7N3qEaJ+q081+0BWx
b+Tktbtazi7shzI+J4QVXg1MeD+5HH48yjE30rP7VcrgsrxYolZTGxyajDvLUld244xH2m2nF8Pq
zetBNv8uB3ctnXgc4w+GERor9vIzTwNdSJJp4RAng3Edq2X5DjMoP2BGwNrkpdEn78a6mH67ZfK8
NYbK45Ln4Pu5GIHknDKAYGlf6QoGPDcvmw6ofzWfK2DgYeRFzn6MFvdeMIkKOzfi7Pt7SfbhnrH+
AfS3UKLqEFguG/S1G8/jMmGmUmun3qREzByNbnHerCz7ATV1/DolpvX892d+XMM8k7KMfo1J8It1
8aFVpUhKXdRTANYsY4KWNocJWQhS1Nj5ZIf7lZd08QVrGphIdJ5c4PTLxNDImxUIlD23t85NU7C+
XjT5sjPtl3El1V0BlxUv9B2KeGdmFl1am4C10wJCBpgMOwAm51g+p0qmP/RKjCoIxwkp7oPVaE+2
QnSHP6XWNfan6E5l0l76pHDjXzLqjoYAWaXq+1Jhd4XvFXu7glbbUwWK8S1S9Rh1Fvfkq3GovPOS
Dm6y1U0I9FQ8WXnrRoQ0+fYkgNM3WrvsJssr0k1WGLEbtl1Wvc2OlqRhCTz53RIUuAxbR5MLm4lC
Bhc3dpMUTq4ejKqSWDt8uMNPes/j7Oti6RiyjV4XnwcUPO3dUCZuGdClcjwGX5Cp/RYz4Wdtgz+8
yhqrDC6wpvNjXF5LGD30RAG13Iim4gUCn34CIe9slGFEioXCo/pkaf/heVx/aGxy0WMIdRlM7hJx
u6BNooDxNMLdZjiACLOcpgwgWhNrmZjqZ1vmH1a2gS2GHhb/dBwyF7sVvi1LIYdnQnW7LNcTB5of
g0i6Rikj3oBI59sE+OPGsbV5S0usQ2WM2NxZAxs9dd6jWyPhIlONTaaUWRf+69cO+zJgDW6/fC/u
xcGmtOC0K5NbUatN6bORMPTP+sGhg2Xbyyf37D9sK6huebeReTBbvXQe9MQEJIrh8CyPiMK0bdtT
Ixf1CpVpy3+sk12EvvqTD6j/6Rfnpm0w86POICjx9xNL1higFYtPOCQelqh2tu3oqsrtxNw2pj5A
wBVRnG6dsdCfk1bBPulFjeprPULITUKw4nzijeSYmzMaWn4Xl/m3xo2MgkFg1j4j0eofLFpwS9DB
wp62S9m6N/wzTSekLyfDAYpiu2uarP6JNJgZoVSG3v1kS/sooOFir+vklzoUh0TErVXdP8qpgRd3
iujwBa4tuy8pHaktDdxy8But8sI46kr8eIYSxAPKtaQwEArkSm9irbFBibdet//7uvpDFcnfQywz
EYQmQMaL8q7TGkJ71BjdZtXkKVUs8xmf0VH8yb0eQ/LlYbk6uqh9mPrgdb4c4nX4T71GjMBJ4jnd
S02t+3BGKHs3w3vSfLtCxMn0K0veFjpAPdEe09giJy/jt2xCwABdChojtFMLvDqM7XuV2sI5kpeh
I7fjxWwD6czTHZ2j6TktFBUmV0qWjm+KREkRXCVRHBBw7Vzlcb6YASCm+js3X+0HcTMOl3Ew2PdY
eLOTM3vJbV4gJfZtpRfR1lVVNNrZGLXP2tKg28oddGwBMiL7ZxGRubydkzbm1dAz67PB4K/++W9n
IKo+RpGc8UyyTJzivy+YuHfcjJgW6K5gaeqNreCLVZaIRCAF5RzKQ0d7pjmn37uK5SH6y0G3HdET
l49Z5Nj3+WBW8R2lhzC3EVM2IoII/3irZpzQm4a0GaTE/PUydETr1Q+wIFon5ERNu//1Hv4fFuB/
1qnV/x8L4P8o3mjP/BMLsP4f/hcLYOj/YRhKO54DhwBVCsn/cg514z9Ia1i7aycQk9F6V/gvFsDm
f9I1aB4U1syM17Lpv1gA7T+sFOxiDGMYZtF/+DdYAM689Vj55+pjMobYZW1hGKvX5jKgdJhwFRF7
YGFr1nMzRLvobbWpdXaFXJx9LBrXR2G/s1ypbTqpuAcL+90wtilX62gprtoidXaVWb226mL7DCST
YKktwEmzcvAWnDN6o3doxWzPl0K9q2I570u3Lh4cRYOnN5qLT5f72KJeg2Ct0ElTO8jgCmEaZCko
G5IAxBHk3Q4M+fQUucrgM2H2jchG6EW3aGVQ2SjDCZCiY8aLSqyNpDZsMIA7mvQTxyrvJkKD9kPZ
vBAsdRdHWbIZpMg3USxuSJX4YuWjuYGyrJ40nWzrFlCdr44A7lWn365xDzsb/ZlBToe4KgeIKo3n
xduaX8iPwdJflRCvgSa7Ye1Uj+QjeEFZjGedBtZtNpCAjEnc2VbAjo8VeXYHI5HGFvjpGvBUEvBm
6PEGhLcalKBH9nkkcJbBiKWZkRAlkUuIObmzZtSS+bCrx4jGb2cQkesluh0MdHW+aC6VrrqMy2OB
f+wqVZoIFLKsN5Te02EwcK64w3IyrVT+7KW7J3xgua/i4Yg/GBN6qQmM99opaxeIv7V+MqiAjlkJ
C9fnn5+E8ej04ZC7P9pG56ZdAR4GwNeQswqb/anNze9ennZXMJfqrdd19pGojGYfLd6bpSw3EIqG
wDBzfTtU0JlR7bY3YOzUUJlIsxutETniAjy917rbyRgwuTn1KzCN/WROwLMKo/AOc1tTA4jMgXHp
eHuIlAejAL6LRGoAqp2ObHW55cd10QQtKW5pp716FBEh7aNNbZKTpi2ezi9YbhYlUR5nQDC3met1
r5pKxkkatwUcyDa6ilsLyl2BzJNW87BTe/stwzVuSkpUTTnFhbYxi3YDbyv2J35HXEagZmKqNvuU
1NYxrspnW0H62LzwW4C+MuGRd9oTVwU0ieCl2jLhGtB2fhmbCK1M7wYwF/wvAAP7yCjbULWK6qaa
UgmOUnYWr4VnQ9OKTPEF9CG4d8+p1SOdofaKnKTuCbdPUDBmi3i1dnSJaE830VXXdYSyLVrQEvbl
Z1LfDUBJE/xKUOtNdy/QfiF9jY1vmUL7TDF0pNOxFKGpymZrqiMHYtLOENt0pT9p6mQchdUSuOF1
nB+15sSYPaZNCW7aUnPy5UxSRo6m4J0QxpCes8iw74oe1g6LxP4+5vO1V/ahpAVNPHG9qQpF2zQu
rgjVwtqhR4UdFmTJPJm1VvtlHXdfe4xht5AquXnr1nyk55gGEW7DgEb4tMuXlcIm5aASiNNPtyzu
kyN0+bDEse4TDFMDNRXZVz0S6Nuyft9n8lhgdN1o9RztTKwbEdgOupSDJLpGRlpN/34E6DiOuwQP
OsStuKftm/VHw3lzaLtfDUOr7unvp7Sru+ncdbJnTSGp2jrEGOANwqbp2Ytyl+Ly90mSZCdKSO/A
oxmFXWo/2cn8sogELavu7vDMRYd4cMK8IjwTudw9/C9AmpGjBKVnVRs8W8QmuiobbDbFp1QoWZi7
kXdso6ihkx5r1nXdRMo9Glxa1pD+Macm1w7mSX6UmuuUrVxnifezGWYWJMroIc1fLSq1M5J8rLS6
fVad0doL7tk8d7BOCjRLAkVLVq46VZZvDlLeDKVdnzKr6vfJhPp8aMtrribKxvNEe53g2XmCqMUU
VHMJ4Yp6x5+UZjx2aBG4CxvNzjCEdiJQwNkxhIaAseRmHhLwJEkkw1LjJ4VJBoCBkmGYCQ7wqxqY
ktkNsCki8SbWiK2xDPNEuym98mWe5SFZlseccyLunOPUqGFWgRv0VjeiwxE2Bxk96qyfg3LCYoC+
0qcF/o7P2J8jhz87xU7NdMPUrwvymmIvPVoWfp2BMU2J2A1kBSklCiIiLYu539NMlrjkjF6+kBZ5
0w/PIxmdiAoCZjR3pgRTUiNXheOpoFXkA05ecYsSCWvGFJikfo1sTgHowe9gJg6Z9j5k7nnGPolK
qcf7lLRpcuckhnrj1bVxapZCBCr+oBrJhew384T4wpvq4jDbo/fYxO73uoSJ3qvWU9RM4w5GDbJ1
a+SSUY36tJutdrgaNJL4smHEPa0mP1lh7i+MvL6x2iaFBa+WoT6NJIb1JlpC3iDl2UT/t4F4GN1o
BYycmMyIUUwAzI1Wu5qr/kyJzcVLEyOwWRJdzno7F7lPNne5S2bKTWds3XuGxfEbUwPti+3CCsQX
5fQ71HaofqLSSc8TUvWjh93svNDm+9pnxn7qZ+M9ceY4iEVmv3e5gbNSJqwcDx8dngLFCUWvW3vF
JiPEz9XROzSdMu+Jw2kfx6ryrmdHbW6EyNgtQPtCEbXtapc3ZcuaW/87W4dkjWTLTz370EmvjAG/
JfZtDt9fV8R8KEmpYFQxHBOkRBj4SLiq4VHsQRfychKXctd14O+JLKUVryzfaF44BTsT97kpkeUp
IcLxdWTr39aG+1BHc8JlhCFbFYNMY5bgl0VOd2dYtEPs4gtzMKWFim2X71wEvTML6xWJYARySOem
AX5TPYBGhzhKZOx9UkrnuvB0LZjFAkJOTQHTJy9lpPeHqVleKqvcFxOgm7jDZMXQz8J0kquPYzap
hx5P117OFT5Ya6qfAVOiIOVw5kdP2rMyDniVinSJDosc3dOUqF6o0FcLGqdTYDeNvc8KikOkucsp
Bru7G5c13caGvuox0OvzGGKDlKPtm17Mu5dafmY13b4v6+LZxmaGwY01hE/Kmd9Skl9e6IujeWjc
6YiArik2rphzzMCEMWSGiPcSOxlXFPcu751k24mSWZslkpCyi0Ckokp3UhvLL+WawWD1nF7DSPZo
OjASFQzydh4z45SkajLZzoJEHpagQoaIaZ2VHtfh0idP9NY3oBofCDp8bZPhocgJ6lKdbd8Pt4WI
Q+IWIyxwUXrgR7R8LrzJRiPeJkzU+RHqt/UsJ+wWczrvvKLOvrktbcXSktWRsOfhFrPgjT3XygqQ
cnPicfr3bInG60Vo0DtHVSuw0JE/g6vtticW5hmUh/VklPj67YbUNPplNJ0bROBw5etH/K/WyYtB
8KSW2mKoc/KNJOEQhDYxYQyfBsrLNXN1iKbvcH7Uq9ZVtuSpaMy7inHlcH+LDfT7OuEMuBK39NCv
O0/feFPk2zbjitTe1y6L1Gqae2daDmY+f63j+GBLg+w/1QyF7QZpZR71zP2aTtPzaDW7zlKvRwdr
mjHFwCvxQEIRIv1hNgELS283J/WwL6PkS8ZcdV5aDEKtvBvlQt1WiqOVekdtJl6TtMDNSNrVjt4t
GXF2mFvFVoxK2FbfVOlsBNPyvJoLnz+mey0V91XW0SEpoAwObv1EfuRPd9a3UWYnfsXbWo3utdEw
hVmEcq6GaWe4/RERV5jUMWLu+iGjX6B5mh00jLnqSL+Px7j8MYyFjXvRmY6tlNapyaUaLomdXQk6
ktdinEl8RaWTpRH2nqygaIqxuSZOIs5KbKd+oto3yEleFMH5O5VMBU1T59dir+NPSot9HZvPoMRB
+WnsYssaHTyk9THX6l25tCQdWojDJtoMU3FwmjSsVC7vBFXFmCzm4uz0rrEfmlS7bcir3FdOk99O
wJIZdl4ro3UiG1B70UjVfWVIeh1PhIBn46TvIvzArKNq3BWaEd+X5ai+MSsD80OyJbok+cMgWCys
aJADGYzlRuskaNvIGW/m3JtDNA9V4C2WgXTTvDZceTcVPa30JtPenLTAwymL5EeWEgfHdpO9VyBu
pwq2UOvw6gzDM9CS6olM3O1IXoe9hqGvgTWEk3AooCbItTFwcny/pdN+tyutCcEF9NcVph/fUFMA
XflQhp1l41yvqbeG2gvUxtqOreGcZ8aQ9Iua1rqy0FMf06r+EUnhbIgd08+eET8JHfxRhMgjleI9
y+b+WMrCCBEKdkRq4Cvss/jNy1wcRv0osoWJXRfhInetsJjt8o3mkCA7rEvxqi5hbqRjSOkJKygn
w3USznZ0SlvxOfbKPQaVvbDqsw2Q5GGeuzvbbQrfqdq7FWBNGtVXp+jPdofzmFbnOyJlQodixOeK
tycc7sjxBkFchRDVcQKf3YF6ge0ovUoI+fGRsNjoLlUbUFBxYvZn7T3SeXeQWNj+IEM/Rx3k7ZLu
2VsF5/2lM7WN0YPeNpRNNqBHoGAN63aGdm99KUuY1lyD9uZo7AHfEoPYefuO82dXgJRmnmaS4eLW
V+YYPw1tqxwnd77Ti/Qdf1YVqqWb7+yhecM+4UfS+uGS8tSPowgaUsMe01xXt5ZFGS0atqLIg2Uk
GaIRtzSdVDvHp5oXt/C/b6JIdXy9N/aa8jagaSuVYWuNgFJTvTlOpXJr4ep4I3ebSGw9Kw6uyZSE
TBXOkxhgmrUM+T4dLeMRtXiEFbxzt1DUrzrRs7icFtQUqoyAVu03mXYHFPflFVCV7Npciin0HHyF
WSXdKyQODx7tytCKEMTUTvPqjpG3dwfX3pOiVHDVwRoNy4G91VtuDaV8wpbohIPZnNPZGTZ8nqOR
tl9Q9aRBpwzdnu4GGPWUS93VEttcrajxK5j1q8Oe19NnxJAxx1JLiuXSfGLOWzw5QhOUX7py6EUh
nk2cMifFsdpNJxBu9E7Z3/VyJv3GXJYoNIdES/y04IaKSEgEFRKNW9LnyBrU0nozJpQcPUg8dB/j
8MOby2w/92qG5jmdT6VlP7UOyllDL8r3qNa6x1yx9bDFPvijKw37SMRTtXUmk0w9PQLbgGd540Wy
RBFhROw5Rr6t7Sr/2haZ99IYpXzTHZeBQmr9yHSpAtmF9LXUwBMVglZ9dHjxNgHpTxCrWu+FWcqd
M3Hq1GPSHKFj1duoMPJwKZflPU8aZYcsayIMshkjcsWU5p6fZtiIwmuCmB57oM72NARSIqMhvtF5
MGVGwrxtJncjgNp7KHRpB5VxKvf9MHGVkhNNXVxkAapqeWsMbXPLbdw91ZU6+qrXO1doVOagQBMf
5C5y4ZnONHnOggIEnPFGSZDdVEs3bwvHTg8uQT6PIBfSM8kf0aYEYHXOdPK2y9UkgNrqmEWxi+pc
KYev7cDP0E/efDAJ5jnMKnGuxYqiZrXEQz9s3dWATznP1lpN5nglK/1GR23kW8M4mSFZHRlfIbyK
zf/j7MyW41bObP0qHX0PB5CYI477ogqogcW5SJHUDUIiKcxIAIn56fuDdkefLUqWjo9vHI5tu4oo
IPEPa32rbpbxq+U29Z4SpgKxriNJao3svk+WZ1Mvr+Kxb671Aru+KXPuzNgFRyg7462J2mjEnc3r
H21r2X73m9LjT6o4TwWqoVxDl1g2MUGmZhHEM+u7wI+jF6JCJbgM5JgBWFpt7elZpSQaoX/E9zEj
VIxgpmh0r3HWw3XP4xeB7Jly2x0EMqj0ytfcDumqZrYbKTPxEvWFOsRON3BC1Vw3K32xSqgyaaR/
jWyyZomoIhldlgm7wSX90tXFOYnmF1J7Ln1ifBkcDWXQDGCLYweXUEWypa6IRhr6wbDoqeLlAkqv
exjcTH/ycs30N9a0hu21mjUdMY1CesMk5uH0xSlvKPypxF6kV92gewdH9sWT2RuQ6NJy9bMby6nl
5j5FwGVu8tia7lPCL568Qr9pm9qKOeYwzIJvnNZzWmckSWpIqNl1pDZ1JEDbLwN34TJf225u09NV
yZ2UTXkBY4BUMTKzd4kveCfafmbxQHTvTGmQ+BnTcmFpiThEvdayeBxPTkYGqt4I44Y05WuPMrSp
vJ1p5kiApyl6IE/xm6RMC6KeOoGQuhwQis+SuV1EhgwsXjVn/UitprRji3tu8306TT6F2SB0iCsy
JaI6nH2DRnIi5GuU6T6vbMI8084bLxFm7NaN+pbJIEZ8/mbdpd7OC4t1opnyGNTTuUCKdqmmSOx6
LYqPiwDzWNOHvDiZCqFVAJivkpaQKdR5lL63jm5c54lbPNS2ol+qU8Yn9egdHZsQ+u3kmlegg8yT
wMlxxdpdv+i6ebpKyRq8kSBOfJpQsYesUAaZiBl+Wu2h15YOpah0d3bk8gOXwxeW3G8RjB8CRKhw
Kx2DcvNiQLY61L7D0zRhGICgyFxCoe7eZwOxJcR0OxsyUT9PxMGJ6EEzYOcuF/EogwG6BGHy2WLc
WZNckTKACnOkCURW+3sTPhuVXnMHKISxdHfTONWVvtQ3o08lPOtxaKFq4xWB47zR4Ks6dR86Zf+J
W5reMbHvygELOaLQZxqzC3+kCHdXHR2FsvRS+Y0ZRoC04FyVLuHJUxO/RQ4/hFc4uyqxwNYurdiM
HOFPhu5fdGA6dNajm8rKvyUJlR8z9+pTmQBxtfSqCZzFGDaNOX01qizaRWN+X0XxELZFND45rciv
O9HoBakyGBuGMg4cI3khoSMYa+seCsnGLC+klp10jQvpF/43Uqt3zEa2Wr6ILaIysVkSdcK61tLW
18O10xlOgCmuRNLCKs+zL72kJXMo6zU4WPN5XgwWiPH8bLWoROksvhmt2klcwfu0dovLYiYeTRs9
QKtDfUizqjmRY66FQ51czBhwrmZVjgew+5wpfVydct99cZ0xehNMOZHtPOI5bR5iBzsGb1DTOI2l
+kprbmyKjDkBzFneJXNqEIM9byX175p5mFq3beTzj9s0TerA1OyKrXSv5y3D26x+pQ3W5IYEzfRG
TxeOnHYmpvWqm3W5U6j5kRe7ucsgLu8N8Mv1kJRfybHP1RbEKinFsLdM0i2RkTh8+OKuA2kyYkiL
TJd9ZNoaXcEY2RFgi6J+cyAUERkca/lF5GVZH0Ze6r0Yg6nqDUekfCXozPdwi7Xp1w7EyAVYPcRT
mpHMDK8FPT3ayU+zvTLTl+lzF0O04l550l0UchuajOTC08x7WyKpy/uE9AjFrA2JFmAAYIUVobxb
azL1fa5hE3bszr+OY1Wexwos4FKmfrfRfDsJQW+Rnh4N/dZE80ujk2cwLOXs3voGbZ6nx8lJrztQ
E07mHH1i4ewk82L0o9Zdv2gn/PefQf0WTFSWiwUVI04bdz+7b53FozSxNe30mbzArHzqGSnfuKAL
N2QLWvz8lburO9Qrzlw1e38WrH0Wzd8uLeeZn9QQSAjr3etq/AyV7a4zhuy41KUMUV7F977GBooN
18bWOIaAa+WPhBJTjNSdu4vYkqEJYhvjE9Kw2Cpk23rR5lZxMeR0ekZsbMimHAKUXXNoREW2nwR7
jqJkwp115L/bWXNvNA4zt+TOmHT/FX/M9EXNWnadLrz/NtmyKo6QModOxSMnxm7xNgPi4buyn29L
O+PYMNdiJXeu564dQzgAPMWjLEZqObE3CUs/Ill9pL955CYV25bttjT1F5TBoevFD723HElBuKuS
0fzG0AvpsgavLtAbnqCkwuzRI3ZJYDS0D948uUdT19/iEYF1AcYZZISZHaRFDEyBaAqaSX2dTfa7
tfA2brTevGlZ8VgOovcRnDTze+hK5Wbmju49e/nM1H1lEVUz93beBxL6xUYJrcLln7CyyQ37AHk/
kA4SuMRanG2fyvtW646RitgVwSjZcNybGzxYQ1ijGQrLhbADop/TctNIz0HIDj60JLtz5wxx/MIU
PN+SI5TvrMl1nnFwO5wxevStzwvC7FWpPest1OQN2VpEpRhuWt0Tl148s3bDdk5BS4tcXakp/bag
IGFh92rU0g5Nr0pf9CL7zGi+R51evXnc3bzWNwR4b2BbYW5M2Z7klWwOEHis625pfJhe8gGBZ8+0
m9JHpt4br78iTCFckLcbki1VXWWmPZ+Yvk9hq6v2bDm5uFp/wc6NyXtqTQs0THGPpTvlbluszagx
lhzR9m9irZD46CUVSbTclFld7WulUDQNThou8XBUDhgZiYwGn8mjM1UXY0IalZYfYhOQR5HkTPfA
F++asv2E3bYPcy42JXPW7Ew/YjfbaLeuJUvBA2GVNwLgNa12erBLNRPXCut5ab3xsxp192yYnf5p
zIhqjTvsg4IG4b4q8YhNeW6to/MMW1GSXLJqTO6bmURt2HHeHdLl/pIAdzeQg39opPSh+aFmKci8
ZNqz4OonY74JSqK/g6n0taPX+URaeZnacd/13cYk4meLAmNe4VCYe3oQ5/gD81PsNKhQNPHK21Ls
mwynkWhZZm68mvGHD32ga9Kz6WnOySxBnzttflknEAHHOqGeLdSneFmnbwLTl9O8C6M7GgUZW3OZ
1o9t4l11ujIDT1K/IHcRCMllRGCYLb5g4jDDdvKCMouNaxHr8rWye3tDfGixjWHWBZVLL9jVujxy
M1bXnpPap2jmhY/bYGOV8X3EF7+Ilb+d4a5xUwIYC3R2x7SXlXUC3IeZoswwmWVPXQMdtiCqdWuZ
3ZWcNOuiAZpyqOUcaFNXPdAWrjlf4kEDKLKpbXlbGQofdcp6IPYVEdB0U5ue2EOiNYnNbSdecWbE
bLck0SijlOUVE9EjadOr04u0w8nQRXeORMxZa5W+b5n55o72huy/5E/LJJvNjLi3rPGvRNU2C3N0
AWsP1daV1bDHhYz8qev7927sgI9X9OiqoCWQ8tmLsf/Qd+ihKEx1m6DmI9v0gmDpECVPOCgjCUpG
xhC2xEOTlATjZqeGrK6UIn5c7uIlc6556ctwEa25zfQa8uR42SgDYJfBeRq1CjBdGR+F10doAbnL
8o59RKutXGJTHbuhoDfr7/zByS9SJS/TobmOGye9SsGZsBUt82pTN0w9xnFl4LjWIyi+9BCPWnYT
NRUu7DZjdKvlLVPRChJVNzFT9mmPpnRGetnsY57QI1foxhtJ0XY9zAeDbm7T1ROCJq4khbiNDiPS
tr2RZP3bnHW001Pc3ef+UlOzDjY+XDkxMRVRF9oVBmEySTLCmxb3s81A8GQoBHcAP3ZETZOmap0Y
bJvbJKX68GRrnT2ZZGyvp/pgdRLKclxVJy/ps+sGbh4VEtlvi4bFvJzhNuoNs9/OWOJDXRq3eKPa
Uz/zvkrsCYx/CittI5XuBW5ldV9tI7cguSHxXY+6PCpIGXB7FhYO+8ayEuURNlsbIlONT5HbXhhL
pe2rhAFl7r2oulv4VglvVmBMXR71IY4kbZNDNbwal4LzPznESfumhMsVmbek7+yzrrh38RXlw4kB
2zYR84PZ8IgTiLExHJA99TPEMUQFZAdmxZXtFWJbG88FCZ7I2c+azRQlhQdjaor+jOlv5yxM3rPd
KJiuNmLfAZNzBuO6m7xxJwdoT/Adn3hcL0a9Oy9ej86tFhBCHQZqQwgwOSjh52Q8R3gTwlp0+2nU
18efZXCRkOWa454uTSYJvMcUHubNAnOrKQWOsGqbasZXkju3gicl81gOxijZWsVDadhhYzAwXfjm
SdcQT5fSVg5buFlH2gHGC9pFAneX/XPJbJ8FYVTsDQrN4yIt40aUPXk9PVy0R+lO+aYnRzAsCklA
p5HfDjTL+zwnSizpolCMpDRmNtshxkpcQzjFy6jtEzlVt7GWdluj9ziuLC+5EX0D5dVX5gbtDSDP
rtcPTsQsKmeseGWM4rO7gpw0aeRHng0rv0xjPGgmYgYi57PoiMmMyl/yNtOV+joBO9hzNN5AvRaB
xlKU97b1uEaCw7FKimfeFogEKrls6WT8fdLmL2TZlDyUJCIWer0EriLOGaDOTbrmjqaT6mke0zmw
jD5mZO06T0vZ8wAX7PWYpTezvnckyUaZSwtuvpi0KFJWe1+0G0F/Ua2YEnOsg75x2avPYptzLIY2
fO7IbQIc5FwOL32jbwnbRiL3nv0DouMLo4bO5eXTAiuvJ5FAQR1jVEkEo8lc7NmfjaOZYk8bYA9C
5d0sHpjTYqB1bPNbidEQZcP73Pi7xMq3I2maHLXpsl1088odK2ZQFERKJWdUKITUYj5eqKmHK6BW
O1tnsi/FvWtoBgm3rJytwbvPC+9Zs3BYFBNT2QjEmG2wrslsStY29W/5JbSbmkbhxTQUjTYuQW/f
WxWKG0ul4npk3rNuYVjK94GL4qv+ZtLWsUIsJ+8wDDqk03m2MLHq295OmPxPeM3WBfAjm/CTilni
C4PXWmbOfZgAMbv0teIMSLc89ZFNupID54vhDL1ZlGpUMQnji+IU0+HLLNrqmXPrTOmNmzb3C0C4
Whv2k4r3XuvcppZ7L9LSJMEKAqk+qJS8df8cC3CVcTc4oZH5JRu2ZDlVVoPOCesHWgY70b9BWkEo
DeegfYI8XYa6kZj+FmBd9lgZvMv2AyEy2Y5FdO9flx5T76Uxr3UWfQyp3TsCN7fRrHZlDYwuM3jr
+To/4kjeqQwpQf1sk9g6Q2gX7TU2PuEne2/giQywVi3OA0bFKpCJSo7tEOuPUzplWUCfb/u41TIe
Z1tGHil/OU+67tQ7u1vkXe6V8QWVJNIz31xnWDrn0mAY8XviRsj1Ig/uL7hOQARHmtIiGLCUh+46
2DTQGGzlTEGkWcO1rdxiq3TjxpUth2jNo1ppeiD96JzXznrEmh3eTBEf3SRurxLUjqGb+jNzpOwJ
bVwSFE73hHyMlsDslyMMOUTBBa9mj61D5lYh4q53Xa0pISLdWJo3h6ZqGPIvJmGRGD1Dz8m0rVC1
Dv7ffphlcktS5PXUjXcZNxz2w/aiLuS1PokbQgQe1/knWFNSXXAe+FsTBO8O4lFE9G/Hjkum/uM8
TVh1J+26zQWHgsOIoWeTxwK9vUdmxjpzQVbusuYqYuz5y42Xx9vFWVfDAGgDaZj3hjYj0ZUuWpvi
Ia+QK+i2PEstWtgSu37oana0EWbDiIuWveUdzsCsJK7gulZdstcSv9eIU58Ix5Hz15KEpqBGmrxt
bHC8RKwyAeiay8GlXq0aUJexQoM4urO8p55cU8H0nrdPpV2CJLb3hfj+SA3xrrYasZNQq7e9P52r
me6t05k0A8ML3UhHRo2rZjMIJvW1FrMDHyyfR2pE8WTguXahmQbFQm7TnE4X1CXNqa6ltm9z2V1y
RdxNahblS9wnAjx/7V1WKRVfU4/PtWOOh8zS6y3GNFioMRj7fmmXPds67zpVzfvAMmFT1fEYwnlN
b7UBk7TN+Ryyfw+VH72WVU9Nl8RBhWzroA3+uCuHtXK1qMoY0ESXvj5+ZvGqDmg6eX26mhlo5uAH
VaXHh3FxmM0vY3zbM48Fp2vYQd6zb4mkpV8jpmtBTNUEClG1XPBZj6mZ2iTYz9pNPnvkujFFim6J
tmhDO+N8aEULbM4d8gcqfSCmjI7BngM1apO0vWskdOm5phSi+7C+4kseT5Deliu/nvD3O32Rhr4X
2UdcpJRGfl/sM6PvWf2X2R2xwOJEhuh4Rc6OR6I9+haH3bnbBZ7T4AgmffeuhCPxNoL9o3/OIu/B
HsQtZeTiASwbcknB2LEk1WN2I89z0sLZyBG2FUExQ+bTWAqzrmAHGmh8+2Bo8RrMZlt9k7VIms91
5M3atkAU/E0Mjc2hhpRrA20PDV9tWyh5k2QyTspUkvqoVlc47Yd0182r6qPgJvU2qTTj21zI5a4W
8BM2+OgoxuQU+8k2bhKwpRXBS7zNREohA1BY99YjGu1q24S1Wbs7nuc26P3ltbbnbm8vCQ7U0kWz
gVO6uLeSTB1sB3Lk4t2KqtglOK0f0n7x73rHUAHCV/1kAZqHcZkCYT7m1mjgFvDQg2jM90gZmk6R
KR5w8hU3yUg5hLX4csSpcGcMot9lRf9FNtYNHHpzk8HT3ZaeILw1L7XDFLGmJsWVWi9mbAZmE0c2
Q8ROLsYVnqVjrEm5Iejv1sym+TBIgpEr96byGL27w3NCTRv5fWj60051w0nn10mz5ov046esZYWd
JCpgEnAZOf5x6otQF8z1qA3DGgADgOtBy3erExuCiGPGF03cD1t3skmgZ0J0WggvDDI8cDDkBVzm
YjRPeJP5TBS8685o+CzUvAPZHS2bZXR3RoJXwokpgXx2gBfDFNv3TcICdCOTyPiiiApH11BHw6cl
09yrEUz1F0B89Ef4pJ2gBcYctqYOcofiNkEy0kaXBjkAzxRgd6bX9IyAp9g7aLEa9jmdyyaDeM6b
rc/enTLNQwbc9/hFIZzY800i9HfyzNlEa0c9Gy71TO64Sa+bGrjl2KLisy412Z6jyv6K14ZXNBme
1CC+ae0SL9J2U6bVj85K/Nug4b7Os1RtRZO3SHXLbJ+VdlgPEy9tRPYO7GVvKrwvxGOxGDA7CGwt
xr8vrdaWLxOM3g0WMAtLkRgsmrziaI6VHQpRkfZRGaCRsUYHPhPIS2dk9LyhuY9fkmW9SwvpfMpH
iKr5VBVHJiZyZalSD/NOdMfupkx08VjmBYV9kiL2afoEV6NvsVwwop2paeKFMeu9zi7owi14PGgQ
tLey/87zSqVP+gu3CfFM5YWoveww2ZW/jUpzeU5SwdiDnfE7Cgp5ZZVz9pAil2UtoWnHSjRcj9r4
QsLca+1T/Xppld2IqHrpyQi/ol2Zn3TwVAck1O3djPhnr1CxfHXoEY593TQ3ul5bt6jrxUkQ6HCp
uLg3nMrsLgDwMsHml8zbajy6WZ5/7VofRTDKDH8yMn4DpnwmWauXlViS61KbyzAu22B24ixsW8M/
yM7Xn0jv/polQ3caRubNDkzq48QFvya2yw/sybqDv56Ph7wpzM9xpSbYGjI587xu2ZJWdJaOfkQd
fZmX47fKHo9LF3enWR+gTtlDNoOQrdshtK3pfSQCPUiLuWLINO8k8QGB3c9vmjt0oUpreef3NZL+
nFCKnhCQO3eYmS3qnkHISAHDvMKtdoYXAgoB0QG+d6kC4eZPSDXtz52V53NQqyxQnde/uRxwzWZB
gEwrzePFkJ8hFfSfep+6QlzXI4WrYWZfZayxSBgt78JJ1LsCxdkdGECVO6n17pkOTISGEw87mXF1
0rT+DEOJVlxLeWw8Tw/qcn6UGrBGn/HQ1rfto9A8ec08yCL3mSGmtz77c7a8uAmCTJbHvmLSUp1d
A4LdRgHRPajR+Qxowb8s1zWHN1XVI3ELpNHFmAaWgR+1ypGeuG7M+Z0O79Ix5+0gyk+MTlfKRqWL
HZM9pFiQyhk4R10aVKa27Ealo7ovk8I9dNJm/DKZitQLlrYHcwAk1EuD7ZS7uC/0HmyMO+domP2p
awQ6qzqy+oOj29HJyBtr73ZafkxpZJl+GNERKGe27Y1+2OFfPIF9866JE/GYT+AezUd3ryrP3dY6
Yx07z/MNnjPvNlo6Mgk6V8MdLBZWUAuh0QUlRwUv8MJLkFVSLhSHZfGy7egiutYpuL6gAUQJKZj1
ukzVqfsMWH/opUK7TXgLxsbTEDnx3hQ+at6RKSPnth5/ZmZCYeS0+rlkeb+NtdjfKsdR94XyL3yT
0MMqna4IF3xNlxpsVl5llyxD/a2Rj2aIPTgHbFzR75hu6xy8dFjCGlnEdpjyV7sYP9UpfXAf58jk
mv6obH86dJrVhwD0jJ1U84NjePOnKdFuUGAzkHb9xz4V1SaT+svgL7y2qA22qb6KhxsfA311XRXW
2fcNhZ5JQYjJS7UdMAExW7cfHYqIfVVFejg08l7wmr4bVa72pWZFoZHo2cHUHKlvPKRQAdiK8VFU
9R1qA5s4N1+hml03sDPTWD2bfcDZ+TUrhHAkVvih+X5zwD65N1FtQM2fl1AmVGpCMIHywSXRZnow
WZZZjYHe6ltNp31NWyfwe9PdwJPpjmg4U2IKGo4dh1BenFgW77KGcZ7UmkMzph64pbxCa5jiIyFQ
6GC3mX1JcnEVAsq2+dn8rqeXbM3qFf0MMYq59RKXZDAMMr/StVS/7okzAellRVwXMe9L3j07X8di
IW0qGmQhtOXEcoeAi7jZG0iz5HFzl9LjOkrfJJlR346iMW+Uh9LejGdW9xock0/IxsdDO9TTJaUX
6NpJe12GZJ0NGeaWm/qmVg21zppKJ/y11iKdZe8v5njpqGy+/m5e+7dsfDe/y+39IeH3X+YAr5/3
KtHQpTEX8b++xwSjsA6+dF9++A/MstJuvuvf2/n+XfVF91//h//l//w3/1//4X+8f/9/eZjr93/+
56vsq279f4vZbPzdlWe4mO/+tY/v05eq/9L1P/0v/jLyGa7+DwGigETZ1Uyrr2l447vq/vmf8Lz+
AboZQCKUFssmCuN/jXyaYRL+C9YATjoZJAIhxf86+cix+wdISmH50PZxwgPr+3esfB+SBwDZ0sk6
uAhd3eHs/ymwLBt5HdWkUp8He3KemPzM24YHBWh2Uh06DHEbhrvmpVK5OKZtn53aKhdfeF5JlSOa
J9Q01VzZmbuASAKnb8bmcqNztu4VuRbg+5bu69+u7u1fHsP/qPqSOVTVqX/+54928L++sM/lwhvJ
vxzrgx08XhivrJTWczRHhBZNyxIOZM4GUigsiEWSBb//vO9G2v9rdfyfD+TS+A5XnX/jt/i7MztT
NstO+DFnEAr6J6vxb/AUsggvtTHsJ+8JBYu86KoiO/gumd1oZCaKzqEIMyy6tMrDVd7FCgEEqU6O
6/eXmCtU2JLITdXuoWLzM+K6ZsvdZ5btY/MT8x+83CvT5ce/AGUiJNgV2Q0m4Hus2N+85YvROwiz
y+6c2cii2L5gUkO8tPVNCO1z4Z71rFVHTfXn318640dv93rp2L+w9nUMbm8X1v2Pl47RxFAu1dSt
vob+YtZEuhdxnZ6YF/cXfme1vMmBlcs4Yq00szQvF08Fnkeb8+9/Ez4fdp+9Yna8j5iKwhBmHRVN
f7YrWx2yAr8M7+7hMu2bDt6jpW7BNxkEJ+rt0bWzbmepHH2VhE35h2/yix+Ddpb0IQor7Frfr9nf
fozamnJDr+rlnM8SpWBUkBYx9uMjnpRs787F9NCiDkbMTVFvzFUNL8rIwzK1rU00wBvs9cG7G/Ox
eBLoxK9wuw68CYriWo99c/+HL/vzw2ZyPHHXCIfD5qcf0MQLW2DZEWePd+GVmzT1K8VSTHBzqq4S
c1zQ8LfOvo/m6pzVTntBRNmqvFsqY6ejadqZ0ll2/ON0T39r32hIH/9wQX+kc6z32GqP5neFs/Md
kf3hHuvjxoqrzDwTHWbus3pmeywwo5H1Kf7AHvmAIPzrs3iOOJE5Ky3dWr/L3367wscVp0+WODPz
hATD5oDJuCMBaQYd0C2xzTStfBiqzoY/Ees6JQ/xObu0X0Mw/LpFw58YmPxC4CVkBLi4Rp2TlvpU
g2Zjvv3+x/vRor1+2fUb2rxdhOGuMd4/fllltzaWFcM8F+WS7tshWhj3D0wbySPbNkMmThAK5mOK
CAvtd2T84Xf5DrH94dQBBsTYyjDgv5BU4KwPwt8uVm8VdV9Yrn82jcF+QRM/RRcIwBjdycrSz10U
z+ZGVezx0RlYyBBp13wrcKHhUHDqNEilT+cVdLXhH42oZsg0aVP0aCJufgU5gkB+UvYpL8kuA1k9
D+yuHDqRrUcG5yt1ntUThxMDylWl1yP/i0xiCNHcqGMbO6zjgO+iLB+X3IAqByQKwk4vloVUA1JI
0OxN1sPgN2AlEIyjb2mLPn9rSF9+c0WsEPOwqkQU4uXqwSXiGgGsbyzvuemwngMjS5ddW7OXImjo
cn0/s0UGol4TyrrzuxpXSTeW9T5GB4zod1hqXD0CxvV2KUx3Co2hWNrV75siou4JO9rFS4tKzh2x
QhPMjrm7JCcWAazEeQfhAl/4GitV2vCH6oeMkC+0CFT67KZakn/nlp59P3RtNqE4Z1JzrO0xO7Jn
bOWuEWVCsVh5YObFaK8hKyOG5d/fjh/IY9yPAHcZCnIz+N8PlQ8YnbiyFDoOOlSnnLCKLTE6yt7B
HqHVFh42Ud7qLX/zIm37LISZvE0YPP9wU/50nqGZ0l3DQi3hWZwcH54JA6BamRC3cNbKJt+TaTZt
K801N0NcyUPpij8lBvx0OPF5FH1izUF2wC9Q4/39GXDrbJk7kXjARNPxUCRFHtjA5ndYAf6Uu/KL
P80Ch8VBDUiGBJQPH8UZm9EPLP65lQmL2sSOd7lmUKcoEe9K4Re73/+ev/jTeI1ROFIXUTZ+5OhX
NX0kPC3/nC+0hEtjsXfQ83fCPv8ENPzVX0Zv+z1fxdJ5Z/54ERsrMSyY3NF5rFnNYOKMg7jWosPA
CyEY22j6A53uV3eqrcOyEToFn0ON/uMHlnVO3+lX2tkiA/CQq9YMh7TIz4bHUwo5edmlHWLfZqqW
sCkaZAnrvPP3l/cDEOj74wLPSefFRvi37n4Mlol8Y1Ct1OwzoRIcfY2G9/CYN43eBkx80HjbExHg
xzayFia9ZuGPW0L8nHjbVq75uHQ2+zbguJH9py/2U1GHskznnWuvtaQtzA83mmni4AFn65/BQjjs
YaMjqKDqiCDROJtV7p7kgPLRNyM8+iAZqM7n8ZrtrvOHG/Dnwpx6Dhqwz21PM8Qu9cefidOvcdC+
5Q/YyrRXqBzpsy1966ZJzO6t52LMNL8d/uEmK6YvAmUPOLSe7MIA671mPPvKzz8lHVGwmWnHnzIt
ZXk4u7BTr3J2ho9sH3onSFlMZuzq9MhlElZymevCMhmC1DUbut//6D/f6SZdne7YOqxCV3yMgetR
80216qOzliAdqp1VPrU4xg7tYL+bTLx3//7ncd24z0kUxhz6oZ4BEeLo5eJEZxQJB1hJEXr8/B4R
5E3LRPIPN84vfi/mJwQW0RII5kgfk6GEMSqRKA/luWcVZ2kidhYRYsQxwsFS9XN8TNhyMn2E/MLu
fwxMnCFIccWr4mS+ijs0VekcDews7WKVAgHtTfx1jRbFttoks/LQgSj0jzhdTrOTNs/mwoPy718z
bjfue4vEEkrOH+86OICR3mtpTJnHgDN1os9DtrypQXwtLD38/Wf9fMZyxQgSd8ibYRDwPeLubyVU
ZjKOH5Wtnc0RpkRVmp8TRIRbsJovv/+gnzs1Dliyw11uhTUuz/vwUI+96srZ9uMHmTTd52aWyxfW
LYSDAUEZte3ckNK8ymJYbkoxIDmJjc75PBqlDzDH0Lr6r3HSXzOaX3T5vziD+UKEmNB9wBfkXf3j
ZbaqDstfXcWYmFv34GpyvO1mODNj62YHPVNd2GEruERDwprfj7wb2pL6LzTVv/wSFp/xYwW7JhmC
HHfX2oVu7cfvMCZZ5qkiSR78uBiPZJeOoZ3O2R9qkl98CjEjQLyYEhHx8zEUoFKtcvJmSh+WvGOn
TwEGsTP//7htkbvbNHJ0chya5o9/S9lKkH4izR46tTQIMdTZns1jJ0EEG/38/vvb6UMEzfryovfk
FcrUy4A5ba9/899u3LlyWCm0dfbAGzuoYr2KL8epd6qtk86tsW+Tzr62ikG4ATRxttqLEFq2bWtj
vh2bEcbP4iPtKUTtIx/T5FfGwtYR71DjNnuzxHJEsVyt9LbO/RP4bn1+f/zRmVis4zhY9mt2yYcy
1WF/6i/GmD0oHSOeg5q+cdWjZDcCYecVkVH5h0P/54d8/cAVoQzTi6rjw51uZ0mOw8XMHkagqRQV
WoydEQ85K1X/D2fXrz6KmSMoRZ0bgbb+x5+lAIJe4k7LH8aacXoyeQ4ZBi1B3ixk/3BX/+qj1hh4
bgHHcThZfvwoLLfE1yleztS/WbA0Mt4jhNaOicBo8Pu7zf25IgFHxkuTH4vz2PQ/fBayziw30Zs+
oGLo7zxcR8/x4rlfnUo3XnqChN7ModeusiqRxtYuc/c5QZGRb8gRR75r96n2OEgue56tvsmxjeVr
DgowZ/+S/Td7Z7LcRrJl218pu/NIi74Z1Bsg0BNgC5KSJmEkJUXfe3g0X/9WUFm3RCSTtKxRDeoO
rmVamgQgGvfj5+y9dj4AtEgaRsHgUagDp14cgipFAcUjaUyrvo3b6yK1SpP3CBIKU2XRfIXGB4+k
CWycZMYgMew3hM7tE6QSKHhVrb9SULPvkmjMs0NoS7zNxFKljM/snpPdCGtn6SCmwaWSRGCSYWXb
YG4HfbxQQ0CZPpune9P0g8psh+GsWDeJCsEaxUj9VclNBGhEvUffVEzVoLCSsslWtaOTTyeGpP+p
9aHBtlUjZADbm0DC8oDdKF2VhShzx/KyUZCngFpkOuuj+AcTk9speJs48dqDUQMyAWg7DJepVt8T
QB0kq8wZx4sM6fm3j2/ua2Dj2fvo8MzSeyWbRoc1/vZBAjmItFtrqhNhQuTBazyrvV8mElXyYBEz
vtTUKYERQ8IDGpDBTZ8DG/cUHoumuSmhV7FiGLXzOFGziyUzAHWtu+RTL4BetDuXqmhXjGH1kIXS
8lUkiZdpE5FaB8JCXMq6R2EhXEPexHbivbSAI5mP56QdLgbTSX/UFmRhvBCZ7vp9JDSkUr1IQF0I
5bNj0Fl6zOuiynGSa0EQBi3M80wq4moSYRpFc4KJ5r1YSHlwaLZdkjM7rCrJt4ghNkxRFyIvUitU
b7bSi9nJ0Oueb2p5uc5zppZod/JGA9RUBi94jw13WTa1bqPPwh0yZAZJ57VZHPlJiCrMihoeQ1Fs
EYChpPSwBdNLXPm5VVwKbsCibmPb3n181/+6CBNKTUiVM0MLQe/OhfJv+0cF9NUJOq86Ic1T1hoo
DPTH8kXARV5FiJ0unBQSz8ef+dcVi9a4MXesXFqdDETefibpJo3wZFueNLrWy7pqgrWeA4FVm368
+/ij/rrlc6qbu4iGTfaRdg7tbaSmGqWWYCPU0miFIqlbecMwfbIEzxvH2zeHT5nblQQdwS5+JYj+
dhFpIFvCiur6hBM/WiKkv4o6gB1hIBOSBMdbWA+zSzwdVh//uneOrsylZiA0wHX63Ofr8aiZVZw7
TntqKTueVGdSj7DnouPogIYoJwUSSYqG32bxW6Z26l7SK/V+JFHE+LTJg+3/4OvM2TGcV1+v+dmO
LqSgekRLegLqOmzMOD/pTZNjTev65xFnjk/S43jjllqxbiyCMIZplDdQDFWkM3HxSWH7zq23GCTp
DPUsTjLm2ZNtJ2ZTmIPanno86AgAwV/BIPgsYPidtcKikoTsxIPs0hM6e5jr0NW6Ppb9KY4T7aiG
cnwRCDFXwChMgcfDHvHTKyHYwNJs9znfFauh4UWxX6sdA+1MzdiIbDUt6aei9HF3dRiCGIjQib9g
wW+7JdNroycnoI5IWh719oJMrTFnVM6/LPVIVum2yRvrhdE5ngOh5LgnYQ+Vn9Q0r/XR7485TQge
NS6mQcfbJfH97Xvbaa40w3gcTh4Tto0uoRMuUkzpDPentaCPQwRQ2x64I/dTIZN7vCLVpgTru0D9
jrsrTEZaFnW5R7iHaCZqtX0fBuUy7dXhkwPFWQwFEw6+K40soMq2qqm6fVaAIcy3Y1FZwylUnfEh
q8FQjBnGrQU+eG+FhUhZpi6B3UmW+hrPyq0yIatqSdLa107oXemRJ74mVic+aQScr33z95rfDV5Z
3SCU7qwGrSSBi5ZdjKe6iMIFuabyotPxh7ndGP0PPorn0YWT9FqHnt2uEPzHHPs8nrq49lDbIFbp
jSDfdECaPlkAz3eR+Vcx9zB0hzfO5hl++2SoQiUGKbfH07wz+hKd9mnsAxd6TS2PRZa6Rw3J1SfP
4/wCnz+OrsGgUWXk4Xnn3UrNm7Oa0IGd0Jtli1Af0AcizVjJkH6UWkeftZj/stryK3nqHU7tOmNe
4/yUahLmKNpOqKe89cY1Dh3ogVYYR4dKknutpwEsu3mYMA0W/RCp3RNj291XRu4h1gz/xDn/7Zn5
nWvOraXDT1uJyz5rJ37fuTuip3i3TPVEuzL1ZdwNtyU9hwWmNizxjY69hbiCT675e2sACgtuNYIA
/nf+XrmNaaToHKeTFShoXD3wJqkZ1+ANQrFpUUivDAJ3TlWDFlidINyhgoWmEcjqousFMLtMu7Aa
U73pKlzCCl6fA5V+uaxt0Iwfb0fvvGoMxphCoLew6Lec1bNTyhwkdcrphBY8f3i151BdeetGttUn
r9p5AcCTQZVB7WzwaKAk0d/ei1IbWIDNTDuZDv4JphTjLhtDfW1lDZ6qUaqcMcphNQSp+KR+m+/y
25eA142MPDgMHqO/8x+JlESl9+xNJ1uOQDcafbwGj/n08ZX868+zDZt1y6XGYUr92kL6rb4Zhyzn
iJupJwj1+VLyr4+kWcFwBJ+0hmUw7Js6l5c5Jp1PKpyzLPJ5Hbdfz+pztWjg1zlbxEYZIhnD9Hiq
JnMEjq+Yt7kV2AX9yE6vFrkZoyiepkl9gmJM5SxKQjqWwnO0zg/U3Fkxw1RVv3Kl4fFiRtU98A5r
OzD6b/wynPibzMS7NLDOqMupGKefYERy6VeKO93h6u3u+lL5allTdu02KBfWPAa4m03i237i2Sov
oMFY017ETjisgzaNv3WY63YNVtMEZkNmPIjRivB1ckC8yiADKwsDycpnqdKvzZI3zwGBFHM4t07D
YQ6dPSu93EzOkzg7vU+IgAPGp2PvSqxygKUfZ+GKQIdav1KYWgAvcsz8JncK7ChlkGeabyDp6/xh
gju5MGsDg0AglALYq1k/KXlHIF8+6CCEpozUbQSoxTIB2geDK+rBYytCIJsYhxBvLt5YeTuRlRyu
PV1Y+9ELQoTyFjZFn35Pu2WS4spLs6iTrx8/oq+r/dsLwHjMoFNsOLTfvNckm9+e0VLJ+7I3RH3v
GFGEISbvtpqVwG5KQptw+DEoyxi1K9wljjUJZt9M9Iu6s+eAk5oEwkWpmRooqDEysENMmdyGA6E6
maw9TKakPFlLk0HH0a1dRs2Ol5bV0lX66BnaNIWe26TJWk70TvygcJqrtNfoMeb2ZIo1+dHmJ4f1
ee06+7U0Mamy+UwOHOe5TswvKpmGM1tRknwYsrsYoGHCaB/ESNd5SspVbrntFnCHCa4nT+tP1p2/
9LFJIPJQl/2Kt3Jf6fi/bz9ml3Zth+713oPOvk1LwNjkHadboQoMO6HV7ZQeAWrp6mzGGXravrST
m8jJx83Hd16bl4A31wIC/68BFRKMWX71dvGV6hAbRVEO92Pei6+O1rso5kRkpVA33AS/Ps6VYjHo
lf5lUicORqGThlcFSm+5xocjbnJDOr6ajtmvm/SPlJp/q79kn/+3/PL/fajn/F+o1NTZa/9eqIlX
vIif/uOp+P4f2x/N9CNkDlmw5fx4FYHuvv/nv+Y//6ds0/vDhuTJdFsjR0EzbO7en7JN64+5T0+T
kTkJwkmLP/Nn/oJp/YFmk22P0ZCjUt+w2rVlJ6L//Jep/4ECZy6wyXmjJ05E7X8JVq9/PTRoXf+2
xkJ+9ebhIuRhPj3yFxJmNrf0zyvboSsqtgPk7KZk4IVYjBgk4KgZFa06ZbDTi6qll4P+A8p56ACD
byaGtRDaEKcIDJDJOkGrOi3NtuufQtFr923kyGQZIN2ygAqBgUcU3sM1FOCqcC+6AkKZpWe1u6sw
DXVLnbV2WJJxSheK4Ne2ubRAfwdLrx3Vn5Bqe/pm0g6GVSezjMSUVMkeFKsFasrIB5tbgWgUSRs6
172jw6RexaTLYg8w48cmjNJDgycW92nmWnd9H0HKDCwac7QPhnwXIC3qV4HlYD4sQ13bAreiywxB
QN27o9s3R+Hl7oTWum0uXNkboAPxva5CpwPqaWbenZp7GvzFIFuSLcxfaxRsAH0XQNAZDZSZYALg
JUyGzFGGd1O9QcOjEzcfpF+CMGwuMgI1lUVtj4wfY4w8JHVPYwxqotZIm1SMpIY304ufTG7z4CIz
ue7obhRPXXrwjeKl0WcNkV+y9YztZLZqcEibNOY0CMt5pTHZwq1jN5zFnMqDD41AADyPcLwrI0px
v9aiB44cySw8Enlhf8OQ5EIbdwr5Qp6186KY1YTfokjrC4HInyxctv4tNnrXWxhuHtVo0QNwxoph
zRpMGK5LqaYpHuRcXLZ6qwKgcamofCcKeMoiV9DwTGjSHmwiPL/pDXKTRYyD7EEHcIEtu6qgHZPF
us3pXTa44SbiBah1O8I9qIbuZZZQXfBeVPcJsfDPRTQ3urugRCJb5/n0iAR5lmGFVa6snNF8/WgV
aHGWgnHFhKxa15OEqbcsK5qGS/xbzrAOzUYPLmy7g6I+lSVkdzewtYtkHEdOsbC2rEWVJFAfYjsS
d3Iy+Wq1gyEeI32yy5qxTHbVWHfPGaF4l449pc/oLsXlQD43bXgZwp8nVkpfdBZDckG2mg1GqW1h
fQUUG6DssphgAEyKX3rYGcVKwbKEJgyGOB2E6Xp0uIlLA2/Jtzbk4O0TytdMpJ3nNKiRukZ3ClX5
tOji0X2JCf14JOIEVdyoSOWJrzTesB8EcmuNDQQhMlgtBZRRn15UQVppR6OX7gBeIlCTJeyLEJJN
aGsPVu3gA0xlK056H1E14vVpXN9SZNnuG93GrFujp8iXWUqqz6XXD4Phj8xBv0Migjzqecp0nQIv
fYyHTH/xgrz5UfTA3FcJDlSOEOlNW/T9F0xk/ZdM1VMcGJExbmSrFoPfUs32mxLfNpAlDX95IGks
gQXWWizq1kCpN2gActdGNut8k0IVkoct6wHeoR1grpAbviOgthpd9ai0YnqJWuBni06NG3D4mspw
ozam8OQNRPstBFyxvWiJgV66dWF+7yscGBq9cWPZxk2GC9MFNu03Ep9FDAjIoE8/uxnLMPVu2tag
EAiq3qj8hjEKqGmggQC/NGyJWWwGtypLGHeFFMPFIANYaUqdogTJxlEg4h5Eja9HzSzea6cafkyc
JG+mPgA6bakK2F0lKuwDWDQ8TXg4qOeSKe1f2CWAVVllXY0oS/TqgpFj2fi8AjDecM3B8lAIvn1s
S73oF94cP70QYwdPrepR3R9Avo04twZjtoLgaHT8ZFJFzlGnKV6I66HmHfu+uwkIWgEqa5XWre7U
6o92SA2CpacJrx2jT/aCSYAKWGCkxXMSt16T7h03jUjzqzivwXUp8Y4XmFUI6CQADaly5Vms6KGt
bFtnaGA7WkAG8EGG+oPmeZmziVCnmdsCFN2dkqUNCHdQ7WCQkDpd8mDRBbQbkeDyiQObqJGWm+Rr
Yaj9HAupZ34d5lZyNxFmkO2bcSIP1vagwN5EbFeej8NXaCusE9i2QrJzqyWaME9ZdWzZ37zeYdil
wZIAN+A4oNaUTtEvoQZPt2XZEhxCoGLn+PQthueuKKDMA93ttmUZOBeBqSEEQtbcvYDq7K9gKNr1
hVU4iDykdxWpXQHUUOF1wmpEUhiYTOZrv9Ujf+7zv1sb3h5o51197mAadMe8uU04x0G9KV6L3mId
j0vfE0l7nSthBFvfdpYgUMOVnhQWDA+vuBgTkL6vn/x/NeG/ZhXSBzXhUxFmT99/tNGbOpA/86sO
9Kjb6C7QrLddDa+JTSH2qw503T9UnZmc7bD3kn85n+z+rAN1+w8EFnR2mCLRfKQJ9u86UNf+IKiR
EEUUVxzcbPUfmXfethodwq88j7+fMZmGQoge59vnJQ/10Y4UL6ZfXJprsEXJJowMx7enIttgljM/
6SfNR5b/PtI4FLUqAx3TcpgpUBvjPHrzfBYkcLSyKMLtGLDvmFobnOAY5rtxkskRK7B60LMs+PVo
/m2xSz39lw+dHSRM5WgmIF54+6F66/YdTJNwK2pLObQZoyytsI2Fwj9+8vveHl9ff59JLxJNIzJT
A9XV248qJAtOZeuEd+AFP3iTqSznZWcRUBqtG9obi1g47eb1nyJX7e9/e/Teef3PPt7lRzIRom/M
6BNT1pz59vvrb6UmxYblNttUdN0CiJCxhhmgXCOaU0awhA28M4z7l0ns1s8AwNrNx5//6gP67f7y
BXRQT5rJlXBQopxbq1JqmKCzNUiD3XyT00G/71ol/pZSeGHnn7lXQROZFxXa9hAzzabOCzLbwkG3
QZOKVrtz7G7YzKOnLz1ldPhJm/fseX/9fvS4qURmMRY139sLFBMQB91BxZgJUmyR5QVQb1qNW9pM
wwpwsnL9yQWZ21NnF8RFVkKknjdLZs4bqAoqSKaHHUQRDGC49rVOByA9slisVNAgt6SaJ7dJk4KZ
jYIVCAgwMWnnjIehTFOx+vjbnM308AnSNZ4PnRi5DE2bjX9vno+8oxuodEG6hfRL/l1FwVcCndLb
PVRnAFJGEyUHiWn/S9wBecVet8GmTfZMNppEXpH8cmtMgfrNLAG7LjDuhI1fGLH5EIqu2tFiGuZg
W4csqUHMEOLe5YUrWV8OeVErO+KEe3L5wozIDFkGR4dck082wNex5O8XfP6J6EOZj76+h+dvYEXT
DltgnG+tqnc1bOI1Hm8hquGedPLUB68/PJRejd4DU4Q3s8rTdZ3l4aHpzHaTBpbYlXnQPkuae9cT
YoY7gCPqN/Dp9nYkfOMuSbXqK8SWYOegnPhusOn75SRgK06KR4lXiJ7qWJfGg9m2MBNbUimOJCTJ
VR162d3Hd/Rtl/zXDfWw5qCTQrmEp+jtDSUjOUhdJcI83gHgpBghzWakxP/4U87fGq4prTx2HNoY
yPJeoxx/a0GSr+B0A4/91kmb8IsCqrMKRLuTzUT4QqoO/2y9np9SpClMElnIDA315tsfhSeHuWvD
xxFLEx7TMt7zxUhZRAb1yXJwth39+iSWSdogzNFRGb79JLq/RchkN9v2IFqPmUemYGKr2R2AjXbf
GXF2lxOmffvx1TxfpOefRyVALYCdkBHuWY2GLt5TM1EQDWCKEDpy77orJyUiFdgZdKeFE9nGw+gN
1VckDrxEDVSNT27o2Y74+rstvgQ9IJPu8rlKXOltB6JDWm3RdCpztA9ntrYrSANkRhAcP/697zw9
3MlZbYQalyHS/N9/e3qkkUSCqKZmiw4ow2PXs9LGsBJKqg0S2IR4+fjzzkZ5ry8FInhEvyx184z8
7KUgzCphMJyXW7WuMWOZ0rHEKnJK0S6Q+EnoEpDBrzXqcgz5BCUsA6jmh1FvCgr1KHaTHV4i71gE
oA46u+mec72SgP37wFhDJVEOgSmqrx9/6XfvCDJHZMI8/Or5zq0jjrNx+VTbMYYDSKcrXQdOVlx4
oVmfPv6o9x5627W9WTfE7zifdBZuXLcAHSvKoSY4anqrHbt26PeKXrt7pqAFmS/S3n78oe/8PmOW
hSMR9lQaOPOX+u0hmHokeOhti+1gFObaMYrgOPatvS0Yt34ikXjn/WJcwqCEDzMYmZzf/micXYlV
uQ0E2ajrfEbIgK0hQd2s25tOaONON4TAgtqV1qEHVvfJA//eb+XTOU16BpXYuVC6Uyc8duCitrkZ
dotc8Au1sfKuQEh7n2iB5t9yttsZNhlgLn52Z97V315WCnR7XizzrcmetR+QqexbG8I4FojJeAh1
2EpwgKd2r9Sf3tJ3rrPGiROnGB/OkzvvTb/d0tpNs8nqbQj4tSo3hhnEt1E9EuUwOFlwTCawZou4
12HBjqi10ZCGVFsfP1XvPcpoYeYJrsPM5vxWT60bSOlaoGIj1d6GKNd3vYAVUsbtTR4qmrXI9Oyz
mu6d28uKac1aCY8h9LkjD+WGodYti2eYmN5loEgqOkcnXXWJlSNZf/wL54t4doNpeuA6p3wkrvl8
8aw4Iblp75bbmlrtMs6be9l+WqW+8yGz7kOFV8OiwNTt7Z3MPQOjL3kMWxEOQbLQKgUuJDSt9J9v
7Iii6PHyxPKrzq9c1k44NZW+2g52bT6kcdsSUVKpA0gno/jM/vbOq6Gzl84SUI9z9PlRpCn7VA4k
E25tfvEmj7yY1DmVinay3fyC3DHlOugY8Pi9YjPj+XcH4PrX7fm9C/Pe9WSug26BH4sc/2yHVxJK
AIYdGKJgTy8baT4r5KGtPv6Qd559tAuMZ6ESIJM538M9Ra0dUKn5tiad/TKYKBqmcGj3jGLidZvi
tidxMvyseHlnM+ddR5HPL2OrOj9ATWY0RCOGiy3ZveZDAf342p2G+uQaZbJN7PyzN/zM8vVrM+ck
i2+b3QPX1Fn1APNKy7PJLrcJtkF7S1BOQAs0VqKfvAzOPQuDp9B99Pr7qXKDa6/oQU3RdZSMQ0k5
+FnRlbvrE51TQFOMzkapBHJlMkOfLTOm9k8t0Rs+ZQGsSpcYmZUR1XKL0689UbhUjx/ftHfWDkAD
yGbnvZf+zdnehKavJSeZCCq9UggUr7JZpV8HyqNINHn1jz9rXhjZGNBwzk76t281M8iKcMKU4tZW
wqXQ+mk9NUq78eZexD//qNlfy7PuzMLys21oVGtRjPqIpW7ueMBcGnwor8rSDKJk+/FHvVpn366I
+IJwbzOi59BDFfP2ZxHcpyCrDHi5hpATtbCNnn4BITpak6nf0AXShya4pZyuRIbABzqYa39XozS7
axXiQXySFPVrErYnkKJVfm9OgyYJPERQERHd/Pzxt9X1v6zfJmsQlTbtOhY9++wm1ObYWmNEQyRH
KXcxTwmeMidTDhVDjnbRx3H43KlRcxIWee6LVAvgOzc6tHhIGVfJZIZ+pKnipikFJkWHs0iZdXIZ
2aLd2/GM8XCLYaPGTFOxiuQXPcKeTxZtDlxvl1L6BZRS+CawD3q6xVU/W8+SlqBQYLXVtsVN7Ot9
030NcNzlC+hrgM/Mpg7EQrYkyvbUA1zyNMQzS+5mzzhykrDj6wFxie9WRh0zAhrMwW9cj4TkCN3T
Q0ScGaRaUwfiV5a2k0OrQ6VfjhOFy2Bmw7D1qswI1sJMFHedEJs1Iv1Om6fIdEmrTBHbkTRuqx0R
AebETJjswDRVnBs1jYp9DQboyDwwOIbk7sCVtkL9KiFQICfT1qmnmcgo+k3di5JcxAwBbRnY4Dgc
r58TRUMMtImzD4jou9dMJk1OR5zGZJYQCOphG+DnWg21Fgg/UMqMaLVQ+e5WgcGjmWTyh9NOt0wx
mWeX+rIdHRC9A9NE8i07v7JDnaN0Nz1BrFN2xJETqZGWBO7qCiiyUVYna2q+e6RIHY3KU7c0FDCP
IcA17yOCMoiHyiJ7p3utPJK7OnXkbE7uLiiS7CqM6myrKyO3A6CmcqqB5n0ZIXFbi1IldBVCvvLT
0tvZ+yjQjqhpPIqDFWfeKa6N4KrI2ozn1SzKle42LgFxqI7XomqtCfJCQhpph0SfoZwUxzJjd6X7
EMgnrzZSdQ1mL/KHqv/WloP1zINQzmmA+fi1Gcx41yYEtDBJm8PtAgMKh9sQ01oQgXlL1ZwJmjLy
K2tn/qINYtjR1DMOWZ5VD14o4W+gXT7aBQKsRaqnFfeoj56gj9y1jnzw8izvYSdNnrnGDkR+QKJo
w1XbAw9OhsxDwzpOnVyYOLcNXPBZuY5U0ODDCCVDn4iCcEu1vFbqoj3E7OCPMVgQ0G9BvHdFUO4U
o1DXBVqv4+jl5BcU0P++2qbS7Cas4D4phoSK9/KLU0E9tHMl2mMM/5400loHYjCYbRsU5JZ7R2zX
kyNEvkVKrtyB1G1OqBmMbTtxCO30Es0vtGqkh52KzSxUjWjVajYRIPhsnjmytDfIuYD7SzPd08rT
d2FtJ/cQ1SGTc5I9qAGukDw5TVg1lgx8xZ5+bYN7kvHiskh0oDPa1K9KDIyruA1A7sLaqblI5FWQ
fNwl4zrQanuB0MgNFyE50yRyCMKWV0IdqnrhORknKHdUReC7XsvULVA2mlDc56GOU446JmGYRTT5
6RBYflVEGpG3br5Mpyw8dFONcJTo92MUGQYyrjiTy9D2NKICtNEBWqK6F0ha8AvHIFiAv7jfZJ+w
WJMmjmuu6wicTDJtlzdJpSwsaSgP7hgdxRRMj80wVhsiaLUfcR0VZJVZ4b2i2uXzVN8EiqOzz7Ny
bjTQJmvCY5KrYQqqg1PEkeqnOXpHxqdO6Vt2zb87cHmsmbJCJEl1SSah+owoYNiicR/2PTkUt62Z
hd86MlFWMuuL3VjNsXnSBl/QWGyDDBflbS2k/sPuchW6D9Ee8CnF2ir0x1Y16JIrRc0wgkEwwdjE
U44XqWOiSsFRxuUqSyCNWPKc+6BXukeToJV9WNgWsL/RKvI15bMEYq+PL64zFC3yAKoZfAd1tnIq
CaI2TwhbqAHlXI2Wy5Jt5eZwUwTe9AiWUduS7qMvB6eT1TViMwJ8OuyjzwQzxBvm8tEqIeDooYoi
F29GWvh1w7O2NOU0wNoMGKarfW+AayxSsWFQnKyCQYm3JsXM3vKC9qRYEfKQeka68BDrFZGqICz9
MZIaE9Y8MNehKlJtpbWTgzgIR0u8ph7yDkPu5Wu1m2CnhpVxsiqPgCbuc7rj5un1uuwquQnTPP9u
c1i5k+i6n9vi50DmYM/inCHfsmYYvHNBxopggVzOetab1mDxJW7Y8YHoln5GOM1djQX9QojOXTgo
KsnZ6CWLeQTS8clGXXMlqoR8Ivwde1GZSrAAutd9sft8OGrEmPiWjBB+h9k2HxCeFhrRpAZZV/7o
Ob2v1U294bXt1o6id6uJYOwVTZluOWQSV1pum7uaYE12EGoIQtyxywDP6+07pshe+iVTkmSdIm7a
amafr3jwkRTVYvxhKVV3VIbM3I3ZWH21bHI255CUG72yGsB5TnUH4qBfAbSOvo9mMT1UPQCpui42
Qtezm84xH9qGMHVV6Xvo98MAJlIf0LxEZaC1fpcm/FIYIfKrmZnmkcysEI8PArApTPsK0eEY7bB/
k15a0cNNfGUi+bYym/hU5AVBIE2rpAf0Zf0V/Nqm3HcY/fQVf8Ba6uEguQlRFt5MZhL7RtPZqxxo
LQ+nRziKqlgxshNHXQehAcusVNxNEJFe4loMkRy9uiQbACK2UxHqyQoh3LvJwY60pKmJhi2zK/cU
kah4U4qgqkGoKlG86QWEVa91jB+R2sDVJ8JHXRZjHd8gOiYnAEET7HFiurGBetXOstJyydXPDqaq
bEfGDc8G7Z7dkMuEToZpyY0d9B6UCdlkBzlO7fcoqKPInyorhClo1hgfSVZBIkNAhL4avIkwsDAr
fmZKp12S72LdM4i3dMJrZHiQiIBw8FSoF1yvlN2yJeTeXpWF3d3IsNK3k1uWOz0PEcqVsX4xeq6D
/N6OLqvRmB/tjpBQvK0bpS05Hg2VrS1aVGmI44wnvD8uDqys8EelDdhtDTVd9jbpNzAZ8ltk1/rK
tKKKeexMvWDB+hEZXrGaqFYu2iKst3hliyew3TzwBD6C5Jc7IYCum24tD/CrU99IjOyqJhhsRR94
pvmWRAqYxnMi++ZRbawB1UqnfYlbV9mKwHnQKm3y3bRGFJJmqiDB3DF2MXLAxUgqmE+cRbK1pzJa
hbIXS1DcCknLoJk1rTAOASWC3vdlzoLg2X7I6reQFvu+wuTGH1n27xij5ZskbKLjJJIUTY4li3Xt
SOMqTSPjFj3VdKlUY8/6hZvV6hzvtiEw9Q7fLrnNqT7MXliVESp8xR3PfvkYYf9YClhBD0NStzdK
XxIUFpcOjtj5EqEvGreWnpA9EtsNobh9uDLSL+x+rOKFHuKg0NKJsn8kDogGMAcTjZzWY9hCH+Yi
79V2enIjYl0MUM5rvU3VrVaU0g9A1ZLM3ajNLQXOT1vJy28kbTUXMmoeu2BovjqN99xWI6W2wxqo
sf72qUUaaqN9C8iFuDZYF1ZFmE+3TioelD4I1omuxDdRh+4ddVs4bsI6HxZgZSeyc+x+2TVMITud
g3Xjifyo2q1HhLSoVwF5bBdkKVvrCDj1Guiin7dJszOdOD5yCNmMbLApLKFRW+f1FD42rhJCTY5u
TSM/ZSPBlWjKqj3BSoR0EOZ9ICCEwFVNiuUcZNDF6VzbDfbK0/k/is1VkVfx1xhk0p6UARzy5L9u
E3dCCzlFoPaTFiB7gxBwsNEFgTZuV3pezIVmcxyTrlkUjXgg8wRiuGF1e9VTq3GhIirzNS0m1hg3
naeunQBujanY98kIbRLi5uzudrSKgCpobT5qHW9VdIp9TDIR+dpUyo3MFWUzAVxnA8idY+IO+dWQ
WNVLVRT2Bj3kXVcG1lpDVrWOuph8yD6UG5DMw0ov+1ONE58hD2noWRynxwbO/6pN+/QYKp63VMmE
MotxT2SQuiPBlgSJTkgijtAaaTgzCbVxY2IOq3Y/5aHx0mO8XgsSbsk+cCjOOne4N02gzlz/CiWW
GaGQxSJcRMa3OLPkcjAyIDei5wnXgoaWQInTkgT6xEI7lGkZOTIkshUo+0S1Ii6sW+k9YQVuaTg7
LcpetDYWDyIAXMWKLvcBeqw5qjhdmZ0VPvcjjAIbIyBzUCN9aO2ug3hvwzqP7fiLLlXcGFax6XLX
uBA90XEoRZoFViS5V6RWeNu4oJcAN4Yw4MpouXdzkFceyeInpBWkr0RfsKBsoo42c6xuVb2JLj0b
TaoZsuni2VNW6LRq5F9U0xH5n2siWcinV5Rs5v43lOAwub3e3RhcU2SxGmHMBOMs6laQW5hahHA0
iyR1dYrPgbA6dKnrvE8T32i96nZIM1I1cMYs+zxtVhXTcd9zWHtszjDLBGXv0U7JPElVV5A4EafF
WhM1WeQIDNZKE865yxT28aJPUnkcszq+dmxpX9CjadajbUw8p/a+cUa4ip7Rl1dabGlXBRXgVqGq
27npnBAuOBG3eGpvM85MCz4AexDg0wVje+TILqlHGWRdf1ArjUWlhpEdTIesjJ/VUbUvMXdgUZ6S
S1lQ4Etl+k4CZ+I7eXqE108MZa/rP8tIRn5XF+PN5FjZWlcj+4sRkwGREUqOQnDoCHFW7e4+kHpx
IEJoJHkNU7+U35gJVAuzVR+LNJVXSgfCnNwWRMEVkVQtCS3bTGs5r+sivakk7qGMJvhCFdoT1Eej
X0Al6/YkZcQczOtgo+oxisZkSFeRGXgPvUaidJbELynAOjL06FdCdJgcn9x1gnykGOdEj/y7pLZa
C1QNO02vkmsw3/+fufNYjhwJ0vS77B1j0OKwF8iUJIuyihdYKUJrjaffLzmz3VW5TObunNasrazb
ujsDCER4eLj/onJlmZhriCQrdtvSfnSaolFf1TET8XnJBS+U5OJJ6Lpwb3a66WchTkPRIuk0D8PB
ludouQUy8sOM6gV3kETCAS02fmRNXTncm6SNFavq46Bx5S0BLrrSUFkY+RUpZqFAjjk+0vXVGPha
0slSLlKT6KlCBl/KhnljovUeTN3c3+TmiiB+2ZccKFXojrWS7SZ64V6nL2LGbOkw48JgqaZua6mx
HlTW2H7vh6hHbmC+qWAGYxvL4tYQQfgCPUr7KebNs6xO5WEsjdqB73wyP56TnVWEup8anQGVPpEn
f9a74YBzYvewZP3kDAX3R2fKZzO36znJ9koIQjmK4rcV+h6mbULkSciAwc0ecRUPqasCca5nH/NC
2RcLPMZSLNcgx2MwYlLHkk+O6NHQqU6eDtlGxvHlbSYjPQhAfL1pDY9CovQPip7FWOpowGKAw7md
ZFS/lDCqHKUROrIDdh4lJK3AIXgy71LgASB6iI4vRjKjLq/WuyGLm5s+muT9mM+vVtb+jhOUko1W
qjYAJReInJYYWBBLd/NY6ZiB1vr4WwBeVToC5I+n1Fril9xM219a84a0C3dNrRI3yKW0LiLshWPI
K4ZEVZO4YLOHXTtO6g4lpvFulU/uRxM8ZU8OrW4TItwChaGP9EAsJNWZT3f5Oo4qn7pdeB9NBK8w
WvNN0pfpA6frjIcGXIg0wv0JtRiAtgqGp35eYfnnZsKKtw1dKBLGKqtfQxi7m6HBHG9ukIPohyRm
WqVlpxjWjxY2ya6drDDI8qZ5pjJt3C7lbEHFT8WDpljRAYOB1AGwgMdpmzSZyA29jSc/5oYh2aTR
AueoVlezrS5tNnp6U9Fk01CczgHetmLEAzX15Hby0pAd04LDX2ZCWoQryGM1zaVfUaneGll2FwNb
BThNCh6vZu6oCx7CabY2aP2u2RbMkMjBYdbPcPYWbOXDZo4cLniZ4sh5tPh63yLzqklI8tgCsHxv
SJJ7alZ0BDJKTPVCOmggR04aPeuugrM4FoUwdhlmugnNLsRzMBlu5jAXHTleVSyRDUcCieXoTXY0
huT7WOI6p+IBtCmpmPknaHCz6hAPQpHyRGMN+wkH2k0+qXftVCGB0EJN5e5UP4kjJj6NOGOWFyII
5FXTCfe9zolTaNykK1Fv3iYaXd/xjU+/pMJ4wkLjlVUldRxgt6EckZaRv5a6kREWyLQVaIdy+htT
ACkwQvXVgvznTVYJmQDk6FYSs3xrCNI+qrSXsjPLrVF0tZs0wxNmERmUEWXcWAW2u1qjrl5hmf23
UR90M1jCqfdqVSX+YsKp4WMeag/5rGVurgyI3dT5cJwBpe3qMFn8WMaDXqHoiudyG2Pq3Y31Uc7D
zjOsLnmTzSS5EcbGDLhpjYDChWg3sEr3ZAbVBq6FtemwI3baXld38DREctheeaKkYH03zEret7He
HTVQ83eWFdGwmSxWYWWShw+IV/s4DRg+1ynZj/K5/7KGiX43L3AZ15iKjha1wykX0/bdPKokbZky
fM/GEj/33ppVE5H1Qn4QewWGp7hE+q+Eri4aQGDG70p55sBoF24z5A27cIi6I4c1lDkTOHfT63Vi
l1jvbQY5K7YlRAvZNhrqO43WhV9XI662qTFiBFNF0rNEjcnP1gwhjlCMB0LriAM2cMPpFX1RLD6S
+kSYtGYvMXq8eoQOn6IKS9oXRKnaB6lV8XIdWnJuTODXyJmJZHjSr0Kr2xZEA5wCU8hpUbXw262O
DLK7YEl71OmCudA6Z0DnGD7rOE0G2SJJlGardboF/o6GUZjJ+zwsUfWVooxsoly4C45Z7aG8Me4z
fcJPNUr7IXMNbNcMG0Fj6deU5O0hjabih1jolOZjfU7vRkT9S0dc60Q/FH1JEmA2FRY9Zk+3H79q
M8bbLpFfVLxp37oha3v4FmO5l1OTg3lODVOwhVIO78opgd/TcOM+iAPowGNrlAgeSZOmb5pGNH4t
CQjalbj4Fi1VZO7Jw/QNRFnO1Rkf+RCPOWkUHShd5b7GsYRKUSc0j0De1WcrL/qfSKTXVAvDKDWJ
YfRIJ0LVK86Qo7sWI487oNd5iAbwXhns2+fcypo3pAHEVz6ygRt4YrXeJGO8NsSwk1w6lJgTWnqf
D3aHf9IhBFxo+h1XOur3mbwJY0V+qPO2u1liUSk4GROIDZFcqce4K+hVoZXckS+pFMldrG+ABVvR
/FSuJoDJpirA6arvz4XwqeZgvipi9ArD9Vu3zHC1kmzkz7on4k3lzJtIBmQu4CVHDc9yyiNWHG4w
Sp+f4JrkYjAVi7VL23VtbFkfsuYYlYaIHGg3Jx1S6xOAiVCMosAoaJMm4xjjT4D9i+SrRar6RSrg
rjxWSv6gIL6XbbEER9ulH80WF+usbdGZLkqIRqGlUtmQ2fXhkCqt23U0hTgQYkCTkJQUGyO6Ym9M
Xf7QmGkf1EMxa15vDExIt3RMqQTcKCL9ryXVZ5Wmkk/DjMyi6GjdZh0dLxvjEQYPjTV/oKQRfaUM
zw3aQvfZH6RJfK06A6k9Q0l9q0jzZxHbgAzWC32mXKj6ICyXHuWtob+RlnnZ6Vo6JHuLdu8NBVl+
PsNinKhNxxIPb9YpN/rwOFcsTNxTVYB4mDR900syEytNI6SI6KCGCKBvIIvRxi2NJfohCVF60JYU
TMMIwxmqBw7OsLRjLkgexDwZ7r1o9bgTjkv1YBT1nDrwQNC76ZOB1RiFGn3KzuRvcTxLDgOl8Wcq
Agn0m6RuCRZ5N+PhpjWP6VT2P9MxlDFKNRXhuyADy9QqpXmkqilwuVsqVGfNTDGwNR6np1ZU2hcc
i1onk0rzmTuDfmMo0YzlemYdq1YnP2hyPIJLrRR02+iIV7RNycdD+YSayOsInbc4BS3W4Zwmzif7
uZ5AesM+6AsHBV8aq+mQg2FUpCXCoaoOaR4MyB5EwWBM4tc6z3DCyXsQgFSwWFntmKrPJhX60g4b
hQ/R4Elq662Y8zFhA+7HBHguTl5deA/CgnOXYnBxm4BudZvRjLFBt/I7qy/D3JdC6qq2MLPpV743
BdBiQSVEkpZ4B0BMe1aagkXQ6fW3XO71X7oSp4e4jmTKkMtEeBB7UI/YGBkYK3EzL+kSJelCj0Fk
86BqyzdN0WlAsSjXrMc4FljyBqRIW6gbPkI50DnyO3UAbTWmGnS8UjaBX42WVGyoUU1PgpmgOQrA
4VahYfBAe3Rw8omFy7EQYlyq5w+LZjSPmWXG3S7ROuMXl52pcKuxZ28gPEdUwhhFAKSKFJUf98Dp
AvJovF8rNZQrZ6WO+DVfVpk8C5fFbgsjJb7nKGp0Fw5/mG71ZUg3rWkg2BKdbDWciRbHa4xV2beM
7tVNmbE7Fw3li6rOibrZEn2lO8V0Ip60lLdTZy4kHXG0eiIdo9R/b1wPANDeajGqZK8KR8K9Xiss
4SY97e++5qJzY55g3iU8V/8EZtG4ZJclBmPZRLxnEH7UWqYXpPspC0+W3D70yjLRigox0UhPkbnk
APCtdUbjUMMUyyqr+r5McAWxV6mfPZJ6TqBM519TcRYDeE7LEdm0ljkA93vXGWGlvWZ5iysmSaNO
EZW6+qlCxUeai7wPqjLmMtQWhW46i5zqODb28xg0fYNauFBXW6sSECFZY74FhxymmHxgitxG2ym+
NvOnG68ZsX0Sk/A213RiZLLCrfO0sCKIiI2gPHOlFIM8rRtXi4T4vmV93zZzFh7h2eEoHmvjRogk
mmUzOTX2jyuTtMhJ0e8NaJcLHuYlldZSwINwtxRivuBKz4KTR2S2nRFKVyDL9FxdKLsk2yJVUgyo
1fVAw3Q1EajOiCQlutUpHdMceHM/oOtWS+zFstWt27EeR5d50DdhYwlOphRt405t1dIR6bRdRT8h
gvkLrEiWau1RZXUHWScUEXlZpX3POVDIkqW12eCyekyLthsPtEI5snodkHGpgv4jecDjZk6VzZDO
mp9GGktlpEOLjgmdj6kE4WiL8TI9qWKvkzdiQcZ/o4BvVJb8gURLwEjUjFi8fWrRo4xrU0b+2cB3
3iE7lPdc44fbpRl7e6pjfALjrgPGn87SHTWq20FSSVjQ9MTijLNBEGYg0DXW5MMwdWi16byNFith
d5Irxoczb0gBC2MkxguQdglVvaZG/wli/H9izqEfxV/vXlX/iiec6Pz//tP/neBC8Lu6+V787s5/
6v9HrQUFSNs/sLqTP9d/CSmcXuB//o/H78n0/S8bLfn0P/yXuoIs/wdCrSLxgtivQoT736w6SdL+
w5LhtQHqPyExVf6ff1l1HDiWAhQHdK4J0vFfVp34HyClgHMqyHUi3ohF05mawmfqCmcaIgL4RghQ
Kipof2OTYHubgjiL0qE+SLfzwbwrNjIutTalvSfhCuaK9/gDGfrPGMYZGEcliZ3jDF65/mW4iZ/t
yRe+/THPH8AXpdNj/gux+venz6BVaL8kAq4a0kE5GPfhYXypDpUv/oje1CuwZcQoLwxxeqs/QMPT
pBnwhTvx0MZjdtcbS+gZUdp6lOpbkkKN/Kiw2nmXU+tEEbDbDksSbk6Wjn4uU0C0U1wZi4H8XJhS
yckQaqe9TOmqCTOKMB3YPqsotM3StLRmaeq55ljnfp9CsgBh1LmrnNbegGaxE1kpxR8RObUTlc3T
cSW2hxYzcGi5XMhb3XwxJXjHcm9GPwFhVW+TlelU0zXIyc1QuEJCcWIUi8KFHJRhiFViFmvmdRuA
YTqWcSlSHbnH6G+DKmjtUWnR8fAa4k1pZibseqHZArqyvIgzCFtx8WdvksTZKf2aBzlpNN8cLPMB
BRw1GAdwEFR4+19iNXRemKpFUJCKOiC2qq9NSiG9a9s6kKu+9LTMzG7CLgfIZBRV0OG2liHBHvQ9
TYMRkt1xjPXycWkX1ROiZNqDi6kP2YiOkEDLlWIn/R4O35k2Q2H+NLKhcjVUspwCMVu477R0UIgo
g0TRmr0c0wSSw2k5+TWg/ZtGVIyUtvbyEF3cVGm+FUhrHOk4mV4pFU1wZa3+DbD7d62eMLh/LCTy
9jFswV0dDOkgqEca/e26QaoUtxITujOSDl+mBI/WbTQkVxBxf8Ph/h3yDOVIkqsBEcwV2ATT5EQx
6pv9Qk+gHWr8jYFWBeEwj3Qe6Od//paXRjwDv8ItNwZcDaQDL7jRXbrtSiBDFbzyQu8A7482/Bk6
0Vjwj1pOG76ln4BMyRF1gvmu4HWEYWeNbnofl3s4qzbgiwZALe03sLW7UrDX8f7zVzwD+v47q6cP
/MeHBPuLDyfqBQcTbKAVIWtqFPSeLTdu0iOFODqA5KaVQnMghSZpGN80VUq9uF2rXbuq3EKDBA3h
SXqJpdAGJs+VL6URb1TfcDraE1GuzNYpwH40Wee0tL7Xc7Xs6KHgiVmMXyZ6H5hNYVaWdHvt1yBv
rszI6Qc/GujsFNHNSNFjBG4OpHRt+zjCmc0xfx/sr8ZEW99XoG5mJlale2MHnzIRHJmEGymWu36g
jfdQZ3efP8mF5XeO++x68J7rIiwHFbkrFydqmu96/cOSKs+atp+P8S7k9sHbnhM2wb1YkpRny0Gx
ezfb346+cFic1NVusuO41fzOpoC6HVyEtjzRi2zVFv3ZuWlcK7C+NP4Dum/bxXtA++Jml3vURvfX
TtozVvM/S/Mk4fTn0jRRbBhSrugHyQxE0QPxIOnHYiidifr2m4L2BReBaZfaYDcku/nx+YxcyiL0
s10/L1U5rlq6Aq2g+cJ1ye6wu6oKhUT8pnoqQdbucS65Ahd/5/p/9AHOgkA3CEXfDehVmkG0obtt
0291LOKMsov8a3N5KdScs87GSMup+DKKHoTB8Fxu20PnVE69wTrmqdyMO9OvndCLj6EnbK8ZZLyz
BD56t/OQfXIBFfV+PYhoyaza9yS9TRWvNf2JnCC+mSY6ntpjbCEV2FJVz9wBoSvgofKV1W2dJvGj
BziLbjrNuxKu83oojdjph/zZpPeKzrR/kvE3Kbumxna09m2FvI/lVg2e8ogu5JoRUJrVaf/kXsJ3
wWJcTHts5BV6/5rhFRlSiN8sym0miq3iDLJkeV1NpF9E3ZUtw6cg6CtYjDcI1KNYx/24ujfLRxkR
qCbfN6viDNVOqJ878f4k/14qXxLtJV0GO1qfJ1jLovlF5gkraaJ2JXqI19xLyy0+yWgI4SeX/MRn
0unCbbh+Hcwgp74s5dVdWkW7pU9h14T+ZPQeOjj9aromKuFKfBep/XbGSTkpDV9KtlTb+1LfzBpC
+NM96c40HycdVHQobrUq4UPhJKvpD/osvfTW8DqPnOTdtHoK1h/oBf2MpeHY1Ot/XscuqkW804s/
+FTa2bazzCTvB9zH2QfJHmSWeMz30ibbD1yb76RN7wHQ+Ske5if9pT9OD/KhuxLwL8UZ7WwHJsMy
DgV1lUNECXh1+hOCObFbRMo8/bmSI6eLvJUeJTO1NEdReZ3lL5/Hmne5t49e+iyNkoyetlDRroeZ
ns+qILAtqh7l85ii9xS0Jp3MVNtaU0VT/bmkuoAADxVd2dHMQB0eo6752ln367wv2+41pgeXJqs3
G4/0Samvh74oNf4JgLWKi90h9yDScTsJa7Egx9Cd1TGom8wZWtFGHwxD7NivpvRIzN2lDQUW0CsS
VRsju1mjgxTuohZMWwa65yDqt+Hg1cpDDPgHru+iNp4eDwe8ngxuXDWekJ9P0aVw/G4v8UeCkjRh
PI6NIB0syUYB/sHYjC/Cb53D4JgJnDpXhjktsw++xLkIcyxk5VSvDBM9V9+n+3U7vSFyutEfxJ/V
oxB0/vo8POS/Px/t3a/lo9HOkhkQSasOz086UEXk4x3XztZ+5sO+j7012gwgOqc74WbcznhAri4G
L+tmvEfnvsC63UaoaZvl35TKJRaId6Fodz513Cm6Mac7rNar/trcX8hAzkXoiyEUBZil0mHaLQ3h
SPa7VXej6Os0eMBOuWn8HMa7RCu3lb7PgfA2yt2wBSQ7FX51zdTvtBc+mKtzwr40VXOXyMxVPAai
5YKflsuN9qAB2Rw0srHb5DA3e0P0uiRysmtZwKWT4+wLiaYwm2PP0TVgBd9IYzBLbiyB3CyZ7gIo
5jdESdmgNlAhjJKAJU+Ea0rSxRU+9aUHOEtDw6lI2g537EMHuKYA8D0dFEm48mXlC8tdO2XZf+yq
jLSv7qxGPiQtVWg8albECJKTWCT6jmlrAdkawc9Vkkj/I53lnREr0i6XMou3nRTEuVeQJCetW3PN
6NOHurHpQqgdtWq1DiXIwW5qoXC6kYL2aumDB8qru0czYCZyjXn/MxuneLryOpfe5rR+/3ibtRB0
E/LseiBPXsaNSa4Wr4adzT8/36+XEplz/jzYm6FUW+L0sptuLB9+gic4NNU5liTvTfiV+PGudK4M
dmHBa2dZ05LQiaNftxxiujdS+ApDzBOLL1z5w5bT6b60NBvEJq1utd1X6W2r/DenUf57GpN4kgDT
kXCDU0cEE6y0XQm37XztCvceTD/YytrZprKmsYKGbi6HwmteRc/89rPbTu6WevCzX+yMfeqDcbJn
z9yU9p1ot47s/pScPjDc4Uf2g2Tx1+dT/B47PnqQs82lj3Vv4Qe5HDLpqE4/l8oHk9TYRvJaPHdf
YEGAId0D3LFNuw2EXTH6yWN6FMSgpfwlulj4Sm/FtzHadLId74YroU6+8OXVs105AswREIVdDgAF
bCt9zcznPvWLdQzWtwyX4ClCh6X5qdw0IKzA8dJ0jwMZw+zQona07WZXA5Iae4txTFDN1q7dUU7T
8sF0nfNmm0hU0iHlu60+8UD4PvijV7jyi85l4coXufTqZ5c9hDJWYAE6i/7Qef1huu+OTUC+W+5T
t9xYR/1rc5duSq92AAEGxbPmooDvS1eu2mcSTf/cNc9dXahbg1NaiCBL/mLFsDRAP2WtralOMlNc
CoBMkwq5Skx/1nTj+me+ScNneDh0IdWtGdpd80VNvlmG5oIY6X6YjcO7DFdS1Ev5wjmZWNNBU86m
thzCE/JLOPa3vdbfrMu+hf0zPuVALKBOt/BqRr8fdyerNhhKdoxZeHKjtNA9fDPz5/IZl2RNQaTC
FQAP5KW4zccj7SVwDk7S33XlDT0rG/n9K7Hs0o4/V6kojdISMJNeDq0/u6aHD6s9upptuKBcXGKY
29m6gzSw29uFE21xrNnqbpBtgTc49Y4rqY3b1ZWi5cWPfBZYR9rnSy6VZNtJvG/1OTDMb8W6hakK
inlBN2pQblrgouWUenWBq14LtjWx01628xi/Z3hjUfq6DpwuCylImeOmU6OGzEUWUIvyBdkRRxxB
632+J8441/8uyrN4DIW2Mqb2tO3IPRxumhLVmchdfzQ3sAorW1Qwm7HLG9F4ilK7gZ8x764MfWnH
n0VqLOHySR5IupTb8Kl2h+/SZvlWyQyWep8P8e5R+1FQOYvBYWvgapYxBFqr0U3yrPjNfe12uzJY
NrULpdMvvud30l63oU0c9bsqSJ7Qqni2dqEd35DquZMPGCRottWDeW29nsLNBw/17hvxRyYBq7MU
Zp2HquaN3gRls6tCR7J8WhW1W5Nbc7vyFuFNvhN9lOBB3CWROyDkH0Ata48p3vDjmyjfTZmrqyhi
fzFn5JF3de2DSKposGMlEW8wLzARp/72+UxKp+Pho4c+S3+UgtL4qPHQg6P5EIECyadu4A1PkffC
KRrMgeqLvrTr9tcuMJfqSafW4J8Zl9EKc9TSOj6kW0xy5kO1z4PZH7do9h4TkLw+pCLUXnfQT+4k
Dzht8ePzl730rmdlAhRMckygGFjfaQcKce7spZv1aFzJui814d5X6x8LQBZFGMin6yboTJgKumPd
189K4aKdfEzcz9/hzE3qn419buPZl9ZiAZXhTvsgVDb2fMON7lD1gz3wVXSrbXQHh/fK2fFeQPlg
dZzrcdV5EgOhjuQDgKEhoyzghKBIuWGekHwI5hLqjjWAosGXWbS3VnsUqrtJtxvSimd5eoB8Q9/B
iOzyeah9+cssOWQcdeMZjT+BdwJYkhS+mn5rQFF1LkrHClLfFPKszYwzB24YOuRT2ge/h1B2DNbl
9KwpbjHcRT29s9vovmo8U0EH4ErcPBNO+Gd63+P/H9/QlOASFaAUD6ObecXO8gHHBLlf+6VrBqur
u7od3y/bfq+6zQGu6bEPxL12twSvuVc/ff6Nz+wv/32Is4Wqj7DYYpB5B61x69qevi7Cti38JRje
5NpRJI+6mzcDx3kwR8f69p3SinnbPnHUpE4h2+Nzaq83yAeIXKeAbh5Uw+lwvsoeP3++S1Wvc/G9
hIa8kShMEmVuvQBmAdrkGQ/RI1D21ZO3huH2e26F4PL1KyH/4oc5JX9/fJhiHWJkRRhzHoLYX3CH
Kbyxg/zgaqfkv1Zh39r6w2o+ZQHjavML5fDamX5HgyNvpm2lcCB/qXQILY5+U14rE1/KUt6bY388
16llaGQiz6XRzajsOHiWfMow3ujKTszGjH16YvZviZZH5yLZYNdB4/Xu0+yhe+J029h++PyrKKeQ
/dFmPTvyC6Bf0K55kqpwhw18RCi/OxkgWmlbsWtuK/q+NtYCz91LdqNu0oBb4ADThf11C+Vx2RSr
n34FlN578wMyHQ9Y8ryFN7pwV6cvSid5107KM7m/f9f3WYYAGlzMrFOgjMMftemjsknlIHEAH8Lo
VHYKrN5dLzzEAW4WEB3jo7AG1n8zgL4fS398MFHBW3k+nXiwx7ziJttVzlb74slu7j0Y164kpzn/
4Fu8H7d/DLIifp6pp9WKE85mPAzeEKwb+HiBSCcMn4xje5PcqV9bJz/GgR6YTuJ/vgou7c33Of9j
ZIxjJBM4rEQtXHFXN9oYfkJXSNmxHm4zt9zFnnZlKi81gN+Tzz/GUgE5pJArpUNy02/VHRLlj/XB
3BWUNwSneCztJFBtDvK7bBs91o6wt1zjytgXzvL3assfQ8uTOIAUOr3mF8l9hN5yG9r59RV6IYd9
n90/fz4Cp99O/LziZxvR+20Eo2cFCL1cefxL+fn78f7HAJOM5A2MX+nQ+419Olm6ALTnY+LUtuhK
DnQIV/B/xdei54Uq17nMUxR2i9mqDCc7ZqDvHu/xYKFbeA9NlsuU5N9mjn6LKogtu4Xbec8oazrm
lcEv5MXv3cs/XjXFLWq1WsbObNUrHHJy71rp/d0T+KN9dhZJ+qVLTf30nTDBptERrL5J4Ue0G6/d
Fl5xn7sQa/3OA1G0UXzJBq7ESX6HwcR32a18nFtuteO8py/Npd0Vr3zdM6u4fwLce4b4xyurSgJ5
/T+zCNEr/fkwPI/2uEPU+FBvk01hp54aoHmUed2zZHOav1WH8Hbwi8Ps9cGG+stWdo1A9hcW9bSJ
t5F/LTRdCr7n9nz4e+LlcDq8pdv1MHl6oDr1beNI7mzL286NnGlrfGnu6mN6RVzzUgX0XPcrE2ah
CE8j1qggiMZtKuxW+04Jg7gDjuRG3Xfw4mBtRyfzTBXE0pXPcPFVz28aY5Qn0mxi5PJT+Lo+0tji
Ot7+Ilv4PgJHuIXgjyLyslUepq36o3m5EoIvHMTiWfqGolvdt6f3bd3ifnlb3ZrQH59WHc7k7sAO
S6lERW57bYK1j0+b/8McvOgpvSDxdljpOv0OlYeh+ZLRB8ztL5BrSDuo+9p966qxaz1eeclLY6p/
52MYxHZpjhPoYfli3ZKnFp0f/xp7Z0Z+gGqHrby2pPqZcb/oxyS5Uk28NOhZFWYSFBhZnQaqan6V
tGcrAeOfLldy/0vtQvwZ/koxeyHNjHZkGjUJ4xJbPkb3tZ8d1Qfxa8sGef585i6tjrOQNc8gs/Vc
J/9YcoOWlJDZTQzNokfMyjKjoKpDrkhzemW4S+2ac93H0EBsSEwZr3k2Bju5GW7C5+aY3qJBBTLo
sd10h3WHPaSdvHUbeVPvoOsFg9s/xdxsPn/lCxFAs06n+B/xUEnSdRUGFsv0prnhkWu/8jW9S2Fr
BHNr12/Krr5vb+Iv+v1/c8DT5P8xoDUjsZYg73eIbixMjB6HyWYgxJomy9Z+yy/yQzK4MczZX1EI
0fvb58NeSIhwD/l72Lg08jXBV+5wOz5U9/1pjrun/HZyi+36Zu2ihzIYWVj7yoMoqlOuam7rp2rz
+egfbw4g0X8P3oeSOoS5Cq5SBFg/Iun7PHTXHGwvVG1QSP3715vJavq5Yhnpgbzrt4lXOaCbTncM
qq/x9+/fca72UKbguLqmB/su+Pp/nu4naPdfXzEvdYxqZ96IuTxA/FHBiYZ2QcEv2st3xWuj2mSW
znQrvoQvxq43nbJ+Trba/TRtxhLKA2BHmxuw7iTH+Q2eIKK1O/NHrbnTCy5Z8j7+UlxZ4pcm/ywy
oWAQzVjckwrvNS97TK6cJR+nuYgo/T0DwoA+KnR7Zl37GtZ+brzO/X30TQxdE5Pwa76VF3paSNP+
PUxklIUwvUe+n8m9fCNtFV/W7HSbgh/1ykdFtvVH7Wjeqnb0pLtwj0/1zPimOdUhEBH0BRpd6bX6
8WmzfPTVz4q7K0ZNyH2z0hYP6CzrK3ZEJ/e1ILR197fidLexl/jNlV1zATyEofDf7y4sSBudZJcO
hp14Cdez1Y99HXC+7t7VtuKMHkAKV9+NLlNx/C8KyUXM0oW2DC7efw+bL50qGMhTHYbdqYIm27K4
geaT3cSYTO2te0zYA2kvf5MfhWNyhyDrl/Znt49f6y/khtyJdV/TfPFrvyuO7e3shXvkLj+PIxfm
3zwLYmo36j3aXByD/dfcJF0H9iMDt0sxLRYR2/18FP3SMGfhakBlL0pFSTrkOhC5OBuRtBCOWM54
mfEzhOplpOZRnLcayPVeaLwUJDNcZX+tvrXjQy8LngzE0jwhWYaNmLBYARD32Q/4mQjHIJaFu4fU
3yS926dPNeWQxET8CTCTkpnOGv9QRb/QIqekrhnO5eA2C5o/2oREkW+p38bMm0oEOUX5e043LEe1
T9mk0bNl2DogXqCH8/Lapo+ttAt18bmcpCDOdHtFjs+25B1ysEGav2TNbRZHjiJy1cAMEPUzyv5a
cqXj8H57+2CnmGcxGS0yEbudjlT+p6qix+0KP3DYg4W3k4eg+CmGzkko8uXzD3bhyork4N8rthhy
SVSFlbRW+DG3aKzNHngD/ApbO0cGr7zT5013RNpUoOHTbAckCSlM5jS8U9n//BlOa+OjFz6LsmLf
GloV8ghDi6Fuxpng4we36ZvyygAX+iGIPf/9kjPaZDnc5lPhBtKbl21Q8Tv2m/GH4Knbn+n9qWCX
B/JeeAS/8vlLXSjZaOZZ9FWLKW7LaCCrDRavu5n3uFg+RDu8rna63yOG5iz7Mvh8sIvh7iy65nE+
rbUB+2KSl0dtCbewiR+XNfGRfjrJ0VFZT2+aWA0klGPXRcEhHtEF5ddirrbSK5t6GpwE8FjfvqqA
QxOdHhr0lStPd+EYPadIIczaqMOiUCsguTgq34yN8jDeptR2XaV41auDQdHXCeNDBbQeM8IHILnQ
QQVnfQqBmwOpmuziyoI/resPFptxFqGbEv25IeSzmMv31nwcrGv79sKhbhh/r7EERcAUdTky8sUJ
IXBTkZbK51HbdtYTKl5e0XqfT+f/4uzMdiNVmmj9REjMwy0zFDW6XB5ukO12Mw8Jyfj0Z5V1juTm
N+Zo3271NkWSGZkZsWJ991/60xssQiz66eHiMOIN4JmhxzFckgTGSpUdnXInj/ft+Pf356wFImUR
iGbKyGkI/O29KHWs3og/PEZnxcrf1Of51r9mG1+Ev6/Cn15oEYKgwG5JAbcBrJT20AS5Fxu5qZqz
oWGbliEIwJWi12Wd3dWPuQuF49PWfr22SJVF6OlR2gVRCI9uTvemXYiMkdiJXpULwCg+/yG8qRSe
jdv697VvtwhEHLxqU+n+qoPBHHFFtGZzdOGqhDTNZNdOYr4oBrxGrK3C4trzFkFIA4YW6FI8D8xP
T9OvVCfBVrfSSmVUUhZBR1SZToIjHtJ0SElPhwhtF6kLOz0crH6fgfel88PEWPa7xBVcaesIEzDP
X4Xhj3Qm3sDC4nMj77AWNZetLolY0SG6h+jervzRbY6FT3wYxtlQ2u76HbUqcziqLpqbfDj1DruU
bGwOCzra/0slwg7232Ah9e1AAVDgAnyV59yGA590tylyMjCXJXeuXYYz7lVzF0hqCYme3GpBcnuB
JX3UWdNOsNAWSeAO4E65ycI0x0yOwun3QV+71i/bXZQhJTVcLhHIIPa2ZQPnpT9JpjMXtH3ttDNv
9vveKcyGbnzltSOIvIgzpKkblQB4FlS3OchegYdLoBdQ9rMTPqDeqXmoFskH6iQvxdaB4D5Ff5pZ
i5ADk94Wljp4JDw0z8Dv4WvD+NZHw8N/DGryIrLADgJWAiAfIpwhYzecqVf4whNKqSZA6BZ1QZYy
G0Py87cSl2vWUa6bueC1l1sEGSVRBlj04TwFx2WtulZOBAcVcLN3Y+rHu3jjRncfqp+GcBFa2GwK
GY0gKwKopAFbSPhnuL/PwLUMgbwILOnM8DRNcIuCtVr6ArI8eNSc0RxD4aWYnKbT08qERUM4GxJF
BvQhEi8ad8YRX3nshyuMf3ZlfuiOaE/sBCM9c2DMiFb0t4XdHA5DZhLaqCH7KXIdLpxw2ebh99+9
FhCXGmoxCiNwyhEQiYUUkR45qc17UCw66uU/PuEe579lwGBaWNdEK+/ZoI+wMEWh1ouBwPbe7GG3
1nbQ2Ny2e3pX4u9S5JyTIc/UasB3QAOoBRf9I+5AF+qVdubN5/gGgPoBcrj6rdpYlyvb1bLlZ5L6
bJLZ9J4kID4HA3JLgpboczOBeJ+bP8zZZWOPyPTws8eugl59TKmnGKWieg/Q95nX/2x8obUxW0SW
NIRRrMggsvecWWOpp1bbw8VGdkpcOGuk2LSAf1BhATX42J1tuNZNGYQzbrOxLNeev4g7bJ+JLOEi
1AQlffibP8AMNjf6rZrE/Yz50wAuQgsXsfAMJgwbzMfxGL713gB72pP8OFwifxh0zhkzHc2vcK6V
338f0JVjtbQIM6Ecjaya4Yl9Z8DOiOIo6FceTYzqtKWyXrmeSMtwA1eBmKkxZLjvvue7WNR//+kr
g7UUb6sT2N9hg78bwnuR9vChYg4x3IAz8/e/v7ZTL1XYsK+qtXpUYd4AV5RDeVXP8AQMA+0Mm+qA
8xmntIojcw23WqJWQr54n3Pfok/bRfwdlMIGuVSZ7XgmAhxpZIvKhySG54A5Q+DFoVnyUF1j6Vp2
59/fc2VKL6XYHD/3YNJjHFG2f8SC2ZPNi/NKdUha6qgZVeKLMcQQRofplp6qm4C6njAZ81t23Lr/
rh1wlprnvNG4FOJgKGM80UJj+E55Hr0M/jawB0TeFSjfeEeO2D9VOP/WG7NvJZaKi0AAF4+5Y1mM
GvVQsKgeOSd3u3dl68+vfZRFJJjAMRnZAecbRUNuipUMdBzAMFzZ+PVrl8+v9vTvc43p4XoG40RU
IqdG5zqjH4wZhhg7TZ/nSwhGMJzmzI5uZPpXFJjS11nk2/MqaSYkg4VJoDB77l3aD+hcB2LFi89h
gXY6pA8DSDA3nrYScZai4omW8KlssQ/dr3/oJdw4OK18ky8N2bd3UNmxbTgmRHSWW51ON6ZOdekm
SYambahhhZUddCnzrYq+0YZMwfbi19DASejSSXx6LU8w6HQ4XzqXZn1soQep9NpgodeX7cSMIRKB
Jvem7lqr0xVvS4OyUgUF9fLfgITyjDqAI4LMIbQgpc36vAPLcy+81rsuQC3DmKzYpn58kN3B7Vyg
dU30C0KYJb38HppWQvxSHJyEkgqTcNwgm+kEx2W0Jg/9ZDFYE7///ZVFvNQFAxLSJoSpkILRhYA5
wEBFBybx8vsfX3EakJadtKAtUmwg+Otz/poEMd2NoaO89uQW8maM9Dh0HR3AN87G49Zm/TJkMDID
P9URVyJ0KsyWek7TWm/g4hsbKN4lOF5mqsmiC8TIb/FWiXMtkHzN5G+LgqFguLT3ciMZ3t+Exh54
u5dt4qU1rNp00e2ap/AV1/vfX/JrIfxwQlp2yMo8lfIavmlBqnqz5kn8X740ktISM6uSDLgqo8kG
JzOATTICExfR52eXzbw61pH8bHIffo8NOENNALdTXcoE5N39aogNYdbDVDEy3gSsC1QgzGwmQINR
Sl/AFCmQYkY/Lqmff3+NlcYzYIn/XVmUUUKhUvCt4PkKGdao6dVFsWFDZDY7OJLr9RVFUSTo4P37
N3oZ35JjC+OdW3v6/flrGfulRn2MRiWNYAsVjDZ7627dIfKFA0qVpmRVQeojcfwhQ2tbXlgz/4+H
26VKHFQNTVbu6aC71lfaVb5iwwt/l6BECQrBC7ujZ7hWWr+/4Zqq4CumfZuXvEI0FRZ/96fdehtX
kj29Eie9JHvpfQxCrwpit/Kgo0ftx4mM9PD/IdVdyRAspd5aOwizmOBAAlmpy/WYT94Mu+pcnysj
nix4GXNk+m8Xkq8Z9u09ubAEgzzHoTEWjDGx+ocwfxm1G//0+ziu7Hlfw/vtz9ekC5W2xUQJBxNl
MjA2aHdB8xPQSb8/YG2T+Upbf3sC3JfgkNZI+FCm+Dh7/CPs/gsnPAlP90M2EmFQkE5Qd0J8jXXh
p/eP5bwC7fa+hX5cOXd/5S+//QJGkuFtSysx4MW01/ky2lcwc/z99daSLUvldBFKAHFJeD21iuGq
6pVXlrdxtRM9QTOpZvfqY0hOMrkNpTlDAgyT6osKL1byVMG8foZXSfEMRPuo+F1IUJqUDBRsytnv
kbbBpVAKeklPRG90BkAGGJdHDVEpdnVjg3alkX5jlq1slF9x5NsQVXKZ4BqH4yIwo9GjQC8TvEkS
W4A/SroxEdbuCksRtgxUssAlCRewt/gquBS5vBG3ez3f43hj/P451u4KX//9+4sAzqK0HcVdoVPO
nSB+cPEjj3K95IKnM04ArgBrOMC+nnAvbVJcOrj0Zsyp5dFfKlVHcNkuv/+SryzPDzvZ163z2y/p
SlWKYSqM1812EggTDDiS1ZV0FzId5ZDXmXg0lCfxyMPeIUlhQuY002xXB6BfBQgYgJXj59Ys87tR
DcXKRP8E66bHQvys09yGVV8KTBmLTqDR1lSrqEA8g2iNeepADxCdO8ejo6aG18qNSLRk/pNFUwMg
QbqY7+HzboWwPhVEH9CmhoxmBxDWDPUAuh5UGrDi6++jsJJ+WErGgcjWpLpG5Zg1mgfZ/+z90u+d
dONItLKwl3rxSZxgthU2iMOggdCXMNpY1CvH0q+z0LdPBydBEKQifLq5OKKeUMWuBpv2aNOiamX/
WIq/ZznlpVLErXlIPSk0i8feF3zOwsVjxPn095FfO7h9LcNvL9GNQL8qPXKdvQ3zCT3Ta49zCy+1
gdlBy8sp31hyK8fSpaxbrsQObv8ZBkuAXj4HvyvW+877/S3WiptLYbZWRS2LWYQJhFvskYNrJFzq
cIwq3MaDKmmHKoCFGd+45Q26ZZ/eGie7bqquVsLiUqQNUiyNxSpGBlfP777gOhjhOzVI0FB9r69o
RuIAgGtBVqy9KBt3orW0FHvfqr99uCpLY8QOzOrc6+3QaZ0+SK/JrrBUU3JUG54o6scUKP9xniyF
2dPEIjlUYokO/nhU/WwPSZF4Yi4guhnsk3aaNgLiymJd6rHjpurTQsWkB2FUFyCZSqXr75NkLeiz
90d+G7GRtoCgRwj6XNftMwEkDxJD/xIeFQFuYtJoCa1iVOHjyMp3+onOhoIpMWiZLFrctGkAtJ8l
9n83fs09Q/RD4GcXmaMQnqvSnOJaSE1A0C7dvth/AmiFFgzV7ffxxnF7bWry/74zUEB11fL4bA2X
BSzc+NuxsnoAD4sxMxsRgI923FiEaxdddpFEHkSWv6sM7u1Too/+PR+6Hz1gnArdItLGQ74Ozz8N
2z1YfvuIfMVzgKHhI5Yeb7XO/SGRle35F9GE4tBBG2yzQxelEz3kTvqonBgv1vQJVwpt4xes1J/A
v/z3F0ABBL3G/TUhPUGLDDEAftLRPGxsxeT7H/rfVwRJ/d8HTGrasw24ckHW2KTA1u22mdnaHDog
qd/FG7viSi4OCLl/HwNUbKYqI0aScVs9/Ppk6CPx0VkDE4jJzI5buqm191nkj2ZmzjWBR3CmrQX5
SY0G28RLTs15S210/8U/Ddh9z/k2J6QwLKJMwQNkv9VxOj6P+y1h+NqfXsQMIKo7Ka3wpwXlURBv
fWgLGewYjnW8kXb/eYGK2iIMEEHpFGbEAybO6S4hzC00ZCkIWrMNOdzYe1fu+eJSCj3OZcrgfoXB
LywY63XVWwzmKlK9vlDq2XTgcMFo4fsC5nWJtmPyl9dMuCEnGvx57N/j3UquQ1zqpHkkxuaBw2/I
UFAWDVoclTyA7FGB3x0YS+xNNSvmViWDmY5OR5/VyZXh8FDsVbuHagB3n3rPBHAB+vP7D1oJV6K2
iCRTmERFPeAHzQ+9yeyqA28lZ4dzJElHP8VGAmJt6JcSaWCemIQdcGWi05NUec20Y0EUo/ATnOVX
ok662LlJXOF+Z6Yow8a8X6kuWIPKeGXfygH8my2t5EobgriUTTOlokS8hhyBNPCnLmrsO2IUOC5F
dkFqTwTwC4R9IpwnYCxxqEhvsFkrOI+luErsCxbWArsQdMvfh39lYS2V0l1dxRqQC2zATKXRUbQ7
8bA5B3yFhRVnvKE9+vmELqqLyIPbatErMUJcrbgzYJqhdCExcj0bW8HPZ1pxqSHu5gx23zXeoezQ
jcQRnYE7bixtFQLvIeCHsLYUDZekZ6h232jQg+nUwaz3O+HQG2i4tKDWQfrj9y+xEp7VRQRiNGRT
CxWP6e3uDc7S+r09gQ226nIrZ3NxKQtGPrUXufvl7k6MO0UPk5EfM182lefirX/inxU4MMBnB5xl
I9cMeF5kZgSPwa0a19ocWJxKEq7Oy66/vx7ULdnowZZdiwuzTjeqTCsBfEk/yFOBGeLk/npoDiYH
HAcM4D3oxjJZObSKS1VvO0eMTBkc80FeAQhguJW2+gBTdEsd9M6cfWoo1wkpTOmcu7/Ph5XWT3Ep
3u2AmKuq+32ZH0wVgcHl3DupFA6YqT6i1MS7TWrKERKm2Ym5B8tp48krUkG0Xf67kfMlZZOKx5PH
D/Tb5Y3JQZOGorcVOeIxtxkjvcE3BG+q7bNrht58HL2srWPKSiePqCyihZZEGoiJ9y/pR68VvuZs
i0aIAPkQuaE5vWTOtO/20MiaaN4pL8x5Bi0Xeal0J9uV2xkQLsafG9/g5wqguFQFRzHopryAyDUY
pVna/W4+t7Zg1E7rb1n6rH7nxdmm4cRMjSVIEIuD9lz2GE2jD7AUb6FJDNglB6EtWaIdQjYJEdfG
clmJmUstMGjbLZuOsxCoCf+XodAeqhOshuvy4/eRW1nuyuLCMyHjH1cyBk47xmjGbIMtxebaAUZZ
BJJsgCFnKuLCVgb8G5LgWBlP9EOwkS+rg/5E9skjpqiVONWpCvjGzRMj96UXPpg2hm7txLKUAisE
LsFfuuYG5j1vcAsGtgLdBy2jgypjjJ+qHkdbCfmV/IK4lAVP7UziRkLlpIcWWE/BcUPzwB/2pLT6
7M/Ic33AKbt9GvzBlzfzsvep98OWt9QKjwrDhtN9StLn4kbQxoHj6AeQpmbogfC7y+zNttr7Ke+n
Jy1CTV8LgDaNEG50FwZ+DbrijNhZyz1BmNu4e6+9zCKedOrUc3NCUVJWi85V+WEGU500G9v22j10
KehViQwLEQ7zMXqDAxhj9QZsjSLjkdsSn6yFY3kRIEB7meKuI2ygPEQXVJHT6/BXvEGRBExBkqD1
Gr2E3Gnyy/1g5rk+meV+k5lzX68/fZ/FqSQT0/8r65pxCfAbe1aOhQMePYwIMltJrcYkG8tqJWLI
i4jRcmOag3IHvRWS4TPb6pN8UDuQ9cotQ+eVE5a8iBxKqjTRxN8VAKEN0+6GARIMRqMFFElMaTTw
CUrPv0e/1UmxvNQAJjRTBeFPGR7GxAybNyCmDQUG+F30wjwz43OyZTK5cvD5Hx1uqEm5GEGHW4JN
j07T2qPFn06zR8Ue29z8/YVWPs6Xg/u3q71YcKrEApUYhFzMvclpXYB4lsKWpBliADILrdd/f9Ba
vFvKcPuYDyOu7uYgNtIBsuIsBeHkOQ9NUOe1woQHsynA2aki4Nd64mz2/QuI86awtdrWtuOlLFdR
1TZX0n4O+tAfql03sXoJy6vSYtEoCPfVsEGLpEP8ZPSK0Js+EPa76LPIg7pgN6bPl+7rh1W3lO6G
VCk0+PLDN7S5ok9Q5+rUHOYXVrFiIUhHaw5hmKfOh64+ZPR1IiEODaLBVc9FAjRoZfQ5eQT52hBZ
dG6S0qgn5ZLmrgCLXG2MrKYjwJoTowhdZDrgopnjSubIcH3lih1f11aRvg2oRJU8LBtZi0+uLZC4
nf0fP/EiniWskAA9iBFmdqHP/y2vUFf4ijHZ+aFxuXN1LTP9IX3ceNrKql/6SSfaUAL+DvZHZ0Qu
CwenwULd147uPj4wG4zfkOuF1zLshfWNxbJiqCZKi1BWcaHKAUAFv1p0f/PXtkUmqSyPfASDp/wR
JFCguU6iBI+f+VqmkhPL6E4vMytPykBW5iMhV9iSAFSAJQBnWFm2gOOeUbEu0tGA/1s3mbUIdiFX
gogw6kpsid1hovLGGvwKHT9Nv0WgVJWMzoowgAEUAmUIITICsz1LbpaC6cpdVXTwtC3WJVI0HT85
fPwnYw5gdf6BS7Me5R9z9tZVnDNFn2r+VHJIaHmDyOiN6NL0iUmPHWyaYd6rPYSZkyGrn8DJQkqH
XYFVLsNkuYUALMxNwj3JKOSwUnkUK6euAW9mz0L8CZcTo45htRYzQMw+j02+7xkn16wWoIwJfw6O
OJpQ7hVNBWHbktHCO1QbJdKVQh0+0r93IyZRSEYluNKyyAVwJnPh3NJEwvZGvBi6O2ajqLkS1Zdy
6lSe5I5I4hSoENSLcATWI2Awogqt2dNV619+XxwrAi5xKaoG5XrMBwkGxb057MFN0ezsb+NAgyq5
vIO9t9VRH5w51eicNFCee84C0UpSdN6ohlrngwzJS/vC3NFHrdvHRtcimQkfjf5A4RiibkzItU1h
qcXuOE6EST8WFAJyVr7DE3snHkGCvVsRZc+KQSka4dErY3CpuXXRWGlbE5dKbCmUKQtWLYuUcA29
f3sWQUaHx3EkH5OnWjWj+jhz16H+6FqbPZPQmAB8V59FbtRbWj3xaLFEB9tHF86mgKoVm9j9sJ8m
I87NAkk/aQ8a7MaNfe1KslR2pzz6oRkBR0Su9Uk021qKMYFRGmwWOKuNXjR07UPw3bywINv/PnfW
Zugiis81rceMxSNhDXbJ7cgDMvW0dT1du+UtBd3pVLZZeW9T6NFg4eD2zR+kGiPs9e/iFWlyuJHD
U3E37aSrdi7/9pcmN+YTBw9op9ptVbnWssbiIpBPsqABfH1f7GfZT1/AGnLSPedxZub3u/xY7JH5
YGCLWfwR8VN+H1eJ/5phP8Tf/5GDqyJkHZSHG3yRXkVWO7PTc81k72XfnStBpgpUITGncxlURTM8
CrjuWeAuiRT5TdKaTVvuKxKZPKJgeZ7Ck5rYVXPuq4cUEF3sMwDf5wbQiboA6lM0jqcQ1qNJMf2J
w86n0XRopMJVK1Tn0xr0H9Cqex7AmazFAajBZVMLjYIAQ5k0uzmkyMIMVpRH1gDPyzy2hBCtviy9
MAAr640mw36ksjWeM8komjBy11XeK4sg78h+0B4Imj0F1oOmzaKlGqN178iFFh1Vg+HfsOWZNBxs
EMrfusQDy9zg8LqS+pKmIiQ5MP8HJbx7B644M/L8ZdJqQIb/Rq3mqmNrZDNPTGw3GbXr8YktbIYi
p16pTWrkEWwRsh444ekUi3kBcnh9iIoYvn7TAJ1TMtT2TDOLdqOPwxJozsBl+aIkv4ZRvgO386lP
c1PLykcpHp1aFF9iLTfGtniPx+FIxxhYaaer4QRKS9alVNPR8MC3aVAnDYyURKxCoJ5LOCiJSdnp
bSUhcAmyVc4w1ofFFf+SZU7B+2n0p2o7U4QDEKuKegxcuKSUutKjVVfs0ZHS1Sw9k0F+bVXhoDVa
6jRKJxeWUsjpR1/w5L2rSAFbFgKr/lIbMYJw0wLUiRlLMwJA0mMioBUK0io6RnHS+0bBv+x52ZrE
XgdO3BTQ6G+VGvg2TPMcy1+09/IpLV5pTvtAyiSHGyWwwjPVzcXplWun3K0EqX2OY3iEa2L5d66I
Mw/gGk9WSh/C+Dh0j418jOPWYMA0qO0JThSkd2HqjhO9UsanGLT4ULMAcM84Iw39qSzg1V8Asahq
HSo0XhMD2HrOyIRWsz+hqPPJSUA7cbxLI69IXVr7Y3NscRSOs9AQutoMYfc06vDMiwcQ1024tWLq
xojDslkwzgiTd5oEYhewk9GJZ6B1ctHFRRQGcCpz6ccgbiFpkR2pMZDAViyQfAUjzG7svAfsoBig
kmxYs+H0kJl2OUv2IUxDCtRRYIV2Uuf4ogHYOKEhpaoPQ/ZQY94qzxMLxBgB3/JBUrugaj4L8jli
zYkN6A78Wz1ikgj9paWxo2biE8p16BBTcCVhRjMRU8j92Bj+1Z2BW7oRY41z9bUUT3N4rQa+8pSS
PcJs5Jg33L7hG4uA8uVNNHrqONWOZOQT50vGHQo0to3D65xVO7zGNKA2ycC4p72FZDZ6je4mNoL+
WvMHIdQ8WvIPwiRewLQVrmo4tG4BFC4Tm4ww5jspRVICi7cuSpBzShhZYWqIKGA18HpK9bpiDTF/
EkhsjlN6hfv2MOGbx0DTEsWuyKGfZ2KoCuspglX0hTVmIF40djHOTz1BgzpQb73G4Cyqj9Ghe8kn
GYNaHPsBDF0GflJxj1R5Ank5GB1MhEIWtRhMFSlPbFzP0DQKoslwHbnUbpTZrCTBqJQWH4klHkdM
MM/Ze68XXF+qoGTKCMbce0Yxe2RVWJhqW8D3mPe/I4IKOQalBJNoXnPSRNJswraVK8RQtGty/UJq
8VTzUxgU0cMwHDvySdNGB3mYTk5Griq+upwgW0RN9B1gdRRyZSgda7TCTmbcRC1Ds+wOM7zJ1YQE
TJx7BZL9EZsVRpNo1xBwYbPHbigw8gNPW1hoM5mPAR4cku+RedIiq6N6EyiIbEcWqWvl1FPYO6Nz
Kc7PLIji+SuU+ar2APQF27/LWijpDOQar7nmsJMLBAS6jVPZoLnBveP/JLOXUqMGGULVucHgIGVE
QUDQezCp5OQwACRTBeysR8Wl4k4JPK9Ki+ICExFb5XY0PDPz37hAi175wRWw7wC8QYELe9ZFj30T
u0yae3KcP9KUwGk9q3inLfwYhQ7SFo7ax4otoAtP0kAAHmWnxX7VCTzgA5nRds1oZLChhS2nhC1N
QhS8WznuIuGKSJ5M4NpMsCx6lVBKiKSdhvuVWA6woFBqQ5LcmJ2pUVY1nhBRuielkrxzD01ij5IV
5uj1kw3+Xp6F3rJwBEVx0AwGg9tRMTg50TF5rKgVDaaCAiVBH1J0GiTenBWqMypQisq+BSlGjRBE
Z6/4m8/wdkHbx6UGuy2DubdH5cygFRh1aTm8iG13HCnc0mFIjtTHZJV5AJRcxsOuDCS73uo4vxYs
JraIgJoxXG0onqtqRjwkFC0WGLW3JDu0cOrOcC0a0IO5L2dPyHCXFD8FFk4DojlVh5R9LGZGr5AJ
oL4iW1yLEkvzCOsoR2qDSDSjGH2BpDtL1aHurRaWXSISAQCjFuAT0Yf53EPgk9ILWjHLsAE5r7Tg
0q0qVpeA9iA+ThPiUTnaMlrPW74z6DQCWG127Kua/lFAsqO4xtjJZ6ciSKCTtkKcguAFolkYxHNe
pQkGz9scZ2nNtYkepcoX7qFCl/t9Ve5QjYqKgzxZDXx/kaEW9Uox6hpx7oUZH4r5WuHSInZmH3o8
eto6p6SuBvIncnzPc7RD/VHE4pjjN2CQbJXXAk0me5zywO0dkMlXOGp1pEAcSqdLPUlehC9aR+xR
xC00rxMapODOlE2DchTKc4ZIZkubRz+F+YgVsS22mCk7gs+ul1xspbL8pr7GjZWUMyZtaggy70Zt
voMVld/fBx8ZXXXI7A6EUDLD6b2yewT6Gt8CmRs6jj58OwyOdGY5HXJU6XuinBpqaNTPY2ryI3Gm
ri8N0pBAQh5ABklbFMiR0IBnHkIh37X8G9DK5RSiO5/2JyFhTmg5MQgMQuEyee0U5JQYX2aAPyWw
mBwHThdHI1XT/TASAeGplMHorJpdxyuVoc0TTlacy0fPnYKUUScqOFSxLQ57OJTFvGJPxVi8zz02
/FQRzLSwIV6GT7xWOWIk25PYwYWpNbtZ0Dtk/5G0ZPdKjfWbedgEFBFN5NXsi5Nq8yWulbzsxGQ4
jsMz6sU6EVuDhXdgUwwmDwbjVIlGLAVaLkGXXU47bSbAE8NSBBtbIj/UQ2ujsRL8SNBkkQvQmAL4
ZDZ+LkPFYcI3FikDZNv0WfM15QzKqaNFPMCn98mMRqCwFHX13DSOVIR+ral/JyESzD5lTkXphTX7
xqUACSX41FJPHL4eMGLIzD9SlJ1mR32AkFySVF1TdhB8E5xC5uZ1mkZHa2Dz1N8K7ZVnb3S+iROO
dVadn2fgADhqTwCpwGo69GJ4VuIoYPByehl44bNHf5fBAgUI37cOqrTiSJJ6X/Uarwsl48k1ZizT
uEpv85XDFumHqBAr1igsdO9lxWoGPB5w1qaUrSGXUx3d8yOAP9GOlMUQDHILqltJYy+eRr8HWUVH
M++lr7i9TKfYFdj+pcIe7qL3UnOq5o2bU6tMtc9xBGO1So1evqUyju+Q7CPPnpyAdgeUkyvesxQX
k74AvW2A40tPzDaHfGvqfJxmPRIyu5JL3bgOHWBGb7Dv24ki40wDjjh9mfwVNKBnIsDSJEDtFfWV
nRQc0jDtZPDJES2hkqjKAzbnnQB1cdsEc/qaaC+shFBxUDIt1jMs+LIH1BOm/ZlVI8nUSq3FEISS
foTNDsrdu3YegXdGK5aeaF0cjFR1m1A41koTSCi6RXWxm0cNLWy4DDShnUepWXElhq9mXZFWKJTP
UzBGhZ3MiSFNT6wov9YjrmlcuSs4LChkXFPpM21fYpyQaFGDGI9OAItIkjV37ZFPqMEKdsy/t6j1
qkL5wHCXGuYpzfAIJmpQiPlppBE6DVT8JYBBDx2ewLcTMCb5hEOb8NQ21cskaG7VZrcyHm488jMj
fyJdMJbxJ8gggDcC3QXIUz+F2BdRvykYNNPpYX2NgHbkMAMfKABDWAuZldUHRNiqsvh2l6EIzdmT
5hT5g4brAM4a97Ur1j7VeJcrAd/C7k8GzBIQxK9KRzySIOwSyZwYKEO5t4G9ypPZpegcErlPPu+e
peEPJqGJ+xjihxEWhdXEqRlmoxmSD1kBblz4rHprVkgw4SDXDknACazO0E9ZZXQOVOryUVDPRWIW
Cly4kequYEMxIpcqlC+ClJ60kAPSg8m8Ce0kRJ4Q41BCHSqTl5/nOPcntXokCdQDbeHyrFGwMLRG
E00umYrmKzgnCh9pZCK20uxVVDBIRoI2jBQj17l1YonJNUR3bfkcC6YKAw+WCVTWLd5RYGwkIwK2
tHwZhGdJ9XBKmEcna5HJ4PxkANujjX1FsyWCnRrXlJ00dqd5UPcRDDPQb8S2pcmg3EspjrQwTO1l
o4ebFc3gmYozEf0zzmDAAnchPIeTk8I3vkG7eFJEFp8eRPImo31J7VOQ/XC1621W3mfI3MIEE8As
mtlE8eXqgOjZYIfp00BAryZ75mEsOWL91NRUWYBIANsTVVNTXyNY6jQgY/OehBpk+DY9xhAmkLv/
cMHbynwb0dLX5gZF0gkUAM6rsaDIIRRsKdyrGoBRBm46NU58lDE75UCFArFol1O43c7aQcUpWMyI
xcEPCgnhrslMLutAkkLIxim7LSIvwo1L0DIrwm2Bz7CsWdTULlOJpC816ynaw+jOaSluFCP1GRrb
GgfPzOSeSEiASSVWRD9DYDGTfLJJXyHGVXrSOH3kNFIOJ8jHRoTHjlNwlpKHeIlml+b/h6SzWnIc
ycLwEylCkKJbiwxlKLuwbxQuEjPr6ffz7NVszHZPd9lS5jk/Rm6VaszGiWvI83mqzJ0ewbcL7UeO
CKMq2i1X+0WahC/lfkjC4vwR4t9oy3y3yJ5m7Kviz+TomUvWDk8BLg3TnYqycmNh24bJ2Q3NP1Ps
RsT11XLv6ovA9VFu4Jd66r84AfIN03c2evmyKX+pMNo0lfFWdDs1PvXSB+3egTRRUmEREkCYHJ++
1bsUkVr2UcmZjMKDzVU7VpjU0roCJ6v05OcRDcm2bJrDc1xN06feyPOnCJsOqNIaxF6SKl+b5iAt
ew98onHiOPMN2qHDns1XxfKdVn8W71pUtgSyT2Kft/N+ipJAtelEMtbLqqg4pjK/X8ZdqbQ/q2Ek
R0bgF1uOyi1SE4fEppdeq69NMf1FEYubIE4hDGMz6OPyWlv4p0LLvsqLbWxmI2Z7WUJqWKXnSl2c
jjpqfi5XXoYvKx/jIAqVP8lSvGoIf5bpmjWntXPqf1rzDUc4YP1g5xlcLXfyb4OAsXRsvWV4DHBm
f6jeJZWeCtLoiKizggfZYrGRiWOdYPDzTIn2MleZNkvpKbPfV/cq4W+/EcqL6DZ57cTiYU/Y8caK
ykvyvaX4ehc5YevTKQTEsBQf5FMyCJZIft1ePiggdnVDGfyOzmPbvhQVduk/40s5izftU1p8yr2V
QBlcxXDrzs+T25AeB71zYI71S89lrUcuYAVOVnKx4zjIqlPLv8358WbQtk2XH4d0VxK9OTplGjQk
XtpnLQ0MyrMRFZem11AzxBYc7SUGnerVIFQqvI6N6g3FZsy+E8MPUZ0rO3HUUCJWK2mLX2aabfIQ
yvOtwbXWbVPtUBT1LjUCSuCxuk79Vzy4arIL018pvofrS9R/j9m6qxW/JY2qdln9SmDCqCUkeEOl
atd4dn2uzJXjFDlbBAaW7Rnk1rryU+tuj+kp18kUNvhlvB46RQc1ha+idOaURyPbZTetjthAr03q
cZcsqauWRGCl8RE1cdB08ZOwnoyzXj/hIrcI0kE2U7v2tzQ2bNleZL4VIBPluRt3ykojfAZVT2xY
Y7CHH9p0z5ggYduX6TnAVGm/Fvau1j9iBQNiPl0N8W0S0JsCMFFSP3GYlR+ipZxQMjzRPBWlG8s/
nUrcb/llo58r/urxosP+a3jLK4+gT0UH4DiqxSc4Ux+fw3rX6LcyO7b6U4V7Hgl4gXsecZMseVx6
S7tT1B0DwVr9lKGX01ueF64JaNd7xKFuVLCqdO4fNkQS4ePRcOM/rqSQjrhZvJad4Jj1BwmghRLd
4cg4UuMy+2bGc5t6qxDJ9l5UG+uLS6V7q371xo+al9zYCTz59NzT8NHj7CDSuNfs8RwW1TMVnBut
5sOkqF6+2mFAA2NsvfKzmNVzeRPxWzSfyRqW1tdWY7KJEydNylPds8ezVBtxgZRpCAyZH249hu+l
tGKZprxF3wmy4rIa5OaQ23lglilvPBGBtqvEF2kvyJAuSQ5/KprqzeCWzBnC1JhlNn/Tq0u0bKri
Oex55I8G60wp+AaQBMqC+GeKIxcnsi5LdrPXlbHvCLM+tmfkahvTfFqqS6m9NuFJZ6CtYMFyXwvd
Ud0W+SHBZz1ogIeZD26VlrvuWnEOEs7cqTyy7DW3uvRN49+w7gsJjDdo/nXZdsL4a941ut9kLk1s
g/M/fi4zDiaZmjPluxRbwM1NXu31xCeEhRp02/SHX94yyfZ6sYUBnZhA1ktivtbl75DfjaZ7Bm9H
haB1T3XviIzv7oO/a5l+zlq7aVooQ/OKWNTm6+tseRuDRdTV81x8LslpJSEk+ujKaFNoz2kYlOzj
0ca0X8XsArvZp7QFB9MCrdyhznJMTqqRRQwQKKeD3XxXmoOB7CiLDyOjLOeI4bQdz/tTyr0/GKzz
CmfKKrlAQ4wUbbljAmJZTngfadXjWQhnHNUbktlBvWyMbLYfctdFd1F9T/lH1zoCTxEhNPa5rEqH
iF4DrEQ5dBU4inFGxDCWtPUFZnphdypVrk0j35jam8VYETrV6sgoYrvnhizJgsvjL9MvWnUpcseI
gkj70e3c1Y2XLHLydBe3wSC2kBxcw6PpTNQ51K/kBqc5sWXScSlvHWXQ9WlIL3H3rpcAuIdOmrwR
z0Ca/5vtnSb/MdE1UuQYTCkqc0x8yFYsbJkrzWhwnKahFWNT8swzvcjMI5u4tXZTKG59FcGf8PMR
1EK/mb7pfqZqy5tSx27aBla6bVuGl5eOYrgu+g2NgxHuV0SwsWvmwfjTpIxqJDhh09e9+G2mSHZ2
1e6Mb5hZsGPBU19sEPcnjR5fixUFcEnmXU64AgMDlERKd02Uu3n7lhnUeRcQHod0YGg0d1J3Xy3T
MZJ9Qd4hNfCyuS2RONO0oXKdBuYpmz2hvq2/WvKu0gkusfy+h9jkOZeN0pELvn2KEd2odE1OrOKI
lETSfzrg1pdFWGDbm4LQ+JZzNKfZtfclDJPUdcIIzD+z8PoDaeSLggQIePGFG8gMSbBTt6rxnc0f
7aXiYom3CbktjGnhr5G/TyiBgbJyjlrhaH3ootEZDcZzYEfwj83U7RbUkrr5GWnHTpCYk/lTzIc0
v6rTgSchb8AIHQ07XuPa3UnukXYC9rqqeE8AH8zLOLukP2nskcqbBN8tQJKlxnDHGUgMMYa5MZvf
KjxNxErbO/FpgOfEjM3bxTpXFEYOG8Mid+BtkioX3eNmXX4eeOAnsl9TfpLn5xlJEat/XQVL59Wp
L09OJblh53X9jthqOflnjbssLd15ggmTh2dtDDeraQVRRM5891zOvGGsnzrNBqj0zml9jUavrbfN
tG9fG0pZSZj/Y/cMkUKK9wi1ouWFtwFB+af5N2RurDiVTEL9VrU3uHysaTvue/iDwVO5o3+1dK/8
FoLkfsIEo1B4Q/TP6j9m5Vm8aMQQqONz96EtQcXfSPPWZQWqvJaRsmUGoYrTYYsPk3+rJjsaki3C
E/TS3HElg8uwLfA5BNkDsuPoPUf6XUk4Kb2+OADW2+pvHLl595XkAUgrFc/W/KpIh651s3kbygEL
n/EnMtNpP1PxUw93QF46jzfpP5WR+paVFg9Z/dA0aFVQgLznp3Budq1xhMfeUDgvuHWlARTWrzXw
wfmma/eBBADrWf6rqiurRG5sRVRtmvmgV1zTM3vrzsy+G+VH068P/J8gKE42tbj8Byw9HjmxSZ+S
eEt0jO3o1RZ+ABWXDDAUr19GupOpNJRfc77yid+8YpDObuDNG7hWM7zJN3iTjpJDYw6a+VXPbynP
VFwTJk5U7XQVu74+1VpgLm44+6AlCMIoAyCEu0DdyC7D20W+UdDKu0bxed7M+d/AtRA99bpnhs4Q
BWFdulT0VtNtjYk8ONjNDah4+h6ixqk+hLjxtcudm5NUbgRj6wNVT1gevlbjkIbUGhhgCYPTMNRI
Dd/a8qZDzyRvnfS7UmDPg2Mu8B6HRxGBeOjYHDsqHK32bKVyh+KHtAcz8tLL2r5rAnxF4SYkev+D
rDgp2zJF14s3opeSuP6pn0cCQFFf+0WdsK0fcj1Is22uODazKxU5FulifWBZnNF+zurLKUTvt1Rs
syHg1TQKH4RbosUQOCn3Zfstvi89m3oBN6U6Y7zVzZOCzE899s3WVr8n/uW6G81dnW1K6T2sX+t7
qYb7MH2FOXksPfaASL8l5qv76I4CSL+dNUfLn1vjoIxc5gq25Vc7fJ9jRCGVw5fArKYwaK+6m0KJ
cRJ3TM4GDPm4kcdHAFLiZhXabv5pr0xU9YuYi8NssLQJf+LZyrChbqQXA7ND8Ss05bNS8N7mYHkz
RAbuqlbVuDkOS+n2Rn00/3+909hQ0QC1TJMT09JUVXdB/wHOFePZbNQPCQBiI+nDg8OuCqdrYe25
hiyQZ73IQIloq4m6l1Zr9t0S79Sycoyh3rZ1+Cen9T97tL4kNQkaqOVNZiSO6LZGlvnFJDzT8lRj
5GLZlJEv2GYvCJkQkG4sxa3iHzX+UlEjqIfQCljBadFttZ1SHx4wXOzKxh+UffFDjfo20QjdxrNX
nZvb0ETesPwNo+aiQOm4uMCct4L/sqx5yqoNwdw3sUN8mz/qXqv4q+WXUC36kPzNxl6FOpmt4bMU
Hst40znCmo5ZQwZzPx6Wnpe4ABNTsdcAUqvJqbra3Weky346EevWZH5kZs9AAH42POq71Os4PhZ7
gNqZRuO6fczJMvH+XEFzO3tRw/Far0cwtXAdPxXrlmjpcxXuUn61rktXId3IFm0zrgmC7i9xfOTe
nBZ/tZmxnvS/aPqdUFpHIAAbBnwiKExXEYcJ6aJGWlZEopbDUfsYemGG+wf6sAB895cp2pbjfgGJ
hayCStCiZ7uEv4Dn2enKYTWA3FWvzjgF1321ABPt1hU27sgtnAyOZfhivpXkbbeb0PAqDJohLSbB
KHe7ajlVPyaaq8wcL4DLoBTjeJGGvXRd+yfqLPBQjuanbkV8um6uBoW5tesIbcOvQVRKdVZvs7Yr
MrL7dpTcbTL6uTn1xsFn4Rbti7CvqF2Ik0ZOIKk3lUefOZnvaBLuHB1SpgyZAYG8FosoNQijiCCp
cjON/ELA6+4rNz+HaWuqu4WkIuq65p8RTWABgXceOcvFwLRWeBk0cTiTN67F2248F+mbbRyX6ZTB
sgL06nvRo7cD3G3cFta58fMhAe3/IBoH9uTGkMeIopDP+Dou50a59X/2T54YmyHxjPC7ngGwkuQ2
G8Onws2w8JuH+L2q7zlKMHs6jP/1/k6JDymq9a6EvasfHeupGRVGic+M6ZExMvfB77R5Y29tmqrC
c54FeXmzx6d29KT8LMMtD9mB4mJLs96XjwbU81dm1wb3DOqfKvzVLSezWfrRKmeyw+cu66d1dnU+
79khOddwFsHg6pRvyURbklJ4cfJZN0f5y+LXDJk3Fz9h9TaQ6CqyCysgJCTskRDHtUrdXnB/4hjs
lH1UdQfRwgGSSATFWMi7dWSTADkG6vN5l3tmp6ORv2UrdDpylgFxQN75go83fyf6ZhbLoWGOUw3X
7p9W5Zw3zjwR+hwQtOGLQ2g+uruFtzSfswzP7wjtd3nIKVDU2B7bh4ZspWHYeOw3mcpggYokdyoQ
P0YGlD42Rt/0s3tRWE1qp9e28+ppV/sytm/Ne2o7PA+AoIAVSgS5Jf3l5T9SyerCtz9LBk3lowVm
idKtXNruUm4iFLKFq5mbOpZd9ZKU0OHuY3b7XBY/DLc4gWTrq6FI/Ax6jsUapuhscx1UCh/6FIh+
Xw9sNDbdH+qhGb6w5D6ZZH6L1ZegMdevcEQtUb5Mn9IjCaZ/klBptDWFmr2fcGjIu5lVqVoJ+jtG
GqrYxz0Dq6DWXjgc1+iULZ9N8hHFni3/k6HoEvFuZHagP82yNxtwj4ccBN6G/qG4Q06MV1uRv4ZC
OkQNN01I0OObBbYv1R9GyjHrxsNdIQR9vBOZH2cuu0aJytB6WnQirgy+HIT64ncO90UqBTL8dRzu
5IkPKL0NY+PbRRY0JhwOxN16rtHSRRCgCLHHpzrknIhcg1e7rr7T+JSATEeR0yIiidqt1RbOQjsb
C0PcfunSi1ZMiIMmNPnYPXlDIpPhHeljGfvpWjJDgGsb3FKN4ZnZ5C06epw8AnjQsnOfT5taMY8D
jD75zpKjqc9DdKNiEq47shFIbZi3R7Nlvc+ucU0iwJjrLRooEBO13mYG5TYWW3iR+zG7IswziEn/
btV3Swl4LlnGgRSl6dhW99zmmUgAXJhOrbg6KZbqlNaz1LmPj3p8Fv254A+M8jv/NTNFxmg95+In
rEnLfk9l5PkKC7j6ItEfH+v+vPbEHLHsMieHqMI5Koqt8qcC2tuxDzLSLCtyyFAVbmm8S/St24ea
o3C9V/ZXF0WP33Lg+U9RxRgRa8JRmMzdiaOK6zTHKL+KT65sSwFONI3NiES7MLN/nQGEms9k2ryD
g2DTQUAGMfAhd09l/NfBwy9su+PfKjr3P6HKedVPA9R6xI7WcCbKlvVRMRIl7ceYZ3vNQpMVp3uV
v3hkmQdqMQ/FrNwGMgmmfSlewuwi0DJG4ZvcTZ272sp56MfQa9XHtFl9xnkaFAdp/rQV8GuEbs7A
jzK8JfZVVUd/zvfdCk8VPpcRiJL23Ef7SoU5vCrSVre81Q5dY/xtKy+GXTHMnSgcpl293CXSa6KO
TNrfRvUlgJiSfqcL6JZN2tI4WYK8ZyTCFtd+6k9poV5zAVZNfVlc7HViFItv0SKX6BcZ1pk6+3K9
Tx0XaWzfiLHmnZvbL2NOXiUbrr1edb9URvgnlI9aW+2agTe8H3TONfN76EFKuIGVSbK2Q2bdw3jZ
09P3Eg37WX01kRVXWAiS5l2XoucOULtlwUhMaTwmsPvAaZbslAnEbsbQ4uuaHPu1ql9NI0pumkAg
1ETM9OVa7YQd3SqT8h6BcLT6VqPMU3VtJzWoGYv1fZUfEBBHTiTTuq6e8hgmFyGUCB/KQPZGYbfv
hU2VnmSNezGNeAHIVduIUt0Odhw6TWpmziA3YxD34itqzciHCUW1sMRHK0RAIrSR7lCF6b48h5Lf
51uh2PjbXHwHkza9SdzvoX5ZxhfWzzY92BbeiSZxSxRJ5ZduCNekCGHd6C3rVEaYvoUTxmmjv0S6
apQUsYRilbG16ZmKJkg4BWFDpuAxm3uNmsCmuuaWdGgUaXIsSfN0cjlUXlTbtfrboCeuUm4X7a5b
8F9qkPc8Deq9nVnxC9QUdQlXAmdpPQg6UogrzTEJMlrr5tTG9bthKLeIezPqVQ8xu9inin4eCd4E
JliYYi0gLDrdGYO3iQFXoH2KmIzKOB53bVc8jdMgYLVC2C4ChmMraBqZLxPDnGNaReiEUic2bSMU
L474vE0bmmRQ08WF4Dl2ZXspVNuxOEWkuT5p3T87peScoJFmHCoanHR3ttGh6lr9o0tPZlXskmjA
Gzck4PtFIIdnffRTWlBsbFkaldSLdNYsAm1JCihPqcbg7DBFmsqWEgqN22KOjviUEqbOpXhdjL3U
+qq9r/Qgmm+jdRC0mWIP4G3r6/6Zxzryewo7oLPEClafSuCRGhowBWmW4qWzBu6vmK9Y1bnmS0Ka
kvVfN7d78BW20ap3ivalpjUjYrs5Q29L5kHEV0P3OqImOtdOwJkgehNuloHNIl+3bAA2BiksrZbl
DTgaNA/5g18RYDsspqtF/Lj1Lmqs3bDE/oACYVBZLJu3ePKaYdg2ubZrRC/g3hiZUjSHiJ45f9+a
awWcOljfJuc2w28/3vPeJrBG+6zbH4CzsC1PfZSclGqbq9PTav8KC7C7YENp1f2id/5i8DnU0s6K
vzRBaYvkYj8jLWqfK13t2KV8l+2Ayke3rZG/2G14b8uGAp00RESCGm9WhCtVxj0xlZXJh2LAbnjv
FXmrpvFtCTMnbCza7oSjhwlKiEpChzt2S9C1JnGfczXYP2Nby94gL5YrKVHiKXr4q1ToUXmptaGj
ULLukQ2nMn0Lha5V/B/QB3HNTb4WMpLOjkYwM7IPSLA1FwaQt6MbCj9L0+3Q2Id4nmHyKL9BxTRB
yFdzBDZW67MTd5UP1FZVAsnZCHxjjWV6SOcGXCq+NJjaGuCRISuPEmScNirbFSXiPFSfk2L7iZWd
keeesiR9Dh8GRQ3caWC8X/GtFKhuDMOQPXkoB9+oHwqx06wfZJFa1xVpZzUZtl8+RLvo3J0pJiY/
jHfGuFmtYmsj9dcZqATbSYo3qUKloN16XvkGeiksWka2XvaM8T6u/0SzVdk7NeRkLUqbmPEEj57k
Rsa1U0+zaTPr1C7N1qGqb9Sev+JfVxP9FxpPGQqElkG5NJnSjXsmNWwwkuHOxXtZZ6+KtRjnBZob
LCFnNX+ot5VMc/PxbNYXI36TWlDqvVxWjxeuTMidLIyv2uBB0z7QtPhDhh1NRkEca81fjZQ/c0br
I4miQEsgKxpQuEwWtrP01o7aIJqX/joyYbqZGce+IeFox/NY/mThVzwCd/IKW8svIoOJCbtI8eP3
oBSLrHit4a+D3+GOkC+jCMzwOVROWtjHlwznpoYK8abP609Sj9M+7d6sPOhz41cvEmpWxkBHLkaX
n49SvtLOxkRvwJhDrLh97WT9S2KojkE+rDk5OWrcTOu3/UN5R9412pDZRvNreUmfAzFcqua4xAie
UK9aagHLX7hG3G6NGCW2R7ydudDkwNO1mQiXegy1JfyEDLMnbe1cwjz5weWL7AQJV4sKRGbrrv8l
JPsVCser8NpyOq3TLgkPqnXu9NSJOGKy8W1sr5BOUMtTAZHq2yXIG6JTG1uuIym6P8pcazA08Zj9
G6X4nDGNi/YwS/+GyfY5tJ8T0fjS9Co0QfTqhDdBc8tM0p91Zr0iR84wdpy0+XNkWPq2b1cyQBj/
vSoc4E2VZ/77oxo7iJgYkHlpq6x/StjEimI9RgpJ3eAUGiBQP6bQqsvZyo2HikkJCnmbV/d1IfFj
Fk67qo6ifPZhtbfnnJ8DF2x2N020U/zG7gEHwkMqf8WAAFbtNiaYfI9Xo9LyxAUMXxcDyylIR77u
bfqr1dUt6hiChCDvwoomdAWsvan0W1gGClLUjQjtkzSII78mH6YCwM6S7VgvFvvdrrHGyywvuFvG
LqkJVYXQLnOIa9GzfjYEohjdAuag+eP4FzemdUUZ0GzGuBwuQwyiz7E/w2tFsbK4sozPwwaoSp/k
IW2csRZvJjIUDB6VoV/qUgsSfC77FlcyxhWp3FoFdY4Sg/ewWLywKyLKWQ1j95Ho9FHX5P4u63u2
jhLija3SyyUXIOhIm/SBGh1nmpxqU1ibRk3PpeTlCESGioA5TWNdNCWYBdnC9Zi3W3WUkLTOYIAM
Ys+DFN2iMXeXWbOe+nm5zxK4oabLrWupqIcr0742CtVp9nwFcc3a9/axKXdq9FfZpMwnykVjEBX1
lDmVbV7UDlY5P6vhCyr13MvSfw2FI/P70HJp1s0ttJ41AqzREw4yTQLW25x9hyxfbfMeT58Kh1ts
vfTG+6yD6iqvMqBh+lAEvacCsljjz3F5bE72hHcgjJvmyVwgmUI9V7ZmEqv3ELdqAXEarXByVRi6
NsOVPPraY7kbIM7DtbFBUs3d1Gbi3q+NN6kNhubwZU7GrRaabpHNyots/YSD5HAt6E2SvCGRopfB
QJDRarWJIniSvlo5woGS3ruu+I3WGJTsvV67XZOGbxLwgjy8JDOQbGwguOn0PNvG5qzy+qDqrWS3
4PHbcA5ZuqlgBIiehLHN5e8lpmTQ0tAVa99FYh0BL4bVkqGTmU2w5SB94xzXKw5MMyjLP600IBh7
IolmZTjIc6wQFvxdTe/GgE8ITF4Im/suC7ql2BqgeNFwr0hJH+IXnFjI3VEhjnzcHA/T6zAhDRVy
ybaSujqIirrCDpki2faM0SDoYFPT46dJW79snqFlczZ52/rsTPkalfa/oi4YoMEvjaWQ0BY8wh0Q
PQZF0b71BuMdgFtqjEcCiVPJRzce9XNgYohCwSwgRCy3bdl22vQhU6ciYxNL0BsQ2oWG6kU3kH/X
qR5+APxygDW/hlp/jXyz6DiUGOkoYXvZhSBjYBLpKg0ni1oap2O/cJfmnVxH1Cxa5BQTKCdpyQO2
LmXgnGSZKyr9ueCfSrZ6/djvBhkRyGodaDndYCueFUQtreXkfRIk4UKPMfCM9L5EfGONcqzNJyDI
YzsCfFvGRYmqLfLpIpraj5ke2XKo8A+hViPh2ez53yXsB8vysgbEM+26lhdLJ9qw/ptCgLxqtj+G
rIV6jtm6JRzOhSHAZUTtY06YyTg9IWtvdl1uW9vVboBfY/FUpqB9zEKyG1V2c9QGlGaW0iI2lveh
yjCcdm6a6mx1EU9hJ4/MpThROh1temzDForw2ZgMACRTP0mmdTOzxlHCU7W0TwYTvWbFfmcBFlsO
x9ghs5lXIMCi7r3JEKdM87YS2plSQKi7V3jIBY9FME2/amMeitT2hMU3DP/Fn/cCutsW0zYam13C
X0vp0PCPr5Uy+Xr6j4N/u1TFIbHNbdgFLMfxcNRfQzQ7dU23N6qVrlKcEGx3NUcHGfY+Dj/DltOR
BwVxTZysT3Wk+z3stphnoFjrtSYirppopTEuBlJv7NZQz7LTrL8CpVYfDrum/GfTxUT8w2NymtDG
lT/28C6J22D+oAOLk3skQ6SgYxvcRLpP5HQLw+ZHBdFoqY7IFneqR0xkKepxODcg/kxctPQznC6M
p1UPhlXzFiO6kExf7qWbWrVbO9b8lvh4Z3lwMdoc7djSA81CAb9U21F6n5osMEiytZODOr/VmJHU
kV43ITtW0j1oDkPJWycfJcDIx0s/cbCnBLYM37Y+xVuhhrtMN//F9NuOTR7MpqBWHMNbifGmQJCn
ZgYqM4QJhnJImIME5s2wi47deJumJKgXrH9GvdewEGAK9AhUfPjgB8EnJY2QnciuTLFhRx6xz1eg
ZaxJkT7vM9QeOihdEd9a40tKbrLh4i9Cvva5qF9q/W3CyysNqa7DZ1WueEDT6XuZK7z1dfmpVOml
Tgix7bT+oszma7zK5BcUq1Pby0HKD7VNxFxHu521U0DFUrbKx+cQxfw1TSyILd8ThhY5in8QJXEf
H8COebc4PSszC6IK+XkGlXkc6ksc3lhm4gpS+FBED9uk3wyp1+vptw5wOt0W6ZV5P2nCy6hDXc0E
AMjRhNg67Nk3gOTZ//d9hg5cn6ZnGUnqitLWXsZtz3JiWUm+Ua3ypDaLu+rFfol19UpfFppYrccz
mfSzZw0ocBUl4uzOlaDWl2/VMr9K9W7ml9UanLyVELioHZKswo5Olj7fUbBXme2NISLycJZBlavH
dFSFxavSguazArtR2g88F+WDCX+kOzDZzPXCrkvshlZCZS3sxHVkbmXLV1pKFhPUpeWJvhy/V1vH
5G0mG19Y2iErIJd7K9zPmXYTaexnuuZG9owRI6jTQJFQliJtH4SrtkGZniQrvGKG6JPvaTKfo+VD
j36w+kLls4UauuSq8VXRn1NJu3Tg7K1Zn6RZdgxh+ZUhG1dzzlBCxabms8QR4FRMPlbEf8mE62oi
oa2wUnE3w4y02bGhDDSf/j+uSzmiUiVjPbEaCeKswQo8DHxP+uyvMZojDJNz+W5Zd5R/q/ZdQxZo
SB5Gd5aYYThQ6jfLWF/YmXYGt06pwI3YkXwaMUFJ/de8ZiczPywNTEdUuUmZY60wEQ0t22xegtiK
ThJag2ZOj3pa79VIxyMz6/5Qq6qL/8fL9QbUSd43IahBUsdvbSZ75PfyEeA7SVAMV53fF9Mp6kIn
gl6p1gVd/pq6mmW6eTWhoesa5V6vthEDrRDxKr13ZusMNifqlgYHgOudirhtog3AwK3m5hEg7Vmb
Pjl4B+XdWnYi5EtzsFky7F/XmPgWVOtXBuw6uvF8CPsZPbfV7WxW5tB6qUsDNua2Gv5cPfVMEkoD
aCD6YLLCG+9XKROnJ/1WiOS1OXNaMfCW5DXCRLtGKpXWkqtoVu8kUccHrJTFPu8msugAedPUbf9H
3ZksR44sWfZXSnKPLACGsaXeW/g80N3pnBkbCMlgYJ5nfH0f8GV3MTzp9K63a5HcZJDEbGZqqvce
Zefu+rOcek3ethszM25ovpXNSj09luVt7y2FmGm+2GZkiBVxX+UpIbTLRmCeRo6Y5DmWtHQhU3UV
VjeNRvoSuxWRHIKuxjj+iKVtbcvJ0lVCdTkow1tn3LTEZtlwbUs/4+6Rcjhb9NERSlMcwLy6NUyd
NFhQro16Hd2mtclRPljlSvaU16bMEBnHm45EjJpsrOanKwbk5/6bqUbkwiXWPhsu2EOV+rsOCDgN
6axXb2Cz5ohhq1HBH4gl6u6A34UsSj/vWcj7g8TAbmQdK4Iy8evuCctQZf/0xS/FWA1leR3rByqZ
lIl7/MZSvveKZCZw5Ad6sYuG60KLlvR8nRfUjkR8LJJnM3joC9ZBvObWNmrRshfIxcW+gE0VFhZJ
yrFesUhNrFP+LBpViNRndYJWVGjlYO4K6ZcAmRvhGzYKbDCjSKn2M7z51hwHkQeXrqxW9Bmaxr43
p8Tb0zFRxXG7QPysGtbUbZpZOuw1I+GXqcg5FER81lYpJ7WIEBVLYhKt+uwqVq9U4ht5WQ0bmLEk
9icDHCSzw9A6PIyFL3eeZmscuj5ZSX1NwkjTllVzyOtpTJrLvdXceZ4QZKPO1t7zsTcWiRErvJdQ
d6CTQKnkXSEmn4Ti1WL/TDUBfZXUUHgtcOhK+9pDikL72xAxns2mXBW8I6oD/oGKpqSzvKKsyJ14
6pfJou3bq6ykuLHz623ZP/faLDD0qRpuq+BYdjsDwajqHzJZ4tP0wucs1tamZfH03uzsupCSjWFS
5S1sVJlYI6VXwo4123LSfRi1ySPNy8ibDZW1SW2btoAYt9jiphV17U5/kLVfepyg6zI2vjvcB/mL
rdQxvhWsDnmrzHCnznq1Qv4QLqUAgay1dcc7ql/ZpvPm0UuRncb6V2vOPKmye7mpr3zKMbUJOLrY
So2LTUyae4V75wbjV+Efddvf5Dxp1VEWVF2moqjXldhZcq9DRCWEDdySbn/hSq7KPWZjgrs7y02f
MGogAKAgsKAN2zxQ104IKLnREZX0QzLrm1ddF6SLatIDbraEi0U+tWDn39aQys2pavdrRe77Wd5q
IDmTqzSIILN4RGFJU5FdMRq3WzhWRa+1nG1v3tXLgQ5hIixwd5J5qrvy3i9SRnvpynS402GsaJWq
XruSYtyP3D55ZrC/n7mNXq9thcSBa5NL0Gx0m1aHTBQLFJYUqX/MhwPSzlB5Cot0OpSQCtDD59Se
n02W9s69zSkC6Rgn7GLhBMWLVl0XBmaJHj9Y28XvSYnZuS8dYtQaZb+SP5i0HC7imvCrrd48oV4V
ubKxRhZEFl9nsIuM1PJXaXMsSBxTUxuUcOKSBLMoHJsKyyKWmU7XF7nxk+ZGcI6Cbu207y4WZdtj
A+c5R7shTEqsPjskBSI1/PUNO0/6z+p4+1rl4Iy7x4xSiJCfI0V/An0kpfU6joJn4eLHTeL+xqSX
wC1Z0xWhZ6WR82qu2wjhk4KrYV4y1or6xgLXg2zf9976aq360lxW55ZZr6muLDNAT1kU33rwsoib
BqRqsAUJ0enMgLqv13644SGOZy7ybFShfo+6ob/2oZpPiLPhByD99STzOh6GqWidaVDOvbJ8U6ts
yViaNaW3rdk5iVCa6lQfzYjSde4sVTJDXner9QRmxq1F1nVWOv0wNeOIEBs6lhQ3v+Lxg/MXtC1b
CuMKwU7u3LYaTRmtfJmN4QVZtzz7geW3bheWj5uN/lQGOXLuFetBri4QEVkpVWp4Rql5kNHwBewv
lBCYs4H/2Cm6jlACyxv+Rc+PZkOSsI4P5d5spdETeSS7kwZ3eb7AeIsX/9qnGNqze7tHLwo/QOau
O1fFN0aSYeHGd1Y9d/obBSaLtGZYYmnN7EUh/WgrhDXBotanXfED3bdLf1/5pnQ2XnvXK+vGWYWu
NOv8aye4itCe2rNOvY3yRd/+TOK5nbz4VOWNH75OceqhoorqP3vMFe2DHM1NmlC1O5UEp5SAp0nY
zw4l+/v4uovJmFvKKPL0r1yTwOYQMmnYzdHQZ0m3V5uHRLu1GuMgufqPjLUzsvbEwDO52VOaLOX6
Pvc2tf0oCJYz8uBR46Tz0jacg1W3U7Xkpfl4PGoVExibFVr+aW1tHuwc2GGJyj6NTG0rRlNtnlsg
PymLTwsY57FSEomWe1tH2jMETFFDTI4xFoeqQI0l0n5VSxaVqLTcOGbKtFD36rJBgDXNsV0p8WMu
v0VBv8zxkvQZXXqLYQCA0/j8kr7thbNWgmJdZPkqknBLRdJSwQRgQYSJr7yxH0w394afnjW1nOAg
p5VNitnYZIrMzkNBPU1Wc21T9C9J62XtsxfSyD5RCWAMahvKUtjmbZMSxSMH3hY6AVGPHS+Pf8Cd
u/JkNtEpnuDAOzZmwvTbLy0YOV28rIyDUA+qWFukhKhAyuZVxFa97HeWrkz0PC82muk5s8DTn6hN
AByhzF14IKQoLHq88UbR3lzVWgV4vMKBinaIAp8qh9cIhriYGCqeLABZcvAaW6hePUozvaotSd9m
GkGtNWwKEe5iUd76GpJfKbqXXH/roM3QJXevl76YWBkmtCpY2Za3UgcMERDWurSfgdpoKAAmR9g/
E1E8ZAF+hnaeSldODTK6j/VpNtqPQqrEx5pPtWFyFaNT2QiZ6PLcQN1tCMF9VjdktynNpxOH3aKn
dpgF/DKe1Ln8JOXOsxRQFqYyZRjQDjz9p8FiXURzBWG+Xa47f2H4hCte/8sNgm1io2DHqEAEpack
6fpR2Zksa7uem8jYPCWZO8bRc/1dhTZHl8lSjPF5hAM3MeyNUgB1ulNNMHImWqCQxC6VtSqfBXji
6WGu4y4spQdXLWY2lYEq8hBsHF2uCFl3oOezYaC2m/Q/cxsZiERJBuhL02OIsuIrk6xhgcC09pEU
oQqcCOqBcZTMSy2/cdLkYETeNe2f111sXWf1LmiBKtX1O0KaQFpZ0sEN9RnIjSfF8bZObMjT0MOc
QJRPGdKekMPahQ4ap6BDUPw9jkoZSa9fwahOgHehmwyxabfYbSby9HV4xPA8GZGJx3aCZ/ACMvEM
jvq0R3AWBo0uqzoKPm3hSXdZdVM5DxduYKQWfnEDp42Cc82T+0ioylaW22wUiKrFrle9ACmiTnVI
6bP8uQ5brLF6oRPRe9Rc32vXoqykDR7qgwvXcYahKk5Qx2GlJkVjo84Zuv2Iz43ws1MCXAwz9F34
lNR5Hk3pl07N05F2AfkG+cKpzXOPYLykT/jWohLGYJisDJ0GWBd2l+E6Moa8bk4uD7X0bUh7Tmo3
2GvjOto2Yt0qa6N+6SpAByUfmJQvKxuvIm4Qv3rKI3UeSPZPVrHSWzF+ScwlPE1jkpN70MqjqvdT
tSdSs7mp/MbrHxOm4fJF5MrKR/8h25jMA9d48dp71lDMT1gypxYOMyfraD1RrwJd2kRaibwe8vtQ
E9FinOfDFnjx44nh3tGRxCwgnOWM7Be5wVaZrPK6WClhtUk8CS2SRpNWosKfEfsDNd+o/FsX4bwT
VHG/f6Ufr+6rT2v8nD891yYLozRO5IFGjN7VYRZvnOt06U9eZw/lKqwm8hJpiTx5lKZY69DKTjbt
5LaeWROS01N3+cudvuFB2slooeffX5Hy9Zsm/fj7FSVG6+i1psS7/sh8jIXQeI+zhcrsNJYLp6R0
iIi/P9fXYxYg6e+nMh0vqxOJU6WBp6ytpMDqCR2jG1Pk35/ha3SrME6mnkoqEtf0fZ7QL20u7Q2U
0NkO1eUFdPdIKvz72xP6eNpPb09DXuIq5IV2PfKQaHiNyktTztdzpjjFJTt2mRpRmUY7XZ2ke1Z2
AiysvjXr5a/+TmNF12fOo3uhvcqZx6SfTCxSCr7L77mPkNjhobiTbkjBjmDC9MIJVOPc3DU+wk+P
yrMktZRMV1y5arOCfCajHJLyJxoXPBWmOslsQdLbnZMQHkuraKXRIvtBi+9NsNsDCkpNLKqI+Tc1
RdCGDc0qp43Ca1A++uz4Yji5+nXuXdtKtDLxD9QuLP+e2mULFlfW1T3i6ev2Tc7uI33b/dL78QQm
GLhhFSc3gXiQYG9mczRS7kH2YKGNopO92lrY5h4bVJ+JscFFrdVzRLRH+pjPzVtqHYN33+sLGehK
CIR2JxEm1zOTjQW6BiaqjftcKfgMEJlheZ0PGk7+RdJSSFmCvbwZTbpk/3+1JgoqDK1T+gXJO/EG
2DC7busXwWpPRMSUE4fbiDLikB2o5HcZ9Ahpg8y3sLpJCxqvmTgQxhKyauQq2wfzEVGALq4EwRG7
kLpZURDDRlm2awMaVR3uR/ZbLO46EM2IE9WfZcbUSmbFQaRCN7sBFU77qmuo3L164cfDHuMrcYvn
qRNZNpg+3euocHGaaQ+Rql37wc5NUVrZhxhRK5iLgMRjOa/6dalqqINvLXVfO++0SKq6g+jyuZ6/
DskWoxr6h4cCZ59Bu5iMaR88F14rhfyoehsyUSv5baH5NTx361bNmuuiTl7V0JzZ7KQVAsk4IXMA
/RDiSL8NdXvK/tQv5h38CVIY7AsmVvCqOglYj2zhUbmng3rmrmLnpZT3CdszkkGZZkFEBqimwshB
LLcKI9YysScyGqj5CATdCVcVtks0y4g9hwA6TsbWQ9B6Tzz2WEzwAQblfdFv6mSrolspUNCjzMwD
YAJ+wKqs178sUICOjIlWa6c0OjcGcky0X8QZY3bXtbaL4yNsIcVd2wbgJX/OBqQ1t3mJuzHEb+k+
l6r/ZHneQ5isEnlqZ/dhdcwSdaY07o3EbiJuGoz0NJhLrKlX41cqhbfs0nCCpD5DWFvH6e338+pH
+5K/z3yYhH4fznwijWX3GUJhGD+Yn+CBSs2LX7J7QgPbII82qCN7bAOGSDlK2iFWYAnAI0Vd0XrF
BOlUJ/CzhmTSImfX5uYvSUM1H1ejxeclI3Eqk6xgd9gA8feOyNnBbmw9ZPI4dsIaWaxRTFEH5yYx
MsMjXCtlSRFw10qbKtpJ1qaJN7ahINq5i6jjRkiuovKY9as+KK8b0oyRTQEoq6tlRDlgonveUfft
t9TRp6n1s3S2DiIyGdNIXN1SaZhnVXcMu/ZVOM1K6/qpgMrQRUCoVXevDT+6ZC2qnTkM/97KpZ8E
XJ1VtIkGCmSHKGpAQrg3ntU7pPrDi34B3XwmLhf6SewR5pJiiYBTuC/dW/IW/tJ+lUfpho1WpSyt
t2qnXDrTGDv8/WsR+snkz7s3VYEAftf+omkcsz8VTmTVN6oGsXxabLz3+gLH+NyKPK6nn5aZQJIN
2XLkcCclTNbm3BbShReinDv0eHOfDu21jtpH5hDuPAkpXuqCjCv1Gh9hGUFFLGWKyD6QjCQe9HlL
En8mVSadHo2y3ldlqi3TqEo3SjI4FyK1r6MnTZzcag1XN6Inl3rlhIwWX2IVZeJGm5WCa/x+mFtf
37P2waf/dM+JbKPfj6TuikIdfjFQjAWIPsTJAIN1N5hYpYZPPFqgN9olqGiy8Ery3xz49JIzIOjr
ZnGzH9CKS+9hTiXCD9duSfmvkBZWsvFCplmF+kCGC6Ek7xs3Mz22ZwL5tD/6PfJk6VAEZicOaTEs
rRsvelOUWy9oZmROpyyqhbIrAcaJknR56D/XyT5FxA9RxY5YM5QfBZ1S625hSw+Z96aE8rEYKP4G
8azxUGkq8LjtgKKNVNPN8CHXjg0916t4j+Smy2iF0f3IfOD1dMWoKaD19kayUXux57lqk7duuFcL
CndevC86bEzkAqiVB5Qt/Sgzp9+/gjPxuCZOQli5IiWjGyVFpmrpSSAOcWU/SZp7r7lYmTZODHEY
HEJzYUfydSioqeO/f37jSdL2iGvkbeVmxq1ZhOWBSiWGkjhNbTj8SQJEJjJnyO9CAHqWqV9fuNEz
EaI6YsI/nVmWBpk5ohdbqSyo8g5Osgh741aqiVsSVIOJ2blYKQ+6XJEjfY9zed5IJXrflrRKTRY8
Jblqy7514eNXz13QSVTcenHZuF4utl5bSrh0o8oRdBtIpGc/laF9+VSFf7YqSn6tMSkBGqqMDkZn
MtCqCPiLqXVvRRiNwqooWxsQ+eGnJmWyrVosk3moFsfOJHJRU6e8a20jQB3dKugrxkEHJsJHrBkN
sH9qq3QuzGIfn83fp2Lt42Y/PeVaUYNAhky7M2oDWqNJRi5dpEA3sdFNa8ekPEsRT85+SGifdStl
awPjqT+4wh+rdah6Sv89qePbLOqXGoL1GGmkRy9Si46SLqrjoqhXbUExD59yW2SUbkB7mv48do3N
91+KNX76X93DycLVabYjq6GdggZrKWKiuJrKL84LPPKAIhGQHEvgDbVWuiCtOEM0m6Hkf9dvs6Pf
vLT3EnsIqr2v7Z5hBc5pOWwlxGzcPs4DboimNGCUXo0CKMvKDF7IZoMfVif2Y/UrjK6wH/Advkfp
3iDtxi7psaDJC9vLN2JOCT1Oz5YZwZlUzsNNCWIC7zvdCpd4DKoEhN4k/4HlvZAn8TUUU0ubh+UR
jM3guShItxRbkgudJj46fH31nMZZ/dO7VnslTwewX1fg/BdiFW4oYF2huZ149BmXJncWTeK0qbGh
2+7UW9jIZScSXeqyhUHDLoMsQzhzJkSkKzKw41/N4in22BkgnalGDu9FzLE/LqMpPtQDhpd9tCRI
voKLjYx6Sdl4HS3rVb315tYC092/+wWfrHuG5TqFkXJX9NueAmdYqkv5iGkZMjh94dsZgK25seYx
T7qJNoNqO31/vndn4YK97RYeQH4h1FDGeeCrx3sSEPhDHXbM+iqt/ahPz/AZTcdHZExIlExBQEz8
hXf//SevjMf86lwn8XbB9BCG47mcnXSbrGlgcd2/gWKfJvN/M4Oqniw0doVkqFB788qxsRPk4d5S
0W0mXaheeHNn5tOPHgmfPsdKbnKrC1vzSpFGk2xNT6Q8SCHpSws7yi82BzozO3y0Zfp0mkTYBWD+
gZQadfGsrWdaf8/+AIGKuWgN+luUW4tUjX0pSDqzYn58Hp/OV6dtkzsR9oimptkADFMp38Sk6MEP
gtlpZ5lKb5rkwodwJuj76G/y6WSCGrwWRdRWWTiWg/wiIAIYlx7dmWhPOZlXXc3I+lATtFVyzWOT
Y94Eo/n9B3wu0fkRVX+6cNOMrdTwanLXRQrbKizQXoSebVRTnDYA0TuDsFk2MVZn6LAOSocmwNfB
kdHmwZvHukfMSedfcOgCukSdV2Q8UtuddINcoyRXwcf0yGbpagREX5b8rVGq8jqyPHlbwxaZdRVG
pwbPP1iyxHrWVGie9GR2kCP6g21eWbECCdZxgKVFsv2zBkc8jbIOk0ekpRAugBZ+/yTOjYKT6Ys6
eTGgRKUjSAksCQo7c8gU3sRE1S/M+2c2dtrHJPLpWfuFbmDB4hSeCP1lgZYSbrunzxsTaaKumPK8
7cxypzaZc/C9ot5EMR5EELwB5rdsmAVMbBfW6nPf68m85fUxwgTT6HhvOTtvf2Mheev9/EJ0fO5h
nsxZkiGMQO7c/krKd/S7ULuFZcP2udRI5etJVz6JhcvG0dJO0LrBjwpqCtB6y12jyvN/60OQT+Pd
yo+jHNXylWHB+NFk+0cJwFYt29eoCS58bOfaCMonMSxmYG9QB5mT9KQy6gBNf5w2myDWiOi8rWUP
h0H05gQm/UzVkAt9f29nZhJ5fF+fvsAc9k+eO2qHN/G+jp/T4EIeeXw2XyyD8skMZZnUxouc47rK
JkxGyCGaeQUPrDc3hgtx/7lrH//907UbflXnSTpeu4RywFr4YXJhATx35JOhX0AKMYuYI48Uuyq8
beULvb7ODAP5JBKp6e4aO5LCgaMZAOhemaH7hmn4/cs8M4blkzFclK3rSipH101vQjMSRwXbv/z+
2Ode6MkARjLVucF45TYOXBkf18gMSG4sbYqk9ftTfP1whH0yir3YcYcmQmikqdjwBUV9AxDGG7nD
74//9fov7JNx7Cft4AIkTncGwn1XHpyJYprqWmuAHdKp0OJDZe61I7QOqQqV9fuzfh18og/5/Sv1
ImRwg5aku9qvX9NQ6GTERbwMI2AXaVjjQIFw/P2pzkwiwj4ZzUZdp/ighmCHKyrcy/dDjFF8Kh27
ezG5VEo795ZORnbm+1ZGT9hgV4mUID3JfYi+ufUamChzM1gGl/ohf/3FCftkeEedbyvCKYHiYjHA
9RT5D2a3lXosguVT42UX8ihfj3Vhn4z1PJYiTUN9u2tky7/PefFbx06d1fev5OshKeyTAe+5gWu7
WRHsNHfR+HdBc5CzCyPy3KFPRjt1/UpytCjYSRBTY7ODXjzPiwsr6rmxcjLcW5OITml4KvEDzPoE
fxvcOQXA43QAm3tpnj1zFutkxOsiaBDLjs+e8lazLH5S+wjoneFMOpAn79+/gnOjwjoZ972lVE0f
cZYA4lgxCxoaVMCymOBLrKWNg5EjvzCDnbufk7Ee+lVIk2jOhMwanwIJS7zMVjmHwF/QMOPCDZ15
8dbJKLfpAeyEKZTN3n5soucoKoGRvH3/sM4de/z3T2tqFeu20/lxDEjiusF7DKXcq/wLj+fMiP5I
Xn86OHa4UqiI/HfaDmR+jd2PTPO1nM+19MIMeGYwWyeDWavqpmkSzlBXD1DhcEteuPRzz+VkPPRJ
ZmVeK2EgGTo4x28l/tnqwgx05qsxT0ZBIhVtgPoo3AXqDB6IDKEDtN5o25jl8AYvtTs+82zMk2Gg
RVmfWGNZJIVfJ6kHEa2//2bOrAjmyVePzE4rDL8O8VzGfC6k6kyN7DtiWj1RH74/x5mtkjBPPnqh
kPOwAj/ctW4AVt1Imv6gSEmNDprpSPHI5w3uiLS202COKrGd20MiVkQsr2FlSSvFbdoLc+O5B3ky
Rmzd8erEyKJd2R0k7Yp+Txc+sjMlBGGOZ/w0QEqvj6w8iqNdBlLDphSKSwKQwKR+c55K/MQ0absk
Hzp3EycjJRuU2rPiPNoFCPBz86EqL8wg574G9fd7qCmcDZ5hhztrkJYauJyCtL9PwwPz0po6fld/
31uID+nbp6dUR1ohZQlnqCW6J1RwaK4d6VdVQJ4Vwez77+3cXZyOd9cnw6+jRwqwotfabeggFUDl
kA6XWtSfeQEfueBPdxEaaW8onUcFXI0forJCTS09f3/xZx6QcTLSvUBIdjGE0W54a+6U1+yX84Q1
+Ptjn7vsk8FeiaqJ8LtHu6o3dHh46mOhSRdyEOeu+2SMV+By/iUCqxGB0R7zwVh4x+8v+9yhT8Zs
JyPJzAOXkUV7D+qDiD9VDWrPEBi0v4ME7UT2v/mExif36cWaWWzUbsUTwolE87IaeMb393Bm+TRO
hmyS05cOIiBfTIWQZpss5Gs72WYvl9ahc8c/Gbl2XeqJ5fLN099UuaPuPzYcL3BfT1BwfH8L52rz
xknQ2mSp78mjzq/WJ/G+fMmupRsWDPFDTN1nazV15silvz/XmdvRT06lGWVaiUwJdzl9ZJFHPbn3
+qhdmuAz+P4M5yJL/WSWKOUW5zrNDHfJG15vxG6RNYke1Tfz6DwRJ39/ljMj7rQ/uJ2npkxLhWhn
euQeSYamRXHhBs4d+nSiyOQWzTvXL5OrjU1amgbOhas+EzBpJ/OEHIu+wP/DxzSg7kgknP2iyTpI
kW0++/7BnDvFyXSRyiZ4iKEJdw00L3zyID0MEsOXNifnDn8yZcR10tNPl8U4jqmybHt/2XoXMhFn
ZiPtZIqIZVHRUpJDt0eQ3TTUKWbdS3z7/WM5F0Vo4vcJqMt9XbJahB70bOzummsUF2M36EP1ozw0
P8rXC6cZP/IvlmFN/f00Ue6Dvwi5Cfq70TumH3tHTMCYKUufmgpNm8WFr/TMQNZOBnLnO7bjI5vc
oS2AwaVXwAaXrTPx37JLq9q5kaydjOSxebUG7Y4l06O9LQ1XcPww/83NYkFJH8a/dakKdWbMnfof
8jouabvMY8srCFPSqmYm/P6NnPlgT90Pgax0g5OTBW8kUG60VZaeU0BZ3x/83GWfjGfRSvVg44C+
qiC/ySwLjnLzceT/fOv+l/ueXv/rkyn/+V/8/1sKVs13verkf/95l8b891/j3/zf3/n9L/6589+K
tEx/Vae/9dsfceC/Tjx7qV5++x/cs37VH+v3or95L+uo+jgBlzj+5v/rD//j/eMod332/o8/3tI6
wZ528+76afLHXz9a//zHH8qo2vjPz8f/64f7l5i/26TFz5e//8H7S1n94w9h/wlIyoLZaQvVUMyx
Ctu+f/xE+9MGt6CZuiVk2QTl+Md/JGlRefyR+FOYQiPLaFkWosBR6F6m9fgj1f6TfyCrqsoyv6Dp
4o//c2G/vZv/flf/gTrkOvWTquSvtd9Ho6maMmbx8fy4dVRdU08+CLjadlWqNd1JPch8uhrXV8GQ
wjjQ8gJMTFVIqMBb3Kroi0MPwrEZ01pAghdUFlq1dQezXZeKeCCEzNetb3VHNa+e69SfiUxq90nj
9/dSbIo7VSpQA6d11y4zEXSLasCF0alE57ROqK6FbMKd1WOj3Ai4gO486kquQqWJc7GwMxGLjenj
yFlYoYgB/sqGOroj5KLc1bJRw+KwjMR3JoalOOF7pEd6+uIglwOsI0oNlbXtoomf+LLXu/O+g/eB
Fi6I8d7PUs3txu7CGpQ3X8aiJlrN3ELCMPJtZnqY9EC1IB8JMG0JRwd1JRdx7MxS19X3bFHbtZUm
KphmG/emUg3Jzue4YL874UOoCH0FRkZWtYOx98vUo69QR01lmdRwaW4cqcgSGhqivj26Tu+vy6rT
3E07+Mpo1PeiCppDbvruGj6WfSfK2qHDSMhzorOWCDw6EYYx3aEVKX7O467DkAjYdJ/n0BFDtxwa
SAgQxIK+au8tGWXoTrNhN+wjG7N23lYd7mQ9sfUXUbskt3y/y6M72aDD0cYYpFrQq0Shuyrg17Jw
Aht5eoI9pewaINfzOLQCe1aonQMXxfX0NcgPUr1T1TQMaWOHdkm5V+7syFk0pm6+uUYoq3BUAt3c
yo0VQ+/lI6qmAZ7Sbl5bI3xWsZQmhB0auLQPs9wgpUEbNK+MoStPo8gY4pehbpQAYbmD3VrPo168
JxHkHNpsxC4dgXsmzRbWgjRtw9in7YkPIwzO//BWqUGBm7wbFHy4jiY/d63uu3NQyb58qxZR7y4N
U3MeKqtxXyKNZiiTvrHBtOh+yFKIbSa8rd2WpUu3+giXIXoyGcK4CZLVkwMY0TRbrbeW0bW8khon
ra5hzp5ZuCYPpWsmAF8kmhlNlCYv6ZfhxTRgay3tl6kJsHSA3SysnCaMIwFsBktkis+OqEszryQJ
BvDEz017FYkInpYXtsNNPJjQYVjBeVg9Oq1dKFuYCaIhStZhIfx8oQ6BVgAYG/q7Qi/wtPttSB8+
P6vo81No5k/PLNGBR2YnPxVD1d+LLFWdaSZ6Gjl5UAe0mSMLxcEcnMbhlZo0MjUQYGrwyNMU3nnl
OUmydREu0u9SSjHiOX3uzBstDrxplcs+3I/YrZKVrunKjra+5TqwLFqQSaatLKSsRiieqloz4EPq
G/nKteSqnbGHzMcHYtBdbvAKiEea5rDRKxu8OzCybSmelVa2BDsSA9DUh4yuow1f2xDa8Z1cge82
akvbG3JSgss0Bn/hI7WkubFvyBQvPY+KiqbLtXkcMhbyRWeK7MEs3PK9thObRpiD1D35RRzeWCnW
YJ02IcrK1gT4ZS9tOghgHMikMafZHfQiSFbYIUHEKb3idDTeMYAULHUHNNdicLoyhC92pXZ0xdLB
KhZxBQ6jL/F9yo0JXeN/vgKfXV5/W5IP2XsCIP39vdq9ZP8fLMQqMeP5dXjyHrl+HX9eucc/+Nc6
bPypUfszbEO1bNYGgq1/rcLqn7qmKQasR9WSFV0ZBTR/rcK68qcua4Zi65ieLMswWaD/WoU1+0/N
FqZtClZNzZCpav0PVuHf9w9s+2zTwClv66qlG8JUT/YR0Gy7iN7eOqw6GpE6tIKN0/qxjuid0BQV
Q7hcfnouf4UBvy37Y6z938H+X2c0gNZrAFlk7dQg4KOmbwNLI3ufq/eaEr74Hh5+KbgrnfpWteuj
lWF9c1rxaNf6myyKm8DPXvs4LyeFBFYN1Lmn61dhlUyNvHxKBaDJsoGiwXp7YXPF6zm5WIXNq2rh
eTF0nZd46pajY7RjyI4DENqlUa+IaSlTGujlPN/G2cI7TRZQ/IJVZVVYNrRwOKJ7XxZe0S6DYbhn
IkMiSPdTnCwOSsqmwFHa2aD3VbXcR8J71n0W/UDgWy1FLn5YtX0s4ExjwWUirumKMlgH18eClodi
UdIwfFJU9N1rare5/5hUdBMEWOr49CS2g2buuP1rp1b7rtFMQBgDwFoC+ZlQEro90rnBLaXuRi0y
IJH051kONjYeFlH3CuCtOZNr8jSFmf6IoZPNGvw8zaT0lIhZj2DG0wPlmFeNRLRAb3ZbTQBsJJlY
AbPE4jeYGgoumbbpoAwVZhknzvH9JwGLpBNK4TvOCDAWLjThSqUGotfQRCyYQZbp35ZWwdYsTh6h
vdtAdcynQctu9ZLkkauQrOpoARBqcF6DWqaZX47mT7Zsex20zoPSYZdjqe/AxIxduW23mGnwV5d1
4WcLOc3LudsQEzT5vdvH8s3QZO08HhArK1Ij7cI2Ul/pEhssnR7RN8vtChVZfXBlSGpRk+jEVNo6
9oKfrS/F1xFbySs9kWugnDamK9+nKBjGXrgM/jd357EdN5au2Ve5D9DIBXdghh3e0VtxgkWJIjxw
4M3T94ay6hYVrWCsZI/6rqrKgbIEggfH/ebbn5wQEh1KMc4esaUO5lAmcT1zz4lto84bg7tCR7pN
EzgwigAYXYTOOIQIO69bFOWDaj6EcbqOhtjduqP+mrkYSGg5YO4hc/v5iKnNUkuMazGie2u47i2y
qmzwPirzS6Hgl9PGeQFRCT1DG4t6ESSNvEgGbFsyx3uPrMB/83vxWg14BYPYTCNE2gGm4RYWnaOX
RovUh/ulcMTNIgdodWHj7eRrHJNlC2BXOPaPzB7DV91RHrsgMa6MCi/UMQDJoUuF7nnNf7XHPHku
rEq9i4eSln3Vnug2wqsW0vBNvOFgFuq2i/eUiAJQ/IABd6UnL13Vky9F79kbyGsQBR2fY5br0VaB
B75QBg0j5BI0VSmtqyDSjPsahguDI9JtWmb2XBZ5dOl5tVzFiSu+wxVO8H0YcPVo+hJnItDOIkHK
KTBai1LX3bD3+Q84GuPMyZ2mxfhlVdYDLGNvEwboC6RVwqXV6oobgUxIrgcYLKZA/YrOw8NBjy9F
I8Vaz8z8UlHdEQKi3X1rRs+8SbgHLruSOxaXuABkTUji33ZvqqzCLxbi6SwVQ8d1eIAj5AWT45Ht
retG1UlkKs33pBdXFuS+uUzKpVoHqOP04QKdzAP4/zeTqOLgZp29rnKgMSJWx2qmR3V906Yefe0K
yK3SMdeqhaQVTl9B7KDB8K1C3Anjpi/e2p62XK5g1jfPqx7ToQ43Q5CFCz+ULjkwGVrwYbDwMbPm
ddRTeanFjrmxS+spMvToofAt+tiNBo5opfkXbEEYhrWVtox9hz55TehX2UQAKPNBv3aApb8MCv7C
IXP1RhZSHiRC6mud1t25nXMv9CyBJX0Yc1sKM3ARnnyNurRa51FevwMEBpw22P50oVUxWLTB+Ot1
/lzI4GVIEWumDQQIIOLroBLmPhWQxhtFvar97l7RTajD6qOImxRSJ3C+iziBuxmbpY46Nmo1csdq
vxOJrm2FA7Y0YYP8qfWZvddYwBupebgP2FID5p3J1J38Bnxtm9oFM7FtsBzkEjoAfimTjWFL1nWV
tpOfUWFsVCODMkPLE2bcXkw0kA+FvJIFtzVOgUIu8kI232zKTuEq8RpzxL0ioBc282r1Ph/ynpEt
s3dTNulmrPEcUDUwzQfb19a17S0cL0ze9HrQF2Hh5HsoygBqXTPGtcj27O8CYC20zBBLWtdFy9sn
GsqM2ih3vihpJk+seuHlvrhAGChvvDKJr2g3HuC+mcrW9wywqMB5foxhWPRL4TTefWU36AEagvVF
Djjn0iv6YFcDxbzxo0ZbMq23muOijo4racxUUQ4rRc1HZLc97GbLaHELETbidndUaIcV7nVeesU0
YsmugW6aSZeUfkAK1nBzZ9UGenQRS9d7L3ITNbBnATrXMJcdWTUrtVGQQgNFxdEHFJQ/oxMKES/Q
GffQeMF7p1TuY15W7lLhjH+tWzvf643ZgdpTxmavY1WOG2JjyXWXoBGzcy2F4ZS26ZWMPPO7MmA9
6hnduOnN9k4vMnBLiKX2vkCULcMIkajb/AwQxF1WoJKWlt1pqyrpdqVdxcvIiOtr5NDuirTCU0mX
Fk3PZLQ4DfJgM4RIen1au+EoOdFFoqp0j2etxTYxdMBPE1e9yRW9Xsa9MtXxHazaDVlM3xD7GkEn
ZCJUelwSF3+k4iqoxvAy7rp628beweEEuuBmEM1kD04O7BKHZBNFMb6tSXdHgV3ibEkktnBa6uue
G9/WKbQaFoSH7sw1ngzuHXMJzupKONA/hkZs0nbCy0UAdDHYVNQA6q6N7VhiaNvY1Lz3xu47GGRa
jqALlpRmynJDIuc9rBxjC+ojxyclcR/DakJ9a7nSQ6qpkGGXOwwB2/42VMsE4JyPh6pjmM5mqHtY
k56B1DjBjppOgCBajJXVX5iQBChhvOtJaUJfyfEJo6P5GiMMDNNwvLAxTofZHGiYSyS6u6isFrvY
FEyUGQPOjiRmrwEAr8uuBL+TNBhVjWHvbYoxzzeV2Xm4TXjlwW/76MlXJsML6RTzmONvX7Y99OzC
RWPoFJh+Z70iv5sJJP8utqqfSu95KeVMP1/qad7RZTBYa0ME5a1pdTd1h2Igy/y7rtKybas7HaxC
VV+7RgbdFWE4kFmhLoxYr4F9YqhHAbBYYO0F0l5TjCunczDxrA0TpLhT7TJ3qNejsK9DT3Nxc8/n
EYaSPxEleiuhxOrGDrINRne4RDfKRORO3HlWDixAbcBK00C4iJSByDEKtUutT55iCKqHwPRux6y0
77sU/gHbS7YzW/0ty7scdROGJSI1HmXb1jd+O26SgB+bq+UbaEpwkCW1nxa6d6xSIPOC6AZXIRxk
ZdvckF2ZKnSj41xykkaPbcPhWRl+zu5YFPsaFlukdv4hcyPrp2dUkr6IUn8MQ999cmqMfEU0WcIB
5+0XMsqs60DPuuvOGEh6wQkEqWjZQALzrmmxF4vkXrhRhaguerZLvGYqvUvArEK50I2kvKT5nwuh
kkTs3fm1p6X3ZoWpia5lSBMK7JGMRgCAGUKgBBalP1JzQkelaCsJlIXhOaoCi84vN9lGWtOuchRK
cxcavZD2HTsdJkd26C4FXpqwpKJ3WTb40TrGW9xYr6lX3w+5vBmJxS6S2PkhLeN16KzgPsf0aKb5
+kXspCCNuK8C33xOzB7CNG+2oJUxXqidE85dJeE2mTL5uqryV3HRdtsoxLRBaGhnk0TgWefVoO6G
IV3koKDndtHLqzEd78ocX1uS6pjaVL0FmIMG3NC85ktiTz+UFzJR5a3UdegUKSeo2ZCpN3PvTZk8
vGU1dY9w3RwcuIXxEFRLofoRVDU+fVQPycI3PGUWZBXcVTPGecjylLWwMMDULOpHRbtVqyq9IEGa
bn2Z41tK9/UMPS9qjdbRr9WQvFZkBliX0iIAqR0IqWZ3q0h2qMr8VNx2vXwzLKhg3lBXhE0gI9Wo
BZ5JSzHIs12b1Oql5kKbQ5ptLG3ffrGlUm36MuyvzDTcRV0Cay9yxn0mzYbeU7yoDkMC0a4zCbiq
EjRagvPKYGs3CShphCz4RJn06MjSSK+poYKpqCcPhSipd1VvN/gEw/V5qitlcs4aD3HfO29unT+R
B/uuFmMHzJUAZ0b2Bn6Hrrbf/Xi6+9pGcqfXPimZxNGZqL0oNxkNSs12aJCvkNVtFkNC2+GsNlGM
ZMJHX1fg6dgoeMBLYGX25ExDariTTD1CzNGr330ExEvN1dmOwxw0ylgLzsRWwYilUr8V1XtHvnnb
pmTByE3237quda/6QHd/KDEW93WZYyHNDQlUWoJmGlfDVR/n6ToU5m2VouAxpXFTxu73rFTvkhpD
dzNnNYQjYWQ92HdhENWY2Rjac59Z4bogJO9T66F2ATyQ73xBBjFcqtNOZ7tQTILI69euCyI5TU0n
hVBMNAtYM84PbgomaAAnF+mQv109f6uaMb2LfRzcq0yoaxO4JL691oKTZaSiLeJtl9L3WZJPRWLm
7ninb9bwSGZ1wDItvyJYp5vd7tedlZANTfvhVuQQTJ3Irr7lekyU7PjWuvHiYK3WGHWa0RRq9piA
1wBEZyVtpkAmh3aldtMwOSxYSWPuQg/rlIXHLwClN9rJNE5XTCAyfVG8dnuuwIgyOj2JVhVx+Nz2
bt0hpg0tQ04LmQINqW495DYGZn7NR/es8RCORK4j5CscF/0DBiHmnZEHyiN37ubQGtawTbPU+2H3
xOtYUTQ7IL6LUcbVUxk3OztGlCtz2H+2C9wmJz6HddtNhMtI6ridSPUB2xy59hJVuRjJb2zrVqtW
dolEOSGW/YlQRP4YjTJalREChn+eJPx/KdP9lkdc/8ynUlj1/0EKUVMtTSOz/CFhNhUMfyvo3cO0
+a9tBRLyrfqYTfzP3/07pyjEX9T0KMbZtJPbrjW1JP+dVeTfaBTnKNGhhLNtann/nVXUrb90lJym
y1uotq1NFbl/1/b4Vxj4YZQmeEOykdY/ySoeVfYMW1ikM1XSlzoJT+NXjfxDA5OmpzhYgBZb2Aj4
48YEkJMHz9yKv6dNUK7dXIPjVpxRxPzSLH7ILP76qbalmxrFSV1Xf2nIP/xU/iC0BvCXC01i4FXD
KwDPl+yiAck7MdnlMPGCM8tYR2ly7QtMhVBhhXuutg9RBrLbVcU4V7PIXP3z+f4/NCkuSGafzoo/
UWz+r9lrFn+cyfr0d/5VoBZ/cc6RzLMcasqOO7Vz/z2JDfMvx1FV4egOXjmmPpWu/12gJm0uqM2q
NvP/9wK1of1l8P9VWQ4UvgR17X8yialF/5791YVqmMKFHGRaNhVvhxf/2Idnxa0hgxBYgubGOxSC
j7VhNZODBTh/Gfsbi+MdaBddTyJPRqTG/TVxSb7KUtWeU2Glx4FqHpww1To0aklGRiFR6sbGeM29
ot/0YUSHudnr5hr+1sKo1WHfqgCPKOLWsGZAi1GSDREKFtpCIgpfNhl0L9eC9yRMY19yQVgYepGL
lRHUymU32o9KgwmO0oZYPbRW9O4NuXal11r2FJNCu87Jvt3oo1VeN12o7myrSw+irckZ5NnQGnO3
LYMnLQ0q7k1AWy/xCaeYVDnNhdfnS9uqd5Hb/iwM/kLQ2Le+quD3pI1vhk5wZRE9U8Ae0plZvsCv
0pvwzgrsQyDKrZ6kazFUWyxv4lcMai+E0l+LPHv1rOIlG4vvZZkBdW2Wie3uydMccrtfhaDRbN/C
eicDLYlEDw/LTedp9z24SIXQ3fKWnX2dOdFdUMq7DMUdvt/2pe6nSx9bo2LQllXp7+Okv+6cZ/jN
CwPQfFkma6d3D1ZFowu9ZF1GwcHKlZeixtKs0tMb3OHu3IEmORvrmrovbkWdPlnOCP/X3g8tpnf5
+NRVydbT6vWQVw8CNZvfAKeR2c3glyvbIqeb+T6ed/k3xL8dJbyZUDATb/HQSZVo1qnfjOTgFz/7
AYZ0ER1iHEV1Ml64R0MJy91Vn9YQmH19LzS6Dm18owItfS8MC0peNLMU91KW5YYr1pVe8BOdfDHa
Q7TxnWg7RmIuWvLQ0RXtB6qjXTW+QNrjvaZx9kYKF2DRjYKrGFXlJShugKakeWnBuG4yYEYlAfe3
NsNSsn8MNOj8ZI0W7aDcpar+So12ExtXpjZwvTTZzN1kzeU3w0azflYSBWQ1UbOfPwjvPjfWppnc
Ui6f9U2/xmN0rSjzKAgnCvhWcc11+cvSQr80anFJDvxSJ0Ap8sexevKyZmuW5ctIqkumYkOnGCJQ
62Jox52dmi9h6ePxEq97nMmGKcdm5vykwioxIcQ7BW2CEr9UrbbzZLsRkihIHeY9MdFMg+DbYoqq
6xcuZf5Lp9d2eMy9CHxZynQ/lmDVWvVbrH/D6lEL+E7FJvO4rKVt9x4qyY0ad3cZbLLOCdZ+XFB7
MLZ29oz/Ae69ltibjrJ0ZH0wOncX2fIhbMSiwoqwty8qTKqduFmV2q3btE/QslZmRwqObta9brkS
W8Fh7Q79oQliMsWPDgQTlcy0EVdLE9W6jckc980lkd8LN2jaAzLvZiCxY0+LL3Dce63dFM0tVNoU
+wKDCxw890xEqx6reJHjUuJsrRK6E0bMBmYYlnQvcovaSbwhOpx3EV5RYTAv+mxW5jYOLJCUjfRK
KOVzYovNoHsPNl50FVlcJUZWB+DhppVir1gAlQqGQV+j1d/qnQ8Za52l5ZLU1qYSBIuka01xXdXw
svwqWXe9+kiz2aXhqk+UCn9oDnAXCX2dFEQ+a+tlX1yQOgr5nf11XdGpZ0uuyKCkwMYpjxV2qo1O
KOZHvYM4yn1QXfUaIsQ8UZpkBroRAGBImIiV0qrXvg/OsIY8AGbWXo0lgDpoZOrk9d0+6urkG156
74E3EsqP3rzO4z2ZzG1jgNCXvreXGEdJ1cAOp8UswiEnpurmrhzblRV0d1biAIOhe4QU7WQwKRMS
F5kESAhdx/WC8kCRUF6UNf702KrtKfteGcp4KAbfBXuuRPtBaQETTkhGbnTBmkrXW9C0V56WHCwX
UIxTNREQZ8B11pRI1jQmh71J+avUKWyYupr+Lc7Gu1okr03eXlZJEuyLoCTRWmfqRsRaS98dzEUL
aN8lsMfoVmCpd90Nhnapq89etBSVR5rE1hddRHoyfAh8zOmxV8DhrS6gxIX2qnIvOjd8xXEQwwmZ
jjtdI+PjVxvPHm7qtJKUrnJ6rsYlWMU1kUS9z3C/dsRVlMXbuscNyfZ9suOYYy10r9u7ABg2bq+u
3HyyoffDJ/Z8XGKHO91bjA0hZKKSt42cZ0qJD7k55RdK+6HEtWnR8bFiG4OupmgOaXYdpmD59dAz
54bQUOil/a4lbOza9sfYGPdB2e7Rj1Ft8OONk5HdIFdJiIsRoyW9V1lSVwjIldUhq6PfZS3Qfhya
/YDOsUQfaUiR/iJx4a/VGQuka8onalkAyFKCLVhOS1WNnlSrr7eKEflbkngX0fhq68Fzh9OPSvK2
xIAcH2MnjUeqosqbGuvLtHXhuY1rNys6mqaMYTXUFG01kVxmWPZobkHfLbnRth2f1cZ4V0ia0hbl
Yp4Zkf0Shk/fWU9SpunNg6Yahzjx7rXRe4k7TCJkcNlm7nNndq+dq18LwQll1m9Bvy30W+rw6iJw
lUPNoXTfFWa2jlT8Gw3RqrsuAJKq5yotyxhNYdZrpQeFUsYsipt8QQLXYPtO7owEqKnR4RzSJtVl
2Y7F2qxEsfKmEUtU253rUwdWnmjNRR1Qxu6H+hH7YWPRmol3oE9nknrZPvZj8UVI5xobsy+fhYfP
nWIW7U8Tsh78OGZDj9vkIpECVJEb1ljuBW8TwJjr1HiwbOHNabSJEUym7TbzRHwIKiu+TK1BXYem
VkOza7DLrGoHSzJJZQPPzBTqe6Mxyo7NbWl0MfzFaMh0TdBeVrZODNp41eZZ9t+K0Dz4Qirz1PWu
DbtL55ho7LheCPYp5560+VWVAGJnGzHUblPSj5T3Ne7Hpnrpx9/dHMP3KvCbpS6GS6cr7orBwXVc
ybGoipWbOPP8pSFpHoqz3aBFC1IL5bwtWtzXjeyOMsthzCJQuUpN0gSr6Z0lGmef1VE54jtn2JfS
wZ6mdvrk2imn3RP3PoN8vWuucm3IbnDAZtSMnVTFjeMPzrYL5HOtKFgeh5tKjZTb0THcB4JN2s4M
V9JyqPbgdGju8pZ9whfvijpdF2lSgbc18Ba27WVbKe//K81dgyq6gUDLsO8UTBYHlUSXo9SY1igY
8GFGHPsmduVyuNBL/XtYpXgt6G8NF00TR2E9zP7uMPlHXcD/M8MtTSVAOh1ubfLM/6/99I+7/03n
9N/9xb+aiKe/93fIpWnmX6Zp8R9BPENkRWPR3yGXphl/OSbnE7HYFDpNfUr/Crn0KeRyyRvQM2zo
hj416v87b6D/RZcLGQi6glll/zDkmgKq/0TwgCVMFrvpukeBFn5+KaTYVqW8VuFNsXMz0r/K4sNg
/KHz6NTDGYuPURz81zQr9E7dd1Y+s5rqUdLRirXE8vPHT4/507sfaSVam7xnHFcc6nQtYE7pQdL6
/Mm/Z1P+MyqM+scX5+4Q4SjaqPvCH5eJ3s/anqT3mK+H/kIXyjw8p28/9StMLVsfEieZoRW6N/KD
SudCKw82aMvPf4NTQ3+kicgbfdRDVHL7RsdnWzf5qC6J0/GM2u/Eex+L/0PDaZWumAaoX1jywZav
n7/2tBj+9E2P9f64a3mDKqW210z8QA1/5/rcSFNl1dk5d6n2CmrSTGBLj7XnRtGLa5uWTqeGSSnk
oXfFlY8FjpI4e6eoL6Igm+nqzrKmKnAnN5+/4+8NfP89OZzpzz98s5yDkJK2qu7JTz8PAIplRB0s
fnfNdKeJ9kzX3qkRPhJIaUmr4eTNCGvZC9ngWR+dWTUnZsZxasWn8FIlFSveVh9JhnOHwZrpjBr+
xLo5hgT4PWevRRplnzZgCykDQd2KtB92cKWW+gbO9JkvcGqWHK18v851m7yPuhfGT6uv9gWAY8KO
JeEYJUsvXSegqY0cX+I82eWqoA7WgKfLlrR3zX2nWnYDvr7IzkvPWzcZdXn8HAsrWJQhrkvCX6W+
sgzN7CLyuoXj0OPgdeWmV13YOcmylcpKp4wzmsq69LG/xvA7KB/74Uk29Sroxd6TFxkho0IFULTB
5aBmV42CuUQxrnIdn56mv+zwdfQdPMPELs91crLxUvNpkorLNRvPItStbYW5fRV3l0rz0rrtwirf
cl2doa2gHQuxnP2GCdPC9iL8v7CmMG8jLHLJF9x8Psin5snRHkgfgwicMVL3A/eg8sWMDrQPnNmd
9N/zfP9ZQ0f7XhS1JQ4mrCFaOrG/IG9V4z+Mk/Sc2tGmH7ZUGZc+yHszmDc6l7FMLI3BWXRhAGSd
Ip4x0GWg3Bulv3HqZhe7XN84yxYKZdEB9/bPx4Cc5x93o6NdNKv8oqGKrO7bVi47/Tmm9b0cXrRw
mOfl8zhyI6bZ8/Of9Uvb+ofj7BglwbJEoqDU6t5wvKchoqnFubZoa6ITfza6ynZIfpK0YGmJq9qq
01mtwnSx7L0R0k6ER1KL923SqE/0t4AGxcnPZ8KXcLukVQBrRT6byI1NDE1XDu1e4zzXnXkU7Vyj
IBL4RkGBzKICulGfC/mu8ZCy7ea0kxJ5YPMI7ihLc+hvXHxBpPjqXac95vkFvSIzy7unByLXsFCo
u/nn43FiAzxGXngKZmVNytjrmBfCn5uTP/z8yb9arP800sc7uJaMfapofFZfYNCVYBCJ4wLmYiW/
p7bsyZTRRZjoGSqPF2fA7DWeDxpOvM0wLwN3ZmGvZIf8EVhhVcOd7iZDhd4QiWZ6HZyZD6d+/6MD
wMojo6CDfNgjiNv4JqeZ8uPz3//EAfbLbuDDAeaGUePhaMDREhyEaywVkxDiLS02WqqduR+c2DyO
YRgS0EfodhwytcKJ/dh2r4by8/O3PzUu05by4e1JfrRxNTAvXFiw7WYQZw7cU6NytN/JROKrq/Fc
i23Ea5qZVtHWXG6dGtfv8u7zlz81Lkf7HuVv8qIVP6TDgsi6jIof1jlq36lxOdqrcszm4eQO6j6A
xmxsarH4/JV/SXX/sFqOYReFSxeF2vbqXmrBPKUoQZckLYe0puO4LSJna4ffSoR1evkQRsgCsZPM
zfuurhf25MiswDY2Ma5ApteV8aZtaV2vxC400wXNPSv6HVdT8kJJu3kR01hWWtuwua7CHhu+Sx2H
8yp9Rfa2VIYtSHxZyy3iLVddSf/J9KMzd7oTg3dM3VBau08Hj/ygDTTfKFalq3zxyUd7DbDXqgzD
dApSbqOBxG9yZn84MV9/eQB9WAcywEEOjcu4T8l5dF28UtHmBdZN72FjmpzzJDs1MNNE/vBTinoc
Fd2L2SqDtaJvS/PMQjj19tPP+/DcJqVZLJFcAGJMnUYaLaKncXgfKNnFqXZmhE69+9FOYZp5LcLI
GzH1+dFoe6/I5meWxJ+vBdbxVkEeqNNTTuoyWIIpL85Rnk7sDseAja4PaCvw9BGsLnhwraM3NcDk
88yefGo4jjYIrEnKiiIcE6YOF3W7MnL3zHiceO9jhy5an7xcjd1xn3t3VaXMzKlxsMvPfMYTU+XY
pYt2C98sh5LLPhpKO77v1euAVH/Ema13b59/0VO/wdEqxQQgpZN2+hnlpjYf7BgjdxBznz/8xMDT
4PHbXA/hOjZDw0rNswWY5eBcjH/quUdrMxjbtHZSntu8JtHcPHc9OvXY6c8/LE0JcSss0L/uO3UT
DEvva8hXFw37b8/t3dLvS6S8+9oMSNvfVdYZXu2pj3e0HBVdStFMD/b9q1a9IeUcGGf0aKfG4ui8
ThqMGdqOscjkVmlxtr392pQ4Wos64i8FHfpIPWpJZV2IMyvxxPse82Z8un/8Wk7vG6zt27xZful1
f/EEPkwJ3SUOKQoeG4cXoTFvx/XXnnu07GL4o11Z8dzUv+mNl6L7+bXnHq24Opahh/qTnd9+7fES
is4xkE6N79GSIzVfmMiU6DjpF6a/QHr2tRc+WnOJH4xe0prj3rTudGqJ5wLYaSD/cHc7xskEYTdk
ds1AIDSx4vqmwZyz7/yFWjpblDZfnHVHC9BHiIMUj58SoK8ZlF2OduJr43K0/mRbFWglpLofkT8M
277/2ll4jIxJgzDmvwYTOtnkYo7H4Jfe9xgQg6ghaqixjfuBoKGZ1/7XbpHHeBhj1ArFiNkvunSX
mSvsr7/2vkcLsKtTrRkLt9+nHfYJm0E5MyNOJE6MowXoBFnuFDnjMLqvXfluNsl6aCrs3KqFW96b
frEK6+uv/QpHSzLWJiREaY/EyaSSmnst+/75g6cH/GHtTN2cH8/BtOikXUvWpCrRL6jqWh84BsTq
86ef2EmMo9MwTj0q8D53vR45nAYtMnj52oOPFmOEfExmNkPflmijNt7XfCuoLf4+HHVmIcXq6d+3
bGc26ngafPGFj87CYSLocJFh75PXRrptmi+hPt1jk63SaNLIDvh+WbBPmgCfxOjM7D4xM45NtPDP
rYypl3DvQtmwCWwb/Rr64Zmn//JQ+cPEO6bz0H7Z+c50AdOil2oIrgOYfhiEDiC66HJeuuIhB0pT
xPRaKRkIG1RG2m2irQcT1eFk2Kniy+6fe5vpM/zpbY6WctiEuWLA2thXLQaq8MhQRc7o22roAnJZ
GXWED6x92yOj/tIEnqqhH9ddm4f8hBTTRw+X9ULmV+WZTf/UZzta0H1bikAm/CZ2s46QRucecuZz
PMFTDz9az6hQIgSazLYaZ90iiWnzugsV/cxXmFAWf/wKR6s6sS2jrMAF7AHWYALaw3DwV5lF40z+
4lXhQkEf6+vKTh+avUVLXioiVN/hojP9WS1pWtV1GhLCyzxTFklkzWJb3dVDe+b1Tmxmv976w/1w
tLTKSjuWcKAWpIS2PQ7lX5sMR5tDP9pFwmWFXYeWnHyb2We23xOf69gmyRwhATQxzw21XU9vngmb
EUrUmfH4tVT/sGiO7ZEKiEOZNe1ptKrOsKZFtAUAComTpA9LH9d9ZLy7NC217jJqv2f2vamvRcdn
yqxFVrwlnblvzdUgn8wxpeMwhi0dr6VuLaJRzN3E2MrqUSi3n4/xtJL/9LJHl4BSjSq36tJhL/GL
jsObCqluCvrB1M5RAE/MD+1oD6Hc0xSovYd9jtYrSt6H+mt7/C9hwoeJlwhBm7iaDXuV2h6ByRdD
62MjpVHLY3+QZO066iSIWGeDVX7tqv8Lkv3hlXGt7LU+YrSHHIoX6PwzX/HUGB/tEIYmxrJsNDYg
G4YAKlcn+WIiTTs6+qFaOxokqGFvUfQsZ83T5/Pu1BsfrW23pQ+QDrthP1YL/dovl1967LGhkELN
d9Acc9iD1BGXX37sVPP+8N3oSa3buPD6fXs/hu13mZyDbp/Yio7dg6SQfl3WFFrbchMp33onXHpG
8rXA4dgjqIGMIvDuHPYwbqkZll+7sx1bBLUDV+M847F4l5PAPef2d2JGTM1TH8e492qfz8djjYO4
pR/6axPi6GjuMCqTpcmEyIJrYdsviZKdK9L9ogX/Ye88NgUqLeNfq86r8rnWfnM5mkU9L3JvZY1b
ZRzo0fVv1KicwStDrGJCMHaxUvtZeRm9znIZe3dQ3lZ5vnediV4yHyhw6Pdx+WShUBlqMEBI6MEZ
IfUstn3UY+jxoyuVrdCGjeNtRHNbdzvL2Uh360VOPSPTuEwQ4bulOR8KaBAW7AkUv3icpmo5cwNt
rgQPpfr8tcE92htqECSl03b4ByPqsuZeufj8ub/2wz+N7NHuYLvgLwZf7fc+fTWWfecH/jzW1FXa
PXvKjRq+JclPJb0ruifRvvhcfz7/uX+egoCMfp+CQa/WHhQ6MjzKMss25nBGK3fquUfbRxx2ama6
ChmH1zbfDF87TRz36Oy23T72PTE99l3kO0Txn4/Cn68Ejnt0YHPiaUMyfVUverK4zCXjrWX98Lqv
FfcJZn4fZQM8FqIwXjv3Hg1UzOaZfMb0a//fk8Y59h2yTJlZejn2lLbhxage/zNQE9+K7FubnruM
n/qUR/uJm9QGN3CSgFq7hn/lyTNT/s8HAc2gvw9KYatVC5Cfb5muLVWdIY2cT4zHzz/pqbc+Wqjx
4ADiwYpxn9PAkW87uf38ub8yFn8a86OF6iWSnrK64XLnHTTfuNGHnd8BkBzu1eAhoBlrNLuF2opV
kkfXoaaBLYUUoKzCIJhFVbEB1AEmcthlFC4NP16C5lmouX2jKWKhKEQpWHplPxu5KcN7VYPloVXz
jgLQCGwsifszV3bt19n1h9/juKfRbDVQCAZRfVpZ+JF0y0aaC4eac1e8RZ42z8kv+b5BeRjKq+pA
1AHVCgIjRtYPO1409rbntl+Vl1DOaEnLFg60HMVKNjEHe2ktddAxngqINkEeROuW1LODlR16wCh5
zoYdJ0tXe+hNNH1gOeJnAAp3pgbeQk+v8vi7Wj/ajb6s+nwWYMFjKdbKyMolsN3ZYP6QQEQChY4W
awVbIwieEL07ZnGhTYzNnv4wsc2QirXjTUsne4VMN3cB0AkNegz4z3RR9qhLmjnyqyTT55VaU4pX
iSnLuTKYM6ws5w4oXT99GMW1netz7/9wdl67jWPNGn0iAszhlkFUlpzDDeEOZs6ZT3+W+r/p0Wnb
gAeY0DM9NLW1Q+2qr76VGr5GWwn+Zu6YeYv4EMymk4eglkXtqJuPJi0RpWXPs+Vas+UZoy8EphMl
4tlMdJo0Ba+RJbvM3zGF8aLkVenSc6v0jlK339tzL1aOf4cTixqEZa1dqiy4gifOUH41V/59Gzev
KSYUlc0M26FlV1X3JYDnX+W+CW0cQrCtqaR1mG6C8ovl9cGmYFytrlgLIxSF3CSDbDtgstBGvo5J
6udr94+j/z/m/LW2Y5CEvrRMPohIg4nevIHjief3TNlX2X1Wbqx+Eyg3Hbg7y/hJZ2ZZjdusvRPS
Va6NeGYZmKw2jobNmaUeuDStzay+E/t+HUmkHozIMSscaczbJiwfo2aVZZg3t/oql7EaQ1EtWF5e
4d6XbEfkdfRoFDXitNFV5W2UPMbGzaX9zPCF6ivd4Qd74LXMo1ONKZgFkQkhpvi3UwW/+WIg/33u
6FfHcJA1cTMKjGNuOfF8bob7z5/7wbd/LYcGxiPF9SWxYrb7pNlOyVqYvtDq/jtFb17LmJGH19qc
c1QOqYpU8Fcddk7RYUsTJauBHXvW6y2mN1+cbR8EFNfcs0BJy3kM5mmXBmetvW/SA4wPuxu++DAf
Pf4qnjAhTC1DyRkUxBNmpbFXza+tFTs6blyffxMfRBbX0ua2H8SUFm5WSrFTC5zezE3Qbpm6evrF
Z/hgcv7pif/rgikXHd2THQc0VzWlX2Wj9/mbf/Tcq11QyuJMSSuem2qrKVrl3Re74EfPvQooRjrP
NUUn46mnm4m+Re2LK+tH3+XVjlfg7CIVTTjvSKi62PAhnwZGrZ578mhffJkfzP1rqW0j9INqXsqt
Y/2Y1a+qcGzoOFREzBxJgYnzRXD8VWDxwTBd61hLHfezIiFFNeGbK/emj9Dse7vONbwNG7eyUKN2
xuWUttFd8lW18YO5fs1rk9JMmaNLVZAm3oM0zhuoc07dg10Ss60oqO7nE1O5zMB/nD7XQlQ6jHGb
ktndDGVfCPSpKHvLqJ1FPC9l58xZ6VfWj24+C2jpzXitqBN9hCdtGO2xXvBJLXA+WgWNBDYaLwEB
CndsOVO13Ff1Q6Fi0xZDcCx+p/lBoOlPiJsVnocm/rifv/8HWV7zWuU66VOhmA0rq+ieMxgq9TQ4
Sc8dOx+8IvqR5BjQ6wBWKDLU1Q0c8Ey/McwfTYUHLUddkqM6XlJXTuvdQl5NsCx3SFZdiM9SdCOl
2IO6OJp9MdofHCXG1a1lmgSzsbD/3ampO3bu4CvJt5Kw5rUS0YykROgvh1TY/Oin3k1oiv18hD9Y
O/rVth509MVF9WWCmD+L8iyML58/V/pAAm7ql5/412a7dGIEE4ULbkOxRKZvM2xu0/E1l05NQZ5s
Dl9DKgJZ9Xqj2Rhf40S2zapHKXxV6pmOBLzXSHYYC2ZY2M6F8/s4MzeT54wuZ7oGkKm9SGPpZhhk
134SFhAAMJ4wBkfuLoR41dYxgJtCGkum+Xcg7LNmFyV7Mb+VqoOW0/N+EBfs2nbd/Ltr1pW6koQX
Pb2Ll7PQtniWdvctTkK2KMwHUwrhKJrM9EZ6StWU+9220V/m8RSmiauZr12zp383HJ4KsD9OEFmg
LVpcmN+N7lalVbaLDos+2pHKBUVF8a45tYJdhwr2QWkPUQdqoLs35vu4OsvjfT3eLn3v9uFZLO6W
Yl8HG1E4psU6zPdVfZrru0TdYQi3xNhWL6FrRLukTmxrPKU4BizNQ6ruKuVXS2OqLm3jOfDjZHDN
9hfMC09UjZNZt08zTU+R/hSNNJPjeT08qf2vz7/5j2bU1SoYQmWsS5FAjcaSpDvGwjfXwNUhq+a6
lZcTzx1lmlEOy1db8Z+a8j/2yGtNaE0zSBRGEw8WgxVlUQgTlhsFN2FOQ772kEk4Vz4nTy+4Ty57
wXgRtJ9ButiLubHMJz3+rU35bdVkN5qwxpdkHRl3UtKsNG6nZUiD3feEUaZ+dWgHYjdWsYQKI8Bv
+QL6CL9Yqpf82D8+/7W2tF5iJUnojNktmUat3Y1qfwCJjcOA6OKl8L2N5lpjGuOr09M7TvxeUz93
uZ98a7pdu9hDpylUo7ooBdI9Lu/Z4H7+3A/yzhAE/rt/pZle/E9gM9Cd2iSFZxlv0bCSOVIKIXV7
6XYKfyrGz3reVjFVm7Z3sRLNi3mFc40BmbRuwZQqFCcHzC+XHw3mgKaXmZONgzpdTa5aHIX2qOh0
EHmdHNlikHmx/C5bybrIfwtmtemLAh+cAO/XLXa5TmAuqzAe7KV6aJtTFnhdf7hYRytHTVtZ2leg
rA8W8MXS6u+NGwemWcox6tvV9W0q7Q0SGJ8P6UcPvvz7v06EZJikVA2ZwZLs6T/7+Isg4aPHXm04
iqYrQn7JQYhCY0f6c0Dm6nsvfLXlzGZWCb0QUCz5KYTScTKaL0SvH0QKfxrU/hoJEEWhOLYzig+8
IwtuypF+PwBI/Py1pQ+iy2vwYlREihjhurVLMRRuImOnjjRTZfh0tB0WocpvXMucoAAnrjWKnacZ
4YqY23GdHPFR4WgWXo0i/m0J4vf27mvR7IJ0PafJYd7h/fVLeYoU9dfnH/WD7/5aNouRewr+ZlxQ
rkPQxa3S/d5zr7INoYmrvdLw3J5wNnK/YpN/9LpXe0osUK5KUvQxsv7UiNtvipIBjPx3ZZVQjmAE
8brQjiZz1X9Z+7gcLv84G9TLB/lrog5i0ldRzwt3AbIKY7Et/cHMFbsq9qkx2OHwXsxcLDo3qQVH
jW5IZOLWTOfodFuYP6NEo613pt9XPmHWay/ZczUPdyNtlF2Gd/v0EOR09En+ZEq22GFSjehteF7k
41Kew9rPsnUv+Qt+uUp3GttnjEk23/t+r/aMRM5Epa4YMPVVqbb1+L2t6OIl8fdwtfOULPHCcAnp
KRx8sf1i/XywoK8Zj9GgJFInKdTx1dOozRhR4/ZoRQllHfOCivr1vVG5CjFCXKd7mvHYluTCHYxu
1Rr333rytWq3bBdNrIzLeprWfesa36xyXat2hTIIl9LkuZK475/Hr/odPhjvC7zo7+9xUqC2XbhX
u6y51+ntLUpqpA996JXt3fcG5GonUEq50sWwJzfY5Ye+JQXbfxHOfXC2KFd7gYZzD9alvLuuvNR4
AcvKvjG/R282rxW7IO1Us708fNG8fl614hdH1kcvfbUe5Qp74DomBtXwNbbeM8opjRF53xvrq1UZ
B6U2jTKTpKYbG+LaVy/9wW5+rdc1ROJmo0T10IFgweDa/97rXq3CyZozyIu8rhG8hdJeDb9Xq7lW
6y5C01i13LPnZSTivL7+3vtea3VxBiUTJKZsepIrtyAevhCTfjC81yLd2aCxUzESMs5+cB4evjW4
FwLp3ysbt8JGXHQeOuwb7yvDj4/e9GrJjZZqLZn6vzcl7fP5m/7Je//j7P2TWPnr7A3agjuANE27
UaucJDVRmOT6j1HqnVJtt1neAlPZdbq0SjLFSTGhibEsDIqQKuK5wgwJmlfpl9wwkhuAx05RHOri
Ma/w3Q/XYxG6sba4cTj+RCzn1ZhEGDB9m6B3tK7F30yRty2WB1r8YMbnhI6TZqPhZyiTQjmV8uCD
B3KM5ikb6k2ukJ5OXlCIOIW4KJv0gjlJ9UzCcNjonEmE1hVWmyDNN0PZbqGT4C8zA0LojqNcbM3O
74LbaSKhsovCdZvJvtz2rS1NMlJXLXRJXLpVEJ+XsdzFgjfr41rmRLHbebTVfNlY5bixrALXdJz8
6FsuRuveiuG+Vdj8rUsl+9514Fo7VYZLbARjSakohS5jQ0v9/Jv+YPMTrza/WmSWTwa3gbjbt/Kz
bqQ4T3xTlHAtn7LCHsSUwuqstF+9fDfnX5zoH730VW2irVIx6bKF7op5NZiSp/bPDZPq8xH5YEGJ
V1tgmzfjrMkhxwx9jIkbq18UPv790hh7/Xf1N/ncVIPESEeDTyRu5/nqEkV9/tJ/tLb/f8Ea1pUA
qYmzpsNAiXNmEuxFkdyusNhpH5uotBdQKE0PYU8K3TyX3d58F/TnCt1r2ga+Ogw3qvqVz8m/Rw+a
4n8/ZWJClUt0NnrRfBbKx/x7MQvG7P99bizGAIRRO+zk6hFnXqX/3rctX81/qYcylIxsn8oqfJh/
fP5t/HsQzD/2V3/tniWGqUpkxRSFVuFh/mL+XD7p//+G8aD/7wiobWXV/RDNO2OxXJWc9tKhkBF0
tH9f7PqX7+hfP+Fq5mtdoNRjTWuGEuirAhskUZvcjGg/bu+z+flbY3MtzY+RlapTwoBnm/rwzRrF
tSA/lQLAKBcNKEYPDzV/hnffe9ur6Sy0oqar5OF3idp5uXJb0Vzx+ZP/vR2Y16L5uh8bHJapaXfN
Bo9RSkjI8pOvWhQ+mIHXynn0ffIk9bx30SLKuQMY/sU59NFrX37gX1NbNpY5Cid2x8R4Bfh1AyPD
xvQq/2JUPnrvq+WYB3U7Qhqad/Vyaudj9ZWm57LJ/mNqX7jsf7+2APQtFQJqqYEJCBmVGkUhJ6WL
Jg9SRxBFt5Fjr/mq//sDdat5LamHPrPoQ0tVGMvhpbLcrnydyLRpIpAUrD7VfHCwkvSqpiYpS1Wm
P6eB+/m8+mgErxaxopfj2MbsPektJZsvdoY/nZ3/GL9r1X2TIDLD9Zb5ZIa7qPe6tLR77IcLMupB
Frv1DGVH1byK2GkG24bfLZnqTaWiOikKfzZNek5eeIIzFn5qPubiaSm3aUi/8vCYAOcJ6UoJUBAG
0vBjHN7S9i5t1+Ky6esBjrPpNNYvwfjKWvJPo8e/Ps7VaZnkylwoWrPsFIlcz1ZFMV5WuMljgSb2
xQ4Vjppu5vRE90LeSk4r3cTy7effzweb7HU/ABgNWp4Tbpt5dOixbA6WTSs/ZZjzm9+sq153Bcya
qXfMAyQhj8ttuvr8vT+YV9c9AU2TYH2tmNMOupad41KL4fvnT5b545/L07gWDKsjmpusLIhutcHu
ekcuf+jjPhSfzfbniLowV9bhcIJZCNb0DWIqRfctGhI8QRunTw17GNZRuDerCa+yp9F4MvXtKD0z
Y20xF/wLcbW9OFBjt4aVudTuDWWj8L/05yJAUa85vdL4S9n7OOxXpb7G33XdYobWRVuLPzP9dlKD
bWVVO6n5aeBnHGN7D0TDDia8VtTfpdZuZONeaMxj2aGiVI+k2D1TMzHRr3w5xgWijF0IBbfLJLtp
te2C8ygVpB51NygCVxSAJwiYfXO10iv6v027V4pDadVuOLYeJWeHVnm3SW5zEhP5guM97mVDON5G
lQiX7rGoflfQMrDcWWmWP1qGk5mZJwd3RbjFMnoXjPFqUs7AfRE2O0UNSL0FYHwoSwAukhONCqDc
91nYyxHEUWkNwXXVqDmjOdpliYF48FvE6ho/eNVA8ylBX2OI9KF3wn70BPFo5WtxTLymLtepFNJQ
hXd3JeLtOYubCdb1LGJpKPwe/yAFE7cu3mtxm3btWjFfx4vyNi5J4a7gUOwS+Smvdtb4OxY3bfwI
ugEr8IpEY+TOwnEyB79NtMc2uE3R8AOOxW+d5l8WsEUpOxxX+CG4gANdrX8fS1CQXUXPouyL2tlK
QPoqxxp3f4FtyR7nlRTCOQxFVzMarKdzW8AfuoMONcw/0+SgVpIvm4pT0f0gTRV8+MVVjTuyZmSM
7HYyIRt3Th+DDqFOJ8u7pkkBBP826vioLthn0c05KscFB0Sz1Ry0mJhAv2WTj/7YHRvdh/BrG33u
cZCiBmlFt7Y81UvUO4gRrXUfTvdDsh+y8zCvJn7ZXf5ZEy52kk5d4yz5UKVH/lrw1+He8ntvqVdU
ThvLc9LITcib52NH7txv5caWuWcPwxFqKRVmr9OPebOr5ecOF/WJsu5UvJvyS5v+VNpX0/SBcczB
i9S/Z/w3Q/JTrO9iI4eDJxyyxEuyQ7C8BvIarp+W5k44nKfsVGVHOdsQTjsCAypZAb3LqDHdYDzk
+aGJvVG8tWIRP3A0M8IxQEuRRJUnzifyOKtQqNe1Gbpt/jwkBecLnVJEF81rnmyKvjkE2YxR4bQS
5WLV4d8+0fQSCRam89M6V08IgjHtPmrDYQSo1nXeCKZTyt9M7b4Azmi0mTs3/f2EddkFE4lL3oE4
yeukUx7ywi3UAYzI06el3GjdtBrCXV/Krh7Wdqxtm2IAkVs6QmrZE7uOAHrDuhRm65XMRmTQ6wfR
oFVTJNkM+Zikdt9apEYQmCyTY8qtW5u+EqR2zJqKsv5gxWdNPRniOTfRZbsI0qmJSX2Ed8Kb0dxI
8rQPVfl2ylChKKotpI8JeVUQd0JBbZd7ulncpQCGrUZwsY+AQuwVAvVhVLhZf5tXv5opPeumtk0y
MMdK4ivKbWDmcMhgfwuYhFAgmcBH6gKk1xxAbA6paby3rBkioeoZ9YvepHS2oj/HoL8Lpwd85+2+
bNxEusOXF1LOaDfWQ9+igWLtmaHqWtHkGCbQ1A6V1FusIbypDSep8jU1fkfA6aOnmVnR9jpK/7IB
U48ur43XU7bR6Ds3Bpd+A4RWqdsoj5Z+F8iPfdwcZawnQ/odLWQdslKtkNZ7VfsaDuRdiva5Eacf
Eoo+wxIOU8shUCwwE3XDKfXcDpp+nYgZ4JJu03BjGlJ6EMTqpUQCn021LSKS6AEVVubFuwkERns/
Q0+0+mA1zb3bLLFrFNoqmYGLdbsKmHq46gRSxLpfTHcLbJ8h8Yp+l7XgAE59/ajLNPDfCMUTKVSh
2moEPPyOyQLhI7wW0c3IDKoDi+vbxTI2B8zopXBfJGaM3N+FJTV5OVzpgx81nlmekpFE1WMS36ks
lqjoKNVvA9naURxz4Hq6evo6ldWWzdqi50xQIjJ0IvpryavE20GS/YSTb1AeFON2aRFbZm420nlW
P5UBvZ5Wyk/ajOGhLEpPrVXSapFnyNN9rLwWzVYSSNdGlZsLZONoL0OlhQOtML621S9N3igtQV+1
KbWbKvwpAcu2UDlN4zqp1132QwJqxCuV4Rax1EYfOiLC3aABmUzux9kXhguT7xEFESB211JloH8r
0UB7Ff+caLKzxhvtAjS5s+rnxlzl00kYtr0cb7rulmQPR2g2jz8XVbKHJvFkQfCzhVn0ohdvQFTs
SGpI0hnbgS02qTBUSDZyQlc1DF8JV4WS4KtZhxdoULnK5mPZJ3ZdsHsB0JXOgBL9AjfYul1WoKHh
h4ZerJ1pBtxk4XEhg52161H4reNhiGhHLFn9EonPxiFNyM1Iw6EvpMGvKGanyi37st8sJejXtrvv
OeTbmzxdzeEJXsMEUYE2SyP2RcXnMEY75qRxBdXeFaU3UVxPgIrUh6U/SeqjlJ2VrKc8dlMLCLho
YO5VEOanwTRXEjUofDASjsMxeupCtynWlJIwdbiNhweBs68xcVLvKvyPl4bkLT+D1g+rCE+gQxw9
EXZN9xYOAgtTtccBtlQfuAnCslL0BouAbFgbZX8ws9ZuOpiSJnHBUp/kJsiY0EdwweuCqCVPU6if
iRN2G7bno1HtenanEoRqDMYhslpfGDVHNkZCLWxVi8GTaY3vqzsLbEI6HJKx9a1CwCGvt614RR/Z
OSJ5FbWkZyn7xtG7OB9SeZeXv7GKFCQoq9uuvwvy3tbql24JvLA9xzV78HSo4sclxhJ3aVxT8QCp
OGr80uZPibxKgb8Y/aqnv8ZM2cFCjvc+WRl4tcDvYAN/b5I1jUpOXMRMIsNtucMs7ADTk2XdZwbk
8GOtlW4da37W70orP0qwu9MQnRbGQJMQ72s8xTr09kLM+aJPBjej33Qu+1PZ3lZ17VRB4MZL5kdD
9RMY1nrqPYMPHYDaKYN6n4PgTsQbgkO2AnOF2kbP3kAg23Ecu3MnuG0JUEm+R/1jF2HqLOZ+0H7A
W8+Dy7gq5zaQ7YE11HbprmMIdG4YseDrkF2h2BditSrSnwvnW070shDTKyY5CCaxQoRdK9FqTKHJ
zD+EC0oTN+C+Oc7hW0kwLeJQYUTrhVEu6taJtOXUa6JXqOplAVhRvw5B2nQ0OinaLwPuU2qYoIHp
CguKDUh5W2ksp2beJFW5zqTXqahcPesIBBzpIHWKHWiy13TxSop1eBjrpqndKaOZULh4YWzT/pDq
/V2iv+vqOdBv0/xMAAr/yIez6i3pzgqRl0i1UyZrTGIcvb9Qb3v2d7pRAOVKmqsmkZ3r2kEFRtvW
xIbQt3JA4u2S+2XGwVZD36ppB9MklkYJ0p7EuMqo9TJtVao/aL9GC6+/mcLDYFRPsEKU6aGan4kZ
1oM4vgKD4Mcru1CCkDVdiKYj+q2fc+WLIMMSUrGLfpwGw5ZkwnnASgZheVUP4HYyyMo3xdi6pgZI
peocgYCq1ydE2iMXgsmXjKcoV1ZLX+yHQrPnaMLeqb5pcKuMGumsahw5I8S1Ot3JSsFdwPDCZBfX
bkAuwgJZ3Q6mU+eYhOkqGeHSthaim8Z02thwDHFTN0SLKQ/IGZSmdbV0tRgTrtLVee5PdVWsIKIe
YqNwcjNaIyN3BNwvTB5qoM9I4DNhfkeRz1wrVbofMPxWGOYFMJNVoB9TtZeMDbXBXkciKFrk945G
Pz0wbKvMN+240aYMUFZrTxYRPkY0spZ5Sj7dpsvoFyxOsxwwYentgUh+SqPzhQm0dJhvKJrodMUv
3ShPcrxryrdWCTzdlDm8Rlef27XRotKPjm1Jj5O5q1LBxoTaw0mPuy19bqWPtbEdvA9B7AbdY69b
a7EuVtiX7xRry+fIpKdIi/xoXlmTpyiTF2A7NCj+nJu/kwGrHKvwUmNyo9CtLh3T+37sVuW86oyT
ofDidPUVI0L1vj/WleHp460sz35HDqgU4QJZ+mqK5Zumyvc1oBc0X7FgcnGsXFmPKI49dFwRQ/0x
jEqnRhxP5JhAkjFho8eLQbvquBnM+t3AG9yG9cyx0reHqrrDvQUY7k1fxj9yNTrP7DR0QRa1Dw/X
Qb6Q5/giT/tCGgjusAOX2LXjdio2OcYynVIeLXOn0SeGwY59QfgIVYk62VwH1W3bQGTX2R2fY+sH
xnyVXWHkmcYRRxo3oLhDws8ujiew0kvH0STPszShI9XTShJLN22Uw4jHgCEpLmvLr5aHgm7JkINX
G++wUfQqE6vyAJCSNsHxkbw+Sx2KPjQ2+q3kZyo/cBHsdJr3ljB6UCOhNu8RCjj9GHh11Nt6ci8B
2zJky5ln7hNcJMdkcUaW4BQAhF8ejZaQAFp2rutrK5E40C3BLxBB5myVaYf3fjOdLYXTVZI6t9aC
x6VJnVyLjotqubK4EdP0bNXvZq3aKg2crTK5C+3JC1rzaVKdjsvCbLZHdb5flFMxBrulkz25Yj1q
Oyu4WbiUR1HnBxa34LB25U514Mz4RQQkLRn2Vam+q7jS49Jfl+dOWRnFMZS2eELblvQix49DdDMA
are6PfsWavYmPgBcd/q6Rwm90rHW18X5XogSByaxk5bZmTIX8UNlU+b19dm6UZJoHczWpkvDg5qP
Ky2Uf6VEqPoQ7UfjcR5qqlVEDFZOCmax40ZZWXnsFLTGFimbhy74ihVtRaRY7TBzISfBgG8b5tCy
rSg48OShXXGXoMi7Al++C3T4dGy3BsXk8b43Fvg0XPuNRfFD5TDoNOBevOzLyc70xpOt0tbMyknZ
7eDUnmIhOoyUjAFtqbSCCUQ6eUiPkuwKMqCBWX+dzHfrQmprU1uKf0AWe6AqcyIrgnmDtC0iTris
N46m2ty3XeAjt+O2cDbL8lRFN8l0e7mYOjnBcNwBfBoPWUGB2ZAP+gjWSu0IzxbuRbtQb45VwDGw
vGGL6BiFAihT8BbzNSGnOLKKyBuhx80iSuTDYmdUiIvXMqNt/ZLJiW675i0hXaOrKpFZ5tbhO/QL
8lqh07LWWozqZ+VtQhgpU/XVrZ+BEd2ZAzN49kFVrfWeq0qtwM9U3EoHaHNppWm8KNf83PIa3swY
30tDB9tnrLXqSMbRkfjqsRL3Q3MdFQYUtMGxhHilk3pTB5ULPmsCLEBn0qM9XTaejQKJDrcirXsK
dOBb2vvCxtnR8pkE4TEXhnVI0Jop3CekFAVyAnwqe5+q1kGaDnzg5pIWgR1MX3d3l8hrswZentAF
g7VZ8Tuu36w22MVi50s15440n+so94zsHXyblmsrOdhkpuJPkeVEAAZFZm2iEH9O2lojeuBuLCmL
F80Le56obGrD5F5bukkervNsOBfWayH1x5JslKYpdj8Qq4ficeHVOtpbW1AMsfEMc080ngYkOqHw
u5zPpDVm805zU2+MfzWyubfICqXGcW6tVUpMVYwpXd6vsvaWB9uRTHuzHrvCb9VVSy+ykB5SIrmh
fU6KTUkSQ+09TTwEMUBBZLFj9KPASDmJdLtiMTWxChj0fSJgWbhdTphxK+0+lcYLuI/7IS9OuxP5
NWTb4wk2ITBy1IlpcUzYp+sMeEKebSJ44hdiu5QgR6tuimFy01ixS+6ly+Tm3LTRfu/DwdwbkbLO
CeFyHWju9Jp3/U4MTlUc04l/KkPTFere7aw3tVVxzYoP4NrpzCKvKeqM/rDp1PQkaDWR8XsOxLcL
Bm+oif7K1k2HwR3CGK5PQLryIViCtWX6JjUuHapPbGS7vHmsisCxFmKrUtv1Ji01Ipnc7nKP1A51
NG+t1qEvwGlAvXd67ggZ0pI2d2Z06laq7quJTdxqbD1qvbKcSDVJND+MTk5UMNUqGTuEqABX6oEJ
WEv0vdCpTOTUlL/bvng0wos1fXIKZ8MTNXYN3XI1sId5NfJbezdKaieSx/1oMlHydB/Ox0nObpN6
OjfAO02NTSwRVqoU+0MZkAegt78Y1ylbVWO8Gnpq1+hfVKaLLBKGCDFPY9/Qnzr6siRBuqlV61HD
1YXsxANdug5e74d6sR7SYtyorXTo1OEwB5PfIqUVyWzLwibPsN0nAXn57YkKEVgqPGNK7GwQNhyH
8txE3DEJx8Lh0M0/pluzU3Zd173II1IUmVtoH4yrUA5I6YKiD1PhLupJsTXo0SSSI1okn8XGJPpt
Fg54PBmMIV6Pc/NTtCo/lxe3FmnZy9VtLkG+LDXBH/PXJVB3GnKDWQNdknpynIZ0QNH8L4buXL5M
LaLoej7KAaDUYV9i0jG9KAZE1OBeC5/DxtpCe97hbfcSLezc1ug3y+xoCQtEfzIHcDfSez081fA5
1MjwFgGIThd4UVp5uTye2iabbEOPbrmUoA5wh4KLuvUcdSaUxeJtGpHu6uVhrrWNlDY4SogCHEOj
oyRFHYqL0MhGlCbo4Efm1+yNquAY9V6Qxr3SMMbzXTjvTeE0JXxl6zbKI0cMHxLDK3XCfKsDU2Di
VSGXuqtqDTCXRXTq5kbDw60XEliThuYswfG2jpf3SvWrpgKlIpB9a7lnWE23Grn3R9aD2NwaSXkj
1LVnpfK2aGfy1/UKnqsdKqihpjuLcLWtrW1TydzNmGHmhW65AFeOX8f2LidxEVjyVuwMMps1iPZG
I2Za4EmqR2CrIaLtS7ZuFTblWpZv1OUYocU3x9EtgTR4cHgz5NS3Wkgby1C8AdJ0Jli6kSVTBOtX
l18Di1kp1Kpq/t5RJLj8+tIrGpSLtxAMjpJpV7SpdXFxuffglsSD814iRMzwlFQveuyNiF2LUu87
AoZ2iW4MubcFLSKXqr1PQYm7EFY0bW46ekdPi36mnRHG4d5Md2NOEqYhlJ6U5q4tDX8aG3uk6hyA
OA178k/WKYwVV0T00ou10839HSiXt8qi/6ApnD5/DSi5Tu9ac28EYEs5JgVj1WmVX6ukg/H6GKpf
RnVfG9vcGjhzW68ZD1NUrNo+9pT+pJvCyuC3V8tvbsfeoFXbvu391lJdzF7pobAgU4a7rocjdagh
kobzazFvIm2Xy7mdF3tLf6zF1qtGyQ4X0RXIGiSiZ4r0akqyE+sGrflvLXO/IsUrUWOTLeLwkoTx
TC+FhOpLivwYWnA8yI/VqGUsx9En9XWbm1uhWqcGYGAokdryJhJ2NvBSYyxtm3ATjOugrte9gLFn
Ia6imCxV36+C/6PuPJYjx7Js+ytpOX7IhhbPumrggGtB4RTBmMCoAlqLC+Dr33JWdlekV5B8RbMe
9DCT4XA4xBXn7L22YixkXoSRi92FL0OSP5IhyRuWEgEumGpf7HFwi8G+izQwk46VHG2yMpUEMb2E
/myK1T1AmEWQKKytN73YMm2secCXbS2va4VxIOl/mIxSRVOuJuUmILrE5Pwrrv4YdZQYfcsbbf2x
bXuUctGVE5gzrWeONnJoWgUFpGnKV3lvZ54l694wXREUpLgO5b5hGOe5Fu2gtlyRGbMTTbKzzWkV
Rural+SVnNvs6vRdGOVXCkKutm2WPnuCPtMXVdKv9J7kEdoWSroPtNtkvC/iZyd+jsVjwBSgwDZJ
dq32WAhK7e1FYBwEMczs2XJYwQGVSAomkpTOk+k5bu6d8T7pfgzYrfLxoPcravjIBGV7QQVVC425
mWBT2J/a17USYMG8pKGo1AR7S5eBemVTlXHktdRuBnGV1PugPOjpXgn3kbKXx+dBPfG8jzyGXl8m
i06SroCC5gxNkxy7qY8xORHjtxBjZ2MdeuMiPc2AN1WYXI8mG9Iqm6dV73IxXoriuTZIPkXe2DDj
DvPBd+ZD5DIS2RBcwqPJetegCJ+HMD4Dr9JKd0KaAiBwY+lswPDKahstJXoVMK1zmUgXdUf1KN9L
vnY9afXOYEoLdFqBK7DktN6WjYFtmNX/dGmItZ/9AFKK3GLXyc+KFKw0jRdK7ON43kh3Q3RbD66q
bCgV5FCjEnHi1DRb1ViWmuNlxbhh+5/ap/u97SztIEWHpr0wdNAldHtppgVUL7ci2eSdrT3Ek7rE
XbRNi+8qmfQa0d3NAIs5l6HROGQ5dxcGSYOe0z8a8l0bKgt2WovAiUg8JO6qneftE2P+1RQ4K13S
9ic8Ttpd2eF91iFs726l6C6jX9Qe7dKLS3ujhxubpflKt14kcTQe8ngt1c28GfVlIx+U7AIrP20N
t1naPXLTYB74AHsa7WbMSKBlPBZ+xXN70NL+KkoOVhPOAaQvU9V/MMOrkBFBJhV3Yo1Iw4CNnx3N
cmtZr9nOZKbudvaxk8hm19j/yHxRSTLTDUrJudxRlZSOZfCSBdmzQxz01Ds7WQu2pjrtVKJi66bR
3MpC2wuANWUd7kT23GD4jqqFSfORJJSIKsAxYUuq5/FCtETotHY3r0N0S6FG7uwtuYBwght6zlu5
fVZrsUA3RdDxiJuZySeTvVaRjkP5gv2qaqhllPwlj287URzt7qjI0vxjNcGvdQrWOSNMD4Om7gRC
wbTxpJz+/SfssfeOe6ZMioesYP7juHazqJx9aX1JGW+dY8HkKJILY+S4MY3MbiV/VTB5JhfMiTBT
SxsF2FgDk+YWfSIAe8fgZzlnAqMgq7ShzSQmJc1cx9H3Xurniqkwx9KRVfXlkFRukKqLzHm1/eGY
hs2spP4aOLUXYHnPn8wk+eRc3rkn50wvXP5GGp9+Y2XQmvKSr93qcyxPnwjTTgpuiZwdRlpZNMC/
9GzaZ2pCezKdPsoyHEOK18Xz6DPBz6+lodY5fifSajvxVfzNTDa5kS01+8C2fean0yfinzeR6b8K
piz7JAd8fryO8qD52+/K/4nkoJX6SBJQTCnXVW43tcugZI1Nc7xX1lYszwaJDEJNW7Nj3EaGMdfV
e39MWYZe5A69lZ5xmMqI4hcHue4v2uwTp8a7p3Z6OH46tbRPJpkIcARVVL2Ji8WrvoI9EJTlLule
6EGvq26Vt7eofXRzX4JQN6FYSJUFxiGZpewh2AmRCrjzsxvV+Jp91zrH/XA7CooJDpjazKPmTFLq
1x6hk4Lqp19b2VnXNDJK15bW7Ki+dl/jsp/ypv9yYFHUhVVPHFhfSu2MDJ+vne/ZaGGJRNElxwTZ
qLqyxjbU+9Jxzxk/Vq0nlYhqTndUvQD1oUEZ5GuHPhMHkoin5lOHEzFvt3K6iIavjfTnPJ+QOIE8
6MdxqzxP98XLxyer/VpPaP0LzSdSJcsYLYZjHXUWMo/eONFoKZ8MU0TjOr2IMo0loH/lSKeeNWCQ
mv6iSHel/kALQpJ2eryJWE2UMbFYqr6mE7FISMqtppe8BysrhsOpOx/JzrJXvsn+Y19dO6q8NKWb
MOgRRG2UyQQ/zMuUKdcf/6zTtf7FeGOdjTeWGoeKSsV/m4rjCKtE1D1ZDI140MrqMSr5iaE/fO0R
Pef8jImRmWnFo2TFF1O9sOy7j3/DO7PTOZJHy/UuV/SI0T7YFfFpr/Dxcd8Z7a2zIcDUuxLWJtem
lwoGYlIYJZ/Ckk0C+GeA2Ldn8lfX/2w06GNZkyuDdyBWQ3fKr/JiJ+s3Rf+9TR2qjD4N5HWv7Zpi
Z6Xf8+aCab3I7ytJQuiWzKhiUrpO3aJ6zvrvjnT0rftIfSBe3Rwp2JKoQRJ6c+paSmB2Ako7Rboo
qleNPilJ2KZaMp3fRsmdEXlomWc2LZvYWSrAl6wqdFtrr3ZLS1zK1BHlpyi+MpRnZ3qg+uz24YUy
XE7mKYvtMqudg1Rvh/gQFcgOioom4/eS+o5Z1ZdBrqGLRMETXIMztOuJjN3iOOiyV2Z3vb+p0Gc7
m6D7xPX9jibcss5GQhNTWBt3MIlObA42gwifaNXA1hwHCv0m4kfHNQKFxI3CK9kJ6xTfnSD8En6O
ZNm/Du/N4BSSwOi1Hap94K/EZ1Lqdx7yc+aiWgR6KKEf2HY/7Jvykzn9vUHtHLg4RlJh9xVy/by/
N4gXRQpKecyFuqUHOH8bynFdvRgCxVNGcybLEwnTdCQCyyubdZis2e2LdmmkI0VDLjZdDctQ90Ex
fZOj5sLRc9QG5pWdhx5kwaVCcXmIzHUwrbJAc8Ms2o3UkxNtl5HNEmmfObvfu1anF/qnubvVU5FP
icKaYAOBQHyNQmOdY7T6hm52HXLY6EA3LvqMmPJrp4d1ztA6hQ0kWcYT4xu05V4wTqzM+otzoan9
9VJEjejqCvbcNppgMMyz+JOF6nsnfTY2KlKG47rkuGGQuU5PpQMxifhadqJ1TmuSievI5A5oufJM
d/Rru41ztlIjqXmTDnhFrG/+jfn08RzxzqN2zlVKzKCRemQ6JzZJE3vNF3dc5yQlUzSFL05XYPo2
HT4jfbwzoRln26Ksg9Ou+xlrOada1g56dDRIloxMwm69r12Ps1dPjxlQRKoN2+J75+WvXzvo2SIl
hsYsRzYPW/2tsuZUcb522NM9/WmYyOqITXfBOhEVI20u5+Hjw753lc9eOdUIakmoKls4rVtZCICz
oHStRltq6WcA3ve+4uztS1TYmjZKXLjyNCVee/MqJqjeST4hF72z1D0nF3VyHGqS0jJ+jmI3BP3M
ScXWppw5qpeYeb62TD8HGMWpLswhgZyrZsjMV04bLD6+Ae+8k+cgIrXS+25sFDz1d8GN9LUH+xxC
ZOoFDVuZFoGh+GuK+njaPz7bd0bSN6b0T0+h6QegN0+7lShZJYicWF8VYT7/+ODvXYqz11F1iBTO
cDueqrWiX4/aF6/G2RtZjrFBZZxL3DSL8aQXn318vu88eecoIhAGlQo/bCQSDlFwC7g+QTN3VY3x
3NenT77knbdHP39BzcQO2pgvoSx60nXQX9BRfWnN1yaac0CQZpAXEjQwHcyqiWamrngFcsOPL9B7
N/RsvxAYtpJ0NjfU8KHBQX74ZNX83nHPFs02PPFsHDln1fDEsxQvPz7dt93xL/Y350wgvRWGkzhi
2Mp4wkaYgDGatCHYxdBZpeFlCnoUj/iKGrwaY+VJg4yFa22iuZTVmUk7Ky1Qc12Yqo0AGJtHFS7j
UqPpmS3FdKvn46nTvw1t1UUseaKDamV462T63B7NZTFRldWWitl7FMxcHYSGnz+d3BFSIiNV+D6x
ySLNYWcC7BumdKvLLVLNY4O0OzLpn0OTzaxHWvRzhV1WQKnPpOUSpvlySoe12tbzFr6fnXvSZO7S
YFw7MX/uXg2aqe3tpASLEGdSn1028Px9/dpWUSZkKn7UWwB2qAs+WYUY1un+/+o6n9VSsAorCmtT
Abm7xWt75w+3BnojCQFlYR+LkevjfxextFQdbT067aJN6s3YmPQwNlY70pcXq8za5z7kcvSpOuTy
waFVXs56++VUlUiKTW1hJlKL5QlBMmjzBBlAIG+QCi4DHcMOfx2niyp5idVHrA84HG5yGoe5vpro
PQ/dYtDRsUwBeENPVJkXofOOxHOB7wuEkas3zSxFLGwNAz6gla7Ei4TuxoQoKaVRb7yQGm2KrdY9
9KmzzGyxNEKKJCi0x6dCfYpJKhnEOkaXoVy06UJy0N3Qs60Uty7Xg/qDMr0rzO42afKLUmq3Y0JT
qadTiUm50Qq3RlLmozFJNBiw4m5sUEr3lyOS+SDjSsQHi54cBjU0UlDQIrD7UnfdhBUaMH2Vhro7
jNJ10aL5fFSUcdax2SzDYpFMyd1A/nca3RXTMC/qrWYuCplePTzHTqk9iz+K7G4iClkY4krCQV7p
fFiNehSykuxpCMa7UZ3xGpTmAQ7WbChXZtnO6uaKAA03j7q5pj+n1c4YDS82c1cTyn3eVNgU0aRz
Vn2kPZlg3ImaWkUO1HXRdwt5ItkaT0oWNtdDVZ7UX5rRXI9969k4KTpV8tBtLIfoEt20leXzFEC5
JSmuiPp1jwo/sFKXWMmpJHYinNYSBiv9QMCelyJHd4yEoAzbVTgFg6+uULL0AVKsU4Nxruq+p/v1
WvGbRS9MSKfORsHq6fgDnqpsHlrtqqPX1kbhPEWskNTDsjJ/tL2/iCJnlcPWVEPtOQ+QTmPQCmjQ
2pk8NyPVy9PjWGsnRIxrSqB96/SQqi+RdTliZaBI6lIOQZrqkJ+XubbVrdvQcMeT73DyERN9S53y
yp5gMtFBMWYSfgRJ2jtxuy9p/FbDPNO/jcTvTtHOAn/XrdgIXVIvu7AnsVOcayV8HQLcmgqShBJl
u1G4g34jC7FxkiUVJfqi/tJAb8FXz4ZgQZcOBofroEFHFuQ0RDjshSIjF8sRYVZzkU43nY0hqEI2
KuuznDum5/f1cC/zJCKNGmgS+L3vZn6BVCqbNYHk1iMMEmJfJseaaeIe7nEThW4yYDHJUKZO2UJo
GxmZg9mGyNnoWpaofVNMAI9FomErXFexNgstjZxEMH8ZzsZ6F43DAgoU6MF5nByTzEY48Npr9oyE
GqXZSDnmdOpEQ88N701XgxekydcGrmuMO+DDVfBZjfG9KbJFSDfDjm+y8bqREZgHjsvNQGO1VXEM
Ozl6e4fnmGJkm9xLWQ2ZSMOLoa5SYV8FhnPsrS3yrQzZcxltBETzcliYtbnvGKCt5puU4glM8IpG
jSeXwJpjllYQt2iboJ5Nw2Sett8Gg/ezQ6ZD4kivvUJsdFUZA9aoe6XxWKFubYe7dsiXcmTRe71K
bLCZ9gpxkNImbheSHXkyP/bJppguFKYwJbpvOlTx8aNj6quyNJEb1ivHkqnO9bMCK2dq9DNJ5qXD
8HNhZldFwmM8GDMbXb/srEZn71vEtTUWxOjC7dtbW0G9icbeK5LwVY7TTRAeM/rrvEunCVEYCKCs
e13kDJH5fGqDe59uV4ssOHOyvRl8twOk8DxwLfo5QT7MbEQ0VPKKyvZdjNIjJ0KnSKZLs5JvMzTx
Y4a9eMgZl2PneyYxIoZDUi/TwfTMdnBrg9qzURcPdW+ue3mHKDWEFgPjAeswBFIzX2jRtu2flHof
pXtVfrDFsIgLZuWBpmRzQuaKraoz7b+MbbVuSm2ZxNdoDeejn+/ZAbg69400mDo5GiVMZmyArYO+
tqV55GcrxXL2tbrv66eKjnwg3BZ4vdnCMQzK+WivjXqYVdZta3+ntuTFUe9V5p2R/dDMYx8/kBvm
6VhJAhYdXf5k4WOYSN5RG+uqji/LhriU4BjXd1m04I1aCp+jGWm0D5LxUpAJFkmbRFho6RiB0eDC
VnXpuGDEM6pZEjd4gu1Nk8uuyBAPZE087+Jrv2i3fY5PAy2Oicy7QrtpsjJhM2U6zoM/XstJjg4X
AUsQ3gTTkdPwZERHst0/ab2/q+UrSb8V0bKlJoyVaojEOpU2lk9N2NkntJBKROwnXEo2Ws9dwYzT
vxZ486IxXWTdsGstrG4O72/1zXeU9RDSZW1Qdko8rKks45fxZwZNulOkrRQNLIUFC7Vro/uMoPcO
08I6Z7yFhCf6GGLE1hkPbaN4EWNzU+MMr37oIl7mLK1ahC5RnRMChZ0d/wDpv/PAlFwR4n2Lfkxq
dp34TG7+sc4yLzMC1nmqV/B6xgV1R3vddj2iKwzvUevWobSquwJVuINX8+ikKEPzYmG2iKoQBn+8
stWNd5bMbzXVnzZuRRt2SRn2VHp79IoprnfgNdVVqHarRqq8iMEYp/FKaMuqnHa28lDbL2hgZ2pq
elbRz8IJ7yVGrBKVxxAbOLIvSBiZTdgixISBVJpXerdFVhgNV3GZzkuQ82Zy2eWYVmN125y0hCUL
VFp9rY4r3irdNL9JlKsW8MHUCs8utLnsjx571ZcME6qTTIsogEpF02C8IjB9UWDkjNYCn1jUXhqo
mLSRDCL5tgfNaGEmif19Gj4jpTXKfiPM65h5Khb5PGAvaXfWPk5QpFHN91lZYWCjz1AkxCQKrNPN
BlKQMsuqCEv5osZyL+hO14iCGA6m+vtUbWH+sBLCrmwV97IE+ppS4glD20k7owquWwauESfA0Cyc
au8Yh7r22uhKLaaVHK9H7nuDm8sPUBVLxUpTAxdxGuuCjV8u/XStisY1zdCbGM4MCz0nZgtbR5yt
lHPdvsgZlOWqm6ltwSiO5BMjkfaod9ciuw7xn1GFLU6l6uiqRCgHMcOpnUWUsAC1l5KJT02Td1F6
mKTvTBkoMoWnsXIq++sxpk8aLGR/PzF51tXRnmwvUJfSMBPXVrOvhmnmn3ot8jaYrtT8xlIujaSe
E3Y802mSR92+s741+DLT9cCwZrJcNhSe5JMuHp5Awn2fou82sIkE239z9MWdLF+FwVNfb6P43sdb
HfEsZDx/mnEogyenxkvFgeOboo5OidesNRhwbaz7tLTIV/AD+zLEhTNY6JYJQpt3GBHrTL4Z0quC
vrpF8gBC27mdqWtHVRa26V8Tyj1PnC1BGHZSL8oS+b2q7toiXOfsfnwk4kVqopzi9jgj7YLqrmi+
Z/6xiW6VzNlgEgIIqN34Q/dNksttyitdWM+TOVz1ZH+SvEDMm5cTfNZQf+qKG71lhJAxMoTFxkf9
qUVcANzSkRQcEXi5DTbRXmYSGK+KzCeqbJj1/mEkvbNE6VY9+sp1rxazGiOGY8Ev0G8NALVZhFtW
TnZ6eduny274FiejV3QbcGWnoFCWraiwdAZGRdvnvIpaeUXq8IyXDA88PmaiG3jZH5X4umN5IXP3
nVv8XeSOtOKx9rcaXWH1knIJy/25ipC4nfaGvov6YWnbjgcBpJW3I/NHpn+PcToMzp1uvypE+plR
MQ/64trSg9scs3YEZgQGSgsG3ut8pPEhM1DC/jOA7b3kfyopUIcxXGbKs9+Oc3tgGYAq3K31lR4u
R1HhZN8qNDFTk71vc5/EBYboBN1ch6kdDEPf3NpSs5ULQmOqsGXPbPqrieV10TXfQgDZptPhwQqX
ugPIgC6RiQexb9F5Zu08wHXQ6NWN2TlrmPoHgavfGlG1pl5mgk9TMN4pjiuI2IlPW3HBUgj3f2de
Gpj/Q/9wctEAT/HtRTs49OYYxgPcyoAFsilcYGiq2AOI02KOWD1HGhYhct88GDwb04TVbCJ5pxZ3
AwU0LR0xikxu4rMix8uhmPZ1OZETcrqfzrjM+1XTr0+TkJpWPyI9XcW+5mI5d+0aQ4R+HCkhZFSb
JCxZUxp4GD5AVqyjDhm0uRqGTRPbF5aeYayN9poGJDdFVFi18zBYxqCu7Ca79hV92eKECeru4Ova
Bm7acgyRTgnC3uphNen22urkbZPyPDIi2YCYhfEgYfvxcwao5jpA4F/X3/vaX1gZ+uYbMnvK0d+N
uXVME7FSbJSHgHA+mc7eqR+cFQpxLnEx8ExvR4yF+KLD+vXjA7/x5n5VmTgrFQqlN4WuVsPW7tpb
BrODD6ZnMFmHaoAhyIgaWf/bGaJP+xVcA2sQ08Vctp0k5SIZ7LXcTHeh/SN2goPj//j4pE7f/atz
Ok3pP03d9eRU6OdNsGGpPktYBJ0kyqIsvI8P/0Z/+9XxzyqMemL3fZXS0itlzWsn+VYEm1wlqkj8
iKRj0Ck05teKQGncbgRzYjfGh9Q6VJ/G774B+X51BupffyGA8sLkGeQXUkeZcNirY4YfpJqjJNv4
wsF1QcpkcTGQoxDhdG6YqzKVWSbfteUWqesAVcFW5a/V+s8pyiFGsCihMb4NpaUibqfok/ois+s7
t/KscGmZOf4N5qst5vtZRcYu1Th8iSukEUc2z5hD8i0LIKI8Ujen659Hz1UKqF7x5Kk5FswoU6h7
FSY15oK5jlV6wLeQ5mx/r/ryQQv0hWF2C33SN2HZz0PpQUchXmj2hVN8E2XvjkE0z7K7arJckeCG
K9dNs/PHu7ytPOhGDo5Ypb2o49jNgIrUFJor/1KzNzajKWOaW5o7nH9VdZ/IHeU12DYt54ChjNG9
KTAEJZNrlQ+gQlIfN9um7SFyyx4qkC6zWDxik5fa+5CBcsBxNBTZqZLg+lIzO1EGqq5kVfGYhCwW
E4S6ADTSFmdoaO9bc1hLOor+E6ljbqc7R55jYtUn7IrVISzWzei7BiVClTrEoGWrGBBXwragaDHT
K2u9TGYA3fCoFuNt3BZe3YVrgKmQth4sjWV7tE6qTUmJjailKHichh95EWxLjD5ViH4aFyOEFlVb
GmLngKsuyDWgRbabpuhQRxGzMet2ZlWhxLwrmRcMOMAFdsZg6S8CQ4E2ZXGrsb4OD7Gu7vPih1ZU
q9QevbQ7ufs3ZXgT1dNDIlj8mPgGTWXOltMtI2YcbHpNftMnezXZIxQF7uTHC2d80jJlPsrxtdW+
OuGzroZeKYDHZRaFj5i9VjKrVdkd8pVUXrdW6U1a+UM0+aqVJvZsD5a+RUiO3bXdZZo2h2fCRl53
oSrNejO7nDCTC/xGdT8sROFTQEp3GN7eEsaDMH2wERaEaTHvym8JBeLuZK8EpGhNMWUka5sph3Da
t6we6zG4NaT7Ma63Tv5qhbhqjcwbtGo+4ivohHPQQ23TBtpTpFGBQLjhyK9Sr+E9JlarMcDWlgSt
38f4tqCLdeXCga+RZ/plbMmf9EHeaeaoZ3NKlcQ9j4wvWHX0VA2PQxB6ko2EJMQdN32mcHhnLFfP
5hdorbkKREhs2+Q2I2bYaHYOttaPR/J39njneG5nytmksJLaFvIqDgjMG8bP9o+/HrfUsynCCpRI
p7IrtkOz7/ojM8AnB36nu3XOxDUdrRC5RaW8Aw/R+xNkMCByhB3n8mfT2zvNhjeF8E/Tp2HlaZNM
BjcWJ0eZtGQImpTLNjHIkii+DeXlmNuMM5Hr6Lb78Z147zafjfP5pMjWePpZdfioWaeVIZ4+EAAf
H/2di3YOy7WTMMymjvscGDJJ5NtBbTGgAqETLx9/wdtD/4sJ+ZycG/stSlpDYwY0x9NIvY7q6JCU
+pMSUKQnmjdiZG2VZ6sf2N6mh8z/ZtdsSU5JeBjuoCx5XQk4LBhXScmOVi6eHDNbt/gtad4t6l6Z
x3G6zVlNf3LG793lMyWbbI6B7JcDrUYchmZIW8EsdiI9JuGDKL8FQwtlLXiYQHLpQD+cBKaPJYE0
a2eSQNVVYu1sMCPZhUxL6TGXnmMg8B+f23uv5Vm3q/FjBbqcTS0R3SGTyEh98OMjG6f371f36TSY
/fRsV+yDlU7nSWjz+DIzxmWVBXOnFWvVHJcFtjRJKWdNkXqA66H8QOPIizsHg5BCUTvIV3Ys3Nj8
rsQoKQttQ7dp5odoUmO3sJ6CmJE7OVYnUAllTUVhmUEmqIxDWMCCChpwWjJINz9ZNXY718KHxH9M
jHKOP25VjsldMQ6rBLlxGl1qNPNzYlY757vv627jLPMI9MM0POmDfk1qNFUC7ZOr8t7rcTaSj4kT
BhVI/q2SFhRBUncAGEzYG53cP/Xr//E8/N/gtbj8xyVu/v6f/PdzUY51FITt2X/+fR8910VT/Gj/
8/Sx//5nf/3Q3w+PPcb34vzf/OUjHPnPb/Ye28e//Ae+sqgdr7rXerzGj562b4fnHE//8v/3j7+9
vh3lZixf//b7c9Hl7eloQDTz3//80/oF3wbP53/8fPg//3Z4zPjY7LF+enwpmvNPvD427d9+lwzn
D12VFVVWNVBG+AXU338Tr//1J9OQbVq2iqHYhnHSjuRF3YZ8pfYHO0/FdDA64X/mn/z+W1N0f/5J
pmBkOwYYBsM+RVb/17n95fb883b9lnfZZRHlLR6UM5SsYXBSjm0ohqoZlmwp57j9nJpgTrSL5MaG
spMdIyAnSmdNPCWG383Jc9TrueSrEiuQ8UTBaRDiSSjPjLql967Wm7Admx/G1HeqqyapeO2lqWc7
XujBPDSsCqGupogXxbexRTaleVsYebyvzRSCydtl/x949C7617rt6tff9o9l8xvNgpfHlnv+v+BR
VA3e3fefxfvHNI2a3x7zF35V2+WPPz+Ub5/986lULPMPxVRVU3FoNTmy+c+nUrHsPxQ46zr/k9n7
zweSCtkfqmLbhqzw0Mmaelrx/PlESor+h2bynDqWYfJBA8XZv/FInm27eUc0Q7VM7FmyaROd/S/O
OWF1UaTI7W2M4wg/u5alhyGPaMVhRO2WjpDrWTwEQTKfRrV/qjp2LtRjG/pJmpnc+lVbHVJ2PNfK
KE/LxtLqT5aTfx1H307Q0k2dk3MUG5LvaZHz0yQD39eEAmG2t1XcXpaK2m1oP9qY8LNK/7cEPX9+
FT4yW7YVzeZ+/fWr2t4SfmBM7e0Imx1UU40fVg7jT8Rrb6vsf06Xp69xGKBkIL26yp081/mIqTIl
YIXhXc9UheIGQFMWisuBlFg3bZpqIYuupPje+smNko72YaqkfVKnLOd8AyFMkK+VLgFxMIXGMbO5
4pLiJF48jsnCAkFsVeU26eOSVfhpB9eEsPq6ysBV7MifLCrODJf/+C08NuBLdNmwtTeNzU93Z6Re
V49ZE96xnglfrBPhT4RAdhyVBqcZ0VWKOgokemZ5nQ5nDjoa2cWJ7LH9YKmD0B24Qs2e78bQIZL2
SRD946b+T4xU5Wt+bOvX15ah6n/B+KR8PD7tH9NHEf08KL194B+Dkmb8wetkmCjzLZ25SGaE+cdM
qal/mJZq2pahMfVZ3OJ/jksOQw9TKDsRXWWeVB0m0f8el6w/FNVhfjP5kMGT8G+NS6ryZhH46TUx
TUNXLF3WAAnLsv12Hj+/+Jkfx/jlpwF9h01RHw5ZNREHJMsLmjnFHXs0WJT8BjEPIWYthtQ21mGe
wdl0OjhytpoR21enN2Yb2QuSFupNpZz6JEGp7BpHgRVs0hUPpgaon95X7SYY0mJdlu1I9T52c7oA
Ncs48AHqq+qMD1lPhvrkX7dTDgcsLt2i6GGYCRU021De6a08cibQexHVblK+vewUtxXiQqsHwxvL
vFqDlaG2RFEJcnLpLMTYb+U6YYevSD8k1bnvYKoEMCEbKVTWo9LQwhbNrGPFgBfULDelEN0sjGl3
TM5Ji9HY3pjU/k1VPY6jBm8OMVinxiS86CbfXynHAKYru9xDq0vwnOTsZjBTTLK5R77zCkjYiu6B
59TjqlBMpBrkks57gbqsCsOLHAhz7TeTF6pY+SNzr0sM+NK8aTLQaalzoaTRfSiD/dYGV6TRvCDE
NzDL7745sl5pUZjEmvoqN034IAe4n+TWGFejoUhwjZQJDESqraPghMbyHXdw7Lklgmw1ZgkSlhxW
RF6HW71gASxr2TZxQKtLHTb9vIKvV4Nr0Fo99FrUbqW5CWXpqsxuDPYSRrbooXE6lNmyVNBbMhhm
DXgh17ZSH6qk2ZTtfZ5sQMsxajYAgmTNQNsAEFi0mAmhI7ujjcLGAeqr5rtS+CMMEFWFqWpeTvn4
WltAjrUmXzuE1AL8Gp4CwV6zTSrP8lEPY9R06yl7iaLuOdCNi8nkWcIPjYLwTWIDWj8bxQ+DZwt0
EkRDFKr0XEHPERe2KPQuhj4N8sQywNfH1FGSXkbjWeZ1fBHLZLt3QZ9C7AWVkFvwPwXdIKH516z0
Fg0o4TTWqpnvI+WRy+bQCEzdelo9+51Cpr3udSPwy4SJlIowZNeUjRaKyBPuKnPLIL7skuS1iYwr
pZ5+qMKHgR20yPGU6FU/IfbgjMjTiDGsBJaX06SkgneLqOMQlPIRLAUQPpDeKCWJv1NB/9kIIC0/
XBdTtQnN/AlsyDS3pv/H3pk0yY1jW/q/9J5lJAEQ5DZ8jHlWDBtYREjiPJPg8Ov786zsbqXKXqXV
4i2eWW9ykSbJnXQSwL33nO/EwYeV3SdRT682Evjv58y7Za61raLuKarFVuD/BPaszrzEJ6dw+B6D
SfKpm4UbPKZwr+5AkaGXERVjchesTxb7X3lCUFtC6sG2miOakHUTbDOnuGhz9eFPYteVsM0YKqwI
UFcIO6SoxZcKAp3uAailIUECR0OZjOXje7CoC9/Eh2a8QNKyeoxJZ+LXRscPeflJk08BfpXledUd
hEYhCc62ZgS1zN27J3hmphB6Wsm7MJHCPTMEr4oXQSN91tuuhAANH9tP+e688qh1PyagHIDSAbfa
MPieFAVN49pqhE8pgUpNC4YRVlE01rohn2DyGC12Ve3QaDYr7sQg77IYIWOtRgLlFpEsD4jwneXC
disAcyGWVH2pzEoAxpJVB3hs5aR4JlESusk7hXUwIfNbdF7du0Evq1vtNWX7Vjdp6QGxkSa9iDBI
gWbtddlo2qP+AsRrACBPVPoC/6Of/BhJjssMiyU1gc0YnNqqoEPDWzcC8rP1HMfeowahBvKVZIye
1adMsLW0CjnYjEczHLIQmGkrxUuRF7NPIoLbdCfubfAVu8xGUJ9mq9j1mbWszhm8X3jxXdxGG6fL
CLApqgL8bxCLzG7BPjrlbgBCwmSH/UZte39ENtM2MbTzahCcbqUo6ruVcnJn+i48JMQBvpWI0QEF
8MKHCjhOAsIwkLa6Nl0P26zdqmXIX4tVFR/96t1UWXErw4zoir4ST7URMWJPA5JIwusSHlwiytHh
re6Yt8wGYnCEtDCdRsTCsgHlMJe33mB5dU4dc7INwwhqNdWeUybRRbvuF+QZwwwvWU3XkrzzKI3B
gsIMGFlEIRFbYDVxbrnx9d2EWoo0hUMu+N1RoDqNKaHeFssxXmGeVwPSkX2lnfLaRnNG7sfwBLo5
B8du3nqR7iIDRWSy/I+x/7Ey8NWoRWGfJccy1cepO81dVLids3TADwX7hzZNK9A0F85EukEzmgsn
Kbammw5itOpdhzH4yRkCzKyCAaSgN58H8fgtgBbbWYuWOb3o1+ZEF8NnC0qG7TN5CFJzHQIFJ+r4
0bj0GRtO1U/xkpRX8zIL5Iew0OL5vqid8lwWJ4IfrdVUzmYTKGPP7ERGZt8dIOqAYl36H6YofoZ5
5gF59tIjSqRmy5m5OIp4gWys9a4rkH3MzbJrZt69FQtsaJLybirJ47Dlzw6hDZGsBxPAE+zcmzB5
E3Lp93GdksbT3CGARcaJcBSu4pJmhzG+rYoABmEYfUuc+app1oegQFrI+cJuSQhh0wnAFDb5oWjW
I8YyCOLDnab8uq344O0sqaa8Ltx5UCCsGm90N2SbLo8WRT+3Tp8iOX+Y6dbkecJ0xyFhpfTgaOEw
XK+6oNwCMd9ajktspaH9Xqvhm8yydNNoFv9h9pIdDtlhn8yAW5OK6IKlfR70fLEmdr0xTnmk6oqv
ArHsFaqMQdG8qqISJcJc0urL84OV2dOafFSWDLJ03Nt1OicM0tsujOZM01yYOXsroc8tItw4dcX2
0qJ3IIjvMiQidqe5A41OH3oF8W88BJp1eXbJZAgBsKdNEOE7SH5qIJqFdD4RNh+RaJ35jbeb0Ek0
9bIZorbcdC0PwLiM+SFPl2+N3+6XOt7GrneMdfmGXei6qZNja3hBCIpYnAoiMuKnEgCV5SxGWiYj
ufxFqOEYKN5FU93mNOzPOjcO96GCNizUfBBEyCw9Y6gk+hxyvZUpHHM4XjxbbXvmkD8NQ5gt46mf
m6t1prpBIyPNzgCnHKaXlkwCdwmKb2PjsgveRivYgnIAAmIc2HcOmJIIzRV4cB28uO2HLZ2vKE/Y
+q9qY90faVlf+rmP7B/54TxsC0OsSuo8I1sCLJ9p/1DlYQmALXrxJrd45J0Mz2LNLlfH9rpW7iEu
wJJnSNwGjjRtNLH6AkNmq5zxL3cPadK3RL0ochlV8+K0YbdRhjnnQk6EqiUWUHSjccdSGILRddFS
9c5Nie65i96DeOfnl316X6JVyCzapD5dCXxI1/gOmcCLCtObEVrnVg3ywKOGRyBhKpiakahntgy3
/phlc9kM4U2Ue855myLUm7PuCJ49oFh0lSIaghUMdXu/L7N+fUVVX7HTvjdFVBNp4NF0nuxuhDXd
s5Fb9wbjdbXRvgAG7bfmOZsgfqbHpppfSYy9L7x+Zror36L20xbtdvSTo62XAZ2XvtdNOm1d4bIy
9KjepIHTlo/9PgMFvk2maZOqE/OY5webQVAHNxHqlThae+Jj3ZYzUdk911WFVMUN5PrVhDVCBV46
eyVmm21HJG37cPCnrecDZO2rCb5uI5+6ji3Ga9RdXS7z2+r3688USXY6Tmc0iZLrjGdo1413dNef
1wW9QYYubG3PCwVON/O7TQdnYGkR8i7xlSj03jbBvqsmKKLDDrc6vPZSO/frEpxSUBL7rUjWp9Ln
hHUiFQ2nQCdCSTZ1UmxM6r04JrjstIFgbP8IKMHHwdBfR1fhnFxliMmTKLtxqpC5+vzV9NlNUt1H
o/pErHfaXF7b2dsmJVk547jLQrYnBMLBk/Iq57gGwEp7CRWMrAtkvgzG1ms/Q24w24nrgAWdjtXO
KveRphpkWRSfptqu0qVOoHCFYNp2x4b8rLOe+m4TZ6hXlb5rQueAGBEF3fBlSwKzqB6STT80mzYg
paHPSEyqp41tuHm9CpAb2XxBGTQ/C5fYkroMAcsO+VPEJpsgE+tOJo9pfOYgeDHWBHKYXhLHgb4p
BeLpei9tOEZIuZV/W/XyS6F4nli/TFV+MuJIEDoZIlXT3aDu2VaeFH+pkwRT5YJ5WdfBVnbQuE/W
jMCYx5dcOJsgHW/Wxss2qvN+Tl36I4YkOcbZtzEar8bErc4qL30FGXctF2TyQOAWfhaUZ0OBNLZ+
N3rPDP8KGPXZWmdIohD5DYXvbTKKO2jywDDqMfqWLeNwJWR4pCsDv79AseERfZeyI6caYG+TURPG
mCGChsCVAk+ejrDxD85HuxJIWJXPSTujTSsjNMLe93GI4CwDqeztbetjj9Ldse1ad+Oi7J0aeUfC
R/fYymqfdYQYrD6n00Y392io9tOq2zORTj/jteMSARSxRMCaHNDMATxnxYpGu2tn/8M1sP/LRXw3
CbqvWuFE6eby6ORzte8U3GMz7IMKqbAIKT6EtuWlN0O6y+SH1Fim4iikwlcLElPxCXP0ifLek8Dy
GCLSW9gP0CdLMqywpeu9rOMHenB7ZfyHCTGn9fVOESVWj+J7hTQfqf5jYJrXhoN7gQYZ6iZRCWC8
w8uokHDoimdTX1V9ifRRtQ9G6W0KNLeD0c0RB6/T50jERjq9jKPR110LKmxYg+w9z1GbSs8wq3WS
9iEmzIxK4W7UyCviJMUAAsQ6+RGLcb3OJKDrM7euvHOeKKfeAfLgB+ZAwpxsEueJBaS4pKH/1JPm
cOd6qwtAkmevNUTqFG46vpRVQbq1DN3zQgfg+RaKZ7Ou123JEVc2Otjgyan3nOcTKmoe4NSHbhHo
qT+sK6pPRbTbBOzEyFPWmevG3nleolxsVTsfW50Wh86ad8dPqmfPIRFKhLH/WcxF+9JrTx+SrrT7
KCZlpjKMaaUM+3OZj/UdJax3b4QDI9QEClCoTbj3MN72SRKKZ5FUasKu55IdRgyIj3HGZNiX3Joy
x6HR9GTYyi6aili41akkttjYZ5kvSFBAKaTI3YqDvCbKT+XtQWcEM02nNkefD+N10iTebUXG3EVZ
hWlJLzZfvgcRpqduaWdkv359HvfJQnJ37CAdx1NBGsSm7ruYhkHq7xc3Gnc4POaXPFrLc5X782vf
6Dk+W23NBsDXfAjmefppOE+h71f6UGFeOLpIy25niAPfcxVR9Lrlslvqqmg2fRXD0dEZVVDNldVX
eRYnO6+meTpgZsQ8GKOz5nn4iMc+OERqyT9ZyC9sXiSk4Vj3SMN7ANziyfmHBFn/OlgL2MXPA/FE
LNmC4bCSVyRHuM1ZbaQ52rBOCZmQ/rakVO+zDhuEssww14rYLfCdTyH7IVbUNDP7kZt/XVYAxdwY
kNnojS5NJH0KVTr1FxuWkkA80oQh1RQlxE3gD/pz9svsyS1z7lcg/OwQuUT7Nr5rniw+hssa4+pV
mdocRrh7mTtp3p6tgVvthCP5Zya3Hu61bNz3WCXjW6J9JsHdMKz3Om0pSMKpLD7jtOKwAXXd2fqc
bo+6HaAUZ4s44hmkiC1Vqr5XboH2N20FJkxjhvy8VWl32eV9foFSPruCmN+9DsBMz7NRqEsnTWN4
PybCb4GG21wIPvVsDYdW7ou6UxzX61a8UD8Rh470HWi+Pk/TajeAKVZRcO8pnoGqix7msf7wTXdo
O1DteRcfYEvZsyD0sIYOeR8iVzADzNylH+kA1LoOUYkwY79s0pxlxFh2f6w1CaERSRUdwnSyWwp5
+0R0mr/tQoFaT1PXQ5UZtKL2qDBBD467kZTTB4IcTo61gHEBCpjk4HJXFoiPWxQq4yE3A0q8MR8p
duKJqB8SvLJ9x7R/S6ufqKVQTx/hUL9YG3l3jjtLzgHVZSEmUHa6IqalGLZ5FGVgbld97Ujck7Ik
3KS6X+beHgaxokqv29bGhByM+nrWAybXrujJGqua97zyTm/qlAznZZr1ciP8pdEAfrv0snVPwStD
zpJahJD3m1l+KkTcE12icL6OVYWZdSlKUk5Sx9tVi0O3tRR+RcidHVqsk3WLRp54haCL5nwjmqr5
XvgrPc9VBzG/6OzOJBV195PLUdv3qaU4jIz2DTPQUp2tY7Gy+hkYdwB3QbQzPJObta26Z6dvgWhr
/t0LE8MDTh1dXK0a+G7mx+dDhBKnheR7PcHA3AnP+k9CrqejxxoSdya9gp6iNsvFQKOC7TVv+uvZ
yH4/elKdmKh+xxLiRXsxUSHybq0eTZVhOKcps0tLysBqJBQrHt1Dp+346bWIL/uJajgL8OoOQFaj
wO6dRBzGdrqqR3968AfgMWejcOcvXSA+UQXnEArmXK3U12GyydjEzymv2h8q7ZP9GvYZlgobd5si
Vcn1XCZgV4KedonvJ5b4qJFotWCp71SoGg4/ZdzdF5Hw32NqMDLmxpaMS2cmM89kMYJbVuwsB73o
6/ibHNvnvCagUA3xvWc9mOg4fEG+1Rt0Wvxg4yq5vRnxnx7mDC0eB/+wdmZ6i4xTXxWCTluhiwuf
tZbSJn0XnpMcp6J7C8rsDhXMkzXeT5YR+OgMNcOMOty5sZ0mYGoh4OJk5G7d/pUWGH9kMa+D8Ypd
UIBi97OMZ6kOt26N4lpWlGHjC+Ez2FMmQy6OfvNr+UgnyTuYjnleVDAHQ9QPg7w+lIrUHRS9x3Qi
I7QlzS1e5XBPn+mO5HGiFedd5j6J1dNXtco/Z9Y/r+jo9zpKtldj5bT3jkMzvVcOUgHMgMDUOZxY
3qTQcU6q3Xs3WSZU/sZ/Nwt0EzaDYDOtVj+nXbALe2eDFvVpoT+PMjO8BYJPdF5UfhXSv3FlTdaT
qUbMTiS9qGzZNyimvhTPSsOqvBVjcevmtiepilSfkkgiPT0WAekPq1s1D3Z0Q0zK81Wb+y/VKr76
IfgYsufe6A1EDTKAiCIq9EtdMIEYZ0PPaSBNKs4beATqY42Ck8dHP09udL3MJX4oGgDdgk9M+usp
toBmChDABpNWTW9MxfWdpctn4XfPTbPjUveKFcEwfSkHd0/djLNBs6+X0m5Mm11EEy7uFFYuDVf5
oFvidbuqewI3fmsihtkU0FcTAonUpV5IC9/dYQf8kfS2oxepH6zbZsecc9oV/YZjHcYpMRoc8sKQ
sAinQp/sURd4UfdDBBxI17qu7mgQP8yc+s8CS61sJvUYKHWxoI7FdKej3UAYQ59OR2Y6knAuS1XQ
fCvArVEXtdshLH9MaQZXOmmGLTtT5t6mWeU8Cz+szqfIBNBUA+eNzsHlWNGr9vDgh/64IQ8LQZzt
YYDU35txJF7ATBzR6vJnH2e0t9yfc+W9hO2YocomulHKjPC6WKWHLkxydFYt7km65m7c3sdug1+X
bebaSU27L6e438uixN8eaNTYvbhCYPUeFMV5FGPCYV/pz6ayfqIbj5gNVIIJ0uHQzRK9FfCEa8kw
41wtJVGQPRZK36j6uh4DgRou2K59eHCFcbeu13LnDNRAgjW4z4pezvy6qDwmriECnrr6107vYiuC
f3I/j56zGVyq2CRa9stayx2VAZrBcci5whWXK92wpi3uTQM+eo79J+23IXEkmf8+qgQgOlbfG1ER
NohpbMluSRzM8DgHeIGZrG3m4TtGF3W+OoR/L6vN39jIATbVyefqmPRNrnFIYqw5ViOPS+wElCft
aTySkeHRtBdURXjMzC41IRk3Y4EXMxe8E2G/XAVR7uyF8LeyqK/MWB3AJu68MPqYWxp2tD0cWlIM
xiKxXA/KQ087/fBZl9sif02Yw9SMhzZ2zo8rXRxWNLMpfFIRk2RU1z5+o21D3mYv8+9wK/fVwlVz
zDtD4rDHOvncdkOAKb7ZAI/wz7xc7CbM+1L7nKmp44x4Th1seCOKNPrRw8+sb19XtG1Xkc62S4xR
tuzYVDhhnIl4zQiURnwEtBPewHnvKbraLNEJFW7qrfZdtU63s4AzcOyEz+skvqxOL50su/AyfcyK
/BCRQaFznL51f0ym8kxhwLjCsNbeTK5nNnlEBlqDbxNttlm3jDQWVLpxvXHTiEUt4yLpXdXNVTuu
535P0HSfjeroRVckwJdH2RT5RW4cTHCNVJugyZ8WU744gvSFJuJyV7ApFWAOeTohJK8RDaZxLGaA
Eh1H/cl9TLP0ee4c9BSA6GW7ni+zuTSVd60IXc0YYp0x9btMJRi9VEF/Som8Oc01yXMQsNglpYhm
upHlgo6jG10Wno8ZfFUv/YqHIZ6m8CycFfa7KnpyCLSySJI3rdO+GabbhGsaeZ1zJfs6aBxs6QHg
DTLfXPGtzt766WfbM+yAYELE6IpCck3VjyEO3k9m8E7LY10KjwFWRcNXighZmCgvFJpn5jU3wq5P
dQrOwO3e3JmxQmlAHPTLZopvWkvC7dAiw13BduyzOAy3ERVm5Dm4EUaH2NQepDqIyF3NxypC6W2b
4UPjPmTptDfxeEaLatO67uUQy/LYDKwOa0irIa9dCgiHcDLo98rbT0FL7tF6jEp85n2DFiZxzbCl
7L8p59LbFspj0pXOF7MQ8gBIJHzWUJbZ5ojtdXLd38pAfOF8Z2twDqcRp3USEtF9k4Dd9CqEw+u7
ItMky66mHDhF1rjbtZAUMEX91HIXruAgsoB7wRNRqxv4Umx5q9ttcw9aCzea505Z92fgfmW2mz7J
9G73Sud8+J0bOJhRahPdaB3edyT45FrcZg19oAlyZ+4bwrXIAM8C+4i2yD+u+N2iaPzoeL6IzImm
b4KGbNaGNKmH4N71Y7I89Rl/7EBPlaHGCZoSsbXPrOOu9+BiQEaggQWaRKN2jQngnMTPYN1XPVd8
JttTYEESv4Ib2E8FyZq9H9+vJcPGefYu2nh9MBxBpJswd2ZEEpc/46DY0NGGtOOu8GLQ9R7Zam5b
FnndVAcRqm07nlKViRSrMnMZT+WlaEvKzzUYtzrH81KJ8+gE7M3dvvhiQ8HPEUkCPZ3+UKd01/ua
oObIb+nPMMZzTVnd8mrl27FeH6iFsCAzlCO8RW4RgENyKAqLVXt6ogNMu2tsjiZhGOx95+B/LBNS
cxtq+0wX3+N+ug6K7kVGhldPRBBX4awCXuVJzkn1I+1DAGRuryoOheVLMY3gVBikiJCeWjASmuAV
e7ESL5ESi/cQ5s3XJIqHHgdN6AbuuQwGmo/pZdQgGPDi11wzwW+85mdZI0dYnPiAt5T8QDc9jcqg
KTEvwVFq0+sy8T7HnMQff+wMERfy0o3HcVsItAw22RHStLwHbtm9pOtgD5ND80/TFMK2r4/D4rzN
Mt9VSUuLTk1bdCDTpsvWE8gFH+r3IjM3Q0VS2pKwO85PicSu7E6PtVfvOn/4Sa+TeaZreLHM8jyF
gPFHW90tFKtTR4Maj1Zuif4i7+oyHIZLvxnvqvUtxmfehNAtGu/MK/Q9bbuDSOQBKy0aVYLUeBaN
6A6zR/Ou1jifqFf3ogC2MLAmiaXflja9GWx4VuKU3ZbhcNM3bM11TTqEvGU8cN6QcDbX4stpWffj
briuYGR0rPFRS/xlf2/JJp9oWDdwa24FKaRWfDtxIWIGf5F8rHR9MSzuRZKcjgISmCZ7NhWguw0r
dsTQeXVawDwUWZc9ob5zvhw8gVfW66+y2uzZZYG/j/255/uQWI9uWHKI5NlLw8OwJF8LUSRD3dBd
qxm2gG9njSti/dTTy89rg9VAqr1s2NKj/MHv2xd4XHAZEOFm4ZlVSbtlg0x+iphVNoZPMoMDosbH
Jx6g2kPSFA/xeRcs1z1UGpSIE2kIMb5+e5F7tFbKe46b0z5jSjxngBDL7EMRzRJL52ko+51r411j
GO2u1A2C2qLzGBv4l2MnAa2sA6Gmgi4uKJqer1n6Xbmte/LGlE2PFb5qMUuIyCBmTX9R4rUzawCW
v/xQhXyxerml54Zkn95+UIHWb49VxOal4Lo4fWUc5j/LvNMumKw0a5YfZAD6zMrlT4KJNsXKjVLN
gxvlj6u6iKphuxT+Y1rZm4mhCQt7R0XV9Ls5SgfYOLi4RX1g1JhQnTvU0SFP9sL+uKvanNSRdn3u
OZ6yQCY0XGmnyFheqKXahTB4wD+sX6SnHVJ8AlGxPoaAudIxZE5eRtfZGrZXrTtmN0iS1tvazjhV
Vo465m9sKt5f7ZTqJFRDxXnqk6I6d8PoN4dFE9nV5BWPhqm1ul1yE7QHWY3590p3xUs7TzRS02rR
V7NtSMNFmEHQJuDPsvgbqSwSu1+NGKj5Tsq7iOSs0HUjL3J/08qmKQftcsApgXyv/4gKwy/t0RMs
oKBX+UNbOs532vbhUzHW/SN5bBMpO1MPO3AN8h//bQrx/2m6yxN2+L/Whd+WH391NJz++D9Vl/gT
0DH7vpa4DTAbnFI8/qm6VGjC/1R/+8E/RBigsvSEEK77R+rB/7EjBP/AxCCli1yS8SFduv9E+/0H
B/v/KSy1QEEegU5wWe6060nx++My6JR3ko0dULsgTStQIt87cYoRO5oX786mqzOcWxva9tpBTsXi
N84kQy11feL4NZ2g3z5j6mwcMxHHiNbkJvNra87actT8N+k70tdGLyKSuzHqK+wHRG4ithy9TMQ2
e6lyZg2s05F6dCprv7nMNhXz/zqjk9b5ldzKqEH0GLitez8MTvJarasaoa+j5mB4HBIZadeYUps2
hp8f0bGp4jJb68Sn9dvNb2UZYQfz507gXo9O4620bTuP5d4J6CMOXj3ufcj1FyoB4XIoW172DbOf
db3o0IowdF96L99FzVoSLwbiiNS7PE0FCrXcXs5DThyuPGmNLuc5C0lmjxdUcUPcUrGF/bgeOXR5
HHLN0kIiqo2fwzVIxKP1uMhNveSg1Dzd/Y3G/GR0+cWSxU8bKN+NJA5G12PnOol4fxXPFnSuWPpI
0p5M1FRHO5KNSSOiLMkhMWDGs6KOtkY55XbwE33j9i4IhaBIA3bRSZPhGonq7pe34E83zK/ul78K
+bXA5sDaSO9Se0oq/fviRKsvRuaO57kcc3HjOcEM63MKj1kyDxeM6cP9f/x5KJW15ENxXfi/M4cm
41r6ui2fNxPcPOL+ezNhDfFxqPsvz8/+jhR9elt+fZtozbveafl3Fe82hftfbzn1Wh76SKe3Rcyl
5U48XTBwZntNTfE3l/ZXL9/pVvJRLCO+lJHkZv5mVIBm1QeeKwhFXbJwVzlz/ZVODd3Rf38H/+Vj
WH4iJfmv/4dp4fSL/iLuT6ehztY41duYhtYuTqh3knjVf/Mpf7hZfr1zJy058u4owg/Bx/GE/PVz
8JzLKV0nGIbG9BZy06zIGfDiSSBeFEPaPo9+4ao3lEAeGdjaT3/GVeY3O5O1NZZvZjQKqlMhlWUV
SgBj3c5TkXhw6SZpMLzHKHViv2ZWTC+8oT5a/HIyZ9mElvaYq9r5EWVBW15HseA0OM5r8CInBzIM
cwoeILSSIac3Ogl+j2mhL73NOqhRgGiZ1vIt8WTLwTyJ1qXch/kcs9z5laLyEo4oHicBGfFssF1e
bbPCb6JD2vdG3tPXtcQ5czpwLab5RJTbVdFZvwzMKDjRKgfZon/WWxZgtTFUBB7tjjJRy6mTMSta
qIEujk6lFhR9yDLJtwR5WN54a1l52yHA0ANWi3m2uRzr+UQzLMvcRQiFCGtP/6WB3BBYGt1XpaWe
3KnWrsUNHcMmeA5KY+0mrIZMfTINq4pd6/dNe0jCvq/g3lTmlYOl02+jtU7H1znyw681c4t7pGEp
1Ka+BR+GVjp3sm9llGTdPbis0T65ESi5YwjgIr1e86ohdLOoSsbQppmCtN1meOe8PUKnZTwOa2Nb
ivI5y7/F6SKzh9YfUG5uRJekNyuNcf9yzeZx+VSFqfgqQ9hGt3YM4Hi1ZdglRNozyUQWT/MPCqVU
n0teFNcTQ2MQurahO9U5Wd98N3GBAf8sG2LSzpSzRIJpo9cDAQzLznGenbGI9HPOG4dEghMmwSDp
GskdcuhyeO6Tkea/pQ8xfyuyNK52fRzOEHhIel43Hllg9paTbAXS05q2MK/SahFcYH7A1hc4sVe9
81skcXFMhkmTAN9qZf0PPx61Mxwaby7brzgsNOKjmEo331RhlE60Z4SlASNSz99qywY6VAHjgNCZ
aJbmKXJVJnImBFLW0c1BTuVExUUXQQPsk0kEB+Qw1XiG9oSBxMCPGx56O4YYqx1H6N3A90ZvWK3E
jbbdOvrHJsrrt8XnmdyuYz7hph2iat4y4SCss+hjQ5szH5HzZdNCrraeOjNchAQHx7uiUWu0k66T
TshVwuU5XEx85VayoCkrVEoGOZdKXzzsPQink+zO10w3cpt0cw/mxlSy24yOB2Gi9MWcH4gmcFKC
3xvoneSmL3TaG+GifJItoFDsXXY5Jn6jLrMh9SvkcW30ntY6boAMdzomkd3Pmn1LMz44D0oITmd6
HQP3wvcUdeSgUSkz5AwriBc2im8tBkf1lCSz7xxrMaLD8HJSEXurdMN61NBs6UoTP0nL9W7i1mFz
AQVak1HrjZko1+tFdk3hbPs1EiVfeUUCewpXLTSfM5Ytk/RyrW5mJ0OQWM5d6kfHmX2DFYgWc4fC
bLSBH9NQFn7rl8xqqqKI90WYtoBK9NqUEjkJROJ48++3AO+3PUAyvdBaYH8N2WoCiou/rs0sIXQY
wENhGMlGToBhkBsJXk4QZj02Omq+zaUz0XMNqiY9uE7svw+8JvRdQXkODIUwOR7aaj7xbYdgiW6I
so7s87//lr9tvdjoJIdYtkWPHZGS93fgQWVQx3SoV5KpkrcROtJtAOYCXbnn/M3W+1uNpf/4LAGY
8Y+NnkP4b5sVp8mGhUEnW7ezMDyLleFSSGqx9Gv1bYHf+9AIMJEIb+IbEzrurp4j4izzpPkbt+Jp
9/3lvHH6Ip7rn4qIMKAg+IPy88vuHDGqFIMGJetLYA9Htpr4U7IeAnBBdYBUrzNMAf/9jf7XpwHv
oqdcxVEOJ9jJNfbriSCj4Y2RiDmp104LXBRW12KGY/iffgqHREQhknMOHpjot5OURS0OPwgAej1Z
uYuxpBywLv4d0v5frwXboubOcebgTPoHgvOX+9fWnHuKMl3okw7ufddL/3xyev31768FR9xffiWB
2k5TqmG24+Hk8/56x0TvT3NbMNpHwYqILEJ7pZrC20c0Ug9TCJSNHvifAX//3/P4v7yI9+2/rr3v
6gI/9l88j6e/8M/q25f/QCnBJh248vR4+f+3+sZTzY/jSiyRgXbp5/Bc/1mNK0nJ7p8O3FoHItAn
3Mmf1biM/sHJGD2hiwIupMj4jxyPv7WRONCDHgh5nSVdZ2yWJwrBr++Wq1cP1bl16etRfe4Ex6lh
T7eZeTVHB8QjpaZ7dtbkQXS3tv+bvTPbkRvH0vCrDOZeBYkSRek2QhGRu3Nxeskbwat2idqX+3my
ebH55CoMMsPZGXBfNwroAtoFM0RR5OF//iV2d2im7OkgeoHY6dmkMUdzVJXPr2pH++n6UxBOmmBa
JvW4vepMn/+UwalHGrymue3zZt5FuQp3fdPcz/D3ThT/p0ZaP59nH2ELiQ6IFz546VvtoTbpopLu
Ft+nUFi2bz8UL+r5l/jroVCockrAJPTFcSRVrqw5o3Q3oYK6/mEZkLBPlqMDaqkcjB2qJX7cdDK4
3V0SXBd+fnv41570+fBHc7o4fZu6XCC3sYqTd7Zd4+7OqX6v7JOGLEcnw99P6rj4A9iYC1jW0Uqq
AD7orrOSfCPzriplV9bW9TIDx3c+AQNPq7g5dS4e7XO/xlwRJT4Ey0PbfvR40lhoT8Y8HqAuaK7B
jWgnDAMGdoVWgAwJQOI4Wc7entQjp8RfHw2fC/AVxyEn03Hk5ozVSpn1ibUtxFB99Ky+v4rifiG8
exjdcF+R3kfqpCqFFUiv8UGTwpwg+LnxhqcZPax7JhFoEvZluk2NUVzJJVpW5WqMh37NvNYN9xk4
8nE13Ko01+rEonxtVfjWer1GU2392t2er/88g7IMk8TaKicT86bKsLPxUPZNG9vuqxNL0Ps1Hc9q
hvUtcRQxVSxxNq3jM29eHMzygQS3lbEs3L3AKkn1UElyB6IXexu7j3UYDE5u5NwvhLpSsoaW2Gmp
sY9dQhf1hkHa1lZPLTRuK+70lWU4rqJZ09ENovy3u7MBciFZh/BiIZAt3fR+jhGYbpjzCrtkNRWY
Gjq47PtRX2BSKqkjkJjSQ4fvq+ufQpcYVuHiUt6WMPFxSrbKoZQBaOUczLZn6I3S0hNnxhA2VeCl
9aADs0/K5LaplDOe6dqDzlmiVcy3RpktT2U14Y5e4Hwnrxuvbwjc6CIDTurgfO0LGet9aJcL4sAs
xFHTrinnsHNK6EYthvfNikxIa05trS5NXu3dW5M3wLHrgdQ6i1gLYiPrrg9cI+76HWlWBm0Nch8/
dWbt3/Z2EaK5aLDNlYJT5nochoprck0mMsbMFft6vqhHv9NQeSX8o3eqaevPTBNSGm8U/XfMKtS8
70ExmqBYwhz1jYrkj9GJfeyvrQFC7JDn7TeXOvBjUvTuJ9tyJ2tT4XR+oWVHk0Sk8CVyq7I/yawk
JC0dox/WLMa7oWqU2Cx1mD1llO1ewI1v8fANnDu8saf1wlVp6trWp/syVOgZUzSn/VYvlfmwwKfA
6TishgewXO9+UQMTlQ+C6zVgaOdsWpEjM5cVSIPIi77fjKa34EEFEOyBpKja3xi+onvNpKhvbgk9
7LBA9/3ZpQ4BmCmK8ysnxDQXCW3mD8Eym2p4JyP85+H5jhD3OALuOSkVbSWRCNXTkPSd5cMURuZw
cGEaIg1H8+yQJjsIusNLMQ7pwbW99BHFi1BbL3Jg75c4CtNjJm74sRWusuGi0Lo++4W/nTt94VZ7
NRCIuXG8mFt7mKTgPwSC1rFP295pE3EDzYy4TsfiJrxxGumuWuN6gkdl4sLbcsDUG81GRiBPCFMM
VLLKv9kxaMmOHj6N+YZeZo/xz9A9QRTr671hGPAbcCVZVfPtQgx06ihIlGmnukebA2xeuUEJfrzd
gF0+PqaZ2lHgtF9I1o2sqxqobTPqrHSAyFPo+4MvjBtA2FCeibgeEd65kTteZ4tuMEwQWowHZ+iX
ae8VuoN4Sba8t+m82YSulvqkTVzKUcr0saoposAJhp5YBHep/cOM++xMJMM8GteigXzxccIFZdiV
Gi3AXpfdNP0I2zidzqMx5p+NUqPbb2ehpvyr4CNztv6YtzeVUxb9h9YNYyihncjid2YzIsykIqsu
idmMkUTBKTHvdG3YH6XZhR5IzVw1BwPy+XYq4HyjPWOxKuTE3AhRivpNhzyp8j+aetbuuTMbK8uA
7gWdbCv0Cd2IY7gCvb8k94sboi60VUyLGbTBwRQgQdVpaN+8piUNfSjOTLyYOzpt6aaqfaM/c6Nc
zrvBMtlB2DQraX2UEKZvlY7Gr5bsl+FTWOgEXndWhmH9VLlus3RbvF+y0ryOxQCythH0LYrL0A5r
dVYRyzpgfYw8roRG3tSoHjdmCV70rsiMnuAaH4JFlO+aKLGFdY5a0xyCJEpc+noSc39/WhQnYInA
mm6jK0bYB8RmHkYHQI20GpjtAfTb3tuOKyu2dlwPeW9qTXqTm97QYfbA37xx1JR9nKW5dihmhGxb
qNSuuyeqL0KIMGXFtdPqTJy1c9dWDz3cPvr7qMg/QBwf3rtD6V8ZBC1d+8pdCHDJrBBCi3Siy6rp
8aTOMJxHpY3u34SKGC+DfmwrO3xw4mlAnVUPpGtBxoFANBXllzDOsckea2uDKHEmTEi3pKfP1dWA
4AsXDm/4EBpzz+cchUGoXAgQLXpkY8KVv55u8Pv7gpCRpnEdus2uBC0P2q5ZNl2LcUUb+8PeESMc
8xABe9wZaoSVUOTvW3Q78Jt6VAhz1O7qzMt2pkaMMKafo9SNAji/YGbQ5CQkqz7ZG43vf8p6HM8X
Fd01QyeTM7KhSW31w+tkmQDJ7HIvB7hg42S6lzgVRHgcLsOeDSi7ALaItsu8PISYtXqlmlosDecx
3mjT3aVwo3a2g6pYtYfZVwk+HAN9JtOLkLLGQ7v6zcX7zoQpo+qP9RIjOHb05H1pCxgaqsqLM2zZ
ergIYf7Zn8R0NlbOgBSVjWuapHfAgZddRVkLOmhn+lb61ccsC/Ozpop3MyrYzSCIHsq8cNB7Jaf0
Op1KvUmU3V5mLQgc7JjwyYHLfiiqEUP63lPhV8qZ89I2wrOsFN+8UcsMMaL1hFkv5M0ZaF61aXbo
iwYuYQUmv9Fh9TGcRvcjqhz93mbXAwxfvDtjRvdfDBV2var/mWL7sTP8mFy9+ht2/E2Aj/RdVcpz
P6rSgyHSj6iMbkc/nQ55wSmdrXMFAIwDe4a0ZWlmBHyh2TSwXMrhPIwbcw+p/aJNrPcit3GireBH
+mVd78e0habohJB4M4ipJYKRbWLQzO+pDQpkoo75KUzsrkH4HsE1KYV9k3qlQ4jJvMAzFyPqtWbA
KmbI6ieHhKKHUgz9mmzQ4czUhJMndsCTtznsoX1XD+E5Vex7G8z/ZkwkJ46oy3dY71w0ZDoVmpgp
r62+xqO4Sf3wQjQLScOp1Z6jylguqki9S+g9bf2+vQIGjdDk+cZW0h3AeDmO5jSg9L3SQxn/pFL0
vqplwZPFX8Jt7PoTwj2HkG1o/YQt9Sj6zAE7X2BCImdKA0lKNXIec5xexTO93hkOHUg4nJ5kWR7k
aL/rU/XDJHlv05WzOJNIL4fK/DmW7p4irSNRzOy2Q+kdBmG3W20U30IvbQLMlOsNbdp38RgNnybZ
GufOQpgQd13cqlPIP0IkRgAlvbpbTEKHLCxAAneBudWqZl+UWEx5UPNVW+96WkjIIcheG1tS4o1u
RzUYnicSbUyVe8MOPsZd5TSEzqniCaWv92CX1kXmaYRlZn8oYrz8/dC7Dok+wrr4i+MPXGCM9sEY
UqQc87aN4k84X7yfe6ToQ91cwlgUgY6jL0XK+QYKsRIn8erPDbK2dL0jZCy+1BZXo5Cqp8e+tEWb
tanHytsqnIkOcUa5bIe5F+i0MrmW4pHht4L/eIic8BClAMnMfeJ+qmbVBeY8/zTzJAligv3aHhP/
pPmqC1tCrcbDu4UgWGmd83HOT/D8+l3s9iRP+0g/PXyN47m6diiIxw2bvbfJl2h89KYkcXfQzppD
2dgD2L5Lz2GsakIBAaWN1XfGJ9tI+l22BB2146cIfhN/GQLAr6KvIRdN3cy2h9jD2xJ2kZwVvbHc
JSR3PszJVH6Mx5WeqGRC2sJQkBYHjZRW/mYYhflDdbBX6dD15HRZrLkakYlLqiUpXOjsOEqZ+jIf
ZUB94mKCFrcCd1dDLv0n2hoYpZuJrP1zvajuJh3wJttboVPdZmajoaCGvn1WmG18ITiB6eWHtLs3
TSOmczPL/TNjUtBF0TUiJUTMltHW92OkohYU96008zbZkcbQ/GQac5TgHRbByAD9781MtwGfpJ68
lKxWEMmXyBmh8o+devL7yaGFV85yONfCt25aEB6m0UDolprFEAU54rV7b05yRC6w/27Mbm7pJtAD
/oJbh8VBAAIlWNSyTeBqu8h8eMo03OkGJnsAXIswYvFCKl/I4RVaCshKbTD42vzAtfdBFzryYAii
W9iYI9xxWpMxvS4zghK9GRwUXBsNU/YnjDLopH3rAEnq1tDdIapqs4YeaSTnlj1UTxEWMrsRTeyH
zped2Ke90X4cfUXWzDTTj0Bx3wBWjX6mVgJh5BL6YneQbAXBDJsxXsMSFUeX4m7XFx9cNScfkqhg
oVrYGL1His0x5nXZSud3MTgKljBsnlrk5czVvDo1hEaPxGhW5S2EO/pvUR/GnA1RNjG46vInBYPW
3Qylpc8skc8k1gmn/hEKlTwVYznc+a45PuE/gXC+1zMN3KqsMSfKffmxo12VkApUL4estcj1SB30
FFs9ApRtROq73TZZeuvrECf+RwflSATTLUrZd2n1L4E9N+4j3sQQsxsW5rDJIUTeO6quvmdDUbAt
oYDKt/1Uz1dopMDWnKUZuK70jqx3WWKPw960e0nsijc7T2YRyve2W8DRruh50HYcJF2FzKOZF6je
GNm5phlxqIRC+p1kVrtBnNnG7aZzB+veyVV3F4WywFyFUe7JmCR3nJ63MaD96zLOyxG+bxe3GAwk
trd8pb9c3cFkxQKqllH+AVZf/W3IzeVdZjto7fnMNOaDfVS/L1LasIwTQ0mt8eZNCRUa6QqiPl3g
F1cuRUu3LBEsolA6T25Jx48HF8k3lBtw4UKYvw58P4mFbxh3yc8ymey73ob0s3G61YeJGmH55C1V
DUPdUyUX7G6YSzjMOn9EvGThqV8W5Xej752Unbip74d84oJqLiWsTY+tlp5jXprf61A7yzacTaJE
YEC7zm5MqmrZTfNMSbos49xtFznPVwm9VAi2cjI+54PXQHxdDPg5TR7iCj54U5utFnLososs95jk
buZWJcPGyHbx2E/NtsvRA3H15byIkYyrrS1yeU/rL0UoSIn/mM+wwjZW65G2tXSojFEy0D0+i5G1
1jtDkLw59AOt/LmLMNxPO9fCF2yOrH0Wpx15gi5WbYdswIruWua418LXEukHo/Lx21epE98p6lYL
0djYVDu5jIRy1jh54CFlFyTf+E3D1chosuWHZ7d9fPCrkNA6UBfj3ovNyduYrcpjTo8GWx+pm/ER
m0rSm5TPY1JhlzVyziRCRzkCpJ7R6lDFwYzs/A6VgQ93c2rNcEeja0hYWALgeMi6LkVx0q65i5zh
3New0SpWBvmoXe8j6SZkH6mKI2of5aHo960VZl9OQIQr2vkC84IDBbkEpT3I5Ir98ufPIGa3clwd
2kUc5HQh7xep0/O5FYtPmR06SFv7GXYGzE7KFc9MiZxTbXWjJyPaW2gt3os2q6/baImt/ds/7DeU
lt8FNQlLYGA/2sorXv3sd6H8brMsw+df2PPnIUl7CnSkFVWPITAFmfln9CvTgl4jaRPCG3IsoMYV
iXw2XBbVjdtPbhL4JBMGIsSdbQB9OMMW9qcn/X8Mgl9YUz9vIayzejTrINAWEKRwFH3Ktfv2bDhH
gOonpiSGaYnD9ktdhY33oYjKaufEsTE/Kbju2Zd6mPAylJ17Aul8BValXU15DMwCBUwezW1pFhUw
I22FmU1843GOrLIK82CUWKL84WukRUkb1jVtjHrhtx11MAY3zZZ+HWpq5oV8JxsvCrTiAd3u8awu
82j39nivPNr6UMJ0bTpSrjp6j6pvoUJpwH2hUFiZIQJcvnt2YuRahz8cCpU44KKNRS1cs9/oxLY9
KjxUcoaKPHerTKqaUnI/oK0uL38N9Z+O5X//8vf91x3Lqx9fv5RHFuirI/A/Nq0Qflf/4H+sWeVf
sPokq9pz3ZVATGP8nzal7fxFn9wUJiUgOwoL4//blLb9l4nJq0t/ASofpe2ftSnhGL/4srGG5aOG
/kAHFcI73bCXX3aDrqPCVtRC1YAHHJZPWfQdiffKZVNedm0ayK9V2mWfC1XNB0PNDc1vEqSxgmtc
b5enUfUdhypr9eLJ88ekG8OvGQvQoer1rNswVBlX79JAblVwyj9FGeYOIm84fM0MPNi3/azcg84s
5aZorX7B1muZ6Bs2g1fyd6aUWZFrjfQE/HD8mde+fCxznyJyKLP3YTkgJioXQz1UakQ/VA2OviqK
fiRjt0tuADXBk9Ihia76hm94n1MDxIENMANNesIvcJAzlhCEtZCM5zc+V1DZE+7aLgQJKu7Mj/2A
SiDgulROh0X3Wl9aA7gPhm0zGQaozTK0e70m9HYes89wE7/nY5ORxzmzOVoOCRI0z0i9HgqAna1T
+xF5u9FoPjnLbF8rd6o+2rF1k8tS4uLmpBbxx2E27z27V+gm+i7aixiiq4EtBZfWXGRIxgRG4hsH
iwdMXSbTvND4nyFgFkX8JHOTuJYSIwwfMpLVGdx/amwAuJiRAk8DGjsg/t/6S+kYdbWNlG+529jK
R4JivfSmbaX5zjYNSmEAOXwUoBZj0e10em6CeLbM8KDaUd4nXIOePC8s/MN6XkzUfkuKHQ0F7K7I
KxttW+tO79K+oTIFuQmx9pR0FQPsq3oqbjcqAzGO9megIS7gjudWmHCooj7rrV58y6shO5iLj1Z5
9q3sZ0GP8nsS52l9sTRtbhERbbg/mC6cJszFQIhMKFPCSHNxbouJy632++JrQ5g5eZJmihjXmdAE
Y4cU+cW+SZw4XZOWsxjLqay5S3B+pBAE9Vk1yl743rSX+mdlA2FvIfh1aO5l1r53II4/4EqQYuea
ioJ8WRtdcLNI79M0jxJmV9ubzd9t0f/spv+tHFratu9zLGGPL2w6+c/OtDWO4r9+/IqZ+Dsv4n//
Z+WD/Nd5u/6rfc4LefUv+ocnYv1lQeSGWIUKA7LTuh3/vQFbGGBDtDJhD/AJO/7qEP/PBuyaf8GR
w1GbxOq15b6SS/7hiayqDyVo7lLQyz9Xbbzcfk2TMpZmtzCBAPjS1tPhRWHVZFBrUWYEAmIZ4op+
PGs7l3ZYA4vYcac/rFLX4eB7MdPY7VkkWLwcrsOdnuowRrrq4xmpK7CIoctx2+GGisZanGKDr6fH
87pxHQ9umf8r+ICYjqPxstaGI8WOFCiD/xlHq7uWMxllZj7R/G1bws9DvPrO/Rj+oy8W6+9P51/W
rWtdejw+aR88Lr9AEcH28nkzMHzSIgszcIGXzwFAyF5OZf6HlRVPuR7VwoFuhEjjt1EaTMjFYPES
9QgrXLQVwRmr9NpM5t2zBX/7909/Xoi/MqGC4VgykhVDb//lA8FWTD1bzwQmOF531vmoBgtQMvwN
qvzMSmILCMGXu240ADFC7EreHv43hsb6qCs7ER4RAiJ+yMvxHa9aylqOhPMt4J3k/eTWvctPwq68
52PDI6BYXZD6FNuJWqfXhRPTcOId9zX+xADlkzva+CNnToZxQBWn24iWTIKKxIiw7XXm71hJqm+m
xp/2BDnp153oaDGgVqC6l+vsIb16+dtTf4nXtgSLv9DIEmKSCtbjdeennnFbwGnFUsO4DuHdBjEc
d9j0Kd0H1yfotjLyd3w3yZnwerb+MDTO357YdSEe/zbbh7jIzcOFkHn026bEI5YOdIK8XVCfsYaJ
DAADsB4O2wRAfHUaCQOah9MJbdHxvXV9odR9pNiwEcKYW+vDZze7yklKmlP2EuAUzJ21m5fzGhXB
qkD+jvnIw9uPuW5nLx6TZwMsF7A0cUOm5Hw5WksfCRbT5MDfH+UeV2T/tsAAZePD99m+PdRvn/46
FPUzZGe4rUjjXg5l4e1bWy3q80pXWNJ5y7t+qIsTz7NeB4+fBy2SRDausI0TnCDPZ28BkHLJ8XAC
QrnonVhdvUud5rsvCSdTullAoFV/Ygv47Y3xYNAbGY0HhM29/vmzN2YgAcWxIJUB6ePj7Yg/9jXu
tDHOKyR5e6XVvn97Io850iYPh6SH7Q3YRVBnHX3zBTJBp3YZEFsqeCe6zLY4HieB5XgAAnP2uR2i
6bJ36+6h4KM6wz3O3hmyzE5s5q//EBYPzDQolX9nTDx7comj+Tx5BjXkYixn+AjV17AZ8TrJMRgr
sDe/QGTT7aM2B5STU33eZES29wOH6ttT8vtrtxyEwpxtAiIw3+zLV+BqrWNsFWWg6wJX9ISiuHK6
necQqusn+O5lnYhObb2/bREugypWMoUSFDN19N7d0q7nDDpMIIy+W7u2WxIu8KQq6em5eRrv7NEp
D5Gx/gYv2pnFxKYsHRzG4gUH9TBFODjWZhAr+8ZGNXnp06/HDFR2JxbMK7MDL5Mbqmvzmjx1tKX0
mIO60MrNAM+Ve5e4qrvIDov7XLufq47wPzxvvPjEmL+di8QxOVRTvyYH/OboQ3TcJAo9+JhBldX1
5dBiLMAuS1wtu+p7M56+4a+D/ahXE6DqVMWJveYobFjxiTD8utOwJrhJHxMXXVHFc9l6TC6wK9Ps
1Y+y0FjZFHjYtrnd75Mc/7rEy9BpCpJqu9SpDphLYpHjEpAup1bse4xggmbkIM8qvQaICZhmmvzX
txfvq1OlXNBTOKUuqNrLxTvPRAAgZaK7DwJGF8FobpaqE4E1QLxDyXVe02Iq2vwHpWL2NzD0L+ux
V9aw7/gsC84bYA95VO6qxAcpaHlNXdf2N1kId49KsLmgRYUbhBURmMJB+H6S2j7x1L+fPLyhZyMf
fT2tnnv6HC6Lktv5Dl033pYlGUVGOZ+AqF9b/hxyQDoOZScXm5fzW1eysOqlN4MJX8td3eCzGE8K
xaVlxQdJ1/siFItzYgW+9lKfD3r0eP7o+l2pGDTx7OIAEVqdlWH5bTGdW1crHCKyuQ6maFCXS6z/
tIRg8Ut4u1yvAEzBo18+cN+vjI+Q773Stk2Xom6uJDS5c6hqw76kv3liEb32KhF5rIC0ZOBjOHhu
aXbVkC8DB5YAqQVhdggz9ysseP9Uybj+9JfnO4+23g4ttAF83kf3FwPqBJRKaQZlUXRBkkVDUJZD
zdXFKQ4+XSfsqCt1gEFKFoQBgJP6K2pjxuLEHB8rt37tMBL43TU90BJuby8nGW5/UZWxMDEDbRvy
azRuYYnygNayfKcq7b0z+kFvu6J3dktphlAP63ILsS1+Z2POBB+KmNqKm/KJwvVYm/7rh7mkRAlH
oHVAz/nyh8Vz7yQpOY0BZvHtJo7FOdaid2LGnKPBfniTzMV4HosExq8EZJubutn5DVtgadnj7u2t
7bVPDwwddBSclg3u6HUJEn3gHAwW/GVr2FNsY63i6uQsnQ11Fxdo/zD0bk8sktc+PfZiQu0ItkJk
4bycALcfYqUGCzfV1OVGgWrwzC3maxSQ9FnhdOzwN8ZUmsyJnVV32eHtR7bWF3+8RBUXMgcZ23r+
Hc2/lyxcSWjfBahE3HNi6uBwm4a7d0avgJ2CabDMMcUu1ztahIzzAp7LdMN/tuBA69MltTXukzp3
z93W0duSW9uJvem171VJix9HqwO1ztEEFZnbEAXTW0FK3Pq2VymJNaTD7FvZ+ScCt1+bDJScq1kK
134SYF6+CwGS3mJ6yvdqZfLH4NPtAK3rtjXhfHtkAu6JBff7eQZKjzIDuhRk/N9UPiO7P0k5ygqm
OMaxrzP11mzK6TxsYE+K2rr2XWx0Wiv68PZbX6fs5Utn3LUyYEZ97m3r73pWCTuhcDFS5aIqZ5Hc
R75ZbQcUlSfW1u8rm1EA4J1Vyk8heLTniNrQEpacBRNLqltPuwqKcp9tCdXpzsGo3U1dxbjAyfC7
hxPpiW3+93e5jk6tT2FHTXX8LvshLcaK3NXAN2KfqlVC5cy86DEvKQ6iGoD67Tn9ffNAAYnmxOd2
RXF/3OMcsaf0NSQkOPIU0zVc8I3EIZsqu0iJgyAMeWkT5+ztQV97kSCP62UCQM49vknY2ADDMGNQ
5NPjNY0OD9kCAvq3R/n9C2RrwLkYaQ34H+3pl8ull3bktWUvAp8rwg7XarWba/g0Kd5rwb8zlFo1
dms9cHxi2umYkNLBA8UafYdV6OEwLWaHK9yfg5kczEBQ0oKyQt2k1hf67CNoo6GPHYI7gsFcFnzx
sq+45GP65nYAYDPBMP/Gk/lgFqvCx7F/5Zs/Gw4yOcx8WYqgTuFAtjVXUOHjDCowcD8x1Cs3XTrC
6+siy5Ua8ngtigUjNVsOIphwntqPaDIIIzQoKS1vhjJdTJDEfHWL3ghDdj/Calzj4NXFBi6Mbz/1
yZ9yvKUauvYRvwvMp80+GDztbQlcKPZ2Z85bDyOhoIsid8PxmHyi0WkFGi3E1mrIl3n7l7z2fSLs
BYwHcQE/OlrEA0cZGv6M/IpJYDqRuptJvFti+NrSIoZhiMpTn81rOxAHOz1Y7its70ePjpdDp2FE
8UgIUXdZ6opdi9QkMHX8EKJrOXGYvPaApHCuodJg5rz8l+sZi9rJSkI29X5OknPbpMtY5GG/LfoS
hZFB6JyJq+Tbk/raAUYNvfpQoZT9Df5LXCsrwa/Wg2SOdkZl6IvV+vtQ2U5zR3MC+QE+fAe39rwT
I786uWhvOF1Q+9MAevm0dWzDldOpCFItULD1MIyKEWPPPoadzss89U29tgfijwUGsLKG7GP0d+ym
FBcYZtcO23SHT6aEHl7Ge0uxtt+e1F9mREfHMxcGKgJUyKA1qzHY850J62MxyjLhm2mRLOiuPu9w
yyCtLEEmWscNuRZ6n88kTuYWPtna9K8a4T2aHs1K+q8VOQGjd0egqUP6h6mwgSWhAK4TrpZTekZG
aXgw88rFRjF5NMPIPjMRaz6SNI5nre7ge3VIe0vTGw9hlRLhlPv0ClrAImOex/MkjdV5IZYGAZC3
bKEfky9lW/3+7Vl4ZcLhNyCvUh4KbWgMLydhGEqRLRNLCwPgLMCop70D5agwHo+WE1/OUXDxir+I
52MdH6NZUpiaICouIa1toM5AOrJYsJqTwq1JJZwwKl3abq8JnNiHoS2xW4/yfZpm+TkoIplLtd0f
8k432wEfiMt6XhnW9eCemJJX1jw/06WhyKRgmnU0JTTvm0xr7koj6/TCy5f3TdZkH2Cq2ezvy5L8
+TdG69Pk0OdqhlT0aDw4/kY2rgUcuTvhXWGO3Vkb+nLf9IW9d+rxlNXDq68cZFICe/CU5vrnz45I
I8LLpnMNK2gbK7pOV0arAai8Q9w2nfjGfm2+x98Y+5a/QqJcv+RaWT0fy0lHI11hlqIpug/Q0vIU
2ZFt3E9yGKNtlcXJbTYpRciWeY9F8BCsZkZndmj4N0leE/dDAmhcix9p31rXzeSTz1u0ZJdvY50X
LBPotPaF1hNJlGEVg4zpbufDPg+Mye8g0iscuBEgTnRpELqOEgZNiKyAsLKl3Na1Vh/MDo/KbY1C
7yI06kltLaPwFnyi2/EWy8zmwsctiWiGwe4fagVasgExVTcRNbmzL/FofpfnWGVhVipc/DztKd3M
0raGYESDWR+ICiglkgcBeZlTigwLCKZFtsHFuCNEIc9+WgOEZNSrkT7UDkRn0iK8j97YjfcyFYQQ
lu6M8RO2rhu2sWavZV8JzvROfCy49eR7f5QQlO1Qt6tAJu2exrSuH8x5NXhGSYzkGO/8G6J59Gcf
j+z7DrMtPHOXcAcetJi70oIks+1cRPHbIorb75HsE1Su8HBhTDsOn2nL5eOgIxtP1re3n1dOU0AA
dmGfWzlGL0f34oUaQvV1C9RIRwaxkvuJbKxkZ/e1FWB7U6Ldae0TY762/h2wee6DHOAM8HJNRmxS
XiEZE6YwKilW7sZGVrBrp6w9sf5fHcoG6XCpRSmrjqohWWOxJwb4+FXPVlJqsz3EZV99wk/xFLX1
FYhBcGuwFURTmk4838vHEmSV9T0kxaBFDIBIoZOXOJfhIRX5V22l+nfkjpRbbXr13ofivGts8oQd
gL+LmQJxGyX5uCMdejkfIYceYAb7hz9/18itHclGCQrir/vus71g8dpJ4GOLDWVUVMGcNfkW9Nvd
Vl0HkyzMxqshPaX1fwWREyttxGQjp66gJfNy0LF3xISK2ApKO6PdvbD3kG65sqTKQX8r8pTAIG2n
2aP0IoIpnGKKHqFYTR/muQgfEG9IMk7XgCxUm5C+3p4Rsb7/o+0R9xEgLhyZbI/O8stfRxoo5moW
GQzZkvTRth0wt1yTVqaBNJXJu+xHy/pEvinsPEy44EUYU07wH04W+QaYL/lUxrr5Kd2yuEKKqgnW
aB3zBmYekhOl2s8xNN07veAxvoHLNX6tMdt5xJrN+d6v4okTj/PKwQnRGXCLfZ7dzz7a7KXHFlQW
xBAWWKfsVTI/tbrHQ90zk73fSvHn6wmrBGhrDv1OH+zq5eQxzxiKFwuvtjWdXa6meqtIK6aJFru3
WabIxyn5rN9+Za980aCnNHQFexZH2vrnzxZxQ25QXaqO20adROC1VbtdIJucd71TnxjqFdCWSxQw
B2woSnAadS/HUghZBhTmVgAlJsdLPcJ90ePoUGNnbWxDhIGqWkiO48JNs/Aup9Es90Y9p0/Q6acT
L/cVmOnXjY5LHZZKuMO+/DFpO/o4nOQUiqVfs8cYMWTJeLnQyPo2qTniW72qx9yYwBUt0+7E8L/z
QvDFcExE7ty0V7KQeDn+qLApRKvGzaBx1ffC6pMHfNrkZYsN7sEvpH2XYWWHVpwwUM/L+geNxJ7U
eXTc6LFHwmzKaSMTl1tMa85/XjKyBIFsoNtAZzheisuE73NagX0ZRW0dtJleOw02QYYXX+QRtrpv
r8HXbvsw4iw+Na5kFjzdl3PhFw0k8hlMBWEOihOsyjaZXmridAi0zWKHNwCOtFGkdBtAIWVt4ekb
iujE6bZ+z0e7F0SdlTAG3gL74OiVCIJXI4cWQhCtXziWPsg+x0Gcvf20ryy8lebPqSaVUtBgXj4s
fpuD1eaISGXuWnfVLOZARzMS9QGFDryZMsiwMDovnSQ672uyXf98+NVp3KcUwSvquGlMpyiGpUuW
wTKAypFEswSlWakgDYts7wyk5fgI7LZpXr/XsTJu3x79tWW/IktczWy6d1DKXj59nGeK2EiQumS1
jM/r3L3EC9EPUEAWe2jh89naFQCOnLydR87jXmKZs0XRLvCEdONdheQwsBN5j8xWn5iadZkdv39O
GY5V0G0KqaMNOMGEndROWwSz0kMQL8K6bShPzu2WtlJmkyQxI0k7sRG8NihdFAiQLH8g4P+j7rx6
48bSvP9VBntPgzkAuwu8ZAWVkq1g2dYNITmQPEyHOXz690fZ06sqV6vGC+zFAD1A98jWIQ9PeMI/
HByKY6cDhbJjFt20CGShWN8V8wY6fHKWdbNzMbWnmnrLbzx8TcJczjzyM40y9/4nwEcm7kfJiN6A
zQXkP7HR1bFcDXldXaIsZSztRaigRpzjPouKZS+88T716icQ8Hhrwes6MfFHLlrD0kBt8A/RwyE4
AGF5uysrqa+MManvFMfutkovoULW9lbPs/rEeXPkziMdhpVukxcvsmz7E5BGFLyMrDDw3bPytZB4
q0EmLQLbQ87ixHpfftfhZIPXXWSlgNuC19ofy2K/ZRFWbivax+0FDib0TGJc2IdRwwOpj2e/HBor
ELVCtTqf252M7eLEaX5siXGOg9tkghdC0/4zYM6F4K7KM8wIEbDvywyWo/OxQNYEoqnAC0iUz2+/
99EhQSotuBQ21GHdS2hJOY7myCE3x+11oaEcY4dIEHiRW64AtUxYYg/eqfTk6OnCybIARUEAA1bd
f9OyNvFx0EIWUmqEO5jKeLeMnX1RhdO8dasE7Ya+xDjRNmEphq1wNzNAOqw0inplT4W3VnG9Ww+G
UwWKwwd6e1KOLXNuew4+bn5A6Ob+07XZ7JoNIs0rc0IO3vWQ0nBkiNUkFf61KUbv1E5ffuHh4gO0
BtFGX/Deh/gklkJjzqn+8hXcnZZSF7CFlm5Ct5Tb0JDfEzsdz9Moj95LXBN3Yc6BIKHAXBWjNSBe
EPlEh8Pu7Wk4tv1oMTgafTbg54chpyUHlGe7BDgmoMUZoQH4CxlKoIvg19sjHVuFxHeATB1wMeDB
9yc88pokScDqQWyL0CEzs5Qa7+xsW8xboR1b6kVkJKcwP8cGBclDr2bBZmGFtT+oAKKcRGZrrvB4
HNbTGG3ntk43HsKzwCjKeyBK92+/5rEJBffmcJQ7YMEPi1Kj1meiqIVJHOGguVaZ9LuhL/tpgyry
20MdwZwRsdDWs+CCkqYcZuUoGUWWVg8GdS3VeIRin5xZWJF1SAEFnuw42HIvWceknNvayfRgpHh8
WRSTuoGv1F6YIpvBaCtyJwls18WsZYB+qU1jOXni6D0WZxFQgsD3AMpxnR98h6iJ0rRpjRXi2XgF
VtFT0Wn1OeLNMIn7ND3vrLn3tTLW1oDj9BOjL9WJw60HWBbzAE5/fAkPRkcurOiiMjKJJad+k7Wc
uV2j9rdj18gt1UX1SsW92HbHaff2Fzq2GBaVZZYgjRWahvuvHQ8Uu6wwY+AYTcIa+teFM8LtJHFo
/zdDQQl0yI1BdDsH55lZGlEcVqz0JizqwFX73M9ifVq7iK2t336rl97jb/PpUdzljeA9HJ7s0Mhg
O4zUFUtDNNeaxACrgj619hTtOXaL6mqMPXFejdVXOmo6EYw1BQiGI9sz6+AKsdMuFXXrNQ08OLyy
A8G5uzik+jbpPPigbLhAwB38u42ZbRkjT6golXniLY4dDfhJkG/CBkBu8uB6mmoFjRTRm0vfHfWq
Ogc+W2AXWDkV2uRIyBAWoBvw9tT9JgpLmwKQ6gKSokK4IOb2V4SBpFVaNANTV3XJRcrJ5echmJER
1vyqpqG6MjLzAX06JLnQYb/oS7Q+336GI4uSwwmlIcAqdAYO+fMx3a4wdVgpUhkaAEm5fC9d50uC
2Nrl2yMdf1vYq8RaJDm0+fbflsquN4pQN/F+6MHeIiJBhXn8kRaDu8Gxvd063djhgQB3HQNU9N7g
yJ7YF8cKHaT2FFOWqefoOfjOlgn6Ww35zpA5UqwsIyNwwnKx9RqGM1afi4BrlWxsM1Uuy5byfZ5Y
Hmg/ZJjyJDJOhH/HH2dZczinABs6vHDLfIpxPydnjstBBkaLLG6i4aE46K21KogDfKvv541BxLYe
qLnuMgMpEIkgAup6qnriCx2JgsAYqFzI3CE8z7JWXlWc8PIMlRZh0VUq3O5i1jig5qlUriylhwlc
aifAWceWHiCUpRUFNQACw/5wmNhbVhTlXMd0Tn1XV9KdiD1SSmoAJyb66FC02ZZu26LTffBmTeRM
xaDXkJDVkEPEijl6rR49o0o5tcSWpz44Dl8ogv8capnkV5NYDBkShCUbSpSIR6Klq671ZqhWJzbT
slB/G2apyLyAXtCo3h/GQROocQdCtamY2iebQlAA4if1GyCBu6ZPOSU1rdih4FFsXQMjBU+h1Izw
ZL1u2izeuh0OSyeeacnCf3sm1g3CvZxqNNX3nykekTYdlwsOEjsCkwtyMDYkJQO9rjaY1tZfE6zk
/HYu5qsBGs4urpt4KwYM095+kmMLmXo+ZAyOGbbXwYNYE3yvGmOmVSzkQE+uEldk1JlvF6BEyji1
ToXzy0H925uTtlsE9PgfGQcDSsMKrWqEXCTVD2gGDr5VjI+RMljbDg8f+g75jDahlbrrJBLV1VDH
3iZBduYhrof4xLY6+vIwcwCMvLQjDrozMimtbC4bFuCMRzR+0vO2yapqVTVOubFip8tOfPcjdydt
IBofC4FgyaT3P7sUrZW1VUUSi8ipX+D04uPGigxgWX6hOihW7aKO+vYXPrahXwDYyB2zpQ+JA5iu
lLIpe2OlGlF0nmcIf0AsrQMnqU7d0i/30uHHhebECc1upRR6cHg4eHQgZ1IDMqQKvEY1Lacl3Ixr
zi/0AooIUZmSGrWXtt6qxP41yDo8hIDAK5taUXG9aYZoraeac261Uu6KosovXRMCpEt7aJNWhYKP
F8pCPbIqZ0Ns4S0aDUYw4Ry9RUcYrePRcDex4lQYzdTdJk4KHayKc6rIdiQwxjNhYV8vXdLfcrLZ
dAvRmbMB4DHHd4JS8wqxdntbUWBayaylzJzG067uMKF8+2seW7LE4lBRXZoQnM/7KwjakufWZmwC
LEX7spNl8yGyldLvdBGSnajq/2KLmBSzVURzlmbwwXhpbzuJblacD40zBXoy2r5eRuA7kUnzy8Sw
TxSWj83s6/EOtqQh1dmKgVNDP+rGxSwK9WAlvgSM0+4ac0ivuxqBhFKb6uu3J3bJZQ6X7lJL43/4
GwCu2p/Y2BK0yVQAGOCDU4SACvdcTES07jwNH2nXpljYJtACULZDBdM7hek61imGAE3ZHhkkMNGH
uGSlrhVMqQCczKLzkLMpcWkjDD8vM2/cxYU7BG2jt2f5iFHzYLY6kjp99ZRMwM6cor5Ehk2j0N+g
aznU2XWfpMWJL3P0CReWLbkSRX+maX+GBGbxnTlVCIaaoAiRtf1mIOK2JoTAsGABwEvHxdd8Eljb
o3K2cVt6D5Cr1ctGt2t/mBxxNVTSuFYju1n3BNp3b3/CYy0YNJZIV2kF8qCHOEetUSoN9buluaIk
hT/iar3GEPZbMhsTTr9I3QL+cD9lGIZhSUYZ2Hbs7D3SQfWJW/XYYoLwiXOlsxhHHJ6DVtpq7Yg0
4MrUFlEtoIJBrqTmzp3DCGlb2952vfllJoLcJNNI9/DtiTh25L8e/iCwwhqtniIPEN04NubHkCoF
xBaKmIh2qx/fHuoFbHi4b+AHvZwNKtpPh/2GXmCdF5cAs1IUgwd9ytfdoEK4Nq1y18FeuY1cvbnU
5YwSfiWmLUKxSKS63HpjEVq3ZDPfcl3ceaST52A1rZWljc5n4kLguoViXdMCmp6UDEPGSthhkJsG
KtFD2l4iDKt9UYtMW2tFkxFEolVsWWm5Hb0e1I4eFZch3dENYgnupipy49KiFX1udXq16TIdhXrN
HoK3p+OlvXY4HS5Vaoj+4D5+A74uNoKF1oGV5LLqbuIYsi/EPQcIcISTnWsal73snHM9n6or0c9y
48ZyuJgTXCcTw8Se1xGYUTsAGY3KQchVdvNDhVbo+6hbzMdtUbDNxfR9ToHUWsirnIjPji0dSCDa
EhNxkx/CAalFDZqeu9jmhTz6lMf1Frx1uqXlUZ+4Wpbz4reponcMRxqYIyTp/fPEMpPe7Xq6aFOe
pht6PPhLiC6/llTyfWfsihUma93V2x/o6PtxQmhUADGvOiRmIFWQa2ZHl8Zysm5j9Fb+MAzOkwZc
7ESKeGwkYBfLN13U8Q9zeC13SKAURqrrod2BWT8P0c79kDrGqZjg6Ej0uemEAjYDuLU/kZBdKni6
HMxDm8mdnqMtB5MrXOtoy51Y30eHQnWNzgSVWs62/aHminIdQDq+mYnEqm1X2cZpCIGS2K1OrMQj
ywOODj1W2BBQw+yD6yafLKqcIW2QuonaXYu87tbSyjoAogr3OqWhOiknW11H3m+RFaPMw+aHtnMw
lZ6JY2EhPX1lD663lpGZgcZCd9/EePvEVB6rBtLcoYMHZgWlHPfg5GwQGfHCiU5K79XFdrIBVSZg
R9ZqrNpXSmLU6xE+OO4H9fAoYsQ/Y3fRKnDjdAVVpdkqWUkR2IuAMyIVsuLWtjZzpbiXTh+pt6Uu
dKDRRvld6i3VCZwhEc0sI0w35ePbe+pYZAAehtYc7U+Mcw6vO03qyU+kBayj8iyBc+FLpYku66yO
zvtQEh3jwYl2byY2VTpNW3tU8bPI8hK7S4EM1YCyVp0PxlXTFzZOGHb58PYjLuvy4KzBKJpKNuh1
jczzILqjkqUtRFtg5RMQatMZ63MRq+Gfb/lXo/y2EV3EKwe1ZHd0ZaycoxgoAhN9gbM0Ri387Rc6
EmGwbmg4L0oWrFhjfyNmA9W2lnweyIMF/9tJ+21TdRIMkOOtE7Slb4hnxa1XGHIHHjc/sTmP7BOq
KfSdAT8sOIODtat2E+t6QgRhrOuE103E+Wy2X5WhbrZvv+jRkQjL0Yyi37aI9u0VibTWAEOyoHji
MirvSsMZtnUXUzhHlfHnnP6RWtj7fzcP9qUS/veqitun+ekfd1g6y9eaX8jK/SWsaL5DysCmpkhx
HRLfK5FF8x0wSOCPdOVsQLkLFeOfIovauwXpAb4PVui+xpehvQPbSVcU7CQdK/Sy/sSZ/QVA9mrf
ItkBrI/yM20gwnkSpP2vXzSt7YSStlxD4WTTd4pTXPcIrXulWIWGM54rGBYhcyi9XaMXfjTwfwGy
rzFq6NBt1+LKAMGZ6svJoqcX6D0p00YbcmhfljE3fodZ+fvGmMpNHRdRvR7GEE8Qmc456OBRUd43
apPuwkwZ02Aq0BvfFo2g6y5tLTprgY9jmIo7gp9NM9JVL1/qj5bjVfK1LpvyR/ufy1/7WiIVmERx
+9//ufdf/26LdtHCYXngAc660hZoN9/17xfx/3ueviev1+/Rv/9Ls47f9FOjTncWw0KOO3DX1C+A
jvy1fjX1HTVPgKIu3W1qOEtN7JdGHcJ2Sx1UhbkGYRGIuP4n6/fwZgRuS4UbOB5IWJdmwSFKZ4ys
cEBC/nEqRkw6QKbZlBSaOkIjESMY4AWBWWIYu4ubMPQBf9fnBrjALAnSXNbubZMiQR7CfuozWT+y
UGqMTIYkrZ1VnTnqhEWyGpu/rDr/aOH9uy0pkpC3ltDdE4Ya//iQfK/r7/9YlBCvkqr7nu3rzb78
jp/LSLHsd5SEWQrGkigA9/1rXS0/gvGHeSa3L7oWrJ1fx6Lp4KvJn8YEk64ZYRCX8q9lZdrviCop
n3HSEo8TivzJsiIZ24tnCLCJiRfpLCga2hLPcJ6/bp2YSmdQjerjLbyd5swZkk+Muama/NJJ0KQ3
DcgkYoaXmGktJm/xLR5mFzNaXhsX168YY0xwelN8ZokcEJNmPFpDYvudWq3NwgU2l+QXZj6fY+Ky
UTE468rskbLSD1OawWQ5F52tnEcjzg89yt5+MgqEbHGN9cwHF4NAXwvHdq1DqUAv8cHTpBcs/yIi
K11xesrAHKNnjHgwBHJQwqPKOfq94TyjI/o9Tz1lHeJXtq56V1mnapStIFfc8MLXholBuKqflcA2
iHsgLDdWArqYPl9sNh6eBXO5UqHOXWEcNJ+JLIWcZFJuNgaeIBE/3LFHWR9+sB9Z1edM5o9emUO1
Cc/bjqrCIMLzqXc2WszweZs+q1btbfPQiNa9VoDzXh4rwcrNrytri26sDOAIfvSU96M0PmAXBzLH
LR+Hyb6Oo1FFrD/5FofuPVlEejUv6MQCSTw/adWHPO7lBxMiiq+YWAyOAyhp3cHO2hHfwjESkLCe
UQrLg7zCTmOQ3bVZap/yRiHzGR57e3poAGFBgrBBXuXx8zA7u9kVMoAVL9dTlsigCe3rZgYaiE/b
Oi+yD4o3f0IN3wt01OZ98G6+1XU3XSsxBqmaQEy8T+qhBz+4lrFFaAdPOO2yHrv2PHODqRqqDcLG
n1tTDcqsAw/S2worpcMOBnu20fziqD0weOr72AjFvlEmz2EzTheukkkcKnRl7U1meh6XsAbJzSN/
nswbm6xf2H1HM1cxzutmzHYJXgi3pjDaDdV8PSD2Hc+zcLpqm7RcOQ2tyTS2x/U057VfjDyCwnXO
/aujbIseruJ17dpSu+YeSCoW45XRrOsWkzM2M74Waow5lxmei1pV/Wg0tyOkVj8xDfKp3vDtvL2e
nLb1LYy4gmxQLKhxLHbb6jBb1IDVaYEhvJ3GxzIxrJ9lP6wKy97ElXaumeltJuoPjsrXxwrxQ65d
TxHI1Co9kXItFbz/iYuWVB+WFOALes8kqsBO9/e/DdrZxDk92gIpqXyntLaTwMIzSQGXm9mJtOYA
jvBrNC7DBVS+NDwORus7TcPBNIy2jlu2vh15wKJAt5bFZ12s5zC9HizK0/jgsCCbz6/O6Q8/3+m1
bOdBUffX4Byq6DwQTvK++69a5JpREv+D60jTZ9K7cmUrdCLo04p54Kx5+RBA7KHtXbpwbpTZ2bz9
CPuViJ9PQKPnZ+a4hMn7T0BOaeaVpUXkz/2VqUPriVFErfKl77Quw/TEdL8gKw4+LhEO9wVVOJL2
w8JYYahN3Yd83BAYjt9CCYqnhzp930q2PMUk7Dgb795MKy+IreEBtOdVK5/1qj7DiCVIsdF1wwQm
MzaFpvnglVhadReV6B/wtdx0enpmyOo696rt/E1pMxiXWbtyJrkG1IAZZWfcFBOc9XlwdrJMnsTQ
7JSouQireM1ptFbd+LtdjahtdNnjmCkuVC3tcqoozfDg0K77di1gCoYYRCJqNDxVhnefR5yagO3q
i8WiK+gH85tT1Z9F42IoyhW2lZ12E5smotlenWyzSOIqOM0PWPvcUz9+SCf3Pp7Vh6lKWGS1ew1O
ZApKqBxF0m1KqZxJyow/KzR/FAfdlzn/vBl9/2sx+vZ7uUgxN4e/ai+ub/775cfR93JRcN77j/WL
mvNN972ebr8ztT9zgF9/8l/94S9N6PtJfv+v//hadkW7/LYo2Y+DFvLl30fj2+4pfx2ML3/6Z9CE
OsA7amZU65bKGVpSf8VMy09I4Wh8/zPH/BUyacY7ThVK+MRaKLnARPwrZOJHOvIKhOH8zKS0+Uch
0+Jc/urERGCKCgLStcvDASHjN+9vYpTJidOHKH8/WLK9d/FgPQtrQzxrfV0vJP6++JTYTuyd0bbP
oFsOFdpgI1e/JwR0w6Gd6rNEv0pwQCY2adPoFidD5dZQp+S9yD390zQqyT11ufAxKgcDjgf0pq5K
r7VSBTw5RkWA4JH5MVLG7gLLUOVW0QECJGM4ftRAcc++OxrpZVw71ddQxXo07dubZEzTygeN0ztr
3eyBlw7W7J7nOrbDm7JF+S8ZhuqSKBUDsJeP+keL/19b2f9uqcJLpfXv1/ddVycFO/X1Gn/5K//M
DIx3HsuJahRhN5nrIuT8M+NULPcdqkpI67FsyTsROP4rNyCdAMCl/ZVxLo30X7mBRp4KINQDR8AK
RS72T1IDGox7Cx1o3BIOLJhdiG/A9g4RApGu1+DjbQ5wmWgczjoucBtXF2XtZxkGpxtXy+R7u6TF
jD7KOHzKsRu+sKJwwKANOm54hpNC9IBgFEFcg1nB7KcEsHqgjbCb8jxf/pUmebFmXyQb0cc5MdKQ
KZvFaDoJcmsQj0KZK0yJM6cztgAVEmjyTq6Oq3DA3XUCHPtk0uDpfcub8s43Zifu/FSvoXCRCOt6
YEwpjkieCGPUOJJOvse4DaWuSUalCb5uxJgP768aBEITCV/oc1utKBX1fTArueMEGSCJZ7eHursa
ysWyiJ5rKndRg2WY36tTVgUtHufpjRkm+DC3Eaata9dF7oO4VXiDDzJ5hvWLcM7XwXXjh0IZhnmj
1m0+Blo8ejfYw4U/zK6LPobW0HysjZLXQT3W+FR3UXyrYyqq+bhh0w7FXAI5alfpcalIw+K9KNwa
48S6r3Ns3vI4C/QxCd0dyPfxqea8+YRPs/2YJIXsgl7Eo01Qa0ts2TWRdCvaE325So0ZTwosCq+8
edAJtKLwdoBW/amMOgztYgQ67tF3iKmuN0l3X6gNxqAku+51FUe1AoLS9T4nmdrfZC2hwwoppHwr
paolZwUo2k00Cil9VA26c6oPOKzqXgE6IkyrDqNm6ifVlekqiKDQqMCFs/EiU/FH06jvXA2HR79S
esxqxUvvV7SKvYq41CUVOs/8IcTQx6sKB3ZYDbyruxZAh1pwVxBlCfEV9F+7uQZePFlRcYPFSHnW
8zHzAJE8nOFEP4BdqgvHSQPXkMl3NSqTzxiqRGI7TUkuof9GShvoWdx6vt1mgiQlK0rbb5oe39bZ
wMDDV7PCDjfsI+L/sKZpu3CWa9KSdibFjakgImseaSJ+oqOrJOdco+OP3DVHZScVJ4Ie785FfhNl
Eu2Z3s68G/AiBF/QhxEiMpX685i1WURWkKliB3MovGv7rgyblTmqo/7RNclCnxuvtMXFpM/9nSaH
3v1UwAsa8Xi37YiURZHjWVUr4V2XpxGGxEoBOE/F1o4wCOKhvFXsOXeEPyiFWwWqnczDWUy0fN0D
asde2tQoUZpN5sTbQhOGuBywDrnSyiXZHFQVR1G6a3lDg6aEzuPJaG4/LG1LeyWh9raQiJtemWlj
jM7k22VspoiqC1HgzQpJZFtMQuvO+8gyyjNVKW28nXNg4T6ktCgKcMTpkTnIFPJSpcKysIhLIdaW
LtHgnO2GnHspvdzAX6juhKemiMel2PLtFFR97+0mUgBP5K33DaScaeC8kCpP2VCk71GKxjGlzPkW
TKYwnvAD7x8HGccJOV00XDt6b4lgxBTqXs5ekgdqVeYI64fOrPgS+LqCsixhI8djJb/UhjZXge42
9pewHFHWryxrekJAJPyMRlH0nZJc+SMb7c7wpbBQoNVtOSXrsi0HdVvZyIv49F3iS4sqXX3hGmH6
jRZjweyRorzXdNFh+wwo375GS0TT/RLKCD5SWPk+W0W2ZJSRQzgLiiETu8g1upvKs9N56wktVwMD
k9AiyJMYq7uyrXUXuKCU9xJ4CzJXpnGRtgMOCn3vpBQVUQ+2ts2cAH1pkwi+/RQ7zY60PuvWVSnz
a0svZf2cVXld+BPKP+YaPpvT+rHjhPm6MlPnHJPe2lnHlHKUNYdbkHAE2jgB1vXjYAz8Wdes0T2Y
VEKe9WThnG7bOBmKJlLPxs6KMCygVRkF3RjKx9Rt+seuxHPOt+dFRCGrJioDvQf7QRXYaEEexJp6
Pbp5n+MyrAPlnkQ1VVu3rqfUr0tRfcIYovze28X8rZgUXHZyYzlzRG3jhZGBTwvUsVEEtqwZ/npd
nzQNKq7OWPipJqPCz5JG+2HBKomDLh8saxXyuW6wr7UeE0oLa7Q/zzOnwB8U9biQwzMHLzSNNjIt
/dTfm9icJ1BfbPMOcKLsz9TRGlu/VcvuOelsPaZcq3jPydDKAu+RWBeUm+YZ0SgUMNC3sPNQ8aek
cnd6H2qLC72dPvStY3VYiCVmtAI55VyFeUyxa6jz7k5XEM3wQ0GOvzVRAP+MHTs2wA0KaGepNrXx
VsFd0AoaZcDRsHWwW/A1u4/vQXuqn6jLsDvgowoNq047dm9M0am+kk/yNgLkZq0RNopNP+ptizuu
zOUUzN6c/tIA/r8IIfvvddtRmr16ks0/sPj49tSSlPwb5Eov1Pe/Dybvn4r5qUieXgeTL3/lZzBp
qu/AclK0sEmW0LRZ4Ci/uhc0IhaFfGCeGr0K+Bt/hZKKSgBKmLcEjK7DCf7SPvkVTAJVfwc2D8UP
ijX6C3H1T8LJ/b65S20ZbDjsSyJJ2rzAevezJmCEetQq6EN1USjGNfx69YzTCD7gqxTySJVnv8u7
jAMih+RsKZ4j1+AcdHknmslVHnYU4oQUqS+MoftqznP5CV3aU0aFv78TWohMtoM44UJqO8gECTO9
sioHboMxzuArdy4Gu92potlSE/ufIs7PN3Lo/NCBsl6EL/dnDgUsL8c/iTeaFP3GaoCD4dWRxO9T
Fx1x323UU+r0v80hBFnAF/SZsJrEq+igUJbqZuOimc7smU3ccuYl4yrGND5hUqPxBBr01GAHk1ip
0zxMRoOZKbqaENT00viYRgZ+NNUYVScKcL99MRz+FpgBLQ8UHlknB3MJTrLorD71KVwpN0I6xSoa
rPrEKEdeaQnNoIO60GZ+g+5p+WS3etxhSicncYETcbutFwdnRHJOac4feyEUJBB5pbsOC2R5lFfM
Fw0/6G4aB8L0Vmo7i5cJ2NDDiU11bBSTxjmHBb3435qPGUKN2TQtV6g0tW3auVmghZY4AQV5YWzs
rXS+DlUfnXyYdi5Qgf2X0RUHqBvW4T4erq4ErjXamcskyrjd5lbf0SJH/rW5kr1VPZF6iOky7ZA/
2Y6VjIWfU8ev7/WR3U4E5FXFJhw7CpFJX2RXU6G51HjbsNN8SO/ElO3Y2taWbA4CnEfRsfJD0JIK
dVEt+oHDrhGuWmMusSpH8eHJzpxq8ufCSOagsPLm1hNqVe0Sbmd3heiX8yUyLa37WTv5W6+G5Y0P
Z4SFqvKB0Q5AJ2h/RpDBjZpYwVPRm1IqqdZkq3Q8yuymrNv01u4dxc/aTttgQEhbwVKSU2LeR748
hQHI+Qtsf1lg+w/QNj067wOXO7ZMLmjZGuND4w/BgBxxHuJDCwOCzUkF44Wy92oVR/Os9HBcCLiq
jop8r1sXRqv2K7VK7a9v3w+/naYcaS8FeF6LuspLde/VUMKm1GBZcbZ074pvzoijsl+A4MBCpjaS
uwIzdusEIeDIHFKv5HZeevjoHRzMIYlXUiYuQ2pAx/zOHPtNkrjTiWL/4ShU+KluIsDmUq5Brvtg
lMQo6oT8dtmj+ACvOhqao187JIKrt2fw94EQ9X9xsCPQWJbF/pKoU7sBlCZyn9pQfK6hdUfu1Yx3
fz7Kz4CBxjlLb/mOr75TORYVrsYVdQ0PDx1omGJlAIsL/ngUyIDggSDOwQg+BLwidmu2hd7l6Dnb
+UVZ2iTtfXZK5meZ+te7GFyKsVw3dPlphmqHxCnhQQGMEqeg2zLLm0TL85XS6dM3Lf+md40/4imx
fvu9gLcejknMtgjtovfwAi4As/J6/orRjqwB+y0fHRsFh1K1KGii5IXSrV2pJcXO7Tz7E17lYYh1
dZXrASdNi+qLpdPOyVF28zWVxPUs5vrq1r2qNe6qsiNXwRa2ohhFo3Nw1w2Ayz5Ay3Si/qDhCa/l
qKkHaVmnP2bkmsxVb5NprtzSrMXGNmYBK9JoGwRG1CLKwOmbsVwZkkKMrxmzq/mj0JX3eraovhez
Y7bBBD7vjuzOfIwaPtCmm2K9Qo8zpOg10pE/q/XCNpaENh+CQqnDep0NVfN9ogoyB8qg21MQDgNV
y0k6RhZ4Wj8k/silSa851Cqq68haf87cyp7XmicFWEu3kuUqq7S6WzdunNMhjDWkeyfq/qAAyPLT
87mjAgVSgHvsMRs1Ow1KhLnVTd6PFkJpcxxvuiSs1SuX/vezKSel+uipnetgRD+YkYEhX4E9eVBr
hTDRf0P0Zz5XvaksF1v30vm08MBinnDkzHXmgkZ8MmmWRGKyGko/ysbhfuYiwnU1t4cksPtpCDO/
GQp3KcK4roKdXK2KVen1o3MWNUZcoElRGF8NFgEGem5vP4PnjAcc7/PwyUGNjkxUYWv70BGmWy+z
lW8jFLrR7/K8uu87YSrPdMfme8iYOpb0TeXmZ6WtDXeRa/XRToqhzH1TxPkM18qrlI+Vi3SK7yqJ
9rm1m/hRQWe5DKg7yi9VVCQhaXHrNNFKAJ1Hb0tPZRwgwNdIX9HzwQwqbYwgqos4i+NAp/BjnKfk
0WJjdkr/2Ba9Kh+dNG/NtbL4r21ERmqw7WYJTUexMyAbVdMbygYMMaC+vJlDUmkxCH1rIi2s+56q
OI9KqTWdT5KLAAYmGaxzLzWMWxr8iY1VpV2138xE0aeLBgSHsnOtiip0pWZU0RRPbTPohOmMCZyr
iU8QxDX1KwbHWftxApDXnHWVBnpXl0qhrSZs/j4DdwkpYmKrfJcrU2LsikkysYWXVf0un8KU+kcO
8HpjqUOK+tSU0qwVTSKdH6gx5ClzZpjia+Nko3Ldl6pAziMpjeTc9apWXFZUkgGDxXYvnxulydGe
LqAP4k/Z2/F8Brc9lN8qFWE/n3CxtldTh+pZ5NtaIm8mb4iRQStylLIHe9ItSPqx1a1SLcMhsOhM
9BjiqjObVTXl1UdNj8wK5TaZFxfe2LuhL73ZidaWkZiuX/cRMXBpyiS/ssmjmqs4SajqrWk5DJG5
bYx8sK1VQ0KrjEGZlCpr3Osxo1rDpzWLFTONMAn4UcwfIlK9JojauXzEVkDf5QJixweOnLjZ6H2t
xZOPWqYFZMkFyFx/aRyja9vvddKRyGi+bgkLx4XRpkSVnsV1kczpg3BTLQIyMybve0RjSl+TArMh
1UfsKIq89Tyn1TD4vV7HWntB8SUa/TGbs6eQaXVBcdRUsKXUvXsvosHjR0k3OtDT2uoBNyIkZzAJ
iCx/LpHX2lCb6jV/wKtwse6jqBuYpAmebyqGRuvaqolUPZp2M4K+ijoEbkq6cIaDjVWvOvot3bdh
rqcsMPqqay7aNNFjXKUTQ91OYx+FV9SAsdLCgHmyAgmYL18lkLBjH5iWap6NtqIma8wkxbUyllzZ
lgHUYi3oV8hd4jYOzfsSl9ZARwXtQ2ZGM8qDrcbTC6KW0cfzNL+DieYOt6odkcZUZViNW9sKK7Cv
utlyTsu0GgObyv8NRrNzeC6LIZRsFBl9wKM0f09GjhKt1YfJHb8DRM3QjTiBpnXSpBdl5nI2a1MD
LpGWyeAGg3BjbTc36lhsNFm6d8yUnqOMOeSfyyly/j9759EcN5au6b9yo9eDCnizuIsB0pEUjZiZ
chuEWBKBA+/dr58HqappJshihjpiFhNxF62IbrV4eAzO+cxrfE/JzeQnLGhqkygN0FtNJt8RHpdO
Jq613PafJNsa6XOQSWiuFlkouBedVDxJKvAot4nC+KApUdNuBtGV8lWjKGXu+kgv3Eq9n6nbphZB
RzZi+/PHkjpwVLhVPjVWI+OFHlXqYRgycshCmS3QqzIglahToOdrcGPm94Knk96VrArZCyU1/5bm
jYItoqaUVw74AxqyM8retaCfgMdSlOkT0qqytkEKM+w9YTb9DR+HgTa6nBW3emQJ4Vat3MrrSfXR
SQvlEtsHjKc0OHBVWjPJxgiOuDIahpdmPdo+gMX08KfI+UaO/JpQ6aq0sxIOkBQZX6ZwNIubJpWt
9kbUDf2OVLHKBEhfm2WYs6mh/03nn7UrWjFWcaXUCrre9LknuN9mq2OARTEZwbZSVoM9HpXYb2kp
zBfPqtQ+95DeieXbOpaseiU6YLIgLaSu5oDGao74epZbnlyUbbzOcbppt7i/45OFoq0/XY2R43Qf
shiJmxvKxIpYD6o+RuBk5mqroYoYveq4M+L+Kq14kzeWQz34UyuDhqOvrvJnX6aGf4cZRoNfphZn
lfzBqa1y4A3Phtr+SIGZCrYf5mb1DGavbbboCBvpLuB1oJrMxSx2U62MttvHhapShY18Zec4ZXis
4sAv2VWzp+RZ236+TkQk6a7hO8DwRDAKrtQ+HBvAaQ3i4KVupokricqor6Ok4DWyGtXpvbDFNRHp
AjPjQSV20g5C1lqNRh4OZljIk/vvMmhhgqe5o1GHKHirXsEOsVldlOW7VRn2/dbONe5QAQCnXWdm
zBtGkpwTw4g86K4NJ+e6FwgHPyN+YkweKq+94ZbU/+4q9JGidUfYUsFz5d3atnEeCS9CEOd55Jq1
PVuEwdFSoA/NPriZT2PCqswN3z56FpJc5HDw69q5pQysBl5Joaj0eiXFklUZzegYygoKWWBzDNzd
kzgVa4wA5/VNSulTisofRawkUXjkjESaNrwNU+UlQjK2etWUH7RAop3ghCMCNnk/4FzcGdr4qaWd
dF+XpW2uVKcyn202DRuSckrydWOavrzufNUXGB9TNBie6XQbX31JNrvDEA6DtJV94k9PClFaxbfE
qIDsE/p91mLf+FMYcpF9iBHwovktZzbXmqYN47XWI7zq6ZkUb3OzRxUyNUQGYAxTj9gzEjBUXlvU
zjGqkpBeAWbFklsPQv4StZbkgJ41WuLPoVLTjZS1FhUHP9f2eppq1VUAuKV16wq63yoBFadsrDSB
oFB3k2G4TQ3yxc0BrzJQHhqHxESlULf8PtqWAa4424obFTxlPDU4DRqSCc7DwRHqo5VR19kgTVZb
d0YW8QYq8ZCstVbEqBwkank9iYGmea7lysFs8iIApxhn3+kqwIeQmsE5PcQ0emO6u3T2B51iXYU2
J5JRoK4EIUKp/UDkxJo77ImeuUoI1M6t27z4UqH6D70vmVKKh1kMqlLYVRbTY5gMQYYR8hSR/scY
9ll2/bHVOOQrtWtH2QM1gOYgxl1O6XacSdU1zFr/VLRy4HhEa0gzkdvYG6Mu5MRt9G4ge8nF+PH9
VOrk5XuWvZEYqhrJITh/UHT2onItGwSnytRg5NYQ9FzrfByhJze+P37Ig8o3N/TTJGc7Fsjt023t
Sxo88TQ+TDC3ieXjKo83Iz2KEW3lZDK2NoakgaubRZM/JHB/s0e9q2cRJDK2aWMHEgDooIvUr00u
Zd16GrgNP5JqByAiYI404ApM8ysehaF1UCZLuwKfZ1oruy2CT/Dph0/RpPnOPdBdRd5GGBKb29ks
23EpJJmxm1Z92319f42WRZXZzhtQJzYS6OhSXVnUcMMyLPwgMzIX62PlSCPZ3/lOpGKDkEbyEcWN
9vD+gMsK62lAwC6zr4mpakvybTdGlhyPJsz8RE7+nKQqXZF0ECfnU/N7al3UOlQaINS/4KliMIeL
wXkmHZta1yQ6aEGjQoi8LDN7kyB8e0XrLbuQtr9O2jEewtwdGShonKj8nw/lZL6oMTlDzt0uvjgi
Hm9HW1QX1u71IChGo/hB5DB3fZY6dRFWUqWJ5K2bhm30nEZq+FClxSVZy7dGmWnRUAvgRtN8P59K
CjBFaCQ5LupS3U4RsfAUOUu375+DhcTpvDnzz6ekMlMX4EUshgE9GDtGXRXuvEn5uqaAPBAiKmbu
mXVlSJ7dynX54KOzpR5jeFjdPiKVm9ak7A32gOOoqx94mUrzamyV0boKMcC1PN9KUWJ5/3d9a0WQ
60F4C4Vz/pj//kVFS3MKCUGMed2t5lErFLqwUm5d6Ka8OYhqoZiDbsWssXs+iNLBDG+KkWpmTRpC
XAv5ZzUWBZZl78/m1ReIgTDvGgOZNNzQzj4fKM6sDoxKULqS2TQbqQ+xNqAvjUWS3peXfORfD0Zz
c261zS0IWV02pMIJPWLClsqlgFStp0SqvaS1P1VqLl/YpFelOu4vmOKzUd9JOHdxnlS9Qs1IRn+c
w9u6+pj3V7xm0b2ANHrrmwKEV+vIv/vZz5cmnCGq7HMLx1isZWBXrVrbNA8AHPkrXaT5RkWI6Nco
/y+a6P/fUVfhjgKTfHGCZ9TzXxjlGSz93//630/tf9229Vn/nCf9r3/3q4luGH+wAdyLFOsRKXoB
yJz/hmYLtTzI75z2Gar8F/BYNf6gXcXHgKQehNATjeuvFvr8V/wY5K6pYDMSrgonviVY64dfEQYw
7X/sBS0NtjTY2TDF4JBxbxsMtrhApHbKeymH5l82wbU2Ks56jPxV6GvTSkadfW0A1Vv3Rrh3FDKN
yex3nRw0K82gsmaEOJJNyrgDPXSVYQZJM5IM4rSi/3PC/jUL1v4zNoPSRtXWL5EZ8///15nSoEVT
9AdBS5hy4vn9DczQ1D9oQKuALlCvm8HpfPZ/06KNP2aFZngboIPZcZNr6K8zNf885BTR+lOA8lDf
13/nTJ0cmP4d3HLRwT8ETT/LQcK2xqHq/BrPHR37BZCrXtoByiJlmfGQchTnZFl20u4r6oUfpbhS
PjiF7j/1YVoRZOlK9TSgoSO5VlWrOyvVi2OkDD1YWMluvueGWXypeUNbt2zRUVqXUYOtm9WJMNvM
jnT65sVy//WpvKT2zBfk+SzmZt6p34ElBKpb57OoCgu9iEpSPEMZU68SFdIPdURZYqI8mVOQpF7n
BVF7Iex9a1isMfAsAcWtO0usiTMUBiBKR/HGYKSyRyMF3Jwqp/cUVK+LrrulvHrJ6fr8KZw3jEvg
xZiLaJS2haQVzTymPFwpfmG4fu9HblmqF4hhSwGi00is5my/MxOmlgomciUsIWEOCaFOMzovzTEp
o4gTh5Sjsk46NKOj36ThCJwzb0uAsZLcUEFoR+RGRGDeSFJu7OhtQ63qYpVsrwg17Lh70cZXwEaV
77KRQopDErudQbVO/lBoMyWSclN8yebjl2nC4ogoJOk21ilzuLh0jlXaDKW/PJq8KJKnBDFB1Pi8
3sdOlUhKGdbckAgi+WTlw9oiHxez2cv0xZkKS2z73khu4Igpt76fTf2mUtohBetddj9DhMwUVF1K
ez8nPxw8S8K1JWl1ygPg4yX6Wqd5IqqtfNdjNb5q4sKnCtgmrIld5AAZkQowdv28aE5AlXfts5I6
UANsUE7rW89LDUtXOiB6QsyVnPail6CW0HlGIwrmayC7WqEl4QoYvf5zjPJ4wH9RdvJrNLeAwOdD
O5RkiZC4lGkanvWhCCg/MYiyDnu9n4ArO9pzXAiArX2qNLbbqBLEkE71gUUWWucPq8Ho9ehDHVYD
PzwdsgYx6WpIVhqKWqMLP6cGRBjMjxEhasjmjlrjr2JVCaL96LTXZTBjv5RM7a77LKKCa06Dsc7g
3RMWl+nwOTOQYabSANB94wTtYwg09zDGWve1NArEd0PKk/UDFYB+FpZK0scUMfGrcKApxPtW99MP
Y6KkhPxCJKAsWM4w3A1xSi3e6CVRrm1sEB9zO8e4JDRHh8Ndo0+1NTEsN9xEjyjOj42eWsDpDUvy
2rbC6s9Gkf+qNcAju2kAMRH+mTptajGM6qbOUFJFaLAfXVF3+eiRcxmxB92zP6g+NHxVFmm65V9x
TEyrDaAkOA6dpnEy6r1pSsEAwTZQn0N/gC3Afaz9zEEoYAsVqVrpNnHXfidY6T8VSk5HjHLhbEZY
prZbR3RMwOlSoUB4VnNWQ0dMfpOya4OnpWkyrn00wfxtXMoCybDKLL0cZ5Ev9XxJdwJ5cA+0bXE0
50u8P93n2Xy154jH0jiYL3x/vvrr+RGwNKPZ/y/ElMq4oQ4EzlOadY0QIxgCWTA3J4Swq4PktVdm
LaPDq5mxcxBROukXco9F1sclaIIG4QGEOw+kgt7R+X3fQ/LqQ4ulnFTrPtPSH3Y0dqvUpp2St+LD
0Fa8TKr6XADF952mRiXV/ECLxfH8oHscp3FXJpdyd1748zeI34mUnZdUR+0Mk9vz3+nfC0OJlBmr
p8nbsR+6xmlNjNP6JDRYYXPMyzbOC/g/AVgzXv34738pMzvpnyOwu5/9f3nfk58/8gVE9vTvfkVi
mKGjxIBwE+eGwAtPlL8jMWAZf4BwJQqiSyfPJ+v/RmKSYv/Bcwt+Y9ZgRKVoLg/+jZBV1T9oyiA9
QgCAfZmJuMIinn8vvj9/2YnCKJ+dLI8ADBoILi3C+xzofKAHhf+YFk99BD7ic5hfwAgtsttfQzBP
fmOcA17Rr6WqTcZQH/xHTcg4/XxpMKfQne9KcGi6ix/pHDr++8X9NR9wa4jWGehonvSAXtY7fOH0
DiU86ZGrMfTGOwdkPlB80EIUMvVdtgWY/mLP3wgD35oexbMZosj2Uik4/wRhciiFnuvSY/ucf8uP
+j4M0EK4MMhcAVhOC0cJoJC08ql/LAbBLru3NWBijwXNgc4KeBJo5RrRZgouWQe/MR98ClQOhY1K
B7TT8/n4KPUFsmb6j42ceZJ+LJIvtFfhT9WuyY37/uItKkfz2UCGHiUbMkvQv7PIzcvtsipYLHnZ
iH1od2uzuteq36ziEOrx82crGCzF+GMpNdA3cZgN4RjsC1/+YKuotxrgoPpfd+A/psnnQTmp1mKU
xdugl6rdIc0W7P1uTYJiap/9e3PT2RX6Sr/y3X8carlk81AW6lWzKg+507IKrdQB8FInCPd10VUe
0pOlocYXxlgI//yaj2UigoWD6Jyuqef7MvSalkXw9ffVDztejQPJ6KbKroan/Ep9IhYPcy+EKva5
R/g+dHvnQmq1PO6nOdpgC7nkCJuXRQe10DIinDzcd8lx1Mt92Oc7CF5/or97YeMW4hB/zfTFUPMF
+aJAishJZCl9Sf2ic5GYtR4BU90jYv9huE1vfu+wL2c1z/rlUBWiwalgKLguV1U4ASxRL3xPy4+X
IajqkasjNafySS32TTZbpXWSitnIgWuPxo0hwnVkpx4og12YXbqWlq8HeSH7Y6PiwwWInegcnryc
UW1oxajRhB8AE8YOl2tDZrN6f9neGoTvlkYPryF37KJa0IYT7kIVdwR6/s+SupuM6Ahv/MKRf/1Z
IWapokvOwsGlX9YkIpt8QAnVcF82RnTQlTDGIMQnuHx/Mm8OM8uc8kIhHrbUIpGHsdIKm3KZTW9y
nErbU+DpX5jLWytGtX8OLWjSUz5cbIuTRF1nBtyqfbVuk7swEQ9dGG1/eyo6hlkAWWGGE4csHgoS
VdqpCC/tFSA0Xax4lY6yyftjnDLklw/frDr1cpDFVBpsagYH+4v96vb+oO1U3XU+d/fYt3nB7unx
YfLGFU7Yq+JavwGxmO/Vm9H9+P7v8MaWzXUqql8OxHRir/PVjCt4o6FUiz2YABLNOL8LskveSpfG
WHy3YZ0Ix5dLdkxPdjBS1lV/gedwaQTtfBZjNEoNdA2x7xu7Ws/wuqaqLrnrvT0ISvsUppEKWzbG
enLRHm0KEO1xtQPOMYWXZNwvjbB4aJshytNh7BiBC67GmTnMLizUrIB2FmudjhwCLH9PYhmTWC0W
m2IQ+2qjboeNuZ1Wwj2knr0SP4GWWY/i+PCnte1Xd2Bzn3rZ9R9tT/89+D4BBeceliRa3HNud1JQ
e3GzGmHfNZU8iX0bt1fBFK8CXBL+g3P97yFOL+OLIQJRYmYBM3Tv3Nu22NaZdOEVP7XjXn28SEfT
f5S5vk8Z9YsR9LKwIr+H4LB6gqm2TXfFpt7mt/GtcecfrPWfX6931op9NB+T23iDMtqm2obr0f3x
H0z0xa+xeHfppNUUUBSxt819BvTdFMbq/REWFe05imC7XgyxOJYJKDqI3ZbYg/reIsP2s47XpemB
bQ7Wlme64ypbJ+tim4BqBRIMqOY+2EQXLss3vw2qFDSnT5HbYp5TE0li6A2xD8xy27dl+h2NFv/n
+1Odf8irPcWggK6TjnTU0supKdqQON4Ue5Hf+VrkJdLNCHIsH4L/5Hi+GGj+TF8cHiWTnD7vWFJ7
FNS3KNVdHOLNAwo3D2sq/gMbaHEpDjM2RuNl3N8+pdfJRrlRPoO27XbWGo9WD9zbKvMSz163N8EK
uyq3dT+iT3At3+z+gzeGgB7XY/p9/DaLybaZICaY0miv5/WdFqV3g/JXJ/Yf84YT4eN856CbUJED
fkFLiCjnfEHxExZTZMX1Psg662cN+2kPyLZBhUTT6t4z9H742pXG9FwMffKFSmHzvcZx+VjoXQSU
elAfRRCLa2Q+g8CtRknL3Dzq/D/tYRYTsyeKpm4aNeVt60fyM9IT458d2HHhmkUS3vay4bdEPPAt
vMrmXnDDqpNwK1Rr/ZCUah6j7yJlH83MkG9V0+e/G9WEF2qdDmBW46SwYWvKoz54jlMPEOSFkt35
1IGpiWuT/jiVaXhr15KpuNOAGNF6aHBTAORXwfhX+85PUd5ScZLXaSYkrtMOhg+Ay5/QBkGZ/QsK
LSCnTlVAoPDSGKFoVNvP7389r9MNPhl6s3O5Tp5daBcb3dV+UiDa6xxic2w2IAnrddniC+xKaPve
tpWl3/PNSrQ4oum21viNijp1Pr//W8y30dlJoMNHQQqd2F+aeIuLgpJykQkRdXsVoCqs+lw3np2E
blJ4x4v0uy8ZikKkJDRHAFJQPF1cjRPo+7CnWstgM8a9caXqwpV0AkOdzUcFdmLPjFTyA53VPT/Z
cqGrQZrr4mAnGqdkxEfgq2n32o989Jvas/VMfpS0ChttY9AgE5iJYV1XUQgQScTBQwtphJpNA7Xa
zaQxqY4twMXIE4NuffIbn3wXv6j8h2+r6YM0DMVz05ryD7We2m9jqvYOiMpOAyuL7MeAKJFdlGt5
arPCzSIDwmTpAKZWck0ZQdkPwU1gqOlHO3aGox3aGvqmUTnzIkKkoNcSCPDMreIiuw2qrEncJFVi
YwukBpxZS5goX7hmTynh+eJRfwRAAJ6NyhJ1xfPFs6QSClbZiYMEcfhWpgDvyko7e2EmsIJEnzTf
TKuWrkEbyx5tCw0RhuDPoC/7dYjS/fb9o6meV7R5SeeOsD4X8PCORgBq+euA623LMo8PsRwXmzJV
gtXg+/ZOGuUCyRIluIHwH3sAH7R9VRSW245aftTkiE7HoLf1ui7t7q4y/OHaB6PpwaWV9gjDhBvH
Bjo3lL219/0E8NCY32q+2m7koVQ2yWiM19yLOVYn7XTbJZazokGF8FPUaOv353iSHThfcrrF1Axx
4iTTJFU/X/K+kYPKaRT54FiI4KAGrjfPnd0FsVvkinojckn/mhbddKUpFa28PGn0j702Rt2ukpvs
PiDlPmT2WH1vzRnyGWchGExNOdRjocEqDBTIZ4CIiocmTXmbRwIT7FaLDqztGPXlR4Q2iSbplMe3
pgzG3Z1K35e9FprKTwBRwxfs+irLpQgjfqLaFhQewlvtTCcoy+ReMuOu9IQsDQlUgin4SWPR+SzF
kfMQ1i1gTzkCDuZ2qRV/UWn4/Im0nE9DEo7Gp5I66r5H3+NWjVvYfp3pwBhLYgua//uLvBDe5CDN
qBVKR8oMbdRBL5wv8miZovS73jm0iDs5qwbocn1bO36BaR36r4d2jEfo/mGNVuPUUiX02rK29e3U
V3Hr+aPffnr/N3oVngG3AB+H4uncvP/VLH4R0EyxXvit3sWHuo2cHc+VsWrQgHp4f5STg/n54ULf
jQY6/QNKGa9yMDlQALGLNDv4fkHTp2/ND34kdRhTy7uYpwYHknU6gs/1VdHwbDfDfZ/6WIPVoy9Q
QjMear7Bzfu/1RtzhwKN5wpIMwrYSw3SvAlCIwXIfsAC1t5UTW7Ac0ovOWO/jufomqAtNqvIUU1m
pPM9T+NaCU1oO4ckreqb0JT9O1sKzJ09J+3FGO+bHEs+JbAwWU2gHE74lKzTwEg9CNLxemzRvyq1
KfMGIOoujfp0p8gSNII0frRr1DDafkh34PyNXVtn4a6TOogsRll6dhTX3mTRgybSEDRX4RW9v4Rz
ZHC2r/PceLHBcNI14to4n1tgI7dl1WV+6MsA6WiTRnGtyxSYYyO8cAm/uoMZisWjpMcpoqexuIOb
iWOql1N+sM0munH8yFxbhezAktUoaieZBXAniQ+O4mNVX4zV1fszfXVY5uExdKDlCurypEP+MvI3
zSRH+7gpDgSmmAObg38HK7K90JZaQE3mC4Iv5OSjDuOEkukiCioKIdeF05RIbCGs1DchdBeIDNM6
Ls1wq6ai2UB7lx+D1Dd54ZVb9DYVr1N0aacmyXidtmPqFnBVr3FMVN0pFtazkJzIiyd4JhlRdMjr
nQrPlgN1MxTZsHp/neYdX5wIsB3A/EDwcrKWwG1JAp+awSE7OEM7IbZWwcGQncAzamPfFEaItHRz
YdFe9TlI5snmfw2L1MgiYQo1P+TdnsoDTmcaDFDF39nNpK17BWdFX2pRfSpQYh/j5BIg/q3JIjNg
ERXIsy/CYregLXVqUE7VwYlTBYXgBt5nPU3JWq+yYhXLervPbVS13l/iN44ia0vRj+Ybs12G6zKc
SblWtOoQ1TlkQ3QOPX0EYvL+KK8/bdJp0k/o+hpRrLm4tpQ20JuCw3VAtTBaWUP41DTze9TH/m8f
GZAg7CGyTHxfuHOfXyKzv3lhhoZ2CDI+LQeFyjVv/bQdpdT0AKJiLCZpwYVDo8yn4vygckQpj9D9
xk4CuYjzUdUAPDzMJekQiSFf65KBbzFydg5agrANrxvHvlHC9lDhbNf4dukOnfHY+DqMBCT13l/q
1xtKdk1RHJOXGRV/cmx58QhXWq3j+jlIh7ChsaVE1vMg2vzCKs9ncTFfuo2cGShYKJ0v21eJJqd1
E6KtX1mlszZVQFm5ih8d7NB03UVAf96f1OsYnljnBAkgrwNrtkT52yNalrLRWIdamN/yUtuiUzAL
KYUfB39vINRTU3XKerDeGbTk0FA3CPNe+FReTxqjSD5QNKlsykLLoJayFCmnZloHLXMML1PH6Xok
PKErkI9b3A3lC6/EmwEe6jRzxgcIAirQ+alKM54vXkuUtYWMk3w4qepX9Ha0h1qdIoixtHQe9XFy
wLNpA/RDuLB9uPEhi/1oePd/u5zKq4wXC9BZjSVQlqI1aZkMnWUUzsEcAOzLAb72U6I8v7/Thvrq
aNHMVgFToCePFOLJz/LF+R0ruUqEr6dH4RcdGXsHNmxlR82uqCZlgg7YYdY3hoq+bfRW7724tFBQ
Sussp5cqItOtUrt7kgtUpqHrh0OwsvUeK/ZCqPS6SF3v5SQ3NmTL8ReUOdHpNNqCGneoGIHkBqZv
P5CcZZ8L/KwHl95I5azQba1XozHEDxFJyb06QXldNcnYkgBLorvCPS1EGR2b5E+k0GrmRaJ2vgqY
1UDPFKvIvBm7izxJXEqPegVnJnemlBqTk8lQGUMfJd/WL9pglaG4WG/qSGijW8QOfDO1jAaPbxC1
kbDIkU8o5R/vL/kb5wwMPORShO9ANJK1nZ+zUOvMuiub4hg4RrspHRm9gEmT0DHlS/T0yElnxnG+
s6Lo2pghgUFUxMfSby619V7fXcCMQQXNfUogpTM46WVclJdFahWoBRxlKwluRhPKFiiO6tJlMv+Y
89uLYchRYKTM+n3LuEg2almpYj869oEV7Uoh2zeBhRAD+gTQQHU/3vm2qNeilcJHpe0tl4NW//YN
OnsXgabRZ4euEyfibKp+YqKJYIqjDDn7lmb2cOyHSr5Lc+eAxz2g8fc3+fXlNZsmYUgHJJ2HwVjE
NQXelHE+DeKYxoq0ksKg203q/BIBo9sYQXipG/caYME7DJpeJdClG0xqdL6XpPjSgLpGdBzytNmN
NXo2ba3PIhYmujkZHiMo1PHxIa/roh+RbHIftWHJRz5EtxFSHyyR7fuhqa/CIAhXEUnDhT7Y61Bv
/g25x8mkyNuWS5LpiFpTGYuOtsIWAGMETsXwcKwHfdfE0+ANXVseM3GxLP/GOafLiv/gnCyDnFtc
7HJplBGqPNGRklUIQlnBGly2LjX833g0oTJgAHiCZlMPnaOyF1epGcqD3tlQxYVFGcuUG2VDl3Tc
GJQKtkErtE3RWZobx2b1YTTa+NoIImuVhbK26kFuXDjx84YvvjqqFYA3KP+DubEWtwyaM2UlZVl8
FKlzP8Tjs2nnB9MPvvpWdFfn3dP7B/51yEkcqBuEgOB7oBgv7hKb8rMl8jw+9pNR3AAINh5Rw/5C
CVO5MLHXyeRMRsJUyuaJJiaad/vFMjeBb6Qp7nZHY3K+xYHcPDi9ldxFvT56lVL3a8XXEFNoFMQa
bGFeiPfemCcZA7UArAAdTMwWZ8lu7RwWaJkfrcmSr9OKEmAhm5gjpMYl7KF2Yhyf76EDFteAV4Om
IGJo8+P9YqpmoYL1d/zqWPCJFju5E9pKtksd8nRUp2sEd2I8lzKt/zYZIxoqvkRJErZKlH/PclS+
byw/SdJtLzo1XRVTgbO2WuTGXrHL4GFUpClYw0VUN5qZJ7QqRF8delXK153chtpa0rPkzhTsxAoN
ffk7ilNolSfUKjqlqPRrM2jD70Pso3wgZIuc1krpQbiZ1WY+3zIRwSqobPHVydux3eKEpB97suIn
W211miGt0B+GdtSfsiBG72TkA12nplZVXpNY/QetQN1hDjTGR2SrW+QNSPEfnSzSDglpBuqhiV8e
kVhGMoe4ZhXOOLZrFA8kzIqYWo1YBWqLrmYUmEl3fWLt69wob1EZNuxNGNVonQyt6mu3aPenEiTv
LtmNBdvgzi0GKlf0Ta6stlWvAyqdh7yU/GcS4Bj5iKGVLZfgovsyIYWeupMRozaSt/IEfs5Cl11k
Of8L+jACXS55hhbI7RTKW9SS+8IL8iZsPXnsCWimZgwJMPPe2joSzSZ2gfZApMTjdF8FsfS1tBt4
biDaMYUKrVJzXBpNo42Of6TSaTG00ljRb8MYgIhRl1eUoOK1mfnF58nwMcUeOxJMb2DfzAepzOmX
oIKjInLgyC22V04RZytUtUwIDqGZDK7fVdlnbuomX7XqkMAh6BSpWefUouBS9OV4g+QE4s4UdFGt
1tPbEdVsmR9U5ebakAKMeeV+RsvHGcIVK9RVxJVwWnQXu1QXR94I5G+6xM7J16xOu3MILpERSXJy
Uw5G9jWZ2mjToON1JePXvuYKMK6RyRSHyVEaLzCQccWMC2efIfSncaX2wx0fn4yHQz1bmVl0ArKV
yK24gtxRiUeHlt5elUM8dTNzCq5DVOpvgTqN3yNKqKanTkNq7yKjnbAokywtcoN2RIxSydKftpFC
Sxqorx8qB29hV7YDhLL58L62sW99LVq7fJCaMfnZom70odJNAUw40PObQS5VZyUh2v5UNnXwmZYl
ov92kclIKqjo59S1OOq9Hm+VpMyTVaUB5cNByU4/WbmOP5E5hlsE3NC00KEJwJOYoGB4ZV2Mn3IU
r1GcRyXD9Cqs3mIXXTDzesQ8InQRgqo+R3VRPuaxKn8ra1RlePtF9VhWlVW7VU2Q7k5+Z9w6jaga
D9n+cFPopoSDBRJk1djExxF3lTsE9nrJlbKgKe5hniuRC60F1ZkBobZvmWSb98GUBU+ZMFu+fcnU
kuskFvNGO/ddZptffLrhyLEYEgoYqLsP3+iikrNPNvTx3gy0CNdGpM4oZSl5ufKluDORq8/HH6Xt
NDcdGno7u+5ZhrFEUryOg1XfCflD3Mvmj7BCHwnYaKt9ljVU5dkOTl5A0c1YD4jzwO8Lcu2T4O/q
lSPnju0J5KcO00CYf4j7Sem9unGmHwiJKPet7SQ/AtXJUSI1i2LvBIl1kP16erKMQafjhpQkDhld
skWyKVijcpJRoi2L6bkzcFFIkTDDBM2R03EX6379w6RvsdKxKHBV0ACfAz2GtcLBVvGxb2ztVgrI
bMCP++V1GuuNTHonKhp+tjLmSON3GmYN9ig/q13pPxCtoU3nS+OnVCnHaycjWneRdjIJJ6nPUUYK
y/FnZDsTy4esmc+Sc+sXuTpIHtrPSGwNfiIQOMdqTnaJX6JgpU+cPe44oaLigebWx8yOxQecp3Nl
xd5lCM7ajf65UgwUQt4PFV4HgnBCCRUcym4nRsL5q9Zgf6HAACuPvlmn1wECYegp2cmKrfPdKJGc
Vdt3465FzuZCVL7wz51LtMDD6eBQ0yAP0JcQpWowtTgYk/YYk1xHuIWr6i7Us2Adt6rRrxAstFNK
s+j7QPoaedKKPhp7T9LQlEqyur6vfTm+VfUIhl9vUGqSUUT+zltXX41WbXWbDNldaDMK3i3bJDWa
e5x5VWvFgiDP2fSVOCK4l6EOixm9VyuWQE/VdxKMK23EzTjfdRKjmkQV2W18JfjYmonZXSisvAak
seqUp8mIAPSSgC5yBV2PI9VpleqoqoXvttFofuwb/XvqaNWd4ZTyGl/VzNPKTGwjrZ+tyHF56VMr
WROP8B2YFs4bZaN90PuO5zMZk12Bso8Lj0C9g8vSbQuA81ukFtV1r0/2VTMExSN1m+Bap758IR58
HZHNtRoNprGDiAZoiPPjFPHKDSP6cscOlwc3HnPHE6HUem1q/uWA9o+Ql//D3nk1R26dafivuPYe
XuRwi9zNHCfcoDiByMABcBB//T5NeW151iuV760pqSgO2QgnfeENl9Dyl3jsd5f6P0Guh1IDmE1n
fNnnIo+McrVC78Av54/Xx794IPhXMCYufHukc34JcDfVLPZOtbqXTBFvK8YQd7mLmYmhKNafVH/+
xfOwIGAxoAZwEUr/ZSIIYPFzXtr9Cz4tjr9R3vWRMm2SP36ef3EVIthLQkQwS833l0ykxPUGqZZc
vBQbR5xsMmInW/t3aQwoatjQe20qFOxgrPB/nga7qmR0q5fhteakgCFoloGQADD++Fl+Ie0hhU7m
egFbUzCjo/QhofD7kPzopSV3PVtee/9rOPiTf/h94ATCfy+iLvhTMMWvc+HXy/3y7mxblNlmczk1
sHw9IFQLykiJ2Mu5VhWdVb+M//gJLwnM7+f45YoU9AFNIGTHPv1L74BAAFyNma+vtvDupEFkjq7t
t6aefypT/ycl119nxq/X+iW/ySqvmXRTWV6XFmLj97J6/uNn+ejJ/9HD/FKG0bWVKuLG67vyfFxW
fRkiAhyevplB47u+FjwWQcLWFupx4deh6v8JQePXkgDZGwZopInssxhG/B+sElQQ7Kx1Y3uph07V
gqzud8p82Elqgaj16azVAkiZ6CqpRnVf6gIw2e5AttxUDGvIGay7Rp2OP2N5ar8cwR/3xf5CLEyj
EiGOX7JYWPEFbO1hf8nacvs8axK7MYtU1lGK4zQPZhZ0vZE9wmI26OJ48iR7PfNzZVrvsMW149kb
x7thWB5WbWqu8QKU4T6oeViadf34x2P4yxz5uFUD8ZGL8QeMiQ89kd/lwAf5JVGdvb2gyaqEM46X
wPFILf/4Kr/MepbyRYSJzRARd2wILiosv1/WE4RlbHNn52Un1n4oW0UNajHNQU3ZLc3sVfy2j/xH
ZOS/PiiS/z/H9fzW4Wqz/+x+LzTy8Tu/8VsV568c52yxsGcuDUyKPP9LcFU87AQdkHmXAO7CdrmA
2P+mNeJoWNgDmqP6CYuNji7b1t8Iro761w81DWgrkNb/HW7rB3z3H9sJBBgEMi7NauRzLqImv+pS
YU0kpkFRjrC1j46yKgKup4oGfgx6Aj1eTjbkc5eyXxCOHufbIbfm8ko91JCMN6/yJlWUkgQxzwxH
8yXYJVQKJckyJsUFPks0jstPC6qHDTrCzvoVNcnSiQuZIT64VSrRzYaaeY6/Xz6jk2AtEkM6slYB
v+0e52j0Ia+Gw983rZl8Q/RgUid0HxAyIFW4YDTJeOWBVmlWzU/S2kPp7Ao6BeWkvqxk1G2ylF57
tSrqgTdeoezxdAzgVpSuxsETBExxXm2r+q6vB/rRBO9BpW/5WWyYAQS7LeZXW3M0ROzyYUimcqXS
Tdu0STpPPntd2Tb4Lh4YogxFamZ2HWOg15cIKTgZYqmK9qaPmrf74B2BXA6T/raJSn7t3EWkaAYM
vgX6LP1Y9v9Zhv91KYv+/6sw/Nn230dMpb7/5fGnmL81fNG//0UWP/9CvTDvf784L5/0NxUgDRY5
5wWJG3kD5xm75G/2TJr+V5RG8OykXUkjEX+kv69M668GqnYWLkbYzTL8F4Gg/6We42lrUrWjD8aJ
x4KiO/lvUM81gtZ/Dl7wTKJXzdUv/xCm/Bo6Ly7qIsqGakOJnUyGiSOy40h4lrvo33t1mgsfSGMD
ztxoGzoi6G9koTrS5xW2QhlFs1eg6C31RWqIKiKqYTbaxWmRXjf5rdc2Y5i1x1Em7E3OvQnj5c1G
qPypqBVFjQyKH060Ytdy4C7Q4L03ZvAq/MUQ6smy6spBNtQeJqp7aPUCJKXdF+YUU67NHJg7ZZN5
yYGfbvonSq+Ussa+aV4mJ+/zqDcAJQeU701spZftUOJdOcbiRKYs2QWKVof9aR/29wIFji+8dOle
9bVd40FJJfhHNjq1jJe+L25mtULUV9Z2g37w4YxnlInxDRl3G0GZ0V37Per2SV38dRyyl9Iou++W
aR1zulhuWWHb1nuar06yeZ76FWqyYpYzMteT0n2dzWO3w23S9ESVumTT2kUXj5t0Rt8jW35S6k3s
vpSew37krMMnypmjwM25oi6hTWDI8LYxSMfJfVEk9gZr35O+PQAZ6nITCDGt3vp57XRMVkhi0Zxx
yfm+umbfauGij1zHaRbzfVfr467Vd4rhojbzR2y5D3pMpSfeHQVkg9/W5bKdqN8oXapkannE3o6U
f3Cos4tojWn2mCXIEVxDOSkokHR4Fj4h4a3SIUWD/BlTLqzynKURflVL99VaimlJyI6NVwwtp+81
cH3pq86mXh1jU/00xpwgF/Fdl5mRUZuGn6o/FHh9/nDmBaRxiSAKpogetgM+alUagSrq/7jJL/1Y
+fo8uxgOLnQaHzgOqOkhrGMq2aldXQsDz7pcS3lTT42KiE+bAzVu+0F10Q521RjKhDCSpbWUr4Pc
9lu1sp0jSzTRQaazR4HqU4PhMjyM3LOxGVJ3Vd4g4IpW6DQfuAWazUzKxqGzjKT4azk2KAxBZXjI
JueiQm1+SFKje3PRp94+xKrHD+HqRb2IWCPoj6B1RxnSiJsPoWv7N9Vr8SGBTamR5/Q+pLH7D5ns
40MyG4Qe8tnZh5S2+JDV1sRFYtv7kNsePqS3xYcMd7VcJLmRAkee2/6Q6la63dI/GyhO50+H0eEM
mH3IfE8fkt9zVjTqy0Lp8QiWD3HwRscT83UebH0FGchJdjV/CIt3fek1V9261Yd+ca8W3reDZnz1
iDniUsQbPGbzUW11JGiKVWRDQsV6XW+FmJ3lisK6PoRbPTseL8xTFHaCGRJBtE77qj6Zg7EwrSs8
MYH1Z+NdxSByGc2Zq9LPpGF9aZSVDs3cDrSyEMm3v7VmK4qQemdnf8mbkpo/1rHN66roNkUqCt3Y
fSoWde+x3d3r3Z5Wv3KkpQbt2mjypHWT/AlguHVvVqfeOz9v8ZQJ0PbdlDtPIUb2M7YZGY9ZYcxv
iGwcT1lVUu1h363KcGs8Ud5oA3XLyF4G7KNUVLrXoOld8wHxMreOCy9bHuxN1xvGvWBTsnQDa7lM
Wut1SRy9vuf6IWMSaFZz2VTdikYlQ+p78qJEjWq9/sT5hEy/VZXlY1mP+hbU3ZGn66663RiMS74g
si2tI4tJF6yHetqn70fpzp/h4YjvpVOpc0zat35D8V5VEcjHQlIgk18W25dBNyYodBtKaqlR2zql
YYpeqz/bJXeS03hSYMqWzfRAvIIe69xtNUJFGMdngdxLXpYyq+sQ55mGlLLZDfsdc2Ayk3I28VSp
B/ohhe6BA1ewqXCCLtcR1vfmpr+TxK51jWPq4O3vuijaOqnwN0HuPM8296JTR3w0YbEkkmVRm3Mt
qoECt5eZ2W3dUZO39aZDlMzW2XTh9tr3TW0Dp+mazcAtwFMMNcixpvgM98L40jg7teYO7PIX08Yu
KlrJ23Ifq4FpeMRXQVxbB0bA0B5ae2MA9c4MUPsvvLBhOb9qgzfvEX4ASBDN9AW/dLSqnxSJxtLF
Q0/bb/ARrW8hkWTv/VRaDg6n+fHc53Jak0Fj4qUIDrcjEsBFjp65NrfPWe50Mwbv8zb6IF8pm+2O
tjkBnS2x+p2x9IkxzB72aNXlVusGckpA16bcEX7MHSYHDUF6EBA+uqDIRLNENajoBtV3d38oEIr6
Mkxs1FFRI8EeerIHDgQoSM3PWNAWF6QSXZEgB7s1BUVBrrcZxSwCfXeWErVdQxYBM9dIe2XyOJ43
9jM/M+a1jYpql/xX6dXrVqgShErldch36+VkB1JHlymt1w1H6lKoSxe2x4qKH3rYtgi3sXESUB+u
E8pKuM/w0hi/ed29R7p1MvObqqS8wsncBSswsylos6OnI6hlWbBXmvGyiMNw/XptpjvmhPq1Gqxp
opNU7phs8Da+EdFYSrw6cvvSdGv7jTTIAX88XYhEuzF4l2lM36WYzOIzXiDej0av1+4SAtR20Bo5
N2ENO3BUB4tGjs3CPVX2yP3UjTlY1yqOEKo/azOeLcDJaTHBnz+Y9xuOQhMyo13UlppiPbmsGWro
nVaQ0ORiLMJpG6b22mm6HD3DVlN+1vlk97GQa2XGGGmK05G7KwbA2DLbgbtq3ufFq/q7ecO/4OId
Uk5B5fVAwPKmdhFCBJ4c6Vs132dONshkEwY6a/DysHYDBdl5kV42WATXOXsTpIBsiIxLi8ivFa0d
wnnpsA8xBVqiPmqR7kKVY8bMrBwEcUq90VCM87porpH8cUU61TMB2kpL70iO/Mi626NU9i/LaLRL
gpjY8W6M8Fp9cyrdLbKGNWuvp821t8vcO67t0RA/rK1UPtWZnj/nO3JZCLKt3jdBd5gmgd7sP/Gs
yObwYGJ+yTbFa+P1UIzrMZunxZe7CQKbb5bpsk3HmzHOLkXARsFOasTDhznqqlVHSKuKVxQqGZ9d
Rx+/WWaM0suNzSRYm9WaYUaO1ZWxYScRDZBYzqq1DEY0jIt86Ahnf6x5K2A5llP7NI3N8NWj9/Yj
RzSfmtjitDTKoaN9HdZ8bfy2HLuXuej2nz0Kzfcw27ML60P1nkfHq89YzcxvhK8Z46et43dO5fGh
F/Y2BtCFnIX4R1SvpVVq7/q4H094jx7pqrRIdZaDon9dVKV9nBUNny+tR3Mdv2aSF3OS/cW3m8bz
0Cz5p91prDdk6KhObhAnvglkP+HT1rt3LXGqn/ysyBDcILp0v7TMlJvNmTUz6IsK79ZLT6MN4MJd
mpOq3gAlOIR7vTo7mfieVwgM0ghcMckGHvfNHoZ1hPIkgO7IcRbPubKtaYv7Qu13+ebejwCEZ3/V
x3nw8Wj1nvYOTcTAmY79pLHlk6+79fqJPQ3wYb41I4AFNu48UA4Dw/bNQOQgwjzLGiM89pRPer24
OD7ZZVODKhlt6EXuaCHXuAv5U+jT+NVUqgmXgLXH8mItBjrppi6VT9nWrt/t3lZpscJvDgoJLNUv
CfJfdhT0JS3kau5jT9pHehwZBEMYecD7jXxSsgB4ob1HliUXyvOiKAFLZ+rYpwKDb8/XV0i6aGhe
8C4YR0gvldVoEDCDrCr8wyGeDsaqttnrsUqis3bpZNPmF8pzNmVyDTTFFGd+JXsdcBiB6EWcpYT0
cGl4arWbG1GOMYF5szX4NqUjvUycPZQGyoNpL/YnmnmTdil5wLZyFyL2YMHnRfdrt+NwB/zd/9w2
yF9RhgWeGuruaBKy7h4nC43p6k0ySyBXGBuHj5CL+nVTVjLApRCTze7QTvh7ZY50A6Fy0YjahfGZ
cRb3Wl1aX0YXEPtFRnG9VRSv+ZxJfdaxM/OkG0nTLV6LNh/cGDP14rgit+zbkAzMxGOzztafh1ph
InIRiakC6kcyj1kucwrJbcZ6Wm9QFjs6i3KNnqs6DXpSvT50N5MEUmTWjtd5o7kYcQyNXcTmtrZ7
iJs9ieWktxPTSDa6SF0VTVtwr4BFfCT9HQUUJXtNPFlNhUNPmW8MTZErRdhYWiuSCdCj5msIZMZV
Ze6bb9lYiYZzvns4vprKoMOkPubxVrHkNCSNN7U3zgYRL65yV+uDAQ5e77cWW1ko5x17tWbZtBIv
a5N401koQUW1DVTEF41d2k+NUTV6aChAWnxnPco8xaqDY2rLIOb4a28vVdJS7EUKsu81ES5Ga3cn
6TZuF+RdTYpQLTsHunpYDbE4FklzaHGyGL5lbF2XEMxMzzAJ+/qc4SrR+EYjaraMWhN22AiYciH+
KNYtQGADq9N8VR7pRjkymUbgUv5uz7V3M+890lQaTkk9B67n/ahGRSzB4FzyYarTIovx+KM8V1D9
2s81vntl2phyeRlokCiJoGey+L036fpZL6DOADcdKO2Lsl4H396bhgC2sCoAGY1WTiHrpfD8Y9rd
AZbGaNaBl3MM+dNQen0CnMct4tFe8F9pFrci7DQa5q9pFIUWTo3WKCEp4ZCFi5VRHRjnZYFPVCAq
n7TU5bNzAS4IV/S2qUXaDE5VnHSnyC82etuA2sLajFV6uLlob/Q2K8uU87/MWd/SLiIgabs8YUpC
K3jC8c2mYHn5W4lZVBG7Wskw65YyyXvCbOrjiBUO+g8qm0LEAlvE9jbPTZhvqpI3w+1W0FFDSbY9
qqSy1rZIBUZuWsQN1n2MvcdoRIfVkujL2ZJjVE8T+rM5HknvlQpYI3Eux3uImYhnnAtu7fAxUbPc
u5lcvblVnFIe4XaAaObY3Mfy5Fm7OYf5AMUmUo5dL2Oa1bhBLTqz/2FaEDQNayDkVixcBLtCPPCy
PjHVLHMQ0+0IBv1SHzBmWYx5Wk/r1jv0PsSuLrdotc7tFeCYrXnwejGWzxluUyKQOAGuXxYLazxs
ipCndR6Xg2Tz2jMaOqv7Wk9bvOxs8btYxuq8MqubYNWFZcX02bLseRZLqbnE0nPFcTwP3R5jRrCM
pOlUTiImFAZ4W8XzY6KCn8A1IqZgoloohjg3bWbuBuTwmIwOrS2LVK9wvYr0RsJI9ZqjGMKpKLUp
su3Oq77Volc+uw6miGfRT/j/UvPrt3DnFbexW3ZSXsNu2SUnKp7didxzY4+OYV5FYhstWaZrHhXV
KLF0WqCjbJ8TbZeqGq2rwWDoh14V0SQngavjsNkYtNXtPJ044GdmmjWO9uNgmEX1ODudNrC3g09M
nNqAPI0I1LzBjCs7HZnfJefkNniViYGL6rXiggYMZSlxxxAg7EAG6sb4iDlb9bZ2uaUAcBPNHOzz
SOg7okvR+v1MzSFEN2K6Bdvi3Ktb3kJsXpr5qyu1MTm2aXETnRWFEOx4jH2I9ajoox6JxDgveub6
2pn7E2Y0GNxl+H+a4a43AyNzuOLZBl+0UQLQQPJQfuz2qKIgWEb4ZXfgjnrNhaVUHs095QGJiG+z
2SdKb/0Kq7qy82CfqvaLu224ximrJ29LtC+wfiTR/VyOrvfqLZh4+YfNrA0yXJq/ajTavu3ajsjx
ULmYgoIOwrimWcrlDOylHH2wX8rMbkkNkeO8JZfdipnegTk2uwj11vO+NorUav8ANI2rCcEWR0ll
T4M/Ov30g8WvjKHnjCCOlmXS9k8oaXvtaffy7XWeW0xshT2OZI25uxGK1ss691TD8nqublhM3djx
fje53jZiLucmKftxIpDqVTJnA1O2IrdDW2lLIIeKoElaJZhabyNI8HZeb6luVflzS+fDqe9Hze6N
20nRvEXJw7k1IfLXXitkrNqzRa1WsfJJPGGicjS4S+smQMSsqtfvs0vvQ3KcWXgchcWoKgTuWTmQ
RnbzpnbPWt9ayCkbmz2Hg12bZZi71ItE3EOMwWVzMueBji3oSmEqsWlnlDoLXPLKeBlLZeYEwF80
bRwja8Jl6G1xJhdcjsisSeDQDp6piidmB5p4TCrpHNrb0uze8tjkKphDs8gsk8G2c+exq9V9+znh
/0mEOjYzWeXVWjpWn1AYUElhUH+2OHlIkAu2i1qs7vy98IplvVEB4xafARCqC7KkPYS5gjpdm+uG
v666jrsZ0j378C2rxj37KtH0nZ/rrEXUAtxuRpZAF8nGC8/v+klWOwqT8LI+E1AX07OVA8tFoFh3
ix96iUGKhap2sdlPjvAIvr22LwUu1Eiw6tQwEXa5y5ka/SMHUoZIRTtWQoQckzIyj2Y4V0a+v+BD
uVXJ4hq9vMCAnVt1vBR4K+gj+EiaR0rqP9jhoCuzFTBw7SnrD3s4z8osi1Aik33461Y0P9U9G36K
vtRepVZR6SnXQe0iYzAJD0s4t4LNdatEksu6KkJP6w7lZNZl14WjIp1rR8gRrq3wEEVZhZtNwaqZ
5UXLHa+0xDVKDZhFLoiTNfJwdjFF7E+oTpetv07DKs9ovjcjFFmzIIYdapwo8FWi/+V6Xo3F2K5N
eiA8qkmUh9Ths6eJ4odSNZZHLalWnkTRoyRfaaIFpUuF6Qg8RKXMU7f1xf2i80k4/iryhjJRvvrr
gFI6gZIsIwqam3XfocWOrrmULsym3MhgTxVr86PHrPZ1OrxVCcvGFaAxFeDT7CuTOFjaWfmuUQXl
EZxCufhoWRtFAAhXekj3IsfbrneX74MhcfeiWiYIBjOpaREwuPEzUHPBAzeL/litcltCTe7ad9K0
PC6dpn6sUUZdg9UtFHDN9vACyLeCCn9YzhJKqU/kDvqltwKSvHJDVbh5vKJcXvjMZrLxzdDw3jzE
4Xztt9VCGi3Xx5+LM9syHNSlftgdVeaRezhMs0U9RFoz/x+zi+latFNif0T3u+5DkrzipyREfKQc
wttZ5Lg+SW+fKQbirFzzSibrXilzmGLzgRoIbrqs5IDooSpjMbqgzXEyLFAQUvr1E+BimxxDmMeN
55SYeY/bQYCpYLgMS3tBGhyhG0p/IfhmtY7KuqHcUVej+4aT/YonrCra9z5v5M/FgFyXUSQCLcFG
ca1kFsd3ObbA2ZGKZMNZyr1T/LZ16y8m0fAeDn1OtX9V9vU5o/VSnLxGyVfaUOUGLF8bqjUwFWe9
2TzF7qlymtVP8igEyUgi3Ou2rlYl6jLVCiuoKXoAt1nZTnqJN3TQeE35bnVobwWV7GjXWDhBUB8x
KuLkatVwNa0E+BZ6KrVZge2wBxyKqZJo0cjuV5zHOe8JkSUFpL72GhJMtQZsOrA3AqIfFPjHebOo
qDqVKkL4rTtlPh6zhukLJSfSpxfW1ZcKDe0g2x1JOcWoUPgg6bWf0HlTX12ZeUfcHkbxYIzqwCyq
jqrC4KMrf9Rs7pRDVlfisd0vpOOUMUz1jIjL8N3bhu1FYyUhCZJp062YW30I4OUoDw0SxyV18R5/
pHySdL3mRs+eR1PLZgq2hob6/aiQzA8eTZBbQkL3QWwAysKtb/jNTE54+eXUfZ30sFtbxdh2KD57
w5Yr6BgYdnpk5ipixNXx+lV1YDK+tPe2DuRSze2J3E9/InNzzllOiBxNZmVtoZpBxmNm0ZcDM1xB
vazsDny3MRhj9WUCd/ZeDQsEDrVtlh+OeVGQsCUI5lBXLwVgyjA0gly3nx+lQNX+ynY641Z6FsC+
wZTVZ4w71YeV/EsmpjDH8nri/q4Ht/Iw+52z4xUUsCYCjjpDpd7TiXdT9Ac0hVUnypgUFTlMYAvF
49JO/ZttoKAf7uowvQ5ej8aZKpr++3+a87/pwHsQQFEV+qMO/dPPrn6r57+cpuat+zH9d1i+MSHl
W/mXh7n78fZPHfq/f9zfJOL1D3cd+unQLi/KR39H0ODeQ8PdMZCvBvUL5Am44T8MoGCBIo+EtJYD
r8rg7v7WptctBOLBh4LeBCRKZ/LfMusxP0R8/4GiUXQN3Rba9OovoDMLxLlTLpVxU53Kq+E83Sp3
SkpDJCQ9cW/08+V/zVv39iIO4i/xFDjpftaeaIRrd9lDebvEWdTd7J/2NIu2uI2quzUpz+xpIWa0
1/Vbc+qA11Orgst7MpP5qorQeortQIuzoA710I7s83KqoyXFgYKvIZIkSD08Zmfqosl2BSExGNLh
aoro80TLFaSik5LijBtqaZmOpz0i4kzM85DQuwn3SIn71D6Lp/xshFpY33LO4zJ/o4XiRA4cWzE5
MN7mvhYboUzNULmBgQl+zb2ub5x0uNXPzp2dDLf7TRHaJzM8zs1teVpQtWzTKWlidtt0Prvn/iG7
V26bJ1zEb/ubNh3OMh0jgnaeswjySLmxEtz+Tu4KhMinA3XXkKSsvl359Ut2D23b39AjlCczqiNc
5yMjnvyfp2gKs/i59L1AS+yQwnqUvRML8BMitT9uw4y0lE8IhwTJmtT0+9MUR+p9dr2dy6RP6gjJ
GJ5sTrqwiNd4OB2RkYxX+CwnZEZfxqspbGMQhCGG99dAI2InwTUnWe+7dOG31sf2oYiPxHuYKXKe
YGU9rKET1El7nuEPJUsA7z+h2hWUAcyAc3Guzm5svGvn+r7+oX/3vsq05z6mcPTn5yAHyEn3KFgi
6zxdr7F915/MOPPpEyWQ52KASel87Txkd/s1B2uoxmpoBPDlQvuueqS18+N4pezVL36+ANDnHAvG
WzUcI+sWmtLNdKqfxEsXDaftXY1lYJ2csOVDyvviit5/WiXWqYpkpEV1XN2YN1bYJJlxKnDuNv3y
ybl3TiNXA52eGEEdH/V9dy5DDuakDNVPZirO+tX6STm1IaQmbpbS4veSrxEkTs3H9so4zakHAEML
3FvzUbtnJiZZVMZNNLBOVL73Y75qXrT78hvrh5+sHpzTnpTok57NRInLu/qpuqmu9XNzbd/0V+5j
deOwAsbr6lScOwSPpz+BvxrOP5NQ/7HUL7Dm34E2aeXqvd0P2s0erNFSsAplSB4QTOnsO77gHsbw
/V0mZeywKpsTjaAQvGu0BzJUno0Ttc2ofSvu6S2Dc1ZCGa+RHtDY8V/LkCKjvwZ6oEeYCZepFo4n
Vlhcp1rqSL/6XkYOGqnIbYdDoIU4asd15DLeBrNcXpn5uU0ou/NH+mjphG2ypf2DdaWlSmSHeZIn
ZVL+bPEncs50Cqefx7f2ZUnlVZ3ULy5ssLRM9juResz+ug+Wq0dYNoHyaoYj35Np9qWI7VNzZZ7q
IAv7F/dLfqOftNu8vEYo2bqx75iQp/ykPx+P1qMTTfFydm5aqnKn5ZxfY9F0m8VTbN5ZidHfu/w0
yNug8rWbLbECCnwRPeMgi5fggmCu/Hf0KIK3L43/vWNXWFkLeBiFU6Secc3zf7xX/P4asib52Syg
ixaAsQv5pGg6Wef1ukqXpGJjdW+HVMZbaMXLidRQC9do5ofLGMOgPfWYj8pV/okZF4rgzfbVE3LM
ASI93NwP9vBrM2FQbpSr7vqIF3DWa9Cjc+rdN4HF/9W3RyxjN3IfKcw3icd00BM9sUInpBAXNqjZ
dkDcu5Nyt58v121u9m/5nZ37IFByLollelxELIHTkFJNSfJUjbYQhbtAD8dbomgEVe1oDImHA+2q
jtTAABtfx+RM/hjvycxRM0XE1oiuvuecCEvIru9vYXeCxRHSvfdOFT81pOrjkFaB8+x8ycOR6Vd+
Hvl0WJYnhRMIeTnuro/cwAlBSJ9gmPp6oqSCDynOiDqEc/C7g//+t5Px975wsOP/GQT9j3V0+f7v
15FT1rqBY9zNENk3B0dZH0yJAox9SNuOdeHywEc8hm7AE/Aq58C5LhiJjrNq41XAQAyfwLXFc4RL
BStn9V8BUsZ71Po/uoD0x++xNcmShTfphOgJnyFeXc0sQ+Bi8WXJzlxtC7+6iZ0sMUezr/hVjBcd
p+IUjXGz+pdpczkk+YsQpFowcbgu/LadaPF4cs8ZG9UYu2zlWdSwhNWv87k5XT5wSm3mGPCU2y0e
+Kpg0xwiJBejORq3KzeZI8N3g8u3mEFvl/k8pVaIQy7DO57qR5MPGqI+9ZgSOpepTmuw8bCXDx8i
7VQxWWT424NUBAoLs7uOitANm/BgVlYnfusG+FpAlPw683QYowc0Vnnk+paXxiFuxOxePDlrI+7f
qmc+n/eq+2MACiZSExkfvE8tbKOSP3ZAVHHm83jdzCnlvnkBAhVRZEr2d4YlECEL8Juq+nh7AP99
ma4G5g4ygSGA4qAJlcA+tYxz6ZvsnVvcMZwUfUMvppSvhSYbn5tIxna/TPQQg/hwZ+HsAVA87v63
d0ZLk8HM45yzo4kuB6PFRF59ciRWI4vuRHc/vkzlPvL4PS3suQjIhYiyqHWt+U0I9vF0eZxLqCTj
+WpP2QkYvYsgNS+InyDJZ+r16eXldafjM6ii887rmLhrl7EnnkiyRFwXp+k8XCZqiIf33WWknXDH
OcdjwrpRHo9JE43BE7K5PMPOhOuC95qb8rjdC6mGKsXHu7B8pNBiKuYfL1ly8zX/0oXg4EBbgVyc
CcvtpPqVTOzUTiWnMvl25KXKFXvQlXK/plO6M48v1zKJ8i5rJA+BjHxMTMzqOWdGBkgkox0oJ6Sa
uZoeOay8y5Tortmb0uYyk9ldVKZYweaRRWMiecXEHQE0wWCKjs/H5+LURzZu6QnbVfo/1J3XctxY
uqVfpWPuUQNvImYuBi4TmfRGEnWDoCgK3ns8/XxQ1akikyxxqiPmxDmt7miJSRLAxt6/Xf9aCMq1
uLp0Z7C/odJJ7JydJ+KVm29WoAUbM3zJV+LdtGfI4edOTS6oSB9GX9i3/j50pqMVdHuGYTkO9Ok4
u9QXscCjtxCGxIS6mGhH2MdB/6Rihq2zzVblOziS2TLbtpxY2gTecEb72Aaty8QXJlB3Fo8V3XGk
rs376Vq9wKbxrgtXOi/cbb1pxrHtsj3hr8tvY1CGuXysXugQI/kt91Hu8m09nITvWXj+Cotg7ibe
y3QBMBNbYnKQ6b8GAychxBYp3NWIo+BcEEaLO/Nce9I5vuL1sjNxMXTc3fpR2FWYtYqfGbzq08Rx
LAgDZgzPhA022dIt662wUwwfIhECCeJXh7BtH7qlW/sWz0m3FUNgehaqDgRzTs4iA0A7jK54oKPP
W4Wo9OfhlrBYm+fZTuvi0CfZrEy546TC3B3aNY9O7QcdOTaJgNXUncYZ7dCVbNmT/D5mGQl3Nq/H
rYxnMbEFyAlbsrOb+Ht1sS11c9C4UWT4PKwnn9eeRUhu7tK7kBC7vix2DYFK7CrYp2a3Hlf9vLws
rpfnGQrxzu+JbBLClXaP5eCog+Lk26wLi1b7kazEyznH2Xl0AFCX+tKefx5Kvzhkh+jAPOpyBi1x
fDkfm/PuvHumlmovvrWjAe4QBIGKvc99Uqo99+ILjLVB3OuzwezYBdTlzHZyTlZk5zZ9NaLu2k/2
KxEUwS1xTkpKkdjAfIiKtrBLID8BFbn98UHCfheciJwBekdvi1tqjxfkL+fDxXymO6lvur23etau
J1Cb9xQtO3697ClkJWGghI51Ue+V3eo1hOyZIwb1cWP818Ax8xfx1rhv9HsUO/UzAjEv9gEmFTuT
VEKjVeWQBdgJy2K6lqffjRiToD+GQXXP+rJRaM1fDmQh5VG+mgQEA20G8wOZCE75qn4379SrZMfy
8L3pbcTt6A/Js3XRHvWrYhd5uU9NJmEC3wMfEV0LDOe1+2KHiyTM3OJQibqaF+0Er+E5CyLFiC8j
eMzfcxuSHje0n/p9RiSl7fiC3TidfUVs+lg+dhT0Fi87S84i2HWdwVd2kw9cmvdP1UBt9oBk6HR+
1TQ75se+yLeh6GrsE/5S3fHNxHzb6xW2pI8wDEgNO9lkDatgy8Osn+/N4hd2fvqozkfhK+EpG1Do
zsI9GDM7umNERQ6SNlh3sV8xf5g+wPfmPsGRZYdPkzv5s/cY/zQKFIZhgbARsvANx2BEUbd1dlfn
1uxdQAloFmxh6EjYrf6MGul7cQlki6h22uRcpJeii+aPL0k7voq+iN3/6DCrfUOfDMlVbkd+KoIk
QG/kYtX8+cfiIzPK5bbodoMOkH41XAG8rS1zbE2uxF3Y1i6C8Pla9nW/8bfb6ImT086Ovuc3+cUS
7VS/wrltYR1BEGYtZE9TXd6BefDY7Zh11BW8wtU5DwM5Hw1PAk/E3+wtBGbvOo+9A4TF4ead7dDU
XB1Yw8+gO/G3YHvb3Othde5/QAbERbbl2lIQqqbczkCat3kP8bOAjdLt8ZBz3xR+8Xk/DYqdYoBk
FjrFIBGdkwiA/uX/J5asxy8yZO6iYUskvUV1wjF1cGokoyXGzqXfhRsF3UKSvHCBcld6oHp9oGfc
SO2EGPktHAT+Saibeqbf3FUYfyvId/Ou5fZXT9ht34n7deZLjQdQ99aBfXTXBKwXTmnyuk+rnxFe
0xrG96beuDP3NdkGjnS31V96xDgww962yqQAGGXCgjPAl9WPjohR8GsuBKQJ30LgYvMD3DCBlB8H
4iG5SIMtxjYNwnrZJgNRXWTECMRir34m1cbDbOmiQFTx6/gbautXYyV/hd/b11+E36YwJ8VS1dI5
QSqRZgGgh8ISft37Tpzi6RSM8CGl4pAA8AIMIquJvIKkk/NtYqkawidAmMRnW5i7utE+v9riLUSP
N7+wizFw1KeoJRGZ2utleB+eh+ftmXXZBrI3BtNOosJhEbF2DjUmgurpoFEz6j7ld4sX7fsgJEae
HB2LLWL9KdTsi0N3nvvjsd2X/E93MUJect4f9WCziINv3o5b2sYdjp/nz7N9ZeCEil13Dw79sjtP
b7vnzQ1Id5t/KyjeZJ62l2zwKE53bRxn+2nkcBf4g81UWbbGH6i8SbchN2c7x662R/hs5eORY7RZ
NQbF3NgB54NfwK+YbnsUsIaSax70H+j+Yldit+4x2qlfsngUlijSbS5lJbGcCFG5vkPlxFn8nEuk
brcFrf7mlGbO2+RiJvieLUYLr2d/i240Cg1Ezbb8CSwCDnkr38neJhizvRrDwZfuhJ3uVy7tWu4w
JviUnQYzxRvpcCMq3rkK1kOpXHc6x92uKGWNWPSetiou06CCkJa7gQJR5+u3PDpmILRXb/wkXDON
gz2YPeWQkOpreO1xj2PeLdhLxeNwkGclCLZ0OP+Z+Kf1tzjScksixC3GJlvgGRQy+41D4qo+Fz+n
10W9T0RCvfR84nhvRkQGaOs4BUFYDecQ0Z3htu62J0E+uzB2isflGPn3KZHiELT2NuTMtMc1LT+6
N5sB2W+pLck1Z3biPRKYM1U+XW4h4kD8s4V4AEVFn5ZyfYDRiBvaAsOZhRsCXCu2BPZCbh2LQFhG
JYegrlbOtqSEvgImFQu22bGz8Cm/iK4md8YmbSWHAjODGArx7K9Pq6T93Wk9meEtshoaptg0zsNn
6VI90FulDLHFe/fizXoLj7x8PvqruwWyJqZxCy0lv7wSLieqzP2DFiS32lV1pKp2vT7lZ3z9R3Zh
+MoeH++ZB5OQJL4MqR9v0UN4FR3KW6Y8jtJOOaw/KuqbETHP6slUORc/CXQCw/6MBJowhtQ4GAmJ
SeL8dr9c5sQa+lV7NO4hNSUs7QKcppcdKrZIcgaMmBTz/AHnSCzpihdoGbGvvJKii3wlP/SH4gwv
REAr48tCf6DI2VCa0PddYF2bkTs9QeXZBI2vHpujdZkH2HesOOVzKm/KpXzRHY2A1NvbEvx0Z/0b
U5V3VcF//9c2ifkEELhNorj/Odv317/Ok6e26qof/el3vfohxGf/GOd0H/vHV//AdyX9cj08t8vN
czfkv18geq627/x//fBfzz9/y91SP//v//FUDWW//bYoqV5PKDPvy+AjnZS/H6o8e6z7+DF/OTsp
/fljv7dmTPE3mfkEtAehWKAJZDIn+fsEpWH9ZilMhRlwV8AyQcPlz9aMwgAzNLhwDOsqku9Q3v7Z
muEjKPc2Ciw+oLsj/qP5Zri+33F0jE9LJ46uYwoGDYZGAAIlwTTS0fafzexQZklQ1li7eo4fym7Y
qYv0MENbYg/FdNbMdaCN3caqXDTOoFQPEmoayOs86FX0ZcHLw3Foyl/jhQGZdLhmPg/ErVT8YIby
TpCXL/E63YHcAJRnre4qdoya9bXuRBvsH0qyiyqMghmsMCNwqG301sUwkUhbRrbL65K0xCgzt146
n+74I0AyOy4rrCd99RWUQikx27HmP6xUg/goOQvH5WveS/taZTxhle7kTrccRQqJvE1xr/fw2qTj
TdmON5HUfok7/Wnu1YdFTJ4HKz4uMg3hRJY/p+O6H6CjHXrzW94I9EQXpIfC2diJg3GZQmPU0Teo
6vh2briLjrm9bmxsU04nt4pp8uVbV3zC5Wvtc6dMN3DTUyavvDLucWrWtTwzJWOumehURXUOWAiZ
oRh+hgixzUmOdX9pxgtRimvbLMgtGBz8XpuiaKu062NV2jV1gviPsEI9v1LgafBqdOYVfofdSjfa
XIeQ+gKrHvX+Go0liiz6hSVkUqBnyk4QjfgeGJVjJdZDG2oT+GSKQUZ7UULb6s1w5EIwt6BssCz0
XvR+z4QtpXSxvzPWfgLGKI8EbTBv7Rpj3XAvyXwWa32yb7psJ44FcS5Trpdr1GrfZ1gIAeM/xXNj
7jvg4F4EP9jeCkPyvpFYrhavrK4VnFruwdzkEXHl0sBSBh7hUIVys1czkylWBll+gCKFCHuxftca
+v8wH/6+vfsvaMlguldhSfqVIXOr7Hv1r//5r7vH7BlEaPH40qT9+fN/NJsV6TeYP+kPb7w7r2bC
t09ge5UhiFToHKsUr/9oNivGb/CwGnCMY7cMqGT/mgnfPmKGHIVC8NTQddEl/kcj4a8MGizLyHab
GCT4XGWFKasTViBYWdZK0PLqOip+pOr9LDJ7lnWuYRC95SVEVxFDISQZ4LhiyrVl+CFh0Oto5O0d
bCb3RQ4Rh33GGAp30MC1la+Au0tKWmbqTudLoLWZazbXyfAVwC7EWpJtCd9/vrr/tC38yoH/N3TZ
OMu/d9m3j2X0cnP/4a/5md93N15ZBRBBQ0bX4YyDXeRPf23+tpGyixssAkApElN/7W7pt02Njf/o
G6cBDDt/+WvpNyb9dMAUwINw5Hj5f7K7N8KFF2RN/5GYQlvzelNN8ACwYRLqf/L8ZUwGiqyMz+z6
NpR2WbQRiKpL4WlMtR6Yc2MGg9l1uypFeNsgGtzxNANWGsbKHM50t1lSaj5MrZDKll+TopLsEXdy
aMy6eGyjcAwSISx8SVt7D3YyYEpmp+8Rx4qcVdJmqqidCpAx0+71KnlqcBd+Hsn1BTMRI+hjC1SL
NS3nilgVSF6EQOyY3m5so9Wnb8vUi4ehTEVHzQTxUIIm2gYZyNhk2TrU+qh68Cy2PsGZTAWjUEHe
iVVaujr0D8BATf3aytQO8rJKZ7RIHpyi0mpHAXEG4n4FyD1MsRdKIYmKVZDOluscJJIm2+NYfxZS
q0cGWkU8UG6WT4k1M4uTxMsz7DSDb7UG5RKznJxSzCEK7RDDAlFH3xlcuKPn9Q8BNLMtjA20AHAG
25M+AJerjHE3qgxAQ0PgDEgB0rlJk7soZ/rfCM2BhN9IBkduI0ZAtdiLlfJ8WgeLh2ikAt7DCaIY
uUWXsF+pUPV18TVPgQibZbjs9GpazzV5GV2hb+ezMukmPzMqAbjZ2EEBmuxLXf5izghdSPhUR1OH
DiI0iAuYJM79hXGJA7iybXQKdLo/AGXcSdN8FzfpzkRM2i5g498xjn+uZ7C6aG0UO3k4Cvs8ms8K
1nuHnpcBLla8W5l61Kc0hPoworQ4aBT1TcaiI0ZzAU8wggSONto3hXxd6MrA5ODUng2QBFzrLeGW
0HUUnPrc+topPalkPSiHiPCEIbpK3TPjVX+CbaC+HcdihFJmMI5AbHVSYgW8obQ2uZNPM2W8OWkB
pBOcGlB9eqqgF8yxyPnn/1wz+l8wEjBBZfy9afTb5/Ip/tdtBaj6uS3/BQrtX/+n7B/bp4015mwD
pb20nNsv+8NmGr9twh3/gSNjru0/bKZi/aYTCJDM6AqiLTj+P22mIEm/aTrM6Sg1YW8JJzB1f+DP
BJXcCAUuzCbcXMY/SnGw5C8MpklrfSOI0aFkMxUUVfSTeCCFF4bZXPa0ooFuzxjAvOyZgHiEqiL0
cwWGi7XPRO/Fwr3TwFdfxwBcdZOGQacGTkcuSx732lzDzB8ynYOSExbRbYYLSTvLjW+tdbamN+qW
/7TXnXzT9JSYmeWIrNyV0rumvFWTzB2nh0FDsw+9k6L91iJpAx+znY17OQxyYw6KeAz04brsaLmH
lFtUxjQB+Vh3jWR6ZUcjNSVnyihydZRLh3I3xuDGxMYDGC8Det7IWX79uKfscm8ed3sJL0IepWUS
AoYvMBS35nly0VAShiObOi6m/bL2lOv8ExwiWwHbCn59aeLG16/3ZKG3z19ceYIYRwxnrgzfB8CM
eboM2y+RlHpwmf4YZi1Qux+/vqK0vbu/0Ixv3+2JK0ZpZC4KhUvWQefRzwTphLqsnfvaLtxXgW4X
/u2vL/lmD79+SOVkDy9VNenitptiGvT55eqo/vQBcuvdS0jEzgQxvwfhr9ZRGsZV6mUhdWbjaTWp
UWtXcHo5VfWpSB9+/TTy6xjmjwV8ca2T3cLcs9GMKdeKLpibq7+bu+a+3c/Hajd9KS+i5+ggX6Lm
qB7L65hRDlu5m1N7+vzru5BeVz5+3gUhmWYqsO3rZAwnd6Hm3dCmKeS7neApFKY/jdtYsz0uHlP7
MaNtdHk/UqR+Z+u8uubJbi0kWPV7OeOaCqDUBBhlv9KUQsHDgdvb/+AJ317NQDcBHi7yNPI15QST
15nouwk5vKtEC6oTyfl8HVlm6GdLrLvQPSr7AdkQv2QM71y16s5VkK55XJp22HeN0hzrohsuUU+S
L4XEzJ6XTFf/2a7DPBqbbiwUe7wDGZa/16dXgigc+8e0K1FR4rSyqEPPkoRHBfFkxwwFsBzUDT4w
Gficl+dXVuBBJkmFuEzeMNnSybKIUmHlkoxa2RBrkHyZUetLopnsf736mxV4YSWg0eGZkMZQLVyQ
BkPa60fLl2lME7Nb9rq5SDA8V/pAGwNt6rtWhLoe0nPjCEPGIhKW6UbiiKse3vz6Fn4W8V7dA95V
Bn2tG/AKc7JPLJXEbLIip5a0lxkL8jQpt6isTfVeTRjX0NWi8tao/hrrLdqdjdUeU0gA/CxhHsIS
+vAwIsX6gZTziZmBQm0rXUI0y7rw5k/XnupTX0ZdVPsbaYMtJGtzTOumCdTWfFZgQNz3MaIQHyzD
ib3ZLoof1snAtjSMWazXr4KxcwjIy5iLLnNxWxcDEN7Byu4NOYXDUVFawEHxAh41Ck3d1dJFAfmg
dC1NmXUEyjtIWfnBOkibyX7xarinTQeKyRdDRSYJSdzX98RcZ1xNzdr4MVVjh6ZjdgyNUXGarIXm
KDS/Q/9CQyOpGE4n9O+tRr/+p8uiYRZESs9IQVHr3ipEL10nfEqNJLQNeHm2SOyoUymxKxjfASBo
VPFNqafy5JuxmoPQYbblSxi3zaMhFhVd/nKCe546Xvjtg7vaTt+rheFcapvKC0Qq/NlK3y/vCh7i
jvRKpjmcKPBJrrq13qRlTpajdcWNQWWxsUV1rGm5Rsv81BeJBrbPUBaagZCeXJlFgbrjJBuomhjN
ut4n8jaD9cFdnpjWzU3qm5SXrvIiTXiuX98lpLK9MRmlvscGAI7P2+KLhNaiPRfQ2ggjahKZIkH6
ZkSQMKSSEDTLBIjR7GlpUll21FA1nbXXrjhx2W6O+uED7aVTIuKfd0hrwUD+FE57ePBf32G2KJ0x
oI+0J4c0GNiEGcqTmg6Vz5ZUEAmm6VChm7OvkpauvdkyBQDNg0NmbJLaLtMHzuj0tW4LBrk04ySo
e0K5e7LZauYLe/hQ9H2qGnSRlbiAywmujgFBcfvXL+edSyGCJGLcLap6EFC+fnKxh4O16CE9sFCW
FtsV6CS0PV5hih9d6dTAssgSbRqD0JZyI2qzp/6ra+A21bJwv7TpE6l4uusLKXZlpQQilJfqHQSv
zeOggOvR+6x1mRFsHbSpABmSrzvG1FQfnGr51LBst2RQoNqIc1VGd7bVeRkQKxgxI9bCfdj36fc5
V9RrWEcCMcppwCtZtcPIV8c87i3YWFv5XkKUxp6gifXnKUEzCAnWYwcBS2wbo9nDjdaXh2ztil3P
aOdNgzuGJWxtg3/6zrhrhSQN6Ue2yk88xou7hqGEw9Yl4X4YjfUsSawSqZ4GKGsoLh+d3ZPAb3tp
0ANDgQv7KOIzW5X65QppGYwJc6KBIK7V4c5s0yj1Y8MC/QPvHo0uq4++amYBXC5UFF9GmWdfLevG
a1mm2kfN69Ng+OfdYDw30U2L7uBWVXx5N/DW8fVRDvf90Da3EGxm1yp8Zdd1PCug5EM1BlOhMSjm
9NoofC85WrDEMNDnwQUlgBBc0/6eAphmBuMkQNySNvEMFZCSW5k/9qNyNkA98VhoqYbA4Cabsyta
iRQQVqb1n3q1bWkZKTMh1EZ6A3LW1w+DSE2DBj0PE/ax4SNvzJDSFPb7dGiAVhc50MTaSL3OWEFX
t2vuRrIx7P7xViLhZghO1YjtlNMDoHepsZodB8CakedgWH3dhWOuHws5U5xfX2o73i99FY9LdEev
A9NmQPd+YmNTcdQhwROB4KKR5Q4Kcy+UGjpGpxnVnVUR9EW3QRYr4yNV4c1cvrkyJLtcGEZ39Wdy
8/K8UKKE4akR9uVSdnuYJx4rhsqZHV2x8lldUtwtRa9oEPKBr+QjodK3FlbaojfoumV6PSLjga/2
LDyJkLOtaRTUVaSdhcMiXpXsPRu+ho/Ox2nAuC3xy0udmLO5jwvRzKIo4Miae3gMtWAQdcqaRHUb
C87gVlKefWAi3n2+jaMYUmENDYyTbVwoI+5jyKKgj0zAiJ3w2eDoX6AgWH9wpXcfD3Y+kziQfpq5
ha4v3uMYy3JvVhKPR1biIo1pi6KRPBjrGB6UIlRvNXH9+utN+/bhMH20PSBVlylQ6SeeWIU/dIlY
0iCD3NM3cqv1O3GI/Eks/oCF/K16ytvzsV2KMwg5MidFPnl5dBraSenZJ12a0msQ9Yp0H1aUBikd
pfTMFpbZwoQXshLiD57y7cLKmwwDmQa9T9qOJws7rzmqqg0Lq8QmI0YmVOq5PM4XrbFFjkkduuK8
Fh8FXW9dCwdCQ6R4e50YwZOwMAUNIEmLGQW0GGF1ymW57QlL16Wwm3UqAjg6KGyYddSOgSmHcFEs
ltBQ+yujB4S2PqoAnKof4Vwoulo6HNmiiJ041frFRM/livzVvjH1yp3UrtjHLeGnHjedAwsvhYiy
1VwYBrXA6lIIrmJyMz0Shl1oiGA3xjy8LjKgCX0sMWhRd8MBAoLlS2GkgOBKkaG9WdGPKL7UV5BX
DQEIjSzIy2V2c7KuoF+i4kqa0dzrF9TCRCg2vHQamwPEyABPzd74IJB4+94xh7K2IVroNr+RJ59U
WGdWmsD7eYjdVr5YWxnq2C9lc4Ek4geB5jvX2oIVglryANpRJ+Z/RpK6LdoyCpLEiM9hMv1iSJF4
hH8MVeIauuw1/0h8/E3euOUbKnotpmToxEqnFZMkh2U76q0oiNLwey0pEUCWeLY3Q3UJzwDjlkZo
QZcAkaPZK8ZZWC3hB0v8NvfhFrD8JGp0zYihXtusKmnSfpUFDIjJ5CzqDY9wJ0SuvqwMPExZ+oGT
fWuvfupC/Ozl89SnJ7ksVzhIUKgNzHIZDpKQNOfrLI9nOYCUy1+bxrdedesW6Js4trSpSpxkDku/
DKiBlHFAk/EQVUADUqMwXFXt8l3HahK/h+GtLk5A5tUp/SBFOq1Iclq3shRmS9coqlEeeL2woJIU
YUTNEbdaMTy3JGbQRErsVTAWO+z3dd8thfCtG3PJM6twvSwr4XOij8ZHelRvN7ZK0Qiohgi9P8XR
7fMXXsnMU62YYwsomNxSEWhmVyqE9WHIJ+W8jRVxdNJl/OAwbTHD64hmu6ZKgoh0LeWIE7cUtunU
rRTCAlQFmQGRUkYD4Y37YO++3UyqpEkKsRrKUSbG+vWTDZY5CGVjJsGE3paXy428V9pVYSZB7D+o
bb6zmbYVpL5CkRGpqpMgCfLzSUWmNg3yqhsPY6jd5aKeHStINvcSaRR0wVV+Bt+KTp9eXc5/vZXf
HlIelNhQ3rAK3MKJ/0NfcchCs06Dsptzbw6bym82fqa5UoJ1NLoPTo783pYhGqUqgvml5niyd9W+
n9AxqNIgFRWmh3Rj9kZ1ibwljKN9WprCRTgk3UGMWmZ/FNrkkglfHYSlNI6HFm1LcWDgf0iSb+LQ
ohiQVXBB9FroEtKGcHxq6RFeOEYT63Tgm1Pma6CkPw9XwXQgu9EeNahtFb3r73+9ju8YXBYSO0uf
citMnbYJokyKu6HsmBs10cOElR9kMMgBG035aJca7bGJO/GAjjYYvpkP52QRPwgS311ctG7wa2SK
m6jG613bCdMgmUuSBTPEWhCCqxBOyLNi2lUnfdI0Pb0UmoWXG8N+s9cMoT+TS838IknjAgTPhBew
ah6gtV69Lt7YZXWdAQK4MfewnFpnAiI3rkF8fYDIebTHRqMBKcDoS6AyPSr83sJQyl2nr+IHupDv
bRpdM4jxsTaE2yebtCnqJI3jmRleSUUBtpZKb22W2BPySHHlLmyYPymXx1+/0fdMgIlgtUlzBGZS
ALSvjJsqpcKoURsJGqjkbLGaGU9YJ8W1Wq36wHW9cwipvmuYG6q8wEG2z1/Y0STqBintW/aOAMIm
CcXoOERi7suw0u4gaso/uN47NhQCfA4fTlfl2J9YN6vamIlJgAOpk6DggPPHjrWm/WA7vo3qVS6B
j5IwLyYW5vVTCSs0akK0pgHMu8xsaCaDHoBSnC4n3+7F0roQ5KlyOTfhB/H1u89H/d5gy+j09E/W
s4/SsU5lMw06yYR1RRIYEa2s9urXG+S9t0YvijCefYktOwnrFkSuKW4ImLLZkrwqEkMUj8HDCIYA
kCUE/vzvXA+YANkK5RPtxNuCOSvaaWA9xyT1NLOrfFkHaEVjTIU9/KMW5HtvjyCDhicNQbpfJ4Y6
UxRUPwyuZnRScYynATZfrVz3KF44LTT/MHd+iYSo8v6Nh6QLxinfmIDM7dW+OAoW/Z42LDWIR2o5
3qWpAbetBBF3FC7CuZGI2vW/cT24FrfLSVSkTrdKU6pWMcZZoNUS/FprXp6FKa9ugtZ4N1aT9cHR
e8fbA8bfeJY2p0t8/Pr5lBJJjKQh96HOKUArOKT7uSNs7NHgDARRZep+ARc2T1a8n0Qh/iDYeMeo
EY+DMKQZoVN4O3mraVjquF89CxAun+xw0OaLOW2/zhDp7X+9sO9fia2jwhxFUH5yOmI611bWxHkg
jWnoRYnV7tuEXrlhFNkHx/093yvTu2QQgjI+KlMnlmZJIZiGB55NI/bxt0xZm2BZGsNv1rQJEKGu
A5h3ISGoViDumtp9YTjhw4xru8hJYCrj+C2iRiqxbxSE0Q5QylBamFQXNMgHoIHeEaczfFhAVBfD
e+3lRiHt2ftwtpRxhSqTErMNQghjCuhHf7384Off3A8imvR1kVeF2esnQPXlSVIFRZLkZhX2SdpI
DBwZcfWj6FXp0oBde90Ba1pQPkIF6Xve5ijU6Go4nc3NpD10fT1TXNalW72c2/N+ho4fFB/qU6lg
jAdtGpVPizplog3xfH4F2g/dKDGLlxiCuoiKRfYw9uUNRY3hcqjXwUTdTSmeQ5RUZk+uZ+1hjpTO
xIykLomjzcjCeiMPUn4B9T6jZQQVN4Wq1leCEsPpB1VjD7eAJsK32qgEpm6DRhwszAxLZDaSN/B4
QMqYnqkxjLPuJCgdNXjaswz7dlBsDmlTE/NoWQHrVdoBsIbLPn+qlNX8VBRw8NrFPEzfzHrJz00x
jz+rwsoAZ13ENJ31SUEIGfAmrEFDVcguMvY6yhdSfT43cp+6SjoXX+QOa9i20azvaDZyb8scDUzr
qXHnSWZoPaKi0X0qVkEzXEkrRs1Oul647TcuSRv5ckSq1qSQHgqxjG6HGa0XG6rtDOoRsU9uBa2q
hR3NNnOG+5mJ71xKtbPJrJ+nJP0UGYKheWDWpS9Nn5TzXgbdql9QYJ++NfCde5kYAo6kOJxKLmIt
yn5bb+OymJNugZ8yGo4mdR3I5AdiMNQhVKPzlDZZPpvZmH0zYgY3IIYeogcVpuvILXp9ebCkXjcO
NLzVHPGMxLio1yV+1LIktIJWMKRAaBEBsFOUMy/Wvuos2yomePbbJmnDXalV5lNSFTOvL68A+Aj6
EJ5bs97ehtlEb6UF9iCh1h6u8DgNpYGrE9KFGVE0C24h06RlOoSoCnlZb4yrk8djeV8ocDHuFOj1
oc+tqpupzeBSjmFQzFNdPDc1rb4xzJYidwh1L4Po4zhe1yU6BU7bWTDCo8IuIe2ONdm3+ZCerWIr
Xum8dBjHwhnFMF1ApgxC+EmMd3UiRvtBbxRYT4plMF2pgzpr0ecngMqW6vSqEUIXNjV941aymBds
4EL8Hq9hBmJpXUXTlYeo/iJP9fgt6rLUAnpnNKndtWL9oGhJ9WypeX8L+fXwuIqJNLOZZ8VVe5TT
bD2a0su0jxY43BdN+6YhZQQB9NyITH6C55nYhjHQv1lrbwfAsdQSQ1CITjlo+mMH+he4NSboMYML
OfUEKLq/yJkB3xjFR8VWTOR7nCjZfk+eQpi9Ag5SA3GqpG8axdJsFwL3vaK5FMl2mVUq7CukNIib
xOqnRDVMwNoL9KN5Ig2hI0Qlg9yJrJZfrYnaqm1WCcojdbJEiafIOaztuI+KDm+zoGzXZIrmoWFG
kWwp4hido5qTpCa0qJxBjNsIIYFhWTxU9AamWZcVSHECxfdVoZTdVZVGqFcpsxG5mIH2qerm4rOg
pGpQVJac2mIMppNhjpF5yGlWPq1ZOX6fKAGD40qiMXKkJIPut8skk4nNUBAAlEGb/9BOooVqCGiP
r1GqwK6A0qXZ+BLc8E9TOvSfpiXXoVOhGAo1sAJtqMN9x9CvADZVKSSrSxNYQ9p/6sq4uMinJixs
s2kh7Y+KXrtJxVUh6a6tLc8t2/kqhij0LunqiRc6sHX9oS3k57hdte9iSPJjr8izXbVpGwvgCGBp
dbt2hFguTerkCgMejc6qKSuD1+sSPU6U2xhBRouDPsjYZ2djms3fxrCMvxmLNMm2OIIxscNWtEZX
yVbrZukmS3E7OIOnI9mRcpcPBiJiyxRRIZ/0TpQ8Th4ab9MyZA7N+vy6EJv+SavTY78mn1FjUAcf
pbMI9o9wiOA8M1robWthatwC1CnjqaDcJpjJ55rJZMYu46s6ViHjkxqj3Fcy7O6HTogNeBcKWbge
VkVPvSRd25suGeIbyxytbxOLeYekz1mhWZ9JHdPU1QecjdNj3IHClsMZYq0rrOts4Id62ERCsFnW
F8RSBQgaInlRnaJEWMkzM+SsvCFLkrs0V6KHTGriT/z61gABZfGe1mwJD2s0woqaCBwWm5IO2pFq
KA+21AvFfQEe8n7o8qbjoSByt6VlFiAmEAS0LsKSWMSOO22JcFmKdmMuA8Qrcy2f5U2msrdnQWPM
YoCH2DMnq43sRgtDNlOc5Ql7ooe3z6I5MvVxxpQddL0oURrEV2vRjQy0NzEqVQOgJQQqrImJJdGc
raDvKulhHKNuN0XTaNrIfhWSU0XCdGQzI9BiKDUUzIxCwMatV5vYew779kXP0AH+q9Srh6Jpusua
AJHBBMWaR1uPKTg7spAVEEfVESBQuRmlL0KsmecmDLPV73nkP5pTuqyfy9u+fX7uzx/r/z5TwWQv
f4+jPz4OSZtkL7HytNu2YWJ+7A/EPLNE/5e681puG1nX9q3sG8AqNNBIpyRBUsmygiXbJyhH5Jxx
9fuB7NlLhLjI0l+1q/59MuMaj9RAo8MX3kDXD5CKJIvGVpUo+y8r2EavFTAvCBZKTrQeSTT+4dBp
cOjM2SIZQjGux3Pi/Rcw/0LJe8G484Nw36Atv4dlpB+mwH9YRrCCjTn4f5WleVaEqV89ejs/6W8o
+KDjgzwzAvjJ97hLdr6GJJycdTLxbgotWDUZRnrpZR4/lPjlrHxx1/sj1PfORKVF9b75Wo5EY6Ih
QmXHyNIbIttNWBVrfapdDZjQrfkDliDZZ6z5to5z13TY4QT2tYVFA+3tx0m2n0Q8yVVJPNqUaCvZ
EbiZ+LbH8dENejSRJOrN9r1mBD8H3GfYOy3/rf4UR9mPMtUvfIdodAii/Jpp/WCK+hofo4i2Y1Vu
ohSkfBXMNivWVdTC7Z0cTd1EvhltVIh7mBOj/o/hnNPMN7hf/1Kq4t5J+p3XIH1TxACki/Cq75vn
zkfLYzT3ZfATT+e1kqmIlKnWw+ThWxIBnfvdknhOmf25DwxtzZn7HIrbUjcKV7bdNwPJ9bWaf6qk
9tOIkBCnLn+HHrc7Yknn5HX0iIejdlMZsXo5GOPt6FeKW+PmtHYyEIr22OAQ0aHQ2OTCHbX+KS2M
D5Ol95emaRRcubjcDGnUgU+qqq8gU7FFGcZN3FQgo6wwJzMGRpytPd+UCF7amotBZbDTrFKiWzLV
9sepF+UHAiP+R1E/pnFfX0o83bBWKK/aKc9/jcicf0oVLYQTNkV7gXVe0icW99LYuR2oxpc99a7T
4z+SEw8ojP9niLrQXWYQ1Kmz5bZuqrz7r4cgjHMEoaDs/s8f/+hGvz51/uf3/SXuShOndRA6QiOn
no+dfw4dyq//MgiU/4LGXti5fw8dqSNFAIr8DxQCIQN+6O+hw1+BLqT7SUNS6vy09Z5DR3vJ5v+d
aNM+Ncj0+X2Qd3WOwCUkFpvLJPezcPqklOJZjijGBtldVIkf+GSiHWLoVwL7AH7PlRZ7iKMl+S85
jg+enT+1unFDiwpZ+1q77pSbcAruvanDcRBHiKzfGUn4FGMpgeD/EG1NL9obXUSHIm8dPN39i9YZ
H8YqvnP67IlW+YVVjl/t3LjKbO9xDHHcS01lxDSOON0BM+6w3LsYmdIowgvDaJxHHDIfUqV0Q1PZ
d75dr/KyIjfPEbvpsSxq9OtBsy5obz7mlvJIoeHWS5E9BHVetsm+tZH8G9IvaRp9z3InwxcBY5hA
88J1Gue/KsrHmNGaCHP2sgXKyfllhEgrqB7Ck13SYLQ3fs2zkJ8Z4i8KFpmrKkpxUxrD774YHqTF
/1wJA3Zfjb9h10XEsvmTTcLD77VvJf+1NrAvibXmXqmVfSTQWEitp1oM/jpwZheAQNtKCaiq4FfV
VU2ILvsHPw5BcU/apTN6vyn63ieCWVFADawch7kdOkipKUoKaztXt9Q+eeYKD5A4rst12VAdwUzh
TsOxdlWWCAyN5RM/m3LK0/0hEXWA+WwTu+Z9mzmwltaHIO9S1wsHZ40/FnJFdvkrSnh0cBQJVlhp
srJkIFaDjy9BAm11NdXlU+RPzyT87qgqt2aiXiURfl+kiPdKr/4gC0eOfJDlSlBdX2V1dS9a81F1
WqzQHmU//qoL+2Poh18yEYt1XWe//LJMMMXcRphO4Xia/prSCgErbKlXtDBJOZMIQemkQEqxjsAi
ROOzE+nXYzR8NVr/Y05ijfEsSkq68rsNUP7Opwcfz5oV1rbFJqmV0DVGZy+VDBXCMrE3hqe4RoSR
q1D2olOfu6R8ioVxYVj5U6I2d97U3oxadi+oQq77PH3ypvFBcxLSJWV6CBOcIpBooBiBA2wy61dM
euUAA+k6XLSNz50NPUvzvL0aM04grx0NzQyvzopNGVW/YsEXrrQrJYjvOgd1U6JrSw/2Hl++LTHs
sON9bNOUjtIbEc6fAAeFQXZ0kLrKtWp0KW1qIxhH7DqLilQproOmJzZuvVs9cuo1e+yLEqEO3SQr
rrffmqh3nabs1SjZq4W2Duvoi1eoX/u2IIjWrts+uSMKR5qsT9C+aOG+9fKHU4gf+B9cFE368mi9
YT9mqvI7DuSllVgXBTAgYO7iWjrB91E1HoUursYu9TcI1V8marx39OK+jocHFWSdEaX70WZVKDL4
HijFvaoNX/Pe/t1lCAWV+iXUi6tonL5GuXkRG+NX6iC/iPuvegC+q1eH/Mc/h+CBIPBh0e/v2Yh0
ApwSbgiqoYeBGRX10PAhu30ijlLR+Cg+RwIDMjuLNmnh/+iH7Dqy0Krzsmu/qT9Tn9nAGftz5f5H
ONcC7vznKQwH/ga9EUMIa37KV+Fh6nDZl1Wl8hQprD4fX9siNvZlh5CHllw7Sf4QwV1OEYUpSKry
Sr/T/PB3k6Xu/9bl/x9DhP8P6blE96+WxSxp9Feq6MO3FKmiT7ir4MH9+oZ/+Yk/t7ti6P+aI3YL
QSGaVjPp65/rXTFIKgBrOjMOgR95LV2ASTQCBTD+QFlaoEnnW/yfC17R5b/4GXrO//zSd0lzHHYO
aIyQAM3yCBSvkacBVnK4etCO6aTEudydwKZ+qROj3uI2Xz426hBUZ9ox8+/6dyzxdyx8r4BV81os
2cOxRlUNddoxumtlFq6Lnhnir2RhJRDLdteCb3uIIwxojYpj7tU3ObJV50bWm5EZkx7M3OvSFr16
e9DLtNNC3Y39Ml/lBu7JBbW304McnUr6WhJmNTonc1B2sBElEUWcMwjkl4ea8jGVr5t4+pOg/+f9
Pj/rm3d5Nczii4mOXBA7Kwzsqy780Ga+verLSnnEGo1qZ+FBwc8HSwKGSChPGEn8HE4Ycw+tfw5e
cvR7vnDqUJUxzOXJg5l9H9g937NHVZFgZZ3fKNgqENDsBP8UiNm9SHTO6sDNxr7r0QpOv6O2hzIe
cdeZ1XX0G796mvnvX52DGabSplQS3e16P9+UhnGNSZJ85zcmtib7p8HDB6ayvARhSTn2vYePt2tq
hbFVtCT5UITEXYE+5PvTy2n5PrDzBfhcyExkAdQqODlev4/Uaz+l5zG53DJihVQHX7Rpzqlq6rNC
wMF6YhwSHG4vDirEUJZEPLVVpkKJGCeuBmIQqWBpCTYFFupKBgBqdrJrg7kGr8vvOmbm00ozPb34
2vgQLZGrV+2mu3BUCN8ro5+D18HGFn6nenQc7mY5Mx+TbZCwt0aixLDi9ULAKnUCpMNU3ISN9ahp
Vn1VJVhlk8/n+NSussLM71o9Qp+CbEJFeyzq4mRtKYlm36QjM3MRxYWxjsN8/GAH1l3qGNeRNvmY
UmGPGq6UuLTWNSaJYttnVic3+PSNn6ye4H9ddaWcmQA49u4xpm+SXRGHtQMIdyiiB13LkJSt6CWQ
wZdljnZ/kTlPXtl63m2rY3a9axFUQu90hPqx0pRQiX6k2SQxZ+8L8WVKG27gANWs2PVnY7GVkhbK
08zOyDeBUw+byge5tGukDFGAhelab6fJCPDVSCu5qxULPDbmomhEFyLFUWOoZx9qaC+fh0D04YaG
QXMxkH21e39SlJtksvIYC4zG/inzoRC3BJjE9hBmGg0HKQ/nyQCbW6gerUoSBt+33PV2DaW6NxP7
p6NGg27vLGewr3xl5H0da6y9raLbperGQ5N80yPdwAkg7aZxm4WDVmBJX5fTqqiQAUv7OkMbzPPF
R63SyHZMc7Q/llmdfWx63bqrRGx+N9gj+TpJmuTeQfigo87vkF6EsY4tKRWaiUK4Mta/oddUGAob
oYN8LYR+tMpl0D/GhjReekGTsUoDy0aRUcypXFdoyQ/uT8y6etGVX0KZYSmOd1bwmPoKZs3covKH
4vnhB5R6FAzmtMSnMFwEo+UWFrZoq6bxky/SyRKxavUBGc9esYvfsVmNN6UXej9wHqw/BulEwb4P
B7TP4MZ0tz19oecxUTlgfWCwt1R3Fcq7WWzf1eBJphXtkQ49q1DpHoauKX9i+xcWFyOtHNKJUgFE
kphK8DyVg0ewqNZgdm10WbDZFlXyoSnCBum/0m6u4a+EpFBm3d1prY4+Vq6P/Qfd1weiZsjqD5UW
N/hlamr9yU5iGoKtOVNnEwvPjh6gFfeCigxdOOLXuVYoR92NQQrGCtNYNOhCP2th2ON2L9YxC/1W
UyqyR8SDiPOVpMJLvQ31lrap0H+Cz+3Uq9xJ1RtF2tNXrdBLgRaAZhN6dxm2fgAO0TayEvWr6WQW
wqdtaKHYSjXs3vG62bWtkJTxcSr91kzUplZOlUfqitmPbjOvGD+xpJKfSICJZEPRsh/YZVCRcWd0
xIfIF0xTJD1xX3OG4FI58RnWJfkovgA5LUHPSBHYhnjcfB47O70pGtCKm5AVc59mAxbSU1ylvzLY
BzjSwrtj3ZJMIMc/qgX3VlZqcEfLKL2C+TYhcydxidzHGpsbP3XUkjZCy/QUW1FrknQF+hpXRa1t
kxUpUhngkTvG1O2DIv+q9yD+WKVG93EQgaQtapMTq5jBtit40bTwR0UM10aLSf11GJcNbYygD8et
FVpTvK1L35Fubzih6pYm9qSrrDO0HLNDNsJdERUzlbHNR5wI0gLnaS2vDRw+6qKidQK4DD18E4mo
nZzKaroWNImfnCltNWxiw+4hqGFB7bJaV/EcCTudrF/oRuIGeVRNNwWAro9YqGsaPRVBJqdl9a3h
t1HhGqK2hn3qeRXxYlEb5VqjvRvtVQAgPXZ9yaDv6VvPH0xt0E+kblngUMLZx2p2AuehKyOMOeNQ
kSViTnge7syqx704q2j3rvJUDFg4OT6KD7LRPVwDxny2+aRsgOSV3cYF/qsTN1BtFWgtjpWZqauG
Pgw2f7Fl9W4cqm25jxu7f5SxYa3GOkj6e7OigbzG5VXTryaNed6YyTjUXARBYu8z2RKk6RNenoPW
V8W6sAa6ooEap/16ysISKgiOj842NXJNuRKtZiDPFOXdtCktTtQI7u4nAkw8BG1Sd0QhVeyL/ThK
bIrNzAAycwjsuQlo2maFtaiDWVjTIPBpqpGpXRtxjiERnK0kw6MSiqBb5JHWPJqxUPvNTCF5NrBR
tPZ4zg/OvUKhrKKUncERDzTsAKmvFLiMsb+ASrJzWmTPube7C3C7uuK2OdnGymhFVlM6b6IbjlX6
33ZV4HU2ajmpvD89CKsAHOEAiH5IolgiUulpCH1Q+0HCuS0c1NWHwKDKJjTcyq9Ruep/F3VsJZsq
BfGxTrnPxcqesrrZWWEl68tEOIHczMcOqly8W0mDy9KeA97zdow183PTZAVWCIFSY3HQKYVYeZHU
r0u9phEt8YSPt5iEyj8UpP+FCvVt96uC3vnrv2iC1f9Fo/vntwY52v8D/TCLbPE/d8K2YTZ7Gb7O
WOcf+JOw0rMCE2WhyTDL2ZqkS//kqxoat2wQOEtEivSyZobu33K0RbZKDRt0qwbW7Y9o7t9ytOH8
C4wYCg9wcnT0HnTxnnL0YahqzfkpkerMR6ChpkPNOwyJdT0KAydDqw1cdFuR29j9ZWP6wScn15uL
V5NyJGU8TG7msebMW4NKSr8PGPkCUhcZfhI3TRi64Bjl97ZNa3OVpCaRZCosbOeULF/jLT+FKyNL
4jNEgaODA6aFd41olT4rdL2O/VXpN7DPROCWUgmvMiVGN9opKXQTzrHjGLqxvfQS2bfhTILzklb8
O738+96w5i1JXYsnWBa16k4plRyCC47L4zpSRMhNh/F8lBf9h6Gngb0yB5ld1X4Z7MaU6MGPLe1C
y2O0W9J+LM890GG++/eByLdmIVKbjGuRBymiUmPh2+itk09fJzIPLqfIaPYsyWkLOgOgnaNVdP4g
Wm3yMEal24jR3wavdwYZLw5TspdHgV1FwY8sEAzgEjo+AaJI6aqFbjMq0U2UZWgXh0HpXJgqru6r
VgnSjzg828GWCy7/4iTt9LvRQ99ctZXvECCqY3VtBkJ1NpETE5+eXrILaOaf55v7QjNyf95xC6j5
4CBvMZojOlt2H95LtRso60zj2qxsw62yuaZdj9UVYWRGiIGQT+nn9Tm6+ZHvBaqe1BWxHeRjrcVD
2EATAs9DMCaQ1XBbhgWInImgNmxr5cJKSsTtDcj+K7ql8XUcxJhODmbWfbPIRjanJ+TteQHREkEB
GvRUZWB/Hm4jx1FbJ6v9GAG2SPtZJTLeDpHV7BofXNzpoeajZ7FtXg+11B4pvMDzSyOMXU0t6241
WtjSl4rnfTXScfzYJsLanh7wyFqcZ5ej2qSWZi0h4yH4GyWhkYFxs6Oi3VFmV1Jm+plTcN7ti9di
o8wtyJlPTxXzcAYzAzSQCrPHLXvYuWjoIuY90V6RiSXptRjfrFieK0m86A29HXRWaZqPICC+h4NG
yqiQag2Ri1lyum3TePwY1RyGaaI0X2XZBlujGLItG8BZt/ZECtn7bCYwstbHOM21nWgish+tdYxP
Uzeg83F66t8uKw6AuWBCXWaWRl5MCudUUhJ9J26dNxiGlQXVhCTsd1jee2eGerusyFDhH4Jb41/w
Kw6nIueg6yswf3xlGoVKMadQPNijXybdZrKsczW9Y68GTVrO7BjecYk1SYd8qoFdRy4xYLAFfYt8
XqsOF2ahOu77Z9EwYIJD7pwncjGLbVxxiuLH7oItw6cI+QLgvUECGn+wzpQGXzoxhysKitZswUyA
gtzksmwXyxo2Q1CyO2NnMNYpRa7LvOsHY+UkHl6cfYELud36+geRV+N1G8vixleaYOPVnvO7TEX7
HLbS+ViGY/85qTUsSZRmMF2ZopZ6elre7jg2HBJ4EF7pC3B4HX5xq4dCr3pe7HrQBbc9yN+VaP1k
y/Gmb1SzwfM20/ozE3R8UCYItReo09bioJzi1BN5hqB8WOdo++sphQyDTbWvlCn7XYxW8AGOivL9
9KseW2wm/de/oy6ZUaWtTRD8WpwgnUZehXZ3lwSJuVem4Zwm0NvDkknVaHJA0XYYbrHWbHOMhcc/
XFTHJJegI28iOdln+B5HDq7DYRbT2BtFWAm7AintlcllUCoY1KNzBbMUBKetR+jFlBYdjhHC63Nh
eAZ1mWEAc2DJOLhUg7i8U4YMt1paqtdGP1rvIlHN8cF8mGtcVLMSDMyUw7XVWaE9dkGOyiHB7V5v
B98tGtt8aAMnf+57JGJOf+AjARMDwpyGpGnTsnqRQnhVk8/VojEnGvQuRQnrewMD+NfYWfSOu6Ex
zHVfO/3npgsylEoM+85uZDtcBAL8LmT5eCpmtIX6re8mEw20UBr1mfjg2OnqcCjMewfulVwsi953
WGoB0AWjbfqHceopQhh5qTxx2MZXmTnm775OwQ+SWFDRRgtfXcb1bQ9fvbeGWdZLROk6Rd1zF2pW
/NxY/KmJgL6uoy5z7k5/h3ndLY4/QZMP2uNMMYPOdvjd40CIfkwb1L1YdCtbGT23HLR8q1Z2fmsI
CBCTJhLY7P6wyn1LnFkGR/Y5w5NLvBxrQNIPh4eYW6Y1uuauZmdYrDtqRX+8iNeJDgDu9JseGwqZ
LVYcFSsW3OK+NHLi4qTpuZqR1wRR3dVXUVMjaFL0Z0l7Rw5NgaYI1wnCifYbzo/VemaOGCNARK8a
VnYm7G2MkvgGuKLYiNAbdm3bG+9/QfrCXNGw2Om5LZWpOr2ePIDVvhtU4LJrz/I2YT+NV22sVtvT
czl/lsWqQW6AuYRgZZvwlw8/W2wbPmh1H7PFNtIvBiHhsCUa5fkAE5OELGcTDk0K6yP+/f6B4QK/
xD2ag6TRYmDaHB5HubLRTH/4DI6o/pxR098BoTZWdduCg7Tt+NMc/Z5LoY6cCEQKdMKgCyJC9uIA
/erASqSsZB4WvosadnCblP7vqQ4x2RpnXFmu92dioGPDMRpFDU4DQvnFFJNmk6N4Ao/ixAlufDFa
z/jFFE9lkCX3wvO0MzN7dDwHfOCME7G46w9ntjSVUteUXtkUQ1NfZ1xWq1oSXfrdFLhq2pzJBd+u
IGQzZp0bBpu/5/w4r2Yzsgy/C9oucKe5C0X221w2cZ24E52TnRJUH+NAfchgQ5+Z1hdm5eHSZWDa
mbgRQNB/owEWpnE2tI4auLWItI5yb9rexkNhDjsL/vBdrg9Z5g4+u5oWkYKeZ1xjp3NVQLi/sCJC
wHVtqMGVpsIsA4usVj/xB6oQ6wEY9WRFunPb+lMxrpC6wQ9z9JuR5myJesVqgDr3cYTQOqylSDLM
vn1d/SoKD3nBMhgxwS0c/1xX+kjgMeu3IqlqqLOTy5KDXcnWoEvRh27ZqGDJiqFw0UgEtDYM0QYQ
GDbrU9O5maomm26MsPazlXSl5FgRaEkp1tALxqtAEaar0AA6c2QtJFTmsINnY43PJHjctazFMtDC
Pgqh2IZuMdHmbIxJu89Fq65jkH17PJQgb2gm3aMEKpfW9+1uhJ+xzmLTOVNWe3s70HyTc/MeAXwH
avDhekx1AUkQzJZrih4H2CHN1rMM/UWKoOyZO+/YJzG1uRrKKwOiXcZatdNgc9UJ362hqVM3H/Xq
soP/sQnjuZ/v0Nr/ZNSD6gCy9LsfihLoOBoOvb0xzQlDRrhs62RK1W1nGdY28tM8PJNbvr2/XuBF
3CUzNAd9rMPZ6KYiCYrGx5804rPkpYbKfRBW14WBLjFSQiBPESU8My9HB51nhWjcooq2GNSv7U6V
GKe47cDepGRWBPtYdbDuraYs/tzbbMYptc59+bcJwFzM/vew89+/OolMRe0HgJIcclGP+IutV5Tk
snF7+uI69nK6BIaHkDnyLrN53OtRfKkhMVZz7IS5bl4YdBvXbdx3ru1hGl9FGczRAQuQ04Meqfoh
qObos7AqGQ4Ap8NRtSmAMphLnEbgu6+TzIc757cJ1izKRLs9JHecQ/s4k5wFKGsg+QaS98xDzN9t
ceLyEJTnkQcmsJ1h7K9f3Sk8Epf5IWjY6bdS4jhi+Un1wUya5o5P2z1bVR9cGpw0F00IfiNPjPy6
jzPlkn6odmMYaCaemZm3Ya/DpQNt50XPHL25w2cSJhlmZVE4IhAv3HqosivFsfptOOBeSxO1gXWS
oqEa9rbbUpY9k10cKaUzPkgtzjwuQWrXh+O34LQ7xWP82izrbUeCvU1BxV07VUBnUdEQ16fFra7R
XIi+Y1Gn32RTbVWbyQskBYZCP3MdHzv+0BwnzgBZRE1vOR8QZjqQooHb+OG4F12LbbRvP9m+ce5o
OTrzrMqXyiQKDIvVQIaX6iMIQpdyvIEOr5RfOippu8IZa3TRlBjOfttDjkbc5oPXDdqX08txntnl
apR0nQSULIQXlng/gZagGSQEHomk+jeW3i89y9rHAUmPvVUEaL+YISYdkMi/nR742DljaLB7bVAo
eKXMn+DVOZNOwWD1E1OcqEW/yzInuUJzQJ5ZWfP0LV+PXhyyzXOXDmTp4ShmTrvKFqgqtAWCoqGK
NRJkx2rj5Jb/qFdZeqawcexcQ1mGgHjGpHGXH46nTDU8ppTxplAbL42pUrFb9koVM+zSUT4R2yRb
NY1Ap5yezWPjzo4zuolYFOXnxWwO8GhVkFChK/IRfIZmAfke1VuzD3/rSij2pan/Pj3isYXDLYF8
LOVCxl2c4IECSN4n5HcrwN0bZyobYtTRwi+dbtCzMEPw8WnifKzT6uymObY9oQvyunBt0K5dXI2h
ZWex5cQhiP0s3bQp1IA8r4I9GGJ55iQ4toBeD7W4DrMsGRALSEMoACnIIxPhsw6zinWT4lNeI/tx
ZsEe/ZCkMkAmyQSgUR4uIIosiAmIEgm5hDi4mmz7pvBgDrdD2axDNBNW6QiB7/S3PDafDEVvhNCT
JbQ4fmVd172n8ZKT9OlkVjCRfAjiW3L0/sxCPbbtOVY5U/VZYtRYzGfcRrFD2ERjkBLbVvPpTI7g
aNzTL/TS01nue3ScqQ1bHG7UAQ6nMW4ACkmm0LXSsLocNfh7dK5poKG/WOwT27/u1Kj6Iiwb9QWZ
i61TFs3vppzanYYq+p4gsN/oXQEOWhH0p+AybaSe9q6lGcWZI/jYJ6cP+AKFxhJ3KXVvTSiUgoqK
ZkVsqJdlhjV1ZehupYb2uivyaYd3nv5wZobmCH4xQ0ADtFnRSFCcWSa4I/5zWVxVIfwmB5dlrX3W
m3B6Gj0I6MrIChdtmewrEcToizUXnan1Z5rER96bVjWgAbSuVZ1G6OE3Uuom8RsgZq4WZq0rEbTd
yKEKYbEociOkFe7UKR/OTPaxFIsiDRKrtH5nC+L5qV7dO6ArDT+oyDYKWEO7oKANtumswFpTfm3o
TnXxdhISIhDafh8UgVD1airDaBvSqn0fDv4l3eNZZiFqCdTuTebTSi3FcUH6bmb6WJZzdt9aHdpx
uj52ZyDo84Jffm7YEZSYZyUgbVnXB8AJnWqMfVc0sZCXKQrnX/TUTAWoOVXsMvj8vyLdwmzed5wU
1mF1TiP/2OemBMiHI8SDKrk82ZDlaIY2D9AfFHgjtSg5Yj8YXiS++F1CD1l1QdduT6/yI6c3VTFe
m4B7JpUsPrYYSI+jWZggREBjp0eoAClha19YaHDv2yIOnk6Pd+RSnEkiSHPONyOCp4eLyxqkV2RG
xnjgF1xcnLOt2QhlHWzqH20hh+t4UrMzN8aRw5u7gg1EWYwg2lm8o2MoQzRktFK4jMc1wq7GLtHV
EDi0Ed+dfr0300nCgsKsQYfbQEF3OVRJn20ii4/dSJHtnKHVOzXntMykomwUTy3PvNrbzTrzX1Tk
3mZFQJ0hD+dTqImWlkmsYBTd1oiM94brKU6CDLcalw9hLMaLBiNL1zc7LEvaLH8MEE1xyzRNzuyf
I69OI1vDXIy2EA3HxWFVw4rrQGoqm1ydirVU68wtk20/K9lW6fb0NL+5I+e31uAbcRlTCnrhIbw6
oqKSU8tXGStVvU5FojgdzfVYFOhinB7o6EuBX3oZSLeX5Sa/iSn0qI2yiWLFpjjnlcAlDSCxonPA
E5vx+vR4b69lMhyWKosUHzGLcuPh98xV0aC273kb2VbFzqjsYlP1VXgDMi74VdZ0cCMtkleDOgxf
wI01tzIYJPJTMEj8utO2VuYMq8IPMeks7exLmVnVdZwr0Jm7qj2z2N/s5flZCYhoh9MJgtV9+Kww
IhLHK0IsycMhu9QQ/fo+dWr7RSDnD3DUqKov+ZhB6KxS5cw8vdnS89DotYHHnwkS6mLZI2bU9ZlN
w0JtmvGii0rtsVYcY1s50bn78MhaA21IRKYhN09/b14ir9baMDmx2Utl7qSO/mWbRMOaKnv4dPrD
HxuFbtZLLw+H6aU09OT1OYibSNnYnpZfkCy0V21RnOvNHxmFJhMNGGwB2EBLfk6EH1BOgdnbDKnU
r8oycxB+M84VcI6N8lK1ImuH5b+sVYQOCBrb6r2N4zdgoksFReAuq87kHUeWAKkV+TFKKTShl4qI
Squ01LCauWcVphd+0OjbzrABERetOHMKvBmKcjj4xbnLgWI22fjhEjALy07RJzPg2w+VO0g9fI6D
KaMMl/o/Tq+DN3tqloZhP6ECDIEKYeLDoXpZqHXi9wxVReKyEtJzq9gICMiFCRulDm5HhKbTvtE2
pwc+8o6Y2JHgkO6zqZf6llXTxk0ELHLTozp2m2Sev5FFa7vRpNkX7x4KsWM4xkwrpcYl3AyXKB+m
ksAOQx0AzDRdXtAIxC6vdaJ4dE8PdmRC6e/R+AO6hz/VEjbQmWbpG0HvIN6cNdUaa6bhqvLA8Kxw
K7a+ofxcPBsg7NetTPxzer1HJtWkbKRiFAHS5g1WJPb0DNmm2NtUjf019Chapn46ssfBp7z/NVHs
pbDHJWy+iR0nlNJ6DijAoAPisqu6QfwFiH5wL6HgQpUcoMjL1Mmefa845/d57C1nCi5ALwx53owd
wl2LnM50NklKAoDwluVisGJsdBGcw/O9OVqQxgRMhuOFQ6AB/uZwe3gAT1Fi9ZwNKmfiYlCn7rJV
zPpMCvTm1p9bTMBOdSoMCJ+Yi1HsQfh9CtgDr8o0u4Tg4aNcoWcfQGtpe3+ozffeZoxH0D+rfpLw
v2H7GiAKqrzS7E0aFiB7A5CYdMuVvZMXxpl75tirgbgHJUeX+C1SLu5DLYA5ZG8Uas2XSK+m+4hm
LaxIjI61jeyb7pxR5lJVAGLKbJU+N09nBSv+fPjR2ozi2AwS3FgN5SAMWPN0WiUjJgf56Hf3qTB7
tCMSDBrHUrerlZcq9qXiTNDIoHO7jpnDka3V8NPpLXNk2fJYDtAlkgKanYujtlMqbNui1OZiD7Kv
Kld8t/F9FNWR65w+vnssMADzvMM40BjzcAoM1ObGIfMdOnY5uIMcq4lZvQ6ub6ptTw915MADKEXw
SAbCJ4MlcRCvVIHloUzo2Zuq7tJtEIl2xRkuEEFXM7RQ9ap7stvprnbS/NfpkY9MKCNza2kcAvNZ
ezhym2tRYY+8JI5lsIw7r9wXgH5XBszd/emh3jaqqMGpxON8OhJme/mWcWRLQ/NNtmgKyLKE/HtR
ybTfxb0UF6ZdpttR77xdKQFjalY0biHBZe+/x2BbcRKR7VDoXQJco0kEND2FvRlx8lh106wxkgmx
MbJOfj79vsc+KvAZ6nTkeei+Lz6q3zt9M4Yl2qPSUm67ENmylu7z1pMRsjRRZJDbatlKRnH8boQy
Mz3bzNrQV9gmS6JMpTUAzZzK3nhp8SudLCRKdUam0TKdKXcdWz/E8lRZAQoBHZ0P/1eRdimdEm32
xibwcJLVhF7Uvovz72bfnzMVf3sKggIQczWX4xYA4yJ96AHmDTTKbATiABCi1pNtjH5WY09y87oZ
u+TdK4XxsNSZjxoCniVqrTXzeCxgTm6avv5VeXay79rwdkAUeXd6nbydQjJfug0Q/edG7tKFMyff
M5rCMBHnN8q96nOmImagwi48d5EcHYnc62Wzq3QaDj9WNjp4sSe4EJh4La9Yi8beL9Nhrosp/w8v
xZ1Fym8RLjrL3mskCiSEk8rcIFNIsgeIH3hjl67DxmnffRPT5iNBYqVzH7/xFoSUNddFC7wVvCjY
xLUM1oOi1IAZNNN996eCVEA2phEM0w6bt/yr1V4oJWXnKcGPGAUmZYVUktgXWpbftqPRfz891pH1
Phfd6OjPrwUk7XCsVvWMGo6QuSk66zPQ2eG280W7mZQuo6GtG2dO57dRGuhQsH6819y6NBZrI7Ey
v8wEJkrOLA2Fi6LjRlYSvrfgxMHPp/qDzGJnLV7KIYUdKUGblB9oWqa1N2NOqvrCi5p8Dw2CXsbp
WZzrhAcV4sWAi9eCElPzHVmHAoP1lZCK7VLkQD+qmeSHsNdDt0as8cxczsHRclAgEBjd8v3Y0YvI
YRo8b6gc5rLNUvPGcQbFbeSY7O0hCLcJxdR1OQ3WBSwkpJKzsX86/c7HVs5sXapR+qDotkQZkwZC
yv5vzs6sx2qj+/qfyJLn4db2Gbppmk4CSeDGgoR4nmd/+v+veKRXfdz1HguiiBsk9qly1a49rL1W
atqhssDBD297EdTmUJ5LvuoVzK/2s7Aq9thA3pN+B9UQgPa3J3WuJ26esXIB1c76nEWDYvtKO1uP
bunWR9U9iQ8Ts3cMPTEbwVTX7gS1JKi50bO4pSro6czx8lA49XoFRpn9bNubdXEnUBAG4ysGXG/X
VTmo8yRba4ezmg5MHxm6CBj6UC3c7nce8OylaOtfeObE+I14eHh3KJfeGh1iZYI1nxvSrn1+pVc0
hN4S9/zRacE0ZOrPe0+yP6okNBQpy+yjXNPFN+spi4SgrTlPthCCtkwFRpc6Och33xa+xYaKwSkK
wFRn9j6mMtqCuigHBaIej8F1bSxMpvC36NEE0vzsOK3yaekIjCCGqa+L1iF1DKnPZSXDOFi2zN1x
ePg5gN9cgorbbSZfzaNpMlh2s2Z0bK05RKnBOIiOZN7H4k4I3CNpyw/ZiFfvhdL2CWgJQRXuxG5I
RpX7eWLAE16tE4yX1hT2aeUcPL1v406BcaQ7TKuG4HOPYTBbZvutyCaXb5byYmY6CPV5gYcuo2cD
o/0cxvkEZU8CXdTPOx6RSaDsAhaNOv/tpq4lb2PXGlaI/FD5AbJf+NmnNaVuQ5d5GnybKmN+YFP2
IUlRafqSqwmhs1ubtbkqZW+sVgjiKD5DaKAEDlQLB1NZMq/z2srO6yA1AqtBulHiq9TxtMK/7A+T
t8GfArfQ/U2UmaI8D5CAQEOQxt0uaDbQkdhSzaJMboAFg4A+SOgNnKrGSk/3TUkyMhqXvPV8MWYt
keS5tbUtRRG7g2qFnZ2Margsue76sRW5f+dGWiG2lCf6pRw1rwgiGE6fI3sGuTG78XKwaNlXpBHG
vL0gCiBEuP0haWWMtaZRQrUMRiYmeK7eJ4jQ/nV/vbJ3WYSINE+BSROa3lrpYC6JPTW2w3podCh4
Jjt6x5jdDLH+MCtJYLbJ+G2pWpg4si3qHxevIba7/xuEjX1sQFwghvoZsYcX6/Y38C4WTb7ldlh4
ShVWw7KdbWeauxDgVXPpdS39D85nozy4JrKYAJzQ/ygNwCPvNthAaBw5Usrhy7Kp+NxuDDQ4ZKlc
TcZybvQInu37C5VZBJoGrhieYrzCzhlUtb6kdjraYVWr9kuvKhDYw3QSxOYYnYaU0c8Dg7IzJGDF
QkcS5/PjsL92tsoUjV062CFpbhasZlw/z94S/Y9A5P/Lvye7nq7wNFQyGBlzxK94ZaUtYtNZDd5L
QI1GUJixe5qKsoRLN/c+/vwOUrGEBVJjZIjA+daUodeIXs84cjuJmMi1FJ05XEQy3AYEP/RY68Gb
+Bawivt8bVC/NVjribYyfWaFQ5tP7yAK80JjNMvAHtEFbtvWC0xvzs+q1rvv2yb/4s6dfbK9KA7s
YUwv91cv+zW8zxTiQdJQjbR3t9XulK7ybJKtra3aLykoWXhvOjQtghT1hu/1bGxwFtlxzshVDtE0
pzgtn6CtUChEVEqzXNdt6H8a3UKDB3QPIaiIQdGi2+1Rb4yauxDbr4w2npaBWujQ2U/IbDoH3lly
nm8s7S5Qm5l6ZHdY0hTtr6bLq8uyKfZBqiI5zhghRBHtYBa0e220NdpUA/2MMOqs4mp2K+FmEc1h
H8NOd/+DSk2Bb0S4gnkI0oXbndusqp7GUeV7VhlESHRZHiHr/7gZS3MQdklcDw6e1oojUnXShFtL
SMzUTM5TEXA6czgXs+6cVWBvV9etzJNhZdmBPYlPB45DiwM/R2vd3H2pMYMzzkCqKZwdhm7S3jGC
VavUa5K5bRIUdZ5/clR0QA8cnnSZTI65lFiEMMXOrDZ7g7NUhNNWvblPwFvWF8oTJJf5Fj2bnbUd
3EjJ80m7kda9qOi49MhutzVrEUIx443US0NwaFHq7WR1I0Q83IgK2uOxvHTxivRbavYQlBfjgX3p
Nr+yLw7YK9ebTePQbDjEcDZNKCpzJYdvXncfhw5QvwGWPLDW7GiIQBJN09ZlqoLohLbDPmZwVdTs
zAXJhAw9hisKOTpciyp4ghbRwB7NswdDy5ugHiv94P7LlktMRByPq+EBEH//arkQ33WFg1sJGQ5P
LrxEkW9Axheka909bzlEZ2PZ/jTuCvdGeELBjP4nH3vn3gBwCDoyLmnmUhgkWSjDoaiyJxzpEYOJ
zB9QImFghCOsk87frq9cu8KYVuqemw2H7TZZQwDdW36e6CIcbKXsprw2tfNy62RrkwUlYlhvbKUL
C9210CINST3TQP8Ecrf7ru7t9JeAAbBZP55TqqA7D+TE0JpRuyO9jCLlezvb5qOXd97JaSOqMdEG
bV+gdj2yKIh2T+9qQ2HuK1/TOJyyuTspqdn9lSMGHBhjtv1hzIrz9/1fKHlcOFYQPwtWERAsu7vs
GmtbQL/ghHEZjU9Exv/Mcds+3Dci+cI8KzzhP6pQ1Oxvv7CptmPjzKMTIkqb+RHyrZclbybkyJyj
YeW3VAMUSl/b2tVN0nVYvDGCXcheOwcFlm5zkLCzq/UfHdbV72m7DNoHhgac8gTGPv9sz70ZB03c
wgKZJzZIMYf2gnNCntD1h0axu59+aQUPEc0g6tQ8gHtH4ngKatqgYkI7U4bHWYG5r+hSDb2c1j3I
Vt9+XLILXiRGnqjqEPPf7rsybrnqwl0ZTgryOnNmbw+Ntw0Hz89bz0iVmahBZPsiUNmFp4o9GMmm
ZCSqBGlnd2nqB6Ix6jp5sayMPTbVx35Gw1mn4/CzOCLSJzI4wi9as7QSd9erG5hToZNnhdHAS9Br
egM3EYSI61Dk4c+eYUzRLMP9k7WRXNzuZdRGhZEVrRU6kMS+z5NMvW7RWKKurPz5C5bIKMTIkiuM
3loSeGxUImu+mqcMgKdHQbjUE9YumnEQir19Wvj3iY+IGYhY3gwSqHUNjLyIzNCJquwa9+ln/Nlw
dhY03QxGFmFRzo+mF9764Bub5u6btasCp0ePzdlSJmQ5YuSObL1FA7NJzmk+lwdrlF2CV2vcH89t
8YaZXg724LM7bY6OolRieAe3WroqXmlRaSfv3LPTbZ2zoURrAe2f5jyYvdZl/Hqy/Trflqtiu/Hl
/iGR2qNWw2wbcS0TdreHBGkNG55aaAgTZDh+19Ze6L3CY9SWVDBjqz+qG0gvOW1JajLEmKCxb+2N
Q1mk1Ek5KblbnlWrh4AqWZcPzJgnga6PbqAodnHROyM7eDxkKxXjm8RcdMDeZCZ212dzn3lmaOVD
fO1Qfg1sZajQ5FG7B21VPt/fWEktjNlVWuY82XgUkqHblUKaq7dAzK1QT5ToAbhN/RhZw4ac0Awz
lVWMpwjOQ5+3W/nmGtXfWq4elf5kSwa06uh0ngX72c5v85KuneYs5N+Nk59aK3NQynQV66GHgOJh
hd//4PS+faBZM4IqnFuKz8Y++xsbb07oaFvh2HPzN5eZ78Fu1lMX1V/vb690aRijGiToh/YpUlug
DN021DIgFmtO6pRW/uRA9DXaS/Gu1vT44PRIeg1YI09HKAvXDd/F7ec09G6Za2hU8NsCmhVPiF2W
dkYtddR93YONu1BiO9DW2fwA4Vl/gcIWFQM79w4eEGHotuDHD6H+JQpGcP/usyYdcOhAt9EionYi
UtCYPwZVC6dWAHxaprqvTO8ow4FZ+XkWxV0XxBTB6O4wFflY5DFypuHYDR6F5K7Xf58to3gYKJP8
Y6D7/K+1wrNQOKn5ojvReFlmZToqyklPGOgGMRoH48J+EteG+H3Z4oa6o5eP17LOk89RMf4RF5t2
vn/CpJZEeQEgFYo8+xEoJlSpBkSEI+XgGr9H6+g9jabSPyD/axzsrcwUQb24oZQb6Zbfnq1WtRFU
VDGlr+Z6TaETCJwx685rWhy91FJTwvsCEiVQ38/Vx41i9nOKV8rIwoKEyeq/N0Qbw8ie0n/ub6Ds
wRQAFGIPgC9Q/d6uCnZ+F8VbzQyZleq+6mPK+2ImR6OgEkcArQ5oV+CgP3Qtbq10mzZoIz35MJuT
7mSPnfPZXbrpSbH134cxXg8WJdk/6KAEkpeBNCq2u0+lF/MyaYpphsXaMBCW207INXS/KvUIc8v9
DZTaYggEQC8m3xBCMXA6m2WVciyYA2FmWXceBwvRDG/LP923JHmVeY9J30jQBTJx96mGiv6h4xBL
FWNjmOfRMuLfbC3OgWiOW4eaXOmmwBY95ZHZ3vng9Ms8iwk8W1Rl+Yw0c28/YW/letOvxASz6mTn
OTO79306mKHiKsPHIi+gVHAytDxi/NJjlU3NicH0/K/7WyDbbHEpOEXwJtFfvf0RSx2tLsrlvJWK
OahBq6fNY+YyZAIKoekPfIvs0Aqu1f9V96iT3hqjMa3PCJqQ6iD3i647vQV/tubh3I3TlIfW1qJE
+Avre2VSHIFX1Z8lQcFgWHsr9MxpeOi1cjkNWuJ+iLT0iB5TepqY8IMq1yE33eMyka5Rk6IlXVxQ
akBWwlXby8Kc0snKXVQMKHTnn6LF6f5U7Fk7CLtktmEycEWDSDzYu2XS4ZjrFocR1mWqPXkebCmx
rpWBZ3fGidrmfBrj8msaN8XBJ5WdHw4PTxN9Vqpr3m5/t2GbqM+aYdU5Kpz1SeFPhWGinbRup5//
lAyWMxr2YyTZ3vmgyoT1ZLMpR6P5/C+yGNZLaRf9hcEX62BRsnMqRESBbDNtT/B8uyiF2jYMeLUd
ljjXcOon82VaOqYYV1Uw7jjf7i9MFmSBkKHRz5w3rdt9gWcBOpwVAiHjtlHytcDtPSRtZr1bUA/4
5lGs/bgypRcqNQNnqTJbv5UrrWNEsvqDrqqk/MP0Le5QlPzF4nfuIPUmfbQ74kuXbMFXOmV9amrg
61unfW6araE0b6fvWrOLH6oIUKenliqHzG6oceYwhMUFDVHLOMImSoI/XCTTCAwhAa7bD6JFtWWN
0czznSuwrQAScVB0iA1ki4kZpoXhNCgojyi4JQ/5jdGdt2oKaA8jarxiVmcKakfvLxHI84NnQHbW
BIrHQICTEHNfQSwjL0rnObXDtNH/HJ3UumwDOAFLzZ60SK1+u3/UxHXcRdGixCQq4RikvHN7sldF
nxmR0+xQjWrNV9NY97vSnp9TbSqvsdospzibVd9IqP3NUZm+3Dcv8xaWxQEAM8Ssxx4MbHnZ5ICf
AZWVQmEZ9WkPf5QeB1aaVJdfMQUMAsg4ccs+X9hg+upNAdJt6mS5QqZencj42w+ZZh4F59JPyFQJ
FSfvx1zm7aZaUd6gBULzr5tTGjpVrH9ox1kLIeqDPqqpj7A60l18ZW93MKFvbPoZhvrQa5TivDF9
EpDCbSdPQRL2/i5Kl0bnXNAu0XHcZz+uuyInRkEvjCEBeUedolh8hEqK2EeKZHpvmelPU4/CdUAx
jUk83BAjM2Lxrx5su6RglwyU/JntdoJyTJFkj+zN97Lop0epd6bE4l+ZansvHVkSSIdttv1UG8ew
b6vpoIosu3IUmOi+U0WmKiLczCsrfT9piCQxDmYoXi9o5t3RzyPNeyz0WL1YCQFg0XjRuzrdmq+6
t/RHqo3SHyDAkKLOCxPp7jXrowj9HvjXUURH6cNHl8YIjGnyvpe1qSAHwX23jUk5K0pchJqbHhED
yI4rEhw0w3hK4eTZvSm1CS8yAZ7wcGOF0nTTlLPvJq7xx7KlWRTcP7HS1YpJI3YbNos9OJLR0aKy
IqzpCDwj1juPHzaoNUNEecernaYlVI1K/OQ0mv1+QxHo4b55WSBGp4BSN30rCkK7M0U7UKtGC3eO
bk+Z+epcfR7VTPlDs6LhrM983HxqhqAr+/7A4UnzCRqchC3INQAg3rmFxelHdIxACnmIF/0zmctw
phBfX9168q4tLGpPjlJ3vih1gE1l5INqSnPUzZA9mkLkgC/NN7f3g0GG0jMYv9Jcpob1oS0i+DHj
6FjOROaXaHnC+SpILRgvvb1URQZXSKaCR7fU/j+z6LVz0qB0vRTmcKJScTRzL13Vj4cEeCS9mv0R
rgo3jQbQkb3ZZcG20Hmyt/Wo9CI7uiICoNbGYDfB4O2ilLj38mUk8W31eDECZUA9ryvguTyvkKGl
ft/rcXPiosO3SoqsxSEaccsvoBl5nsG706SBAghKj9ufASkwsicalbZI2+K/VV4af5rn6lGp0amq
48VBaGRszqpbG75ZFvXVaMboAAsv+76vf8PeaapZm+Y96M10pdOsbEn3pPWlfs1HDTk8APHX+9dW
9oHxUA4jbcwpvZlWtsfFtJ2YkrFZ1/O1tgb96iFS8Md9KzJPSKkBLl/GbLCzu6HIvMYRDUcrnFHb
+CcaWhPd97KYEPCboukI1yJzRajGU4tnygZWo90eaqMzrNVG/KoYWceUKTqjj006F0ngJgYyTIOW
MlZQ2UMW+wME0kcVW+lqiRugJ8UZwGF4e47Mbp4Kpe8oLVize27Kfr1uYJYYZ1jmg7xFbNw+rOVY
inEieDFAlN2ayufVRvGewsJmqWXsa/ngoXK6VuEAlvOUwswa5itqxfc/p9Tqj86wTn/lzaFpK0iL
StG5ze2ifqjt/GPN1NlFhZThnYJi+jtEha0Dm7JNpQhHIfgHwGTf/q5NktEfxbGkXsb3Xaxun7Qp
Ha5MnB5qRskuhQhoKbsbGnW4/QfUGXOLHRjH0KqrzzW0Ou9nrY4Prp7smIqMDSyUIJfdr2gqOnOE
UNgKk1o3/rNQPJ3DDvL5y5pWZshcYfo4wL0GXKiYDyZTpJsJCzzRMQ8JRejbY2OOKCJaDL6Fy5hM
D4gc6n7EbjzGXXxEPyI3xQgDERAcW3uyKU9rwe3FlIHhkitPqzN87ZdoOkGMMBwEQBJL5JPIRsHd
z0u8dzLdvKAplYP3dMbUDOCKiR6n2bUK37RH43L/Bkht8fwKTgKKh3sX08fatKAFYofDGqfhYGoK
JK3u+j7JyS7vm5K8CFC8g3HiiNBn28/i2iYDUUZGjSSuR+V7htqDb+h68mXskChu20MZcsljTLtL
+E+LIJJW8e3ZcLQZFUwbl6LVbqV8mEtF/dhE0KT5BSq082OWNoV7XtzOZGpxcwpfWeb17/trllzA
H9JIVMJBh5CB3f4Gt4gNgmUqP6NpZ58mb9xOPWOa3+9bkX1ECvuMd1JYoaWwe++7jewVDkSCGy1C
JW+Y03/aUan9iDDkIBeSmWJOiLoDuTI+bLepRe31iA8uZuh6SXdFGtl+qWIiG1s9ZHeTmuJFcOka
0sXaV7JWlerywoBY6EzNdoq9KHnIR0a5RydOD4IVyWcSfQoPynguAuip289k293IOCm6QpORoiaa
Fs4ldahq3P9MkgtAMIbrp4MlWH92aZw5ukBKxGtDijycNH1s/kI+tPzHU/pvrp4O3+6bk+yf4OTA
78OFz6J2n6pznSKqKa3CbNI3H9BKgofXG+eTrs1HgYps/6AcEa0sNLO0PQyJx2ewtI3mUtrp2tVt
p/HUxrl5sH9yKyaTuQjOA8LY7V/U5kNDC9ckEqirKyGJ/uQyOXf9hW2j6wfEg5ED0sDbs5B7A2pr
Lf2UGJW1M0LRG9n9pL6fnOzrz1ti8AUnz/MMOf5uPZXa1QOsM1Tee9N8VqtVvy5rkga5TYfzvimJ
L4TLhylc+sKMHe61CMuqopfTE0lWGgLfRtwYvhYpyVVJnL8NpUhMHz0V9dqNC/TCVk88e9++7CzC
LsiAJb5YtKZvN5UYi8GriuicOWD1wgjnp9qsKV0mxrb+ed+U7JRgAwlWBoWoHu4KpGpU5WUJZUBo
th3Sxlm1Qi3RenpxsCTZlr62o98uKW/0uWUQjtu89uNnB3nLh211WyYcs+LcOttwmcoG+WSljvxl
7o+kPaQ7KnIdEMrUnffOZMgaex56fP42V8WTjo7FH466rb4VaR/vb6jMEhKaIoxk9uQNXd2CKPqq
pjoNuDHPr0jher8jnD2cIM21D/ZUEo+zHmhCiCUF9E9821eVtsVb3Lro6fXBOFH8642m+mgNav41
BtDwCLtZ+WwtxvQLF56mBP1bjwaFtW+A9cAkigw6zXDNcsNPBpoiUxUNVw+kQXh/K4XL3WU54n0R
lRWIHzmiu/UZWtNtBpOS7bCQzOTROFzSui7eJYYTnbvBal5gjFf+89T8qKwje3x43WgMAapi9Hhn
utP1ZlKShN5mrjPKWNPwqVBY93kjjFOvVt1BYClbKmEetQwxhMZ08e1SldQeVpvgHNC+bj1MMPv4
+hJ1YWXEvegt6n49VN0pTYbxdH+TZQ6A4Ua6IIKnDf7dW8sT8wjtxtULsdcG3rIkpa96VXvgvWVm
iGVFrY6C2xs2r7Y0s7RsRN89L82vNfoKl6bQ1oPIRHYjCBkEJyvdCVZ0u5guYZAkjuAj28z2pS5z
69L0pXJxGqUCrW01QRYp9cGFkK6M54hzClnPG2mtoTF63UxZGV3BIpx1ps+nzfv3/leSLYzHCL43
ON6px+2/Uq0kHp0kWGV0lZZLPQ8+JJ19QHze+2lRNv5Yp+OBf5GsTDx+Au3L4P0bAl+Ir9VaXRXG
H6xxnHwnU5t33ZIuB6hsuRkBJybkB1G4W1uaxEhHF9Tr0SZQvjerVXzSGueomy61QtcY3DfuBMzC
7dFISoOmRM7kvtPYytWOlTXz23E0D06g5J2Dx1uo9VFVA062W4xZTrWajbThLCcznytN+RbB5Qtt
vfFYgMj6MHTTF3VB30Gf3KP6jOTpgdORXpKgrYeKcLdErQEUUUaxIF+LvXdV38Ioa+b24nfaYjoH
h0NqDDpeMdfFG7TvrLawVXdmKto85eq9qNHgnHSrpF2sjk29nO4ff6kxdpOvx6QuEeDtx5v6OF7B
WDph3TbfcY7tH2iPInawpUfTRbJjwjQr6yGgBSi0s2T2SgU1QkQ/o2y7M5wk8+avaHYd9TQlTHlA
aCkyiUFdHMd+2KKYVWp3LR9L7WCsbFY9eZqaqj+lqzNdi5r5vbCYNyNs7RSNxWWK9ZcJgv5zSm0+
Drq5aBmGtGHxDu9vtfQAgyWmkILUCyWF263WYPxXtpEJH52n9UveJeMjKXIz+u0yRmf2w/WgpoGL
zm8NNU8DOy+b9iD+ln1uSoygbEQll3H3299QZy3j7nkH3IJE4D2j/eNT1tnLuZv1w1hb4lnB4cOb
Ai6Tutg+1tZSKxoNChpUbRP3oR5q5bJaYxfYHLm/YAtcAj1O+184z+ToAoRGJP+Ga0PN7N5RSkCF
eW+vf+ozyrWeVoxfShKaX7in1KOpwLlotwGVut3LDpBzAXs0TkGHnduP9Mj5L9eLsrqMbaea5/un
R3Z9IOhloFUI6ABGuLU2IZmRxTGnJwGcnb8UbgNbtdk66y+MaZBwwsUAgIgDsvcII/QvChkUM2Jb
88HpNPefFnqf/+6vRvzaXQCKyhlzSnAPivrzbjXxYHtdFOHjVGrB76Cy114ixgGDJNVHhMOX9ChL
kh18k7qiqD9Qq9nzXKHfHHuABiE/8Dr7bJTA6LJ8GM9jFR3Rj0tNUcIhsKYBSn3g9kvRmp40lDSY
4FYQHesHI792Uzudajc5QjPJXAoN6v9nanedjc506q71IHUzmE8YbPoU9jJ8HlDThNF58fx507ZT
YnaDX2ZOc9ArkR1JwHpwoYEHxOHukul6yCzdot0Vmr1p/ZYzcXIu53I4iAJl20kuRqhE6ZJPKNzM
61ysIIeeM7AV+Rp31zVakV0HovgEnfh8vn8qpU8HQ8ViiO5HSrv7dFlcg5lvY1BFrRZZD11BFhvo
6tR5vgIpJ7SrbYx/XmLKx8/2FqOcgrRG3fr2amufQfQvF71q53/nwVTqgx8n221m2gEDMNdEBrX7
1j1DTIVmiLq/WTaf1hqMByDfXwDNIDJPCQ2ok8gPjdvdjpMmcnONyfmx06KTY/Zfa7VVrrG2/Yr7
FCORBI4gkCiP31oiIl+sWQcaCf8wUhZ22UFwUKgawqQ5NaQDRgDpKaJUp2kQa5GVib9/dYr0qVoa
LRe0c1abfPEoE16zQtU/5lFhH5SmZe+eoDuhcgABAdSqt6ZU5iqSoRQoGSZJTzoZb1i5M/VpfY39
2ZmXR8VOlE/3j674R/cOVdA8QVwpxP72NUltrRKTQRruYjckT4vVOD6utan81uvVsOmnI1Sc1CDR
CInTD4jIbkMjBBbcsl7gtENMHQIQzfvWOgz2TL2R/JXUxlGDSLqrP5iPORnC7u2uQpCjeKtKhy1G
wPC5MAbrk6aU43najALOkzZVgwHSu6NoUnrrXpndeQSLydYBzSY87KzqQZcWDY2w5mioT76ZvE3A
XWhq7Ov+pWEreiKIHCoSDTJOS0O/1oJjOmC0BYkzckP4z++fGNmNEGzZ2o+cDY9yu6F5l/cTKB9a
lolpP/draZzi2XTe566bHkSdsk0EC8pYAIESvdmdqVhFYGSh/RRaY5onfqmC4/LhSjjM02SHhLoW
okvErwwD7QytdJsqrWS+vZ9qVD5qe9jOkTa3zWnRK4TWC889eWM7/H1/K2XPsAMGlpAGwBQZ6u1W
jmB64pzcKkwYZblk7jB83boMLEaSGu8sQ7HPNriJAE75jrlX0ztwODLUN11nfBtzmdRL3mTgdaHN
GwgcOowttHYM2NQvVoJUn4/KutaF3TbNT4PZoIpujjPAyxlo/Ow3o2tCE+K29VGPWvYdAKHjjkSQ
h8zc7YbAlM3HLUS0VRfGE3ju+EzKnIfeoFaZvzmtFsIKVB/sg9Qq2A3+wwMCMr21ypT9NI8DQWVm
qKKiWBvfs3zJ3kHguD3XKeU3xiuPqEWlm8+7IqjuVDHYuPv4dKJQlYJTL0xAfJ1haeuDvuqSF9hf
nCABO/zZA6P3VPHYoQOh2sQKUfqX20O/df8Uym6ZGD/iJAC5MvcBgu4k9oTKDps+JdGFXAGKOtU4
yiDlVhi9h0OYcup+0klZCqC7I2m8PW/Zg6HPxZOdWcqBcxJudf+cCUIbzhANczAdt59yyRTD6ER+
4M1FT9XFti/Zki+XOdO3h2F0ar+OoL63s0a93N9FCcuVaJEzREVuAkRvn7Y6owYTbZO7WM3HF91V
1CAqyvVP+ODn8aQw7T1e8tzQG3+y3PkJZdMcDjfxwcvFejFbLTuC3Uo3g44HJGcq1Jh7AsI6aqF1
6B2H2CVavxmLqqeAvVwUWvQGattHU4vhwOkM8wlK0iOOIdnTRB5IaZQqNr393VVGKVgz4k1oHUTl
mD0rTV+ESaUrH2Izb6fPahKbR+uV3WORVegqFRwhF3n78YmtUqufWe8cRZ71Xh8c5zcdvUL1N31p
9Zd8HbpTb7XGQTojWSkAfxwWoFsxoCtO/qsQEfe4ZsyUwZzuaNmHQuf6altZ/tt3yl+bNVUH5iSP
BmoGpKPoY2iCGfjW3JrXeUsBinM2GvZLsXYICjFY+sWOKmMN1skz38FYo330KqERvylH/NKy5VKa
+TFowDHf83SuRRcremG6ohUbNb4yQVvg5xRQv2zd6ImQyt3+PbhbIiPcXWuybyguBL2Z9eZudeUK
4Uo3OOHSN8mffTvpF2fO4xemb+x/03ws/dUemtpPLeWbsRpDCDW/fuAmJbeJ3wAYBzJf0N37bndv
Z6grLCsVT6faLp3dwC3APNo12pzSt21G75hGd8pz3pXZgVeThFykb/T0mZshydozYIylZQOUxvRa
puvv7dC4fzK56j5om+f+d7DV4rS+2Wqw03Q0RL9mD5ApDUoeCeQm4eQ12TNhgPfdQXt1CbxER2I2
yjS9JhrIu2dnjpXGX9VK1c9pzO/zKzXr61NKUwlCxb5McHWd3hx9CPkv5CRQOuDh3HeObWVMyjFP
oeGNnLVA8mYon6geG9f7OyEzQ7lMIEL4H62C23vWWnWp1ilnTouSpA7XtAYt1xZb8cd9O7L7xG6D
8AJdQJq5iz6ssc4Gz4CXDLhXHgfamLUf1V6P/IFkBV6X+Pf79qTrYrQFBgdkrfGXt+vSjLxaXZeg
OnXX6m/QBuq/jj0eYV2kqxLAJ8DGrGnPft03lamuDixO5bbNz2ad0fOAgjtsFWf4DbqKoysi8f1w
E5jcS8ocwCZ2vr926fll2eKEzTwqRaDCuVGdDSsZ4iDZxjK+1Brg9RNi0Mlf9/dTapk6NfmsI/7Y
PXR241qr15M7uEqefVzNKP7IW8HB1Bubd7/UqBjWyhretyp7BejzCOoY+oBvioVTSxCuZATtzeQZ
I8CorX/f5Hr8gQE+pm61zFDac5oayfekS70koPW6/kIlBlpqYAeChhd8227P7U2rIPqmZm72Wkuz
Sa3iz16Ve6tvLu3RVI3sQFHGAgIEUhYRhd016T1rJIgjvBqKJD+jt5n7kb22T1UcfdtI6A/2V/ZV
Yfei0EzoRPdp98q6xjzrNHVdZlyNpy0yums1qh+stWov3gpovRvbI0JSuUlyXegAyAf2gytRodgl
BUK0g6AXA980t0zDD+4KS+PmfantrHyHQpJ1gECWWRWsQEAq2Fbu6q070AsX2bdEpbtkUJ4olUQ5
KVY8PMRb5n2zUTMJ0IU6JHWRfc1XVvfBsg2lMGRmdCWUtVdfPBjAzkuprl/WymzUgNBn1v1x1Klj
2Kn9rOijeW7hbQy1Yd5siJlAOdqJanxiG/s/4qxenxERGF7u3zGZp4RbSygdIQfIm3+7NYayxn1N
EyJMlni71F4VPffj0lzuW5E97vB2i8vs8tTsE6NujdTcogcUooAAgrmszEDNbTUkhhvOP2+KaQwq
jLTXqIuLr/IqUtVUVJq8gUhV8ybEpJXM9DMqYBfIp9KD+yPbOyAKAukIoekb5YzSJkirchdIb1bk
Z+SolHOhO9PB4ZXtnRjA+gHcBEEgfsWrBS1ZjiC2Iaps5fodQF581bvtC7XgI0iJzBDpJFGVLiSG
92qrjaqNTdGCVlM6GmdRbsyBWcHnlMdE+z/9kRApYhqBlh1p077FVW15VkwC6lgzFPoORvz8pIM7
DxhV7A5CWsmqiPEIb9hCMpc9n4Gp5yYz7IDntzSN4KUf83NNaf3bBn/8L5giIwcTRxOCNsHuS8UT
rAEzg7xEOU5zobCfnJwUVoM+044qvrJuDPmfmMMR2BWIcG5PBXlQouVZ44RFptYXTW+VIEVe8rRO
8ehX1JiDJXfaU+9Oqx+tMeN0pdZekm2p/EQd14e+sooDRI3E39HwQsVUUIDT/N09J6tbFZ1esXx1
TNtwsCcmsGqN+Fi308CaxyPKWak9OEDokdoMR++DV55sBNJa4BnJrCjgRzVrO63dYvy5GpFxjZJO
P4hiZUfJo8ZgombOlPZeIGPsDWgPJ6IgZW7m71lWxw8zkcBpLr32ANDzo8OzS1EoIpmiKKyJTHi3
mflcRID2eLIUrZ7soB7Y2mdF63pYuOit/4ZctP1fqvfdGCq408jfiKxhe4GzqmVeMFsmf7VIGEP0
Uhg9nnun+Z1YWHNOydaVqt9b3vbSzGAcg2bTp08ZUxCVv8UFE+7M6ySdXxDLJ0FpKtVzVgjGEVUd
B92PY2RC/q21RbV8FO1H+5wQ1McM3LYTNb227X4rtmb8ri9dofhDY0Njtq6V2gZqN9RrYCRt/tu8
1WNzgUrPUE9Z0+tKaHdl90eW6dY/W1vbvydl7P3eJVG3hT10Y0c9hbeRpejhocSFrgJ97/00lDlC
PmJpE/AEV2/+7tsVxZzUGi6tZVUXz4GXs/GIbocs0ngO1Y/3vd/bgyus8zoRAgmild0TNSJ5FDW5
uLt9FL9Ht2HofdJR671tTb0ZzInu/vsLFkEWIQIGezEv8K23yFfOjeYwtOzikJ9tUCDBahv1i+Yk
zalvBvfAE74NuKizkqjAHstKKWrc2qs9K9HXiTbfgL4bHCbJcDZ0dwhqtAHIoLX1nDE3dbCtb68n
RukQwTDOeC8wjVuj3v9xdl47chvdFn4iAszhlmx2T8+MwihZ9g0hWXYxp2J++vNRPw6g5hBNyDZg
X8jw7ipW7dphrbWzVBQGXu9kSzv/0i2JTi1ysN5GIIcP3uTVk9/eTkyh/0PhkWIyyM9bUyLtlXGO
yC9jLmNQJEr0TqSqdVCz3zsnv1pZf8UvL38yG1NS2lTP60VxHvOm7J+dzMiDeFCt1DfQP/ovn40e
FHA+iDY8m7cGI1fLlREPTwbbdWGlL3kAsHy65GkL3hOW6zVlEuVvxwLs5QrCXMFva4/o1ijsTcOC
0kNfqovlB9tMIr+PhuL92BySU/ZOCFJgcCyQJKUasUnmqqbvpGJx7XuzRK3EHJoALUnbRx3mSNV4
7wYwKXkVRkFJiaf6dlVkFqvwBQAv0TEzuRwsL6ApF31Gor1+Yy+j5dtucURt3zswP1nlVE3pDmzD
qmRpjHbR2coE8OB4mbSkfRlyVw/RCmi6oDFK9Ajue5bdda4qIryKKHK565//ckZV9Dw66QIobJpE
vzIBdjjBVWyeixnSj8EAjgu6BNXlvxglJV8JutRKN9fP7NwEDSRgLzJXK8j73V+9R9wdK0oXKHM2
BlmpHS10u7ewnldiDKEdTG/c9ubsIDIDQzHLlpBKbHmSmWB8eVTGQV3U00kvvOWgNLd9on7aI2iF
CoD/JHa93dgok546D8kSjlnXvqw9p0uajf1fWTQ3j2AH3UudCvXFa6oo0LUGjZ/7e7y3XpbM67gq
7rzypk7d08mwJ9brxH85aTu9JNDKfdscr4URj//ct7a3Woo8zMPEfwMm3uxuTWq6xDSXQhHpzDqa
m/gxrUu1PNdybj6qSg0XT5vbP6N+yp+7ydX/um9/d7X0iOHXQo0jgr/dbUb/KUMrhyWkQOEiPWFl
JzPu8jd2r2m+MvdHFM1XMiLr50UQED0yCnm05dcf9Mu9GRmzOEQmnMmsK7WHZVycH2tSdpF9p4Xm
XIwnpVb0sJ8b9cnUsvhjDGbtICrYukN+A3fHARCAzC0w1M2DOdHVkHzkJTRzbz6NwCiC1ErzIIWj
FN7f311TnCTyAxBa1O1vl7uMotArmiYh2ij9WzPO1XNXqvXnYSqPeI47prguXFLySzrOWzTj0iWW
KyXjPoA12h9soyA1GLP0qciUg/3b+j72j4oJilS8JeCKtmNjB5EqwDeEGuq5HZ8UdUH/b5qV74Kw
/m2K1KThl2YhD6KCvfXZJOmEpvzFs3m7lQYVUL1k3FjoSNUJIlRo/Igu6LVJD+cO7p1SEEXcC9AT
cBK3K4w6lmhpyhIO3sr2mJxppjCQ2g8FjY8/ZyPL/17c2UGM19LP2lK7KmI4KDIe+KKdjV71UFda
LhiZV1wNJn/0btspathl4xdFmMqjRQ0NUdZyPsfLQIOmg7N1YHRnn4lf1yISQojwUdY//+WGLoWV
62outJD0RLtoQijn2JqSDxOZ78F7tuP9SKboIwAZoPa7pdQVJZV3zc60MNIaN3T5x8XVEJ1OCn0O
G6Punz0XiUQGcZSnqp+yg8T99UpXYQ1Yg0w0X/3A5nIaSjWpilVqYctsk9NUiPir8PL2NItlud73
A6/97Mp2Julap0pQt9i4vaRo05YZIlpYAEcKnCLvH3tVXx7r2qt9o5Xd5/v2Xu+spjKgAEw4/mDl
qNx+RNdtYRMilB5O8MD8Vh2HB+l0fxt9nb23tKp+UqSnPap8aX+py/x03/rOxq7ylkSbcPEpd29e
NT3KI1GZwxiiDF8+KUn8b2E14r0jM/V839LOOolOUKOiysHIr60q1Wz3szu7uKKp1aew8vTsA+L7
81VYJQXvuZNPlWCypaKn1clMR++gXPGTn/FrQkQDDF+LOAsnFczqFpPSN3TmZTnMoZ3psXEx7ChT
fTI+HdFyW8RvJMUIL2BMl/63W2tyPK8twTRI1C59yUmdinct0zhTP9aFVwedlTDPZ2WbzE8dsXr9
1NtFRw0Lsarkmss0av2mcal0ZU4fXfJiLOuDT/fa5dCcoENMG4u10a24PTh0xxtNdBW3P3Kri9m6
U6jV6rp51E1yUSd4w6iy/7n/GfetcgP1VU7x1UCjos3RtFaxmhS9foFlN166uZ/eenPZ/dtOpO3F
UMbf7hvdOaVgjd1V8xMlbQoTt0u1R6X0ZqYphFYedT4DNYyrY5VTOEnXPjimu6YcWmkusoMqlctb
U+D7jNbuHDVMZG1eahDQAT5YCdCRLA4+4Oq0tieS6JmcBDtgczamEFouyirO1LCw3SwwknS+2JGb
+Kri2u+8yFNCO2mfqN+34e9vJ/Ec0R04O9AFm6hqZIraXIP7C9UJOqGt8zW12GGom2aJg2u38z5z
23ig1yeK/s12BkONRwc8kxKBQKq5Aq/7c1689lyU9DoydWoeurZrHycDVLxftmkTgLfsDta749K5
8WTvYOLJi7YuNnGEDY2y5fiozLhO+6J/TIY0/rsFEvZcNYi7HDzMOwZXFZVVyBeAECD520NkuELo
RtPMYW9O1SdRpVS4hSivCZPgQoUU9MDe60u5MhtpKBG50CvdztrIbOpxdN7V0LUT8aSUbg+czYiQ
Y4htea7yafg0S0f/dP8YvT6/BDvrsDyHuIfO5erxfwk/zL4z3LhiW3sAR8Fa2GICvVJ+icu2fIJU
8r2sVuCZpRw0BF9fUXwBXSY2l89J+nlr18gI6uaWF1O3pPeSdRkN2izJH5Msjw+u6M7G3pjaXFEx
9WaaVXgDz00LAG2oVObCct+prTGel6iuA81YuoMIZHd9wIxU2NqroNgGGqJWzEONa76mVpnpV5DX
xQ/H4j0Z48I7uBmvTZFP4uRWXTi4zNvoeaxtYXVybsOeuC+YKRS9WfT4g1k7ym/7VfARHBeQ3VxD
lA1vPxoCGokt2wXoX9TmQYEy57mSruk7iaJ8uH8uX0caKxQDX8OdX2UtNq9FnSCJCG8NU47eX+tx
6HzFaYuzNqUUQziP/lwyHA/NHMjv8+8PWkVrSDXRrKXyAwwGNt7tUse+WCpGWstQXZLm2pWT/SUe
HMOnWKS9rfSuDAiS5EOZ1/0Lj+hy7iBSngbgBnkgJjoeB95h7yODbdfWuHaFdW+8kYuwcxuhkB4W
9TIi2FKon2mO0PXS3KOhbK/vi6vxbpLS4hQomW6Ors0E6MJYojIUllEGCFn+GO3ae0yHTobVYCwf
4rk7Qqu/dkOrTSLLNX5d48vb7VZzJ2pygrswUyKxjoHWfVsZ5jdzlvenZJ0E2MyzfvZkfDRR9rWb
RwcDmX2+NtQ2Gri3lhcwjqIo9Sqs8tgictW0a52600XpmYW4ECi93D/Ye7tLeomvJ2RYca639vK0
jKpOM6vQKkY3TFQnC5ACS0J3keZD2mZ/UM08arnvrZGiIuTyVRITx3trMyNoJ+RTqzCqJj1InSYG
ZxRzmdQpDUTl2r/t/Lg5v9jb+InRcqRXJVoVTmad+HpTO2+quSsvqlvbB7HJ7tIocjGjgYeT3OB2
aZWSyTqSYxWajTn4iH5SRChr5V2GWAbqxN7vV/BYGukPorwEItCFbu3NlcxjchS2csrEg5tV/wxZ
xRTiFmnKtre8g53cuxc/UQWMgiBu3npcqdutkbl9GSJ0Zn0RdPwDz0mSU8Xsr5NsNOeNJdssyFKj
OHhV1oXcBrY06dDoZzEIvNFauF2oCc85z6HshHEUy3dw0+dnuxiygyrTK4ABfvYXMyBCbs2IujZm
bbbKkLZ+gppzJ06G2cpnNxIvEaOJH2OniMMYkHTQCnhZccpum2M/PjNHriOsn8wDmuLeiaI/ROhH
7w1p/c0Xbt2aXLtzUJhf5jFs0q4JF8kwc7VZxrMbd0c1y117HiECxOi1VLo5wbK3GWUKKSdsdTf7
UaiD87XW9VENhlkWmR8n1fD3fRe0b5GkhRd8LSxuXJCdyo40nU87NdL0W2p7YZ9EzVkzZwEU3T2i
s++8XYgMWWtZDdkQ0tzbb9zNJvhf2yxDrXD1E0OQ3cBdvPJa1013cJ72vOtaJuUxoVkE3+rWlNtX
E0IkLh/Pjb035jiPp6asnI+RLMZn5L/weXMP+O3+hu5YRXeLthTKqquY02ZDB4qRzjQYVYhKrrxW
06A8FANw2YqAP+grWwtSulUHRtcLuLmgq44FOoU/O1RbpccUdG66eHkTdpozUNEwozdZaf6wBqM/
MUZlfIwtXfwcVPMkRy0/uCU7S0bIiYITrwkZ/VbNUqJGtIwGUmbaGPVB2cAbGD2BILo+ZJ8cu9WC
xNSPBj2+InrxSqNCRBHIWDVsX210WVJZs43aPQEUru2QTsqCLHAzWN+Jjc2r6IxoDgtGx70rJnDD
T3PaRV+9SiT1abIV5eDt2e7B+mtW74i8FBBABrndHrbZpN1ZZLq7zpicr6ns+3BpmzS0ulbST0PF
NKqKI1rW1i9jlNibiahUboAEbOVDUINVrDjLo5MTx+UXdrv8Y24PmeHbw/XTCgAkELuUUF+B9LTI
owY2FBECOIXxrCuK+WfhefIUGaK/Tu2Qn6VRW36XJNVTObgHDmrrMFbrVDTXGrG56g6sG/9LUmr0
vcVoeNM7ib5enuPSeDSEOjzWI8Xq+zd3zxIREXUbgAgrIebW0tRWxogoBdhvsp7Rt0pKUj50zOZP
tVzKAzjHrjGwOCt5+ifJaWOs8axxWXTg7daSycCM7DYY6YymgaEv86f7K9s7Jyv99v+Nbd5v6S39
rPQgytuuroE8u+3FASZz+Q9W1myQ5ghh0balUNqzoUXDiriFWXPWE2k9xG7nfLhvZXfjAITQoead
4Pzfbpwz1sxXBTd/QuaweIlG8Rk8XH+emch7sJ5Xpa716K3imGB7SEBftaJQunD0tDYgsIJSpSBq
5H81ZukFPCL9U93GWtBEqGYjQysvRju47wmUfhe9/vM3/MRzgG2iZrqJCMa6KRJXgs9HLzJ5nPRM
81Wtsa8IW88nTSjLo9KZ48HLuQ0KMEr0BeEDADsufUug7uzUjNUkxZnZdX8q1FaOQVriSaNIby8K
Ke3BR90zSAi9NhcpnKLScPtRobVESYbqEx3oCL5TA7WU7dZP7mIrj1p6OHN05xBhDRgVQqCEWlt5
hkHkddqbHqLBnVY9OHUxPMbmbJ8dovaDvdw1xQtF9QfXwuTN26WV0ZB75ei6p0gfy5Nm1KrfUI4+
NyYsv9++GtRDV8HulWcGVPPWlJxssoB8YFVpM17jWnyvIQO8aJJE6L6lnScBYjNKN6hJoRa0DXK6
VBk0Zr+gINDm9ss86O0f9IMTyGxW+Yk01n4qo0UEqhgjat6jODC/t6eMeOY9AtIImnvjA6J2boBt
g1QtqKydNdk2l9HN5Kmdp+/3F7rjOSmmUYKl7oSG/RYkEjObyJkmfJpXwG9uTMX7U8+8+uAx2Dv+
QNG4c1B6V3TR7Yer7dK2WiRZTl07Fh+7toiviUiHwJS9+6DRugvur2rv84ECXbsU8KpR77i11zNg
1FksGq+5HPrLXAvlRzHb+YuqlWbKBJ9YXuzBLd9Edt/8UTpSHI1deZXqrR5m1cdc+a5cwFel5mT0
bAq93gkKvirOo9VGQdT0+Xeg5ernNq7Lc6qJUZ662jYnBtrILmTYofeRdm7B9B8vcb4knhj+w8Fy
SK0ZHLDmQ6+EEiIafF25eGi+LsYZ/szsuwbKQw0dwYPLuhMwrqJeMOtW3e9XYCdTqG6KKoV3Whq0
B/B0tfcyx72r+Zaw+rd1Ko2wb6yjA72788CdwDmvrX8QHbffHj9ruBLS9Smv4uRz2ujxA6JV9bsm
FvaFzKgafWPS11nptSp8oVrl56RjWjuo/2GhvKv21XfVKqIjDM3OfnDRKGqCD+L12VY3cmHmfR81
3slttcrv2LeHRWIwnil01lpXJX7LVNfz/Zuw40nwzUwYWQucaxXndjesuslERjf/BKtyIVswunC0
rIFBwtNyum9q59JRPAHdYTMnhvO//pRfAtnRAq2uFbxxY6K0IWO2wT3YsoZcnXVBR5pwtfPys9kU
eVgsaFnet77jyDhm0CjxYySm2w5WJWSX2l7snQAsGg8tM9zJFcf4wLHsbSdDPBH7WNVlyAtu12gO
9mJEGe8q1PlvpVWKz4Iz+MSY1CMi1I7LBHC1wgRXDVwCtVtLTdKIqSzYwwHkWlA1KNhUqKsGziLX
Wd5N+nB///bsQZTnASfVhI66eVvVpCla1ZAeWJWugKuefZJMu78oTVUGdZ4ftZJ/dvh+zeg5IIx7
XTuAyPRTeNqsTw4i4yO13qkv4/KcxMmAJLMjg0bX68dZKstD3LiD3zJO0l/H/PoJorlvcoNj643S
fugt+wcCe3ow2RTRmb03HmzI3qfGfTjcHb4AfZnbD6D3YFM9L/egVSYGx1nYL21h5j7AxSi8v/dH
pjZ7kfNqyqLE1JirxTXVnIKmnZG8t5CiOLikO9eEWJ+QF9og/d6tF4pF3Kcjyh+nxszExVxKWr6L
Uh1ck53DRI6EciTyA6h1bRU1BJDfrmZAKCqvCt+1XFzhO0JqYW2O8JY61/73/g5uS8eruwH/8LPg
pgKF2CSAdF6XyLbRrIqYtPtZc6lHOVH+RqmT+etM+e8tYgudXy5JfrDSnU9HlEaZ7ydCB1rR5pRU
dqF7o8VK1wkGLloHvkcz/a0pmuKgCrW7xlVvCYPrgMB103/xr/E8UzrVRXQaEN35BwIGamuxopYN
KtJN+nW2hP7WaZXo2jZde76/v7vLZKDwSo0DZbIlu6zDbQwHjRCC/FT/0szgjGbXinLfq4YjItGe
LfzeCr5A+xgs7+06q9QxZnuy8QxuoftMQnUf0yx7dBfoTb+/KgovayZIT5lQ7dYSgxkmcs06QgYt
aZSQcg/QxH4oqj6IsyGZD56ovXwb0MM6JwTFn1XB6daeaiUMInbj6DQOFeVKr7C6P2097Zn45aq+
smRQeiL7y9I1OcNYCjMoS1kfHNgdB8BvWCEXUNTXQvztb4gjYUIEK1kzM3P+QPm5+dyQXxwsdSfY
obpPe5ji3U9u360VHk6lsiuHwt1QqGnoFnEFsw6GTdNrJxNxIeusaFL73bmouAGKJpxRShpEnFvV
RVWvsiwx1ei0aK31p6WO9qd0FJ9++9TcGNl8RS+Ny6XWMDIZMoJywmXTq1ici2Yc/71vai+YxdbK
sUW5HeHDjXvJZBFljtFHiJDPxWMmJq/1e6fLP+t6tnzTFDt5nJUpuzSjkX4RejoFQOzq+FG6bVX4
nQoYfhjm6ugQrUvcPN4EClRPKASDCd82OZQxNnpz0aJTH2vphRLudGZI3jp4KWr8vDmSVNk7TavC
GDnq2qnfZi3urA0WIwYwp4s4yvwWylHvUyZbhisdM/f9NFCteguEQh7FKTvOCAAfgTv3hcrNq25y
aU4eTA3l5EYmwCSk7z8mTd4wNCubzd+POH72yZEQX3En28qfojj5OBod09pzrQpk1qiUg5MmHLUi
ud4/WHsfcG3J/7+pjRfQINe7lRwVpLUK45RPXn9GnnQ4e0rfBSVJ2oG9vW20UDgDZ4I4BvjDW3+g
eU00NtasIIfT0CmPNPOHnkx/FFpvf7m/st0rs5bSEdXl2X+FMR+cWHSazhebvWr+thjog/qG2n7r
G6SJJ93WP65pO5q+eewjnOFc0Twx/UYFHSupJFGHNJvT/d+0t9sr4JVanAFNdTs83Ig6JXcUVTlJ
x4PCBfNweNcwnc0v0Xe4Qtvtf3c2++oInRXTQ7ZJvr8Fesx53SjqXCkUxLOOSNqR381+qEOmYb1d
PKv4Dy6RagcqRBRxqSZtPm/SRzQUtJQ9d8viIS165sm48F+Sdf71/b3cO0kOLB/uJCjiV01PQvIs
G1M8IqTx6HOeVl8BsHhnzRH/5cyCwYQcQReOeGvjezUvXYrEnpTTMunO13mIX1qzHU9Joh+Rl9f/
09adgq4ATA8qCOzpuuZfIrvZibN69jgf2aTLU52Z0o+U6Wjn9k4hpWCoSWyc+0o/nhRzocrDHTTt
ub24chz/AB4Y+UreZWeRQZi+/6V2V0VNGAoGoGFnm5ErqtPP4yrV2GeVepqctHnp5xRA+n0zrw8E
iQxoAiBNkLle1VXUBbXCEkmj0Irt6o+8BUAc1OVcvWTxUsuD6GnHGFETRCgeI/61PRNTp0+M3axE
uGjFEhid511UK3KCwdHHg3B/DT5vDwUSZUxfAJyx6q1vwSI1cgMwMEzu1Gg432GviUtZj6r0mRvZ
X2NwvA9aY/WWv1imN/mRMY8Ht/r1B+QXrOQZOCw/WW23x5KRJ3o8Np5y0qYxf5q6QntMS0Tz73+/
18dytbJSbFdu+yteuzF0s0zbXIC9EQhQKUnxJ7KieRrGTa18UrQy0U/3Le5+ROJS5I9XTMi2UBXN
NWOZsk5Qhmq9a7okEVoQjRnG9Dh++0lncb+YWhf/y83uZzFWntmKsK2y/NRZZfdcR6RNurCjD/dX
tfu1bCTrOTQ6ccSmiMCIAd1N416EcnIZPK1J+VEVXvEfFkRnafX1a1Fky2vqG9Mr7Rip1yppvUts
1X+LQgznxGEg9P317H0lCsi0WdfY9xXooo2MxTCmSMDXTMTV1iL1Q1knReWrCSXc37cF0n+l5PJq
8obdfibNTVJ16hTl1Nhqf4oB1T3IWU6hDbLvt9tlKKusSSffCDmArRykWRh1PCtdvJZCiodFGOKh
1RrGTVnTEWhm70TwIAPq/Vmg2A6AUe1RaFWvxyGU1C7s5KStanbN+ff3bpU3WOv8AKa3NFRTlI4Z
JU0cjm3mQPu3O99mpsHVaMSR991xFSuMlBIzNeaVKXr7mYbJi0c6/ElIu188d0zVORvK6IRNUeQX
UEn2+/tL29lAiCBUsmgCwsXYAnUBoGea3VgxIBdzfMcYHfGWWc7GgQN8nd2s3CRGWkClW4Fcm0Kj
qSiiMVovCSstMoK+NYbABjQM4T5V3uupSMKE8PngddnZyhujG28hsqIRQ+wkod1WFeCCcnifTVn7
5BTL+N2tp+6AD7mzlegrw7vgOaMdvZ3d0Y+61HWBVy+kNAK+pHdF3PFo5NFOhWVV3VtHd6BKx7Hf
nJC0WmUn0OAOF3VRwshzZTA5bRRWeJPAThX9OpSluHSwQx/54EzN1rMxvH9qdhwX5G9yDwfd1XW+
6e0p9f43Hk9k4WzV8SlfquHidkpEx7H0vv6+KbJrfDHvM3CGzVfMJe03+AFpGKlFe60nJfEXrV4C
2bruwSl1+dWbcGQd2UWtE5YpncP1z395ySD16UUV5wzOGNz5kWPSvjCIJLt0vKbvGnUtPQxVnhDn
Fagn3F/mzmHFNuAg/mbw0farIp7raMIqslARih0ay1T5yMprgdHwiOv1eCQKuvcFf7W33thf1tqI
qJgtE3sQhmXgpmMVuMJsn/TeyA8S453LT3VnhaEAbSSc029NuWPRqbnhpaG+xOq3qaDJP5l5+tIk
plP6OZXAv8juisv9Dd1dIAkibUGczisSbc+dt1KkN8LGAjvJf5c/ABjRHr2mjw8WuGcK97lqFtFx
Jo26XaAq12Sk8fh2YzKeIpEmX3QFPEOL/PKBqb29JPaBdU1xHJzW6oN++WxVW+StpNsYMuihhCnb
VGehMhIlngfz3TJm1cWGrHAQdu2dzV+Nruv/xajTWYbCRBDuhaPWj3YntKBO8uqx6vvk0R263xXB
4aaveJ41n4JAD3X/1p4ZI+mTRXEeQtR7UxQjb3ofXwi/7EsERzmoPPcojtjbV54n2unrk0E2d2ty
0GfVbrwxCWfQxozTIBtjkKsVneBhW7Ff4YIuSev+fq8VoWY4QAAp1pk921tvZ6pQPH1Owq6UfTi0
DHVQPKd77nrrx+9fB0CYKzdw1WzeTolW0gpcYqQmIbR56yFFyDpIJqMP6kqR/+HmoW4PEAxoyGsM
pt5H7eA0MgnzNhHvLFHmV7Dk88M8GEet/9dPLvkjsFJishXDZG8+W5+69MQXJw0BpJXvgb5Wz2bX
HI32fX3+2TWDqh5gOnPFW9weDvQlhqhfCVQGM28RA+jPtttDS6/U782cGKf7X2oNxG9fIRrGKKmT
glB6Rsf71prUltJLapDYThkXl2bJ3TPgnndWnzW+Ew/jg/S6HA29LroY5nTUwHl9EUCEUYRHJXAl
WW6r8XE/Fr02wQzLoshCzG+YH5lFUX00vb5DVbiRICe99uX+kl87UDQpdUpe4JNRvto2yt0sdczS
9WRICjQEWSblhTHJSsA0ud8dAU+/DTIISRD2wPdvBbamyIsHxRuKEFIkY2LTXiAnLmTpVb5uO+kB
ovx1RIG1n1yQVREAf735lh6OzG4z9DUjo3kcgZ2dFrQdAt0BNFS45YciMowrQJWH+xu6Zxfw8zoV
ABIc87lu7ZYtXM5OB4VipIXzZlDz9N1oMwtJjMrHuNC7S5kiVa/PHOX7hne+JMirlfuCyBbNnI3h
RGUuDhubh6Jtx6s2ZMtVd/oeQJqbq0fTWXZX6VJYgUiJXvtWAq4zpsbu5ZSHEt4E3Ypek74jC/Wc
9fO7rBmbT6VXzEE22EfYt71l0in53yQVHqrNdzWnQaf8rmRhbanEg8VgXJpoma5lqxYHR2jXFMQM
iCH4L67I7adkICBeNJHrjroGnTC4Y5bSindmU5cH13BvPwEXQQQGJgnOYOt5mtTLU6XKw8yFKwmN
UF5qZahgB+val8Go9cusW/0JSsjRnPY122Qdt26PR38lxFIpI5ba6hXLYZQiiyZGFzBbaDB8cg+N
2W410+R8GWsFYm2RGsVBZEwzTojT0Jx60VTmSZlS/SSYhTX5RrdMtt+kSvNRox8RoeFsNJU/jqN5
LUDPN0EJL7X2HZg8/7YK729Yzqb4PjtwjALHm7zCl5XXNFBWmVHi16bTMYaUiZZjMCczL4texAl2
kngaHyAzlDXxZWf8NeRZU1ynIXLHk971Rhf0Nf8lhjI0ZuMCpLI/tnX2oFpZIYOiFvrXBNnu9tR1
8fwWTQmRXnrRK39Zs+U9lLbIpK9NSeJeBKsO9T6BMddVU68HVKNiGZqrbzl5TNw81UoqIUfKVgMy
xBZeVVmJwkfpBFHE0UMzxZeohr2RSWz+m6K62gZdyugGyHdD3XBodS323UZRUj9P1OVpSGLFQGUn
TdWrApYGvMdAxufPFaXLSzS7+cdBaKggJkI4l8zsmPcp3dr7YeqK/BuQVbYWA7v8sU87x3yqGzeJ
/VG3hzGITGW4ZrXRaG/d2VafM1sdjad4WsQXsgH9ZViS8VtZJPmfSFa334DS1IOvSFf16LYY2bNX
0dMKI2kB2Yosxf6mOSQVQeu4ozirLfmF1NT5Hc9MW194nJMXVcJADrJoaB5MdKgQp+4SOw8GfSia
09CgVO2rSCLE/lK0yt+NUqa9H3d1pIPxG5drUxt563tIG9SB0qv6+84AW/SwLFE+Bl3eG044GU5J
B4CBmowzMCdgfxLtINdHSaf7osUyeqvNWZec2trsvqaxMq3Y18wRgTsN+ZuGPOUfPSUK9JMalsDD
ALzzu9qPcRY01WQYb/RepIzeEjnCnZablf1JS6riDyZoRlUwe8vw2ErR1Sc0CarrYJS26StqBFG3
Xvrycz4IhLVkE01dEHUNX0LkDZPKAE6Y/1DZysEMwSVufbsX0x921GTRY4Gxv+HRGEXAfAiARuTK
RAMgb+bvI/JOT1nZ2D+Q1+IVy7xoqcOiQGUwzFBNykLD6av30jMUx5eq16q+sLv4LClzO34aWf2/
OlXPH7HqjY+jFWX5RVUW/VPnFIxcUqrSluxJpBKZMkrtzCFGXSY1RTIHTp17Au17JZFnEQ9TexqL
QkvOszqUFZLDelYESJxV88uSpIsd5qOwC+S+Kvu5zcfe9alDqd/EqJb014HXXkdDz3gG6yz7e2iY
0enPRaE8xcYgvqP0Mn+0Op2aiplOsxbklPafpQQCEMDgTcy/VSfxnPdzhvpfTQ1+OJlO00HlN+up
CZZoMdLyNGVVHZ/nFGVkvgYpd1CKAQhM39vMigYo4/1p1opmvkT6ZDAGRHagBP3OGcf8OuhajX6f
Ipu482GrWN+KnrFN59qx8+pfIENAe1uELtSwJrZ/12tpr5aBmceRGfAjoupRIPyc+YnTxeNbkWnL
4IOKGZ+dNlNMJJYrIIaj0rbpV0sxAVhMWlmOXCXFuaKr0w5+r6lSBk4eRfLTMJnGfKla0Wf+qCzW
P8z7FG9Q5LNjA3FnbX4vMkKgoBmlIny3HidBuJoX2TcPUlnroyfdp+86BmG4rV81Tqx9yFxKAcFi
p8nnutcUz3fMZMiY8KcNIB9QFkLPqFZGAJJy6qpTLHLD8N05npOLZwz9H5YlItt3MuHqD9OiEMHx
5jvxuZiTSTsvC+oa5xm9e/15Rsen+GdYNBF9NNq4lB+qqDI/LsDTGezgmV311kp1PXnTuWhl/siV
SCufEDjw4reOOuX6VwTtdPeNO9SZdqLCpnyo67jOcQjCtAF2StR1DXvSjcCcszS5SNXO/vFyp3+2
xmzsHhoNd3N2ajRkHzynagjrkz5ukKpqqiUo7dTmIyaKZLKFPXYXI47G9GxlNQoUReT0/8Raohpv
Rrso/p2Sylqg2Nhdg1Mre/1NWiz551qZuujRFnCdT7WduB+cXtWKkF5a0Z5ns6/+tXuntAFgxfNn
peuHPOgJBpPnuEsm++zxe4zT0nvMnzNnrRaPqh0Nrj/ljZI85IqJ3H7votiD5JKUT4aZWOLb3A1V
empLa1lOZp7Xta92MtM/yCYp4/ccwCYL7M7IlSYoVI7bW4dIDNH5xIFqks+57l3sOrMbP21No4O3
LBznA7gGRW0CW/ZFdK66RJlOA0qwiJDJrJ3lOWcxzZtaChCxatJnXRGgYzEaftL29tP/MXdezXEj
a5r+Kx19jx54szHnXACFqqIXRVneIESJgk+YTNhfvw/UZ86KRY64moiN2JvuVlOsLCTSfOY1lEvH
+hiMqxfsc71eODa1eaCKluCwZ8d+2uXqW26t6WdlOYWMUtH5XtwMjvW+8vSpvyxS08+B/GHgdAfE
2y12wnaxikHGeLDgL/hmNqwzckWBXIlO/Izb9Gr02lqDaoDndpAixpfNwXfDqjL9pqoMffxoJFqa
xUW1wsmeaTc61t4V9erve+lO1QZOdfsYaVZEMqRKAVfsp9pYuk96isCnFmZAkcq9JrURSS9hYzd/
UEVRtqEN3r54JGhE+5T7map2h6Fed6AZPal3rqb3SyTbLuNURDLU2E2eaEDJZ2vJnWctQ8CWNxpr
X/iD1wHV6/s2bMBjTaG3eq1+H+R+0YSbXpWFuvjcBtQJoZlHnF5iClPfmttoxg+BAjR+U16kmyUn
gNLx5NpKKGq5hAaDRM8yJtnNMLr1EmdDsmRX5tw2F71WVcUu77vq0ghKrT7WaHvrkTFV6cNY8A6R
efPLCmw9gKioyDuTMkmlhiAEAOosu2yog/lc2Rxy4Wqm0xrN1Sw/LUia3IxiCUBM996cRIPIBz1M
4DGdzWk62Yjw5orDbTTVx2HMggE7ETe1wmJWy40YlaORfOpmGi0cqR+CqcefCV+d6gbVc47cGnxU
tjM4CsrQGWwzf5PritTGsMu6DstU5cEOisTgdJxhyrSj3jbXeq+k3pQ7pU3C3C9JRTJdoiFW7Sxr
WW7kLHorMiin5WGTubON2Lmqxoias2uyGNcxvU6hymTfZF2ouYqaMSnBrFOVE5FT+QTERoG2ZsiG
8It91czOctn6jrTPpJ1Z5rEScz4fHWmo9pBqieK7Ay2pF6wz+jpw33Xt4nYlIdAgkwCQeueloV04
Irjq7KZSV22R2QPfrYXeGpreuth+uNie1n0iXO3aj17XNslNUgcpZ6BOHD+loeaUQ3sxTuZKKduc
lToaiVtfp0A30p3XlZk6sxNfpv2Of2j5Y5+ltUPlW8hxNyIpKWJXw4ExLAqf6IzDobbDtDdooCMK
IvNwCWqU/OZx8JsjhZlW26G9b01vsVC23xt82npYwWak4ayZfR/X7IN2b+qL/6Vx1zYJceRuvGMn
UzwKSCVzGVtBkowXkx3Id95KmTO2vcmDRSNSnA8KR6r+plWVpoez6/1A6yu8aDwOiCwsKkdyEmmo
dl/NhM9IEnK1jDujT/Kvzuz5C/ulcO7NKXG6aPKC9FYSk5g7UBj2UXN11MiWKqDxRnqTKVxHjMTE
5syWl6y/RDtYBSzWMKBBcSOtoJkPQvIz4Wd2uSvBTH/HGwUPy5Ze6dvcnubPaqqL666yKBPnJdz5
y7KtbOKPLkkd6pnT0B0zXaaQSRqYqWaSJePONUori1Els6s4aEfjvVNmXh8qewHRBklc3GDVAY9U
q+w+iCAwmG+6GYZDCNMqUAdSsO7buqr6Ihh8vz3OdTV9QiUwuCqWAEOdYQTDTvRg8BvuGCzymJfe
XpaWdiNsMXAEZ5Z/NuBH+q3E0VXc+tNg3rAwrZ7EIdXuwDt4GSFeVZ4DeUje27VWy7Akm3iblEmq
7+y8b97xWHZ24WUiZZjc129mbQmMSGiGugrcWTcJeOWaXLjNbH+UOlEsj5Is6lgsbmPtpOUg1kH2
tn7EMYMdbwXDYh9kj53kWed3lRfONe9n5zdJf1MsXe+F5VCkqCY0I7Otc9dd6JOpfxV2WnLPosf4
gCeX+U1rUkQhFxUUV7PquNn8YdTzsBo5fmK2gv2pqDol4g5yvB/VynGqKCfjccIlL+D42b5aQyPN
jTO/N7cq0uSnCJ5ZlYyCWR/NyLLV4MWlNRqXTc4aRXbbSeqwkNVaRxRlE3EMJtsWaA2gnB07ZqGd
k09o6d5tevdrNmjgfNaxr3Py6bUquWFa7pDVEoG8JhIbRJgK6Rh7yQ0Ax54mxKNamhmnwREhpEPp
lMmDWoeCXGEoLCcGr++6YWMCVbLIc1OYPpm5pVOau9xZ0jeINxHbuGhNyWeDetMrtI+FcKNyXarD
OiTTHIq8toq3w2joXzFldIco7bxS7GtnZv/3pNIF+xchM+4F1/haekGV7hrHIMgvE1cYJPQOaIqG
uuUcKbcyq12Bo3YZGpDnpjCbxWhHVQPOmOLRSJHVnSYA6pqwoeF00v0yZkM/x1zbqeRirjojNAK9
sw9N4ZhlLOauGOPB8dA/yRsVRJoYk4UXTJnlmBVuU4RG3w9+5Npp1l/PSdVe1+hjqRCtnMC/Skh2
j2NVWx8BZSVD2EyykTiqBNZdkYFuptqTr7us2u4GazDxMdX1nrDeLKiLRfPgDW9dW5pZOLiZXZyL
jgZjCPnbfocro1yOsi2CjxBtrcuiT417XVaiulxz1Me4U9eujSZRWbemwC/9TSHc9ktha5XYr0S1
j/PKZRxVfMXvDYQaTpJl9a6mmo5TSJSo8uNiNgPzaWl5EwJqNhXqHU0ehNLfpArM3CZiEat734p5
TM8rKbBxdCffHiN4dg7NMtupPXSdZskyxfSbK8yVVXA9iGnxKOdQbrlBvrUcQqgG8tZM62TdT/rc
PNblvIyR78wB0dScONSEDDt72DISLjdO7GlPujt+4yIwcgQPRY7EXDUwIa4/53unm3EUpx6w7uq0
0YILW2XmDeBn4060gZ5F+rgMZ3Q0M7Imzytuhe0sY9iayJiFLrrRdug7lXxvJHb+YFq9/ahmFdCb
TtrmMCs0yCJSNlJxm+zXYQsG3Xnpr6MMlfBR1Mybtko4z43lkbPfbzAbHqZ7q9G1irkfUpq+qvRv
6k1bEihVVn9t7ElNB7sOZLdjTnFEcVPXfJusjWmE87xadag16L4frIpYIGSO+y+tXoghLEZ3mENg
Gc07z2/UpQNhoAkFK+Gmb4rqY44U22OeOcmRSFabUKitC2IP6Z6V09p9mkaIImHbBRQJhNXV1Mtx
QqVz6ymtJmAsjXOVV3l+sGozpbbWU+IOMXeckdEKUo65Yuqn/MzFvbyN6AuBo2mUTiag1415rWpv
wfAnG8aeB7eNI5MhUux7LLuN+YzxDjc7WnBFbXXlLl2mhlUfZP1MGKDaBwounk4sks5vC4J3ga0Q
6kRhMbn6N4fWdhpmbVH5MJYq+VDDCHPDtu/JWed+9q/7vm/Qkq0L487SdOM+qLLJiGbVm19VFTS3
BQt+jZzOHM/9JW29SFNEIGfugCIxtUmnOcejLvAjrVD2PlvIazF91b0pLA1/dmOvTSaNAG2qFw6n
Nv+Egk/1sQuM8pMsdEoPUl9SZ6+SdnqQY9a8DYqG+qUMXGnunNZxPyfZXDFpFJtWGsuW/pDbpXU5
AYObIj3TsMlavTH95k8N8eBA7sQ5YDr6Z9fKWkpa6ZgSOk2dvHSRb9NI1Mv1EhfmNYvGYAWXZQaN
+86QhX1mlmP5STiIcsWZdNxHwq2F3ah17p30UCbcZfpSfqSEWzwYlbMMsMGa8YsBy9WkrLASA7n4
0WcQMgZQXjiZNw+LAUI7VCqYPwDgrFWENovLKsVHyIzTtjGInpKa3K2V83ioE7x0Ue1z7GPn5ake
VmWzUBPxBy3blUm/ndh46d50lTGn1Moc/+ucdfJxhBkmQ+H7+L5YimJ55KFU9BYSq1dFi+y6r7rk
1I1ZVs7jwrH8AZh48yF3pEn1IXeIIBKt4QCtqq7tIy8vtSleLQP3qMYr+NZlL3WfIgTdOvQEg1Hb
zYHbbVeh356148RRMA1WfhNoKVqWrqemXTmiHBmNds4lNJEQPRqKIApWp3DO6qHG95c0x/6gCoA7
105JYhhxYSuP7aFqFNRVVs2It6JQeabn+Wy+EbbHGlpHDCejbJqcG9qeaFFZQ5b7x55qL9ld49rZ
uUWRsYpVVlTnrTWP477WNRWERq07czS4Y2tEPr4YdC5m2x1DU7reF8AXPa9lSQaTko1ABs+gxHwI
CmOyopS+BkI6ZVZeVBikaVdWQZa/G61Aa0NfWdRtgtSxQTuUlkFUPvoNNXFZdHfTqJf5bmjsWYWq
Dobshtp9eq9M1Lph0JTqjaodAyjdKtybWrRVelZxy79tmmyErZAR/MdQ25shlLDYJGz2mXBVGI3d
R9gHGAclh6KKu2Ws73rlkaoOs0cwnxB19CB13OCqQQEbPVGlpmsIfdSJAvjGa2gOLveaUzleR/Bs
rWVYy6lrQ4Nq450pJi07BrIoPhMPkQdqSeshKB5QlIHhWUsOJHrSt6mwms+5byfvh2We3K2KjDC8
oi/hR1NBRhOtUjrnnijbMarTjqZYgGJ2E84EaPVhrh1/Pmuo1H3GJ8m+TTWvzKOO2z4IU/Z+tdMn
wxjwk06Gq9SaPdSvKL4YIZojVNiE72ifZ9KLm2x11LtuXMo3TdkSXAm/8d+xrXhJrZ+UF82UkN3D
kPLNt3qgafkZXrgW+FzVii2vcEf+jjZeyJR+y2JUSDVIZZMT2iQRxUgUtzhklbvEH0Hs4RLcFhF9
Iudgp6OJyZMo7YYr0m1uOT3Em0ZUc8GtAIFq1yeOEVtOJyzqWKNxRfg2spUgVDn+Zd9SI73sydnQ
BETS6+hM83jrTMZyP4hB5eeBkhyD6SDNo6zdzIumzfokahLHf9Q6x7hJOWrYwm2qyrjy5uA9QjsG
ddhceJ+XpANkOAXKZ4Elg3dXyl4UuFC4MPRE3bdemAfo1YR+2XrZIZ/MwdjrPvUAbrcuBXApqjqh
nuekZWj13iC3MNY/VA3lu91cdMa7wbar90462NfY0S44a/U6ld8mnZcDuASbPpQlihY1UC1AWSvI
sk+9GhJ5BA+b4ooTVF+XHFJE2K0eCRFcAr3e+31S6bErAudGqIHNkc0FTRw3tWcKm8Sa+m50s/bW
oy323Ta7sUCBmECIk506a+inNcCEak2dh8pWxQNGdl2KRUExHFM8HMvLRgxkmiZXAKmL683nlN5Q
2u5TT+a3wtoIbo7om1dAps8BFAFQxY0WRdBLG/wEIJXoXd8h6U07erAJvYJM37e6NDCXzJx3RSrn
97/uQr+AkWRAGwMHf5PZRHvsadNUVgrRAWw4MNIUy7WVyDkqJUdnKnHVSoySchpJxVldyWmXaWOw
H+riNXHlF8Tt+BJgIzfA+ia8dgJOYbEr+P1ZDbo76S9W1sjdEKjyW762norRVSeSzFJUssNxzbh/
4Ht16c5BgO8cRRUqtL+elOdYGRqsAKrwMaMiCD/36Zwo02jqrMPrE361uCSFb951Vp2/Arp93sal
LQRs3t84JOhKn878Ykv6Imsd6ylScnQtJw4A17lIxZodfveBQP7A8rcB5xAFn66qjOZoV6WBiINq
DMIha6cLuhz6K/33FwAxGysVfQLAOFgvbmv7J/BbU6vV8ueaB5I9Z0DtVY/N2vXvnMSFibria9dr
3Xz360d7aRZpcDgGIN/Ni2D7+U+DUo+ewE35dbxm3RQ1/mwd7aBJ9jJrxCuIwhf3CnC7jYgOcuMZ
CUHDEG0FQS9iO0s/tANQXmscZUQnT1xixJEcTQQT94heyg+NtfZRVZnNa4qiz9cmi/Kn73CyNlNT
S61JBTzvjHgQ4VQlLjOtMn8f4LB5saPWDNAAEZWTc0j3sEReqIXEjEVZQurFA3ViTGfX0X6gGUM4
UJRj9hlMzWsSyi8dgUzwpuCH8TNCtE/fKKTIlfOoELGo7OEy9zowlEvWgypAzU9pNJB/vYJeHA8Z
HhfcNPIq5ob1+GkF5S3cfK3qUaHVqyWmUj9Fjla6+9GhGTdssry/Hu8FTiqvEE2azRvV4+jdXvFP
A8LQTPXFqUSc1FWbnZULI0WN6SSXy+QW1/1sqbdS0p4TeNvg2zzRNbZKbXVD0x79OG1q57weSvPj
r7/XiysLdTNkPREjd09l8AbhWHmCzmSMwXJ5rw1QyjWknsNfj/LibGOyDXob4Aw5+dOHz4ZZkQGa
oMpWagB5oDU3pTHRmSbLu+qJKl45y184lHB64aBF5IkC8SkoPnO7zhlJCWJMUYMzcxjUnramQ9UM
zJeeKOd29fpm/N2n3HwPUPdDrwcdZfNUqnTtSsMmahWxFG3y6DlF+QFS1HLdGvN6ttgQcl95zOdn
048R4VTjhgQw8JQ1mtWIAeRL1sSeowqEeB37nV0FlM781YtyMN6RqFjey6Io2xkeEIoaPMyv3+0z
VNT2HVBMdUHPgos8hVyrfrSLYtFY2LrnImW1+uelvTHdRurtokrNva+3flR01fC7knKMDEODKUfn
gS9wsqpoo1kqKSTa5LhuHwfVpTFAFBm2y4Q31Gi/JhH+bBVv40HYwpaec+pZ1MQNuqTLWjd435jF
Fz9z22rnkUY9rOitdpG59q+5ajxbx4y4UY83ixTwXKciC3Md0AQE5Q2NZcSPznPlzZgBTsmx4bkA
2uBdg5/wXjkSnl2u26DA4D10mcDZnvpx58MofMTgmnhofREGwQo3ks4lOMHqtRDlpefbrm9G2fAK
z0XXNdOmSyLi3NOrLnS0uquPyIYZfmitujqQOJT3gsk9/HrN/tgYT9B0PCOSwkDo2ajIBp0snWYE
SAIcqI01KGNvFWksNbEAR/CqmCxE0tCr/UCtr4i7NvU/gkcWdJvGJL3MwGLRkgDYFWfgOe6yzEj8
sDJpeP4PThOoUluMSBviGfmX2NMaMzdpYr9txFGjmBaDO24PfkDtJ1uX8ebXc/LS6qaeCtaecG67
hp+e0WnQqdomy4/bqVsiZ6my/axl9gWadSXaV8VrvNgfi/f0HXAbboQ3CA386+mArVvTCa1VGyeT
TdlZT9Y3BBfpfJFgYHXjLe6q4n7JrM9KM73rQhf1G9cc+ySs+9W+bSWg99+fcpQ2Ob65qQKEa7bl
+tMdPaq2G6VI2hgX3DoOZNMeqbtkMcJcxt4D7fDK+f3CTjOQ38CkAkMgWE0n8RbVCkuk+sSUF1Z+
HHr14CxuGvso5ux//XKfXfOEc/DiSbMQdoMKcDLSaieZnZp0SwqCZRm6em49opT3msDh87tgWz+o
cPFKN3jzSXaTTvi24P3VxaVo9T0IH8SlLUs799cKyUUHfEaXeNYZGcNr6lTPs8mNJgI4l5MEehiy
n0/fHQ7oQeNNVhdbdCJJn0swGZ6X7RR6VmPcDrZ7ppppiM2MOMdWQXuTdYP8RIb0munu87eKOaIF
oN1wDHbSqcZ2OZFG6uAxEAjwk6M2T/P3AMbOm0k53fDKin1xLOJKkngK/ig8Pn1qeo4++GfG8jtd
hdVsIbprFGs4L0sZ/3oJvTQUpMoAM3EDCPKpvpoYnLZZfaeL9UXaO5ZYdWYm9fvS6IpXTufni3Xb
hVAv0RJGsPL0JKJVYoFzDXiVc7nKkKowkNBMpm36yuw9o5KwZtCUN5g+3MC4D57OHmyxbrKHAiep
fvkglftOg/2wW8dCxo6L//RqUX7yNuxBp3XlK1vypfnkESl9bBo8XLhPB5eNbi3ZylNOWhXsezo0
Z4CR8mPZr+0rQz2/Zn+4AuJczv4nljh5TlgHRgs6po+9wlH7qtXdNwuRU6x7SQuuhhzJodUW9K/U
Ol7ckx59s/8a94QGYLpdppdYrIIg40yYujE9q2vf2JuilXuBG+UOocP+rC6CgBtG9Xer3ftfBJ7V
r53sL0w2iR4VImJCiiGnDJrVThEcLkWPBcjgRiDS9XOvhprb9cFrVLkXVi9LluWLbrPLqz2Z7Bpz
hIz8vI8Xmqo7qk3qoqG8ff/bu3FTX9iIowxE3eXp6kGD1OB+7PoYzy5xaMcli3GuM8NZGPMrt9Tz
wAByMRkN2RsMMo7Yp0M1KOelfmeyS7qqj/0Kj85UWuJxZlOF/oxCzivb8sUBsYDWeQYTwvHJNZz5
swEexOvpMiHnOMGm3lWl8w00AewDp6xe2R0vrQ0OT1TFkI8B1nxyN+LGnOEB00g0ElIryoWjh8ga
6tHCpL6yI15aGw42rjANuR3QAH46lcClvbkKcMvome1bY8IBbBe4BaSuX6+Ol8YhqiZvQLXFRUvs
6Tj4w7VZWaZI8Crfj4NEXUMEec037aV5++GSybbyIBieDDKQ0GppMvXxlAXIxdIs2KfesO4cwT7/
9fO8cIBh5bV5VhBa8GAnB4k0HDX2c4sbnG1ttr9I7SW5BOMy5vMV2vNuNOTjb0tDsuzhFVFf3Cqw
3qlzGVZbWTsWk4yNmsw96Kf+CE3lTbtI45UL74WZ5BzQ/c1KmfjpVC7AgFUopkDI2C+w/ZhKLO4K
aMPR5NN0+/VMvrAymEaUgbxNmwBC4dOVITfKN/GTjCvMXN7QhfJCWznjK+v8hR3MtWYQmFA1DZxT
b09XIPo1rzbrvCqXuMia7CjoveG1QNuPUvL/IAyCEEo5GFVZDsNTBqqZSMuolkHFTQbje8AiNuwE
YWBRZ/PfRYf/+Dr/r/SxefN3giL/+Z/8+WvTLvTDM3Xyx39e5V/7Rjbf1X9uv/bvv/b0l/550z6K
O9U/PqqrL+3p33zyi3z+v8bffVFfnvwhFipXy+3w2C9vHyWFxx+D8E23v/l/+8M/Hn98yrulffzH
n1+bQajt02gwiD//9aOzb//4k7rvVvH9j59H+NePr7/U/CZNc4pif1wM4ovM8v6P//j3f+Z/nMnq
i/j2wsc9fpGKz7bdv5DBh+fhcvvSXGIHT49//8T5ixW5kdq29gsqCH/+IZpeZf/407b/4hrldSKW
Q0DP7fPnH7IZfvzI+os8jcOaVw6TkmLbn//1tZ+8wv/zSv8QQ/2myYWS//iThc+y/ykXJbhhq9OM
QrvGQztAPzlgOsh82NEX/XtnLN6WuBxfdYaLl7FTPDRqaMn182xXD137QCEz2JfCa9A0s90r12zb
L6Uulxhe9brP/cq5XrQU1oImOuBAs3uFRmEF+GP9YCM6H/cACvekesNRy3p/V9fpchhn0r+VRCl2
9MS+WHBEvDSWOd+ax8FhNSHxpdK+XeTq7iej/AKhajmrZc4oK59Wj7RRa5dwplEIF3paUQEW18v9
KnEXgFY3htRu4Ge1ZRu1uI9Ea5NdNAqwO1XwvbesIPpTcd9JSqLBmufXfun0Z55fPRiLdYue32Xe
F98AdT7kHojj7X8Eif7BzrqNfEZXtlk/SxC+cBA6enjVpab7MrSQ1Tq486qHo9bcZwCE4rEBWb46
bbuHPaXFq+2WO69VZoRiy3fTT85tMSfn4KbWIyIODxkY/Iiezl3qjVcc/zBmciqZ+YjYGV1YGQ2y
ePBsqDhZCusFY18QaL1egNc2qrO8zrMbIKFKhKpZF8oKajm4GHlEut28EVaR7ZBLtVHc8/xDHfCS
ejsxLufWvSZcXQ6LO79pu3sdfE4IFuy+QhMqsrE5CWFCWD/+V+NW99PS34klvUhWShmm4C87mzv8
1BVOZI3aVwNk0Q5B5REAnrrKlnLaEYt6cQ07AR8K9x0A/G8gnKFx9pjvzFO796plPpfIA/DuZx14
qzLKXUMRPR6hmEUy6bpwJqq/0nk9ZpD2n2Y924BbYxD1ZfEdFuF5CSUv5EC5Ry0x2wWpAQhVb950
K+8jRyRsXyEsfA/40Tk2ID3pslvGpSXq5jgRT1zjkY4MiSWvggDvWSSeh8s5GYZLj1Z7B01GAIaQ
Xm2+hQrXPpBndbTsh0/t5BxgMvm7FW+DpssfWlwsQ2du7jJXzdftLO7x0r1L7KKOIIDdSb5t0clP
Qq/fGJA7wnWikS97qMOFWT94Q/ltKQb84eFt7XI8zUPPkvO5aCp7j4E9iG9Q8VGdaedZ395R/QWy
k/G8SpTfzMZ5R5R+6ySLODh1U+6bXBagaAOmcCnz60av5Y4WTBW5del8GPJCXBbwiVDSK9FDL5bq
jdk7RzVrmDSm4q5f2GdLkH13FuN2rPx5a8Sx7HLx3WldDRaEVkV0OViEri4OFGmXfVJz48lihopa
T1dFnt2vbqvvtFQ0R0AiWji33iiijAbNMVBTg3o5ulYumJX9mDhurNL1anJYM7PD+9Rzz9rD202Z
C2VctrAWbnKTBAAojdwFgB6i1pEoswU9vqep5UQTLhmRDnJ451gd5oAYckD9WoARZ90nNXMgDJSc
dq2eyEPXwKBQTfDVyu3uPNHy74lvH1AwakLDwyPJzt0wHTvnDa2Nh83w4wyajo3ByioOAVd7CIlI
7syUEbtA2Dt4ix+YSRcurn5VFbp9bPwSgIa9LGHmmGuoy+zbmE9XaN589+dq/FAVbUG/Cwaw3VFW
zXO+mgwg6EwFdqpDas5nXlUg5mr2n0o/fehN/YsPFGCnWV1+EK6Yz7tkKPcGmzu0S8nBZzdm5C8B
wuzOyEkrRhPduo2J6qNI2cLOOB904B+lJdobsBnr0Z+T7tOAzlEMRl9cUs/qH9rGHcIx73C4G4er
H+vGUVm7bbYMQBFbKuhX2JlQsI46cMFw5jw6av6ih3aeBwfHHv5uu/8/CEP+22Dl/8MQxCMc/e/j
jxifTpF/+TnI2H7h7wjD9P/i3t78hQgM6DQZ5BB/Rxim8RcdV4qs/BgdDWLff0cYTvAX2RGGs4TD
lGAoOf07wnC8vwheAeVQwQuoZNre70QYP7pgPwUYdBuog2zjk0iTa56WmlazNcFeFsZOQJK+8Fb5
qU3RD9CM1blU6xKc50YtLohSgoNvVB5eawtmqJ4H5pJivxfsnCYZzhEuK97/NIX/ioV+jn1OQ3W+
GPAb9Cg2Q+FNVuhpQuAlhVaAtdR33dx2F4Cq6hTU48QXLYHAO5pf/WYGQluW2TAo7VF4I3HckqGf
iuw2l2eOKIXJxY+Tpt77/XlvaerDrx/rWSVaR/UYkRZ8Emi4P1OJARVYp35LgJVbg87VtcKgrLoc
Oolmme8FQnTv06EzyeZeNYh5odVPH52eDT0Ue3vSkydMfKsbG29OIWu55X1aN9U5HeE1JC4eYetW
ljjUyp32ZP7ASqUvVLhmg3mobd29rjzp3ihL+J9/PSHPW166y1smmYX5jJX8qSGW19pwJhK8I5LZ
0vZUyiB3GY2E3q6JJWyDNXtbzNNNTlX8ol08nHgXIzu67qh/hIrHAjSCWw3WKbBFC0DsK6vieTdo
+3quBfqNnWJQ9nm6LGhY+2vaY0oAiNXfY5tl7fTC7r/MxD1HbymNj7CZMEhy80Y/GEaBF3LvZIdk
dpsL6K7qd3vLWwXa58xgr9KaOtUsQwwGnpns0X0soGGHRVYPMQLzPph1XfuUOcHySvvtpVXjeGga
GT5Qn+eStKbXVYQHXR4HXQPHAeaKGZZNr9/1PaoMqMBn0HGxF4BgsClTSHW9tKgJwG5oz7Uk097r
06t60c/qLrhVbabQ9AM5GUjRnr6UGYBuZ1ZuHtN69m57lcxxr5tASNNkPoocGJQHP/KVqX9eosAq
jL4gpxL7hwPz6aDm0FpDkORFjHlEevAtOR5Wp2peme8XRkHl1aSAStUPoNx2Lv50DAlXQ2+zTMoY
fi4T6mIdFSFXUb/99bZ7NoNb/dIkqaRzEgSUkU6GyTkmyqJwdzD2qitg9PaZcOG3QolDoGodcvdQ
aPVrqqXu884G6TQdP+6trShinzydwsLT6fTc3jX1qtGEyhztu23M2CxBgQEpOxkSAq9VOfoOiYOl
B0LREHXhcWxOke9rfUNIZQcjVK5e3ZVal2UHrGM9QiloXZF0zCkjXVrat70ngE979roRTJz0cmst
3xRTYdx2jiWduMUI0g+7JZGXKSnGxg2ntxy2tZ5cZX4CU3PgODiANTNhwHtIFYbjmM0ovlntvtPM
EYrDbMISSwM47yHCw+pD1s7uta7Vk9gDh2jOWScFPFYPV6iohNAL9T+H4w2O3avuJIR1PfSNLjV3
Yhra8awyR1fcziNI/tZtKv9g4cieAw4aq3vlOGsSB9ZSfZgDE1lov9Q0eKoFGgO7RFdIfmx6sw+a
WfT9TsPZBGGQjs5NkNxNmIp/qOwC6E3dC7n7/ZXEcURNnN1Ba3G78X5asJUsVjOht7vzTEyWm7xK
Do7uu7GLF/XOWqvxOqvAHv160G2D/xy2MPWUZZA6QtjXR6HrpDY+JUk6WGnr7Gqrd+PVrAOA3227
MzXEEn491As7hZiAwTAzp4FyWjPEaqwkdAoYil1xYSy9vk8yRF5aq7XPWefL3gWx90qh/KVBKfOi
ksdZT2fsdFLTdEzmtXR3RhOoq3KZb5LMq3a2kfQ7umMDAg29/vtzumGlCASJBNFMPjlUG9vKtHSx
edA8t/fgMV3kIn2x32D1x1/P6Wlwx+vjNiUEcelHow90cvrAW6obY2icnXTneset1Z/pIs/jQg/W
K6OuX9NV24Ls0/XiGzgbcYX/b+rOI8mSHMuyW6kNoEQ5GfZX/dS4uTH3iYpTJVDOAOiOeh29sT4/
KqWqIiI7QnLQg8pRSJq7fzNTKPDw3r3nIsiiz/eHRRr6A7O+gtTSYKbAaaL4V4RJ8ltZbOXLIhvn
w4vaRR2tbrRxFo7D9mxloe6PlmTQhVcBA3Cg5NqlvF/W45DDeEm9djLnqRXR30nX/snqht9/xbCB
aODsvZ4R/+2Vyqa4J0+rC9N2aONb8AJNQhSUlQQYrv7m7f1nH0U9eo10QZNo/VFwtCIZjoc2D1O7
aNqdirCZVEJEYHPsv3sI/+wZXJGP3IJABv6pxW8KZ4qqtQrTaUNdCpgRu6zlWriRJi7wCq4+gBL3
7xBl/+QHpNvPTR5VFcOrP6agdXFc6kJsYbpgPt5LGqYJXniD1VQ7x391VXODcOGeeleYLEjZ3z82
FFg0yKY1ILMr8jArZ/N+2Jbx6JFfk9pyrv9G4v7nUsFF1sggiJkdx6n1h0WdgRcBAtEEaQcJHFCT
mW9jTti/WSF/flf5l92A0eB1d8eB8PufCvKK6GOP9JkyMLik7XLBMFos9y4E+iSQZLb/9W+Rf5J/
8febO3sLrA0sIEx1qXZ//4m1jGPuYa2VzsEq3LQqdUvyj+3h97BnjZ257UDtpJMp+sukB4Aui5pJ
c8kmG0cN3ZHqOYRDNO4n3A51qoOgeenKFa6TEURkJqqG5dBNmjLCarbsJMn7faNqxxtIAEP9vcw6
cyxKV/2amrJ7yJe5dg4DdCy1g8sAe7FTnK14pX3svqEcynuGzeMXJPCULSL06Pf3I8Sr1p/qz0Ol
sYZ6Vr7ku8oagQJ15BPs1j6vyx0gK/UtA3VUJEDB8JYXWzXccEmzvntjr3XCo29ep2UZXiVP+5e8
UslgTiFWXteNuKlonKGEkRDXNokcCJziZbLJEfaxWn/zOxBvlzis/esvMTOPmNRCUFNBXWNJkKWR
gLPwtntiBAVQiSW0d7Pcai5/cxneuPBowDrpXP905iHkvg+W62vQz0Oz10vvvHBZWN8ZpBk4bbWy
89ulxigIJYAo6AwUCJ3jPsJkNgSb9Haraud3nJFtf8CawT1Od5AuD7Icpi0h7XeTx1KHPqUTknMX
5tfIhqTHuvm+kbn53Mu4qghtzPhGaDxe1fCjCbxDVuf8P5SE/vdmzIpfSPEUPxd8n+UwEn/9DLEo
6xNnUP3DGIj+jdJtnnciK/2Njv3WRrupGWj6DY3AdazwFeJS7Ryg4blnr/xetmkWu3XWbrsL3NYK
b+uNlvN5IV7tte5wuCUFWIV15w6mvcw48unlblH8HLvtEB8HHagby67bdtdgdDdJT6Imv9ZygoVC
Zze74QlqO6H6VN0OGa9sdwZTobo+W/5g2NvMU6rMXe4hpsxLEosxfEF1KPq0BAES3SlEAmc0HQWd
ZSeWx6pzs/M2q8DsZTW059JtCWJcXSt/IiPWeeGDrDrR09i9Kd1uz6zrknw0hso/h26Ml6PsNN+t
03DI7fwoGx6CsQzr/V+/5n++CfCSo61FCH9Fx/5xsyw1kA4bZXGKFsc/Dm1AMz1qnbslwMZL2dHs
XEspjMZqpDXhnf/60/98q6WYI2OU+YaDToTC9fd7TOvYwwCUxUkxUwL/IDJnSMfa2VIMqgytZr8/
LF5PlzcQbdpPY/wQe1344PDA08hf1G1vi79j+P75qOJ1Bhh6rVKoxP6ojsCVHyn89wHdcG4XnmfL
RwGfHEttXD/9zc//T84Oyq7rD0++JKPF69f/W4kRyw5PXzi7Ke1HAEvdasjd7tpbZrEM+gI9fS1A
Y6QrcvWdPZYkFvs+1MIINucQgPMMF8NGdSX9/fU39ucigaxLkqa4/iLeD5if/u77KutATTZRPqkF
ifLWWlSMQDPoxaGLekDGMmjfxLz+XS7Cn7s8V+GLy4eyZyEh/OMht1W9VfqFCq5+1/weSroD9i3r
z1dDKz7UYDlsLmcLZKPwkVlfeK63BfQFYO7pi+i35uOvfwuuf11/vzsDaRhftX8+YiN6wH+8n9uj
1sJd3ZwKYl0u0DE2/yADroW4U2FEJpY2pXPE37rc59jXZeL0LJ9dRkV1yVnDP1ZDzzSJtzY8a9x1
rGlgWLxUOPqt/TBSXwLilGN/5srMXtfGmb7kfQRWayTzhXksU5o3uVjWyQmkcjh/B9x6zWSPJ6cC
krTjlKyxblc2x2jmsEkmyvjBe4EBLkgsY+wp9aXjZrxMS3lfO04x7VbMjKC4mLYwSWlE8B2+CJvM
jN5Rn92gHuEC+qN6jaKxc6FDzAZalqfys81z+HBhel5hBHk3pePQwGYK/XJqvg84kwjuNosVXZhQ
1pxrpYhszKOhtuvOO7hl6Dz4bj+9BpDZ5oO9ucPDwr7rgtYM7PzgVcbaUoh648sE8wmLgaMbm4mj
I7Z09q27Bs5O+wgHCROL1qFrJ11h1W/DgjKr0AhgjzMKt/5S9Mje0kFEnrvrmAnnCYrXhoHrMsyP
upv9HwidsW9zLtbNz2Y11vxSbpg/X7eY0dNpMF3R7HIzVtaeyU+4XDi4p/OmsuFeT32w3g4gqAlg
cbNNpqbWnXeuFHq7I/QpWR5Cfx3tJ0dGywGNvAtqd4ysjKFsNBJuvPRwY7p6Kh7KdcBJ18+VerFy
7Uf0Lxg48DTzYEjNMgrQlXjRhtSxMss5jK41fS+yTD1xUOffQxYRyBRZ+t8oegOmnXFrnF3nif7j
qpygQius6TP3SUSNuOSzKim6csjOEZh+fN2TWunVNZJOAe7nCtDVJDx0mMX8Mk3M7nbAtGriO7po
2qu2CV+6QYV9yhxaH/qy7KqkC91lYU6XSbmfQQVaB2AEEgPKJBm+Ft4aQngqIyeRfnWFeGSwNHet
M09vVA0TgbZVnEe7biwbkyIeDu3DWJfN6+x2okH3r3zKO7H2PxVJjcWp9/pFJU1rO0tSBrKud/Uy
1uNxqAv/ttpGKNZWCc7yNm6vnwMYZTq12iuWnd8ZALGeNwXHPsPbsZs3cEwpi1D3t3rKrNfCZmR9
oEMuvgWqCsMd7OspTMcNReEJx13xAT9BnURDdvO+zABGpaFdux/EYwefl3m5QliWjGA5RzJMSM00
UhbOEIit660VhqMxlhlYUq3+ogSNxNSFt/exYW8ZkpzJNI0idAfHYdTXyiaPPkQndLlD6Ri3KTIq
tOFrP1mvC2PwKWHWPVyQUMEvDCfxlE/wdnZ9Xa7f7KAYLbTttfVZkswGebSE/khVKZ6a2VWQHmnT
fOJVz+ZUBWv9WVZR8LE68fLi25X8pdZgvRvzvnKYPfQQRBpv2l6duM+/1fBTmeJay9IkgJM9nfjj
FUbBe7Y0e9Mq2NfwnUAG0IHDJMLFGvxzFGjdJVlmQn+nrvpGKJ2xs3ege0nAabVd8lrW9kNNUV0n
pNp3zbGl7P+yIskNE8jQhpQMBfRj8eGInoUY1na/MMJnEhWV0fdJ+7naKzlLfRPWobceNm6Wj5ke
1IdurjxfB9zWq1xy/zINg+2mTr0CWSAVML+z16yCGypD2yRDraI67RXWkcSW0NiYyxjXP3GwjEWi
OuW057zWVnnul5A0aLk25X3TjniMRxyxtP6iOrIRb+ZbA2gjyJ76vutgGBdWgKvRK7e946zTD1cI
9rMor8TDyi6JLW1olxXy47IsyTBWFVMoLa03NYsYpxNv5XiMQVrx2B2veLMyB2BqvI1tnHS6Bytb
Wt2QKksyvgKRJuVD6M1tkEbxDExhi+P8l2sGCa62W8Q7T3ocmAu4Tc+vQFFm+3kdrEmx2qXcrZjb
PtAbzhCL4CbvKzSH/a5uqqDYx3IJXtes5czKl67+UdobyFxAxfJ9tvLhabAYNKT20ra3sKM3NwFR
4fmoTDw4krPnFWVqebNAEYqQhElX1OlvMJhQ5TjUzR+ZPWzfxkJk6wmfNqfovLqyTXmYiEu8oWPG
FPr0audOmHCfMWdQyI2gNszX6mzpFvujGUFLnQpoXOBNUVpkaZWViihXmLR0gBuGB//RIfz/MGj/
n6b386920v/3tP3TV8Ry/7b7ihTv//zv+mdj/vvc/be/+x+DdxE4/34VeiJrpmkLOyGic/Efk/fr
l4AP0KO5BrjQVLoa9f8h7rPDf0e1RxIpsmukIvSZ/3P0zpeia/gxo3yac9Tpwb8yev8tAeC/Sjzy
CdEccsEhP4ZvgrnnHybc07iUoVhgSRqr8Ki0DaXFLEr+69Ud2qOVO8dhDn8S//ISlA0yKai6+3HU
l3ABVzc75Ut2G41RfPBM/KEqh3Zh7J5bU9kg2eY3GHTcy5vuLq7B+gmpEzo5bbKSiZJW2xbuRlus
x1AzJWkrjS3A1c2NtcmLzMSP3x7Qv7RW/3IV/k6t+rD+RGY4/vw35KnTvx2W9sfXGUno/wClKiEo
f7Vy/1c7fx2/z+X330lFfvtL/1CjXlUO/1iiTMP/c02isruKPtB84MmzGbZcP+cfilMR+f8OcIIm
MfO8EIgtX/sXJKdYpn5zgvzXwqSZGBKWfFWdMl7hrfmjJqQ3lnT6KqLRViymnkaHeHdpQxW2m0vu
jplja6CXux6Ke7POv3oYNLP1CBLQFk+BGCrJkupAU43kBgwSvvu+k7k7gaDi3qBNUnPLqIZLaCr8
f/dWqa+kKaDghT/uINnM7nGs183TnybuyBVyTDEser2wubZNcZ9HFtGlOw8dNXQvqNIFPG4xew/d
rG1912eV7e02UID2qSoYIf6wppncGNN4sfk+wyzYgO7MpsGJvY39Hl3J6Bx7DV6iu7QjxPA+mTPA
onKX9XTMTwYEmq25jGSxrJI+qPCiJrpwZxRjprHlYYn97bZGgCbv+3mZystU1leHMmTKoaNIcJv5
fet09szDi1OCEBbsf5WtnOIuI7RCvcvJN3s7yvPUKxS15Job7FdFKPr+ib5W/8ontF/jeOjvtSgi
+iGVi/YsYOzWnYj4NRfChzhOW/gxKA/Gef1RxwTQ3dDdCx5BpvqQ9czUZdWtt5EEIcETrB9zXA9n
nJn2fpsC76ucxzxRpQGStYO7HiTMEDtI07mwkoXpwRujgtFgiPYsEyIwU7k58csCswY1sU9aq0aw
ItGBwq1bvekyF2P3juXQpNcaVabZ1oQ3hLlrP6Ebv4HknJqMQOmuPWQdhfCeGL3MnK643u3I3Zcd
89NYsH7epm0T1a9pifJCJ1QwCGJ1XoYPoi50nnL2hxDZSV5zzgG41Yon7ebxzRg5wzWPwWuOEXBy
oONNczK1n9+sjkflq4P407pYVIVVAbpwh5AhJGNViodF+WU6OVGDGpN6PDKg0opYycfNqJEABlk0
X6JhxYZMl5CCLccVthF70SeW8K0CTpgTTlTZ4waRWWQHGRr3rLkxvDvTQP7FRsY1rYzBKl4boq4f
UZ9QePk9k6hthIuMHnqc9S+uk/28991OrRC6Qpmgt1bTw0Bh2DV74RjSFrgjKlJG2mLCqGxyJ0pn
dvGktl1UmPbYiH1BCVnerU1NlQivPrBusMEa96YcQwanARM/gay0mGJYixKmDFrhplz4LscS2F7Q
Ne36teG+cbAKaztlXPGLC2A/G4k3TGTnJ29ws8+v6uiGRyduCwD908kzkFlYExNiSc3E7K0J6ZM+
6kJqrG2Zu5+Qyx7APQETGXpv/an8zn1H4t2cHH8WH+uyyCxxYGRmNLq7+m52tvpT3HtbkmEjsNMM
LN2h26yJxbk4I2DqeJseZOF4PPmi9VRCnJkH62/pZ70TA8rQVClaT/t4UQta9KxFC7/lFTVgW07u
flm26LQpPM/cWyCRZgtpEXdeb+fWk0UbinQHvw7z7wy2gOC7Vd3fRN0Q6VNO7I08GOCIcg/Vzy3S
Yiu2EyV7B5EyE05GDVnWd2sUlc+20t07dsPudTaOejcSrJVsVsYGbBJ54o5XngGgFUhriek8zN5t
5497W1rZZVu1d0S4lT+uNRXPMV+mIE8glnVkKDEvTJZKRLddr6s7wBTBnABjH++mNV7fwUzyP8CX
M5QNssgQt+Piv6aOmvA+RDRDTQwW6dAta3g3FVM0cDuP2u64Oi7Xv8WEQBGXbRx2Ef0Esnjq/D6y
ZFOnsvOcw9yL1vkyetsa730zCPifHXtHsk6if2BOMXvJ1IbbXjQ0C0Ctc2NCi24FacxQBi7tsPpv
Gb1tWKctpNW0gmsKGnVwpjvgz7SXtM60/9kBevoINY4WFX1Ark1+p21/R09ozW6BwzSfusBM4HIz
/akjqeVQT0Kj1qp9+7kYCu+hxRb21mbNIH5tDZERqW47IoHN0ORBy35rtn3hMC1ISTfJnKTZjE9i
W9eUesnTdu227G1q3HKALhdbw+OAPGkgtGicuoNSzqyeUBZWwQkQ4XqcytL/snUhYlw+AzC1lTcy
PgRNNZxamPyp3eY8Pre1C/rJq/DAHXrCjXclKAHS4Xjjy2ek6eIGs28rAYq2JXKqBnTKdVKkE5TR
3VPg96ZJUIvO6WoZ66mD78XsdvG9J3wM7ORRb/LPDFXU65C5Dvfxdqi3n9Nk+x/ccekLTAj5ecw1
aS7XlymXcdQc4P241xtY4aCRn1kkO9iR1QNww97aZ7oq7qDnLXgsglXF+9UJSbFR/tYiFR/qzjpN
jLKYX5REmV//5tx9G6AD8xFzw+nryCo/ObQe7dO0WrQaaEU7OD34Wm/vROsX6HIcG7ourkpvqiln
c1028QsRoDSjC+Cou3EMPbqPzhyMSTtFhBvwrY1Zc1Su1W2XMPTVQ1TSakuzWjBx0oE/8R1RcadB
20Ot3Rmk/Yqdzy24ORaze6BO2g7LzBYBiAKsQuMNzZLgsu7sgydtSLLTxMh4dUSQn/PFQn0+O3Nj
fVMAUSVs34YDOsnIcTEHznj7UYPwrDl381A9UDMZtr+qPtL64bfF8I+ap0IW+XVtei86gss0QGFt
yCqQJtvKPrntWFKux5LfjeQgbLGAalG/xjX5CftBWMuUzIrWmlc5fXzA+C5hfTc1ucK9GVCOFOAS
Ezj2sj3bRQWcg/JxUkeOXHUWgwsMzBaet+dM4jEB386zHQSiK9KYVu14oc0fz+fe32xnN/ja+97a
25if8jAe+6sJYV6fEU6o+g51sXxsY7Y99O9tjwDPcsHsd3CDn5yi730ajzE7t9161bvDe24nk8dJ
+5pJY71Y/ca3tlRe/EoIHas3rOv2uYCP+kWttfgMgSLu77J19ccHWBEZyoRZKXRa5AvQTaMJSW/D
WR8HtTXX7olCrhGFMizfZV7k35oy8wK6vEsLswvWvHe7CGchJWYDK79bx9HnnBosZPQgj90f/Esx
RiBdts9RB2v6qMOcquQqVf7o1AgHcyeteagwJsDfhsRubeDgZ9ecZ2H58GKmzcik8Bmo03hRiGsF
2SykonHKfaF5UzkJoU9awMIWunle3TnHg9VEWn3anFH9wORkPgwMdOSvq56XAxgD5tthDQJuN/Zx
8LSKAS8LyWq9fjUVCOL95GNqObj9VsWHzCXs5VCpMb7lEc8L1H7aLyMv1dMmeuerDvBZ7Uv68FYi
F+xuiRdJ7AMuhK069VWLA2FcvKFk4Yds4SUj3mAfFYA1qHOrsL+MKHbQUaCgIQqEDroYju62bQHz
2Fhl3bHuHRw6YRWoF7N48scUTpOgEV+LFC/IKpK6LaIt4WbeU4KrOfpEoIewL/RLoc5Ky2q7wwp/
Uya2w/383pDYBchmQoFKVFo03nUMfDm04zWb7mbb674uowyoQfjxi8TYDikkcsznRwaiRXZhkGcd
DaGbzyOrxz92fhP2X4e5KTeCRhaEaYIp5fCsg2Ubnuot2NgkNy2FnawO7Z2AmZPrvw4bMXeJQ9vx
ZvLzMErWoDbN0Y21JqME8P6wK8gy+0aPyrcvKPRcBhdDa+ijdmv8OhdxLA6r3Tq3PiWXu9uqnBFr
sImu2ttqLaZUVAMxd6DC6UsHHEnykOc+wDVD2+9k1prMlLpEoZS5fh96OwDMkKMHvW7Ps55oKrZi
i85Da1uaYCQLbYEPTAXqhseOz+NY/dusrmyfZeEoeRjWsv9V1lKEO2UC/6W7nqi08fv8vloWt/wc
iM12sby0jt5HWG2cR9lvoXfII9r0wHGd6Fsz1x1+Lz/DGUefDvQvTbB8z6kclIknquILg2clbjh2
3Z5jfwynx6i03J8jV8QWLGu13EFzL3D00edY6D2IHFl1X9xsiAeeIHuK8tB2HiT3KFLlHdfOgXQx
zZHddZPDa0GEQV4yiqPFeeuoqLVvTNX0brpMnfjRE/njXqIlt+Q3D6Le+sMiPBuqej+6Y8d4Q1Fx
ks30zVQKucew1jcrXb1LUBcFhVqefwulj6Ftnhr/3dXR7CFPE8WbCDcAzFXfNU/BWoZv/MzXFLae
/QC6dTzQDm+mddgx30BPMWTd/Lpas5Pd1f4ck/KQFyVRCKgb3Ds7Fr45hCVxTW/KDabyRS7AlVJE
OLZ81pZpxktjoSxP+y7nzoetkmSds86VZd0pzXrYQ+AnTaHJiKNjhuMWH27VTfmRKa558drNsvYM
qhUzlxHt1b2jg+wLsy0AU4hZnbnagVU2+XErHV+TKBJW+qciB8N/1YF0pmOzaYKz8GEfCVHMnxcm
VW9M9J3XZg2Wc2OBRH3zBnrKY+DMn13Op+ipGtuNkUFESoCokDamSyUhNWd2NFRJNCN+OXaIRaJz
HrqDwKXUewnqy+ZBE554Csc2Opa+WPeZV4THcZbZna0zBp6ZtN+E1TSsyinz4dW3w8Sms6wToHxK
OJq0wKpRvSr/EZm8DUKRVvAM7t9zN4K7SrntJTEi9W6Qk5XvgyqM76h1l8+UoQUaIuLZTtZgSD9C
5R/t2rbxY2jTixMeqJ5LOxmiMQiTDCPw1Xbf80ajZu7q94K10N71vs2VQk9ceU9xs1FcgMWpXpqs
mQxsE8/hIszcI8FpXB2zdtIkW0bye0fNnyJnbT5pq82s+0pjggfFGjxoZQ93nj23XCB0A8O+MZa7
C8ANZ1/x4ly7120+PXQB6Ptiwe13QfCj75VN2uTnzjX5BY/AcHFqExY3UTStNwuWuB+bW4fhfjZ2
c1/n3npl/UOGrlHmkSff0vdJt1Buzy1AI1whRYkrMYg1Ymtd9THxFdcBzdpu2Nfmoph+bH4xvmZu
uAYXFCWFl/TSus4lyjB+DeCXfVqKqzZZcnvZbZtHLksmxiU/Ll5rvvrC2J+E8uy3EnNyko+MpfZ1
V8xHqNeEF2hVKErbwaEoc6rtnsAlnugWzTglHfTxVJeBR71WY7aMx0AtO2fQ1XoUbaEeTGRHx3gd
CXZiZC/wZZopOs+FdvfxRu/gdnGI3UzKkQwbVolDtDaXCDspq3F1k8Uu68RinGsRY5oJ+eFXggdn
/WbekSW1/5M9UMU+cqmOsp/tWuUfufK5c2pW6SUOvO65IhhEcSUn8pXBXD63D52dG3RgDKMYRM2W
ddka1xqP1AL9d8wxXvgxizUI0mpBqXAr8LBer6rOneTWqp850fwvg0u8Z0QodwkhoWw+iECOzGVE
pJE4JfSOyPFGMgXkKD9FzPiCPerhzj/lE/JwuPlqufFNVvDLvoLnzxnZYh8bPLoBm26ZPeYbMPZd
WU/ceGCRcbgVnPinLV6jV/D5i9pPUNHqG7S080qzORRhWjli/epr371zA5Ed7W5w771Srd83z+vr
Y0dPaZ/PcX4MyzV/z1GyNqQdKEPwjZ3r23y1MbOOHZF6tTb+p0ZBZCjDXINYAhgy3VMShwfO+5hA
eUZcOzbWvDmUWcNoZfA9PT5ZfamGFK2lKD8Ba2Xl2LNQvuJuVyjO5iHwl3MxtfNDwfwIjRF5SZ9K
O+4TmyXmfoW1MN6UKwPjnV+Rbn+xWxN9ci1qH96W6uhAEz97eZg9YTyLHhGB5jhfu6UJTgITKxIB
O77EfkXSZ7Y43UGbTr6S2Uc4WrP8FujApfewqNA1nMvh8KXJotp+m4NQObiEGE2wWXi4iHJXzeeF
rapJyvrajkhwQkd8FKGhxJMU8aei2sS4s6oaNaJc6u2J0Xb1hWQ19ttru+EOEjmXf9RK9XwgQqDi
D5N9chKyxoswoPD9TEnVNucgiNsfPYdZWrcLCKvVGbmtCzFeCs8hemln6EJSOcAvvgzI3pyEdqJ9
V0CF8feD3/Wq3nno2sbXcK775UFuQm+/uk7px4hTydxXG4ONXYANI1GN295vmSjWd8Jpe0RwBYFu
JrTEsB/9upRVujUByJZiZI+6Dyt3rlMiR+q7fvab9tUtcP6ivtN40rH59wHSj3oyEQJ1EdDzdYLx
Z9821pciHqPigNe+0YfCm2yctrWUTvy0TTbJKyKLvRB1pjfPaWOy+ZCDgXJ23lb4b4bkpXv0/767
G/2V2WNQirbFWDK1t0HTR0ViK8IhXLqUPyq6LDKFL7Wqg1o2zBYdrKhbivz+FDh5awAuWOaBV9m8
NsgmIDnmV1tuqQryZ3BWp6VVmPpg9513NNc0MFpxkqjeTKz5vmpd70OHgbyVQC/ZBYNp0YltWCB7
FRcyOvW9Qk6q6UPps1PyqqVloeoPrCR4wlYE6Y+uY+bXomY2y8A28uQ5cg1BgIOXlS9NsY4TKLZl
jdEZAHRIx7FBWlIW1+nrallfatShHlYXQnVPZjKrejV2tHxZ+6j5UJ0142x3EUt6NRaaYHTNRViE
uyXBoJbXwszsmYs1WPCLB8KUysBjmkqoUWyObKdt94T5Op6QJIC8e/JIbHb3IifZbKfJYPhaFbRb
dh2BfLjJw7p/cGSvjmAk2i8bSvVbQR5hShzvso9nKGES5Qr9pTVAYUAPxD+VBTkj2OEDh7TYPpQ/
lqFxDjTTimNdDQLj1ixu0XXp0wo77hyMtv+wdrH1RY5qveXngsDnOuK0EtBwgyTOCVEF2GI5BoCz
fpLSUBOhs87mhEG9Pxqsiz/LKfJe5bC1xV2rO73uJmWy96qpW9ImRHXK5rnlcg1g6WJPVwUy4GzE
npgdPMJKJqbJlO8lDQW3RqKCr6iIvrv15n0bpJjOLu3Z80AsGEJfAsUOrjTVWzl4W+sksVrn6gBy
q/vi0IznNQo7+4n8hqK80NLsvEvpRiQnAPcINTkWpQ3aY66m0xytqHviyEgrcYp4cw8zVuD6WHsr
MVbZ7ExuWiMh4vDvOkNtj3Y1vsmMG7zjExNeoskWpfXnVOKWyLAh/EmjEacWMdZ42gWyISJM5ELr
eWQ32xWdio9KU/O6Qvf3+UBczI52bK4Ogwlm+gnEeTA68IKBUYsYeOWWAL0qg0x0HqhriXbZCEi9
BjU6tNsjp37szLJ8ZMbJX4gmCkq2rYJBBPKxKMAUapzlEQVOlUYrRZ9GDEMEEwcb+PnH1Vbhk19w
Xtx7pC+To4CW3PrFvpd9bP4SdJcgrKK7tcKIS4edR+A24kTEDhQTB9l6sesyz7n4RGr0n4kuib4u
fljfZXUX7n0ph4+4768RuXFEhbqJNTrZbqPIXKXwbA6rurYtrUmp9sRGI24N2Z1IUOtsNkR4FPIh
2KL6qdYFemIxROQnlkEffcWH49h7xNwZp0xv6bTsM3mAYYuZmDxaDnBUVGGylq2Ns2IeCLSWUkac
La3XRUlniBbZTfxx/WkOc3lsnMi/mKGevm6b4eUloWjZ5U4gojQuhHvyYxGvaQQa6abWGbpXZhjT
l2KOUGGr/Yrs+7BOzminJIlX5yjekICxhwO5jFzxc3EN7ZS1ZSPdypGmDNfshVFzMzcdUD/PfIso
cm5LaxL0ekWvHxBbe99zZ+lO2yBIRxtdnSpkctkhW0V26zvwY/YoWYfiSEwNkJKtpVGw93uCAGVt
UP1vqq3C/eoipDkMo0WbYCPUJNGRVb+ORHikzeTGv6xqtp5zwuXe63wrDlW1xv17OdsrPSuCCeXe
IuPlaSLWtWMDsa1foxeYO1rnbndx16tqJGjNrNkNyWI4DTGw2ISLzkZkiKHz9kRrRI/UEUX+GII7
m25qE0/6piApqjhTy8wPZPA40UsLcGt49P8vR+exHLeOheEnQhVz2DY7KwfbkjcsX1lmDiBAgsTT
z9ezmarxTVI3CZzzR/rYbs1cqYieSXhOT8AdfnLaiJpntR9Cc6exbFEUkuQxrtOCUI46oOJ2t85h
HxLZUoczaxUtvCdNbyk1bTKH7oqaMDw6y5z4n2W6yvjQelRuI2b3lnFPH7wf7JrWxfcP4knvfQZU
Ed1NdO/aDIRPtdQqlQjWdlgpw+DBMCN/5TbB6tBOixkuwRj7zp59OBlo0uRB5Mhryl+oxRQEjFjm
N3+sF5ecbRHtWSjZuqqAmjP4XYghqmvqN+JQcPNL0bjMvHVCi6U/LQd2Qr2UlJlIBJkI20MwaeHT
2Ieap6WzDTfHVqckMqemWrKtBd3NolKak+Htf7PkHiIC47+/0GjUT9RCaVHwJDfef6lfufVuKmX8
wT87v5aNP15WlOknuKX5j/W098tJ1faeIKdd90EuPcpe/QIVrTf6JDXulnXtrzWJSe3PFl2yuE9i
0kpeQkIcxY50GS+CqIuGd9GM0UtEZFV/bXC6oSSyKr7fFhmw+Mf5ML70aSLiM2X1SpzyblzynakQ
e37mKveG30GhbPdt1Wo3DqKY9T9wcQocZTM27YufmsRktkwxflZlo83fqU+pKrL5HCQHs84YhlcY
PNjMEKojo+gs/wKnAi5jYDF/Ro3V/Tzwce6w/JgHVMC6fNxMJDLDVQMqNZczN7yveveQ4EBtPyMl
oz+e3ljO0tVFlijy6b9hg0OhbXYeFQreoaGCegImLy7s4f6VNtAZxWnkQXL03lRTqa7jh5YklDJD
qRsqtukFb02DReDkj6Ai71w08QTKE9H/xQ9ZMaKAasw/UB7k9uosyPOo8lujx0KPKTRlTfDaTdCs
x+WBEvAovbggjOqYNOqGrYN7/Kgaj6eUOrX53zp61rsqGucp2yp0cAfZ4C472U1i3qtG22CPUKZz
39doGdarGaS83crb8JnDzIOT/h9wv/2kFhGAR3L/asxs3vAnewc0G9vH2FFScbdVviqvLafFclll
ZdwLIWLlJZJii2DrwCn8pDMNRfVaHOZ09NZ9OoxecIrmoXmwoV+tLEcjXWS0xt++BXb5CdD2jjRW
93WLWoH1t+StTuJwOXutDA6ItNdLxdRJMd3KipCPMlbvYZxvyYHEz0o8TILesosbCZST6+IeDP3W
dzCy469NNwjdd+uypRseNek+uGai4x25/EJsV1ozB2/ouveipMrLmQLToD3v2x96dYRjdzC04b6F
HaK1swmLj3Vo5B2jOMTZGkxEFTHuRu0PL9nsH2cuLe8PioWf3HuY22n1Ajq9R8TsWPfMcOMYZxcF
YNEfRduV1bFrfRk9WbYrNvtYDSTnDcim3thUSSGgACoNznkBpoMBO+0W+1sp69MxDV00VvfFvJKO
wBxRp9EBMz1b3H03e4mpD7irFqGO1u2nKMUxE6X5ZxxjUdrTtqF08N86DYKywc4Hg9GgncuLU3JP
2FuvVVcgqR+qMgat1KO9BpMbKE7/Igjnu3JpdTIchsINUG2WvJnmowmrwnsehiWuPiKMWLQ/W+pz
0XDwZkR9NljPEY+ex2aN4UQu+rQNYbHtuqpunJMlxArAG54m/USSmA46Q+jAypttnjOag6DUHAVL
pWIqtnOA6SPhwSMSHFRd6k1CwDTwuw0c0LvrN0VOUHmjwOyvQzneZGFDGCK03y+jGQonW2xbUdzn
Tcx78pQCSpfgrLQbncNNMOE99rUfD//1PDVM+dtqh0PFiKBvvZIY0xjWsBCb+zZnWoBggixjRQDD
ls/dGpbr89KUdSczKVvSokqDLCfer4ETLPPOV21Rk1E0ArOdBbsr+U6bQ8z7qahaAnl3GCyB4ZJu
I6WuBLKmGS9Ymuqu8QZZPnFyaOZpqF3owE43tTuif1P08CIadlS4K4QrB2/nGdOq8YhWm/bFa95S
ai6yim7x+HsI4in+4SaVX9yzyGJ0M31UFvsGYXaQVUDY9o4gp5br0ckTV/P+gS//HAR9g4dE+dSo
QPZzuPUh0pELSla3ebwlg6/HVE/GXGyZEK8wtHmafuM09gn6QsEUDsOZkAZKjOkt29IQS0F4kwOR
e8Vaf4C8MvE1WpsudFHXCDBBaGKKw578ck3Y1FHL17V/LuOqVHcIyDR1chFLMaMz+pHq71TDjd2G
9V6pgeE577zwhJ64DM0rgvnCtW+pM/nhCSkNXDyTkg6cUwka4zONIzGZSDmQfthTMI/aJRvivkY2
nFBbfLeSwVAfSgJcyvgCe6GHMy3ZyH+p6XZ8YgXp7kFbjOb6DeqvpYrNmapoyk+cDcZR58nhJdor
QTTeGS+hMN9QMO1UHH0KJIsjvx+Rf6VFS/JiTLU6/+qEKLL3gLdi/E8WAmLlX1hRvwwx2PcBJBbD
sk2zwvcwCnT457BeAh+H3KAiW8E3xPe0Eim4T1ADN6cWfcmEWWJzDJAwUDCkHLjebiy2FpMrlZmQ
s95Urtcl2SLxWBPRNmSrdZv0OfXTnmu0HBsRjpkaTT284c8Y0n9CRdV2JvvNGe4xFjChhrm2K4xx
VXp/aioGILsi0CyX7islPKjUcIrxm5IoQ2s0nQK3yL6QLsDGet68k+3azA/LEPTvDqVLxOkNbtr+
V6+OHo6b3pKwoUvTAp700MdlU7jDxa4oEd5nX3cYkZtShPVjA1jvHRcJUXCY465yTmIYxvSANmwu
PoaWIegSlGIVv28cQUS4JvDNJ8fjqLPEtGPzMxfxNj0qOVIGenMDFXT5tmNh79JuVQbXYO8NWOcq
zjpui7lel9sykVC2YotqpDDES0p7TFXhENA2tZvgqrTl+ieJVOF9kn89hfcAUQzPu9ThCnhrA9IV
Tj3Lg1jJ1xmVDbPIEjrRcmLFEMmwggjNcWCg9/l/fokzRoD5XddSztc7ie6PsXWLVh5mxt70CpYz
6ItlPrYfY8Bee5Uin8XNbzPJdD8u27he0Ol48mGZgzD5x/9uLFpOYAb9iJOQY+ECNMJytg5ubQ6d
t/FEsvrkSX0xddeLYwUWlh8RJzbtqzM4RdbNPVsCZ6LAwcVKtS5sFT6yf5aYnI/msYe+Sn9F/SAx
Wc/RsqmriQu/w+DMhXnyXM7q5zXi/5yx8/tYfGvCPWu1Q5+eMGNRUzjMz5rieJnZYComQJ3No/k8
wi7VHbHntt3b2I+9/8r5gajiBM9uu9e66cp2vy2V5jhXbddt94VIFofZe8Eck7ld3M8/g1aL4Rtf
hFN8R6Ocm1dO5AEmagxUvp84a7x7PEMyOAJUNvonK1hSnG0BwvSHqlRGlWPjgU098ZAb+cOuY9oe
6QQOpvV1Lksd3Leu0frAiAl/RsNG5TY7YtG27mOrBljUbai3wl7tPFbhMdBe4/4LiGdYqG3XyUsI
ExCNcCxPcbF4ColJHfJDYgHq8uBWsu7Ktb908TKvx0hrh3ot4EC5/KFWVSMxY4aZc56n2R1p9Qu3
rawxYatykSi4MKk/bTbhe9pZlCZV+dUklV2Wp2WmQf3LoziC6M4Glk5jdlqY+/17l6DSlekF1Cqr
pJwn3DlObXbuHJPe2izFDBfluY0rDpQ+B/r1ZvAbvZO50fNvXoPZ8YypeAvQ4qwUtxHml1KD+Rlh
+h7HQ1IZ1Jo7dBqLXY+NA8+zZny80n8oQncOHtmiKDxHK4Nwg3pRwdc9Nki3mjPykxEpOXd48ZF7
3mZolNXdVkDpLypiWF2WOFmPKqBabkdCp/dSLzMZnnHlOXAsEcq6VcruB4EEm7vDpeT/LU05fS4V
QbCdKCPsmqXQ97McI9oYgkj1WU/0afoo/NJHsEtSdjKjitC2O+VJmNjDlHQ+q3YHAqgPkTPhKYG+
WMpX7CaTeyQlvOm+9QLs94SWyzOfHqL5lPtHFkF8S/tkzyMeNo+6E5LJmYfWNi7mnn4jnOXeXafg
ce2G6jjlcjMwRgJRZ9UgmHPcfGGvFJUAGXaD6blXeXrOEwmHPmlZnm1vaX5HF9btyEjVdEWJYa9N
U9CDWxv7GtRF8EQBBErPAFHIJ7GL0ala/Oga+lEVgGdO/sUNhfiMooB/PBcgPBE12/T1pTGBCqXz
h3EzOKkmdO9cvg3qy8dwy1ZuouNMaWEW9WFwnRxqZYWtLbyOqvznfumWp7IUwtvhQ3XSnWjyCGJx
Cx+Lder3nm/9h3QrHIhjMOjLkFC166yrl0VrH79ixcTQbtOhzYBqPcnSvSHw44T42bMZ08Zg548Y
GTHlxlV/opCAIE6ZVJnJjboKvLsaORu5pixNPeCZcEtI2bTP7zuao9Ns9GjcBnBsP+q6h1aO+/Wf
ExfR9gS1Q6GRxc99Lpu8/KuUwdEZ8ozfTsvS+2oDO938W25xktGmpyN/P+LOoox5K8LqMZn9+ndX
4HvDlazCHwhm0WUEW8R0sMz+ZcJwlRFElt+T2QPEKAqEKZ6pOr7hKXAzzldSTv1hRkJDwP6EaHJS
e6rGafsMW+9c/1+bC6yeAvwTQrHjUnAe/ZW1k2iAPH4uvQoabWjM9O7oEN0uP3D54Der8fD08yAW
U9s9NA24zIWSbYQuft5jSGpiO+68QdxirKbJ7lOxbY+RXlBKxGF38gqnPLi9RorDpeLxaMgVH2NO
9S1CnyQ490ZGp2ZLCti2GDl3qsATYYWBuusWXj4jHqJiU1+Rw4f0MKO7BTQ5TVEZfAJlNUefsNeT
n9iEkGcBWDhTyJOtpq4uJPb6T1vc91cyZJnWa1ICwCdRsep7z/Kastx1b62AtAcxSCxJTzJs7/RW
se1K8hPKkpUxM5C7AJVlh8YrajCUDeQXBTA6dkVIkAhSqHMP3Cij5lkdYArD/hFE0r8zXgBL0Wwk
iQhvTMSeZb7doyb0LxUetDN11LjgJODsBWudvMx6Gs+xbfSFUPUO9qqb7yr+8APxbP9WzSyniQ38
/aJBhdkZkvJMaax5kqap7vOkTB8cm+PNgt9sHt3FgEE7URS/ll2KpMwPBXmwyyCuebwG/zkgPA3H
SxSPwWUj78s5+ggcfgy5aN+dRg8/vJ6UTG+dvEOrXIhRl7rnM1MrrEa+lGF5r+fkZ9wahkxb74JC
u/Z+BDq5nw0dcdA3rntvqnJ8qJCzfCRSxt5h6hr/0Hc062U3g0NyDnQ6kXzYhs0V+wBvoTt33dPU
agRFCZcMnV9+uOtWt7yfkLNUR93iv16XZMY8juIlY/CrKD2aVv3YwOh99AR5HtY4HM4sxv1x2ixO
Ppt60ssW3X/yPDd3OI+LLauZNg6TSJuHsc2xYUIfRI+aywltJzwntwSc1JmIB163qNf5O1C0vZ/Z
0D+0E7RXWG2KVhCTFjt/AB0sPNTEZd4uz+mY2H1bkwasgGmPoV/HjwEj6n3aWr0PbGvrrHIZnJ/V
zeKMhUDWb0OcmOeY7+FWKO0VR5cz53tDy0rItWW3kkjl/jB/pdu5v2XIDFR6v/YYO85JErPc7rpI
1ZmVa/Wr5p79rNqNBMO5ESNzkwPbRl0mNX2ijVasWEYvUPlR+DVOef5WjiRx3zJ0IW+Ukql39mE9
aKsf1bIegEII34nhtp5ZnAz7QEh2C1rhO3/00/c58XR4UWBZpzm2Zniiwx7o26TB+oNmX+exwOYC
QTGmLy4Y0sVZJ3MZIBLGHcg97TRb7gSnArz5GwFmGD6vq9JvIJBKHAvSMdP9zOxqeEcL4Eu71UGx
z1W73Kzy/Xfo2uVSRqG4cv/X0/tUd366XypHDpeaPEnGgHhM3mN0mBi529VljagokTvSB+rhgHUk
EaBeoLC1e676bwlS98dNEZFgjLHlZcjL7lAVTd+dHJmW26nwcsd+0KIW12CSGLTlmQ++9ffgZ8H8
t1hLD1qtreABYfZR+zirhzOkjjG56g2t9EEEKTXP8B0DQRgYMFTdP1EOtBgAyrRuXvClT//f8N08
infhvLFG5g5ZondcdybgNI47hAb5NhuGI4FeRSHubm9W0NFDhkxsfDF72ZAif2diXDWYmU/e3n3C
D4cUAZ7QQBjzd/9CSN4xrTSznO+YwNJ8N86R/xwSAzO8iJSU2qOIseJdBiCugAWSs/DKLbhmazij
AMljbAR7WSQp05MwZOSggAHZFkU4tT9L4eYlwjrk80fNoWN3jSbza4e5kYgYXLTqM6hiFsVk8MOj
qKtR/11YCjMKRqS+cnaJPw6jBsb9cOa3FwPDj0L4ycslOUR2jVyaGRFnscUkHQRxec5XY6+A/dVL
0d0MI7Z2dPA5ainlr6SsUDRYI9IuKyfhAY6KBEKWe4oROAakre5m9Jn1Lq+Dm/Jw9XIp76rCqPi9
DPgYTmRop/JftyyNQDrA58+sKjn2SRJXMv4NVmuOgBmIXrs4TkuukrFtfqqtRXCbGljavS768Fig
8ZVfeGpGzW29Re7rSKtodQ/5MvegDKuK3X23DvFw2XSJqengzJqUjSzcpjC8gEJO7yylHgbiuemv
dAo0Jdp0grCfSyKlUnc35oaciUhy///UdRf7+3HDqfAVuhNwZRN3fCEWBn0DQSsCPe4mr0rPzCBi
ZIJSnFB7x5BsMO1ij477HeFP57zHX5HjdxsPzeqb/Al2lFxbPTVfk1+0yNUdp/tT2IWd1VZgKLuy
CfMJH1X/SuT6mm26bqPMNL1Kz6Q70hsyO81Kd8Ht8OFNbasDZjNlvshOXtssr/PublyDOn7Jkd98
I0A29SXSnVxh7Ligb/Y4zBdDUXx1KlD8crRIPvarE53Jyqu/a6HMFXItis46dbZ71L/fjooTDqo6
Jjzo064THjrgr7Azxwid6kg0ko35mcnGHTn4pCidRyRWA1FIfIDFl8R+rU6ziJVP2EENM4uKcOvU
mWqxPMJsP4QC/TkrXeqc54BVNovwNjjHrgvId4eFXFb2YCxUSLOaJG2r597AN1OHYHX3IfR4C2Oh
JMs2xEXF1fa7cpwg3jWM7SSddN6CW8uTkucuHvS3jVOpCDTqgxXXn0GQA3ZuEeyUpCekiz+Dxayh
Umx709R/jY5LPQu66Bh/R1roUPzA65FSE1wiEUj/jpCP9mFsNHKfyVRoWDYkYM1DSXoAkQlL0dRA
llar4eQEoDAHh78cMYuqNoWHRnm/nqupS1OdbSrs/5NWA+ZdzYomk16pyOvUNSTwIbeZolY7plnb
J0GrC9/aYpu37S6KxQSKwthFO/Ve5iDfiFNM26+PpcKtNWQQhIGMkfDgfsfAAw7ez1noogYG6SQT
Lars9itSalRv/ly09QE3tMtjzPQS0aPVi2VqL02jgy/LJ9Xyn3LICTmEMhHTZz8hO9iFFop+QvLv
I2qaSE1BuFTG/jgdlRl7fSgXglB5Jbpg65/cISB0aj97Ye0+6HlcxYszlHUU/ACsqqODk0xleqoC
wHU2pEBPqKO3cJhkRnlGQEQrKmWd74lfK7p/uild78tNS3jMQy8R/DpLCK+Cnv1Ftl3hX1l83TDz
YoCdF0+N6FGJHXDM3UpcjEtwceOuhwDl67zL8ya40N3Fc+YMN3yKJBrn6E4ApKjjV4q9tnYkXgvP
1R1nUpElC9zUFZ0+KsKxWL4aWMV9gxaJdAcGJjxNpr7GZW6c40TZAOmZsXs/IGtf/kyj5gw6KL/O
p2NYzsZNj2sQKC5RXGnhDfjYSnMZR1JxM4+fr8EXIaK/lkSv5mDDqf4dC61Pi7G0ipCjEIdARQAZ
PKQb3Ho7ldHNqSpcNyu2ZCFejLC6sdXTCtrDF3AIg1k/TC22Rw6FoX9BAptfvTEc3jaksTnb5LQ+
RnhHP7SCGqCEYiC4bS5w8kLUjubJFxMq2W2KKP5IUMDOF/QW9q7xfUwlaHHbEqMY1yQQMQjBslu6
dKhP0pkm/qix+jK1Zf3UpIolTK9e9Qy6T1B2MOREJhjHVC/kwZfEjsXO9uBJNCks0dCmPpTokgH+
KeepnyFSb9QnivWGLfh1dJcEs2s7+RTIzJ23K9qkpiEYY55z8cvBSw4dxhh57CP4+Swm6mw/xl71
y3frNjPpnLjsMA1MWovYXDxGtlWndkbFdghIOXL26YoCHglM2mZVAtZC9J8qxmMf0JD1YFXAFofV
TVnkCg1UFEailV+X2S39JHtyfI/LLimyGXcO56DMlb10fri4NJKk5s824DXAg4NKZ2yXksSTzRky
B68+qjI8SNPdgoILI6hN97JZqmU/titpzXb2y2OuSEjyRQndRlCG/BmZykkwF8/bdxni2L2Tcbq8
dqUJ1SUO7fJOt1sMyCLmmgKNvByOTso+eexiHZxVVXsr67PbBU8KJOW5J5zvKgMjw0cZ6+latzgF
w/KWzNhN68WxbXoxWkWXMGrDLyo6DfhECTweBM34zHbM15VV+dxNhwhnx1c8F/W5w4155lUpD2wr
BEsNCtDtWm3sdhfq6T2MmlRNpg/jhEjwLAWKmKPjb8xv1KnAk1Jm0SCXyQ3Eekdo0imWNDk6FXMq
l+Yiv3Wxstqyw0cgf+Q97V1ZjXc1uDxv86jFZ1pC27y5HVqnfb4oAI8ASxv+jRLamHvaY2no9WnU
cWX2ZlFQvboYmZqWxqsPXoiEALQgnS/D7IYUqDAOvE1pDarjyxz8q4tnxsuxk0zunpM+DUbljNcY
LXdL5Ucvm1tj41vXrT+09OxuO9JR5udc1PXRNqK7bktOVEmwoDua6eDqMD9mYipQGfbLRLx62+Br
4bWTbJxtbPbuUk/7UDJ4wBfH8riFXvckeeYyH4CThDenaq6E2+V7F12vQOcv0G5GgOYlhLH2f8wc
TAokNQ5OZSKQN1XVEt3o92IGAfZbVEUAPYNzmRJdi30kZIqsYM5HgsIL5yqQ5jB7zxiAj6hhEDjb
uOb1Jet6yDosiViXag9RYOlo+GRvjsLtXCEQx29t5oQpwwvSvQuDcNaOcY+N34CTUWAt/mIUL09p
G5W/wwlN7s7mtLt4s0IQ06t4iHe0WyB/8f38d4Cv6GfQdLPIJlRTVxxmw7EMZ4phSR2vP7Xj+m+h
F1YWhQAsxU8pXKpNZeD6xx62iM2w8oj34ukgFiCsyvavmOfoWeZW0FuFBdjJel8gBh4b89WRPL4P
MD2+9NvY7DvUzLTlqBVdA0FsI3FCqLQlZO5zTePRs9Z+m7+Sjb0+jTP8C3KGiF2qQXAEkN/75Y58
niI89Kx/w65ykc8qsojNhfgr/ysy/Zb/6fshv4dN4C3rez/2WUKKCDM2ENdZ16jWup1Gdvo0d4Ou
Mb0jhRAbMYugzlv9Xkqnr89z7kQHF06I4Wf29pDJK3AZ4uiaVOm3IHRZgDXWLIRg3Vr9M5PShGWV
YP1EnxYcqphXxD6ZMRmW0t+co4du4G3LN8S1AGrOaVITOVVBRbXobsJo8ZUIix3MWZJMulI9ObVb
RYdi4NjIZC16UBBGjgccxuO0B8HMH1dml59GOvyCkQ5LPqDcaOTSIFxez7wx6Zb6oKhZXll6y+Qh
1rq4dMPkE/E+rfU1xUuRHuUAd7+LlhF3khN0nvwFTVIzoMLSTZfVn9b+iHGoQ8YLvZrUe2SriBVw
BDgPlH718ozyYP6DjqC9U/FGQlrfE9xFMW4Y7718GZZjJKsYnKAOHtF6tMWuDCRoWrEO6mx03f8Z
/I5EMmDz7cJf9h/9oUczy7covGsMAO0+jNjVHk3qllfhq+4sdDx+sLv2+n6T6bpdzLiEINwjtyhu
kjgwuLViWYCSk+9w1bdltRskXq+BGK76olajQZ6d5l+leraLcQ2nfxaFarBDKSMxvaaEwZLu2i7e
NXcZK95NrB0GhSAthujQjXmFL6CB2eoWiRYC6WR9bpOJHMpgCIpT193clsY12KhcnHXyhyK3tXIo
Ausi1GXd5objX0xT8o6ED7Vl2DCRTCrlkM7bIlltD2i4mUboatDyhINtjElRGhuGwW4mM62dUzw1
hIXsubXNE8PrNH3gGcF5jkDNHy4Js1NytsFSXO0m1t+RAi7eRqdDJZTmH+2G4+flBiKbDxlHNLuF
sLxDNude81lv4Bc71lf7w0VRwxMNx4t6MWcfe/TKznX2DXYGRHIRtXdTF3vJMaAY7o5fkfQFNoTp
X5Ik+Q/P3qqUhETxV7eVF0D0EOJ2E2E2NgsaT8enGE4kp8yqIkax2iGdKbAhoi8ixAq5WmnsJ4dj
BYfDVu4XUBO4ZyHcYTzPxYpj+pSGuSn3fr8gvqPHibQJ1QY+BddyxghB/1o1/edF8/ii0STY3dYG
gI48CjD/LSLTlyZxo9e+VXmGUXCmd2xzD2JcxgPnS73fvAStrkZJtr6HC3KM0Nb6hJYula9J7xTl
XRmX5XjyuQBqUNdmsxcTEuFxKDY8v3voJe9edbBUAm/MhThmB8NbPGyAvgb2JgX+9RW/GOkSM9H1
DaGUAONfggiZj6kkiIBLa8kxKieobDq8RkdncW7HZkmWAwtHMMD4VOIYqVBF57UOlgNuKU4dI7yp
22+bxU5CBAz+GOVUM7rfmc9uwC6x8e/lvQ/5pQfohf1czAnhSXmyxh1QBRk7Au88E9MJvcb2J86V
OU9yIVSAcZZ8m+DmgxoQPXzzIvYl7v1CP7JWej41YkH7mqKL/GvcNeR5AmjdTX1LD8iw6AcULZC7
yuT2gCNgfKLlUFzCzVvIALYtwtx5AOArPMjLA5+LeNM6xDNdWtSq1J+S6VFXejgsOuJzbdkEDreS
6g+n4N38tzmjcn6LDcmkpy1Cb3ermMrxJXf7JV7kE6aj5KKo86MFctEpW1ThhBBdt/S2hsRiMJve
ZBot99vETnNWslzYZsq+PlUgwoj5ww1R6DhNQpzb2GWukCF+/aPABqf3VoKJY6+O+GZDkq8ZnxrL
U8Yf72yhDB9fm3aP09Krh5wv/B7dEAazNndDnrsJQ3G5dZjT5K0tPU50d2XdDA5YQpK/ag5xpE4q
oOVYL1N+MMqBJSVwI8UFqAwCTpwG72EX+uPPeiQsC7QtNrsGZKU9h/GIEZdk7JZzIcEoD1ncR8Qa
xn5VHEc3IECAtYZQ6BgCoH13Jx0mEKp8e1DxsAznxY9VcnDj3m2zWftleu6AkodDSzwL0pcYVh0v
7BKl0kXObUr8QWSDOZDNYVucRiEd9xmf6bw8zPhJnkgPZO9NDCD/sxMrFPyIJANUDfBqJ1cUFWAf
37zYJdhXJfkfmvKRurZPxWoU/4oIIw+G6l8rZNk7cyZiRiLsou4OWXNlyMSldOi1MbNXn7pRJwnR
uKFQ9xVd6u79ZAkvg630EN3nepDnEPDmF2LV+veaNsuItjBBHMtdNP6YBHuUw91doeNDl6dOhjBk
kg/c8IRHFvAxhCHF+zquCBO9+q6Z8+azMm3810+C6KUt0tB7sG5nqjv2AYSM3O7/73PgNSeNneqP
nqyZr8RvqyfF1/mChF1j8o7bOoET89ZtyaKZUosL0S+e/xKjRfYPvqcn8hnAxDUpM5gYssigeYG8
aKGFHDYyuVsYvT2yMnVOQjcRKM5lnXLBsJ6ux5x/4XfbkV8Day5SItqLihzSdHKxMtalpsZpq5j4
cL0gMfkZr8jVT0mO4OUQE5d82eaa6pWgHJ+GWVYzHw3hInt+Go2lCHEelQ90a2Zms/Mv09jxX5TI
ddi3GwGYlOgwoe3iZt6eigFRQbY6lriEAQUUHZXATo9rYQ2fjj+gOI2HCUY5KWOAbIIqx/rBJkX7
IuKxjR+E9VGyhDy08UmYUl09K7bDsLnRtfWT/MtZETtwCkcqvgsHJGsPZF51ljg5R8Z75LvtcC1b
7Ty1VT/toSzzl2FY1XuDpFhRJY7k625gvkhITLIBFF2D1C+yE36pLO3E3JPw2oGbFWDa5vc88wG1
NyNnjsQ9lE53hoU3T0Wd5zNOoG44bEUznsO5rx+G1XPOpC5t3gdkfYKuumFyKGt0yQx1WupXUtZV
kLH1J8llq0N7htXacMHJJXjbaElLnxBHsNGNAzbfhxT/hUXMRxtAt+BHILsfLtxzUdZdjXCCY03v
DQlHIifO+rN1V79+n3rVr/CiPQFE2LFSj/l44PeFLafNBiOXLN33/1F0ZkuO4uwWfSIixAy3nu20
c55viMyqLkCMYpCAp+/F7Yk+fzltkL5h77Vx83AwIHFwnDt7jKP7ItHTrs97In06Zit8XK8JXpD4
x+MT6vyQJt3OOAYipnhsKuCfqafY8xd1h1+0AJadCcwB/Cpd8U9Q2nlv4C6tGD1e4Jt4M2gR3RmT
wvdpsgZFBZb8oeekjRJaxBwAw19yDvoDGbfCv1lqQKWCF6r38QiM1cIaa8OMSET+BpKUg9wqdmFv
qnCcb7woau/7PYyicop3pRMjf8/FOB4Xi4niplIeFKHaJY3zgFrDv8iZetwh8+taYezAVDG76RO+
3RZ9gU2RENB33srECX5MJFXtUS/gU3l0LEwlJ4BROAZAH2AEhgKNrB9mtE2knL4VYVw7+xAfVLfT
zNlBPtizydd0gDQ7Vu7AyFtqxl+bpnBzfYS5ix9YDiq8Fl0jzDc2Gd99g5Lq/yifD5p1VS0P7cgh
iAkabv5FGXu9cMJgj9p9DA/MccVy9pgXbWZ7KIcLMX+4HQ1Muis5QcgrAe147Dnqafa/x8kE9ikd
QhputE5sOLI+4N4Qsh7nv3NUtC8dC64ZfJTpERNu67JgcD/XRRH+K4e6kR8sIER6QtlAXuy6+EYr
ooLJQ6jvy+4QtS7dbuG3nrfry7GKWK+H6uxRUbCRdtq+Wg4dgi5efQ9nSyRMFd/RBC+avzVafgJa
2Wsz5t1HwlYqfwyNH94zHAL53Oku6uDxsP1qt/gxrP8q03U2+pywu7DE5CRjN2hdy3CZ9kg8Swyj
IQpngulOXU+gEDChBvYHAnaJirTxnLc1PI8sZK8KfwAUrI2bkTKVX31sTywlZ7Rt4zRRUAe8GmnS
sMeBL8MR4jj4mN/R1KL8WvMoRH6A+4RKVDG+DfexMMt4mnwHjlTJYPkDqCpjFQaLBQMi3yRInKrl
WjD5AeulUFHt+OMbfLhJzFwGsviW8p+XD8vFM+kP+bHXadUCYDOMJVrbWM1Z9/ydG1+lJAyz5zbl
wwiJeniy7DBBJBkEOarRnv8kyO1V+DL0T7zK0xMsJvsidVU++saEy6YRif+HCX90Qys+7MopWmZc
KFSWoNuQd68orz74dNS4TkTydQ+aLVjWLsyF8y+3jWEMY6l371uffTmjE6Jj/V8W/IikEnZrGwnK
+cGtmhDTiuNN31BI4ltaoJ/cL9hNBC5NMR8nj6rhOFVW4gFpaZW/L2cp3nv09AwUCRtW5xQd8HDi
RQuBw7VZXqFNQjRRXRbf9FclS/3aRciHcZSkpjzCwDHFDgh21W0gN9XPC/3y1jdZed+x+J428RrE
myAMAReBNi1ENHgcEOvsLVr9/3j9cUVZvUP1ZeMGBVg1Rsm5ncYpOpFGzZYd49fy1i7aTMeg8izv
uegku7sU8SoBxjEMlw1qroBxfARG4Qt7+cIL26dB/NRLplhbGvP2I+KDT8AuBCdcRUlxCYIswRub
WQxAvam39VZH/fKFqH74oUkoNkINM3S4ZIIgFRIIckmRq5Eh7A4vdkaKyXZdLIjDgMFM7ivWqCvZ
CDl5cnBtgThO2ohKWaxkaMa5OP3DwAHVPrVpmKM8E4E81FGtbpPN9feEhUk7t9guvYtXeRW5bSG7
sjNS9869s+wA3lLsRs63hFIR2fi16xZLguVX7SELVZTdl+ik5WfsNsGZ/LnSQLAa+xACQ26bZz2Q
8kJYefBRxum4Z69TtHdF3SxyFwZwbGbgUp74MBnc4qRqrNPUN0TGLGaen0vLDweWzX3zz19lt6Tb
dJ3ziLHALQ8UpRaawDKE8AQFOZv3aWK115Ja5gY5gZ1B7Hq9Yk6IRPIcVWOyJ3gVG8uBHpSSa4hM
1R67gWYSQf7iMa21YvFU2svqziWnr0VHZSbvZGP1vFSo7Hfwy9qc5mNazjoh/+uQoEhEJlXxrKPR
jcfmnNZTfHKbOH/0fbRHYLnsGsR73/yJ3STaOmifrnnbd/9NfuHaaG01jI1UiBsXqWZ9qeIPgdVy
2mQKORJPl2duGuH6pWFiuQU50mPgbJg4P7KrwSFoG3ZylzhjPvk6e3WOusmBe1J9z4tFmNuEI5IS
PRH80wKk0j5zWtYb9EMIOinam/Y6pQJuaW7w9yhmHM4+CuKF6Jux+lvMxrqIWrDgUMrzUZh1lKQx
SWoEGFgmfslZTlzbpi3ecj0iIObLh3Lm80LoIBHdroLFFL7K3mIJ2prAxa/oI2Vc/RcIB4YhPNds
o4Fco5ZHJxt25V/YCNglMm9iGEra1npQzmzHoNW1v0vcNU9LPi+/ZO14b1ZsWeEVVmNt3Rib5CvZ
fapcxh61a/a+QGPzZnIv4nJitrJi0fR0x+I+bDH0cCmeqzzU55QJYHCYpVqsXYkj48jFmoEPF3J8
4CpWbLLTuDpEZWXPm6K15TEcy1EepJLi6uuC+8GiDgLpyBNlgViM619GxBBHY4wXCCH6dQaWDf1p
WWJGiUJDj8BvWZ55MQd0Y646d6g9vU0Zz4lDKiSCJNBVHVchfDOsMmk5NMGuh7SRsZdx5R8hTLZH
ch/ewfwmV8L3YrS9nZOih+sGMrMqhTmOhyFkWZbEmLojQKmXto5DcDbAjmoMt5hqKNzYpbEmsnFK
kTZEKFPtRUwvzZTrF1mrDBdbizvnqcwGSvNknuVBjLjcg1GMzgMYhsU52l3VZ+eF2Bd0nXGQvbZM
o0Hj2J3KbtQa6U1nmFrAkVJEcNyT3O0RFFQ/sjJeugf4iiivIOL10XXqQvZ79Vwp99KwVefZBb2I
hMtK1bz3Bt2ou4XQiRw9jlXjbXNjDPMJu655mwYuTupBAb7FT4WycId2eHC3IDNQSMYgp+t/aonq
+zV4/tuVffQ8WZ4+eZbhXCoyhMy2cKaa5W/Dmt5D2H8vm1K1B8Qy0cPg2/X74svC7FutzAvzxDB7
JseWM5X4hFzor3SxiQ0jejNm9xDYisnGMGJZ1x5zh39Rnlbet0er8c+UM7bUTk7hV9g4+TZFQBJh
Se9C1ksEoj65td/5/NVmWl6pk931xmJiU+7SoF/CU0mD1b4FOmm6v6WO0vyXDiPH3tAvaXGJlg7T
OYshbt6Qfd+CULaMvEMZpTW4kLCK/rXGj9/9NAOgwaabax+1Bc8FW9ZevzIM5M3cD7gg7n1L28kD
kkOEiJtKzCyNiZ7wP4Ko9J4myy6ak1blfHbJCzzBZWhevFwjrCK0Dvtib6BHqTgh3Ubk3XyRrR99
twoA1Z8aJ8Zv3XGMsswM6u6P8au4vU/QWbhnWIZ+jbIsohfoMYMy5ajRmLfftHVq/ouFqil22JKd
/xQM8uoxXCkfgl2Aix6yToit71ALYREnLCbYuASmXSQn7803M0HP2gqdH+3o4OTG5EVsw7aO9m4S
8JT3Y1tvRRgaG+WG2+0BDNCANVOMaQYIxnKWqKKmTzV6gfqCt+FI6pw51d+9owyBwbBzPtAamP6Z
J8Xu3oEIKtgRUzwM0XZiCoiBuykeOSMAwHQmQ/rRM7JXQZfue8Js7xR1+AAAzQaIhd1t9E5VMVXZ
OZNO+g9JO7FFnNTOI4XreImbJVzn3vHwW6iq/WzJkkbimqbqhMNjeO4BBRzbqGt/NNCne4Vuon+J
RJqjXrGc+BYMzqQ2fArBshk9JLAqqh75yyze2MlhlAhVMNK6RFdhwZv9PdtRPwHbiuSPX82tfPM3
WXIXaHGDTHDcxUTNFF+c3PyTCwVTwuwn8e5VRudEGIfvXDqPpQrip0WwdTHCzsXOhzf9XsD4KBi+
SdAVmE3CcMvXaH9R7IWQWLJSSVhiWIp5oidrzHYhSGFzkCk6lU9MDBIRoKU9/SSqjqd/4+Csaa8j
JsB2R5AlTBp/yPpjLEPNwKxBM7TDfpjn0Lp6jFhepGv70c91SUE+MBFsOp+2YcnLyMJj23c+4Na+
dZqzcJfaR/vaTn+HmnL8KrOIAbDuZHqd8EH85DG79nSfsrpDoyYcdqguONMJ+EQCOK0vl+yJPh0l
VN8VbMP6aXpKXODZZouvSZwYoLJBqbEC/DRRly4vee1VcF/RdRxdxeqJHR4HDyS3hBhhR82KZAZk
t/6OJ7oavuuiDm4SK0rN0rDJ/f+0kpXgQk0K2jZEpTwzKxRSJU+YsJryrcqhOO47qjR5mB1yM0oH
PvEhTdpZ7utOxjUIiiKp/gjMe/aHGyw2EgYPQuHbiG+h+IjQILAWRTObZBeYlc4LSz/JtCWH31iI
MG43DUfX3vMS9hJkizbH2uWwbenpq2toJizWOUrXp8ruQ8KtjeU/Mv1O8n1hw7D9MzjZyAMCSTQY
jpQ2+E0gLtL0auecUNiQMFw3KPaiiZiLnRuP2BRQG2G89PNwI3B5Huuybs9UldZyWpzIsl7rAYz3
MRqzNF939sT7La4FYs+tJk/d9Yb5/m3g6VHHou9j6kCP8ewuTfPhyvO7vAPa6kvuoBYxshpQnDTE
IbASsXNFalA3Fhvl1rLAxpFJXovIc/VR+MCr9vNoGxhocsZc4dKpQy6q53MzCXKqSumU+xjhN8Mz
TB1n2/UhpofRyC6lcrBQbko7afad26RXliLypfJbFCHS9ar3uARiQofTZD9ss9JfqJ4CConRSLPR
cPLbwiLZoop0gUxZflpVaNiI+O6/i3YO9ElOdPsFMcjePgS3c0jZWeCBLUPoBrEP3u99xZxJamfe
5n1HrRNvXJddKM9U43R7ZKF6h+cLChk+C7hLDJjWZTzESCBfTb1sbB1E9QODeAz+eVkzjo5QfqEL
8kXOFMXBnVUzK/AxfsLWJKFlUXgces1EJQlm0e8Xh7klz1U328kukouJvloOJLCtLbOMF4iCVv4c
5AwvXlgkUhHENnj2E1XHnL0tnIPp3kkzjFE0TeeKfSL0mUQffUIrD1nhzRek+IDfoIyeZjy/BLl4
kqVGaesQ48z6JgsBrf7IZZj7YpOiP1AM3juYLAhHJvMb8R3OV4awC8g228bRhtq+7tmyDjwNLwuP
bXEe0CPgghtwy6KXDaK3qMzND3wUt/2wMFRgZqj5GClDnUsdhOFVMqH5R2eZoFLs+pJ9PDHd7zJx
EvfEdFteM1pl+tPC7dJHxCkOSonZsJxOTXpjXsS+TKYsdn18YJvMjzwGfNrznobaAhXp2xNuI4+5
+J4Ty/9EMWM9N4WDMtTrPUi7YEdu0wj5JAPnyo7ctM1PA6Lrrq+7/kDbhVvJE5Vz0ugbXrMMNP4t
wt+8Ax1hCehkXu5t0biUD5nqnAUPNv7hbWEbVv/svtw9W941lGwK9ctMc/uKED4QxwDLI1+TKVrG
4lMB+t8Pi0vvq5C4vDYJHwI9hCw1Z6Ju98gLHBLK46r5Y2wm0HiMuwZ5ngiSuzycwamwfnDeXBbp
9XmqFtOtFJ8+P0E8SG5pz+WHG26dn22GGBfR+rb19mcTQjb8oQr14ocByWj3MqVjEd4RMuQur1Hc
5f1XBzL0ULcxUNrYbgpv5yzUVQ8LE99dZHfzp+Pg7VyXX/9gHCJMEgowbR0gsUrGrv32qpk6o63H
3t/mrSyuUJKD8cmdXCYmDcUNyCtfoKkUfnfCWJs6566j1Bgjn725avgPN6U1d9+ttUyfFok8GB6N
wo006CNQET/gaSAoU1sOMaqg6AuPLdwcqfsw0uhtFlXKmx1BoXmGhOGQgGgHRLVJII8pglc0LHsG
DsGXAGnxhF+zAHbSxIySlt6hX0RivauoF+DmWITngiugrwf3XPyXxdbESlkX6b0Z6mr6UTJCZDcF
ATlDITKXo2ePpT7oEiTwdkSU726pd6svFTgwVsl4cneE2Ubuhlmd98ANEb6UdK8IT9wMz0cdFb8A
atUNoPfU497u3UcoxnJX5ZzTeyqJ5cULY4LkutCqjy5u/n3tJZhKE3su8JhAYuFgEkdBsf2WGezq
mzTQ3tcw4/+mEeZnIlww3dkW/R69o5W/C5IJXnA2tI+4YX7QpJpfaPbZaYI2w/C+KInoc+qTC0yQ
EbzXSobHxj+HYQjoJ18tzJtIDKLbwls3d3afx+5+IHaRUU+ViifPi4KfXnFYo/zJulNZ1SHwi9H5
cBgmMCQalcPxMCTBiUx6FtveivFBpsCnZFSc/Vtyr3jFpTr/gpm0oFv4icuOD/OKI5BTo5nM44fJ
iPql52N/wa7tHqlQKcU8cEG40kT+VGrj/0jptBgEQh3fYqGD+S51syA8YrTFtjJZU3A0Ob0fCiU4
WSGunHvPrmm+qBT2XoaWfisU+F2YqyhH9bzcHCT3VJoQn1mlIzHTcVaxthLpsvOES6w0mqL8o8lU
9l7S9XPI9/F91pb9S9vmYLOoZ4qPMRw+8670+boKBA1979Y3O0m8rwaQy1vmTjggw0Hmp2Bip794
8982i8xRpov/VLadLE4RL97e5dYbNp3vhA+q7pDdBJjurqOgEd+bIRhxbgXqPCuXbzVsh0/qj3nf
4Yw5OE0aT79+V4ngYMFcOTQwA+QmVTnrUWTfqGQtRHI9vxZBJrFOTtZUx87OGsRLFHvmXqxNFroR
nt/MgKFEYBzfOZVMngWThA2XVLnz2Hqx2yDB5NK3bn5mSr+fvcIcqiykzsJi3klWfW100VqNIE28
Jz1lAOC8ublYY56+zzp4wWplHRz4fDeB6vlU13b0GGImPy5lM+uz3QAJ4Cxq6ReQStc723WdS87v
A8GI7YG98VzjsYkZbcoMr6zfZ47hC7g7fls2TRk7ni6PPhr2mMvJQ6bx5HFZnWSWiA/kD0RXIHpm
qRqC/Qi6ZSx2xvUij+5x+EGa2b/GkgzUuQzkB0JM51z7MIjL0dEuKnzQkEi8sz9sirJ9XpN3l4PJ
3AQ9n6ueYFnJ0UY3TVO1a1wXClYRmgAAr2Ec7PiieMDYMO50FsXPGcsmWnqdp8jCrICNvfRKkopL
6F0IKipxQpNl/uqpnX5caVeUs8M3esNp75SGiD2AtPG7FSWo1VLraVn/UkSQzUwUBu/ISoDBdlGF
AYsFENyAeulgR/QAQ6dPBRE7BJFmzh1yChrRKJxITTSFFBvCLXOyrgKXj7pAy61yZBzCodQBe7rt
NRNtDzA1GXqVfmRBBSyauY+cKJg6p3A5DtOORIS+PYM+6Ml5GYf+MU6XE991vG/VghwwtFj/Yan9
cZAG7DpbW5cpNxcs1Uwr22CQ/yI76zfWQFji1POtLtCVi5dljqNoNwaG3BOIBz1WJrWl/Sy50ABy
fab0u2vBNnbduhKiPEQl9UiORvRl9f4t85W+AxeQOpc4tTlUbRDW92JExj9AfdrijodgiqrmRrFU
3vxpNZ8HSC1+k9bm+/ZLHEhxEQUHkkI6G/oGT7RlW/9JEgq3Tj4DWsRncGDuolk5IgUrlUvyNwBR
LuIorF6KJizgXBalc46YNn9FoWrupnDEgk45/EvlXv+pquahXB2WvLpJyP8zYUcbYVv2t2nLh6ZX
6WcEx3wzsBF9SKKgOkBGt7ONScG6bqUfa4HBpuFSz73f2rLLJy6s6eJTaRHhDZaHBG+yfU7KpX6m
uIUkRyx4qYndWa/Qkhvr3U0FAF1muXyD8XBiSiEYQPIxF8XsQs35fEHZg9o6k7gXEIWoXVaGTA+o
bTeU9PGHmlKsBGMTnpABAeCQJRZbWarXvuxpNgkE6hEf+SsydTH5vgl8wgjh761vRKXLvyyn4nrv
zal9r/SSEk5ZMTMa0gHavHJhc5m8/oW4MrgbHr9V8KqG7K1IEueeHBf57LE235X9FEEep/6ftgp1
SLh3+yWTu7IaM1rWtGU9C7Nhw4a/WyuL7M+UOMMLvf5Xm7jJsZdgj3HUUyGwIiWCoFLfLOJNTuHX
ksPcy8gjR3F0YAMwoPueoexk28Bva30nelp+NXZ/mQ4nuz5yDTCraWyf80BEUKdiAlhb1vfIcuSK
Fh1BvuMOd1591xCy43dt+a2knR0X1Pdb2XkMtmGbNccZktlj2un2mS6FsyTQrf5LoofetOOClEDX
FaOW1veJsEyhpm8XAD/7fgmy4bDKFbZ0lWarLWBBzaySnVVZ6DumFCuiU9D7oGWt2WYE4uIkzHY7
zFo7xMT9vtG5wtBQYVUVUnfbYBpJhJBNpIZ9vrSUsg3qKhK52t0IsJLjZH4HNof+0TVESPYmxtpq
Ptos9dnjr6AO1E6wb9JPbfCVQtGLMfmiVM6mScMzZ88ecJzhqbCtV2dmbeO6uriK0HU+mdFkXzoU
7TkmiVMf7bI4Qohc5UcFvw/2cCd7TGqGYYfQgb/YKZw7W9LGkMYkHTk8BgO2zNUZrJt1zlk8Nkdr
YDzo6TB4KXFlv4Sun+1i/G/kcsUw0MLe+ShVLz4tcG3WscyF/B21h+SGW6v6U/i9ueWosUhrHonp
2jrM+1e/OMU+CRwVJ8eY39dDUN55Juq2SkeM+uE+YOgAvpMMAe1yg10oRxvvrTp2SKX52J5yGWEU
yFl1VWHqofSb/kNpz9u0Ur0ExvKG6hhFlfxk8MI/NsYEv7I5jYvqgkkg3rSR6T8kNHo8KtPMaH0p
0v5NF/Nrmqw1guRNOxq03AiBPX83wxTaB0NUnjGepY+KlcOXTNw1daMKGWuvuwZnyjg+8ThRcgFd
P7JkYKoRiYp8HdHeE36Mtmou1KuBT7EtCu12RJdq4pvRcb2uWr93LA9zdUkYelBNpVlDIBCI1+sC
Rn1PEEr/iwE71iyz0poDLs5RgvmhO9O7OZa7b4dp+tMoye5y5K/445ucJyuvkq3V2oD+bbw6360u
zF3FdMY9UgJF4LnZhONF4wFHcJtXFhNddCVwuf9An5g+mJ+IY1TGviLoqnefxqjpsnNhs84+9ItH
gDeD4EVvbGxa/xzb4yqaEJPuxkwMf3l87fpYsbF/c2Ru6m+hdf2wdEv7GMJ8eDTITujtVGzj7I9M
sWL6QdicUbN5pErFAlivhMVpdj00dqw8gdMF1TONo9cx7Wi5wRG5SucUuvVK0Usqc6cnM8XfI31e
iFCqx72Basl6WZDdzn9VziuwhCGkWaZNyETGJQNsuGhZ3+VzxM3LDyhl9RSaUQPhWNrikjthBjOv
yX9nJ7O5VdFW+weANH75iAfAIXYXnNgHaXTUWhoD3CEL6vpEd4hGWo51+GAb0HvR4Eka23KJXrK0
8AHKacR+L4LRb86xAc+GamJ09bhH9lDvk8G24isKGCfYDmXl73Ppi71R9N3oBeEXFjmRfwca14xR
HRIZN26hbPoBEWoe1yEq/Ca+Llldi+OgJ+8/9qbNpXCHnA6QYA8bBbVjrryFK/KYEIID1JL+T45c
84EpDlk+VeyRrJ0lLtpMiA4sICOMRXqnO80ESMAqYKyDzX87kmI8H/woXL7Q3Ph6E3pL8Kb7cq53
qagD9WAGzKOE1HWocYdNOfjgAv0ulysZzqHTy3ZYXRVphTMe1JsLGK9+ZZFlEUPK3MiKvwVNbPOZ
eagLkBi0LFPwVdD385+3DrZTf7IqSi4SnPqt0zOVUih5034+0yvwMTFHyRdoJsyjtuw6bD4d+1Bc
XplXBHCkQK1u8fvUyZObFlkqd4irsklR2jKAzk8cDVZqMyF1U/c5RlOBZRh9ZPYGR1Em70k16vjL
YJIfLtog58e/0lgaobaGRtcYbiNyCp0j6oDBnDLeVVmx48m0BZyjSUR+c5LEFcCp4TpBc4vIgCjO
RZqHE4lWyyIGMpbIxK6IzBrykhKO/5NEdR7Y2NkpN9IEGxhtiM7/sY0UwX+mhINiAC3k0mvRc5SB
Uc9ZmagEfQX9ceGDw4P90h0YLYMB5+JZnpGFxKt/hSTM51gKqz+pBHQQISpcJxuaMBvLXSviXRUo
UpFSdA4bjLLMxbIpZYCMSLr/KtJp3UuVjr7R4SYg1SFfUIHhMPE2Q+er4jRWhtx7HXvVF2Eaojpb
BUkFNn6gcedIUcgT3TTZicFsFnkP506Gx1mFbnSe4KwlO/pVak6AMs5FuyM9CpQeFk8+3esLaB7I
jxvLa4fhrhoSJjho85saxlaUT8/4mlAO1zqghXa42cf7YphC/1R1dWwOkZUvCoNdo78cZ4TPu6Fg
mrwr3Ys59bgjkeOXXdi9dCuto7HXqEY0rzaN86oEJngxyTHJo2rot/g80uFgw/L6bvIRcYgH3pq7
pvKdxzDz55WZNSBv6gOSU86Iw6L53LVukB1sx5TVlX8yUESKKgS5HAcBkabW8N4R+vyEAEqbVzKK
+ocg1B5/FDE0gEpcVx3rvnKB2sVMZGxH0fD7yMsoaEthONuz5o1ioR7/jDB//hBQhxvKYTkeYSfD
wH9DotB9tGXWgrZl2P5UW+Pwj8juwpzwvCJpLZGU3jNHdOWDpxwKHzea9jx22Q/uirA/W0xXN0Gb
ygfJcVAetSmz4lATffcbBOTk7HI8iMRcMLpMTwVctwwbaM7nhD9c3QEMC4iqspzc2y1F68z/mMeP
z12qmvFIOnz0CzFO4KkmQZExoztQQwfANcQuS4Pm3Hiy+dsDF2GuJCyy6frFiDvBlu0bP+n0PE+t
9c5rS/oTaiESzqJRjuG59xP73tC1eIfa1sVdNsD+pTprOer55aV38FTBhrhjYIBlA9s/Cwwl41sJ
ic3apdgyaBU5gew7Uy7NOw6dgKE/jRKqatvJcbRMoU3f5gQuTRIJbd09SQgyJMKpRThSBo76SQjh
uPp+kFxGHys5F7Yp4N7YDXbCoGdvuQtrK3hdUmwd/G/gAiEqNG3AK412eCVPAa9UYEEOXB06mWaE
VwbVDnWbX7xXcNHNqRrH6tcqJ8RpI7NZntl8srEPASj69SQeVXz0dhK+wjAvXvhFiU6HiddfiP0I
P22fHu7EENBBg9RrxMd5HY2Hrm596xDRAzfHxWXIvsOZQvfpCs+bDh0SOI3PVWDw6/F8f+WLSdq7
0ocOfEEEm6V/uy6r5N4azJDuLaNUeU6AM+aQYglhw2ox2S+AzmFvB+z61jxPCrURE+BT2I2KgYid
2MW2LCkJN4YvE1RoC2acW84MTxL91p2AuJkfbW7FHyIU6ZnZ3wbPVCUATXW5fuJhFMwraqsmDseX
Ja54M8ZsLyJB5eCWckJbXNmc23ppnfCIzwVyMycl7uKek/cJJ0H1aTc+mbc8vRgKUg0jaUdSGCQ2
rkTiIRQH0VmneZ6+djOj5/0IPmvcMj5wH3PAYc1O8Te8pho6125yvXQLOta+WUMu8KakS3FthprS
q2foWn11vtV1b4xT66s1LCbFv2Xa/ELb5+0VTo3hyGSNZ491WD2BAIUT6SHHvzKRExc75dSws0T/
2FVUYqQpF2afNh46tkEz/Mv1mUvrs2JfiHqGeDMbCSXuXrmrjdO9AQwL5r9OUhEIsqlsRng/0tXI
FCg93eBEQaiDTd8JG800LObseShqvo1itg3pR14wxdB4YiZJ09TE/X42OPo3NtRTsy2tSs9HYaxE
HnUeRe5xsBiHOYpnZ9MaNfxGNvvtQ1C25mojyml/WubJBYKGtBvOTMet9NoSKBocXS2DgAqqBCJj
GC48l5MboW7qKLmxlkqofAGuIYJN2LrBOmEma/NVBzo14sRaYMi/2fCO6uYF+M1PjuM1/rNk2Cw2
ohvb5VQ2PRljbmNq/zSLTkZnbgvDQDxfoaZDSj8Mi8ZhX+oKkOpb0bbha40tkrwpoFDpz6DHur2k
3P7/CGphT8OP3b1YHerNXQ8lZLn30lr8Q5k8PYypASrd5pBdMD7Y4nFW0Ax2k4Eac+kaJ/yHjoEt
XeCJPNyGyB6jC2kjS/itoIfuxggJ1ADFkOqhKvP7sPO02GtuYou+CDOcjax3O5dZeFmimCxkSivm
DbLLgPrBfN9VxEtyGBCRbB+kYN/54gJcO5cgcSgfTP1nChFFb3Q3oCHRPjznvZ3WjAYGbwSQWJdq
eOjghlBRVpqSOFe5/8rflLxMvgALx50dCzBzCWFOMoqa8SlHKniWC1v+FaIm7rG/Z9dG2Z9Cserd
DfAbHxYzwV0hC09tfCAue9WIBTu+5V4iIIMpB3WA0r2OEvsDP+ogn+ZR+ACqmINvHc5d1iCW8xBC
FxI4n6uAQVhjPdpo0K+SeWqxrRj0HVpLEki45j50NaKtfcmY/IxcIoM0MlXxEdkYe303ltXnUmn8
rZVLZNTR6Mkqrt3sIlTSNsSwQcV8FzpJFnsPLU217LmSpSxQxi7YkRrp/FcoPFFZNXEjNU29VlPR
18qKueczqHsQbexSXTatLVKnsnA2uWlgmdXV/B24VQd4d8GpIjCnXDzHfU0Zde+TKlqpVdq+oJyC
2tBU8Sf8mL+wjjwwrNo8ojfk/ZfjwkvA3NZ/mGiinsEGTxx4TFQPiB7T98EavGMR8RgWZs7Iuahy
G4Z+Rhvgt255g2KA1mmOh/9afygudSsC1q4FUs19nBfVNXaS4tSXMnhvopI7kEU2vqMOUvDGKBzj
qAWjTG64E8J97iNLBjyUxBs1xA7QNAxEx2wkkRolOL65YemIAS9ME95yG48zSA3EaxqzDJsUKCWu
t+z9xOMmBWbwP0fntRwrsgXRLyKCwhTw2oa2ci2vF0LSHOGhcIX5+ru4bxMTcWZ0Wg21K3fmyvs0
T+RDgvHt6guqhlCnoRd5SKZ4LVXzMzBtDDvmtvlFLzYYJCbxwPmukVdtRl7+YtvJtpCmag4LhDJ1
KPgKmCHO9ajm02s4O+augcBTqXxq9701pNOJda4Z7XRR9oBnmSzIwfBsPPNYU7eItJyrUHvJYO48
p1H5dz5r9giuMfHKzQBvARQoqSh8SXFG4bdRGjYZ3miZAO+g8A0EAe6xE5BeF5F6MmunCYXg8dtx
+Sjnj85USbUVS+e3D5MR9+MVrYVghySx5/DdD3A2bOKISOohNlbOJW8CqFUKIcXeFtaIIwDRJ8BG
aTrBwVG6WBm2tPxwvMTuPXSKdY3WJ/+CmEQZ7AA1rwVAvEFoQcQ0D/bDimgjCVmfU3SLX6IEVBbQ
g8ade+CVbFempi0P0Yw2u67EI6Nn6fGXF9w+Vx0Zu9I2Tcpm5jQqxYB8BfEMhzmG6V1lxd4zNC02
afzvs/emqnmdzX6gvuyINd8W7lHACUKGV906crb8eieqOfcT3l3yXsSRiaWSlwUd4nvdEGK3dJ6h
kQWs5nBuxPj8MpUekpyRZ887mxVl1ieBDzE3wlnvcR7xmNPHDNUz0SMsxgR00M6pLGc+kg0a9bat
pt4+kFG1goMN4uhUBwBeMHYkWiOdNE12JR3RNIc+Z8eyF52ijSKQnQKT4hvdgzOs/Rg+7fNvpaFw
8vXERm6Nk8OWBSmILTjTfjrzJlGmeaBGBiWRbxKdsymNxPalpVvRIspVtckvqA4wzJU/R18mGDPs
Jn2TNrssKAq2T3bUvpiUEv4ucwdAm14nznsMuzUXfM8R68+mfe9tiXuyP0ydRblLWii452buUloE
KeCzw3pe6AviKuJwY7KY3Hhc6aMLAU32yw5HLFdE7MmMgbT76mUHt9uCz2dn43RUgC3+LH6xXxWy
r39XzZkxXXhpEo+mFc4hcMcF64nHmzyrN7U+O6uAuhcmgiA1KKqRKx8A58JTgNcZ+lzEXofvk5mf
xgYc1lZ3c/BpRJZhbb1szQzhZK1c2KZza7Fq6NQn9lJAbUwIZjhwpaAIx8KNQLV1G/Shg8cJw6ft
zzUOjKHz0Zu4z+z72oHXZBWgojaDX8DQ0I2V5JcOccRF+K7d9MjGzTBPriVx8OlIlUANtfb9/aR6
vkLwSOSwZcVV2+xtyu7mZljk1/ToaALL4+XHO8XGVFxlFddbwYzv71hn8cYphKBEJybnKOFP04e7
53Ooc8g0kXJOmFfs+NnxsdY9sGrvKNhwa3f6dIVdNyGwT2s45IVvBVvMI9JlL4sdi/Itv/tOOEi6
HagAb5VcKdrbJviOn6e0oBiSDF/vHmJpjO6eIby1X1Pw/OaL4MplQIj20oDwAt/PHUaUIr8O2ADB
ITEIn3NptL+T3a8o83KqDgyC8fPgERjZq1qQK4dMM/lXU4rUL2FS6wJOg6ureS+nGt6shx+Q5Xy/
ulSZSOUfzGGWeUwOrn+eSyv6m9who5OqsNPfORHqWlJejZQC5YXf++IUEf2h2CmxBAV4gVq2qixZ
4Ix9YsOrO2RcC+YRUVfsaklsGJAyvPQbzUBrlFqFTylq5LmMsWYRqFDzM//Oewow3qr9YuOkCxOE
aGtLqL77YRE7GTtGlcbdDUbSDQ/ItnnCJr2vgLCK0eU22eFKurNiv3Q/jIgQz2nOMwQep9UUvEOD
HPLtFGXDVY8k/HcztpNqj8Skmm1M0u+GJ4Lbb9ZC6DMS13krZne+tHj0OzCyynuE1Ew1Dd0bTX+a
mU150bYsW0BpYSuEOjkkR9oKuj9zqLMfo0uZhccOG+XJImAsji6n9csMuvIPTFHUPFYWQdmNssrl
fmCIeWi7zL2vYsU6IuJlCsxmrI2neFa1cS27pvhOaIb/5/QxBWCNwhyLMKCoZaD/09nB75dY8nRH
oWTQGlDVtGn/rOZBHlcjze4lC8X/4BqJXzzq1aMfz5jTMsJ+B8tbqbVmbNMgxsIKElxL1wjZv3QF
awWeHFij2TnzmiMEwywpUPud4pY+2zI6O09FA+B8n1cSx5oyHFabrQLx9Qw701K7FrPhjzK5l1NE
Yao3QemYt6UcI+3C1u9Y5mQtKtDqOQtu5LBp63JFFhMVJ68KhSTFW0dYWJvezpuThLUqaYRelcF3
1KQtGgpcpcWeGekafsKGVU2YKinvpdE5rzAyb3k9vwBifCzSbHo0ppnyhnYSV7xlsH7aJH4gLzvf
t3ylUtDWU34qMOKepKWxXOBWTk6d7mTIKZMfMWM3zzT8zDe2+cueGx41lZNnfGFgNC+U9PJ+tga5
Vx2dXRngqVD43fwey/5lrJwR30KWbe3E9i4T0aE7WXX4nnPfOFf+ZO7Mzv1c+KLsI7d/bgDW7CrA
e3gTaLbDyVOxnEV5ZB/bEKIJvER/EFR4Z2Hv/xZEnZ6MHlIB8316THBS0vtcBF9KgkqKhWZxphBv
N1FdFLxVhy6cA0d+uUCV3o2kWulVg1U+VsIz7+wxibbYub4in3IacJGewrKqIEAghTRX4k4vCyf+
picdAF3LaHeENTJaDaf0tzahy83zYJxz6lKeygxCg1m08yPmQdoxWoNGId9vL/iwy0ueD9mPUjHw
j6zMji2dgA+GHpZ3yUO54xrrkRByly+u7POJ85NoQwJ29H1KSS6i67v/PGX2F5hKK+yyjX4zJvld
7C/tJWj85mqRRiIw31VHTFzD24BFjMVu1zwEjcftuoUWaZhe/9JSFQdGg8QJaJ2Zv1f1kyVesO3b
0no1MU1ufVdaJxjc9tHRvf0WZbH8N5BxO7QW7UBYEMSjJbr81XWz5sN2fe73Vk362GKJrVqjeKYn
rDksjUmggZT03gCJIlWTHUSp/lG+Uu3BSCDiFUgSF63hgkc1zmhX2w5qLxauQwQ3gfiL01HPQ73R
YS4wxzKq4A2zsaHtdJ6Lu6LR6RtMoAKzNIMjnpIhHITsj66sxjuQrjB9B4kAQBcRQmKAuki6j90F
sskJ+sGM8SUbfVY8k79hXA4eOVlkCdd69u5Hx38eSJbc5cnSSN7K3XiyTKP4xo97Iz+iPu2BHE6Q
DNhk6+lEP1P0VudBaCCifbpchy5zV1qHGkMEAVPUWvJz3ZEv0CNp4Y+043AWhTH8EQMks8qdsXCm
7pF33KdXLel77jrjDjgtUpQFA6qiYhFKc4e6jsb1NqWQ65OK9A/Tv3uwnIb3AoRB0qp259nbiPak
WwFGSgPSKPeiDooj6ODmke4xkqDl6J0WskFhIfoTYTsT14gKsh2t31za+s59nfGEfPKrGGlcMJ4V
0bxPI+fKgHmiulIMR0uNg6cGiN9AmKii6vmorMQ5uqDYqPeGVMiSuUK2icfltxTJjPW/1+EiGmJU
4/AuDBPXOG2ykm1sDBkhGgd0Si4CHG9jOj9LqsGpwDXid9k20Xamsu8l1wmFoIvbeD9QUMaH3GYL
uanahYgCmTgUeXyi1k/cde5OwnMSG1f1GbT/2FZfiyqfEuWCFejktQE2itWmpCGD/0ZOZqwxtxS0
9u9ZUulnfidyw3ntHQSpdwRmV/9nOmbw4Y0YIZMJ2n3TuKWzX2LM/DEUMbi/mGZ21RKLF3tuCHG4
FiFPq6L2lCLsm8hqXNgZDLkFI6eXvXIHUQffKqddsRSw8TCaq5OMAZYXCreCU6PASlwMDXDMh8I1
WYd29fJpTvSATBGGfJaF1oX1bL93RloJhYXhwoO2fmqi4GN0gfr33J5uaeynf4ie+CdUyv3fzOss
9FLp7UgYkPVgJozQXFX/Y3mI1ky89NugzNPg03ig/mobq1HHoEo4QBAUpV8IE4Ra4Pc2zdlP8N3k
MuDuh/K9baOgOcZj+f8LKZkM7kTv6WDqD2J+zO4srOozb+Pkq4ildWlb/c/UuBPgo32ljrAvjUU1
9kgxQBgBnduK3tIQPqr4nhUWUVCbnfkOtxa5/sKcQ7Pvq3uyKuAn8pZFSpeQF60zWTVEpVnNgddr
vvssc+4yX0cPwp0yLIJGsjUH9w0UbPyGAMMKGsfbg2EU6eeItPA0iZYkYQkjvoFFeUftwAOtBfZj
oT1xaOcpfbQNod+tAjNun4t+xZKuqFdD+ZfGz9pDEADtZRC0yXuBlLgnWELyVw56i8ZTv9SOiRs2
H5t9HUTWFq6TDtHb5GPKM8G0nFCDiGWb9NzidX95BAQMm89o39jORATJtTg2CIM7q+ij21L4oBpi
2vHwKUZ32qNemOs07UgYvexvMmDEaqapY0x0Bt5WpDMvUFag3uDSmN5AqdXxTgbcODeuyaqtj23n
Os+puiO9yC5fxNZuQXS/N2IlrlAmu8s0+c2ZLEXz7rVcIKXwmj1K8PzVxskTkEictLH/CB73y3Rc
hQ8VsW5TWkR0ZFJZtwjsRdi7c3exLcXpwzEYSjnYJzEXtzUcvKfICkJ9bhnsTvrxMAd8IKNXDM1W
jTE3M9/tgo3GAfaQEqc8a/wNz57bi9e+byXUeBPE4T4i7dlvKskF+CIzVx79rjJPjO7iOM1tQ08G
1/sTdyaTsaO2PuViR6ecpP+5Wbj6BKwZdm0k9X7A0CGwKbft01yX/bFKp+mdxH519PsKqBsfrAdh
kIXo89So5S5oWambk5Fc2qC2XzLL56f1uyxAVuIXvAI1hgejzY1tbiQvUwrrkNoAwKASXpKzHU0K
IrSGMTsR2ML26scs9R2kSNCsTvLddFG9E2MUfWizvwcf5j5Z6coxK70outidTB6KeihfSa1hgy2A
mQYD/bOsbIf6q8oQadg2mr+5RblK1dfDrvWaAiJ0Tc+FMUQ3Kj3YKEI9/qF22/mG6HIYubiS4oG3
cRWinA8VnBIuilikK7THwd51MzVu56xjT7Ui93dplNrJjv0R1Y1YNTEwGvWMDTuynJQtdLnszaKP
D9GEEMo3J9tWmbBnfJecKlHDXGAvsv5NEt0f3Kn33vpJp7/Yg/FXgPTauQTJ/+ZKYAPgndFueuqC
D6lnv/cj4dZNMLvjuCNtXtyQSXJ44a5pPFskUT6HSmscEq4RhbJ2o/t0lAk+b64Je8qN35K+6anM
kM4j/ibIY7zBcya+qaIlwCGLkVGxQSyHDc1HRJHCC1dSvHB2H+9wJ/phW7rGIS6F+AuyEczHClyn
CSBhNo/cF4d6d0JAVvOMfbmFLhjNAC1o5E7LqacNmI4e1obFwOQ6tjfCMssTMDWD2/3soewVhT6l
kIeY6GaPLgfl72gWjHBwxsO3a5dmWNuqutWpDFJOEDPZxUKw+I196g7qqGY8aNMEKnMgT9RcB/dN
1rffPUfRdSw875UI1rCb456lABdvl4Ynmy9C0y55sEFMrrcR6vV3rmiPZxU1XQVi8jElX3LLEjoS
d7ZtVp8Za9VfUpVJSAEma7bc7B87BYbBypP0V1k2LihjWMuzIueCXS+7X4KJ0srZcN4qvK+7ui+H
MA6Et9r/lP+OoaN9ZTUZnWy7jN7mZriv66U/9xkQ/4rSm5+Yi/OepAevjbmzNgnQjBWUIkDt+LRA
i9zoz1gju39ep4eQPxe9GL7JdbhxqZ0bYOufYSy7ocVdn3SXN19lJKZTFXNujyVrGyRIq79PmYsU
5bErjUuX/41zNdxXEPzuXJf0GGZPqOrmRMSwKLNfNv683dPEWDm6uvkeJkpkEfTOE7CsDcjn+B9K
Vv7ANUB9zpOmmabRonpdtPVGmA71oqN7cKt6hu1AecNDAO04X5PhFeKQ475rA58doXxvpGrBled2
QdvUEedsNZTxzVK6uc+aXgOon5pyQ//a+ARCUYc8oibFC4Z/RlkP+oOH0oSZ4f95tsZautvkx/rc
gxzpzrQkDkf6Zcq7Fg7oRo5cszaAcXsoZEVl8N5N48/cHShEJogmN0U8FWE6xtwwkYTf3K6tCNBm
7GmhtN5y0J0HKsd8yFAm/aOEQibMp3CPNHELMiMbC/Tc/7snSHLYmh5crK3kyZgcuJTjHyqTKDri
MgymG30ng7xiIcp3tEpEz1A2BJM+xKQaDP/aS9ZuC6DSYSvtlloIfy1k8TP6oIXV/QeEM32gJ8tN
v/Ts83WbuCfw/L92VsqP1Nr9B+uQfFfwYRVbZ/HlPnM5FmNk5ncfsCkFoVNcb0ZDMur22LqRlUZH
oSkI+zjJSh2mQHQ/CYf6/3cn/hceQYcCdeCRvEKG/ULIpTwtRtOmqLUBSyv2M9Q/Mt+ofN+yb3yK
SBr9Ri0s1LyJJEy80vmL3aFFkEESv/LWCYyNy5NDYqVrTh4Zexm2k/cFthTSfD3blA2BlDna1Ovx
jUoY29g1EI5Ts2ksoFUhTUpgyP+ApyhxlynCE1sAQO1loSvneezBQpA3Sy5BOjX/krbtblFQ5URy
m/Yz5a10Jk2rdzFFrc/Uf2SngFDvlRVqfzAk81BauhgxZ8eo9r7Vp8fCbNtyHziqvQlDLm9GGcvL
nBuujzEP5yDmhhJ3HlKK5FfSmSGc+GTXT256tq0Sf9k09TdcoeYpQIn+yJvM2hOmy1G2q869LzKj
x9jJZCYflW00HymLSl5aSCgqcmbiJItKjxPWy88ujucfaRXLY+P3+cOsFpd3Ar0WfmOKB9FJeqJ1
Wb071Knu+sj5D75VRy8FSNOu7IxvY6T8ZrJ1evRgia2m/eqzmyz0+7WjIioTiXTlJj85xg82AZV1
kRQ6bkZtp2TxSZzB64g9kGbgKx6jBMfUBmykPMVa2uB8quxpBXBtdEKtlBz5ZmdCgdcgZtUxa1qF
/0h+un8hrtzeVdzx6PPMQzVi4x3sI1gY+7DgdUA0cuY7Gij199JlBuyIBbU/CzSRC/ymVdUxSiEy
xgTNJ786mRxm5P2DKLHvBoUlykT8x8ZZyDfNrSnYgFN7JxRBmtogbfIZRUrfk1cen5Yk7k8VR1tF
GpbSEEeSKrdhaeDwBevA0mX09/QzLOFQyuKQBtH4CkSlv1B6Xd7E2j8CisPB8spyl00iICk0tU4E
N8PF3QG3GWtiRkrg5paklamY4eZN3FpnfUjlqfvFIDVOYTX0dAXiRxYXid9bhJbBuh2+AaN0yyLv
MCgoyZzZzgdSbUYAOtUjSFB/pnTCsfzrPE4eII0pdVHfu3T4BaAhLKxhMuFzx4u3b+sUF08wSQow
1gxJ6OCSeq9W2v0TgrOQe/Bw1hm/GTsgZOjSpfbPdc1gnzIivbBrRHnqS4/tX5pR1vZDaHF8QgGP
RZjUY6O2I+6T6WInHZ5eKuvi7BHnjUWDEvebX1sK096WBYuUOzz/XQ14OMk+USLxPFFGmiwb4j4Y
mkU+ueW2VHwYCG6yeNRpS+Rizkqb0Fo+wkNEGMeCz3OML5mKIXzKAZfDfpmMO12seBlcshjMWk42
epi8/DkPnB41S6Qlu5lcZwmdPAk+hjJo46cRN9INhhIGiSQ3iELDZ9lDDmTo92y7OiqsHUwoReV3
+PNEy3ovAJN0Kg2x8jO9YPlHcIHckL/047nVi1jOsCzVCyBmgHAty2rgCfU6iWWeiPxHIK9sfklR
cVo6CawhIGW5wW/bHclPBtyu0L4qsowXi6ArD0Pal1QY+XFfHDVQMPD3E1AwEqAK7BuEdvMwyo6A
SlblHyMmVcZCQnNy9STTCadrFVyWtOW3kprWAqQP7u8WEp+FdMb2HgctV2CvDNh5aieB9NEYsC32
0+yb//LOoAqFrJR5SUECcNesFXBK/pIkbbp0FvDxStc9j+PgefckdRTPvRIUKZuGZ1xmoctob0lR
lbsWNIq6lCLwjlSymc1pzAsoeN6Uiu+Vbsr0q9v6z3ZHLywlVRibjP3CC6vXbqGKBmpC2FChNl5S
YTp/ph64uhSJr+6AQDgPdLR47zEvc66w6KAvXcQlaS+wHlPrC6zs4JY1MJuA0xVyp/EJ7NQ8wafV
CK1WWfshpkvh772SheoO2QtHBj1Hh7EpxmcLvfXX6PNXaoLBt8QBWipZdhINDuQUPX+DFj5jusWT
HeXWjK22mZ4hrfgXrjQMHjFX83fM8xQ4UI+KqgZmPsr1PgDGuSks+52bIwKDLo0Dk3bwlrbT32xn
aUh3Cpc9OaCtO2VwbLDZM0oQc0D97pMnfBdUr+JASP7ZA74OHgbA1fJn5nX9DtTp7BIj3UxUbdf2
+Eijw7ZySYgDh3skJHnz17hiwBBJ7vZddi7exWls6TSHi7sv8VntxCCJ7cE8pG4xtkIcVIRcpcqO
VtcVWEL84WBRigiWUjb3ZFq8R9UjwW8jWrlAF8xjSM7kA4PjeIdubV6yWHkn0/XFh9P30RlOHg1X
vhHUn4tqgrtcr16pyHkpBoztgxmk/81c7A8mGWtytaBGagw2RcBC2tEbK/ev/mRNdwLi4LaoTQk5
lAQbnobkpWFh5m6cHn8oDMQb8rJ4QxD079Dr6t84EvrRr9chJboDOwTAEgeHf/EKoR6YAPx2HaWW
Y7869XOm0skS/lMC/RVMFNyEUnhYV1pVEqtfHGgVBbArINHvpd/+BezVQ8A20dcMRulfRBc3N2Pt
PLpADcM8UtPG9o0j2zBk79LnwDYJ51wHKYicyY6DJ63q19hwnwZGzJOArRK29ETeA3XIWafyimLP
dYxzUiVdEBlhZSVqkyFYt7sJqPxdpd3ywmUWDc6/sSNM8VY08gIlOCIMm5gJc+H4LJZidjZ+C7+4
GCkyrXjj7FGU2Tng1DtgMOG6yO4KvWPAkTi7ny2piE0/2G8+u6U9a51yQ3z9wVNBdG9M1l1GaG4z
kLkOASXxUXVFv5sXT4fzFKgdSnC1Xww4ooPbqR8Qfn2InbUPO8d5T2bikJSyb5njAUuCL2aCZbEQ
mJ5/xVsqz67GftwKKrTaCL+dbkk9Wzp4KWKYcdQIQ4SRPwvxR6COurIvHkbqU5Uk8p2V+MVdMIqL
Nk1pSHbRVAfxOc/6P6vJ7zoYCF2jLRsJ1WwudlRmB9uTJ9yqzk76bo2mEyVHrMnFPm4TVMTancO6
b61HJH//4qbzBageWnM0vgDUcZiFlr1OnPmCz/IrEYNH7KYFjo1bOcTz9A0EkgVbTJ8kNk5wEZR8
rfbCmGDoYsXj42CipRRUvvOWMM+0ceDqmZS3aydHkLGzZ6fZeEnVfAo8x+HY1NCBmxHX8IWaTk9u
tcfZwJMBlFWIzeRj4WXB4x5gIllPzeptYHxlnJ0LZ99pwBPjysnj9YSLuq3lfYP3Ez+6SHYmfbjI
avSUM63uBClo3PBWfyQshjVtFHqT6OJfafP16f3FuLVMgWffbLsjMJdx2/ppfY3s/jVg9/gctzZS
U4bFUdM72kX2QXn29CNMl+uE4189FDDuYCCDQFy0Icw1oFqE9Y5Qj/L7DmrMQfXGjwZevKFWq8ck
TNbCl7KjKYNX0dFLW++HekFcInkx1lTRE3s1NfunIhD6HgPZHYFlesZdky2OP1f13nbm6FR4Brdd
Juf0nFQD8gaAgMPomYIVBiGGkhIAyJFZQ38tTQUOOVuqszNB3aEhP0l19z3GtMKFp+GJgcs4dswN
bK+eAKlI7xuIQyFgqWbXBCp9TYTxA6x9GM9+aoDOJB39h93YBCcDt/qA57/GN51S8m1UkxsuLeW1
CKfjdGKu5hys7eECzcY4Zt6gHuliyT650OOPShuHzxK9LVVz/UgVhHe1bB0G869Tpw4aUUs+dgWM
AaJYyB7WxBSltORJB+gWmTnkj35hu5vAt4wbxw3GlfG7wXiTHSYEwk/H7uV/evDxzoh4nrc6izvr
xPqXa336OXRO9CA5lS7oiiFmAv+OlMPVtT26VrPKiYcdO4P3SmPE54QFT9VzTUjp/CmnAht2PRAh
5bvPkuy/tPNwlAdNvuMfgrOZLGq+iKWK31OD3mo/srwtAp1PL5D8nu35XzNq/dQk1Jg7wEiQDIof
04/wfSTL1afB4KFReL3MuLw2ZdOyFbVyzMu5uS+p69kuOD+Kjev6KpzHwX9lLUyaoxi4Ug40mBwy
q+VUarzg6q9L9iFFfaRdCShHHJvioqaWA1C55Qv7FTpneawnx6zhdiT5K9crXkhs3Iiy8fp3auSA
zGXHBHZUlt4DO/yHeB0bwcMVd/kyNGe76q0QU379TDV3RNE1tUw7y6S8XcYELEvGtS/8VLSVD/1r
a2CKKytf0u1Xw0tSHrOUyZa5CVbaCNvn2yT02Rymd7+Jw6DHYlURrlkme4K7Xim20Fb5X2zPStHt
YUBc8RgJUbHv+jTz3vKF4pZpzh5MV3JkNa17rsYoLNr8pzMKEDdQ/gNQgnLml0nKjGBT/F9nLMOF
RA/cpZH3NVwXfe8EgY1Mn7aHOenXn6GLH6SVrIeftN2r4cfdIRZp98JROu/NsQYE4pR98eFJKX/N
SWS/+MsgqiRpvaejrv6LvOgxTQnD7Ieh/+js5UHLDHFhYou17SkGSBbZ3aSlDkMPt8Rrf2K8yFtW
VRmBqck8jm6lryzH1gLpFeiSs64ZE713sTJuOUJ+mODOIEmnU73wonGIZZ+sdiYzMvVxuulaStgG
rco9Emx1cAfTJ0c2rPsO9coW6Fm2eUQiJO4uuVnlr93CHmbwNAWeqKSazWGdv9Y271XPiIm6Qv49
Dn5wAMf+D617AWXd7QuYY5c0x1+ZAvc+8Zg4d7WRHKaZ9NdoV1G26xDBd21lQbROh9FgDcxew1Wv
LV6cDXtzsCqCoXcySyCdLr09ubN2qReLe0/CbjS5NkOFjrrPQOkjGI6S7UpZg5oJHvOMOJYX4cAg
zEMvlzenJ5rzsgvjV3yYME1cdfWBlQcb9vBiUFUmoYsoUkdYFFDRF9gmh9irfQbvqtM0tUEYNSDu
HYYRu2E15keza0TYeE75pMkL7ut01QqzkgaormAYLuVD7GRHQYCPaOnUfePfbw62Y8whbX8M35YH
q28Y1J1ekpsPnYaRBKJzCc9ZrTK4Jdz6h4xy+tvl3TMPkKC1s5heKgfDO1tW95drOg0NNrHqW66K
9s4ii0jLKNKx5Q9fresSdtlokd6S0cJFLYN4VTcZonKAm9C1EWpkqq5Brx/wED4pgel5prVwA7Pk
J9BVfQFDU+/7OWFa1GvreM7i+NIaqjn1Mg12U0wC0auY29L4Zy5bDkdnckKMGi+JqB6UajlKkUYn
IByxdxwZh24D20xyQhMuZPZQxZj6h057xjNxx1W8ZU9tYdBdn33xZq94uixgzMGiWRwNN3laWO/g
xMnrXYx3+smI+scih7LLUGHu0WrMvfKb7D8THwGvGR7c3g3yw4SAtecN0kJswqK0p+bSpYHeGJ7S
YdDU/JDa2GD6zWKcRGtpXyrTD+WSWaHCay31bi7xzCoTDECo+TmVcryQQAk3vRgMLxdg4Nu7NnWq
Y5slEJwiGDPS/4u65OrgpYZ8yn4m97+5DsjTAn3kYI22e+fxaj8YGQngie9FFXE4QjARezy7XGkR
S/sxVJE/vvhuXO9S189e6D44N2xz7myvsf+Rq2FVN2TRh01Ud0XtwYBTg79np/YW++ZAypZLkU/2
Zp5w69QLinowziPrL9zAO3MdOnZGxNRKMJ8q7TiIzyCI7wPDGVHZYcHkNlUJ54Vc9F0BP//sLaAT
+eYq7ysove7WGva9gmbAigtp/oTjH39iEvTpJfEh8lsMHBs87dnDkrM3GQZaBTKejteoLdPtpET3
sbCiQ/6ggBsqTXpOhziWp9LFpVqjhzDLo4mBjwbUB7uH66ZVJPaBZFWx41mrD4AOWhItcP0cqubA
M3uYlZk7aUwCQsqHMk3GAww7Phm3MD6YQoHhEx3bYpO8X6mRbGKt8qzwRJIumTkaL5Y3lc/OFPev
unGb+zqPzbBLlvFF0AaAfodcdO4kOoVbzpdCU6hTWyWzIf3Af0CsA8bJcc1UeRQ77bAFAsAq43Qo
QnqW1H2jOjscOvGdB9XZ9fvxV3OHuxAAFLx7Cb9MbLvs7i/hgy4OeelIfIVNAxcgzZaoP9DuMLJd
jaJH7NvDJdaxzG4FYo0Tji5q0EmKjte+4spMwBMVYpOorhOsZmrvrSE9sXeoi370UgRpY+lxemN4
rBzOgLx78jz/VwxpglbV2ocCntZ+kjOe5NwKXLjMcto7XL3ChUHiUPs8N+XgQVCaCBHFdP/gX2/W
fZ05AcMhdYth3cmX/3SfNt9z6f03V508FLrN9+y/kxwfYcmzjNp2XEDHPGVuaXz5qo6okFrz69iH
iZj6Fn280I4bLqbFsAEu+x/sXvKVFqfNSlfb5jRwHrg49dump0yGHx4aRrLe67nL1+eujhXZeoLl
TkxHGxbq3touQXZyqxSzXNNqLLFzc+WVCYsAtzhWbHOY37vBqgEMkaLiZUnNZfEy2Kwqz944Ztg2
2oqvKXQrzIp9wk4QgYF+mJRPJMSwI70D5IDuVFRYhLYSA9kB51rLWjMt2zdaYYj2wpRx3HMJ+aAe
7z3sWex8jUEn6zyGcUITea1TjHjmcF2wLwNekZ67X8rok2l7uTnkqM0NIXXriESlTwN4hRdCyx5w
EUyBb42n4fRjRSxvph7HQ54EWC57/rhpdvEf/MlhH1CFeSYS/0VyozouGNhXMx2NsOXay27M0ERD
CCpNtbe92rkxvfeXfII8hvkKAS/QIn6IZCv3acD3Eqs7Bg01otVa2Qc9Md050Szw/0fZmSxHjmRL
9ldKat2QhgEwGKyl31v4PNI5k8ENJAYGZsAwD1/fx5fZixJ5m8ySyswg6XQ32L2qepQBtwFbqpDD
CNn3JxveKGI6e0iEf+QFlPIYGyJ1fLRlIGH/IkNGVtaNA2cFaoq6LLobA1IsLNfYmKzYOWR7hAc3
3eYC4wZm/li8Odnwns4la8h5hnFD7N/FtCfrv21cgPkEUsrW3dmOar5l9Oyu+hibEZ+fzVT2wQNe
G//a4NQFYgyksfYQfmdJpxLPgz+J24tdWMwxCtj4HjkuKFc4c5BkmOGO9bL0WEBMFrKVG9R4opt+
WSXLkN9pP0KceztW15aL8IFoiEs3D2RScPVU6dQAwDCvjadJJOS0EIO2OcXsi1stbBEOdo0KUOo4
PnRBTdo6gfDt5a3eNOxhsJly8n5xu8LMHnbeWxg7H7yq9w043txVZKWXJVTLR+nBL6zaEUtb41Cn
uSTlo8jsYRsMM37qtH6mhxTRPgTrfG+8EH8j9h+wAO9yDvs9QTAeEgVf5C4wsDTnSQXUEyaL4vTl
3TM3m6DBwmPsiptSSl8ZjW+adr66PNNC0lNKGQYIS222Te830RBaIdUYU8CmBZv9hmTsqnJTbpF6
pDUKUvjNpOrvvATfHUF+AjWQSTqLziscSjluy87DBLpQz77tpHKYnSTeT/iEsDiTtNo5QXl3ziwl
f+Ai38igUePuKz/5wYPkiZAn/QqCEDuwci78lHot6Bi0T4fPM0wQEgtzNz3w/K2fJpKZ85HIuUuU
ir/NeAxmTg12gB2VMd5j6ohTh/P1wFK1OKRpR0WIQ0kfCp7eoA9UyJwCq64TpecJe8ZzoKdNDFd4
r2wX+Tu3fy2RtR/qhhbLHMpiPebst2JHP80jvQpqonQkn80xMHRRYQKzPiPKfEE+NnbIp8lfIAfW
4qts+9jsaBcFGzJCCi192e25hDanYsHqRTWmuQXN7ByaZLxTHCiL085AjMDVaDxpekad0o+ptp5H
16k2HhRc/LEWO9x8dCYKgGps7s3Ygo/paNQM7rjV+cvQuwZynwL7c1dAW7lHIoKvyh3kvJ3SeSnO
NszzF8WqtjphFmBfMTTtcSiqEZhpE4QPQ8fH9oagW+XbqcogPcRz0Y876S/EYjfofmVL7KZwzlNz
P7zroX6Zsuk5dWy5cerhF6GiyaznAbcl+yFufmahBxLoOaHYJoK5g0cqwsgmQQ9sJibDQ5FofoGT
Lf9MnTankD0dtkZWf02Qv1kWycNoZo9uYweLQaevGgLvEZHcCUV7miJ2kznmnszOsFvYOWyikDgw
25pG5Odgod9Vzvl4ybwc6ptQUb3OTVDwtE1H21ljVqCMex6dd4716ptbwPJhGC6nbbOo6YVd6/Di
LdDHU2LYB8FG8pRb9vudkL2lXqLdRrajX7E/d0R94hFzuNu1SJS2Ofl2HRy5TIC8yCa1xW7Ows6h
pOURosKck0muU/LQUXiRPJWym+UOYjyjAc8nyCo+1q3AdAdsFqNG6sDAlDKnHtQwhlchFqjSnco+
5yL3fxrKhJ69JXffaXZFFaiLIVg5oKH5FA1UB60RqyIyIiE92AUrAQ3gANik8Zq3lD/4o84rs+sH
b8u2grbEhaDujm/R4Vo2SELQnOLhcvJVmDwnwNiuYwDEjJ0YJC0Qkem0S+aJwEoxymw9q6H9E1So
8q2qWT9xUu0CnyG74r1rFckcb8FNAH6vyaMdQNjVvAcZ8eitxdFMrWyabIBHYYVOgnljExM5JIVW
D9WS/YAuHm0X4sRE41R9iv3moWiX1wpUlTMgGQFlop7GWprvLmJ7qFWFF9sfoX37nkJfLHJr5ftF
DRIilv39a72GZZL/LrCCbHXd1/iwEr0QYrWyXd+E3sGG74xnM68+Fj/de0nx6MfJ38znECCATxq7
SwknIEPw/DJjfa/FkIqK8MRK11EMMyntwe5G8EC3ZcsCjYBfW7wPnZ+hlYHfZg/LAdvgZdpZjP1H
e3Cz6zKQtm/ZPrO5QSgyoT60WMgOGVOCIuE2v/S0vT9Sm1zxppnZAvf1sEt0J8+sbxidVdHvK9LM
lwjA0HcCUwCYMNAn1sma8SN3qpuaZ31AlXZwYBFCX6Za7VoVfCsKv8+UAHHlgLC+58iB0CpTXgQ+
xjs1cUfA0bqQAvOrT4OSEFBDulA/0w1yLZteHKrAeRN6yisyLXn9Y8KeQ34XklS8yxPlPOEsf6LE
wT21d1xC6AQPgbHkAx5B1EyEZXpqRQa0Pg6fYlTKDcWWjtrgpO9oAuldvYUFOb/VfSd+RT4mYCcg
H9WnlbiZXnC/qaE624dSN/5GNlVxK3Q6bVySTc8ADaXezfzjctW67gAnG5PTGZHTvLtS1c1uGOLx
JRty52FJQ96ubpIeSEbmJ+6CKCS+Q0AceOVdV+dyi3REv/No4Unw67wbnkclzc+uibwf3GO6UxbN
1t4MIj3ruOt89h2WtweyJX6zxI+/7VlgeGdJns9teVVTfh294VYhJBGl10TGxzzJn5eyz3b0edy7
Vgg9rfXou7B4LcqrKas6Fky8/MUrwU7TJI2qQDFHVX8nCTggp+FYZxHLA4+4PCphyTpntZQlkNhR
PDf1xB/CZ5b29vxTpG29G5lW0rVt03UvPRXuxqmkRowGD9gcmmZDlM9jXMMCZXtVLTMsIwTpQzmJ
KCTS0bnW0eI0JwNW1eNz69TWxA5GhJe6Lp3+kHb8Ll4WwEVgOTOfydgDOE1hD6WZA6yNDd2jOFRC
heLuQZPZS+CRe9GG2HYXyblQj/DLJKVkbMUHkqG0Bvvid4xqeQOQQNm34aX4G6slP/b5qCy0HY67
0qYfZDuShLsFuMjO0Kr0jndg/jgX8s9A6m8bCljIsQRjSKqgWY182tKR8PTsDzSqg5/Iv7UkTEZm
BBm+Y4f0NzURC/FO5OO+ldbBkUVOfK98cpktcMITaWChQ2FDZGI8L6DCkAQEIojwLWfvmpoXheTU
C6h1Mrt0BrEdNRMoKoTNHZY9QBpTicPbH/zpupDXZRdUy5AFLis/TIlsTN1AQ8oq/eoQVcgH+KZd
vbzKro39bdOo9mswdpHT1VDMySacMMGuScTxocMc0Q/vwJQw23hVb18ULdonnWaWfqGNzd8qUYNj
LcGnbOmLdv4KwsBPvheFw2rCurQZMBZ8xi3MvVUWe+61DueO5jVM37tUJ0u4x+FeNuyAiuHeOYhK
n00d+5PJabvkhQFwcrdgMVlnl3VQbFprSj9l7GQ7lynC/2IeH/ujNZgx3Xl2SxUpPC0caj6n9tmZ
k/qpasBTQT8O1Rf8e1U8xiwwvZdWeuhKQB6q+GngYVBtdahNeQO2LRn76JHuzWkg/DntBpla8r5E
iy9tQpWjGZPUfUHXJNri2lHQriCh0EG4Zg6JdklIYJk1DUXSLMYcCqLNkl/IibqUWZdWwB1/kvMw
ssyg4BeligXGsfBUxsYDVyT23mqAopXQyRwYbyCSnTODrZRZpuY8+47IXybQLda+S9Rohysx1BX7
EFxa9GQtP5uCdrqzB7zoJxFVZ5eXMlpu+C7TZtuEbTS/cVUjwM+ePSl/B14rn7j0FWqfe0FItLFn
gdQWsn2wcjsTNL1no/9JrrkyN9cIueyRA3C3rBbBbnA9x7BWzIplUw/5MAP9GVohYbDE8XjiVbSA
mbU1efnEx69jVc24ZXP3wrCraTev3CNRRfnT81JqzbGxyQ2PCHpfw1T0DwlCYn6JwNXipMEYdlzS
pvAeRAWO90pXQvnM8JfJAwPQyLGbTeSGQwFmdBXHfO+rLIBbBTmmh/048riYWSfwtNS6yPm0eg41
A72qjNhw6iSfXA9dKhVtU7zNTdbXHwDuVMpvEHs8WIJh34QpwntN+Wx4okPMFsci7qLpgtA+S/p+
GbfWwPXjj6poKrUZw54Iy8ALfykS6Y0nPGdlC0nODQ5YwFrnnXgvnaYe1aF7n7vx75SGjnfEkFr+
TiYvuYyy44Yq0VC3wFuyEwyb7paPojzY9zBJZdNGtbIMK3YWGv7d2g8k552NWkYRZami8Kvixjo+
+biPOcNol3YLy6PKpWrL+7hb9GSY/DZMxr8TgedqU8pY1TsMOFP3K7cGHf1KaTkfT7YzOtkl71R/
HHw2pjQJNfk9iz42eJKtKDwZHEf2M9bs6ZlAIjDAph3ox/aLBag9RTgx088D5iUH+1vCcTG5Cfav
RXp9cinJwKUPduHQ3xjNTnpysYwb6DSxh0rGrDzkLBDpcDiUdorRV9RRhkvGjZ6jQdNMIPOGvH1f
5LREdul8sTBxdwjOMvmwlpJNu1fSjnyr3dDCAOsC0fJp+1bXdFqCj77HO7yyJkrjQ1bw77UxclNO
of0cVKY8ysTvfkaO9hV8E0cKzJXkws56gTKbJPBtod7NQ9nT6MrGg31xWiV7lmLU841DZMd7xyXg
wMFO3IATh2aXrgnxbONnrr5cP+pdbgrpQOhvQqs/msgef1MQ1X8uGRvNmMhb3k9byOHsQ5sI7s3d
diFCcwzb2sHSlbcLjnC7tqtTCpYDwGoW9SzbKHopJmQXmNIgg4jKu4uz/BK97MZ32ieidpdOVXq3
ecQJHR71lATpvhlt79owii/PrsAGl0E4UuWK3I0k908vD9VGg6kf45kuBnxklPatRG/R/FOWLIG2
A1otO1h2+925tbreY6EZqeDBhsofApZInB8VwwykRXh2Yh/TrHWq2WlPeEwd6w2oGiwCyjr6AN7r
naccrxuBXM0Y1zpAZE9Bhkm/ZoWUUqidpxG2Ajus7uXWooSD58IMxqbAo3vqmvo1q+EryLvB9930
jav/DoSD+xt50wqevBwIu1iIm1hhHsTc2qwzK1vl8hTQ5bqrQlyT66aHXnVJxt4Z6FRwy/hoAm4I
hx6df4tjsXtzmwQwmokqhte70eaoPIgNOHYB/FBkpX5z/W+3dL9hKoqAaz5qB+nybATWvefOvzsM
u7ly4JI2SJt4+2gCeuhFHpC5TkiA05ZF1RQdAlPhuBXpu0HjXs7L+jiIuzHQvjtpdqnR8V8aMkTw
wLrSLx6wW3q4QLUIasLAgs07q8hUKsJc6cijR8V2J3Yumqe6uTqKUVaQKzbuAmt1wyU1my9TxwP2
0a4atl4YjeqzKsbqnXzHxFWptNqP3HbqbZYURnxybyuOCbcTlGcZ+UBfMGu3b4ZoeYzw4vobu0GR
3DtRCIXLj4NjWjThHwWqnx16b85gssMTpc3jRSWigJTDd+DRaNy6DfbOjthHir4HKVRiJ2gZxBC7
+BtQPDfO4QWoAXs8o2O8w0zfThsvloAB8VB52MdcDwGWtGK8jQRB4XNZ6PjeeNH1S3D2PQcG19iT
Xel4LxB+q2Sf71voA4hEpbLfgvIObgaCxWrRWZJim6FSFmtdz+DySVwyx+WcKut0qFVOW13jrmPu
zu9Jr/SNHxNdD+duf7eZzvFNIW45K6d3u3jPxbvFREzphrw1+HSPVoAwS9B8wnMI8hSvW1RLG8nC
nd9d4fnvTjyIp6zPkM3HeyPBNWjcprvadJ2U144VTPi7QOHj5HAU5yk8OoqtDoyYbBzZNdHSFKkk
t5KNJkYZ5TwmeP8erDFxeeRgSnmNpkJdlOpGK11RXmPl19lm5oFOFQOGnzj3zaotLPXJzVRYT7aN
TPppQxTdY3XK33sCdeNvTLmQz3ieu/Gn6rie7PGxm/G5TOeY+pdJ4eXxZzNvGkMZCK23yiOjo6on
F1DtTLKa2XXj06DDr60iXnFeinTA/3Vntn70VpNuGYrNM++JcLiQ1HNe6R6hgdxmaDgmqKsKTVtG
n8SmunmDQ07z0eJXHp5DOJIkOU29BQPSU4w0WmrttlPpoTI5MvYf5MCAdALDWMhlBU5lxg9VR8kd
IOGS/X9jsRFh13bZx8+hJgBrx8UfXwT8sQ4myC161uji+eIKfQhnRx9B33dI/HxMtvbc19HZnZin
1xk+++KW1j7sB1ZZ3H3zsfbBHXYOMp5jZ3A+KuW3Fg4vKRWZusAhg6taPLnQL7W/pcfBn740eNIH
S/DbczZsjsf3vuwst9zQfNV+wsqmM7w2XERcMhXtOepqdWJBEKdrnBD3ZYHv8YbzUq8hkShgTgYr
EXhOcpSeL/SxTBOVrR2LJ8aKHSx2xFj545Z413JhBbx8Rq2wm30/1z6rl2amDKhfqLIimzauMe95
lxJgHpw/GZfpJqM3dCHAG7bWO27P8BioRnEYgq1ynyunrKenhLxnla5z6ETkxLI6CuROdMI0T0U8
j0gXkFAJEUgsqLwJ6gEMiTsc2ccOFwxZDpXJM2wRS8qLgv+iN1iVJYSKtGrFVw1a3t/0DbfmdQqb
ZMauIhKdg6BS5XgS+q5RVbEjTb2poItoxmg1yrnfpCPvSdQveqdzWrj5ODB/7QgFRpto6uWvlNT9
NeBdeqCYW3UU+y3V9OxZNvvgegwBoXckUAAK56lHvL5hIe+7emo2coYrlzc1nlpc1eMvRKI4/h0Y
+oavpKRzgqcO7YA7h0VmiAszbbPuKfZ6xHS3C8p8D/tHyGd25NDrR+WW+7gOLXYCdVgQjaPCzgyE
5Q++Tbp0m1ZpdcZAkG+H2laHaMJ2uikq9k/9JGFOqTJWd+ZkxMu8NFeKiLlLR3Js2y3GOnfHKn3E
c4USWMPFSfvitZuCLLtkdjBWGNwX+4+Oa/GHRQ1E38pyteA/Bz74VfOBkZulAWQTTR248FXiF0jL
Xe69keT0NkQmenBipXW2CTxzqWM3WFkbkweihAmX55BAQpAL+HicMvy5TO24HaB09B44smiB3NmV
lnOqI8++5xTRt3viaG9+bhn/p93GzRVD+AJ0yVR77Am0nyAjpS6+n7nfQRmbEPurnr0NtEAv5vVI
nX4LYrBhqjFtt5M1FnW2lsH4zA0urd5gt+E64Ck7KLKDHbcaI2eeAvUQ+MG69PBuztWErxzif7Su
aM/Ew2ysOXuiOHoJ9kPPVe3Ydl4oD0EVCfOa35NFrN5ByPychnmCCVhCmkrvzmljTguIMuLgynZ6
ZoIlSp5whTfeEwCtkTyYNwQM4zq2YNVQaG3G8QRXMW5o5yu59rzCjmOO2jj+HYRZaUtupZ/0aK0L
T8eWscak8WPQUUK46ge8hBkW66wiN2cjQVEVQiVluzVq7L69/K6Dp6xnTo0K4NwwklJ75XT1W5VE
ep9I4da7yBFxgJFLeq/F1OqXrs+6V9Ho+HsCqmB/SeAMd9R7IP5gOxxxmWdyeOTSHoMkiScMCZms
Rx7kMXifhj+l1RWLU6uL4lern60fLInmZx2lXkjRRADfFmwf5K9LCE/uKWRY/65tzbKIs8B/BYdN
G1Kejf18ywGjX43u+OGBJrg0rnpDEW09U3sOXag1/U+9H1fNthAEQ9eeyOezlSIv0kIqhtcpbuKf
GgeW2OFxj4vHwNgESkJNKmvL7phTzZ64R0S4j1/BU1ryNHtBP3HvyQFzw7WSVQnqO6MgBeUDrc7u
tb6SdTGGYtea0qDCZ1V2LrDg5lSrUrNJ6iT2xLant+PsGARoAG50bKPl8dzbYgcMp0dCQfqTJEj+
hiQ9DtsG9fqoCh/GP0Cg58VBejkxkvrFKUL5/BXbzfAe2ENwJdFgzawwgpkubAdIqI7E2H3RalmP
5rzU7IQqTFQ8qx6SAeWPtmDLDD8oucGggolnQTIDMxgSudQ25jEwtwsLMo51COcBhhivsurzRHtu
tUaYRwqK+3ZEF6SoijpfGfgNtGH8edPDIPRwG+pOPThJVbz4sAzDmzVl9NM64TDRmmxUp8WmFKbl
3hcaXW0dqJcxqP06OSS9ke+xR1fdEZFeta8ttxdC57kTi42mQ0YxShvouStykCOIGQtUv6Ba8BA2
XvJLxqJ+k14D4CYd7N95musTNpj6b5fY3SVNAu9s8ijK944eKEjShCNY141F8qeY2zu21V2igcId
y39QIeLWQxuHsWY25Ep8nqXdOBc8z219cAd+YhxbkI10XBLSqqYgqaEhO7775Q2ddSRk347vZNK0
zdqdgRSIe0Pq+LsKePjfCq9g14sqsVT6j/RaL73mY5+yYXLAe1EkwCMFo13oTjxfBM/+TUl9sFhp
wGOHYViS4crYgZuafDwjwpSmIAwpMjULxcELN82j76d4YsfZaHrO5yF6bgia9dt+Fhko8SV23Rtm
F6vHksqV/zRRmcHXmFPCMqEbjA8Dj4cnRy3zjfpg3zzSN5T/KMuIleqoIx/iQ2ISAmj33x2AWpxK
JUnmTUv8xXr2HIAX5UFEFIeAdp8bbZ4sT4NBtlIJOG81cOY41b0WOAU/L2MN0kOFssKVqkamhBXC
6WhB7zBygu3F93sKIZ1S3yBNXwwfFopg7K5lZ4iHsY5KpujArhlctOMud+XXo+T0YtecPlgYWcix
Rprj9wionCFdXi3NBl2dDDirlEm9eVSiQQTHOpJePN2qLoEXCHTGrHhk6eYikZw+/HAC5dHBiMjZ
lFQRQ34xU5OawnQAGzF5FRlnAPBMllJmtIV0xDHFR1E0HdiWeYgj+8oY2WHdy0lrIqK7lZeRkSA4
glUu8BaLbTzJWHQrdkNH7rsTL15b+YdClCQ1omayKMQL5NH1VdaCD+FWAg0W8In/co8dm29QucU+
GqXZuzUj97eS9zdJT0HHUWkHZXIwSfF7Sl0nZbgXy2ag6lxt6PHm3Tj2NYvWuKd+7dcykmA95BXj
x0NiKVPdHMfq612DNSxai6H08qPVTrZP/Nor5TWLMgyTtPERPKGz5zDx/geL6Y6+/e1hyc/3JNk4
NlNG+7M/RlB0kyyvb2CreZSHmZmuFYqBrVdNF9X+a07g0nshvVDk0Qrzk7XF2oaN0ECywvCnxw+U
QFgMibaxybMxivByGMu55ly93wR3kOJpScvkxWdjy+zG3vg3RR1c7QIvap5E26TVhm6F4Fzyuf5B
3HGBmUx+d8tAxrIILVNM2UoyekyQ1KvCPydVxD+Acg9bkNaFAFBnazXmAXktgX0aL27tv/tCzQfQ
BB5p2ZKSQpZ57qpXKYTfMquPrWsy69YyA2HhEK6cbhXnKYookkKxbKZWRT6uF+2+JqAAcUQlusxP
Cdr5WmNM7s1mLFKnueKmTYofZYx79svz/aGnxBDT+9oP225cZ4lthY+xRUAIZd3jhkAetnL8zwqk
h7JWEfwx54MQECIZpi6dHTEfmaszeUBt0BrkT01DXEgkieZjSn44jfy9tbC8KJhyWN5fLRFm4beu
2FvBKuNQBqv7ZfiN+gc+Vk1Hc0Fhi/rqtjQhvw+SBfgu7R0jCGHaSm2Ro0jORd24bEkh0D2s0KHA
vXTeoi7BDPkAPMWiriUdKwoZaGb1obc5+xz0G8CWr+y7Yvxr6KBcQgIi+SShXIaoihCEyvpTGmAZ
OnKgLf4zdd51BBzFClvuzAYdMae2z73li1uuTSiwNHJhjMvgrWVLxaRuCjX9YX2OjZXJc8a1wLrR
ZKwhqcSahm9X8xOuhZewo9BT375meVx664Jt0OfMWYwcavlxwQ1snl5bLteP+TJYfLLi+gOOjneo
jeiXSy0HxtIE3OvOB7sQvXnCnlhmLCLz/zBjeITXkLeclzyug4+Fiogo2jnOAsRj4vQH+6FEBhfL
C9PXsqqi8NaT0d9RmQEwvc2Wl15A37t3NA9R/+ZNuYi3ephhp1JZVpfdE4+dFMNzUZTVh1NHfDxJ
wcQ/OGKCz3YeFQuXfKGKlh5y71FYUtuEEephYKOWLxgmCs97mpkP7GNHNcZXFfRB8oHBCILZJJuM
BukgdJ+HKnTICdUZI1E8ep8ORfUncshkarmvyui1g9cVPFFOyrTFJ0f/nIdp2GtXEFKeTHFuxN1y
z5I0/+ACOx9Y/5KiDFy/21LWDCoRsH8HCQzbwHwt5Nx8EJRIppcsyMe5WVWDw79535CydORq+7tD
y747931ar2DUQE7qDcG6smjUdmFiJvASMQuul067yXcIcPIyzTQ1nkSqK7S6rPPN3ukXLqBQ+cw+
TvoUUaap4bs4XFqJ0aJ60eM7+d66HNvggXportwkQFB2s6oIfiA5m6fecwYIGxSVtcOWl9+yL6VW
Y/NDwPex3kZC4tZ6IfG1NhzS3lEo0cD/qpQ10MfgDvEfxf00PzYDvAiHPgx1YZk9NAeXgPKwATJX
4I3SbWZugQ5G0nBMWpb8y/5JEuy2IC2Y5xzPdLUVSpFHBIsJIZt48Yi8Kq08enQt6G52MtH1sLWW
tg6eo7QhUsodJlwjcQL+AN0FtiohM2dt+f6UuZrRrvAfB5zM9ClAJ6xCxvpNuMjg94KkRFUzn4K3
COwGPosM7jJ5CoviTG6FTr5ul2LUG2Yix/2lSwK8a9jJqMRwf+yZyzDefLQmCAbAhUgCsi5AIntx
O4uaihoVFO6jj0w5OsVWgunq0ZQUcwAwLjwnTnxn1Cq7I4rCZjfajS4h7QGAqbt2UeNe8cjb2S7l
dnJXyO05+FkCnAVrFTt1uUOUDgmwUgV7msaqfCu6pkHwSPs5wll5x3Yy3eLo28VcUEn49kBVQOpF
+VfPCTbdgkw72VmkfdK1O3s2yvowYLfUD9NruIxdxHPnBHULd14t+N8s8VifvkI4yLkYc3m+OVNv
Z8vKc7Fxfdu2n/K6cbBogMRw2ZYDdv4uAMTCr/jTAMBePkgL+BEknbSI+5eK1sAXtNspokIhiP4C
2O6zp7oOPPDeOBX2ucVryK1Y4XeizFPqL/qeBB0EbjL/nDv6jeM8QmUlFuqugjnCg63siBECgeLO
TYqi9Gr6qPrOw0CzABCSvxI38Hd+MLBrusvf8wl7t2w+mmQKv5HwgurnyIOC0kh83VyPrLBpXkvQ
DJDj2QE+h7JmNZABCOL54QTLz8yKDaE4LnYE++gkp7PGcOjIHlvq1Z/s8ZAvtjk38Rh2r5h9Jvf5
Dglo9p3TgSzYmL6eaRPpQ84RLyYx/0JdURG/IDE5fE07I3PqWrTV7Cmr8L9pJmIQTYMuRlpK+12t
A3WrvSE7Oiqrt7VI7V+KWB9Zepz52NHotakv/uLQU8VaDIPWwkdyR07BtjFRJcteVCVDUM9nI5hc
i/WOF7JSYeEEUMOWy1NjYbPaeIUcP8uomPQ+o7hyht0UajoT3JRtxBoke0kVIYcHeAYo/qEzLZ8l
IhhGUVEu6UwMgmf7Gk3Kv8MvuWGsBkcG5hWBLliOEQHQjKFnDkCucS7Wh1gODdLRbK7IkWVDJEeW
7u8+9s1bYPXCA9wzj3LBeGPxH3blPDz6ZdNfMPGoA405FtmdzMFwUY6gCGat9H3lX4J41eWwfLid
SYBY2dP4YZOHlmyYiIfaQ8FbOOF19Q5cliJKCUv9gsDEa1xYQWpxkGlJvJNeLkkmt0hF9RJpU1C4
xxGHVbKvuF+HsFFOOFDZLkYQsvMt160FH4b2jLvOcOGW+6pHBY3wIHvw0fEXHgp/khmf+6GRP3BX
VmnHtiGt2QssC8ZJ9+ARN+ArpLMdB084YJPr0hZ5BdggGKzHYQlGCs1q7du3qRadfeIsI0TIFNZ8
NXTfPGa2ZcJ3ZXpL3pETTnOMQ8fZ1QQxTlTszg+eN6PJWol/nRmt2s/BR4Nds4lz/rBlqZI32hiW
t9pS3NqYBdW6CnhZn2hHTN5aVJw1Plgj/6A9LOZEd6Y+Fz29OmuYpxodKqWIiCgxzQZnkPvZI88F
okmMBK61TVStUa/Tglzjri3UQoRlTPiITqcaZB4QYI/NL813dKLSJC18yh1AoeoxXYuc24OD0WUg
QXnIOttX6Sbi88lVt5C9eklHJstN2y8j0707W48mmC1yxsV9oX1ZsJNH+zElqUONkpbDlwC7mL3O
7ZRFIOjslrWEHDUxGYJWbJMjWFPTzhro2rTXLnUGhbXqPYMOUwd0gQCzN044D8+EAaKl/qvsph+I
LQ5mJkZJLKqb2FtW+NbKeTPUcdnZL/ByU/q/Qwtpv31NXFB5711QDdMVo45loj+ay3Ya7tDP+IDh
+Z6wy++DHr8xDWsFkd4HZr2FGg5P2TrKAVkAgjjQJ0L0Qc5Mnw/s9INl01dO9ZU0ohr2qWfVCEii
dr1+n/Ig64nrTQSEyrUqsHC6B+SiOP4RDx4n1mGmO3Q2O1Hij5Pd33//63//9//9Pf2f6Lt6rPKZ
KqN/gb96xATStf/1byH+/S+O9fv/ffzzX/9mDIFSKRVEF25tWrLh4p///vmc0PHGv/2/3CwqOtJX
5mfod3W9YfIZ97mdiw/fYZ4g7UdOm+A8pdytrWemlyZAuZ8ydK0Ee9J//m7UP78ZR7HkpitCk+n0
9V1B/ec3g3o3+yPP/R+ZwO6xEZ7Rn4JMS7d1hmIu9hSpEAeus5grxf/wKxPKl9Kxleu7UPtd759f
2fHQgKzYGj+4K2b7ppipZfExxynlRxfCkb9FCODqP39Nof/547oA59xAeOzMYcApyt3/+UWxTbFK
Uvi9KQAZ22vg9j7gyM6TxQo9FulpNfKx4Wg2rRSP0iF3Cghf6pyns6tYCxnU1A2tr5V98FnTpiyx
mp5LAQWbd3+iRd11NqVmeBlFHwanqGCwufznH+L/+5W5tnZBCgdSe46H00oH//wZHF6gRUaD/Twr
MWBP+n+cncly3EiyRb8IZgAC4zbnBEVKokippA1MJakwzzO+/p1Qb5jItITxdZd1LdRVkRHw8PDh
+r3l+AP2vH7f6CpUXYKg5p9J14Pz/VXlv/WN1QpNVzUEVqhiYiimZkirfmO1xdwkoelbxReoHhGx
KHMn+9AnTBYyRjy3W8rBNv1lFGfPoYM6x4qZmjdWF4ZtYK06f1P1y9U7sLJ106jFF78Y2uckE+aX
oJEwXfgRV5aSFr/cqHBMXQDMs1zDkCb0ZqONLhQaAkbxpWnJLHOAH1uGiepDl7jjobZV5/X+wS4/
p6YbGCR4Q8fELnV18TlNCHuqkfGHZ1QnmVsIXdlmoY4BsVyUnyj40zeyCI/vr3p9oKxqUsA3NJ0g
3FQvd0mNg43SfHsuEkL0zaxY/4YNFWy6Zsr8691rYaZUxhxTg/d06WOwzUqlxOY/0zoXrwSK8JYw
jhbJahTTdPcXu3GchjA029E1g0arvbAUgyFwi9K1FAaS4/yw1/2c5DQOVEA682sk68hKppE27e+v
q13bjcHCjsVXxI+6Qv6wN3ZjKoBHdTf1n0FfeaUi6vRQC7h4A2otSGw3UNRHw1z/zCztmyE1erZJ
06Iz4MNYUeNtLQYfBvI5F/6XT1CWvLhub6xc4hu/0SLhpAptUXRU1cVvrMIyGBrIK54nA2WSTZhZ
lOWYlzYe8gbdxygtqm/3j2XpcLFuW8dPYWccCS7k8lRCsuXZCRXjWeduAwxkfqClKAA+2oLBWcAi
dTIshe494yftIUIgd3v/B9wwdPylxu+guqVZYmHoSa8xJtIF9rPVjfo5NRoqSWXqA8btu5Wlli87
PtKQkCD8LIA26DLE5WaDePQ7JyutZwjt3F3JXO0B+D05Ie38Yx6XDyWR34b5V7HTNB+WjaIAHFDP
2en+nq99telqrsmPUdm5ai5euRYxF3D8o/msDK4O3+3oaOcyTf9hmp5Iv4CKtU/VaceMbLSy8vXn
5llyWNRxeNI5hssTcOehds3SMJ6BfNABVczR3o3Unw7OnJgfaEp9TMEaHfzOkuAQp3y4v/Hrj23y
PPE0ahohBWiLy+V5oRxmBhrtWY+JZLV4KEZIn8J5J6Km//f+Wtd3ybJtFaE6Q+fa02q7XAvBaXQ3
Gsd/VoEzHtTGlQldaB6BSLfbXB3j4/31tKuvaoOtFDZOholkFSqpywUzEBe9o2Z0+QJFKx8QN4zF
qafjSWk48s36YLWDes6QuYFEagqQubNnS5wnRO3mTw2Uk/8WgO3FJjca8cGck+GfyOQVh9KoZvC8
LMP4yQ1N9+P9n704JssC1M6FsC2V/xWau7DFvpk6WGO1/EGf8/kEaVh9KpRM29GRS5+DUF27hNfr
CVW3+C5w97qUbRfrqeCO0ERPKlqULjK1+cD0OkyiPmT/dC2gGHcO9zf414W9CRjYIaAl1bGh9HJw
Ae7CqfaAJgpQTNUDzeT21TWU7GgYer61QnU8R2IW/yiDkSAGN4IJKbM2Oc60r3cqScze1PVx5WVf
eqH//R6bsAGrhNzQXdxBLYVUpdPhVAI0k2chwp61+D3EpR/+55f04c51OEqiHzWNjzmoGZiGoUf9
YqBS5HgCydPXlQNaJDx/fxA4JEcIfCKtlcWtpF+ngZls+SRBlvZbWKFBKhiINWGhZqx+REMSJDHV
WRiNkGucxMHsFPW/tNSjcNdnBu3G+7/oho1otuu6pqPqjjSXy5vkqspA5D+2IAKs9ODG2vQFgqnp
SPFB/FE1qkb311vcXHkAPAqaa1nAnXVVX9hk0qGB01HreKigjYY7GCqn4VFPLDrclQCYf3Kq2hqf
asrbL0hs9vWKierSNSxMlGCWp5/z1wjEFsF706XIxjRh8xCO6XRu0amDHVQdv7pR/UTEb8ClFX6U
4rW/M9mwIQcWPE4VNXML9dQTekkwjNPcGTc2QCiYgTXnv6CHZSmwhnjjh1b0ZRK2fYpEChwko8wI
bvbn/UNcfjSHvJkPBiOkwRtDffXyozUGhIak7um55KcjeWOZMNjY0UfeQHuroVnwfH+9xVtiOY5l
uCbz0apOR9zVFtc61OvQhhBcOTuO26tMelKBHmk2VgEDb5s0m3jBV+xS/ivffibHISXl3RbsU1M1
a3FzLQYUKPg7rWe0anmyKXuj+zFBWtQazdYyq3EP4WKxYhyLJ5t9OrZJMqBZuinpHBfGiWTelIH5
RJTAsR3ahxkjauZHK6VncqrUsp4OsH4pynlstLKlaw+4YRt3tH9WNi+uf4irwjui86CaDqHD4gPn
KviemsEvD3kfdfhAsy1snzMw5RnPt9U1/xidZjHb21H124kApp4MsrV2nF7sPjKbDy1dV/Ur5V2T
KglUwmr0fRBSMgdEL7SbTzFIv+S5gpbD36k019xfjQH75l4Dt4/jCbtafS5hbg1JYyvwcrBawGQP
NroNCdPKKUItOhpKTT038AOh7pMZI43TKS4UmYhGauQNXdb1iDhGQOy3DEspwYsYYGd+jQHYp5+I
r+EkHIdx7PQNIhJwc9+32as7QoLumkLAV0NOp1vyiN/kIDqYPTQRwClZTU6HNPEHa0OLEUocfS5/
U1hxVj6aNI5Li2VBbojGXw5fTjqeNwsmDfPb6JFlnjqM7WcIc8svCKMGK6tcPWlcMZYht9a5FLy0
i32VULjEgM4zD8AGWs5UDs+1IVBrMXqB5HOpn5UMokVEwENmn9AsScus2drhlKwEmEtPzg8hrzTB
yGiUYFxj4RTGREB6iUSAF7jG8GpUaXTI0ab2ctT4eljmJQ9kVJQeKW+1cgg3rodOacqiXGCTXCyP
WoOdrygjDd0Qxgu3Vp5HHzO4jPaDtMKRwY4zmB8bsUhEiFNKMp/um9aNL01SI7ArwnpD/H1i3nzp
MGv0ecpAUwa5BuwVTGj2W4my6P0WrANsU3kmwfGq1iJW6Ieis1Ej50vPjCdCbzpaj8LxJ/MQxEPw
DTg/CgD3d3bj0vBFbbgSiZkgj1kYV9yEYxlmYeg1BrI4Rt88MEEIrL4DXWbqaGLcX+6WMcPBrKmg
wPkLc768M7WaTC0tsdAbrJRndExq/JuP8xjH5ADVA1IpaQnPxhSXHwKfFsHktNpHta5+3f8hV1EB
xkyJnLqTbcky8DIs6Y0RBEEdZB40qjr66qM9Oh7DOmPyj4Fg6byp0K0SP8YG5N6WDEqPdlZBxXgz
O6YS/E7sUS0/+p0O5Sp0LfVsKRvaG6bY1Zob6GJTEEvGXhzNQ/k0A0vqP1aazbi/q0J01Gwzv3PF
qciNGhQOsFoIOu9v8OoF5zEVlNoJPQmFhbFI/WGKRERapxrjgFj/Ixljj23fQ/EKeAgBwPuLLes/
vKOcJn+Z4IiprCwTD5ANuRPxSMCcl4r8EMIt9Is5T6iyE2eyTjg1m5QUEc75oIMdqKQ6V/9SIsmT
fuAfzb/oAGL8re000SOq2Vp5QMhX/xUTw2orJnjD4snJqLvb3DCLMuDCAqdCZbC3iTz4MGcBWBu9
WiOwm1dz1p3isaWz8d/907nhNy1OhWMhBRT60uZHK9aptyuJN0xuv0NbyAQWa0dejBs7lEJvPjQi
QOuwDOLX+ytfGQGi4AIuVdw2DxSdl8u9NqmGMlMVYYcWUrOM8uhBBvqzix4yoN6P9xe74SQJ8E2S
L8b8BOXVy8WEyUSAVlZI6QlnPLcMWW61Kfl/PEL4KdpHtqFbJFaLaH5A5aGPmHr2mjmhpAnKGQCp
qikIeUKsBJtCh+rQBBjOT7P9/Q3e+o6EZqql4i9lxfpygzPgHLc1ithDUSilhqcXxxbe4V3osHzW
MLnKjJSxDfR5ON5f+To2pu8g/TQGy/ugLS4zQHYxdG6SeK1jFPbHUKEGtEcZJfyiBzqd3RG5RvQt
itF/v+nKWEq+92T5DO9cbrkuDTHVih97JRov+2Qolc0EpP3DOMbWnxEdOuQwgoLBFgqu5cqbf2W8
slpOhV6lW0hVTcjP8ebRBT8eRE43657FJN224P/1edZ9+ABjNVtJr67OlwyHlqRGL5BNckUvlzIB
duQUiXQPTWedMTyEnWxw55vAasb9BP8efV81e68j4lDlqrxCgPyJWy8XrVMw+5MqbC+FwOOBNAsq
K4SBNvncRseWBsjKeV6/vTwJJDqWQxFNtXgaLhfU7QwBnSQzefKYH2A8EgXxOP6vstAiQMJk2uRR
xu7LHAb3kHEPxh31QzFCXPNOa5ZPk2ZTe6BTgFktjMqw4sTwA9/wmrZyj00LvBNuinxn1LbYANdV
X3KG1FZ2f3V55aK8U/L+sKS7OO3IhxdzVH3hpU1shSB4uxnEzEC8vnEJ3T1YDqGkts3MPtXgV98b
2bE6/UoiDZ3wB198efSGqtV499iEdolu/LfaRkEACpCieAKYlUCUETQMHLz/mGkCWfhIOnnU5y7X
nBV0HLOgJ5hDOoyplCre+0rhfnRQPDkGku8NVGwWr1j1jVvrykiSdpeha3zdxaoaXY4haA1vUjOh
QknVNLA7BT4VWS0ETHt/j9JULlIwea5wQnKFeMx5fi5Xy1K7ixUlNzyjxDO0oZ1v6dxrhyicfgoY
Db37y93aHHkA4SKBBw/6wnI7xtkiGKAErBFTtm31CLE8FVBLDkXBSspxy15lbVXohMtEyovAvNKq
YTbosnhph1SEKjr3pEDZfcjtXJxbcO+vbaRpO8qXsCPe36V2c5sO3omci4Rz2cio4T+ARDZ0PQH7
euYAcZ7LYgs9zlhvKmZL/L0bgUXbo7ehIrCLgK+BVETgTi71r1ZYEPX7jO1v+GdjiDLh2pvUw5xD
PPEKxMLXVzABt4zAhkwB70aNFTd+aQR+6/tBHTERPDsgEXsQoNBl2Nkpj0lppjBRVs7nKtDB6CR8
AoMjbXLtRQ4zg8QvqymAYTxr29+IOtZHplKzp/tf4dZHcCxVcyywiljCwrSN1hkrVa0Nry2q9gsq
S9lD20LxFDWzseIbr5eieqEJipSE8AQ4iw0hT2AqUFPYBKi9uvXDVt93lQHhc9SLFUcozfbywspC
icrosaNZ18CXJDCbmpFAG/y+A+YqgAvZ1qP2Kyjx/uATge+B0/u7SZQMyagws9w/1OuHnuVtGuRg
j4Am/7X8NzGFgHEJ4onc9abQmT+kpfGYlLDdUmLzkaMHe6iH0AjcX/P6JrMm8CIbGyUydhZhI4yM
iAJOkrSCUt2zOo9wmdmDQKTRzp/MAq3lZuiZwi6UX/cXvrZTGTthObIjKcFGl/eicYayqoAEeVac
WcZjaTSwpMOZXCVf7y90y35kNi+TKsoISzxFr5h9NQn8RQhJhId+d/khssLXWuVo7690y3w4RkNW
bfmAyzwzCVs1mvTA8cqwVoCxWS2SlFEdP2jDAG9cklf95yS1s+9Dp8Z/TN7Gz/d/wK0zlUEEBRpL
JwlYvADkrqWiZJPlQR81f/ThCETNiHz//T6GfI3w0OGm0K1ZIo762DYUG+IEzwzjuIfetK2cY0J5
8d1ehnV4P8HkUXSmSXJpI5RvZ2cubdQtwZr+sI05f2CeqCaHU3/fP7kb14Bg17F00H/yP9KI3lw9
2wgNQNSu6Y3lpOx9VcsO1LjHbd9XKGwDQCPGRnrZpFW68s1urUzoh8uxbMHHk3/+ZmX6PBIjjs9h
bjz7Dm9SvHPzllEP3lN4a2M7O8Lt1+0Alq01n27cDGqTtL9oSILAWN6MIuoZKg072wvdnFkshe7W
1KbJrhuc6Hj/fK9fQcItl0lPnI1KQWXxXoSx0v8dvvQYIKaN5U/RcMoMiirUiSFcUZALvL/gDV/K
thwaRLy7/Hd5rArMVGUZ4160AELl3jx3pgvBSSSQURyKemfD/XF/yVt7tHEyGqaKFZni8kuSNwwV
5GzCc3uItgNQtA+GzgCDahcGRDOJu+Jubn0+cA6UKS1yUDA0l+tBiz2rk6iEJwwdiAG/CCayGVWS
wXm/r6YrS7IrqEhdlzWidhqrUu2FNxem+03rw37nmGOxcttv3QT4PkyKQrgUe9lj0xsNJkAoWLyy
gkK5cjPlK4IA+S7oCxDuZqM3W+gYf0S2/07cJo6FOoSwHQewnwHcbxGjwWGfoNJHoK4B/s03zMJa
X5vC/aZrAK2NkeGIWqZl7zYXnXAQzkyZJAhLOvO3F79o7bDsE2qgFKyObZAEO8Mt/JcOZpJdxYBm
tBIZ3rBPHUpEKvcuHxLw0eWCUBQwxT2QZPZtYyByHfVnPdf9M+pEtNrN5vX+/q7QF/JUYXsloYQN
GMjf4j6ocT2ZkdsJD2afdmsGMTw34A130TAwmzASG2z6SMC60Rs2qUJfPxZy0meg9wu/Q9gMKwd+
43nWKTDQJOLx4nouvvKI2uJUWIPw0LVt6Jo7CLxvwKQwp2ohDnmqB7c8NAwznCrgWM+OFaeH+0dy
48aSc0okCuQ5oOrkF3rzyQ1/dvyoq3X0cAb/GNFN98aqbvZhVQQrm73h/4QGepWWowPwRV88nXAI
ClhKO92LM0d9YNIEWtSus74W8Rz9mex4emxFr654+RsnDHIcAAAZgfS6C6fbuqbd26NpeLkKmy+0
4m43Iw4BkcsmrZCV3fTwCj4FLdw3Wwja7QfbGMJuZefy3iyCeN5TcDwm/TDu8uIzwz8Zw9xHAjQh
ufg9agb/89yH+vz+2wRuxqTcKtv0MM1cfssiHaDhKzThab5N36WD1LQoG53xfMbyRE6n9/224+J9
QarwNXFVl+shUzygIEv3q1a07PeoGJaHiLzyVDB/sPJ23jBT2ejXZXZPKLlEhkLhFyi1kRqeSuV2
C+PriHplC4lyoIcQmN/f1w2vRPABBEemICDo5ed8cyfcJJ57UfJqZqDVX9yerG7DECBSSwIhB7Re
XcdfWfLG/jBOciwuIW/a0kwZi4l5zhzdY4BL/VAXZkmxr4HCz4Lj9P7ubtwISpkm1en/tR4WVtJE
KLv5sY/WkyYxOib0G8MmQBp8x/gcc96iH78rYrAOA8QGpJiT+Xz/B9zwAwzKOTTbuA1AMBdOeIpS
O4/8kvnKcJgVZuSFhL7BfAP3hj5qkBSB3Em2TGc51coNuVHSxdsy5wTymqSIjPby0zLIXDVVEaaE
QaY9MSvowzanWkgwzQhoo+ClOJD0RWHyNOhavO0d9LydOXT+GK1t7e+fww2vQCuVFBeoM4b9d/zk
jZklo6KSVavJw6wk2h8sI9uWaWy+P5h/u8qyktpDR9RBkZ88mGrs73R3NND+gBq6dbLiq226z3NU
1l4X5Wtg7lufmYfF5ibR4WIW5PKojRwgp8vk+sPAXJjxMNVwOby4gal9oWmZ/mhHFS5AW0vtcSVo
u3GXZPOHcgmJPIRbi3cmbhXdgp0yfoAHoj45eaMf41hDuCKI1t7vv42khWd3nL+RrmMzI7QMYNqB
PxPIXTzYdWqgqAKqFemeKMsQuejKri3PSPh1/iFAKxJx3zEH632qKqaOZ/SjGStaec6vXRe4Sbo/
smav4yYXzzlBTzL7U5Y9xMT9FTqh9RRtVWK+z1NpDh+7Nl8b9bk+bQndxlkyrSHx7At3wmhUYKpK
jC5tOGbHPFWjfWVmzc7WjbVY5dqihOlSnpHDWOCo3cWHRae1RWqI2bbYqpqfoRbl0HlyRaH1yVsG
z0M926mTC3Xi/Yt6Y4sSSMgLDp6H8ZmF0+itsosRk/W9EVa6mpe0zh67KMyLbZkktOzvr3adc1Cp
oR2M7WpM1y5XEwyuoj0CuhZ2W+cphQ9t75cdgjEofUOhO3Vdu9VLCVan3O3/ur/4tf3QzpMTCezX
prqw8M0F4x32gAilZ0YZFb60mza1WfYM2lvuJg2iaiWEuPaBMruh00+JkdfgarxRZHDYoczjtX5F
EdVM9eMAimV/f1fXH5Cn1aIwLONAJpgWt2KwdXh8ETL3JoLqT0XjzE8Kg+Re2ubuWkpzay2eNZWy
DaVuIvtLt2dHdlqCd5o8iIYksCODixoKcIaVk7Xi7I2lSJwkZJ7LBNZrEX/FyNm3A6Ti3tTZ0U8E
t9JPeaykO2We4xWjvL0UlHp0AsGdLv0cshylCuNVzxxGMX6CViQ/6YWR7+EWX8M/3zBB5iQk5IQg
VjY9Lw/QaXoE+9xs8Hoov45ODYV2Fg1gPgpYAueh7Va29ncU4tKHm7TNJSDHpmkP9ePlgowTq+Fg
+b2HqGCG4qZjRucpHP0vhVGZ39Xa145BOPXxps4onVgB79iuzPThpKcozuDKS/RoUd69b7PXzs7E
4ZC5AEaiBreshGU1AnF6jOwVhAdQa+hTsLc7P/FCCGVg4xiPEIS+c+KLogMDhKCXKRRLd74M6LvM
GPIUdk5PwOL7jwKi+etYhdBnQglx0BoU6+7v8YZVydAAAAGzXhZuZ3Hy7gi/ThZ1XgNZtJdDinym
xj+fbLvRjv+PpRiIAbhArk2X7nKpSOvGPky11oOsKyXdDvyzUALjEJKYrbTXbu0KN2PIMoqsLS7s
CRnuDvaruPXGPmo+OYrmHgl4tRcKHc7KAd4wEptCNIUTciLbXDY9I5g2SrWyW0+tRmjnldo9DTay
qnYYD491NUFYNRfvT6kpuPG1iKFBuZBxXh5l4Da1Y2dq7RXDDNxkB+eJDxQtRbsxQ6M6hHEZFbQx
PNK6hxCrcEXq/4adpWxWWr43PAWxF++yBiiRysQiHui6FK3jugADDsvv9LlF8yA853UFIx1JjgIR
amf46fbdhuQIHJMENbHu8nm2m4lCw2w0ni2y8TihvXWIYII5GQrsSfeXurU/ecSkoS7Rpbt4tpDm
GhPEo4jOJeuOr7q/8zny9+DuJngMlP5wf7nrwMOk68XrSFOKDvoSTat3PWljaNaey82Hkp8x9wnR
jFOZF58RGYpOjdTrguOnWbmbN/dJGEACTBHhCngBY2E+KSj0emNjRi/Qe6T/DJYZ7KBgkNyKZb2/
v9EbWSAVanlriHyBBCyfmJgwo6zasvdMprAAoMUJauUpkmLbaWjhmmlqZEqCKXLgl8zmkYQpC/5N
aiX5MWpJc77/a67dBXeJ0SJZbwWptnQX4QSrOZw0M3W3agh2KLHNT26fVNNRbbRizaauP7K8ubA4
yPFaaVuXl7cP63gy0kr1tKpAzyxOIIPfIVcnXieIxF9cC95tpKfiZFd3SbmCeLx2V7QF/naz8Yu8
t4sLC9RIm+BXUj16JNXWbuLyhzbU0Z8iV6CWcaVesNnGzs93HzBQdAJqSivMUy1xljGErYY5IM0b
aDDLGXHrfMwzvdk5QZOtWPKNb0mBE+ASpSoiwCWEyGnMKjRMilNDkYgfuT1OZ5hTYCBUYeC7vyt5
VpdRC/PqckbLoH6u8jEvP2TAGymJ9ScvADF9oK1qwt+cm6cU9N8J4VuAAY0CBiYuR6gmynzlDt3Y
qQ38nc/JW0C2sHgEHDh5MzlZ6hEyFceGVGQzIE6ygVpuLUC7sRToIbohAKQYw1s2lRpVEcSeSeWV
gOH3mjulXzI0kpBBraMVF3jDQCkK0RekOEXKsOyX1ZR/kIce2RX0qMD7R6XxwLxnSNhDFf0tK7nI
DzXXpXj3U0a/FWoFjfyS4XZHnsGbWhD42GgKQxQgBRohwJcCe7IJru153rUQ5v0q3XpI3zlsC9YZ
vIwlDEJ6OUi1WLNFmFBFFjv3Mncos+NcqW52qMIEasfM6lBCKaj6rji7WwcMPks2XSW/wxLDSV2w
7Bnqzrw5QTPVr8yfEZzRG6djHlC3yt+54q5BIK5fF7YJmwTwB/mSLjtp2igliFw/8+pKNI/W3JSH
dtQzhrCq7DgozRqHwHI94MayqienqijqOcuoROvg1LVGxzhPWloEUNQLpCwRuQ2D7ilu1bTLN7JF
pa5Y0NIfyGVpLci2uSQMWua4alHkIfPS4ozYVdOfygm22m0magtG7A7u2DzQGITLTGcX0sDfD844
7O97pKtnFeOH7JECFFgTXMISFVxXSPHOWaCfERBqKeZWYz681Cb4pYM7R5X6aUS20zr4iuv7hxLu
EPSz0jIJHoeSGvs+hKE+WonFrwp0/CYKNkLCZ5mFYlzy8mKFgRUAYi2nc1pW5qYIgvphpLO6NRmb
AUoRonbDhOvWQVeKGl4SHEt01t6b0sofwVMrQzgmlcCoXP4IjRdeiZgmOQ/AdPa2w4Ioio+ebbe/
VBSNV0LU5Rsvl6OwTuoh5+kJUy+XC40JkaNM78+hNYz1pyRzU6aTwgk58EODmcT2BgbbBPVmpN+i
iZYn0ggr5ii39PZ54jcAG6M0wSVXQf4tnido6yOUNIz+jE6e/p81T+nXtA7Tp7oJ+5XtLmtILEUB
EssD5UCBczmTOiP3pzaD2cGUl9soTlTN3iIBW3karq81pRb6hzKOwIEtY0Y3M3M68UN/7vtyeqxT
xnrhq0CaJh3VjQPF3eb+bbrxESX3Co+sTMWpe15+RDdmPjPX5u4s+HrDS58UxONdJqYxQ/Iws1KP
ETfdRyYR9eJNkLaGutI5WPpqWvJES4QyDDYDhlMXZmSViQ31eNCcMbIYoYLYyKf0wHgdwyRJZUN/
lStRhw5lJhDyXmNWuho4k8uzdZ4oyjMEOvKA3jyJXe72Nsrs8xk1rkB3T31NYp9sHESg0gOc2rXz
4ND7U19zA748yulOW7rDtp7V3vneIbeiPQ2z44hjaumR8l2BZa88iB4O9L2iQl9wbBgwC+ptMFIu
+BX6dZx+0rrYRqCjkINQPxwXOebnBv1yyDSjECrO935hUCU8Exr9Ga7JMoQyIjcC7xvQ+4qqlzzs
0INuUbZplJRpir7PHzpbbw9Ci5SVKPX6wgjwuBKOh4eQWfzlySYC5erRmvyzqoIkjcm9tqE1ZV/f
vT1WoTNskNRhPYvvVyMdXOhG558RrtPjTdB0kjDK6Aeqhp1ZOkfHAhy+t8dEN8CSZsGX964PoIT5
DcIMcLNooFzuMrSLfGTEyj3Pts9sKJ6q3nQ9Pac5TPyfaAQGuyRIOxfCLqtdm0+/9hbQ2pDOULpj
lJBw8nJxaPlK6G1m9zz2GiJBqpl9iCsn+9RrsD5WDqve3+yN9SjEQMon536YXpB//uayuDDd9mE8
2ucmqRA2LoToUTytGS5rSoUEoAmqlejxxssKaQ4BB2mIxDQsHzXL8gnAq9w+B3MrR0GQPJ8L0g91
okduV76AwrIKCxoZgGmiiOB5iphWHbQwe0waN81XrtOtIwBbToGa2ym5lS6PoE7hA6BJzxGgQ+Ep
wfgCZXi193s1ecxKJVqJdm4sR4fEYnAMYKscObhcbshju0UCyjwHYwwtTstgSBFM1l4LtHEzqXQX
7n/h6/gOoBtFC9J3XVYXF+/BaHCWSNMEXlegZ7CZSx1NUsbgtZ9W4ecfqt60EPqajP4VGnikiVw0
S/LT/d9w/SLwGrA+A4uwXFw5jsyikeyLBnzWqBWnrkGyPYnCFKUGiiR5AM1hirt7ZzuXGirtXNgf
+btMN6U3e2PaGU0uigRD4EGp5+4yeqZHt7DzA4P9a+wW10ELS8n0ROYn9MAW31So1J0Rjgk8FMUV
/QATZVDsTZU5zX2fNu57wa7sjLqlTOBhHJF9nMudaWVSImikI9BsK80ZwUtlk2dW8h1t47XCxK3b
CiiI8hL1LizWXNyO0heIiGodum2mOR9EgopnbqFXVmpwiNfDYGzjEXpUOOUQNWcSCRleNzzcN58b
x8uLQ1pNgiBhsIv9+qkSqGXvuue264rDMJifnWmOP/ggUN7vC4gYCF5w/JzusuQTpa45m9DYnHvO
4+hkuVpuaoFAwjbv03qbBln0TtJJvA68PTyqVH9J4sk2Lz9mNBsQ9A8K3Gmjpj+CeDCZzNeqExNl
7QqvxI2PKQt4lJnogcvLuLBTPRgyLUBM4TyXDXWCqmrUP35Zaf9YfYI+SsXctGdM7YjQ89Spj7Oh
xN+QAzRWXNK1C/w7QoYRA80ivZEu683NLIu5FYwtV+exVBwKtS28WXWSPDpFXZ81Mvzjffv5y/J6
mVQwskbIQiJFq5gs+3LBokXpEB2T8uwiXwNliZVmSuFBTG5bLzOaFGxY+Bks5ZKb5ti6RqU8j6ii
VB/MQU2q//xKmUzPiibFeh5QSEXApm4y8dOOOytAnmcQYbQ1/C7KzqM+ld3B1YYcluaoRsxoE+s6
Yp6oD6Luuxlp56rRZgoCV3wLXRsFn6NWV014MI2kB6/PLIX+XUU27hccW+gsOnCF2/t0iIPkk5MX
WbeJ/DpX9veP6NpDQ2OMVfBUMHBBeHl5QrkodA6C3x81pX90x/mZjul4ojGSHZoJPK86+uNK7HF9
rQnVJYcfNU/ZhVqsqSgGatdWApcrao67qEbDWc1NC40ripDv3R5wKcIqBi/I9Gh+L7YXT1keKll6
HqtJ/2ogYRHs2sRpxq1v6914LPsRjPJc409XVr5Ox+jpM7BDp5K7DX71cuXMDbK6RjnjbMEANDKz
HqigT5QAFReKIcnBMSLEI6seAdcZH7fiOa8/KxkgowoUdiicUQW9XJ2pr6rm2RrPZp8J6LmZJaSS
MO57KjuPeerMn3M5iH3/sG98V5eWBJ01iq9MjC6ejA6oND13xKhtfQyrU58zNnhS9SKEIbt5/1sI
xZotYN+UXW/6XZc7jAIkICat6c9qpZp7q0E0nADH3cyxWKtTXR3mX1CYDjeATVpAs+tyKRvm5mks
wvZcgrVETjOt9oj9DU9joGpeHqcJkqrJGqb06jAl9oTaD90tUGK09ReLklcaQxE159YP4L6nHGY+
2dXklvCnlcHr/S8nzeHCT8KwREQOWglAKZ9vscNoitHdRJ3l3DWDux/pbz1lQ+luAijK9hOTi7sp
IXp0ulwqdVfGyut7/T7JxEsiKWTJHvWAxfuURMCi0DyqzoVgYB1afPdo5EMK6/Rchx9hNU63E30n
g1+AqvgOQeJKR1vk3eB2gnPwf1Tz6R9gyUvOmsQtkFF2tPqczQIWirYzkT9ADXyTQmn7cv/Mrx5D
uZZkDxF0hqm5LbxgZ+pwbMLEezYnAZI1Rzkz3uQtTKYHPIp5MMLK11Zu6K01wZQT6dBUg3x66RYM
GDZqy6/OVWOW4anMtHB8tWoFVeuCstCzzdj8exs/8kwNWpV4ItkqXrKm+nY6KklnVhT2uuKPxQzV
1poD63Xq4Pi4f6TXBWXWIrjAkImtiLwXZ1rGkW+ZWVefFb5w3NGdLfM02KZ121CyVfxJOxEQuNne
KUv3lUC9NPdhEunNs4KKqR9vGlEV7YovvnHoBJZArkC9yyrr4kfBKtK2SFtn5xhxt29AEvsf5Peh
sgG21x+pSwXN+z8zRWwSTclLJO/1pe8o89m0lUJk5y7Nqobu9KhFuxCFtvmHbyTGV9EiHbkSY+ry
jl76EKZdKD8yNCEw6WVyoiaDiEzKZOcZYEdmb2YuTlRuTVQLJ0hMZJlMD9NyCj0h0Cv6bFl5PBwq
VNrMp6nSIbNpzWkofmko7YhtaWpt8FdtMUbhp7OogrhRoLrdfghdF845dMAGcxOWyJa9qPY41qdq
tsr2eN+ibnw7SYhLDOFYgI6WHYqwEI2dj1UKKreITrli6qdEqce9XpqvpRPGK90HmZouzpByMSmr
5PomoVz4wTLLCq2M4uas0t/zkrFtHnJ7Wqsj/qVEXSzDeB/gCZ40Xuplrb0OXRi25mo4I73S22cy
3BwqFhWJkUPl2DS5fQUsv7UbFZQSXir4UjUvIFaDTlqkefI9mZEb+YRS9OB/pTzjhh9jAw24aWe6
udD3CAoG6P0lRMpSt3UsEWZDPNM6m8OIT2ce1IEZfqpSsTejxG+PoOwj5cTIKBW3vM4rJgGBHOin
qDR6DTHo0jY3yZxO9mdobVUYcvzUnX+0BUq1KGEi7fVvrmhquM983SifQleLon0KYcewjRqUgXap
U83j19QwoHyJdL3/Dw2KbHqac63tHtIpVAQ0tSKcNeLzMM8Vr3Yr6IY2mg6tRrIB12G6T1Ae+g71
yAkpovtGdv3U0/ggVpTcywxMLwEdYFn4DSQB5xYy3fHUlPqIUncQRumWkZnmz/3VrgJTQMJADoiF
YYfDDBaBBRPkweTStD6PVmpX4Q5OcaP6hF69bR/zaYySP20VxJ22cxAus/fRiMDK8/2fcGPDwLIZ
+GRSmcrC0j8pQ53+H2dnthu3EazhJyLAfbklZx+NLMuLbN8QThxz33c+/flaCc7xcIQhdHLhBAjg
GpLd1dVV/wIcearoLYz5iwal4qXGeAbrU+xV/h+hxE5i4gOTY3niOXlmTWaU18cWWWjlZYYwMXyX
EirU3yM6XfrH++FuS0VeLdxEWoqv+oKLHvbQVXEJEMA8YgnXXLIaRzgYrsdUqbsLxqupC3rQWMm8
b8QUjWOu9eRdyFyLpKHHYFRxpsIatp7ybqN2rVp7pqRnX/qgkTzEabpPoYP1zf1HvfmIgjoG9kFQ
crCOWV7mKWtMBseWCZAt1y8WpteniGk1ppbt2rl+k4VfQ6EjCLFWcPMWS7aOQ79BQMM8NKFU/dQb
Z663eG0mTypiKMdMm/uVHflmQJK+EHqnGb+ESWpF2NCnl8yDqc9/+ahdXwYsuzaKPf/KVDn6cv9N
3pa/SAiS8GGE8A2BAohj4Y++CO40Mx6Tln4oZCn5qHSG/F3vKCa2cZKbIfLJeYFZcjy0/lGVrFZx
ZR/RqA3+s+r2/k+5uQhojHdotQEPhYTDUX79S2TbbwK7sdTD0OO2+480hVNjbTPbHuL2oRyNOBB6
ZKn8OMeAXDyzAvS3ixMtG17u/5Db1eVwaUZVQ8y6LHg/1z/E6RoGmBGeq8PcBG6ghfJeNZp834Ol
Ob47FNdH4dzDcpZBx16Hwv8WL/sSO1Bcb+2Ctk2YauYntQ7M8YUyzXY+3493k4BRURLSPyA0mb+w
xq7jxcyMp1GWur0Zm8O2yczwr6nFUYrWT70P9RK6tt0GZ10vo839yLcjUrYQfgJALVASUW5GHmk+
2zUSN+0+tBrM2xAVeY6w/D1Lml9ueUXlBo4rCj+K1QJ0ViwkE4v5oWnk6Gh2BW5yOvqhABOyDfp0
iHllZXFMUXbmYuZUWJ72nfHRKIfgKA84HaZ+rT7qSmytJLyb3SmeAnsrCOCw3RmFXr/ACLhKoGN6
uOc9meewqqpjWsixF2MDscPWbE019gbwTwEEJgRRVe7iQBOWqY5iwMyHMgbUpethuUPNPWSErvld
itzkPFdq8GlEabQ71ZafBB86kPYplQJwngcbmw75szOGtrTHXJNWmyshpqSv3exeK9Grmo7fSPpA
SoFrFlDjRY6U0Ag22rGr9w0eDSelmVS3rsPabaqo8MJBiv4yM1XbyvOgXcbC55KJzsOmrWL8bcs4
3iudbG8UPcCRKgzjj9hw67vGMKpNMxfJETX/5AEPQqxA0Ur+4rSlunPqyPBSkuOxDBvTNTBX3QEZ
kQ6YBk8rK/cmL4mn4/i2wSwhuLaUIUPoDwGhQqr3WWDlG+hV6cOra3hR1urGT7r2MqIZtZHbrn1g
GBa+N0WI8LSbEN8RA/jlAZTUCrLEY9jss2ICclpF9j6sq9nrTW3tHnWbHQCXMhXQKFm4CiwJpwoc
v7E0tfhYZbJT9xsliS1/Nxj1GO+0ufCLR1s1Y+2HH4T5/HOuaf/JKy/7pqCAhcTu0pj9UMiA0Vrs
LyMZ5LTO+QlJOp7DoGg83EObizFk1akx2ehSO8+H+7npzaA8MKQukfCX4uIDAq61bQbJ0anVto+8
ukVpHGVxs7AOMh4j89+JqmZx4uWJXjdrSuM3xw1CQKwuMR4B9UuteP3I01CXaqHI/kEa0ALrDAt8
d28lW/pMycrbvQ1FJ5EZHk0ck4SylAgJucyYUTY5h6Ix0wMtRPUjChqWN2PHu3Ka3yRKDhka31z0
RH+fXvT1UwUTLsiy5TuHMYmCnZwhEmf3qnmGD/C1TtTkveMdwtFrZoZGcSTmodfhkrHAbAkf3kMK
UX4ro6bupYipHaQQqyypRKD4/pLRFq+SGTqIAire1/EF95NFtU0fU/Z1bZAedGAiGejQohoeMgxn
kl3Y9XZF+zCzEOSlnRbUbm3JZf4Nz99B3ie4RJpne9Bl1GXxJ0FoFsaivKOO7ubvJZfS31wpsWqN
ZwPM8sz1Nd7qZmJOewNowNxsMJ5KHsYhkc2dMpZJ6Doo/1ee347jhOvV7I/SowN7+QlVEr07xBN8
RQ8hbiYeug+y4WDFpTFu5rLyg33U+lbGFTxTZm0N6bFIKDBswXcIywOB3BHX/euv0htYz9P5CR7k
VPP3dV1/7VvD/Kz5o+VZemdu4t4CzzP1a32vxY4mMBdM6jdoqVQaur4IrHCLfe0rI1UWIKQhKz/h
2EjbKmnVoxLqw0GIeezuL4k3YiLISY7WxMJHvOX6YTFMjkpjtquHMbDNQxChV5B3pX2uY31CZDxI
NsDv1mjGr1XxH2cvEuAIrRJSADYRr1xe4IOe492ojflMA0eXt31vzyq2PG1aMENTpvBXUfvDtyqR
NEyViybVPRs98ucAi2MEHGJ49l5VmU3jTuiFPupVldc7Pwst6xKUgf3VmGs1eCniTEpbMjFgPuS9
01DDpjwLpwo7N15F6ToB9sqP6GS18aafWsv+LFeKnW8quWjLj5pdzsrXeij67MHCNiyhpeJPSeHl
KRjqDFFcp2MlCsH4AHnAGtcKjB0GUKfPdPbQ6/DkyiyB6FilM1YbJWjyetPhN3RuGrhrO86R5KUv
kalzmZsPR2ToZ3kbcWx+GKHS/Uowt/vHgaBouw2W2O/LdHwBZjOvMm6M3Eh1iyOrcMLBmZG0PmeO
UqMzpvycJj961GHnHKYo1lYq0JtlRjiKQooBlIi4ki7C1eDg/BFII4KRRnxu/F5nOIsvuE/bajd3
xq/cCd7JtRSPCByDrQTmHdDAUpnPYR7UjHBtz2VXT89GORffWrWrz6bGvNYRYn33t9JNckUDUBgl
gBPHv4Xb2PVWMhAejQJKw8cqNKY9wmrxwzyHxR7Q87x/ZyjOexIF5oaY4gg2zHWoOfGrHHKw/1Bx
3/4k1+PkYl/Ufk/HcY2w8apP9OdeBc7CV0NN5FXgB7DddawksyuFq2VzJlcW3ME0vc1OhjpIPzQp
1ksXiCc4+CHWnGfwVUPnSYjxOPsaT9ZnG+Nfwd7DB+XQ2nSyYUAh+lFNnfLSTq2yhstenN8irwiV
JZK3wENSnFz/1jkoaGxXvXauCn36nkPN+ZvCQnue1PynFNflSq9MPPqfr4b+EVQSCl0Dkhu94UXy
zJPGzIZcn8/AcfrzgE/xZWjNaiVF3z6UuKawa4SXJUwgsbf+aHYUXYlPZVIOZ6AVCdYMkxw9KqXR
Po3RhBk4R8rKQn4zIIUJQ2KaR5xH1wHjqQcdMqv9WR/mCQWRUnG8PrGNPYK5wS6vC3NN3/c2PfAm
Ic1xESNFAHW5jjhO+VxIObWzFVay7JUaSueRr0WZN2bt9EEOMB3qJydZebM3OxabY1FAk5TEmHqZ
lSQFqXooasq5MeZ+IyWm6XKl+t3Ozpoq9BuRGIeIrcoIHpLcYhO10C6TPO3as+EjfeROPSQcQ+eO
6CpmWK9kh1eoxGJdiuzHuJKPyEh88TplCFZmmwbt2Y8lf9OpnO+eVINO+9ZpVlu7Kh6XrWsPU/i9
b/W+cFun0x1EWVVfc0WloHwOGIT1h6pr+2qjd0aCaYcqvXAOOsU2a43uNDsttmWmEgUIqtW1oj9Y
WKczsmIgEG+trO/+0nNTTjwkeIqPCKCqyU7Wp6lECbmrmZhYzbi2H2/fMix+7iT4MgLoh+FzvYzg
8I2GUtXy2cC7bZ8hJOr2lt8/MrsYVkrp2z1CMqNDjn4Pmg0IwlyHqpteMSa6/+fC6n/nFZd9f+AE
E+T62DVKufj7nRmfyzwIETSMhO4Mqe06ng+sbzDDAU3JVNV/j3gPbftWrcbdZAXTmtTronkg1g4H
mLANBYBJkltkHGvS/KguHP1soPS8KXMd1QC2/dkoAgsN/n6Kd3h71mCN1XTea2W4Jlpy+3ZpWTBx
flXd4JATH/qPlJcxlS4mTHvPemCPp7rr9NJzEnX+ZZu18UHP68hf+Z63S4dzg8EKYFGUC+FDXEd0
kixOsXc3z37VzdsQM5xj0A32NhijeSXr3CY7/KqQt1Wpuy0Z5d7rUIHR23qgcJvS/ETZymiGHjp9
5FQskb2QMcP5YUtY0t5fP6/+eH/mBHGM00eFFMjmoHwQr/yPVxrXhR/Yjl+eqZjTGASjNWRej87z
vK01aS4fUHyzvsEQ82XQv34170s5UHUPqe+s2ESTXiZuPRe29hiHg7UrZdj4Lu08S93FVR7J+9RX
6357/1cv14H40VDLsCsFCyHgn9c/Ws1QIDAnGGUR9WH8Me8SW9k00Mf+KsOwLJ+GYDDeOTsRlq40
BOH3cSkX+PNFEpnt0eh7c6rOUdKnf1Hz2NlGqtvy4sRx1+wcv59+vPcpOYMEAINeOmyOJZjIggOb
TqPfnOu+Ki5qM8sHmuD1SxzIHQKO2pp8xvKCyxMC+yBnIZULkn+pGM337NUiw28zAOcecANXonYT
2FrmH4saJyzXRCH0izmXkjeo3fzy7qcFYIgKASqNtDyWYjC2kdOdGpTqnA6jqW97vTRsz+lKJ7yM
QyFv49Tgh7w7pmA4AXtjVEMvZZHQhOl15lsGVmJTWnyNRrVCk7u1ZddQmuxjZEvN8/2Ay3TCGSlm
MKIFS0F8c61udJNjUZWms6DEHlKm77vaAUrZpc3aXeB2j3ARAA5FJqFncIPrK31HbdAKGc9DqWjb
StcLr5gceR/kwd8zXcmVm9xbT0YJQzRAdoL2e70lBb5j0OCmn3NEL0OvhhLfbYZQb38YZfRewU1c
0UW5IYDYYsKGE+d1tN6ZIt0GeL1Px3nYWmr2MsAs2/RI6j0kfaevjDFf1dv+zJLEg9NEgcPcVNBu
FpWTTbkwADmt9oUyhNCIudVkj21nO60L+iqFRqVG5X4scZR0gzzXXmFoQQSwuTV/d6GM9joqFOC0
hmYsnmwlsV8qqW5U10f09JPcOFLu5Zk0Mm+G1Wh72EWn2yBG3hOctNRtgxy+OA2mOg+9KUBTzwut
Mvtyf3Euj/fXhxSdcgGegP23yHCUdHi29lW9HzqpfgyaOAS+LFc7BmA5MyFsd0aTzq6S6+necvxp
5ai9Do+ajNCFRDGb1hoDGBL79TfNlbRVbeZPu2k0k4OvZuppkoZ4q9FraTeDJJVosEU52Aqj/B4k
8ppK+AL09u8PADQCWYNUD/1xsYQto3KCBLzfTmuwU81VyMqxMsvPIYjfDTbI82VUbeNDq2b9sVaa
YFuB8tzEplSuHMrXifjfH4L5Dn0wQaHj11y/iawKO8mZbRmrcB8MAA0rpCMDhHO7qulOPkTpp6qz
gh2sDn1/fw2Iv/r/FjqpQjQ3KT8Ez1ZoqC3ewYz7NkCLUN0nlhl8TvzZf2io31c+9XWyeI3CIJDD
jb49zZ9ldzGNilnu9Fnb2zqXcowqlWdlUuuNE/trfYrrNPhfKAbwFOXMiblqXb9LHyBVYYW6to+s
Tv0QSS2HV62M3/1gtHfz7K8VVDePRseeiwZqVwzX0NhavEBb6lunpgG1j/IeAowM3QX/UWk30DLw
7n+rRVbi2VD55LCkPOBrwbBf7Bgj4BTHIFDd10bbPs1d528UybZdGKbKXm7jX0kWlkfux+MXfA9n
NzBC+yLbUfLZzDFaorpr9qxDgBFaYW8myq3TZGJ3rlpx9BiFmfQ8mwnIpQEV5xp24b4P7Az2s/CW
RMZgm5td9fH+My1GxP89k1DGIBGJS/HimRSjmegxd+q+Qif1E6dzjESANR+0RKvpPgOelvW8P6h9
LXlhOluHNDdrZrBSvbW1CS0DG1HV+7/pZgnxmgV4kYmWuAMsX7NchorWM17a21pifEB4+WM7NdOh
zlF0LYr59/1oy80vPir1AYcaHVFewmLzF+Y8MjnVtD1sHOdz4qBfxhqgUS038r6cdcWtII19j0tS
47sjM3eiAESIjh7w8pqchNRn8Em0fcnWPIUKWJlYC33Xssrpk6xF0jlsZvXoS83aAOr2meE60AiB
4ki+Y9pxvUk1w6/pkU7BIaVNvFHart9pMQ5+hZ5ysbTrYpumGXa9nbamyXz7bamteVyhom1wqVi8
7b408hpgW3KYHWhNZWEV28LQwktiU5+hybVGE1rEY5ImbBNE3cI1guy3iJeOOmIzQQkxSCuhze+G
RKImy7jY2Q56x+OMyimd1f5w/9PehqWhBXGNc51FBQnw+gXXVoSoslkrh8zXJMwfMerCM/2XXg3j
LpqDNdjX4ijnKUWn2+ajGvBV6RZeh4Pj0AU6itIHXMjqTeNY3TYpeu1Fy6PwhyE57SEZbXPDm5bd
jK+9UtYvltNreKTi7H99yvmP6/Am3lDdhEbDIeU8P3WAFN02koZ9VcYfoqyVt2mUfIe9qO3uv+Xr
GzzdHpoEYFuoTDkByM6LuEEuR04T6MohrfzoxcYV0tOTIXhC8kzdzxrVHVPfbKU2fTMorVEwV8Ll
Z5md1AghPNvJ1MNYG9pOykwbJQYSpt6EkO+5yG2qVlkzGH3jA6M4w3bhfgoJ4kYDC6ivOWe6eghB
le1xJfTdWFGqvRYjR2FyrfIcv2sOflEYG4g56u/7L/p2OdNYVzSuxlDCUKhaHBIDUq9qNFvGAe3n
cZt2Ruap1hDv7dCI3VkO32cVKD4sPxLaIIU/3cMb9PoUqVoyVIl5iJlceGZh248hGA5YnhV6kyvH
+lsPh3gRpzpegeIifr16kb3IpbnvzEPCGj5g51w/qoMATQ768DVj46yUfAvCwb9PB7MPbgWZl4b3
YrdWxTwihRJZhxlSgVvF2vxQDkP2SS180RNWtH0dmvleTXWM3cBK7ifOQDfmzrrvs3Z+iH21f25i
TNW5IxRPWplnT60FRaRUlNADCpSBQpEpiQY/GLL3lZLi03Az40rGv8FmLPGNNFd7rfBjnJuVIXsy
uszwNAU93qru1uRubtMKaVuYl8hoHVClq9cfZu59JW+s3jxUhR0fHBVCjAIK5WloTJAHMGK9Io3s
XVQh1nh/vS+KyteHhMPGEQXQUTjUXkc2G07I0AbAg3GK8W12+AFupVVo7uSK8vl+rDeWn/5nrMXe
KhFrxW28tQ5WoOAUbsFSn6zOPJlQCLxa763D/XgLaxiWn2CmAwUDGcb+olVx/XDRXHamz+T9wNHU
PUtl/5QrXbJRm7D9PNRO+Kty4rPalcaxRzTERZlt3FGoCP6pVG3u/5ibFw3eHAw4dTunJYoEi71n
9RhCy3CqD6MlmR7CzsYJmuYldBrt03sjUeQK5Vhg2PjRLRV4QZ7plkR1S3mOvIEUz9J2KC31GCWq
+c6EwuCMEFAreLmMfpYP1dntXFS5oxxVs8rOeRv+lOzyV5SO2bOSydP2fQ8mxnSUsIKESLf0RlsB
f5/KClJNh3Nk6l7dOPGDk2PWmPbZmpHY8ugjFJcEjjwBAmNKuDhv+3qqsZhhYURyM7nl1JpiTcxe
1vrKNpy0v+pMt1YuKMvt8RqTm5AwD4QQJi9WiDHFTCT1xjiG6O/v1KZQNniK5l5k1tG2nemy3X+d
y6Qj4gkmEz0RAEAky+vd0aRI/OfcSo7AyatNp5SaJ49gBzcTbdK/ewk1ennMnBluXs9WvR9c/OV/
dAPQOhDBiQ3WmSNgOWKW/dzq+tEwwFBW8netLOVN59e4Yt0P89Z3pOvApQNyH/8sUk6RlUbn2INx
xKhN2pnT9EWTYO7EFrLUaKoElyqwqpVT763vyNyDZg8qULfUGRPl27JNIvMYa3ZwRjy+/xibTkIK
nwpPzQb5r/vPuMws4lX+EW/Zh9DzUjUTOknHYiy+yPXQP6BSOP3TR5a9hnZ4KxTXDB5OZDCWzfWS
oacE0a4e4LFUdKrStsgeLQ6qjSBjrGSxt94iVHVwYqAVhYLLdahYHnLfBgJwtP0+iV3fDGyvitKE
ugFxK7c383yl3H3r4TjrIdvRqBLiaNcRs6DRtVQOzSNmEPWeRCNdOtU3jgm41HeHQs9JzF1skrTC
rfg61DRpnRHXoXVUouxXmmrToxxjnVX65bjyGm8fipmAqCsYxHFdeuW1/DGE6/rBbgqrs45MD8IP
0OQ1rEoGIcxYvQ9SwR0X4iyzHTCFotPJjfv6oZIuLiY/0KyjpnYnMxVuyfbQAlCzAatZ0PK10Jy/
3F/7t6uEuQ4USWgwAsex9NuZuhlTQnv2j21Qq64JnfUk14og/zf6HvDm+2TWXp9RiNDQgIPcgOHZ
4lzI/H4cGyqEE2epuZnyOniy9ERbaQu9quZcZ0dHzI4onZme0rJZhNGUIDUmfQxwCnSyvZWmjdfM
af8cSdPkDnHWP5YVIwMr9sPnSo9ijxJ1CD3Uy6NtzB9u0/TqASJOx+xS7a2VrPqK1bv5fdSOzCtR
47kxiNH7EWWuVJGOsdkHbgNA4Bf2T/1D3Q1f0wLhIyk1tR2kam2jtaXlGVnu7A0jbzaTH6qnfhjb
Qz4m+kGNG03IyjxV4wwitEoDxPVtzWM2WX8zcCv0MNEjcaeI6EmSGWxNIzZ/JfFgXhDLSralrg8X
SR+sYz5m46EvG2dj1ICoh9gKVs7LN7YSw3qAyKKjxLZdbNrCzBoK9U46ghQdT2mIWOIU58ap5Za4
8oLfDiVQ7gwFGH0tjuYiqRvdKCbpaHBAP8I/R24aLM8p6PN6JdTNCWkK1ANDSiYCAMOdxVJLEXpL
0ECJTlbfhJsoltSjEzaya4WNdNRsaHy6jn7U/W1783wEBZTEsI2AwmroOlXACySNaGN8Qnms2Ued
0ew1O+r3uR6vncZvhaLlKbSCGerR0r4OZUnwXULTj09SW2BEM5rjZVDH1hubLF+hht8kI57qz1CL
07FLe2MyRjtG1czu3DpU8u0UauGG9/9XEDDAvP8SFzhJkpGIZwvEFccI9eJiQToTdFmrQg+w7wrD
y6Wi2ARJWG7Vccbix8qDh8EA5WHklrWbJK0D9C/N4IaRT1BjJf/goLXzeQr6Eh0YLiZFmQbvLWn5
hRbWd8BOWF18hOuX71t5qcQa6iuk/+xD3Bkvo6oE31Ni7hw9Ld6nX/jvG2FaATySoSoLTLuOh8FL
MCCFn2Cw0ue7OJ/rxzjv0CjJLclFv6CS3EENK2+mdMvdUW/is4kT3EoBuCCLvv4MyDmAtKCqgPdb
ovxUu5LzvJGTk6PNCDdKMvq4YznO+uOsJhGmS2nt/DSbPmrp+GTz343qM2Bx4N5X781ZAmb4KgRO
9xuKyWJJAqdH57W0k1MngzecA+StIO9nO4PdvRJq2bhjNTJopoyA0sHtc4myqNuijwts+E5lkqqP
QZZargHsfBsq1nAZ/cr0bNwQnkIzlM9+gM/X/d3wxuZ7JWMZwPBeLa6vP/2IoGDRIiF2ypV+3NmN
HJ6KWG625VRMnwyGmivx3vzINIg4EkCaCxX7RcBh9ucy69NTb44aCzwZwK7MbeUOjhkyjndCw5vh
AATenHaqV4zI5rAp1+wP33rt4KDFjIMSyFiW5H5ZOz1ahOnJGq3x0wgIbBfgmnbS0+4r/2d40SQn
9cypiTyzxZhn5fh4I72KqhLsAhdm7jvis/xRX7ZzFUx+OacnvUt9mkaN/diYZXQCPLFmzHf7hVnC
3PzplIKipY9yHarsIe73o5OdpCqc3GKwBtrDjvQTrc7Pahcla2rNN+0jgT8HZA0ukWIMzuYie0E2
AzWrOM1pLCzbk2NEFhtEhKEshYUr5TkCKhksQLlz0m2vad0eaRr7I+NH48Xq9bWZ7M2Co/SgH8mS
EzJ5AJcXr7rKWzOdpHE8JFbaOm4FROSQMlT3WGol2iBz9hjxHo5T2evfGfNX+yiS/n7fLqMVKvqU
aELwOuArqdffwK5joxgKCGOd5oxgwvvUNawiPCPFMZ5Hq1prjy+rE1rjHB50CDg8uJYtCwWMjCm2
ckM5OXpubHTQ7xtNrTsXXyIVLQ419ZIgN1fytyh5/qhugagIyUdAoFRfHCRLOSS98tsC4Lv0YE+F
dspHK3ySWrlH4r9jLNv2xmEsMOnI8nytQf9mZKGDIXjCKP0t0vU4BrSHJthySmLIpyJw7D0Ogc2x
L5COrpFJdFtZCbnY4Nx3/8Mu+jE8M4JMNPDo4okMumx2x+iJhD3TnEsDLmqT9Iq/i4f6nTNKEYVN
BQ6Q6yjXxKWsu9FYTevkc3YZR6U7hHKruUE7hpe6kWcvUWbpeP+pFtnpNR79Co3roQDALovbDLzP
EBhTdkltK96YRh0c6rHFBnxW18a9b4RCjYyeCFw+gHhLjBH886jPUju7cMvlO5WFb1luNqBX6lSx
vXZBFFXr9RJ1rqIt9iEA6VlqMjwrGYRolhfVcGC7wUwZ4xefKOS1J07o6nOp184FQTHNxclZWak/
F/lYvFzRV+BwITGBa1qkxwHDliQNrexS1HoWbDIEqzx4mtqnWtPPupQhh3n/ay4T8r8RBZCD3qxo
ZyzuKlPLI1sT79gI5umcGNMFnynnd95J1anDP++jrVDllrHz0jqWL3uBQacDIdycH1eucScX+GYy
k3h+rujcB9E74Yi4zoVd2DQNlsf5JZkNiclvnZpeXzU6/OsEQFsb8zUyNdirg5V5kp+2gatAMb0A
KW62RqgjLq3RJQxK2/zaFYhMWogDaBs/m5Ttyot7a7ko9JnYdWwGPtr1T20HhbG5JOeXvsfAMoFI
i/J/YHqWr8sPkUSl0oKP+1HZjf6lKWJtG9i93a98vkUuf31f4oqJKrtoecmLgikV1bIdm/kFv6wZ
RMRg9AzPzXJvVH3i+nEruZaavHOe/G9UWNyWkNLiqrRYpb6UWb2d8ZWCRLMeAa5+y0e1AOQyzdse
JKlX6OE/RSXbX+a6n1f26VtJgaPyf4MvjuzBr0bUJZr8UjLIe2wR8NtAzTNPkVp+v/+J39qMlF8q
mwOCGJIl11/YLiU/LMopv0yVn/8AkJxsraQb6AFxULsZN6Hd/YC3RxUiACDtmGkh8XEzrajNuOxo
/OSXOqrKD3WIzZkfmd1+mNondMojxEzt8XPPl17J6W8tI7AuzPRkLldMaK6fVNaGqZFjJ79IWMvs
I7mKNsYASVbJrPAsWyjlzwGokPtP+2ZQAMgWwozMspfkVRSQmYFMQXEJo27+FJtW+aAF+BBadWbs
fD2oP0aluaaNvISNvq5d7hdCJhFwGOfm9aMWqewHyViyfMJU/zmhw3/g5Jq2TRU3z41i/MZV1Xy0
G+mlgsJ+wbijpolsamvs6beeHl0PCAoURmIGd/07/FGJkXGp8kuWOspOn8zulxw6TKaHNPoxOob/
MHXdsPKdXz/k4owTLSmgnDSJUCJefGhACXYyTbT51Rr5dvzUpU9VZ8Drt+PxizbJcusFlTz/zPTU
2AE8CvdW5Ex8kqI4+n5R7hj2hg98uLU+zxuvA61q2r8c9NxEloV4aTJY7cwsvDDLQWCps6eNZdTa
1qpRRZwU299PUzrs37kCxSFDOcp2AylyM/z0pTLIEhx4Lk0fBhhdAal25a7ApIFiIHvshw75GKM2
V77CzbMSlrKbP0AeUfMvPkIZ6JIBITy8pK2i/E5xkD4CV0lOaT58i0RS08ZprRZdxASGAPmX7gmL
jdEKUhXXy60cm0Qb0ir/UGLtEu1r3x7s1AVVWxiFxzjPap9kv+3SnaO2k/m+lhXBRW8XhRFwTzB1
l27r8RxmNKys7kNRzcWZe9xXOlywl8ZGcdE2GVcOxUXeBgrJ5ZIhELgPwQXTFu3JruxNo9CNFiZz
u687+JGDkSD3jsHNAeyi9nR/FTm8uj/2FOGA4gPEFDwcCn1ncRrWhaXnjjbozzJ2ad6ocoPJYkQA
TBTaKBSncTvINY7rYZo/JMUgfboffnFo/BeeJcVNXhxTi9UEhgAutxbpz402x1unH/ujlNUycMjJ
2cSj+tkYbNODwl1v7gcWf/Htc/9f4MVza02gtWFQ6s92nBSbBumrj7Gq2p/vR1ku3H/fLpwYNgri
jcv2Y4DJg16Vjf4cO4n0re6hMkrcNHeTbQWHokqdc1Zr/cqj3a4gPim6R3QoED8CZXu9W2qnSQI5
mPXnuS2GHXZx5sZsQTRjgWa4meOvYT6Wp9LrR3zV9UZHg5261JBJIyvKzdnUn6u+7LxcMSsP9zNk
6LVi2kAXCnZmXMe7FFGPzwWKtp4ayvXHCt2WlRbcoroSP+TVmUGjohS2CeKj/9F7Shp7UpIoNp5D
M8i3RldFJ7WBxz0XxZpCyxsvGeMs+CuwnoCOL8WtzCCtQIMNxvPYd0+V1SsnLTCMH2mfgJSyxmqN
7PvGSmLwQxuVWyuI1yVuIVcbx5/rznieYFUf8qxzfnMASJsBYY6tr08ONoD6Gnfijd2pIUED/VF4
vJH7rt8npnVanKid+Yx9HoBSJ26PzthBOCpa/TL78CmSonjW5XFa83NcnvXiU9Ktp4wUTSWBtrsO
7Q9Yf3W5YjyXExTY1KwY4epoqvsgJneTL2NcmQTR1rCwG2JU3u0KMEBuiDTtB7+NzW2Yl/KhCeo1
4Pr1dwA3wkFP6SUg69zwuJhc/y4lTsKQXo35SxAlnDPNzlQ9+5FcV87G1zQAv33exv3XrCsC431i
/a/BCQsrGtwTNJMlfC0cNLqruJf9Gksr2iW4MJx4ieEmMa01+vP1ufBvKOYUkE/xVLTAzF0/px5T
sdjaaP+agKntU0upd4OaTgfH7JBekCyY/U4iy19sHMDcGN/Sd526tEQJDlxNNNvAlsCQuo5vpMrY
0d6O/ylGCCMHB3VF+ampwt58SapQGXxXQjVgXkmdi4aCCEtzEWU6urac+ohIX4dVoyqfWr1S/5mb
TIIh54RmskWIyqyOVlqXfbMBQCR3nzTohvYTMFA5fpyaLGxcXfWBvCMg4W9bnxv0Stl1nW/4RcLX
GJVu2t1M+NCHuv5hVFxA9sxI/geUJPQaPUmUXeznbb8xmqz6Zudlv0bBv86m9LHhvkMepZsvcNc3
YElbQr2vt4zwN+2OBqfscfiCG+HoKlkW/nrPOflfKFGICMsbitlF4g7bjg2Hk/1vyHqR9hA7HVg3
6E12+llRY+tp6kMsCNlrlrHyxZfvlZUOiB6SBA06RDiWOgP0tvGacsY4cJPe6s6RnWv7CVV/zY0s
UzogOZCvKb3fvFdgvWgB0ffA+pHMuviUvY8bVOaE2MZKFmN2KWgNrwzI6p1cBPv7L/Y6g/NiEaMR
qZteB1M/NtX1spHIYZbUVnXgxobpH4o8Y66fFoM7lUr0YZgt/QOSaYkbWnN2uB/65jGB2Iq2HItW
KGEsQ9dzT58QXUicxnV7egycyd9m3Fk+qBVDwHfGEvB8ByIX7CmQOMvBdxNJHaCW3OcxOz/+gdxh
abqgxbqHbG6cZqVEv3kydI/olkKMot3Hn4vcmCgxTfM5GUIGxsAMQRklmdvEqeO4A4fUSrSbT8jt
h9kOrlOkJhQmF9HkWQ/mQE3N0JUDXR6IhlqoWxuhrzP/SI1EgHlhJTjGVFy0Sf8f5r5tOXIcS/JX
yuqdNeCdHJvuB5CMq+5SKpV6oSl1AUmAAEGAJMivX4/q2u3umt3pnYc125c0U0oRwSCBg3P8+HHP
Xv7re/unNhPWEO7s35QbgBaip/unzbkAuRXhHNYNRRckIBATDru1HJY+Eyflcvh6jYp1MO0mY/bR
ZBD5p9zm5MVaY/97nl+4lovP70XbHy3GixPyn66lQba8pfmSNnRKw3Y/BcKerRpmPPJUwpFo+1dS
DP/p7qO7CDQLxm0Y3EJ8+NMGCuaJOQCTGFaQizUP6KROO4hLeTQSoj42XE33LAmXMkYS8i820J9T
DegbX4x5sHvxtYGPXo7of8hmYWuSjlk/46Nd2PU/1n54gPly+E1Jgu5xGqxHDrn5fxEwfpcB+nth
hE4Tci5ke5ARBTwK3t6fTsC5bnEIqZA0NEIObx6Jxhx5Obp+lQV+jp7CpHHq4IQLfiS2b+/DPpjk
WyL8+cpAj3GhseLrt5jI1qcu7dfhqu1k9ALSXnztp8bdjVODofWWxYu3Nxi4dK+IhsuVJRg5LiyS
t/EuDRif/lYc/Nu7+3f2qe7+9h3MX/8DP78D2Bxb1tg//fjX6/Z9VEZ92f+4vOx//dk/v+ivt/Pn
aKfx85frt8H8spvkx5ttlfzza/7pLfBJf1xJ+Wbf/umHStrWrvfTJyTePs0k7O8fh2u+/OX/7S9/
+fz9XZ7W4fMvv76rSdrLuzFc1q9//Or48ZdfoYZNsIz+7R8/4Y9f37z1eOWtsaOaf4H53jgNv/zb
L5VVYPdMvxyNeJMf/5u3+nwzFu8bZb9hQAhBHCclRmBiHKPL599+k/wG3AA8T6CRl84aNpBUo23+
8msU/4aRAxSgMRhrmJq5RGWjpt9/Ff0GrBhZNIRVADogU/71f17yPz3Ivz/YX+TU36lWWvOXX0Ep
xVb4+6LF2yBTxQUgOSa/J0p/2ioDHMNGBYrhtzH2P+D+59GEjKaACD2/VlsOe4uk+2q0rI8Qvr7Z
YJuzq5seSw5zp60/X0/NGn0skWaSthvYEc4G90sNiQ5jhL7p18wdUzfah7oL5B6k4PiWdH18K2Z4
ZsCf58rMEBOFaY4pt2llFcvz9Txt9bsg4X06dE3ZS/3SNz7fBamFniRhHytkqwrn1RnNs+ERs3NH
02U//Dm8H4aoPQSJGapFzn2BkfiMxn14z0T3c1Lite5rmI9mIHmSJXsCgmOoD3MMGgtwTWqxEVgb
Iw7ma/ea8+050Oxb0PSvaB47mg7ZMei9N3BwjiBofE210rQj0Q0mM3eBF47HEPZGNAzM93UcGoxk
Df5Lr/nP1s+ezBodBi/3KAnw4ZgMuKkj70Sm1KtCOWCCVzbnZjKq9KIgK2s9khI4cVy0/obYbEHx
mhpcXeenjjpHnmvYG1LR109TAqMZ32sTioKzKbUUX3WAAQCcIs+kH9f9OhtTwDrMVpgUstUSdR9w
f9MUEwuSAvAfbusA3as6XaCwH8s7szlCVzgbUNKr5oMhHaOuldMhmk39ugxx/cK6tNlNBNW7gGz+
3SyGqGTKKwd/6KlyYikhCAOW7ciiU263EV3bqC2M5kOFGiIuuhafn25kAMiqoGp2kZNtU7YV0SaG
nd5GUyak/fBEdI8U7OQv+NJpAzk5TzXQqW2+2pB9tQMM3eZQXqnVZSUfcItYGhnajrBURlntHdrZ
cxWWSVvYnJEDW4aHlEtJzeDHwP7HkE5jl2PVRvqEDD0rsRca5LLztRVwfYcNQVSqYNaUQT94zppo
PyvIec7+PB47u0JUDSIqO2na8LtYA0NZgwXGarPfyPJcw+SkSIEvl2Cf3Juojimr43APMYAbz8zx
Dcxe9Lv0wGEawAShwNPum0kOFdSf7rnqPpbOPYNJQA4cmvTXmLhw33rYbVBrsYrYtI5FuMmnJJmD
ahIQoUoTvMvQqjs5hve8BcZKHXStaRRaU+YRyCWS1U+17n5CUOARbV4JxQrcAw6ab/H7PZeDmSkC
2L3nyxmUGNvRTjfnhQ93ZJmv50Rc+a2voAAvh6LusJNSlcYFl1jsBuqnNHbxPoL/He0Ulm7sYz16
3sKu8j475pJgcSt5p8O0vd/QagnwNOm4Di+eCwSFiYijoYoPyqpHAo+YA1TSXrXZnlm6CrqS4Lm2
WCfrIqGq1ENuv7XyCgI50a5lU7uH8AeWXdQldDAcO6LNzBNYg2kFxLl+GiziS6dh2wpeZSWgQtBG
+O4jma5ZJq62AdebrvmTCYY7NWM9Abi6gQg3oWTBpzdNPxRmIdvBZ3Yp08DOhYo7wEjTtRYK6sgB
6wvtgrmA9IFHLbwsIQ6j69ff45+C6QGNpEirlbUJhiyxikS9PXvJGhTE1vDQxUMqLql3gfFc2EIL
lxdIoGPozLQ/TRDdEy92FNW+upW9hJ4ujv6StDFiLnw7oD1NDA3B4yl6D09Ejb7Dipp5MNAMQ5cU
7CssT2VhVmUzCSATwSPV44v0xxevvxCUJ4T8NddZCTHHx3QcNA3B6HwAmzku+jjZxcC4Kw9+7CVi
6jNPsHpAT3uqZ5wCBBdDYUX/MjU4KYb6LUqaL/iHjEclzEVAd7bV7+8NsyRekg0TglP6VHPQOceJ
8JJv/Oc6C1Ia1ZvSMDVTdCyGXbMAtLJLuJfN+ly33VdgWuiG13AhzOflWvueKhaGLStk3BZgS17p
lV9p6GNRHHs3uVmuw7p21TbiWMqi7lVG48s4QbDGZo1Pibc9o5XcFsOMhYhaE4rJMLRpCon2DZQ5
c6/Tuy715FoY2AVe5xPHWiMrocscQDNozm7CIbyf4RuM8mJ4zHv5qr3uW6frCbEAa4FDqaZMJzza
qNYhBfLSwh+MRyUXyY3PmDiITdrHkA9pFdhuKALoRZMAx4GbzAtktvhp8buPwRch1ZMNimXy1mJB
q+ck4rk9sABj1Wj3+U+XGYtiXkJwD7bofgk5JgQErN3RJqnAczfFYgY82zp5Qh+0p04MuMce1oux
zdc2y0dMxN25mL86XBZEbPDHXdz+ZCteygIJb/b12bPJDVB4ve9QLx7aTMwUrGFeYlrkpd9EXrRA
qqnNvM+c4b8FwxxBLl6xDsASuAgpR+lT3ufvtdd8IIGGqViwIXq3C6HhutUPtZN3gq/PTAwvtVnn
YnDdeB1KPYP7GuJQTrxPnDSGwijlyyOe3elehjgE+1ffq0/rkIhiadiHxy63XiWIQAO4hS0gA7o4
8+KWoUPqjGv0cZvntc6h97g+O7XUJ57NUJRwfXfvcYaj1GfnhDTe07KuvBqjEZcQ8w/h2Nfq2M5a
9sEnRJlBNdPBG4Q6rEONieYGV5ctOOuWtsmpjAD/RWQLKg1/OuxPPFgcWJdidInKXi24SV73lbfY
baOHZ+cvOAPbBHvGRwNyDr1TD2pwkffe0xQjlE/o19ENDA8aJwjOU4e1D/80XlxEh9iCaCBX6MqQ
BJ3rBf6WxdDMqpwtQwEcEKXGIorr9Xqc/egZk2YIERZBN16GBr0G1f6MQ5y81hN3g4RyNzqYxRji
q+cgCFCM+j3zdtI05vj8QQYIR7x+aiJyb9vYUHgUDRWmiNti0ylG0cU23DDrGzqKprkVuXSnS6Qs
JuOeW5nVb+Oc4MsI83LJ70wLd52WL3LfbT6vCHKrIpNIaoYAIQfQYr5LW0VKZRBnaww8Av8hrAqE
gO6R/6ZWHkN2S732qp12yJv3drEB4GT20XKD5YdwxTmiPwH6WmmGzDGspTrEazJeE5WGu1WPQdVE
udnDSlHSbsY/wYClmUZOgN+D2A1J6Plm0YOlc0zuSZfuQhb4V22KXWNxMxNZr8W0DHfzgutbiWho
kygOK1PYO/QGMbJtcLuh0IKBV4Qd0ePgdTaGfsqKV2YW4Yz5iaEibR5nL5h264iFyiM3FxC67Ysk
ZB9q4K9sQWd+vqTYjeiTa/QAhwIhi5eNzNuidv1SNnX2lDUh0ulEKuo2/8jGYSzieQ9/pzGYoRiz
ej8ZwWEWDb2mxsNGF3Xkjr8HwzZqoJ1ZB6e+ib+snJeqgyJzgaTneYbT82FxgdnndcirduY4dmOR
70COiQvAaOuZYQACCUHzxRY8f+3YioQ6fdoM8mW3NZrqNonKNnCq1CNOoq5zuI08CU+kaf5wNPx/
ULr+Hwvc/w+LVaB//1Wp+tx+WvnW/2NN+vsr/qhISf4byO2AZiAiB0ezy/DVHxUpCX4DroqiNAMF
HmNDgGz+qEiD8DewWi88wYuRB4gaqJX/qEiz39CgxWgpqORgMAI1/W9VpICJ/1SSXnwbLh4el0YG
VI7+E08indAUqLtsOAxg/DvkRBrisd/UALEhMDbWeLmdHASBnpfBuPCm16uEtF+A7BAQnyNGjD5N
LEv9fdgMTX5u4mn8GDIUm/fz1vDmhNlou76mdTvAsyJbdIr9AjK2pHnAkFTiHAVx5OK6qH6SFoB6
BXjdkXLVlrBSxmTwC4wKuL4CcAUV/AwdhDtM1va3eWqgX9NOZvRL2wj3U8MD9TFO1nYpEAa85Wtq
obBQpfnc46QHVNPfWgsDW8pYEtU0nPBVYdkxpDOkwOCfvkcQ7I2pMAUyZacgFXlKWwFHcQR0f+3N
E4AfNRxHgAwI5Emvn3U0JEiiwxb2cbKf6+EqAVGYH9F6U/3eztAx1BiNr48z6fD+6RJkwwkWaXD3
cdDUrM8dRoQj5OOwZVT7ugGC9XPyWYrKoNfbemhdDkGLzRM8r6KYR94OhH53F83Bkl15CJ7zPrUj
URXkXXAEr9IRUYB5pXxYVwKQfZiDZPArqN6k3yMZNNsZw3ndRDMRraKsfYIMBxjaPJR9M2LeY2qs
no5+F43NIZZZ3lJZI08sZL3kuMlQhgrAfhyb5sp2IK1hcotNrFCk3nghMPW3sYs+hKdOfSLAOIe9
zjJV8AdfchRLbgMa0NZAgCMBLB+t93yDtxfhIacst8p+99Q2fJK4BvPOdWZhsNcIBsDyg1XeHkHU
NyiFME3yoYxPup3v87wuIYaybtTMKup2mMJc3BECdkFdxZB8x/FlsgGSP5JF8HTOmV6KHpXSG5vn
1ac5xl7eXNMj2m4Dj5tn5cY2QLHsmud21fCUGaE1OO4IBOD6c7PG45WeIx7/MN2y/vRtXvNjHwJr
pKrpu+Y1suh2oVhLbX8z+aZrKQZ8J7UbXaIeG9NM4trmg5MfGqLG5rOTqr/4WzXwtkJ6LRQk/2MS
nTLtkRhilrF+nJuNWYAbEen2rY48WwHnz95jsSl5DrTvkLGMywxLbW8kkMKJlqjOznFvBGxeIUz/
VgOHdrshQCtyDxHNOjyH0tlmZ1dkl1jdUevDeQGzZ7fzOJKVrqMe9V0fxo0PqcU4NatXIvud1f0M
KUr+rcn7ViJHiAxKPE58iNAFHBNjGDEY0y2mUECSyJtUyrpI0UY1ibhRmxzXq9AsgdfSZMbjpWKG
2SLNjOjVUwpj3vZS1KIsoRCLAZefWhzE/UmOU37iWl1qnyhmrUWluSEScMfMdDQOWHgZCg+FnNSY
BiwXNJrVOYza7JF3E0aXVq49RvttUBgGdaMfPE5oPLwBfb/kXhiKXTDlS6b4EYkGkc8rOubXQdrG
Gzy6obtwnCHEcgAhWwPB2WAIu58IwLtKQChxKUw+ox6sBCwVx48W84qCJm4lgLaSJR9LZ4YeJifj
ZKGGwW1fX7mxZxtqYXRhkJ5lXlMg5OoI6UHcpwU0CeIRXydkZFerQM1FL+aLd1oKPKnaCEziCwbr
rBxZm/KSp0kn60i3abYwSbQuFGXWk/AJg77ZhlpB9dEpCHvAQywb1ktNiVSZYhJpbF7GDF4weBIB
EYc0aBQ/hG0efuoh0TCk3RTE8AmB1FzXwzeqhDWtRQISouzapf3iQfPY61WEbplFZ6n3gUbsZrHm
zRnYeuhDUXHqVeXBbegNs/p4RKDyr6KCgBNumgry4TVcoWND0QSRb/ko15RCHcV196ve5FzxtVsA
FOrUfhPwL4IhW7Si5Kqv43y11IDyh5x+sYcp65D78yD/hlkFCIJGLK+mFg4xo2lvhJ0fJug8MrFg
4t1rT8miMyAFGwoaKOeBSNLtRi0rON8/g2GOgRmvhnpCv2JlJh8+ZPdug1h6IW1EfZ0R4b1oB6N6
8HY9BGIPhtecD4c4HsdSqfa5Q58Ubk6J3KoaszW4Q1PNv+BjzMqQJa+wbHgJM3tAr65HVTRP4hFK
UR1twAg+eZESFfcTCqLGfSvlj17oNyE6ce3F28zL2AsxNh4lX4yk12tDHphIpqtosvmVAu2twOKc
qYeBitpd/P9c+4JKWOB0cwLm1jHbyzR+TPWSUdmme3CB9o5Dmozn5rtO5psL43gyYVKmQ0q9uHYH
zLkgO1csKKaMlTjI+akjzd4gOThsDGryKATBrOjg7jMicU/YchdAfIwSMl2FwTIj7bTya1ISfxCN
e1g0XlguAXlVyms/ex0t1MOyKDZZ03YN3pG4nuduDO7mSRtIlnubomPPfVQNK0h2Qwz1srjarNsq
f4J9UA4P0aNGPkx1gzw67s++guYs5D7h5SlCiapHquOW+/2ZZQRCtLVEZ4z6ZoEi2hqdDVEQHY4W
wKJOx7oIJR42CaZi1hFU+tnJwrP4GCfbDJ32/hRCZmxE7lMiQO1DZ7xrl27dYV55aVBgFowHZ/Ag
s2M/eduD7tqOzmN9QYFV5S4q6BNL0HU10XkNYRQ9QNdwh7b7RuMVsQkwoYVQSA8hY2Rc1PkwUKaw
ZPiqY2jnQNz+AqktP6AToK5YPcff6tzUx8FP39eZJy0F6CY/k7mHrUw8u+HFrYn8SCTMVAvwg2bo
mQaPub/Z/Uy8qIhgyPkdNxgw17D1ZbyJHQll8BAvS/Qk+gWpQjqee0/3GADycCB74FoGE8yUHexT
HLP8JEGogbs2ANYZfnrQAZ1K18/+W72oDXIJuKieak3CT8mBqBHlAwGbtDhv0Rgg1xi7s79GFeTi
UILGWbNTYHUUoQea0IhiFE5R5pMTIHjC18kOYQitaoyAXneyvhEgWgEpXdZdmgOgY2t7TcbwRwvZ
X8AX6DVilBbdAo2Ihs5C4O41VJqxHGEaTGWzHdd5cFCl3iJZddqP8EyWujD19mZBGnwVq/8dYtOa
blmAgyh1g0aRnBwtyZ+zOTqidfwTlDeglRgORy3lbk1D1Gka86NrYJs7gf9TLjy6a+PmFmyMoWQa
xhBUj/k3gm15WBjYKY7osZhCtGMyk3zNsLFPadjoe8cSdhyFvs21wzMXZqrCaL3CVq6gUouplvGH
zPyJknWEpybevYqRG1AWOYfmjPsCpgplj/yE05mh5FOQz4iSAoDGCUysx3kL6wNT/kZr1e3rejxB
Iu4mhj7T67J50Uezem8LWbe9y9vrTIRgT7VbCQplpaY1fgVoDUwiJYVOkvWNBw6Cq5Fg685LgbQH
M2RLWMaDAtB6hXhRHzfYluwspoVgiwYLl5ZzAqgNtIMxDK8lB9mcZ5AtE8D88568We09eYpBtWHS
b1PPspcgEvM56rY7LsbwKmbxvQF6sCPITtNcJoclRZAF4cbsIagMVgr6WJUPIM1cR/0WX01Tegsh
jpbyoIdFH0lgHasSgALr3GIQMhhMmaa6x5ZuqYb8wBNTJNSFJIaVaALeDptj+4T0/IBTAKCbhsL3
MOw4mgqF9bb1ex9m18vgTUXP5/GJWRZ+kFpM6IzI7Wx0PsMyBl/zR23jQ2vNj0WYs9d7A+59604k
qsOqhiJLtQlGPvtgzjhoEc3Ftc4BtgTFin03vP6G8/ShHaOV2u3if4NsyiHF02thQw5UJuaQhx6M
UAU64XGJQ/II9PsF8SkDQtdPhb+5LxXDImGaQjgYJuZxZV74JHzuH5N2xrfP2iDZ0F4CBOmM/gbE
MaVd0mW3Yefy6yxs8re2FfktvD3aew8WjMCYLPiG8KHzvDsXEe9mxoRYCe3Gu8w3I6IaQCrMm7xE
XZ9RfLUK6BladhnyPQii1Ie1DmQxjtkZKd5PKBrBx9F4a3BgXXg3Ldut9moo/EbP+SgeWZvX34NE
LMs+X0b3jvB10xNPg6fbrOe1jrqxGBF3rpHFCOrmdq+c5wM6Y8hvkDo/ZXlSfyEWLLfLIsgnBowf
QRzYLWuQ7mOouWMbTlEudzMnEHm8tGTDQxLaV/jzhD+gVcsLHk0p8OppvhoaghUlYQl8CyM+HxlH
tla8dcD79DC96m0QRa68vMTdbI4g/bN3u3oEo+UQ8Z225b2GsfBZ1wlYMSFyxtfJR3JNIvvY9Mj8
ZJNNaO/IhzUZ7juvOaCSmoDIb/CEhdQMBuHQVNLLjU7Nk9QWUzzzbddYhTxsMN9adNxvuZ96pWLh
I4YNEZAMoCyNYxpfDqaUefsEBh2yjsHPoAFDusp0EmCWgqp5sufj1u6JMLtu6n4g+c2Qagd6n+i5
Rhy7bHVnf0Ib7AmyOcBzbXodB8iHYRPTfAJc5LQ1Mi+2sW0eoRwMC6EUJnbvbo3TquGwC17rOsIC
WFrxkxt/eOHOoCrrgXr2/fITXNH43AWYXroMxoj9XNfpHm4mOH3qmeF+EdfdTtbiLIH9H20Tq65t
VHNqjf0Bom8OJfPwZdnkrp2SuVQ6JeUi/aZaTbITgf+aY4yy1JlI97r30NsWgGjFj7qW+Hg0GesO
Tbz0Ds4pgPTy7iUW8zUPSQHhn7Ib+6cE843nccG8CJTKTn0q0TWSMxqZFoFfrFzuFeHu1PqO1xSV
9OOi5xBDPiQbYUrCBhDLc6biM0b/0cJbQLoe8u1MYHpBF47ukxLylsXkKBL/GAsd21I6c1wh+FHV
SfYTPYX+EbAsLptH8OCwBvrwcCJM+fex45XOm+cmIF+Qd0JKU8sj0iRySmKgmD2GzDH8AfM4Z2QP
saV87yJcWbf0iNUXhbeaKuzniKLKWq8VSY+OhOZHb1xdestQxjVGVhRiexvxQ7Tq5cEz6N9TtSHn
lqZp916DectMy7TQttm+oIvj7/D4TvnYJWjKiJW2wZoUOoS4UyIIMGRY/b5EPUyn7IKQGoS3KwiM
fbINVBi+D3ATd2suB4rKCbmEPzdNAUKpu15H19zoEVBDLP0DGyUmIOcfpt3GUyg6ElM0Wk4abkzl
kCdDWvoOxFDKu/495Ow0Nc17S5C9QbDdFGBJND0oarA8hHcA9TFEjq44PCQ2XyGRcNqWmMhbSm7W
+JZbPbznHh93zLbLm0IX74w5oLmI8KyhBc5UiCm+GG71MpmbqSBJPME+BScxTvqbtTFaoRUqEuS1
OYdSrOuOvTPLUUaNmXdCsQpmXx1VA8p+3Sz8rKdAvQeRuuqSFaV9HBJ4LQTnjjFb1oCtbnqGqql1
6PtDCHH9Wa9I9jes/ZcWqSor0nQ5uVbNV9pHB6IbxWuCsAMHUHnD/HXbLblH3ies2wNi0PPMhPkM
ItAevZ5MRe6hfzSaxL1A3m2vhEuPfRab5ziB8Bpm/EGMGFsQoHIPt6che72SYQ9tlPQ+aJE4QarQ
lH7G+ytgh/3NuuAfEQhZkNRDE8vGr9joL2JgX0OnftQ4+lrk4b17kiNHmCLRjmfkIW2H9YTSFhGR
/URPOrhzEr0KS/pjk4LI3fcVThNA/WP91fYLvCfssBaSie126ZW6GueUXVnXrZo2nG3U9kF4UF0S
PQHJy0uwK66iLmp2xuvgwhhrfdLRuFGRDN/GjKn9xKe89MOaPY7jRlChhtyByxcFMZ2D2ithDJyg
hG2USUvZKrSh+zhgZzRCoDo5KPUdvZzgTgHlqMS8XfkAiK4yCEOfYl7zagUiUokcFq6dq8cbF9vg
Zo3Gukpljq57xBDj0Epx45qeWJp+TrBI300aFVow8z0kAbAS6/VeZEvyWOd1Vi6YnYG84fW4WYZH
3CUB7Sx0imBRAhgIal/ehuW9IgU3sxkGOjAYsDkrx4cmW8RD0GCeGn3QcIRx6zqEOwW/yt0ANcgZ
GjAJNM9AHXd4+O0hGjqL6Rw0T2F/h2V6lFlrruHofmlegtu0gw0ZeDUefM86tH5eOYg7B5ZiYtoN
XkxtwkkBa7zva7K8280jTzJaOIgkm8s/Jhisxpjo4t1NHGyvDfceJF+jl56rpkKC+C0JtFfFKELv
mK1RLQXZvk6mvrTbHBV8eEV3dCimEW2dgCfoquftfk6nY7SMSLqxNeAtHi9VgOSzhteexlfA5BPN
J/0VIoG49TifbpDTRneebManbOg/2y1qAY2lLob8UN0fNSxPbtTix7IAYwYVzZYcMxNMD5DwGdAg
h9L4Be5ARopejhKHzjQoapz8mczRQ646cWMtv1Fj444o0lgFq1wEOafiTwYHSQyCCA4BHnJuvbAB
xhzCNNqDb0UojxmeplaSVeCedU9T2kFQDcyNJirnND1ZyWENteWuvUuTEQdlqIl3CM0qYxrraPpI
E1MHBYofyEeBxFMkoI70x3Tq+P0Mfd9PYIadB0ttP3eF6rxuoduq+jsPc/ZD0U4y+GrXKfyBw0KE
ZRToqHDgfELmzcQTDmn4hqQKwklgi732gY4vJAtHVRC05RR7vCnXjCXYVqFg6jAqH6FE19gLlEMc
HnlKjBIC5niilEPnO7AgMIOFo3MZ7l0EN71GAkHlygISJ5geAl938KrRQRgYjx3cTg+EN1aMPg9o
pNA5nC2BNxdP1z6ufD0lT33QtWHRwKtMlapt54XOPHZo5BrLHSa+OnY3W/M8ZAJmZqH3nvUujrAT
uVfAVQNLGhmVdxfODuo4zeDCR9Yz8qzDdvoMfL+daQDdP+yQZkanXpl4fAEvDPSnGBJ7RR0F2yV7
97FKEfS6J67i5MxRQCD9INs97Pbajea6QYrENBZTWgf1S0LWGy+ILB2Tdtih1T+V6KvgTFJ5lz1A
jQvN7QwxtpJA3BQ1ixFzaTCyBpVhhVSSpOZG5n0pazK8zEG2tmUdECBgLSwAZAnsHprcq+seeD0B
y5r1vJNNd46C0b2i3ICHvCb9DUS2bzKcHph5HILzqLASCSdPvc4uxK0znGL3WInwR/f0Q5TWpsIO
rw9gc0XfNpg+4p/eHrzUneGKDkJhrMwOXU9wkSfvoyPqexebvIo9gK/In98vqZLbZnQWBnLWbhwh
rGBaQDOc+SCL2apvky0oMOMRNVWD0ufAw4RrKslwCFziFQFQGpBgVHalw6A7cnCFItrECe5SDgrC
4iGvyFiWf2/z/McInUo9jPpgwYzGjkhE2YjAluMERBDD0eHemyQQiARlNr9Ir827HtyFXerzm603
VccxtycxFwliegN2h4XSjkX+2eXrdVKj/1EPjwZKSxfUUu4SuLAc1k4/No68RAYY6ewjuYcyZ48d
FbX3IBY8wR1zfIj8oP3RoAdP4XwiKoS/lObwjcddxujAnUcwzE7JJMen2m7/g7ozWY4cSbvrE6EN
87AFAjFyDJJJJjcwMgfMgMPhjunpdeLv30zdbSbJtNBC28qqLEYQ8OF+594LVdmStVkkhLUUXSxI
zb66kzffzc1cnBw5q2dX1gv3gcafeL7EarDh1f4eOOIctFt9Cnx2VulhyC7ncQ3jQOrgOIRixA5u
NajJK7X2vymjLziIw0kTEXKTfGKXQXOHUNPZVLOKyQlS1h+otpUAhU97zcZ3o1Jje/DLNbx3JzJ3
2aD98c6QjDZxIHjlHsmP/0kgoz2TrspMsLSZNfd1toFANPS+FtvMld7uLrRfd2h//g0R9JB4u5TH
I2AdU10+7XEeo2luNGEJTNYPA+7sTz13jR0vjMd+FLAzHwJw+d6e2Eox4unmOCqNrKE6q0qtSJRv
OG1b2q3GxfzyxvmXNiqoj0iywSGrGVwF27FV3w3RBuAHMybGA1tfqBKHQ90jpefBlg40MKSrCMuE
eNCCQ7dTjXUMtGQB24xZcbLVViUj1ddJGfYnvrnxWZrz8l6R1pZzrh3LL2UJaiKBwnrO5Az4fTtC
KHUMr/teGq2f+CnLGSGWpT7uAtNJSOarXwGAaJmwKKlJkAF32vbnyzoicsY8BU7iDlFE9UBlF7ui
3OB7HIkNwOfvqiFbtjJdhuKbe9xZ+zUVm82IX73mpqDTFvXbY1EN7LPP7RRbsNnHlirso5uP/ePs
udXJalCSkmKZQfimdTI+Miur71c1eX+XiqJ5ypaGPUdC+49mO77weCS1U1h3ItQQNBzBHpTUW1yb
s34NDNeMQyskFwwKuefZ2aAs3PENQblt2Fdt88ICnGwmtbye8rN3rTdGmpsK1IthDNnv3KybYKdk
Y9xe51n2caBM/j69RatxMbRl1AnnyPDb1Pwuz4TYErWSVhx2REqx8jQmC7PW7Twt8/Qkl5FxVSQ5
c5pVs6RgM/0z1LDxXdSS/PGWbxntK/aKybvmWefdF355ghMCQ8X/kVDciF2cUZGF+kGbG1u4x8+y
GKYLoOmldIZEiVy9lVZ3a/X2amqWu4rp+0FtLWUlBVzOW9O19bdymf3sXLDndPC9twapiO8JfLMI
zbNWGy3BAa6/TbAXtJKE26mcnPFKhyRvLQPpBxTzKh7t8UsY1ftolri73Qk+zRSyua94x4mHZ/oZ
BW2UkIzWplygPzqxRA9F4Ex4OGbGHmZbplbT2ne88NAkxiCbMe678K0W87XuVvtTEfr+UHfmXVWZ
O6/anNQfycK2YACm5ak2xhKJNQ+fsmV8J9vKvK+ZSydj5/42GdHF7bgGf+be/hkunWJDkl/ROr+2
5vBheVWfQu1y1Rp7FF+jtQSOYheoGI/zIVtgp4XmXTHZqtKG628qGlhFd8YFo0fPiw0aj5KFlf+F
3m4j3YaaAmLqjykktsyflsudivCjH32L7L+pzX5wpq7YyWF0ZRxxtedAYKmBlm+kbzpVVtcQ6a3n
dTnAyJYIfdXwOEXyZzV23gnAYyIazKN08qYPBbT6UDgQJWi/qH/9YiEUqooYjsL3nTdj6y70RV76
fDMfjNVwOTWip125GDL2BMN13rSclwQJ6m/HJurcW2isQ2yY4KgxYX7VZz/YzG+nVcdVmDs7ubkc
t6ss889qWJn/84odLYMmRsKTLMbqPW5qrrZe/tuZrS2gmLqvlyTgksKuy9vG6ZIThpTzS2WZIWMv
TFJZUWQvtmy5IRaaBy2joBTmP1A/rJC+hngaO4fPIPqTYeiHrKmbe3sm9a6cOdqwmTgfCoPjTqyI
HiQmrhyNiBsgUO5HkRusXSaal5/0ZQthWxlzsq4ImNL30jovqttSljNFwkeabH3Oe8pZa5tE9YTo
UXNestN8NHYTa3ziVxPRKpsb8N6z9zKkf/RKkeHy9+WOwGd7J51FJ0FZfoZ1textnROH04asA5Fk
TfLc7J1dxnts221IXD/LfzqLLT8cH+2cHgzCAyVsvbGZ97Zd21fQ2Og+Z3CPHhl019H21J7vwTpt
EoZfL+Zy7icrYGaQUeBm/7WX4Dkz3KMOJkQlih3/MsyjQ2zW43xXRn3+7HPfZTjl9jzvzfYAgnEn
RZbtyihsTgHvHk9BflVmrVe+CK33m/K3xyWcqnJHLNXAq2Rm/Ru+awhJ+tofJ61/kHddv5hiRZfq
F8onCP6cauj7ws3c50ELeZctmrtaOFtMFbsqD52956kpABf2gRVKa7iB1VyuGgaGg14SZI2Ce0Ut
oW5kvqkXjXhixSDx9YNnbkOGH61aidru+4nx2jSyAYye8oanldRe+y7rXOW+ctUTOYLUQo5W4lW6
A08PbNLy885pX4dstYBTGmj8netPqzwsZNwfeuUHZTLhtKn4gcU8I5MvaAJZZU1E7vOGfTuesnBH
bybz6m4D30E5GGfgT8Oqmwtzzy2LWWf8iyitquWua8/MXaA+99HC65eW0m/cZKP55EEAITU7tyXd
KeFNJeB7yOv2bb0VnO6wfjsPk5c7v4zVREycibjcZ04hf1Rhh0A8u20NEaz1nZ9LEIF+Xp2fwqcV
6C7KM/MEsIhLsscrBhcFV/HOWJ8c+DDT6x/yl53HgXx6IiPbkrOFcPU2PMFwuyexeVYR8/9sRFr5
4SLuTEvJ8uhUkcNtl3i57w4AbUmL5RZK0JcGbFEooEKAXxqA3hrbcJ9K02KDkxzmv8sAbCluVQut
47SmOAnEB4cjsJ4gDxiEAeswCotiLq7QheO0QEmFIog+rNkbERxmZt87Bqf9xyjxtaqwnjc2oHaD
FWCDyPaG3es5pgly+FkPNu/aWs+/+SkG9EnWmNskLeqGJM8My9iHWiCGLKp3h53lZhy6LUkibKqC
IjJjP+QOedNErd8WwMZwJlEfID3v+VXHwluIUrbzmXirtQ6X/MJTzWXbhPDY4sIawgfRFkN1lADd
LCRhaPhnE1x4SYfW4qSUV3OUp9C3q/dcNZLDtYdM8HczouU11070sXG6hvvt52G4X+3ebo5imMur
dpwuPG6hSZctU0+5xgx+1S9WOHWX2xUsAC6JgkaWPBCMx9uMaTSF65ydvCH/O9ziPL7MqCf3NigW
f94PM5ezpLH7QZxg4KJ51+gitLBQ9U2iqwW89WYMf1q4m39EQW4XrIrt7MfE9zVmvM1qEXxJ2hli
kuC9MRGmrLglWdqLHmZAuzuYuj468t0DD21DWY4H5ivww3aebwUzQOyrX2hdRc0UtLPUdZ1dFaVc
1CcGqH1bFC+ZhW1pv02y9X51NcvudZxLFFFInkLIryGySxsBEhydKYG7dc/NOLFC2wUn9b2yOr2m
HiFCMsm8mYmbZ9y6AUZbmeX/IWn7382qhOKaDpnDBAqSck0y7n+mqruF2/Yq79eTdynPLP7ZP336
/w8Q2Efxp3tR8s8fhX3z/wPPpn2L8fhfOzbftu8/dTmqr38zev7Xf/RPEjZw/oFFmIhrSghuGbW3
KsB/krCe949beitsG7irQyIf+S3/4s3kH5BegxQPvBrwR/9NwjrBP3g4bvQsOSYY46i0+L/wZv77
c+GTvUUQD5Zi/2bRpMDiP+zEaix8GO6moA2SA2plqOGwGMN8wBBVp91o269z7uinf/mG/tsg+q+G
0Jvd83/aQW//U58PHdCtdYtYQMbnz//FOe2oKQoqNyiPiJj+xrYdWcPuto+TEm3dzptc9BsmUXgG
Y6MpRj+miWyx/vnI/pvf+F9/in+3jv/zp7gFaHjgEPy+/rM+xpmXecCpUh0HFMESjxEyETvvZs+J
8lvkvO01iuxf//uPbvkRv7r/+PSBzS7uB+Ytopq8oH//9KVcOeh6Y38wPDW/aW+8W9Fc1uvkucN2
a+Vcnn2ls+aS+dL7XfZidHfDynmIlQuzOce29ZdUy+x+TlLY7xglxXwsuXH4b0vRVV6KHVeLneWD
Lx9pQbSbF3QPzd1lmZqDgjbbOaLtHjiy42lrHEZ0bJn+U+B4DwNJbnnMtWCxsSUSHU12Tq0SAw30
vbtJoh6HKC7CDaQfv7uhOnVtxA5dYW2kk5pUK7Hr+ordkqC73MJaBjxJSkv3pxZ1a8dQF0k++qcN
xePU6Tn/A3eQsT47zdGYbwYLkUcHZMMnEemnaC7ea/JeduRnG8/r4mQiDjL1IjlrnVbLFo/mVrNJ
+535t2E6xTWgewkl04Ec1vaYCVsloOF6N2HniKugsql57upDMKzNfly2R3/YZm9XGPqnNcjvIcs+
jMbx0rn17UMkGD9h5ZD0FxEahXXibzPXdHDnoTF28WS3AQJX2J09p/G/1RrSYVBGu6HgI/qb1f0R
MOi/wkmInauWybxOufveBpVMI8O5LJ7Q1Z5pSuSnt0MjTp7Sv0kQ0Hj3mtveoxvkQ7JSwn6wBmP9
s8Fqjiei6t2FO8hk1ZQ0k0rypBdjrBOzVjZ1DSgPfeP1JMc3Q11d+JchAJg9QecWq+KXsvrux1Ks
IYRfSFDROQr0HDwWXiujBIqXhhTRd4aLRGiRG6Qy3Q5XxJ1ZvqD1mcuxqaf8W0fGON2DTNC05nXR
TSFhRJIAFKBUKl40bpvd2iJWYIfSENV2cG8sfZUnXqmZKOc6Uq9Z1OtrwZSSkF1jY3c2Ml2cKBpW
ecpUN5KMOUq8R0V483TjzO29WDBuvdp14TvHoIfXOy1TlRv7Wg7WL9IY9BtWN6pk8taIRBL2MrQS
MU+emViwhzPFDvBP3X02WP4jJUdr5QKMlhHMSltshJW79Tp98xzP3J4siQ6DvjqN+8yusVxXszc3
6Vr04lorV3g7LOvdZ8DSitW6Eo2RkvhYWQe3LNbrrcXQODV9Z4lXNPm1uQgItRvaWssgxoOPODFM
uR0mREhgaZlAQVyGVnRr7rmKMxm1tD/2Z+5YxStTyy6KlTYYY6Gbh+aucf3cPrlVac1cZ6N6eCnz
CljBEZIZVuUPfVKoBuCwIeBan1Wet+bJVE7L52py4zHo84nR9zS2nP9gerI0NCtbpajlqk4kzbLr
z0oXaJbz1Edvi187zcuyRVFD3wwhfBj15x+q950XwO1luFV2cEdwwGj5jovSs6EQZFn/5IVWVQop
6OXvkzNMcl8yuUGNkUUYHdva6QDcmnBJ8srGATsV1ei/aGEM/q/axgSZIrsuwZnd0QFkxp7QXoCz
SFe3A4i2POjmdqcJWG12dJ9b0yuuo/UXYq4oLlK6RpO0Q9NtN6OmncXDemvlsYpo21eQNRdn7Iqr
h5HJ2xto1JiUjGgt9p6Q3a+tqa1115mZg76nSl3GSq76ba08GaZtZeuXsatDhLhMNOapA0vaWr7J
qrvw0jrZ3Y3IJpeqWraru6gZInUgcAPRdYn6B5usDo6kkT2fB6vYKsZKq/wTmTcaZqCE5jEbPExU
BimplL+wAP0yJ1fXh6n0xSscnNX+FrbnP3j1NMCmNUqOzBedGcuHG0xfNo7G8Cwrsqe4KOTg7tjr
xaWGwV2P9Uyy8M5qato9ljVofwVOEz33VjCORDJExZKIjhlVATQGjCvxoa2U0KZGXaohnjCT0AAe
Gq+etdkMC4Gz44IW60sdkjnF9ZBkytjx1uBmvyopdV7m8cgrFIm4JXPBP09j7cmDzKtFPzeSNeHe
EtyT7iXxrzJ2RV6Ux5G4gDmx/bF8BJHvmoMxBLgKmflhQhx9Eu9IDqhc96GWgqw7D87oqfYa8Uhf
EC6zXginOXkYm9kYTL+eY3vhwdkV88hXbfS2wziu1GhKyiMGMGXnzR6LypTMzik7fVJ4Nba0ZzBx
kPwgn6ybcLJN0wMZl01z9lqzcIHBxg+3304DJVZb3OfsXxDWqvuguoVbhxep4eJP0odFnMr+tWLI
t7JbVOa+16P9swui4WtAh2123D4GOPdg3Kiw01Z4VRqUIV5Y2hvHvMO6JGG/iDZ7jyqbckkSHwx8
DGGv32AEjCcIUCA3mSsfjCyrYToKlNEDN+8CXNMfTfdgzGtl72yqyJrEWXXTxKW36gf209vBZ/Lt
4AL1E2T7YUCBSwE2Kf8inR2zAE48LrDZ2vxmojcHu6bB6HAAiegNKOcwL0/coU15MUOgmPMivJU/
ZHo+o3rvagDykKHEulyjgTn0JQxlXexnXHywwBiAtnPvqv7Qry6O6KqxpLzHDrJtiQSxzi6UtePn
GBc6/Xb8wvvf6EnTXVgZK53pco7ox7EG754de47SYdTBl6gV5YbruKGHWY2Fpgjsl/3RIYLvRZc9
pvtxsLxx72MKH/Z1FXHL5hA+/0EZzau7xrzlfE3Tbehoaw6w8VpYHtHnQ97Askhqfmt//gMD1aL5
6emXCrzHQljGpdehTG1HhJ/RaMNbW+/KddLIM9TZFIEEBtLNboyk2tc+wFxoqfOctcXRUqMFVTWQ
U+sTUGImMOlsiabRIUc1+GfvsK+GX6Ees3iOHP3XJmntTLZVdxJz7x6ncFPnDmso9NeM9GEo68Hp
avXHD1q5W6che6NOpv6ZW7fiN/Y/54K7wA6SwJzqO7dorN+qaIez4fjLWWC7ujcIvtjbBBd/BkTp
vVWeuM4ytOlGqBdjT7aJjmdrum7RSJWk7vaDaO5IVvzsXdAqvKK8cYaQp6kmEgIzsX1EBuuTyh0Z
ApQqPzT2eh7GyTzqPKfYwTc57k9MuAtTlSTqM5YyMFokAdb4tAyNBv65feQY1ONcqeTeNcOrVDUn
gHG2DvQHJhSp3wOJLTsCxc6e1R1qgmP36zp4u7AB9WmD4+R6F1cvVC648wdFZ9kDlvBbTmYmElex
vLtgACmt7BER0aveW1MwHVke/uqorw9onp9jHmFCr7KjGUQ/zKFlOrpW6WJN/WOdjW1qLcWZfweL
+CjFL7zpHz1IH5JuZx/qtbiEnn2Uxbgfo/aZAzIeAcN8ziQsVWR4x5x8BDAxMgoRaKrztkYaryFo
dy7AhOjDSBU/RBLp0j9nvZZJ2VZPwiJmCxLSuOc3mAEpW9W12G6E7GB7zCyNObs3zI2ptDNLxNRx
SQyi7/adtPblLMQTB3ciHNC92sSylebsZ3jM4YoZi1Xnvzr27H9VW1c8IKt+YsrwnpyiUUyIzSwV
fdDg4TCebBwXu9HLXi0Pi0w2+TLmdgdmEnwEhXkP8doeuQWpL2G53clr/UPRNsiwkLtn+Hca7OZw
+57q7TDAssL0/bS1b+3mKtv50j4Yykj7JhMfQDu8RVEQ3WuxiYOQtYNjWd1vUGVWsZTv3VRcQwMz
Abj7KauBsxw3qu8j83do069IZlLcgpcKS78K6bPR8Xedx4KpWEAcNxknZjyG1jsnl9VAcufp69rF
/1Ay+FHNoZUuaEpMNWC+unxJdcdUBMIXyp/HfFUXp2cWXthohk7TOle3bfuLHbrP6xZcncLTh3az
/Qd/7sJvb7Y5IflrsA/D4cIzql99Wd8h4dyJLuvuitJI1rm6xyDfplGNpxprAMwO/RknuA3/5BWD
kzpTfm2Maa/VtDL1mPcm1g/2Y6zzfYIh8OxG8uC67tWw10MNQnwcXZ1fAL4xURBC8xHOU/6aO5KR
uIiaj7ULbEZexDak8xq4D0UBLVQKCcjT+tZzY9BQYJAsn+iMCqOyKkmctcbuABfu/M6csvzBgNbb
m3kZ3ukOftaISK7JNgomp3ZLRSTwgNI71ZsVT6iT6WfBwP08F9urGdFmZ4Kv/lwsB2uNRAIQ5L6k
qKXoye16dgcQl4wImnNXQ7SJrcjTwER3JVghZ6azFu3XJswXSE33lfw7vl/Amzhj9d9Vhf8KxpJf
p4pY0ra+TU9AYXeZqZakc8p+t9bZj8qWl8Esy/3aVoHHbG+GpPFdZIGVMumfue1n92QVyotDdnK9
E3hpcI+V962W5d7QzmHmV0PiUw/+UzhmGvh6xxx7gBU0JJsywQKb01mPlkvMk98TrWD3RnYoiYDi
9u1CFmZ0ocRgit2Z1hEMZW1nTF+kM6vnKhfOo19qWElXZbHrGPnFBanYQ/pduHBSqLAuxmu2VV0N
Y91530GwPEelir5cj++Ky6XOw+phLkSIu4OD77TTeAosn84iXh4O5I06LcTpMokavPeAX/P9FBgV
MXaquy+IoIFhCELSfpy83cNv68MQ+owCvFy9dlVzB3VMB2gN7giM5O42Gm3O25bVV6n97uy3RFz3
Q/guBbJFPKEcPDrO5B+pHI+S1eNK0BpZdymK8l1hBPk7ao4Pdq3NtKC0DaZdzXdO79hxPUDdAcP8
0j5r5dSbp0C5x850Dpuo9piLQRvEJKM0izZxLr3eJviex3Vc+nXbmTTpLYgJRIvH80Q6/0uBe2hk
Li3I0n3CnhQ6VKFmWVFx/QQI9q+lmvKoTOkCLNz1wP0MGX5n5dLHWi1HvNWMlgPslkx+vBFuPYsQ
s5O5XX0sb1tWcnxO5wa9l1HNKobvMMr05Mer0XhuvlvwpPqpa2y+CLEkISCymY896ALextzs11/W
bOXRk4tHQc3dOKWljeWyjCuCDma8GKap7TA1vUnq50hYnEWbJhoxCUQmHGzwgb/QbuUXVb+d1x0X
EYy+OkWNliEHpFJi/N4Ln37G5bAxUpmyw+RDg3jxgGF02vb2MOZlc16wIjmVZso+meDK3BIXx9gX
GSPD+8qecSz1Fm00+Sgy7BauvXcKkylp2Ej4uL6ydsOMg2SEnEhEJg9Ra/9i01VJ1FTyRQ7VVMZ9
5FipS13unjAMJh9R23KK7v+SHSn2WAPzZAyGNwsD0BZ6fTwTUiS1ca7A/dLKyIj1GlwusBuwVdT3
GwtMxYLB7/AnAy0JNMOjSRu1HZveoI/SaZqWoLPJmhLtzLfbmPnReiNVddoFMi3q4Ll0WuN+3kbu
jJgWj/1s+kkL6EjKJtOSePaMYRcxQmPgXKrjNpi8T+tGRn/DTqJ89YxF3+HjjIt4D7eqh+dQMgeK
Wlw/zcTA3WmxjOox6tb6J+EyVaIyv94PbtAPqRwMn7kF7pNuZ9pwJxB7BUmeBool4+bcRZFYYabb
3eYFBjEpTsBZAp7HPs1FVBy80sYYLNbAeS9KK6t2uUcmATknnKQJKAfLLskDCObmzewrkOpCLnfD
OEPTbuvDMrr16RbASEdWXJE6lnhy2rutCxzehMzUMMY53Tin5D4VSbb127O7zaTXEsb22GVSvRmF
mRiy4azRbMVDbXHrwEDf/7WMNa/jcbbHO6kmCy+/cS1LB+CMlNPdyDK0n5vifg5xK0iLYb5ldpg2
muYQTRxt416CuNA+i5RlYCq4mt7sxSZAK56DcX0Btve/DAM7wOo3zmmcfBfDY24dOt/Q57G034UT
CXwCM8YNub757Xa/eqO/AcnY8mBWw7MzY+r29Obc0b9JLInuiLzM+5MK3CGtx3A8ue56rDpree5n
Gs5LXvXHohz8U1lH9oHZ5qpgdnt/OQaOQyE59mm9mxEynrI5UBB+PBXvSDRZ6ljmcDRa/AkE3ASY
bOksJBMje+WsWJ18v+ShJ7/saZjsq++aE5brun3uI5sW8iKj0Pi/JoVOX3o7z2/FzsBwuS9pEE0C
w2visGoUz7Mx5TkKZxHc+4UQNwv6lp1t4YaHxo3mNXUJlz3MmS7v8no00javvBdhNxs4/1jx+SYp
QSL6We0KOf3ECSh+bOSZH7yKaT3DNKS7lDqf+94IvKdWcx6m33J4IeRDxvNqRElUFvUeWcOSMeuB
tWO4Wh1cHLpIapa1h5pNMWDvZaTUtzZdrCGItcdK91wOjHbbeUs24yp1h9/kw8hLpfMOq5FXHHAo
jg+uBf6iVdbsjWhj8a9X/c6N3avDuGhzz68S+pWyYmfd+l2P5BT48qNcCoc3JgOjCcT4sHLFvsPB
FLyibSwp0zvzU/mIkomXLz8wwkWET2vFHYmchX0OBJh0BRYVQxXL0UKJnmZLnjOvWzLMp7nxY8Xi
zbcb9OnYGEMSbJt7GKlSPVuMhxPluvpNjVx+nbq0ftub/JuPHJJRi2lM7LN2ehG5d13NXCZqq9fd
ugb6Pus35zQrkgQqn6NER56Uwq69L0m7TKvK/WDggOljG/xYrhzyLWQBznHswGGJqWjoJ/uuHdV2
zJaQsKNO2dDj+IVlYy77NvD045I7fuyEjXVAqIt+kCJXPgB7/MGa1z1RAdIcAt/iGMJZ+xdpaxg4
HEM+wG3h4TXHDYZfEA9CesnRZhZEPKf6QIk62I2x0xGnOi/Mz0T+rBCc5A9knUR6kN2V4Xl30sDS
Vmp5HGBiOeO55dqTcfERvN5dqIarMgiMlGQIp0s5FMexbhUfVv1soXZPRP8Vd2ik4a4RhXOiCZIw
QZzopERFHiPvIaj3RqtvAUEzmEXBKXCuA1ED8kvnm7GpcYAcy+EEMLTcQjn68TdS1Parrj3/HEaI
KmHLtmCtNmFmxahxJ/nGY9UbtKE0Rv1gIl+1bPCqeEUGYPjOpCHZCuGdpCTi2mrbCzpjjxvDhZbq
woeywLNAtHsSzsUxKIz1pIZxeaqysjjCCuTvIeeNKpV92JCWsAGdxYvvB8+00QEvrA3LaY+n87AM
4wkk9Y5UwBdk6w4GRL7pfAj2Rce3M9vLw6pNfaz1cJBdxwzC9Z4Xk/k+cPA2OMAl5nhfWJn4Hmy8
wnHtWwW+ZADNeu8HUbXnPzc/URDG6XOdwW8OHELEEY0fLzophDIxImILV07r1sVEET77fdXlJ48c
UPujZma/wT4jfwpwqzZcv5i9s2cRfkIlkme3aabIldDL+wSGwpjkDhGEUE9yrvGIV+Kud7yGxC8i
z5jgcxBe4QCBt6FRHwvMGvk+iMgj9ayAK449WAlOy4bTvfltU1i8zyIV/FmddmQv7pcdomb3MJi5
/ZrpyKUBOOP2VDk41+fB8J4zwo7x3ZQWlkiSxxaq9zjCcRZImpY0TuLbXgRpb0VMisL60glb8Nhs
1nPvYV0eA4MNGEeMc2gnB6fY6qrq6hpL2OzycubWqip1rKdtvuWvMNJaLFRSWJb+aTGa/t1ifyMM
jLcRXk5ySCeEOW3HKU+V5VLaopziFf1F7xvOcIBNTnYpV65gGFT698xkeWegFJ1xDNnXtTO9600x
ekbf8c4wuVj2vAbjTtP5+hiUToSZJnKf8TO6rz2fG0YFR92R46rAWcv4oyEZ9Ephzufod/VPyolA
T+dxCpvYggTnuC5X63Pz4Qzo9OjYVviJuKwob/1Uk9zerTokH3MS1g3NlO2v1S+ZvU1hyPPB9TTc
NGObanSID1pCFOq+dM+YxuhRFc1wrix3uqsrJ3vPQLwS7k3mzsSkx8WpqqdX2gj6Q1SNFYSsw/uD
JHNLp6NlqzawGQFib5ixUpClNf/yyv6+78PEMFa5pB12Qu4ZtY/GFGP/jvjoveMKhd7Z6+1AUH09
v5sK4yXDGjPPEslV+a9eFJebhNP0LcbPDNWFUBkXLN4RYGTDZhvWpc3weVV6MC+gdBHDB+ZpPmk1
edl2qbakeFk1PbxNpDOUIM/d59IJqj1hQQ1usaH7dAQkfsz+y8q0OIP9ONTmN6O3YNr5Ye+AZkn7
IbA1x38z4HDIsiadn8PQFD9mQzIYYPZi37BiS+4aM5jOOWcagj+pulRiUX9CTFbmtUZx3KFfbq+y
tjnGVjdt3faj3eyaBwrXXyYT8pLmunRci4cKulpM0VVoxpZZFe0K8mBLGXxG8muDtbqnwfsYFpn2
4ownfKcW98LamKBs12eFSRAYiZHChgLMnPcQooei7FXnOch8UivooauYPvu5x51XX/jAOEeos/Xd
4lnaw7qvzLXf+6A8iYbLCUkaIQ/WhRXrnjBPMMPIbjnCxQPo5V7joMDMtTjHSdvXZWH+NUggNENv
yf9g77x248jSbP0qjXN9ohDeXE64dExDmyRvAiJFhvc+nn6+VFV1UyyVhJ7BXMzBQaNRjVIrw+3Y
sff/r/WtqG10G+jhU25ZBXksfCpiTbHxVNlwaIO1Sc0fyudOGKoem2DGn/Nfq6LMTSt5I8NxVTEk
QVxk7yEg9MvjAMlcGhm3BrtAL4mmoyiETmBahUNayOAO6eCqY3WIxf4wBMbCx6Z9t4ritLCTwK8R
JdcgthyEnxsS3/fZoJnuHNdUzrE0VFO6bmbROIWjuZOyfsDCUj1hhX4hePCozTIVSpTNWV67Zmi8
KwnChZ5APuwxeXidz+K+yqfXLGxGp2ImpUgC5VAxVnnVo9Y3Lcs1Y2wQGZ8mb6FKhqCVHW8n6fEu
1lQYJUEasnaPDJeWcLQPraie2FLRwigwxypBnfk5Zb9wQdiXM705kABeF43Seyrscbxcg4diIdKw
gg3oRwOQzbmRoQhVo8SOluftmfuzJjZkJzXKWSEPO3JUtTZ2DVPIihVfwDeF7lMyTZAZxmY88yJY
tiUVcYb4jhG6qBP9jU4fJxxEGrasSJp4FTMz5FWelSP7VySQiTrT9aFMa0HwQhwFKjWVxIPKwoaa
rwSfKy8T1BQFplWpD74IBMB6l/oEbLLhuUc89n6Zv5weKMIrFmm52aaVYLGfgi5cnqIkarp9QGNs
orA46hgy1ZGN3VjLuno0MqLsXUj40a2aitbM4q6/uOANi8lrC60lDq/oEcGcDrVBfO+ZT+3/2+Xi
FJt9H68j4GjZkywXgx9odVc9/lyJ8i0Y7zsVDjl21BQ1Kp/fEO8XadAHFU6S1lZTilG4Vjorus7U
rLtB/srmSWQ7MbmTWWAAxfzDHY/7nhp0jQKgQ79nBU9FX8pHtAqq4AChxl+Od0Abbwo642DdR+oY
dhfGYuYRCIETAFmeIbGfL/A0BdFUXymALJ+KWaWu1KM2fwMx0UhexdOXf4/n+P/CtP+ja4RtmqAc
yFVRCQHTzJ8K1XBXIv5IfxAl8MMf+gPjqBto1Gg8WKqqKMjD/ileI7v2N9RpZI8j4rLMj8ECgmzy
l/AEm0gN0VfJCjEgf6jX8Br8JhEprjLJaJaBvO3fUa99nw4Eb0P/9kuqZRBMxCb5IvH6MIR52U2V
zN7o3G9ntpd2+/irQOBP6Sp/PcSn6IJOUrpGWjiEa96HX4bH7DgYHGl0+RT9/IX8PrbmL0cyP6ni
MsMoU8vkSAiT16fs93iNv1W7/fhCIGfyGOkEkPrz/b0KKWWkaoSiCsF6bPeH5Rz44h0fKP/nlyF/
r+774zo+HIiH//GhqNJkJpU8RQjGoBV7OZ9sijm29RL5G5zwW23bbatdcOpdjGYbehcHBV2Nrbum
n24QDfi55UuG9/Ozkn54dz+c1SfVXZaAGlqyOTo3aJQ7J1375RvkNJ+0Arf5Mj0Mz0hKdOlXd/17
keFfb8ZlBH8YoVETyHzWOKy4ldzmDkojBiFbOLf3w07aBnZ7AleSsMvdbo27/8IlE71Om1w2NdSi
nyZ4AVC4riZddJZeYe1fvA/PxLE+seRV70icUo+pH8sUb+z05edH/l5U+vtFfzzwp9fSklF/i9Jl
qM0EQqClspeH13L984NI3+so/3qUT29mqwwR4tYhOtNyNOjRP2EwQOdOw5QDQmHsQVtgY1Z+8Zoq
Pz4uMCJ45xgvv53Xh0eKngNzg2RFZ7pzTdF2fhgSTY71Ab6AJhM4MmKVUAz9OteSzJmnjYIEhh2T
3u0MiX1BH7PzCwe6uCJJPftMUg8WewWWWsZtIjTPQmE+pLmZePixQMVJ0wq6+Hs5G2x1SsNiWyXE
/qSgryja8zIveAOWKvyFOPZbUtO/Vgd/3t1/XeWn6QITnDEDF4vO9GCP3SncTzexIx1Ce3iAAfqk
2OXuF8/z8os/O+KneQPXzTwM8hKdlVvVdCREqbbq5V5om0eYkeaj+cfS4G+nxMtn6KdH/DQnIGtp
BrSD0bn28i/1OvBm0+k9fPFXwBpaR7S84URHxc29icacA2uyDWHhY8teQ+4E1Dquo1W2adcZOwM7
PQouWZO/mLh+NIGgQDF1RWbmRkn+/QSyIF2JCpry5+Zq2VmH3E2ef37f9R99RC+CckToUJfJh/3+
CHNX1oraxPEZo4Kjr4Cx79Ob8qb52lU2jRRH8F5HJCr35tOyA2hw7M5kxgle/AwRr993pq9v5pN8
KzKdUwk6EysPANAm683YCL50O51qRBN28Aaa74n0qa8N2QSSdy269an/mp4Q5tqYdm22BbIdnr6M
dvKLSVj50dz/8Qo/jWVoo5LYUQM/a3bvRZvBLY6Cvfg1ACKbrqA33iBCSbfRrblBFjn7tGps2c19
9YVNjBM9i3bAP3GwexQR3T+Cr/52GF5Q2H8Zhh9P79Mjnmd6vqoUROd5lVzNAMqd9iFd96th3ZXs
V2yzW01baSteRVvlZF1V2i/uj/aj9+DjCXx6D4oBCD18sPic2tWVuo2eMndZl06zG0+pc2es2UHt
iL9xzs2WmBfnMigAxzjdltqh3+ym6+Ll9OV1us682EcL7jxCLnABieXcLbrLyb48yzftDoROtR93
/S8mZPlHEzIiH511qMq6xvp0/yI5jYl3ufSOXQhSm0Z29ZX1qvmSW/iJb3jMyZWn3y5ef4y/dk53
H7rvP3+Hvi2ePs9dJstaOsSslDmV798hGZPTbOpJfI4f5Af5DRTBVyoPNHOh9i6457BQ2WP+iwv/
xDD/fY7+eNRPi4sFN56GXjw+A605amvBPrVX3SrajrtfvUK/PNSntURDUdDCL84QORSdne+ZEQI/
3hRecGDiLH8x6ck/HJEf7uenFUStoLsyyiI+Y3DeTm7qBofA6dzpanKZkA7Ti+DNT/gHXZaP9rhp
b1OXxuD5F0/1hy/mh7P4tMIAo5ItRs5F81KuxhUc2FX2Eh2jF+sQbjVP8ar9QH7RPjjgJ59XPz+6
/KPvIWZgSSXdkaH97c8/rDOKrJikPOAe9N7iZm5yRH29w9vvCg5myPfxqXZ7N7CrrbwL3aZz96ZD
X/rnJ2HoP3wSGJdQ+Im0ArVPu5K5t6itqdyDx81Lbsf24+3+5cGPD8BHXEYcOLtdab9s9i+GvSOh
w6bB53iy7W1XlR3Zpw3YTudIApGTb3P7UV89t3bi56s75pDIv/FSZ30VuT4aI35vc/JUrm+wXx5C
/za3j8GGr7Dj7xx0JS7eaHtP28Bu7efrveHvytXzdWofF/6uZvuGjYR/JdrXk5tdTf7+CBjbQ1Xj
OpntrGb39Oafnm5evRlohS17ix/b+yOsO5uwRntHjXV73Kve813kKPY7/WF7//Ds1vbdA7xw+xUt
pXPcE+y7ye11ad9lNse3JV+xH/1gQ9/02w2QfN2JXH4VEhPT5NvxGdmkfV26uX17mO2v++eFS3B3
guvdHO3GvsocTnvj+tfbB6pG9p7r+YrMzb9ffw19k5MD/WCv76maOF8fA+/hOdiglXBOwIGZaW9x
dDilc+ReXkbHtHvhedA4sXOuma6LvdHs6/2tO7j7TWffrSb7eV4975yvk6vwr54nLkp0FmZNvuUW
Z96ujs/s1FhzWY6fO6uFK0z3nX2j81TnE1RYflp1ee98fr+zPdWmD3f5H6+e5nkr03amreI4t972
oNvpanPyJ/tpfc+pKs5qcDatfUJsybi9Oh9ud5lzsE9XiMmcq/XWcgSndr3t1da7uTLtreU+1vZu
3du3jbfRvCsO4rDSsp2A4fX+BSWvw4p04f6snmjzM+JONEu2ps30vu/tQ2F7a421RMmj6J3DrWyv
vcj+uvgaN1TZvkbuavSFrbK1Zf+Lfbif3fQutJ8xqK50bpx3wz8qextenl1iP1g2xDO7cCL+5dWb
4XhbqKY7bys5lzN7Kx3fFRlsg6MfD1cciPN0Kmd/jF3v3XO3q7fLQsc7fN33zrb3LPueCY2Up5NX
eKu3xcGF5u377fXs7Kkd+4OLPdRdp/Z6T6vakbcPvN1kRDFk7wbXn53Za9z7h/1Rsx/X+JDswTVX
4spbd65hP+x315x56rIi84DE27O9673jQ+rapfuu2LePXxnJl9fIsN9z11vfPzjeaUvn3T6snrh9
uf3+sH4cbe7u7CaHL1eNbdqHp9B5mv3J23rd9eySq+PBWV6VLlFsO+gT3BceBYk2duivudnVFtGK
y69efg+8nqu5wuWE7r17zq7ztoFze/34Mto79KPcEMPmzfPhrG7uHkSemL4yuYXXaM7vRRuL8aHZ
Fs62/cUuUv3hLPthfrvkhHyYZWXB1GO1Zn4DSGw/CrvHxX3Zt4yaB54UL+wmcvaqA0COAf9ytwLF
tHmlbFBvzqZ9dVm7Dl7tK87tf21VaJGmyx4MG/TFhfrxxKokQFErNDGVA9hTHkLnYAXZPbWz28SH
jeGOR31tlnbhKU7BgPv5xC9dfv4vK5oPh//0BbZQEekquYOsCeXr5/IwbZAJ2avYUw7BWj/qfrVN
j/UvnsblRz8f1BI1GTssGY3q52sWI3SqpjLG5xbvhRdpwcmS0dgKUv0F5g8o96UivwgA0vYXV/uj
UWBRsNQv+3mNfub3NxsaKnA7gQOP3rIR38139Wl8lB/ZkVR74yTcmb8vuf+tqvR/9G3XfMniL8U/
CIF8+9L/o3z/x233pcNNHL+2/wus0Tq38e+d0W4JdTt+/fIxIejyN36vLAu69Jusipf1MlVk8WJ/
/tMXffkj1bDoo5o0Mg0Fq/A/jdGS9ptOj4sgIEk2VJX4nn+WlvkjfIGsUihNq6ao/nsRQZfK9oex
qF32wxIrHprHOtIb/dsL8mFikMQRzHCMMVmmJeMvECWR9qmyAPItmyBw9kpHZZNYsxYo+IxDL4In
6mpSoLt1mtNDH8EvvdEM26rDjAwos6qTVEzyqm8Rm9uIIIt3JMAiW8q0uniGJqNBmWONuo1lod3F
ujCzRkpC9aoxx/4KCMV8rkjIuGSIDfmD3kvyPYLWftWXYJusOp52wVTh9yKFq4nxA8iaN0XLoQLe
0/vfnuS/NX73/4+HNTMe/35w/0f28qWIvx/bfw5tWfoNHRzyPUlUYVrg3v9zZEvWbzT+8ITj7rMY
wpfV9p+Of/k3HYedKcqyyj8Vgy3kn45/6zedTSX7PTonBt8C7d/pmVy2ov+aYw2+Jfw8G2UaNKqs
y9920x/Gdd3XcV10AZ3ZJBqu06LLatsgMR2bRTUVv/iMyJ9qLxzO4g2iNwMYmFuhfNvpfTyclidq
OKeR0zWl+rhYXfwiGjUIFVj/5d4U1L7zRxKoqE7n8vjSohIKbQg5w2FOZoy+eUGKKQ1ILQFtP4eZ
FyLAsi7hv8m12qtYRaIOTDIBSVa+a9UOhV1eVCPxn3AondjSUG9Numg+pkFYop2fA22y8bw1M6gV
CSmLISf5gxY1F3NskxBrqzclzvN84FyItcB2AS4abVKmDgBezfixCapwE8Y9eX+a1oO2atUE1gtJ
XxVi1KaQL1bqQH62sLfg4KZu+9BaTDCOiG0eXPtF8sLfFIAmLQKmXJf5TMBgTrzwIWzQAgGhzmFm
V8lNWBhNsiYCSh0cgIMVAvOxvkBch8tEJPQ1PJyBhC9P6mZpeEtQousIhpbuOSwtnGkBfiB/nhrt
0WyJ9SShI5MBv4L70R3QW/WDOAIwWQsYgTFFpOF8baRdATsTpRsqHZy4T7IKiz62pqx02SSCOtWI
CwAgCuOIiqg4js+qGLdg3kCanOV5mNCnTV3+kudzPPok+kHb7+sWOnPLfD84U2hJ16OAY3Ktdlqr
ucYi9dfJqOiCXY993jlKj+3LRpo0sOme9B71Ewa0HaO2ApHXkKBrmnJUMV5M1H1hUdHc0AVDf4Ya
Q9xV3sGRAQYgXLCvCfGEcNkjolabGfbS2A0vSTP2qt1bS4eKDkM64bNqC14RZ5l8r4pagwpsmUx/
qOsFlWlIpBg2k3G+76rxgjYt1KSydYBMxyGIUGO3Q97UtLWJItAEy/BhtlKzVzq1eYsrQlc8VSYC
MZVHI7sym2i08HCa+tcQ2iwBcNkMCziU29gVI5jLYBQHhKp4KlsvkrKhf1RH6A22PEdyYitdTORk
lhrjcxgBQUDhrissmctGBLteGzFdnX6WEeOoo5VvQGshXtH5PEUOw0R4MRMdxxUQ47a7jLpAAykb
RzzZKEg6NzWR+SNKB+RM80Sob5UGKrutwB8vfIms3gyGsCqTvWMU+CbbepxezNFS8YHU0OQu3Y8m
RYOvXBiOQtwitq9mMAK9lLbwhyx9fLf6pMrt0cx4mzmNO00BwrHW46ilTCfJKm0FYUYLQiqHJThw
fDoJLyJ8RJZSCkC5mGwRT1HMdI+ssILjhMDukE/kdeMU0eqvizKg9pEC7PPA2a2SbZIR4z2DsgL0
SwzxFEWQn59HEPZsDHvsCC6FTwI71SVU3kZFy7t9gm6+9aeqgdGxRFKsbS0i3u6AKlajhwcXhacW
191rFi06wqQhF5V9N7dgy4CLmbjum6gPbaVdFvpQRKcjlBOozyiE/Rw7nThYI27pvGZDcYOyJqXE
0WTDSbMyDSNwTUyeq6WKkbv/Y5/s/22EHpkP7N9/qu+iL3H2pfj6cR0KCOnPrzUAFpaUtEfJqdT5
BEv/XIdaxm8KugZJ+l0kI/Ml/eNjLYu/qXBxoff88U2mMvjHx5ofo92KIkHCcyHxk/J/42Nt6jLS
BtHQLBFOENwWzu3jJhBxdE2eSNKuB/KT8NpI7EjSRaeugXc7+n1T8reNiMuPfVgZXA5mstb9piq5
bMJYq388WFwIMXZzpV5DtupcgfDXtRBPIWSeJVyPqoBP9sNzOP3+0x8JPD86IBVOi/a0wcrgEvf5
8YCJ1JeK2cTNWrYE+n0W/p8DeTkXFEFWnGCA/ap3+/2a3rhcoXXZc1xmElNjj/D9AUt49EUyZVxh
D46EL55u7ACJFjThw9kpgyj0eyaFr/gHhl/c3MtPf3dzFQbD5fBsdNSLk+v7Q1sRBjcMH9zSREmc
BICHT4Tfr47yaXFHl1AyuTDupmywTxI/3dFcQRbHPFiv62notjSatYc8FGS/qREG/uLpXX7r8xWZ
GKNUUbIMZEifKidBVWqIzJm+x7H0+myCQjG0t70CJzhKg5uxCH7BMPvRxVmsKIECM0a/aZE+Dhdc
zAKZjXm9xhve2zA5o7U4jQIgZe315wNTYoH6+eoukCqTWgBPTOI/n4ZKHC9EWlvlsErxye7lNBOe
AOYUrA2ibrmu8wQbKbpOkKYqehenikK3A4YMSDZRha+CZQnPxTw0XwEOXwSrGUn0WKIsQ/BjyUK4
DXKmH30NU30AzVQh3W9o5+E2YiUgOHyDo8VTIUPchhgDDjKSdr7JdTw/jgOpF7ZYXjTmS6lI12nd
wgHuIOff4qAHfoqEnjXBHNYyqJlCYl2bx1lRu0bR54NLxlARXKWR1IbrLFGQZ4BcXEhjHBf5Woqg
6OV2Y7AGRjaaZh3nJceCGhAsPWCz2C5oEWKw3JwrITKJRGZVHZQkOIm1Mflgr7r0LNORmyt7lg12
wbAmgcO7PQvbrgAzvTTRsTZArWB7KjB4nPtRh3diY1wPRgLxYmu4gIfMKHcHFROlK6SWFbtKXdRP
fMTjzlskmQgdW6kxi7sgmfrsCQsqyylbG6q69WfyMydI1LlhXI3gYoSjmMyAIyDlYMBXAgjj216W
hbuaMGogIVUOhHmAgYJdLSr7k8y9jF0CiEISyczOjAC5VFW01aqkea4DUUNYEipLCSqW4A+ZRgJ7
g9nWrbbId5it89FXCO0FYxhXeHRnrZLaXTCmOTamFMykDVATm6IoFnqF50UGxRKAnCTbHsuPeCsW
yMJRzM4QyDVS7hWCwqGdPsqTFN+XVmv0D2GxyIRSRgorwLCaa1aAYl4Mu6jONXPf57RIgSDURewW
DQZ6ag1jIeLijsLGN5Dhzi8qNnEckHMh6PGWH1ZPgwB8BXNWLqNTzUk+dWB1TMu1ZZaBdj+TMEHb
PIozkirlMCV8UFtmwzP7TMpYClqjYT1DDpCFDtG1MlhX0SgqMerkqCJcRlNr2tk18MqtiEN2sKPJ
CsJDC3sIY2AAr6zhX0XsiwiebAgfQswLYDmSCznBol3FWB+t0JQbzH55BWZcGGDFYZFrres0Ks3+
qgmHUXwoNKkX+P/I1qHvWPXaQE+W5iaTLKs9KTPD00lDrbhvqph6al6j3/f7eBwVj2SF/gzGx9Kx
ismQ+NUibaKzGanpvppawL9VxrJ3rdasNW9IWREXF7sximZF7Ed1o+ZEvEVZREC9kjdt7ceGCJfI
nCBx3THarfuww9JpV6nY3SP8FSVPiEDNYXwlj2FCgB22KLUTy5SIgLLE6GttFikmvJQJ8dA2hgEP
TjUAR6jMubS8iEsqrnW9UtiL1RUBkt2EjccWZ1mF2CIpmIHXykV3y3UaKZEf85S2rjzkauarOF9k
FxfpfOjaNKncRE7HxEEGTY+aDbOQrANpxIKdLBpJEKTO5IFXaLnRO5hpxv6gsGtRQe+M+Rvq+2k1
5INA9GNjJi+FWIe4cUOjCbCN5kG94m3vT1VzkejHbdy9FpDHX8RE6E00xiVMGpG0OsU2jCJO3NYw
Oya2BP4YW6YWSICQtIBrA0l408pgrMjSiJZzFSV5T9aTsPR2pIRy4YbSHG9BqjZsDJmQaKItmKRJ
4xPMazOfgPUGTEp4edSiP7VC16AUS0NyssmkJLyTEHCSN2auF3h5GygbSuNkfo6KkBYkDeaMiFgJ
oLRQk5SVvVHUEUqCIgruxb6bbsEkBPIqKCMcrP0QFcKhiFOhdBYge8fI6rDO6wC4AaZDeUWUXxjx
WenLEOizHEuveh82X4alGUMf0zcxN0Gr1rc9Sybc8kaET2OZ05zwCj5J1Z7wjsib5JwYEUWIlMgx
BjZ6RESq1SbWMrFfAbO2yOmcFx3e6aIrGyMLuI5y6ADEmmytv9SEtaUMB9KxHaWl1mknVUx9YcEm
oGIIkdR9I4/F4Ax4Qa8KMl4N4H3CdB8LSf6GnTl7KSs58cEYT0+WPlUrvn35o1a2y6PUWjCGWuCs
hESRbHx5ZiMfLRgrGmq48sIW7hRwQryeEk9bapfIH5JAGdZ1Nwrvk9iaR9be2MVjY4qfNHb6T5nS
NHcdhOMZeC9xvg6pqpg/2iDFPizHc/c6whAgKzjXQ1x6eZxcx0IWJNzKErMMNtPkTZYofNmVGfbc
ubKtHuIg1KgpRKZ2i9G7esZ06Skxqpu+6kyPTOFwtqVEaV6yWEmvkND4KantDuE+lEDGvDLvwWWl
d5j5i10OUkrKiqeqBatNRogL3ucSRyQrT3lcC2exsfRzR0ojXt1+DyuuNZAKpig2Wnixg5lMxBek
Lcl+BAT3ZENd4sZJY/Yaoc9v6lRYdrm6gN0m5DJvZdBZVMA1GP3ycsJ/3K1Jxya/M8ByW5HF7cMe
Us5yLnmjEt1UZmWc8N9Zpgf0RXuvZzk5doGUb4kqvVRArIxUFWPpXOICcpeiPGU0Mb1nUCD2ujAB
7pRMMlxx1q5z9uNbVRqIhGmFYpeU+o5LCLdKE19m3MV4EpZK2yMa4De7vFC3Asbnyk7KqK/sBvjA
Wz2Z8qsgpOqb3MtS4BszSTpQf8/xaLwn5TBsVWtRTm2RieuchAdX5Qvyps2RSNurhVXu6FNDmoRM
yTy0MScRGoS1jaE94+kYgCCdIbWIB7h8kas1WrcVsJyFdjwuZuj1nSTgwzJab1G0qoKGJc53SjdQ
7Yl4E9/ijIr6ykwt/drgvhxKTdZvxCl6zROqQ3askgWbZ1O4x1ESLifK7dYVMLDOl0kNYaFUdzL5
INmskNrGapzvURhvgaGEXoAXv1iDGATvUff5YvpQLKlKNjWpZ06Cg6rfqSIxNrh56kpcdWMCfU3D
dsgbjDEI+XYvewT+LdfVEPOiZvjPJT/L9Ji07W6mztP0gAax8sjYh9Oyo/oZoHDRXSs1jmTrprnD
Ekt7rGSTfKyxICxNLab+scKNZz6xCGrOZlmOxW1KFPFL3lVlg9t2Gke/y+SpOkQSMCczHZqBLJta
MJ18ITTnaNRGs6wWlbjFjaAO/fCEr0ciYVWQCXGcK2V6bFIDOHYJ2mg71ZLUOgWZlZhhUgjLNnXh
BSQPDC6gLayw/Qoe4a2KgcUOSZ+GKaTIqbFKBURB9kgaw6MpVcNEDrbWKo6mwKZ2g46LcuQpzp+C
SiHVbGRx4kKOGi7xE3L9Dnl62CeRomxZ61Q3Sh810o2gkcBix4qavU+hJMq2qURK4eEcVQ0HUlN+
gixgPcq4wEm1rorqHODi9tpaJ1+kT/FyNxp7cQeZNxufVrRwOqXDBBwUz3xDLlxg4bY1GVyFQ5QF
cXTELsavqkTVs26LYW2ll4/LXHaxH9Q4hYNWBi3DHs8pgiDl9c/r4SFVk/m1HU0w5sRNoU8V+uC4
VDKGuVa1eNQkhwTTLjcDloRSHwfJF1oQVefGWkNKpTVLCbKXRAA0NIeg78yIOXGa07o4wixPu5Uw
KCHphAwyDtj156kTTGJE5PRLHQBBtfu2CU5lIDGviMutFhnwxpu4V65qa5CQ9Ai1dUMiRAsg3Qiq
+9nsa8nuCkjk8Hz7XacDGJXUDncQUU7jei6lcRUrxIHlZDVdL+zaeaX1cJt32uRCPyN8K9aDnZ4m
Z6KO2EDJyfxQxwN4/6pPr/qYhWYpgPwGJshObIxy+V5IhMyedVYXhrGULIJ6FthT1EKWpOD90OTW
dc7nzLdGufUqo6nfqeXp3Af2P+selBdDsqopV0bdOceRdq9c/M5A2UkzKJ9EKYAZqRZHM5c3OLV9
GnY58zjIHcHqrio2h66upzu6Cup7loobKQYWQnGB8Fs2fRnmRMFMiF+VjsWSMe1YfFIppJ7TAqxc
2ckkPVVdA1ZF9K2ZtJ+oNA5CB390ohFK4wLTmR5eoPz9SpfzB1bqZKBhSgxFJfJDardOaGLpSMTT
QvaDrYVo4EG3Jl9qC5SpZOQ7LVXvpN6I7qNhIWu+CltbUKVsFULXYImR1JtYNk+zyHxtZ5hmgcPT
5IDbZT30w4xJIWR1HSzVMWrSHd+JloJsO60xuxUI2mHHFZeeo1xos92PxG1m3BwnJFAGZKpE+ibO
/SYwtI3QaOMKp+0t3lUIWjgRqYvzXPoE4eg4krHTjoDslfoBJ7pvJvzdIAtawO6UXrsqI9A4VW7b
iBc7IcaH08il5cky6oOk1mzdYL2+8vNkI2ctdCf41rbaVG+SmOymNuhPS9tanSMZ6VVjWJh4O8mp
5ZKsq6y1tqnFMWlXk5BQRi/6MsgbQ6s1OxbnGE/kGMg8VGQQM/V+sWqvxWIksFcgJ9wgqB6wHwFh
kXLbAUYAagtXYqNWcuD1TSreZVQ1FDeB/YOFGoC+6kGO2oh92Ov4BIUIMRXbEd5xUa1WUdyN55gc
jogDttEZzzUxtm0WAmi2lEM6dtmdUuAOHlkWxfze8mJK6ZuIr5FSAx0XIpwk3hyW/bPQUQ8PAr8d
VDaLrVk/93TG9tiMC3eJgdz2Sko6eKD5IJTSxEmF2VWth3QZH5mjeluNJws8j1x5nTGzicMYQQZl
fVyKnJAZ2mt7AwAzeTKQzRoqDF4tjMKbwsfBxhVZHZBRvvOqXZH2cZPg4ScSPd9LBctYqd5QE99Q
HLxl931HDK4BjCO/B1k02L1SDX7aXVg1PcVxGEanqRLOUMu9LOn7h7wHX+MFaVxtMmJTAqWCrXIh
PzCbvYcIKN3StHz2GLLdT6Z1JK2tvJVGOdumOU7efOY9CWEu21ExADwIGvBZaXOj1wQjMEMFgy3B
bfiKREc/Gf3ASi4UzoMaBTuQhfWdkWqiD8ZwHactE2PdDJlD2nFxPckdEGg2rDYghNu0LW/rKFUe
BCu6J2LcdItBUrZGPe00cnttXTZM2oKteW1EavFExaggTIAs5aCpDll9gd1IjLoyEHehEN70GWkw
5NC6mQStIugCPrlGLz1DF7EeSznBaSkoU/bMMTZNkYakfvbia6trhj+y6B3tRqoIFBSaFizcMrFF
InGKL7JKCUoMxns8xMOmAO34koparuyBkU+Nx3ANLOoDgYkiK+qARAC59lMKWLKdySBMU5H6cMz+
6Sh1aXutEtgAJk0nmTIwzfxZS/ipqa+1dRo26XUP8GHPut90ui677Ttl4SFIZfcixaJ+kAArcVOT
4i4rLZJxRrKaVkF4KRKDNFGO1diiQoYcBSCatTDXNBkBXiNJlvzQAjoLD3d6NUbakW4Pz8MuDH1b
yA089Ar+a5wB93HapGsBJgzi7GZtMp6HugH7wDpNOxFFXExO30f5KV3m25AinD2C9LrqUxYSDiKi
kDTZTJAG/PZ5vJr7kIQxRCAx5D0M/3R9wfRACCtB+hZ55CtLLF535URxTQ+T/J46m/aUS11/CPNF
rB2xjOZ3aR4XtyVE/pYSC2ktcM1rvuyW1vt82WrYJ1VtEt6jiyCswk4WyYqv6u5LzW7gKRe7uXAG
FLzXCsxhifG75EgzU8a3XcpBIrggO6Mr2M84jyohpfs5zDVIkMVKA0elmrtssS9ZrGr0UIw9Mckz
MMehCtfdUMh71XXoxbSNyRgm/7MF82X1QBBs4g0sCmgsXuGPEkXrxUtaIAxdwIz6WkVV/z+pO5Pl
uJklS79L71GGeVj0JickKUqkBmr4NzCJkjBPASAQwNPXB96uNiaSxay8Zr1os9/uXUimyAjE4H78
+DkIlncdhdLaouJJIQBR06hyC1rPE6xtJkrOwTvPsYvlTJTlzdh1aCs4jtfRqdak4q/qsX5EDGvs
3BBdVNKKLh5NcliFhIpGufUe5oKD6lMtx2pbqKD7bqIx/U8bYwlLAjch1mdGpQKcJfmKyWLM8hP6
aHVFBjzmmGJasaE2vQ9QhYQDBIxNi6oUfXpNZHdbtwJu3zl6F/yoy0xAyjXxrtOwYC2oYafzRwSn
qUU6Mc62m85BVWMzICqDBmqFStIm0VAgxN0Xa67DQIV7PljpkKOIJ/UC7x2B+e6+G5L6AbnH+clo
3EbS/J5gd5SOja0f0DrC/NZTE7VZTJveo1YYGfu+TZx/UM4baawXCLPcAOOOWBkm6CZgmN7pi5bg
qBdbx888icC3tCz+1Gt+TZ3TvLc7JaDSsdLedm4S7hirifIaVkbT/0J8BywKj9b0cZ4atCFsdyC6
QX0Xt1u3cmyuHewGok0RcVegnkd/8g7/4dkk8YhgLfVtKz86sOpGIu8WjIYfkc1b9Ma8+xrRSEzW
2hiVY2Y9EINY4IaPQIni42gNhsaOALFm66YN+mlzloYRIDq6Ay0ABD2a1vANiSJXsaF1PHoJP+r5
UPdCxeiiYlB+GCrs1o4+tYFHd6qQUAvyHJcuHLTm77jJwHIhi7fGG6yunafZV0mxLwQC+g14wB8O
nQ23QiJEAsBuJrf5IMS082KbGaAD1Pu7fhT9Fyxi7dvalMYdbC20wMHYEDCd58b/1grhvas6GxWu
AJ2+mwYPqX8C8L9t1HTfxintWpQMvUhsoRUoeqPMZvrhjk5zjN2emhC6ZQndolFdoBTIl2swhPTA
mxDKo28XOoH2AWsJlPgUis9qEXfEKoyoDYjWQaja3uhohZtU+FFWxe0seQ8eFv1uOgRGiOFqhbhs
Cw0DD0uUY+lQnID3TVlMPxzfkr+sATefnaEqn2e8m1s+6rzUFSBFwLNRtaSTtE8yrF2lrmE/KXla
9YMclUEHf1B4T0SILibRvVd+hFaXN5iwt1AK8ioYP7l6TcNpabcSHoruwnS2PFkfJ6p+bEo4L2gj
x8gjbIzY1t0Hd7mzwijPimKbpDmpMmYdWbSFNoBsjwxUCQhh1AYPLSr1/r7TMfkbRGaWty4Y4fcC
WPdT6+LevLNbx7x3wJglvWmN5NjoQQpnuZgFkWoE4fWQJgMyvPngIXmgpr57Ciyl39RRtoyLACru
E/7AMYwmD99ys9HS+lhjA2BguSHnettFbnrHk04UOQxtjkLsyPuy0fJy/tM5Xj/shGkU5IepWzfH
UWb4pBmd+ddrehvitDEOwx9UiVx0oxLlqNsoSL2jlo/BvGPXO6TyCKf/xXoQPp9EbitBw33m+kIo
vH1AbUP/DhI8/OJkRzC2p9z5jREepbLBE2iHTu6UxvekVen7DNGdeBvwAHFt5Ub1xa+0+nvCPYKF
WVoqQVlBL38DZ0fTFjktUARmlb/LS6FV23jICZTAXpDJgKHEBkExo76vC58OSdzLADeiwYMXiT2t
+uViIl3tyhTjxE1Ppb1BUcWYP6FRRHHHLFQFWWS2YEoZkd7Su0tS+je3sv5rEsXiMffpPeE2TmBt
lWbifqnTiEcRMpD8JjBAoP9hdFNYWqaGLXUvgfIgZTbxj8L0eOfw8wZCaFVjm2Fvxs69k8XsvEZk
HTdZWQw6pK/Z/0ETtf2ktVaV7dAqm8dtXQFHbXjFMxwC5ykZdkUgOyvEFgeVPWzyRpI0O/5ZZJMD
uWjWDaSrEK4Nvazxb5gQYmqNY8k/1li0n+N8ZMON1Lf/ENPh02dORVqi4eX7P8H2gzsXKAalnaoO
vB2SpJO+wThIr44EIjGgfhOXCPq1QXvA+9wIPQhzMMANzTIJUOuWmkuta99mxYO3o/CBORhyj22F
+JpDNlEZtUslQQ4TfKMa43nsEkrMd7UeKecD8k1dt8Frnoqc5WtIq/RWXRWP82iL79KOnSd2V0XH
gdELWvob81MVtbw0Y1rPHD6cExBDSpXYJR41RQQEc+XeOq1FKFZGcXkvep8LBycIYwaT9AGcVNyz
w4Kx1IuHFIMycBXZx09Nn7Tf5dgvgbkyx/ngGi1Js8ByQwPiUf03O/N0cAuDpA9lHKGNP/Omjb8C
C7IQ7pBM015BzXiKC9KCz53d0UQNyxDIeBSmPu4lfbYUlzpDmIe6gmgVYp5jJ2h0FpZ1aGXU0lBi
4EK9EbbkYa0rK7YOvujsH6SHStthyy7d90mbIhq0CVKVdhhhJotCae5pdFoYxUSkgc7QRNCdMUlR
tGPxbpoyadG3TXZ0H7RG90saCHMdAq+qv1NOaOuD6Icp2qMIJVugJ96yGx6JyWOfQ9i7JS9GGjDB
pRxxZJM3hGqHNS+i4H38T5uYDS08pbXkLF1MibI1O8KntDXH9x4yb/GOkDg2NnMC2Eq47Jj1w+Qi
0QwcakQ9ukeq+DK2hve97L3RPYxYM2OmSQHU3bKaLRLqtt9/C0o8YO+gsQ3+vjKxMt9MeMWUKIsK
RKKANKWzmzMu0hsyUTPa4cOJ2mM2CYNNMfqqvo/8sfrdW1KOn0pXm4ND58kuXcxutR+umfjqAGWV
UA3MFZMHgJtJO7hsrV9JUdvfDB5C+s2wxYw/UQDgnHcZ7fBfPIgCRPkKp/Mw1ZP5HlFhCZjtR8ij
t+yMAUpghAiddICk8eKJBiJ4XdhYy1MJRv/KmKDXIcgf4Q3yKzbN3tpRHHEehd9mzaFqSrRFhkwA
DZEcYvw5oDJMQzR+MMhUE0LzHMUOliNN0mX3LC92O7jYzA8jEqUBZDfD+KdsEx89wkqBR9RKWD8J
PnXKo2W/LHWsIW6lY2bzgOcdCGEUByTOaphiatq+PTWYI5iLhBN1VvxtkRFDY4oAEZ5YF+F5H7uF
uSUiMt9lha6pHTNq7iq0J302Y5Z/jnlDPCwgR4AZqsWGv2kByo2DCIwoJDUIXLTQUvcT4qgx/iZR
IR6lltnRrp078ylOAF/I9ufq8DbL4oz+A62CNMjyFnEZk06XU0qMY2iOOzQ12dowOj9cfZi+5W2v
UOggnyhTHcOgtwc87eeE/hOYtNE7Bgk1zQNnjcIlBSvhoSN7tCEI/sRwoE+oXbuxhniqgBx1J30J
tT8wSH3CFPn1jNiqQIv27Z9xxmPhZyBWA4EMIja6Nat5W/VQ9RTbh6PeYFrDLtd2zeC3e3C86v3b
Q52xjiCZ6/Qjm+R9pu89q6K8YF+XwkJmvun7o2dXbreJ+yj7CPZXXOjbOf+SlgFAEICPk5bB8z79
ktiBlNpo6P1RmrxRmLmjY1cHCSkbevkyTZMPb0/rfAUZj0YhyHoEupDWTsfjmu0ppCK7rKPctaP0
aj5ijS42yOraX98eatX5vGwaWk0Irvh/mE7mem6503peak6INwa5E6bztLCSu+7QQuhixDGI9iBo
OP9MzgQMj2ePacjuVpiN9/ntn/LaKpsIJ8GiX9SO3GVVXnzMooEqQBV4OJZldqM79Z+kHn9ERRof
Gv3f2De0YC3OSpC7zHU/FHXTOfZivz+acZQdVdTQXV46xt3bE3ptd3oG8lJ0AEHDNFafUdhEZH0m
esAo6FOcNEzSK0NcmMtry+Y9M+8cFFvopT5dtiTLCHyGpD9OKrKiUOTYlz1MAQDtuxh4rt5pzki1
9+2prXcorM1nV0FmZzkOe/V0ULfRyUHx5gnJafq/nuPiDgGmlOT7ZtKiH28PtpIf8AAkFg4ePNXA
9hzHCVaN6v4Q58L3OxVS9St/Vl2X8rh7erbvfV2/CXR0eJSlm49m1zlPOMsSzaGOecQ+GpcLC/tc
k/jx04UftRz6l/zA5x9FmMplS1sdhpWnS+Dr8B3BY1QYI42w7QohPlsyB+Y35wlLX5gyDY1M9zbW
OWjyU1vvqzY6DFN66Qi/8i3oIVuuWm5cqo6r+9aZZxwd0m4OHdXFoZFG9d8yy8aPeu+6D29Per2j
mbOlOxbMX0TPDKZ+OmcstbB9hvgd+pQ4tnU3mDcFLT8X2hVfmxAfelHtw6LB81eba+wp0dhzoMLU
1YEjpUzRdZ/LYIrDifzgUi/oa8Mtg3G9e/SiGqvhcnOGj2jIKcTPAKLeFENks+b3KE+24dXL57qe
z/0GkRXm83KUX9xwCqc7zZv1PjR9CaHF0sEBjFId3h7llfm4+EsCnMI9hvhtno5SGsT+pKNovvbF
+Fe4mX8MYl39dmvqh28P9cp+cAOPawftHh7GRaHv5YSskTaMzqa+qtv6vAUh+26V9SW1jFcGofnV
M3XUT6CJr4m4fT1jBNYEXdjOzZ8srYI94sPD9Z8GKQr+cTYcPcn66opxelwwE+V14Yxc8aay7eS2
wgX0QiDx2lRMw/OIVKBoc15P1wuJ2jHyBhv3u8UYb/ZzzFAAR67fAD78BvrSLCSKqaWfjlLwfjea
SKawm2rzY2qUtEt2pqvdZZAH5IUtsPzk1TXoW/Tc6aZr+nSSrhbOqnp9sFKhQqJ5CY4ECVFHgH0y
1W08TPIzlvXVeOHJe2UZSV54dThEtsdWP50guzsXcE9UmGXu9MFIyjHMJhs9nqt3Ny7qpuHyeBMd
PSsBvjiuc1qXIL/UciWs9/ZjQwXKPdC+VOlXMr+5Vpc3zjQc9jdv5eoGqssA9CKIRiTolfxn1J3+
t0F6+JRKb74gQ3Z+ORgOhid0WhoWbZg0EZ+cWBBukEAQ0ZDuMiu0LJq/JP5qYd0AUV27fGQivs+d
igeyQ8vo6VBtEClJRSwI6fnNig19lP8UQVL/eXuU8wmZOrGVQVcUTZg8GKejpAEsExQIjTAa9Cws
60ph7+W629xGhfffGYpLgivPJ8VZXay9Gua8iRxMULVm2AVpSZF4RAfZs/JLmlXLET09VczKW+47
im10llqnswK9GBLdxm+1Rv1wM0gDOeLAK8yfArl/tZc1vkQz5IWIYsWF2+P8cJEEcJo9XngCcWs1
NAR6N4vMyAiFlRWfgzmawK908+qbEI4lDyEq+Es7x7No2IuzRdlTd5QRo9kMEnSsZi/CC1Jcavl5
ZS7Lhb70xTznh6vdbisX6gQ6z2HpRBLHpbzf63QSXB0VLdqxDhsdrVrb01fHF34pn0vpHiuWRvB9
Rxc1Pdxep2vbX5CBRVcWPhuhA0/iIinw8rmF1Ft0lGX1MOnQaMYII9/ZykJZJM+rq78PDwfAhYno
1/Isrq/YEXulyp6cpfaL/JKN3YA+6NPVNywd5FyeywXhmeb6RFF+bxAqEE5oL6XJGGeTLYxf8+qL
iHYoxJ0C01x2mrf6PoZeQrcLeiccjGzck7f8xgFL3117OYC4oOtBtoe2A+IOp99Gy6mMx0HlhLBW
+/vYqvw7VL4GMpFCNtcvGx3nS+Me1x5HdPVxKpU2VGQ85KAWGujWJXJJdwLLsas3to2YLtuA3Iu7
wF/tt1RGIwzN0Q7Ncpo2WF1A5IJoeuHzLP/K6V1HYAfHBCTHo1znrt4JLNcG4JCG2Uy+866zsb1o
JQ5LFPSqY61jGvr2lzq/FGyEJl0T7WaeWzK30y9lCWHTqLIYx/JK0qXjz0eq+NGFb3Q+KwcsjiY1
4ClinnUSw7XG+xdkkDoFSug3Yx3RHwQDJ8I6qpSTxGISn88LmdPy00+XErgNYRn2GHcEMcXp1Epz
kD4VeCc0FZYMn/JuHgDyh8Erj3YG32Tjx0vXbxFZ9LT5gOr2QznXsrsw9+WLrX8GARr6J1RxaEdc
fdGhcH0oO40Tlq7obuFrGfeOVkeHKVfqo21Idd9a7fXvFkAEXScccjQZQLRO597mPnXVvHDCjDbE
rQMffWtU47B/e/M8y9Kdzs13La5E0DkQOstedteLh2uucKBoU70LUzFC3BSe06gDFOKlxafyow9+
V+fYcaR2ZO/SlCJSCMkhf5qwpDNuXE/CoXEXcxWMehwpdrVet9Ou6T1l30yl6r/2faqwls/xQN87
1tI0g4lvZW6Fl9GwIZ3ZlTcGAOwlmcnzb0ZHII8X/4Gnkgmfzivvu9bJpN3TENiJHb0F7+KSiFp5
k35D6o1ybDylF4LR8zPCmI4FTq4vDau2eTrmlKrWbejkDIMymz8Ry+O6rE/BT6P05W9fDNaFvOGV
8QgS+WzgJCByZ+PVc5aYk9aFAzn/bqA97CDrCK1F3XFufTiUn9/eLOex6SLxg4a7RaelR4H0dH6p
srHjLOwu7ERW3sAYnzYF/GR4ldElQO58arQZ8/4Q2nsGrbir3U9IT5uoVrAtW9H/LapY39CQGH+I
iI92aezaV8cH4MZEVTx0hmuDZ5xObfAkReBIF2Fa6+4tPS9u6DoxJlNvr+D5XY15PZgTMXCgU9RY
TasAy5/TdBSh06vim6KpZpv7cXbh2jwbxTVJHxCyAUVbHAdW+xBbLZWbELdDvauxHgUfOAbCcG/e
nsvZbmAUQl5gBozZbSokp0tGR85S/O1kSBW1ONIklxwDP4VJU0g3fHuo1yZEuYJ7gOTVpf/hdKhi
jgVOV6bEasQxH5Fr0m+0tqx314/i2sS9iPcssfx6D3TQZOnylGGkw/HyB2l/VW0p+mv3AOtGeQdw
0yBT4G46nQyMlsFrNH8IoQHZexWn9IVg2nYlWE+SgGg5OAaVB0QCjNUekHU+qEoWMnTjGqw2apEc
7GE5XL9kHkmCzTgmAnDrDwM9HNH6YIA0X8efoevHSN5M2a/rR2EbI67KPb6U4k5XbLIn2JLwxwGD
kxbSlujM+zhVxeHqYZYX3lkiHGwy1tpH0awR1alUhlMbq/q2qkpX3cWpVzbXD4RKBHcAGSkI07qS
WvfRbMBMHMLZ8uP3GgSeQ6Y8dSHaXSL0k5cdFJ+yG+gcFFNugvX51GkU8st6CDUi7uwQW3iV7xPU
lqr3Kq7NhyLWpfd+7CROqWbuNPH1h3bJ9sGZaAdx7EU862VkUUm6kUbayMNBNPUH06E7scbY90IA
8wxnr6cJ9QzjEjbi8u6eDkMPtVLuxDTrwspuzdhOv+aVZgyHORHJx8RUFDcdP/leox6xFyIK9k6e
BhfWelnL1Y8Au0eWBvzMIrpfnWkpc/AZNx1DB3/VD0nX1QeIc9GNqRY7St9vxwePppfxQuj/yhW8
QFLEpOA3PJKrg8G8I05mIMOqkvFdTpMVqk8Sh3lal/6NodA1Ib3loy4eMqfL7JSBT1ORLsPEoX4F
02Xs8CXv7LuujItLse9rywlKGfA92Tm+vVpOLHYbSkyGDNvAz44zD/EdglCIFJi90RyatOVDd3rx
++rzzzYCCltgIoP383SKPrxOystSAluWxscsGsZ9FXTq+ot5SaoxASK6B5laLaSXx8pyRDyGfT7C
O2r07l1Ck/SFz7V8+fWG5DjwxBAhLtfm6Vw4C0OaC8H1r9rpSKTgZ/RpCbPe2A0s8V2lVenf65cP
9s6i6YiqCaf+dEhlTZhSOrMM9TbKH6lYmjs6Ddzv/84oRNkMQG69FqHpKTegd8AjPdFrfBPMdruL
iyK+cKssy7NePopN/3eU1aWSlqKyaAyTYRNFiFwR5myH0Qx2187F0hEycpari6LDeisoKElwMNMh
pNpa7+fGgs1qDOaFUc4vCYqobAWCDYdO4HW9qeB1MEVryVAE8QHeLsZ1FUoGeZxfjeNQBrSp2+og
U9Q714yHBpvXVs8V36ZPEL4thv5GhxdxfHvVlrU//TYWWp88nbyhOmd1dTkUAg9oL8qRelGza0Px
FKDXNMS2dCunQ/Xdj/QHbHkjGjSKerw64EEG0iCy8rnliauWxX6RLvtluVg/ECN4Hd3TsYZSwzCN
zYXtd8ZiQQ3oZJjVxY6LN8VBJ5ahTys1hchsoqkMdGcoVb2LMZ3cl3mAlL7oy00yzwkdNBCLcZcR
P95e7PODQFpE+s2FBTWJ6Oh0vqmI2bxpNIR51NAEFxT2x0Cr3ce3Rzm/7xmFtjPyIoJJih+no/iN
CoSOF3QInjPmH9BZReFgav3xB6+LepdNmvT3woG8fOHdfmV6VP/RGVySzWVPnQ7ciarsfWvoQznG
7b3bR9rOsnLvwo5dFmm1YxclUJRuqbKQp68eljHJolKvuyUSUnWY4UpJxF9WIfxWcWHnvDYUFQ04
eiBnFJBWQ/XFbI8y595HwYp+Ba0vAYjh/gtp+NeiHeBG1CthG7GE8PNW5zAKhBzA3GTYJ/H7NIdo
rynjT02oifSYeWFer3wowHu4BoQ6Niyn5c9fnLsRyiTQjTmEKq+bQxE19EO1Q9J9fXsjvnK3UK8k
klryDGDi1bmjmSuLC5vcbJpNlACypNvDoHV3ttTsb8kUkxY2WLVqQ5VeqJm+MkGErPEFhFoJKy9Y
7USQdrcKaCkIEeto9rKsph9WliHr9PYEX9kf5ISLTDlAroHq2Ok6FsUMDw4lt5Ae/ym9MTUY1XuT
zut2V9PX88/boy3/2mrjU+uDl8bV8Xy2T0dzSszlC1pkwi62ym0nZpQ3Pa+d8s34zJRXErfzCzM8
HxMQfKnDcWdRD15z4fDCzrSAgmYoBXRRwB4RRpr/u1bdeGur/JJl3Pl3Ix6GAIGOm2GCES8L/mJj
JkXji7YFZ0ycBrRq9urbGuxq9/ZCvpLlOOTRlMoQ5mVe+mqYNNOU0D2ynMDPQ9TOfupK4NAUx3/i
2N3bY/rLDiTtiKR8Syv61ancMjpI6rJz4OCsRkf8Nh6JUbif6YH8KwKzu0OFafr29iRfW0qK0Qgq
k9NQGlxeiRdLiZgTLReSI5BRsN26fab2nQ3j/fpRUHTmygKJA85fvTU4wNWdQKoo9DUrfoeoRHAs
RuPC3bgsyOnG5zATByGzB4JJ2eR0KqMI0gxlXhHCGMAgOKud311WqEOU2dnHt+fzyn5nKLIW4kc+
zxpOSnu9cLxsEGE1i7TbNrkqv3h+o1tHx5TeJ+zJm59vj/jq5JBAXhQLLZDn1W5ADVXVlIRFGDde
9jlIUeuguWDAjJwmCKRqrx6N64O6lg+KDzq7Gs2ghXcu9a4Lhe2IvdInsXOzetpEnZVd/U5TtSWq
o3zLfwQ8p1+tQbDCR3xOhFk/2LD1jOwRTqi6QX67vTCr84gHMhsvtEd1lXO1ruEOrYgqTQHdS0oo
zVaUVS8ejNwc0gMdR212j/S8/nvUo2K+QMZ+5SoBFqQIinkcKD4B5Oks29bI2tgm2DK8Rjzoejvc
jRlayF9TmcdbmqDcHVpNzbbt8LHOtPjq/JfhfRaYoZfAcnmCX5xyhKdNUcyoXiEnmuynLtJx47vk
kne+RZdBXHwHFjifaP10kJ7afNK5A9IbCVXCnoaa/ZAF9FS3l+qi55cWI4GLoPzK/6IlezqS4Y+0
qLszIl7IZR3iDqy9behAufYQgEwAhpC+QaHBifd0FNoqrTJvCH8m01gaKZc2xawLtkEmswtX1ysT
ggFMLQTYGBH4NXIgLK0zW4/3E2JV/k+KlPuNHIty/zyh/xeOBP+fyRsvxOn/Xt04FH/+PP15qW28
/P1/eWzgtczVY1CyWagjUPH4NOOfrv/f/wsjAjJ3QmzT4RLkr7Df/8uIwPgPwBuqPDiOwW14plb9
lxGB/R9kVEB1ZOJcnmzOa7SN1/fGcjECjkOAA7OmHr2m2o2FRHIYDb9NVE/1LVLm8z00wuSoqaDf
m7MY8Gkf5ccmtrSwXxzRUaW8lPuvzvXzb/DIuoOFIUcRZfWuKiBW9Bpphp0G2zjWaDF88AxNvGug
S164oVfn4Hko1nU5C0Ce0E9Pj5wqNbQB9EBDcaQud26Oqv3SqJ9nF472M5j5IlaAwUPiS0/FM9tv
4f2dDpSjnjr6OnOqqW7th7lWR9/22zQseul+GD0cGTZO1GbWBolQv9/qQGvaTesN05PjTNl7MY3O
lyiuqLtbLm1vW392gy/5ZCiDpmU0NrftiGAHLT6QMNFqlZ27oXCf53sdGSha1keLjtw2d5sfKkUQ
COpkle5VYVjdPkbh77dXgZx3aoyrjcxQR9kmKLvqNOEpZ9rPPuqUtH+7zTuBn/x8ENrS8T2MtMDv
hT439q2Xat0lfPPs6wQYx1CvpTgMSkxX2umiKctE31PT420Sqye3VfEhktol+snKhRoGl4nFxxLZ
W7yYur8mR7QtoF+q8Sp6cWccNcQ13tF8b2+5hf3HQFpiT1Pc1G98rc4gpRvG/eiXgONi0f0mVN6V
oEjb3m+MzSjZTBe2zir04+eRVxHJAv0TSeARcroIwsx7Oub5eXNn+rumc9EXazRdHtpW6PukQEDs
xV318K9N+VIB/DmYfLlXGRGPjiUDoaQEt3eV86tSOehqTtrGrGX6aJQ5WsqJPpfHuC7apzi3mxmy
uSy/eVg+1BuLWucvkBc33RtZ6kgkJZzk1uyDqDzIvHSdbSFsDX3topl++tFsJiEiaaSHxHtJsNGb
hp7It6fwyprZLsgh1CygC7jxp2s2zFXW5zDw+dnlI2oefYhAYEobto0+YPD77cHW1xXLRZAHVMgF
DG99LWCupaIqaJbHGTm3oveRPdshBinTfaVF1qWwaglOV5+GSj/y18EzD3UNICRVlGvuoEWbSqZ6
vS/pP0sxxQhc6l2GNh1b342Q4Q6MDmjNseM/syOCB0W3j7dYsBjAHVQE24Nytcy/MZIkf0QT1Htw
M7qSURWgRRyRCJkjo4X0S7LTg6lADkdH4qZ3kIHe2l6Zqu2YSvlQO41ACtVapDokHbradoo6fdpi
09JqmzquzIfeRmrvnj90P47z5PxSuJVQnOi15rZGBhkJUNRO3E2PWEi2jdNE/9CxSZKjTNpkDN/+
TM9skvXaUUog87QIsc6+E1Sr1pxdwXdK6ghpA7MpUWQwVUJjspLOY1UX4ntcwu3czF3vhrM0mmTf
ml5wL4Ip+436sYO89GCJX6IOou9dWSGG0Wbug+dKtCKQ3s1RdU/64Kuo0xwBgNbPL2Rlzyy09STY
ASA7i7HuWZLeFyKXhbOI0y06iAdnQmLa0iLw4qBLt3qVeMUGLMMPe6ftd52NhE6B7M1e0Ia5nSWi
3Js2lu6tbvrDo4VU8W7UeHZ2JYpTV/JglpuLgvQSY4J00yqwHJwXSUDkC+6Z5WLNcmvcGRk0Y0D9
bP/2d11eztMVgfqNwzBJls27uq58NCkShVFbx1ujidBn1D11Z7RpYi1ibmLv5cgnN0gG8Ee+Ky4g
y2fh0vJ40JtA3EUFHPLx6qLpxCQl6FC87ctk+tW6yGs7STN9sJ0kfkTVqahA89HemMZCYZJraXBe
ASyGC7/j/L7jF8BF48YG5yZrP11pD5E4bbAJY2jRGQ4kKe2dg6gOAoVVXm1o+nO3by/6awNipwP8
DJxJJWj9Ms+VlHSCxYhmYEtRTbVLcaLFL0p1WDv1XnnhTVpHAss6MzEEnkmR8OkyTyfYs22SYYJp
jXKH3NGiXW07wrkLz8aroyyYDlw7KhXrTkFEqgJRjMwKvMg+dqMudhQULhUKXh2FSgH8EwIDYw1A
oBPiIfrLXIIAuyZHy9udpjPU21/otVEAKmHUkiJzLlY7s4y4oqWdxtu81XC7budoDxpbXDh8r46y
dMsQQNP+vC6tOHEJ2WbkOiKXJF11eqs4jmjTfXp7MudnHDYd+QhUeGpyEKFPP7+OgCwaDHwYhMEw
sLKUdWj4q2Ge5e4Nx3r6isPDgJR/ZV2Y4PMMTq8X+Opk5DzsVDH9dc9Ho0YLGIdLbGr5x/V+rr/0
rTYcCqTl9vUcYFGS9/MW46rqMNhPXRF8IQiKtlGU1hcO3XJfrn6Khdb8M98G3YA1Cu0ofCgSe8DE
oBman3Fbe5vJsptjYE/qAj7wvNVPxyJZWZQD6C0lgFp3d7lpLBSqlRFuXHPwldOOA0yVDdLbkjmg
Mu1WyEIf0lHXbx2BG9sG+6jorrRqKulGPCRfm370ovuSf+WTsqlobiC4OtqhHBJUEgcxoGo0zWlf
bgOrA72xYZcLNBVzJEW7gZ5gNIB0tEQhArCOBXIYYacL/Ml8ingXjv35utpsKqhtC/RIQWjZ5C/e
KYVIyDhFJoKWkrC6ii1jq8X9cERO7f8YPv1P7Xy4xggfIJ7SdEPr2Bn7kGyhULaB4LlWNvqfsZ76
O62P811vBn9rLAAvxDznM3tuhwGwIkph7yx//mJmAXJv1jwy3DTNPoLAi8xa3yP4p3XQSS4s47qe
zeSY1KJpsbgtAeKu8oZSepGddwjMFyZKz43uVbeI7De3MzYNh2iudOQZLe8rgsbmp6ELxI1u5fou
N5z85trrYuFCkjqCy7PU67zRkn4q8Q9G6V5OzTd0G6nZKIEvbwtFAuktK5pvikJ39kZaOhdC9PMl
X+516Lbc7a/krPlkG2U5sOR9k9vbbCav71IqYomGqNzb01xfvhQdaEAh7QBipeHlLMtBzD6H2D/g
+TI8GZWt7SJ8By9soXXvAC2/JjxJLneSUEgsa2g+y53aLGu92TYzotgbzQuicMIeRNvISakRIfrc
sY4o1elonroVYo+DVSFVSx+l4ezizKd5wO4Tt9sqPvewbUTV3iGgGuBFPyrpfeQycIZd5RSOjhyD
ln6TRVAhfSzmsX6I0WyjFFzjMHJh9dYfinmR4tKKaz33lK6JwIbnNkY7SGzavTn/EM+ZxJUx0e6k
5VxZWWMJoVUsbmYcfooc63p9ZtuIhc2IUWHq2B+VpgW7WhqX+trPEhyGscGn4VYs7FbIOaenfUrA
cBBsRMi3ku0PhWJTtgF20jLSPWe8l5lT+luIhMPnvqtq7nMEhQzcXZLue9n1A74n2OcC+bipiTON
rOEWaAgeF9vWHkucwquyGlHFiYS1GS16qBel7D7ZDnMWXYovzwJr5gLwAGhAHduAobWKaIMx7ec2
w1KiL7IvRlCKn3icuAS0qXdro/i9r5VjflJNmX6JEtneuWZjXVes56s99yXwuQAQEAowT5dzKAtP
0nTUbNEcLg5pFOEMlKLcde0hpgq1zHChxDDQKk6LZY/sRV0hfd2SszQ8IDcykvr+wijndwW1GDq1
YSMSQtNkfzqZpK8B+auix3hGIUQY+2M3bXovF59taasfHgzhe4FW/KfGS9WHKssVVTHXGkPRBA3C
ghAaUhAwAqENd/947KTfICNUNPrfFpOU99EcFQiqUvOJDyKT5T+RkJhvoFafTptAc5wcbW/PewS/
lv1uogXwgx7rODRL0Ubv08Tov9U0gKSbMZoKVNM7pd7PubD9baomJNa7URY/si5V/Y1Dta7cRlUr
f5WNNT8VtUrrjYHvLMrzMqgeizivdkZcevWFK+PshWNL0Ee99H5SMoFZsdoS+SxJfAwltoRi47fW
K4O/Q+oVx7SN/C8DfiSISXa12gdpkPyKSgCUiiyjpZttxmbj7U+6Fphhfy4xhMfTvuSfBGurT2qU
wZxVjtpa5idsZ7ZYX8sYrePtpYbXVw4jSBoAOcxCKvbsodORsN6UiGwXIHtB7Qx3qMjNaCZXDsgs
kr5evh0TGVd0e9nVtKeA5WY7F79s8wEVdfPLtdPmHjXhqBGUMmkKZqc/RnVJhNanWW3NMarQF3eo
WLBfxiBAxjkd/naeg+gOD1RBqVpPzXeULwwQr4WQwBOkp1+pf9gW77M2XHj7z/cHv23p1l3iICR2
gtWtVRrtaLRajoivstVwwP4o2qvMH/46TV6jHdwGqJ7XuV4Hh3maSmfjS78f9rANtXfNiAz5hT3y
rwjvZRxPIMLFwlqxbWHLeCv0eCgHo49RqtzOZtZRwflPys6rN26k26K/iABzeGVoqZUsK1iWXwjL
gaGYirHIX38XfV8+tQQJ8zCDAWbG7G6SVafO2XuvdHNoHgYVOeGqWpwi4QThf7WatISLymbxjKKB
4GFBdiKInFV/HKfWfCKorLyvxcpoPiCGssKKBvxLm5YnQx/UA32q9AFXfy1iq1+Na5Ow/ZYE3f0L
KdvSHux00LLbdhBEMYIEclu2FKv0L5xFOdBzPOuHKAztb22RzQjdyJmqJCAa/9u4QgAg1LXxjoMx
Br+onn3QeaxYFszYzfbDrG4tK/KDHCpTTr3E1ANf3gsljX+RMhwhXI9cxJ155Gh/ClMu91s52mli
69lmhouEWBtarCrfF8bH24GE0eaHdFht6EvDTgsnvaLbbbq9Nx8MuTq/JPgZFjDfLyZQXG7vHkAr
gCgRLbLJeIS3oUfAg8blSpElXRz9enV+OPmy7H25vPmGyEzshAxXny8CRPVyB2EsBUC5kVw2KGdo
4UsZ6E2okPgFUW3SL4hThAaPQ9Os2llRlt3dZLX9YzplUoBp0Wm8cByloGjTSdwIQti+WWwiXTz7
g/jTmcv4w8/X8qpNh3whY3fyc+JGSbTXldsk+KTr9WhnfYFtc2rdIe5L2V+SuRoooqJb7Y8cNami
vmi2bzvPwwytGYDlcXBMph+gMohQMYfKLw7j3G4go+3FeyG6XH1dlzT46njTsiT+yspPh3iafo7I
n0l+Nsgziyx4LD9rp+nWkDTq7boRNaFQ86SPNzSUmu85MRxPJBWDXcuIrSQlfWJmd7DREXLedzWQ
IoRlOf5lm8syGj0rra9bqCIqVsp0JxrY6ZyF61TXN0EtBwBSRAg2iV61U38zTVZN0DwueCqdNS2b
2PFGJcPSl3KM+nTgq+rEHRuJ2cpcRzwXsLPUw+T9aTdHoxvemktNK1b00OLciQSPlIx944tnrSST
+FZTe2ez37gu0cWaKEJH9mKMiD5fYylKY6dzOoURevpo26GohDXDKzLMY41Udv/xmi1poXToceno
mxdCuyC/3yZL7FJrA1seNDJO1UHV6fjQFRpRnGZdYoLpseZGy7bNP/bcSD9yPchVhwm49PWScmK6
SvGUPs7mmPffJrL29yjXbimTAHTOEMlagLOwoKRMSeV15RLukemYzoVBt2NWbtBf0uvuHosCL0lk
zKbFO7mZ3dfKyzm+U6Otf9Tse5eig5tzRvzW/EBGXg96o6PU5+PUzfNI3io+MtKLrjLfBwJngNOF
z+J4z1WWT99V51vEC1OD6UwySlgZrjEC5fKIxn8g1MG1L8XqjmbYjX5zNS9dkJ9Vglo0KkrW3nC1
Ub9E46CbQ2yoST23Dlm05BDP6y0eV50EX6+f7Iuuq0z9wiT2fbzUs8xh5lpO1qFVvlWGYhbNHfyV
tD0unabIh8+bwLoMmsCDuKT7MwU2iXlGLIcxOBs1QZ4yya3dchhcVU1RjiK/jxkjtNdrBb4nUksZ
rJy+p9qIixJVTIDP3DvkZUf+m++v+W+VyS1LMGUPB82V3gWCUe3KtGgYRoTUdS+crUBRpugK8HbN
XRAz8aFMFhBwSAXFvRdZnQYnCOAmXRkI4fn1grU9WQEgWRHLRBkkVpc3iklnU5Lt5nt5d9RzwGOE
7c91d66DcnocR9MG04W6zYZfZgkrYglfSKQPRsx5hHxvzJRJhIdXmaNoiO1RNPJgB727L/zSYrbc
TcPvIoDvHZnmYvXhULujfq6k0GUiLae588DV/6nA7lUHbxyt7/a45hLLtsXmsQxFUEaDMoM6ES64
lKrttzmGYN/qrIxwU/cE9FnE0yDs7bYBVvMyweNarpyATe+ckL1hjpxxYcZTBBxdiVqFQhKX0Eli
obPtAkAotr9b6y73YM85yBJ8mAUhcEiKyXWLM80/m8tJ3m86mp9cGtd0ohxYF/OlRx4BfBsdynmR
QGJ60TrvpXa0syZjYlSmKq553UPNVUlHbn0tpoem8G7VSKj3zDPDfDLcmi+F7J4rWxw5NSaLgBJT
lAcCxY4OYdQYl760jnuT4oSexgBqpVHHNc+y70Aig/pw5uXufSnrp4HNHbvP5Wqk5X1bFjcQNi4d
t3opgY44fXu9Gc/t9CCyOvGtXzvbrzZgu/AnDMBzEO4mRW0d2Fm9g1f4Ii7snsDqwe2jDdZ8mBOR
r4gUTy3w9uxcTUfnukv1L5NW6fgSjHy6S0F55CEtCnXOrOGSTir/rSVZ1xxIddWg17dZ6mEhl/Ks
8IaHaa4PcFVjg4jy63QhM5dY4AKT41dbVceRHD2+YX0/9v0T9cbDoAn6i+TC/tAbrz/XV++sXbcf
bu4kcgiuM9O55P7fWWb9SGLDuVPM8AhH887vsq8lHBtHPOLAtBAqxxORoiHRYtklT9mYdMtfIbML
j+odUMvMOHJ8BMF0becmbDy1bGeQco+Dsnymk8t9PRhnhIYbYWd7x163HtOh/Gn0TSRH04mJTDlr
FvOQMuSBCNYcPMP6rjTzlljgED8AENRWvzeLMQ6CtIk636F/rcUeX9MNtY0w9Da/t3LgmaVPEDjc
tRAgcSK1KuNj3Lq18302lidNfrcWIwLB9qscq99DyoBLDc21WeJjLUUSLDn1UP0lrdQUgUM5lgRT
//ALbryCRmJpi7owcuCc6Xq5AHjbQ90WZIgtD1Aiq+13Yf1YmNETTPxlyZynivcpnNwi3lz9PJsc
ebegk55paLkI11NzSXS//U06CVme8w0tgTNHSocA5JJmwdg/m9qer1yI26roz1uIIF6Z6ZG+TS+8
+F8IAq+O7dpAq/ZY4mSr7qYe0FRqjb/EJEhiBm7JLJU8OIok5fURhJDrZez0q15PvQMbs/+U8+jY
R31xrpFRnEPdOtdTZZ37XX8lZobMnn8lHchbhHgXBPNrNwQwb2zYFmPUQp1jN0fZPYjfHHvzaKv7
P7AKHsiIfvbI/I+G4ec8uxrY5K7Dk75kitOWM9pkTDdtC7cZc+o3eCTaDxN1yO/arOCWYz5Yp1Cn
BgGmNZSoAyojCyD3knccOhwVqSEpsIJ4HFZ5p4JcBkcQomYb6TrK8igfTHB8IJ8HSC0DqMtImOP2
vdxqI41WkqGbeE7JF4z6fBY3ni9dI1klzTM8gewtg5m1fDzPdv+Q3uf6sVW2yxwFfQvAsMxsBhad
ZsT2YBRfgP/iTq95K4BaobfxosnfJUgBq8GLYqb9opP3ATzGgsmW+OTA0KhvSzh6bWeAyV2b3CBI
37QksfYUWRer7gP+0bce4g1t34U10hctHqrCMn7WOiwmaebqznahLRxEltP4H5uyJ8GyAqOCLGRb
/Fj2vv87n8r8x2jPKc+u1cqv3szLFctK+EXU+2Jh+Ro1BxSRtfrhTF/ogjxXOfD0bE0Vd2tJ2Qi5
sAcm6G1pS30Mp5TYU4DGod1LWUeKzeXOL6Edsg/mka4FECgFIexhIywyqCfpzkh/lskpIsNWlCEk
gPW/usFW/Ce1794FDjShEKWDC/2I7USRPw6lm95zZ6yHfOkWO6xd3/iLjdeqedX62QEPXM0ElWuB
N8XWYjkl28hCdbuYosYFRtNrvpRgVkAEG7N1h39Qb28kC6yIdGo0L2EslV0GZQ9j0tKXAYKhNjl/
y0Zy+1o5ZU/2jPoe1FWVvxiBZnSJK8b+GxROoNvrkO3qhGll/EjyOl97G/QxHHBVXHt+zdbulqPW
4x70tjxqywyOxuJgnoo6YEA8O0E33G4MMWVSKGN7rEoEUTG6i/SbR7Ldi6MVphlqTmP8NAlw5x8n
vfti0xa/xkFk1Md63mrKMqtCHFTIfbCXN1NQQphc5uyilWS3xBiQg4knVKJLIBRQv6IXMvrntDxE
H2VuUNyJxQDuLav2CaDJfKO7+7MLVo1fmTmktneTl8UPh1b3ITWY2i6S2xhNOYAkqDNEav5g8TaD
KDU2dnayICjfbGcKAqiQPiHuMu2yY1nPxfdMNdYcQ730ZngzO9xCmdb0ottZe6v3pcWLbVdd6Jpl
/W0RVQu6t9qnu2htgGRUKW9jWGWN/70E8Ya+ZPVroEhNtxwHy6j2CkmvL4vRBeZi0cgyYgea4Vct
G6YgpiO2A5zcqfySEm29AQVcCQp2tn6+6aHAZjgEm+WFc0aBnsXaRkids4BF68mcePxay186/ofv
rrC8mj3YN2UsGbXTiq9bnxpi0NrQ49ceb420an5uQcWwb54082frpu21FQSTEYEjpJ+mUXj/0iic
94TOjZOBVxv+GXGqMGL61KczRtmJUzMtzZxfdOEodhi3yQDYYeuVddBaAqTCAGkNtMdtdpzzrEO+
eGvZXd/F3rJNv2jO6CMp/FZw7xIidMsfOz+DVeMoL5Aj3ecBZW4MMWASoT/I8a8hm/ROtuXwPPYu
YIN12NemkqYBh6DOzt2QTlEAZXQZYR32DVTDTN9dXn0L6xcYqGCsAc+etgdedwwOS2HDNCrNbSwT
kr+LJyPLq6eUjGRWDU/x74BW98yxXEgaWlUtvP0VBaXWZfAIGloFXtjVW7+G1lgvVwUQQZHMK46w
CKaGFKAJFO/LTBlw9DMONRwlwIyEDOlxA3h64cUzUVBPbWdD5aPf4BGXBkrjYhNpY0O+XuAdeSUP
AN5UpQyg3LV7VnvOZTnU9E/6ucyRaDXapc4plfkGAHoI1MXEi2tMvwo1wzVpkLVUIY/gcAmgxynD
atKg8QJM5QXvrVZjMe9L9ctvVtZ+v1lSKlsSo75R0WpDYtgpVVa2OYpdJXfy23VtsodMd4dHeHY5
G1hWg1KkY8EzIcuRjTtQ9DviUVu98ZBjorSixVDBkWcOXpJbq84J8YWuQ9g6Tm6cOa2vXxgjEqNY
DZ6xRKULcjFetiC7zb0Vszb4UY0p1CjWIBxmh7PIEEBCCjdbGy+RPVh2UtUcRuIun71rkim1LDEM
6T3Lxm3SECW0/nNlPTMPc9frz5Pbb3/Mde5e0gzE2BF0i3c9Lm7uhdaSpV/XvAhMcnD68V6jkpCQ
KQsesbR3uyoubS+TZxyi9w6XpZd/jGoCx9HAJVljbFWMy/B7TS8VCxeciqpdC2IQZVDEQzYNOvUE
/lSrmns9WghAGxLfnbY1oY3a9WGquWnO5tWUX2kH2PrFytbV8ypnGwHDnthiMdjZl5GeNwlpekpx
k2ezpSVQDSqH54r9K27JRLx1+o6HwR3oiYZwga0iKtcNAsmkbVsb5r1RARyZnN+GzibD/jSZ1MxW
xw6u0cZW5lZsxB667Y9SBLWVeGqGVVVpmzyf6lX8ov/oXltKjDft4PJMCWpil0Zjv/z0FyGv5yyg
yYSc8J8ewNbq84+bw2+mHC4xaqRMYnvB5osu/nVv2Cw3AzJUIaJgaOCKgv++5nD8iTbivYvs4Xi7
QxVvpbP/+/8Zqhvg44EScTrl6FkkkJ+8UNRt/skM+40smSwVyw4w79gIyxiCnbT3TdBlPa0ebENl
1l2vBM2wEwz2E4H1ZBXnlXHZlYH1xWpoa9NrbxKtqh/MSdEnoDq+kMjE4nUYOOrZFFUf/85vZqf/
PhvZRuizdyLBSVcZPpTf1JTD0bq3r8ymzw9Om941ANM/GVz94w28amBzKVKGsUvslq3g1PmGQqI0
e+BgLB/AVcN16L2/QWtTuWCYRzwyt7GzF3ht6Y4H17OCaJxE9ryBpgkzFNNOOHujfoU3dU0mRXa1
P+r0u0qaDm1vpo8f/zD/5ECnH5djLUpyTHr7EPb1w6GYhVdGBbZYs/P6vCglU1IvGA6qH8zjBAnw
kFdaEZcsOBcuHz6hmJguCj2F5ZMFsaB8uaNFlXGwsfRrf8hMK9xqO0ew7/thpYz/GHj8/2pYtD4e
8XLMwk9dn1SF5Ois6HBsLZB/oLsHL3kH3Pfj3+WddwbMC75n8llJwzrV7+lWT5xpMQAQBI16RWN3
jLEozIePr/J2Ao7SjXbbblxhKoY57PWvz8EjaL2ibaChQ5HtfDM4oCfufzu1aTIByYPrRjXAFfuc
RbVr3WsJRR1Mr1nbIkQrC9tIzVkslNGeEUfl+dGWatslTb/8oqoIWh+U79zbkMGSjOI1/vjjv32r
+PTkqyPlQLvCUO/1py9ac/AbuF7s3dQO3C+NdiXqwMEZ/qtAfl9cOPxh9NURPRGo9PpS3VIZy7jg
8ui21jsQ65ZFIFl5n033Vwtw77O3+FS3zvVsTKQ2ziLUogR9vr7epGsc5g3VRi6Zxjclm3PS2rZM
0BX0R6Q5zkFOm363eGRM0iprYwiE/Rkz6vr249/4VLi6fxAqG8TC2AbR65+8n7pBXqVHrzpyjGn8
g70OUgwIrINLj422e/NZqN3be0pwHpZuPKD78PRUnaxSSKH9yvkpmPrmi2sPzffanb2rxRafefre
uxS7xb4077f2VGXiazl9hYXGNG3s1g4RcYyRSOmDh00RBJ+8am9faA60/IzkzhFEwZd7fUM5JSnL
YmPCBoNZyu9rO85rtoGP79Z7yynONp5QtgDs3KcD91YspV9aBcoZBS8sagInffKRmaWJOTcbRiph
GVPEIqeGW2ObChUaDsKQsGIKW8WeUBo1IFbbG3OjVx722FG+mKBPHkDBDRq1f71NIdOH7NtGQtp/
TO7iskgFWGR4v3YEzKlKWuuKguZF3iF92JzYhFZ3UzRGA5J7cr99/Eu9fa7540GHW1QMeANOY+3g
5PXG6m911BHufg4LfjtqRt0dJbTMSFiwNv/79TjQo3DDTUFYwEl1UqZt2k2cAaMpJW97gZYeMhLo
Ez2o/S8FyXfik5JjLyleb6wO2wbTdYouhEGnhuZ5NBbPGNinKrTZnALM9L40fXnt9QZxxYOgrTZl
4/1q+Bt900ZUn8323wrhXIQ66Pp2LgBG4NNX2eYEDlg4qAktaOrfeWkEl2XbBLSGpebYcbaKRUMG
q3ozHBqh/yaJyR6u6s7PVGjxGuYREWdqTWqt85+wnTeKyUo/0PQk6lJSt5PqyrlxNeiqlzYjgrSv
8l9ekaMTgKRld0nr24N7ZNypk/+wSvEM3VbzAMGLVV0DCKZNzbTepsVadL2KvBTMY+gFpe7Fk4CM
ihZcjdf56Ek7mcXi3RvThoALFRyAO4vAKP2SW74fUFEsOeFo6vQIETtk36YpMP9uS0pDvcztp6HA
RQ9QtBz+Ds02vNRcZDpHFqIUPEZ8jaDpavcPzk2MzDsLUMY2h+Dgae7HFlWkOTpeFICdNWPVTKlk
NL4Uz6PZyGe6H+NtxqFQj9nlIY5OI03ZtS07pMK0/KBEDojDrjZrpeojCRDfEgWXkcdp44xBRHRt
9b2HU450uSczgd4WR+5zqH+jhl0vn7So2ObxSERW8Nv2+vYuW5GAJZ3RbM+qRO8fauPWGAd9XWiI
mt4gU3yRc0HDnNMk7F9G3yFxVPKJrKHl0bRbMKJ2CwU2lLNryNhDyjCHC0qZLOyV5jdhpQ0Vt6Mp
jBu7atCErM2mshjJeFVGQBOae0E/jL4fTcorvl35FxQOfcBxrWcNWqZd/NWmWh4R1vf0SjOVP5SZ
tRmhWPzsspirIRRdzzi1T20GLmMgbeiIjVe9GIO3RcXozA8fv/5vl3/yAdlAd+aCju/4ZD+XyiyC
usgx9MBvShjtm4m74B37+Cr/lvfXLz21ImUcIikuhFP99S6TBXO9pyyXUb3KPh40V/xc+X16SISB
fuQ4XiTjVnWJ0lIVNbLo4xnhLwrLro1oE3qXJQCu65FSK+oYpEKyHTL9Cgsc0og+6CB09uMFB/Uu
llor43qmXfLxV3hnXeYUx5JF4UNKwWl53aVNZ/OW1VFdNM6NtZSk8pmyv8gsnRGMxaPz8fXe+BUw
5eC34oo8qVz2TYZS1uq5b1PKGbF2t50736tDfZaeb3+ri2VkZPvJLXpnh+Z6PABsdWSh8E+vb1Fb
gpEwp6aL4h/Huz93x+NZmETnSxh/XcL/fPB+famTmoPpWa3DNd3Z1U+qZS4SfOYE+Bf99PqBe32J
/bn/n7P9mrGK6vu3uTw8HPgqZ2dnf+8vv37yRd55rvfLoG3FzO+zq52cn9tFzxDcchmZDI/qSkbr
7XzuXFYHFSEniYZYnaE2OTLoz+LtVjsEzx8/JW9LRa6Nv5yzGB/hjWeO1kyPubtDmE0jMlTp7B95
l7pDP26fBYi9s1L8u4TFA8Lp7NT43qWTpfVyLPDPmNnTgBiboj/4r0YHilGdvzjOk/rjcwB/fd9M
WTOjXUFGMXutHmTWOHerXTLPFPDfP/7t3qoh99SRHV7Hz4ff7vQbbe6i7NUBS4wwdbpQqGWifmac
IZGgVIye9OwHfNIlLnGCHMrGhFNdmJ37SSz8e7cQa7zNm0f9bZ9yGhnfMTPgRtJwN8aEYeNytMvm
W9Dn+icOgPfu4B4x/s8STqDLycOKaawEB8xOWmrFckSmvB07tVmfLVz7yev1q4eWEwADxyWaSm+0
tQh9fKKMBhGxF87Tmbdl9i4uCciAWy1tSlotMB7aUWQGp/tafy463b+v6y6/zzPbvGLes9FecLwB
pVK1C1Mc5mpj2KVLcMjgcf/3lgaZEfj3QHmB9ApOYwMGCJYrOqS9DQhi29j9nV7bfUbfe+9XQZnq
kVTLWkGD5vWDPenBYKyMlRjTz/VV6jbe19yah4QgtvKx35l9SB3U8MnD9c4tx57I7eD0wsnl1KLo
S08LKosWp5OTDBOQFBOvXlp/8mC99ybtzRpgo4BccZKe7B2FUTGgszIRlY1dmohmRakg0cuSM1nt
knyzml1uJim0FVxl7YbG2C+r+TLoVv0z/Mc775OJiRitErCi3WP3+ofWCjEY/7TMHJbL2DdpIiNR
Xc98AE/xxyvIO5eiOYiVkLqSpuY/FfH/bDLWjrE3cqOIzMHzDk2P4hBl1CXTvv+u3MZ1QkwFCWge
7kzn3373v5dCBOVQ77NWWRuH9W1GmIVNuvui0fP5WoKSP5pEaH8V/eYe0ZkzZ9Sa4JMwqn+Hz5NX
e2/8cQhmraIfclLGda5CcQPGPlKjcIdwRVJ77bSrjXw8HeA8+/nfXuVWkmVCP9PMpfjKq2X/Vr4S
u+rE4G8yiIe2xvrbVvax3/B+GkhP5Fk6W+xgaEIUYUkeo+Wyqopk1nd9Xy3Lb2qFz/7x7XvnlYTM
tEfXOfsWfpqumBoST7Cx8ny01vqNOYd/z8xyDi3a34mhL8EjAQj/ka5MK8HFlWwQqUVGvv/GAUvC
OpLjhU2H4A10G0ChroZJIqTzc/2Tky6H6rdLMUOUPTeM7JGdE/v6XWD0LPI6L7VQSfQ1oWPM2hLm
OeeZuayQm+lzy0R9sHXEbYi+xUMhtiDRM0t+baB8IRCw4jWYtKueCE2K96LW07gxtvJhc3dVojNW
qDrBjIspkeUCAATbr2FHetpazkVG3P1PU7TGz87drJcWlw75puNq3syo3DVOjI6L1Thl4oiZbKjJ
9TBaHaWaUvXjWtQ1ZU3XQkHAT6zdjrmxlJExBdUNflb3uyYa77IVnYNyOtXVjZAbev3Zl8YN8vBs
jO3Z1PLIG2X3Z3Kntg1VbbYIrFdv6JH3al0VdlPpPkyjYzzNmeq+W8jF5e6L7dY7zfOb9GCynE2x
V0vtYlw6RpJMDMqLIMhXTusMfO8qPYPDg2PfSlHwLP1MzummOV9aQYhIktmjKcLZyRCa4Ny5YDqH
DFNmq7zO6SnJGCVOl8br6g+8Tf6yBBj/dT713njxscJYmneo0xptX1CjnIrYdpHuuUHDyMYxs1IP
dVTfAOQRX37xM8fJQkL9tDoMhmW9mdxVWAfieBGnV8KVRRhUWfmtT+tsjRlK9z/dtiY1o2fpLhOv
wiQWulXDnxo0ajNjbOn9FYIpX4urrdfzsE6hNUaTNprFQatsTrY8XR1GX7ubVeSrcRvPtj5DWIi4
fWtjg2nBBZRWKH5d58+P5K8gttKYk8l4UWV3rJzUq69qNRNRVTMXDgWd1d/0CLaNRDu9qGIxuvn1
PBVum6Dmn64rGawmEdzZLoFTOqJoJKn+n5xOC/eWr3bldbrZJXYF0zJulBgchIvzjGhSSb0K1aK1
SBnsTtnJqgv/N50iJSCKr70ZORUyHGeCIh2jJVdO4mvL9typbFLRqM9LEReMhRAPNJSMEJcKJLSm
Qq+JyMCni7E4QfZFH1eLh9hOrQZjZL8itjGZYiagaqpfrCh02GQL9CDclv2nJpwRBpFWZIT/Eimo
OlAIi5LJ1A1SnqdYynyU2MNQRkyZ5Xao3cXuaAq0s3u+4cqiXTMYncWTnyNe50GsGa7lrXW5zZo9
xkR8rz/63kjnC8ckhzfShFt5yfRvNtSkVdeFmxXkGJllY9Nk6qvAiWSeie1snVXvYgg12u7Gnxo0
kySYOuW5qNMFeUuneWYs+sJrjls3I+/NeH3XpOz95T7z2sw+Z5eyvbDoi+WqRVP/NLNh/cyx1fSJ
YJNEiFUHUo8RhHZGomXuZH0JJkGWVqHMDPNEkf0mMLN5WFpBGe4NhtNe2cPCQtnrEw9L6dLmSaAZ
T4i4+zR9sdd1/DZ4wvSRrCzeH0ndgdttHgRwALSpV4sBMeh59hm9hgac5xxHQRo8I2RMUfTM5a2D
wOZRs5R5B/+BE7e+CGdXkzZNpPnVhtDCGY2Lcqp7KxG6m/1eMdM/ootov328Ob1TuVGqY4/Cr0vf
/DQT0cFp69QbJztU+n4EJMi8qTVd/P74Ktbby/Bn4yiiHchpCPvZ6x3C9TMc5SOXIe4n2eIx7qLq
2joSBRJbcXOQ18GNcabdiXN1nh8IBjoEZ+2hSoykPTgJBpOwuV7PSfuO9U9qjXfG5q8/2f7J/6fi
6TtvIs6cTyZCL6ziP0SiJX/QsoT34lDEGHo+qQbe8Xy9vuDJZtkycFiK/YJ1+HIXHp+j5OvXj3/t
t/Xi6yuclE/FmqEZVFxB88bQlFcZwVayPHx8kffuKKMcy92D/9gPTr6GMVojsyJ2644RZOLJmQXF
Cj5zyL3zVTgrUWfToQqYdp58lXJAJpeTCRQJreqPzujoB7dU9e3QtZ+Bnt4ODIh51feJNiC0gLLp
9YMgnAZdPXkuCGdbpEVZT1+7m932ZUk396KeFWYSwhGGB6kB6jh3ykz77NHYzwyv6148gHg0Od7A
agek9fojoDNkTgb8NJrnvtTvcCPWXTRMhtGiN3NSLD9alt8uCE2eIYi6F9qMBf8ssDMJaBFtOV6I
rfjsBXnnRjMdBAaMUIjmxWlkUZv7BNQTKYeearAfVzQmyKz4DS/dtpHUAbVt/1qmqrNQhM2UaW5m
VEFoFgtCrkm36p9Orq/fbbew1mhd8+bnx8/hO2OWHSFMW4MT6N51OJnh409ePWNGVG8Ip2yumHmg
zRwGA/dYs6KTRkFbOKi3/dTrQ0kU8W9HpX6VNJ3mjIi1B/FT1n5xO8/Dtmu/zbWhZBw7fOLGtp1V
piClnMwDTGuelJo804JcHF0/9WWYdxJLiZxkN8Qff603wV1MSdGvMAl06JO6WLBfPwvNtmUTXkls
q0IwzhejsK6bdJh/92u/3FJWd2k012Ywcexcu18kWHcFyYKdfa/lyh1ReFkqsZbA146OIaa73KWj
HPqSPMCowSBhJ5984F1tcPLw8il3PuyupILL/voD0zmTkwqY8FW7aoY4v+3et+opkl4j7od5WpHU
6savTWzFj5yjMqDM2aw/WZXeaRF4e/AOQD1CM9lwThRdU0f8TkZ+DC2CJdAuKd6ROy3zVnyrLGqv
SATV+kONcJ/CotvUktT0YH4OWyNePvk9TjOIuIFokPDQcuBk4zvNUpkr8vwEA7/I6UfyOLuxDU3y
US8z01YXpdV5R8OXeiKaYr0dy1w98kDgzDGE9sVr0jRe6IAkjG/Xc05S4hAYqXvGUNu+HpnUf/K0
7cvoyb3b8wjRZrHQkqGwH2H/ZxPUCQOjZ8Y7hCIgO0wyrYnc0awDEQBZlK798MmP886aQgg6KQZE
ruxpaCd3aZ6W0qtTVUUuY6EbBLvduRxX9Ym6772HIfD2lhspJIgzT4fcm8zqoMyKKiqKioFPqgai
CYzM0dCtKm3LUDoObhN67oiPrNLnZg0dRvDP2aa7nyyjb39hSNY8DmgMSWJi2vL6F968Sq1gCbCc
TsH0vTBaPxmqcf3mbI51gUizePz48XtH2sSCjajMoPeACew0lDOYGkaJFqOwpveH9MDRlunkKDT9
b+kvW55AYXB/uVbXmBwcx/7WwbLw1xV1j6PLnZgSe1ZrXxP4sPQMhuE64njQU1bWdjdfIdyRP7Oq
z77a2+q99Iurq2TC5ftp9/xtBcD3IAZlD1gjt+b0hZZp31p9Q5uXSHTtTzWQo8A2bXyVJT0CmVf2
NUWnxOVgz/FYOuUx9b0ltir8raG2avXtZlTrOSFNtIa21Puk8fnOI8bWQ8eM28qDTNrW6/u6lnAP
spzB5iBa5KlWmmvz9dpmamTH8ay/BSTWu2Fasm897UgE8L1mXgdr36pPiod3fieT5uuuyiPBiCLm
9QcZTH0o1WrS0laBcz7itsKENdqXdN4/U3O+szehzNtBMpQrtD9P1VmmVayYT4hnHLbSPejKHy+a
za3uHU8U/8fZmS63jWXZ+lUq8j+qMQ8dXRXRAEiKmm3Jkq0/CNuSD+YZOACe/n5w1b03SSrEzq6K
yIwM2QKJ4WCfvdf61oMGVGbwefzFjrfB4BNA193lhiWuOs2uL5yyHffoccvbzOs9PyMoYK8o6XKh
se/KzgwJTtdgGmD0pBm/qBQJx/PgPkad0IO/DGZDqt+MqevxEar9FdFJ/bXTKTGm2rHeo1g1z6St
vnuOSMdYW3AkbHGuDq/HoEZGuxgVAhunHWcWcsg42wy9Jx64Ka+YILvJdNerIrmK0qVn/u403o8x
HeUXTx07dTOipnZxs5XddZnEZRkuXeHYfj7OiC9s0WrGmZfA6aKMvM2h7cogiMiD4yXK6UYyo1gp
AyNz82u6GCK0tXb+X1wS10a1SHcYqMLx5M1r2KIPI74kV1TjA6mteG95Mb1OVC33fddMbIajrvdL
yvEzgJ5TAgriM2op5lzcCywSx7tQBO+5It0siJgSXViAgK46Ox2DHh/WL6SF6WbyqmjaYkee73IP
MZyfRkbzBQuDvUuKLvrUZEt7rj/83sdi7k7KNvBTnuDjnYfQvZbpXJUHtdanZlhg/3moFvorTuYZ
SLf19IfZWph+Cp1FrC21xyEjUW0DnsnZR01R48YT3Tlt/DsLCv1/cJBw/RAmH9f9yoS2Movx6Szp
sDwU9F829AmtfeYyZ/v4ZfXOodhEMt1Y5W9sNY6vy6wZoFmiLqg8IBQtyIZQT5LsppL2Ob2Dsy7I
h6XOKrGjOf57QUBifPhcxtHQRU1s9sFU5+Z8h02w2HiMEtN9rIn6Fjc4QZZZXGPcUqoezUdrRxhI
O894ztKW/kxVLPFjg4BQ8xN1iO8NtxLIqxx+GJqOsrr/0qW5dJx0fl50A+C1R61j4cspVOfWHXvD
3vZIU17Qs2rPUFa65xx75pOmaD91r1afsNypL63dXTLhy7fL2GTjZvHGBHhJuQALibJG+orsWrGr
UqdTt1HSG586r1Mt5FwqWqK+4f73eyPBeoT/CMyKkqPWDpR6ZDI3KkU8+lPtRW+axCC5y3Jv0rYx
Gp3BB7IP66YqCXXzhQS5QV8tF0zWnMx6I3s+ekqiVm/wNYnph7Q5e34qp35CMzouz9Y8QUHQCixa
fqUmCuVCbzdI/aQx/cp1lpOdiaRlxlhq54+GsO1zu/jTYQtTMrhDK8Z0XV+OGga43bFnmTRDOZ3R
nr2zGZqtJ7d1ZukXcEsElsapO7OmvSMD4T2oMuBZqW3raPLwpsrkNCxdSxnizbjpLORf1xYu+fsl
VW36spNjhx1GTkR4ynghmW2FzDKHXW4U+qdW9ZYtojFzL/BosZ1TG++6BJ96pgL9LVU+uvPXpAYG
w6sGgNLw6EPWUtWTeNXaWWmlhfT6xjJ0udXfBlnX7I0b0+o38aQan2esMI+zW5HYxvRdAU2iThbJ
gpM1QfTjKfD8ymuwGpveslaDnSpLfyClgEIMq96NoY2pg2K+VZRQs0BZwJN2qSlx5ifTxmyGxLvA
nCY+O2lWvuIBnZPATTzjNVnYq/lLlqV37WxHP7u+HIat8Oz5DoJLc8mbMDbZRxnKW9/jZzn31l6f
/qNztLYoV9LfWjYcl3OGFRXKwKghcMAVbMjoyULatemmRNjxkghnvEUt7CLJZDBjULrfVdSY1/lo
T7ul0OMg0yrGJx+vju/c0kzXkJ+vjCiUwUclJoJG4UZ20wXmogxhA3TvlTaQFraFiPyUYRtTrfic
XvdkSXbg5yKuoPODats8Xv2jLsGLAockaHOl2EdO2l3i06OaqZ1zletpqcSxXB1mHxGxSN6OR+m8
YRmrWBrD+hKO1CaalOZ1TWt+TCIygBRzoJ60BGB4ZqzyAdUsORO0q62bWF+011bXftntAIFwNpZH
q3HmN+CR/ae0dZfnj6/EbzHcwe2BrgIhFDFQsLOp7Y73yZrTO13d1IGhECOwW0TfSFItyNrYmloz
JzdaiqEkrLW6hGjQLpEEeDBJxpzuENMqBeW4BBUd/tkf0mSo7oqxNs5sSX6jDo8/JNN75vceYb/c
x4fPecmDwdUzMD3PZvZ9ol31a7YK9LleoUfPDmG8TuCQEv1T1Gn6NC4qwCOs3BQ7Jep5MxAatr0g
d3JikSpNFmKvjjUOCDkATtzDoaSS935vIXvcIDu+H+wSYdaohiHMZORDwXaqN7qZM0ByFdSLO8+o
FvNMuXraSHdIxaFXuyLm8Pgem8pMpy8dmSGj6cbC3I+pxtzFaMytGzsj/ZbcDQECjpuBRlEQD/Qu
PWy0+O8YNp+5LU5qivWTrDRNokeoLY9NXD0vUSPH98phim8uw1Bft7pdrCuXIhHaTh+nLVqVvTPD
w2yWgrFafm7l+r16H111PgM9J9CrJv8+2v9FLJ9V56yfQe/krRQoBgEj6/Y3W5hu5Hei0ALkIxQR
jsrASYCIkapGQgqqh/tVXhJ2cbnsZRk5F52I1RuP/MAwGtT4upXWsE3KqAGqM027vDEIO4lo7TFQ
U7HxZ/nGrsx2y9MtNkTLYarv+mbrlvAQKrUHV165+pXbtv3Txyf+dJHSkUSuUeDs8pjpHjVV0hRA
ZedZFDadFz0u6jRu+mpwtrBlm89//VCc2NVXiCgRhczhQwXJJmv7BDfdYEoGzrk9beseHzgS9upM
2+q3WurwUrIBW60g3NQ224J1o/anblzvKLNompR3abnAxW3WRHAFC0tOHyLUshgabOWV9NvBLfkj
+5wQA/dEOA9tHamtwDBlmn3VadSUF7f9otb5sF+qHAu5rJpn3UDrn7hcTldo5n0RF8odzW/tXngO
2StpUl+YzSi2U1YMOSiGUt0b9tzsS9JErpu5qs/pR046xwxeDHRdnFrUyAw+Dr+vNtezA8m/CDJn
tt/UuMzLEPqScp9F6Em2vKtHZZdP3YDjmCZacsEGGWylYD4MQmoS4pXCpDEDzql2MfWDiH2ttKw6
nKSpXtSai8ugkU5cACDJrSe9r42fH98dJ69ovgF5QLzDePzoiBy9oikJ2yVeMsA+6ZjcakM03dWD
I0ki1zO0lh5NkiU5t+y8e1B6pzwAq7/kGEhMDkefmAQroSuV/T3buBKcIBAx2H/214Uc7Eezd+sz
UuRTvThflToXyRseKzCiR2+XpIJ7SJ8P06GRVRfEH2gXdUtN76NY8S6jzKyChX+wwVDgEM4rz0aq
MYCLQSObdEyVcy3/k7YFH4i7g4YSon+KpKNFwDABUMocvqeVcKyGUf9uFY2eeSjfKVJ0gO/r1+ZN
c5otZYmkLj0TCscE2P8BpGiR+mqUunaYMu+6nGOJZKGYunncxtUSw6EdY4l6Z2imLxQUXbmBdzPE
G2UgUdJfhDtHPu1EYKjsRlFUxHFNw+Xj2/K9i7U6CYhPXcsq/Thjml5DljG5RCM+t+51lxTiy6w3
eYCZM973XmeFUVaYtxVgtfvZRDQJR2a6ttux24Kamr99/HHeWa5p+9D2p0m5jhuO1tBhSaQE5FYE
WjKk3+y0AAwu7OhFFR4l1cfHOm3M0sHibciVYn7GFGCt9P+0iM6gBHg2WFSEF02bOLEv8dZt6VZL
mBVdSW84+cZtCdrJhSBR5Lszx18XraNFXLeRypssa2sO3/GSkGfIQ4HPBM2cFg+p1cQbEwoN0m/e
ivWSyueZ4fYdCTDDRutqc7ckZQskq9AfO2nNZ4rCdx4S9g4oMPgHj8lxh0Vpx0Yrjbhkg4IqR9iK
dWFBVz/3kKwn9fhLr/0bjQoEEekxAtsxl1iPCaIMUra8BB653Wd91tuvmicYPmoEjztbtVfAu9A6
cKAbql3sd0aW88dMXmZZqYqUhnKRN5uPr8c7J4D3NqE7LjNiavijyxEProqOlsshLJqLPfDVKztr
rP3HR3nnDucYnF8ABKiDj93C+HNmx0wI8ZldyE/LmBCFl6eIsYEinHm23/tCiHbYmZnkBqAOPry/
3cpjQuyx7JGT4F2xA0fW6mKue/j4G713GELBESSAyECFfHQY8iegtvX4kaoFnazbmd4VZJpzWVvv
nDeanzTKuWlWqezRvqqKK93tE1qcqSZKCHBqtzEUs2iQ6C7amUfhVPGDnpAdPu8KDoTQ46hSbi2A
PzHzc9ROku2BYtsQ/rTyrizAmOaVBhlwMZbQLSvnRjfIUsyqUgkiYXp3TBSVcFBHyuHW6z9NCL/O
dSDeORUo3PmATLEZ3R2/zrQazQI+rRIWaBsNPjMr9U1fhP1jVWi4N3NEzbhPsS7f1qlhVps+L8fP
/Cbmmw43XATASS0633UmyCmGzhvLbxEgn9OqvHNfYFReFeloL1ao+OHtV4mEniGyw4CeRbsfdLz4
i3Hu1X7aGWfA5LK9A0ZNy55fdXgUslw8JKJDS0xXC9p/nADj1ssQ6iQEoqpNktAB5XWbVl18W8HK
zUMY5/E3ULnPi6YYoU0P+9wat97xR2sc4ZLGCiZYQ4SPA37KsWpRs5pwkypHfqrNfkXQNdkvGM7L
1pTzcIGIaKOkxRvhCOPGnLx6J2kLnVnQTo10eA/Y/a53CdrRk22+2kcKmlCV9qLE2ckw6Zcnm2oH
rirfMN5K71u6w59LsfRQeWGTpuM8o4mXr5mrf9IljB63Hc1frdrAGEEbs7GbatlPfQwqpXacM+/D
9UodnjVs3yiIaPPzfx7xwysJ6taz6pKLqCjIYPuucm/gqXpXuTGRg4S3bKfk0j0z8HnnoID3edKx
TZCxYh7dpEtdjp01QF7qooVFHwzWDTSeftdM1Rw0kVKGFRPC4OMV87QZTCjvmv2s897H/X3stBpj
O9PNoWuCqS26bzE30UOFSO6rW0vzFtojWDQIcN53244BzNJt0bWgtABf4U6O8ic77uMfHYSXW1QE
+qo5c+Zvg17az2c+5ztnZ1WnoLpBr0ORtP78TxVSgwyiSa26CcwR7TMLPbF+uWYuX129FQXvLL34
UZvpfK8pYnqeAdGt1nOzcMOo7q1NglRfv6iqokg3LdXrZRul2RtExgK+UToBdv74864bi6M7iLsd
RQ+lIwlixx/XqeamliUfN8mNNkxVDNE5dq6tEhfGF1l2xovTJ9CkY5RoHx/5dEmGx2FrGkoeqgTV
OTpRORay1RS5zhRUSQkp4lvR0+UYUNWeeau/dyhQLusgjI0wZr3DawLdm76gQRdnxOa+AaTo+bWb
jv4M3/bMt3rn8vOSAbFClboqRY5mFjFBh0JRmVk4FXhQxOuV+2MxdHGpeOoMCRgSNlpwo1XPpWK8
8x15LFYHHIULPdSj0wnSKwd4qAJu0dpmI7rRC0uzzHzPHMWZeuxUHOggAkOMgowOYSel0uH5dMsU
hQ/w7oAg1NINahTZb2WLUW/NPIVwm00GG2gdf6K3nZzIkhuHtWm5qHMbor6iAML0qeiIncVRpMC3
LZhS2oUbiwAqXqvvxbSU4LbF0Gw8oTdRqMBPfanttGz9EWm9R0oC1feZNeada8eoePVtr1lr3C+H
X6tuPFQURVQH2WTFT1Skw9VqQL22CCP8jLpEDYslTT99/BicvvIpl9D6sulnT4NW9vCgrqCzR14L
CJemijY13UjfSKX618szDsNEAEkxJjCQQ4eHmbRBYq3zcG0ns46FYbY/2dOCOx2zCtNIhrR74Jq4
DM26uaxVq+GGTYkSXpvAECVBFFFa+XPSRTtN6rSgPz4L62NxuAyZSKpoVCF7WXkGR0+om5tsX2oV
aw/5Bi92HmNIAE0UzjZcV7/P7Xj38QHfqVchEKkrQY49EVf8qMGhkMAxk3LQBnrsqiNkaNsLyXSw
PJA92uIFaSwxGMSky6q+KQxnO2hDs8DSa/IcwmjkCL/scuclVovsLom6AWDlkJ9pxb5TqnGbrUJw
MA8rR+DovLDsi7FXiFUtqsbYQJmzt7qKtiKFOPJCtRynWGtbl8hns7m08klu244IRiDz4jNCV/uK
0fQ5EdwpDI55GVeKq0Slx/b3aKkplFKDP6wD7iHcp8Y/6To/szpOv8VWvbxVGQPhrUeLJtpkNSaU
zVgNwwONq6LaRpFLgkLOKAV6BNzKZ6XtjVck750Zut2iqcG0oCXWGED8PHPBTytM6kr6Btxn5LUh
VTh8AmSDyE1tVQVgykjayNjlDJlma9rrzZxtkPua2Brjaau1trxtPKe3wlGtjVeQyPb2489yulav
6yZ6st8VAgO6w49Sg+SlBgdG2Yn6OyZf7cobjJ9yavozfcXTxYUDrcgLmqfM1tz1538qRpTYSQpi
QzlQK6NA07KUqS9zi4+/zntHQeHEXQqZZ52BHx6l06M0bno2Q1kXc1OMpbuZKvjPHx/l9KThTGdY
gO+Qe483+eFR9LGCCWFrWZDEVRusgsktJExx2enW68dHOv0+zAdsg8VhjS2nKjo8UsO+eUXPEw2b
leWVZ1r09ElC2Hx8lHdWIATVJn3EtQqirD1a+XviqAytifDjysy7SepJvgmEImHbgW2S3JrPIu9T
H08uqcnDMga5Nowh9NUmEGXLxBO6zlUuErjw2eCcecefnm1EXRqVLAwTiC/HQyDmCloU5TnmU7N5
jbJcB4DZGZ9TN+tfzpyH0wcTBsZKv2PQh3b5+ME0oP+whGSKD5qw5/FbtMxPNb27RPyZbmQ6kU6v
8E4LUMPqYWTH3eOATOeJ0ln/y5QFJn2YzxGdaHDy0I0dXvq0ZGMoGRTxukvIuVOXaW/rIju32z2d
zVAdemzDkfavecpH97JQhhm9ESDGUm+zLx5FgJ+4zGdALyNiMdWUDgXI/Kwfh1eD3WUIBmP88fF5
P73CKKMx3zAJY64N4efwq2Jjxu/IKwu/g51s45nNIs2NAUZ/c+6svvMa4zuyI+JNhu2Cgx4eiwQ/
1tyCDEM3rogDsqp87dYnea9djZVVAuuNLetXXi1O4q9FzM0883oOItVEPGWSTEtelzoyDlk6N3XO
lH3vfTpOw1o1/1bqH1/0cjYiqXVFQddloPwaITLudLy/jz1qy0ew7u1lqo5qEggD95KbJ2IHp/uz
W7pYSGY2EnthAC0487FOVyE0wGjsGTBQEvFkHJ4zgifyWOmzgviVIUfbZhZ7Gxz3X30VobFG1oyS
nX+uN8ThUbQp7VXGW2XAXEr5UedJdcUofWHcb6lnmnAnX4hDrZ7IdRGnZX78heBfmXXpIkjxJJF8
Y2qIHbv2v9zBZTiBDtZeMRIQH4/HIWWkEFUogbnjUKgvUFzB7m5dJ/z44VkfjoN6lXp9Jbtw0/AE
nzS+k9xZpgj2bZC75fSlyRLjiwGT7MkxOnWPDtr2ha22FxN4dhiXS/XXr5pp2OjwWDt+7zYPr1oS
jV5V2uyxEKuszVav3NXuQEBMRZDTx9/0ZFOEGISdLJdtjcakcjo8FB2DIlY6OBy6XgGuKvxS14io
uoyplI3+HBEVYdLpmWXzhTGR/1EiHYuBXMki7zZkgrA3JzdCDkD3ArppKhKUUpdeYGUTGRJTYYg7
eygIsZtRd3/PWzpkvlsZ5msiEAXuYkvI70tvzFfMkIddAw5VDwrN1tHOFyWvGFFbM+Z/5t8LEh1v
6VmMc0Sdi9CGz0gf7B4HSaNaD0RKDKaP+QChFn1R0rdibW4f40jvrcAUEuhE1EtId04r5+LSdHR0
miULXoAbGxqbKhSCmHs5aviYezNLwtiu9NtO8aIUFsjYXQ3wkkDgl7H7VsTzeGHXU64QdpQuwPDR
lWKWHu32duU6pVANJYGLXjsYccAkX/meOom88mIScTDCJwb3gxBEZg/SUV4qKInPwol0htjt/HVw
OuNVpJXyUquJVYL0seLKH/TM8Vh3B+WWhFyFfHVT1hADqUia63Gl3YT12EP4pJ4ByZepCxgftC6p
sl/UONlNJgCeXSHsePEbvYYB6VY1Zn8y5NRQ6XTvpSBvgC+IWexrTeit6auDSpiVMuPiuutjk0VB
g5OIGK+YiEUa8tm2N4PVkDWVpwscZ8i1XKaJpPR0yzS1/jYWVaEDPe8WMF19Oj32eaOboQNU4As5
DEUZDl5PYAnq29bxK7ToTYjphZGDpc3Aizps27Uv53p4Wog3fISGznQ5rZu+3ObcJQIhYD1VG48M
xepyqUEXQektC+YBA3xZMgporocj5O3R5y6zrRCuMtOptrVJuZrKGrAcm0d9Cu3VrhZmzpK/pks3
8RDBtdd9MbnaN0NDcuILzyJlCAnV8DR4xaLCFhyp6mj9Zi5BZrJ6RR4xTA+eOjRPmWmZaPqQQXGH
sOu7pkGvakGvdaiqEwqWGEWUMd6rPcjFoIyddjXLu4A4ijmu18jzDIgEz1Psi0g6XyB8pFVgxJ57
Wy/teG1wNvl1jlhD5YzRXDYLHkcycZtFIiXP15ACbkRn1dplBJpVFdEa9GVZ8j5eeE6XWF5MmrZW
4Wvr7vjNZCICWIacYldrMMQEzHHjrYdM8LpJEvPTMlnzF5nXgEpIG/QLOitnKuBTWeLKXVrtZXSD
tHV7c7jydaCevHqkXVdAtMDO5pUhz22xb2zposNY7FDP0nEH7NcIDJfUMMzLNG9cpFkaEhWfOj7Z
sESNnz8+Me+8R2mBGvgf/8ULPyoMEDItTOlNsOtq7d5VZT49dJ3qnTn9p1URX589AG2j1ViCMPPw
69OI0Qs1TotAkYw+5LKNTI9QZPXREtbWKa0ntETXqbtAhST0dTaRZTRCvWuL8Uzv6qRQRVuNdRwp
OMpzjaL58INoeu32UsfFFBlz9MMjFCIsq6W7amzyjf7qqeVRYL5AqgAFOn2hw0NJs5E59eeaXFA7
u9rIo1915/zl6ALGe+twiR4qBhXursOjmN5sOR0TJZIz+2wrTWE+Jkknzuz93zltSGtWhptDi4tp
4tFR7Ik9bk1/po3GjKyOdtkSb7ZST50zO7jTGxKR1jq5Q8nzjh6mNZiQOwRzB5bLQ5ElzryNaiS5
H1+bU9kNV4RYTIaD0AVXuf3hFxqsLu7ShPx2DwYJaUklfZtgUbPF3QxRGdV+1UxDA5iFXAJfSWf5
3Bi2rILJkukKmm+G/WAM+XjmQXnn2/OUoAeko8M6dTxB6eImN9tRghhpS3uDKdHdZBrknzPf/rQu
4q1DVUR3lCbpyU2jMzxM9GoNf5IJkQZTnD3AlcFq39fNlkGudUuz0PukTQYx3KWFRU5X+pjsidq6
d7Q8/cK5IT2Nfr33aOSe7dNol3/9VAB2Zy7orTwSyv3DKxQtU9qmGcMkTxB1oqo9VbiHW+bjU/HO
Cee3/27dUpeySTo8SqY3HeGcdG6dXCNSzhvkrZrn2pnb7Z3HB4kRqUr8b22+Hj2k1pDZo0y1eg28
aaHjoLWziqS5yCOzPHdtTzogq0d/vbgIJxA6nuQARFXF+7xhN+GM6n1McsxTunjzlyGx4gudTPf7
YdCyTyISCREWuv1sjpn12Izslj8+tb+3uof7Gj4JXS90AWt6y/EVjGuo31GCHs+GLZZcztGifo2z
of/BXiRB9YVnvvNlI0v3CiqY8aTJJo0vRzuZ86Bwe/MhYlLzRcsqAgDLbFD9XK+G/dw7U7zJoXX+
BMiKplSnyXuVe3PdbZdFqq9ZL4lFpW6lq57WRfHLjWSrh5WoaCgm5mJ/+fh7nl5cBi2IG5k0aKuN
++gW6lN7qjXEhgGo2TTk1W7CLU71rxqOkTOHOt0/4UuHhcrmCfUSBJLDu9WihYylpedQhpHol62q
L65fp5V56xoMzi4c/oU2XFrNuUyRd46M04TBKl0e+gfHAmC7bWbwQIQLTbrsn8oU+DXhGt3WcBrj
RY+zaWtGTfb08Zk9XaZon5HowHVkvVJ/jw7/1HEGh91xBwFEdZcO4WgkLesZopd100XJQimRnTMj
n2LyVtQs/E8aGEw9uayHJzhjz6PmJk6KLNOah8JdCEnW8Hka20a4g7GfhSFactoM5XOse1gG3azO
HxyvHIgk6/P4PpERu52qVqB6aehIHzKw3qFBmGiH2ACS7J7JT/Oz6sr2c8zbhTGgFSffSGzywH6S
xnXfYX8m57FkkEQcljL4xqCk+aYWVZZdT1FmKz5xkA3eraFusYS5SqGFtomYJmQbZv5SnLkrL1Ly
oE2faheGbNMSVJos2fy1VVonXqWN0XAxCcoEv2SzPvzV1Q5NBY/92jhZ06GOi73WIpSUAEOyyZau
u6bRP2BXIEDZxKkQfnyHnCgOaFm4q1qViwZ/wFuX9z/dIQKrlasm40BP28lvMh1j2Mroai/IJmku
2HELLBSOfhtVGXTAj4998urg2KzmVA/0+5hbH90r+L0UgaMSfAqOsEsUCHjwdM/4187hP35O/yne
qvt/rZfdP/+L//5ZEVyTiLg/+s9/3iQ/SQWtfvX/tf61//fHDv/SP+/qt/Khb9/e+pvv9fGfPPiL
/P5/Hz/83n8/+A+aBkk/fxre2vnzWzfk/e+D8EnXP/k//eHf3n7/lse5fvvHH4TLlP362wQpPX/8
+0f713/8Qa/pTyd8/f3//uHt94K/9/B9eE3+9t/t9x/J95O/9va96//xh2X9HdE0/Z3Vl6CTEsR6
KN/Wnxjm39eNHtRovPLcgetPSvoCMT/S/84owuAZZ0JO43DtH3fVsP5Is/++zs9XXgLCLa7VH//3
2x9cp/9/3f5WDsV9lZR9948/YKZx8/35/YdlTmOkifkJ6wT5HUcVjJgdkXcaQM280SplFwlRvCWm
RxIqgYLW5WRpSai3C4ZhXdFV6WsGtJFlmQsNq5TSeIFqF/mvttDmByHIZoNB2acXA0bonR4vHWnU
KrS+xCHDgahl0VzUpiBgO50bODZpK16tUjR7t1O+lItrBa2rlldaMfcQ+4yofcY96IR6mSivEe/v
z05NO0ZaUxpwor8Zcu0nFYyMSJWU+UXclEa3r9tMfJ/03P7Gu67148TJP7sa4DuaVlm2zwQhXlyS
az43eZPUdibpkZQBv8Dm4VbOKW1BMZXmvRXZEJuUziR32pCf6FmTb5gNAqytEVXjrjPHwfBHLzZ3
GJV68IlwZmWoIXNN9zUBf+ZV1E2OcZlluQrXL27TB54sfdwZciLv0cGCTSxGNiW7yuj0m1SpSdBL
Ssf6SgZUMn3RLcJ79kuU5ldO0nVvUWznOzPO106LG08AJBHhf5niKunCWaNx81CkogEqVpZNlP3M
4DY6hEuP2ZAXTyUdCw9TnYwKu9m57mJGjyNhqsIKrbom7XRjjuPQjL8k1l2d/AxmRjVTJwLPhkhT
3jSvUoZ7vbGswva4YOAGNmRKDFWrhEXburV6MxUWiOxALGkibhNlyKuYJqqjVNIIhW4PWUYhpJWe
dpO6bsnGZRzaJFQHMxKBXqrDq2QSxQfmDrrJU6tr97IZeLmNGI3da96v0EkdexyjjaJN9nNkkYnh
d7bbjNjhJoxqUrre92GwEDJWVuZdOS1Mmus6701KkKklm34bxX2hbsdpEGiVGr0LhsHQ8xuSNE30
r2YxcmsVdKK/EQY5b6wlghpaDe3oPXs0px7dJqtu7TqNhy3Z9dknx57c8bOWKqW1563adk9Sce2n
aPHS11gtDfOuqcb6ZZrhM+0Wh61BCSkejt7keTKYqsK6d1H5ZMFQKxBl7abI4i+ddLJ5Nw4uRZR0
SvnTbi1o75mqEOpY5Y77swN5OftOrffxFc7QhQzjurWWoLfo417mMlu+9oxYbpqY5ImrBZkmDix2
kbAgpoT0irZUkL8qpZB3bqyN08VY17O/0B3xqJbm9lNdDPoXy5p1JYySZv5Gd5djM+jGytvx3tqO
svA2VuaCl9RcIjlJFiHZNbJG45HoSdRNI/PAL2m86OkG8U28b6tZqqEkrDQikEY204aAFLl8V13Z
yk0LJzoliIR81MuYnK7ugl4SIdh9TqilX4q+vnO1SG3CaVGy5bGMIUz6FX5U25dao5l3RZUMva/O
hvPaTmVuBwqEExHqsq0fhzwV/b52E5uI0YGGcxg36AQ2BTuebaKBNPLZSYIE7dsqln6t2fH3GkPL
BbbV+I4SbDS3BbCzb4QKpASFYuBRukBqOhcl0mR3JZDvlj5tafNtsWvjvtYn/dKzYIzTRW/SX447
qcOWGU1OWxwU14DGOlZpiyuMny7niSCQWaitvSaOFheFCqI4BP5TPrnKrH9dFluQ9Ly41TMtf+sb
0qYe5m1rJyLUypnU8tpCjsOt4mSjD6i3I3CjEiLeGJNNz7xMzGw7N+YgrjIDfu8iRHO3DLb3rLCw
0hP2eIa2cc+8rXJqL9kCJe6B9I4RvNhCeh7BoWmz5MwgzLEstk3RJ1SSCf46/JuKMLa9SRxiOfYL
FBqmt8JBYoKNFI9/Yubs2HE5lz3774jbZ2cMMorsMFEKK9r2I+6WQIkKdaT8k7PWIhmkD0oqt6Kq
o31NWl5aEYKj0ynD2CE6+VI0wtskOr2OJEAx3inuGBZpVae6tcKKlai+d6RuZIwpGqtoRooq2XBO
Ox4SuZj2bUQmcKlNvkoXoX5sWr2ral8hKQhBByfX3STGAFgsnBxznVibYpp8DEf0nfeppTRpoPNa
1K5LtZx0dZMAVqzlhuRTVVZbhD0o5UdriEPdKpyZgNtMFNMOAOVCjI/aDpEzhoJEpmEAa+sY8ori
OmpaPzEye8ruFXOJXMuvTSLNN2mnKT+tGP6d30oxNddmygVVylJ7sWQ10xFxAPuEljvMXijctnxI
EPIQdxcPau+Doplt6NZF335KwYsM1xGEW3mRWt4yX5Cg0/3C+9k9KpPXT5seHoXgA9bFGxTuHEuv
hv+dnUVOoHQFY/alzuN4eVQkwwaSsJ1Mkv6tZ9aawxw5dwAOk/qKTIQWsP6kRi6PRUxstJtERcwl
yNm7BS7TEYTTHR8+JS6q6CBaFO5ofR0Lq1bg2zJNYEBCdHPODkJAQK7TQnZbGjr05APZlIvhi5Tl
2NDjnlCqBYzRdawOYj8nLCTXshhUa8POdLSWnVomuXmb2s2k3y9qWRgBmbBxtm0I3LM/pZMAfqQn
o/4iOsOp/Vxbai8wWjftbqXtZReunN27nm/kPbGzqlwWFXO0bslxH81LQG+8obI2U/DvGoAgyrs+
0yR8Qqlad2rpZE2wDH3Rs8GnIvvZacRxk+I9yG/ExIk2KIZJ3FqjMj9YdRRtHRjMXdDOSYwMzyTR
mxh7TR/0Fy1p43pddMzqpXKG5Guu9QmCjTJzl//D3Jk1x22k6foXoQ92JG7OBaqKrIWiqIWSxRuE
bZnY9x2/fp6kfU6oUDWFoa8mwtFht7uVlYlcvuVdvCnG/+yQgcGOPrkllk7aRLr6TYE5NakbtLRT
/cjN4eJHRxkfQAIy5/WrWTCpb4XIcndXxFkfbhuq+JZPOojK26lOAVDcx9g10hdvcDnbtH4z4Lkb
cSKicZNWZmUcA2Abf5aIVpSIGgcz5r/sxempz8YweOkwSHqh6mAZCP/Y/NA4K+Q3TXMLQzFC3uhA
06axvga5YpWZh7BAm90RG0JWycZO0qJDzX9AFdueP2OuFiDjMIVqvJurwqUM5LqV/iJNTpqnbLLy
p7YcnZc4RfVkN+LKZtxL0zTDyymm1ztrMEussYysRYs1nwd6UoaWRf1LF2Ooyu2AUfLdJNxOWtgp
KerUiaNUEE6DCfPT2Eh/89nb6ocMr0Hr3nD9GdqjKCesxu2Sp8CenRi4ekrPMPWMSiHRthoX0QAj
sLCRj5TJvCPuCj9o46B/p38Rf9Q1JfsqCjFBk/Cpge7aakDZtLF7ovCWdusntSAeboCp8OeLvoaT
mpoIkU+JW39X3RZJdTNE0mKLaoSj7NI5sZOPiVW2yUf6zD7eykmOOooUjjtOLoZfmT6OVNNw5D76
jSp+92lMIk5kVeKlCvxu2GZsGvuL0oPG2qq+gzXplEwdPuoE+HZbBnu/UwJ2c2c2rwjfj89l12v3
NEiccJ/qWfl55qhOd8bUsEUjh6vTZgqHQO/TXe9H6ie/njucy7XmpxNGg+zSRR0wK2LHjTIrSOmj
SIuiEvK17BdlgAzgCVAFXBGSwOOhFqHi96Xkc+B4/ewH9p0s0dPuNkcVE+7eCH9mSVZZdxb0gcYD
00bZwMmyxj1UvWH/ViiYXxZtbzR0AlVwEslciH4zJOr4u0XxiF4W3vWR1xIvwv1uMFonrvZr50HY
RfgBJSCt2BRNbWleY2UqTwMqAU9E6e7vWZYUd/HYsiVaw4c/MOkd58WIzXFAAzPqv1JIQaMM37vp
ye47Lp4pMOM93I+OzR/6tgtkvB7/SFSkPw44gnH1NYpiVHduoUH1UK2hK47t2GFKMJQOTexq5GJf
KRfI2tyv2SDsb+wegLpyXVFvXrIBi5pXvsrLfDOOKdd7MlvBlzj3822a4jEUZnaOlzyR6pMRtcV+
5mF/b0WdXwA4mRolnQUwLUvRAh5LjBEiLsoS/TYgA5l55+MR8PpLlv5PHvxr3nsh+iEnStcagDj1
eyhysmbzS01mTmUyMoAnscYZ0V2naiDydciIPqBDUigI0xcdKId5ZBWIpTjWWmUb8yYEcfuV0nC4
RjReFmqoRjkyAQctRnWPQuL5D2pjpfBTM4L1PhnmHX2yeJ/7U/Dp9ryvjYKNJH5HkooC7O98FHwI
i94JieERGJ0PpCfQ30w/f2cjDloGoFU62QikuUiILBbXGgXJWyxAsdhkz1yjYEHJHarpOZ7wiL1/
75zwoWJEh74ffEd9MRq0P99ufdmOyl0OzWSZ4071y34Njrss9CIsgXIokGphAfoFU32+dn2pdjw6
nA3fz/v4rlAsokZEbTtPRf50lxht5P9dVzsrq/26TeUfeX4cqaODywX1hCAYWef5kNIBnQcOnJ6w
8+a1jmzjyQpRG1TDzv6qzkP2J5f+CFaEfbpSH13W0kECE7Po1KAQKZHb5XzohMI56HwIu4np8mom
JBWv9BVZYMoD3F4tNgDjtsG5rV/5nstWBSODEKWHa0FXILlajFzYaunaqAhsgiQduKlHS6FU1GRd
5NVBrK+0ci8I/gxHadbke9L0AkawOBI4LpRZBLwfoQWDZ6eVfu+wDabp2eozwizGdz75Vmh9E5Xw
83urdvzHqEyi325v44vtxe+QgDMNLWaAskvwxdSosY4uIorTLYhdb8hnUggNLHQAGCzBb8tK7dU9
feUrI6IAY1qTVyESD+dfGevWbE7EwDXYWuAbCkcDKRTFrpVt0xxBJyw08LXF5wRT2WxFSO7iO0NG
ARwJzoTzxMFdLLwWo3Wi4jK7SXvHP6nWHBYkhaJ5DUKTFOZdqwslnM4XZwlsN10TGmHnE50au1NH
Uws3Kfnpqet6J6ErYf9IG9phtaAyuDLg4qaVA/J4cdVS8GWGywFLN25DvSuiTdE61ENjC2DX+n2+
2DSUjSHLcEZlORhRkYubVkRpWLo48ACbLXe1G+NZZTYgc4tBj/fAx9cezsWG+XtAORybFZTF8rK1
YecUvY8nRB0Y+gvyRcn3kcuPiom17QLqQGE/cVBvf7zFTmFQWANkHGANEIQAd3D+8RrLQRlmgp5g
KMNPnxLMxi26n+hAjisf7cpAFqxiqlygGoDnL7Yk/EWt1Os42EwcCy/FtQdfX3B8sZ6s6ddeGcoG
10F6wYB0aGRd/pcAZFCHSYV3Bd2AXtz2bVIp4enWldO7vXxLHIlcP+QqCCssqq3yVj8fK/Xxa2wM
O9yUBjPSyjgXFDyHtv8QV9YcH/3ZCT4hze0/zhmpFl7mM55IYsxm/743Uzv9UGpjOuxu/6zLFYBJ
jTcB25bOO33b81+Vt70o4yaiRDyT1vlqnXiZ6OKdK//u/UNJAhcpMkHCxWJHcxqOeRiEIOv6Z6cb
nvuse1b5+/cPQ/DK26WBQoJDcj6jOIrBe4eUzFsttkg9YdAD6jM9t4XJ//6hoG2iE2ewU9lE50NF
neqIPhHBBrA+8Nxo9h+B0KHHJf/u9lCXRx6tFylVKI1HocEshqLAktJy1sAnt368p9rM+R77bj5k
mJ/v6W8EHywl7/+8PeoiE2HPEv7zONBWZ4M4y5epzxPFj40Ga640dIHDkms+oh/XfXSbln0ahsP3
Oaq7Qypo57SiylYi5Su7E7QaHCWYo9LQaPEtSZYHUSmgsoOxL/UnxO70lwK6IThgO+MH3Z7t5WhM
FXahxGjQpl1mPVmWlp3rVIpX1dOzkikUvu32+X9wF1wORKsPjgUGrtjhAHM83zdajHN3H04UOufx
7STQOPtXJ4G2OurIMhyHnrBcvbYsxsjGiHxT2SCaI77RN6BqksvF37136eD7gcGiZcfLfhHCDG0r
AkMrWbomPsqznanR8d+cbTYCSHbiUd5cArTzhUstiwi4ok8qzLA4UW/9mRlmforD9uft+VwEDmhl
QzrQiPrJ08jDzgeyQiWq45ZyR2xq8d60hn67Ppsrg4ByBfRErC0uB2mdbIqKGF5kauT5F9MKm1dO
lHn37qlApOBqR4KQ7ugyOslQCaQTNPpe0hvBJ96X/FQhq/fukwp6FawRjjGIKtCiOl8w4lvg0WHr
e3oBR2ZrMrf+vjNjwmc3aYjgb0/q8gQxBgAqKPOEIojPnw/nA1zxHchaDDdMz+kwzodqolSR2s64
e/9QyLhLKUBJDVkeVqOaJ43WgOLVWeKP29SFq6RCRjgUVSQc7/ZgF1uC8gN4PFQwwTNd5ppJFrsT
RW9IiZDQ7hTyv50asvneOYqEGgOG4GJgPwBvPl89RUqpmgzjRXK7NVRct+Uk3r1wjMKiUf2TzzFv
1vkoXRn3il0nPpQXtRv2HXzhniw9cz4TS5rVSrnjIghnNEAcXEJv+2IZNY6d0Qg7QOXWiZLom2EU
YBcQxPg8aT399tgOVuDhF1+K8VBMAk/CS0Fct7gh1DgWFS1113srKSu23m9HV8T7d38pxjGAOOv8
2ouYySe1KWIUGrwwVfzppOJ6GdwjD1VNwXt3Hh+KUpEgPqNuBO3q/GtN7VyXJpg0T8+qDtrVqONx
FIvMrVcGekMm/1JPARMuyX+gdalQvbkun4/UBMOQKyFnN5V3d+8m44fI9/U/MtAID2WD6woQgrL4
WLo0OxXTNNKtFkwx+I5ajYU3h0lso45GrOrlhqqc1CnrHsA3NNSyW7gPGn7oj13bWy9WYRsK+v9p
84g78PwtdCdqBxQ+p2fbbIvyVPkdjSgHK8aExq0Z4WBLiAMRBl6kF+J+Ghyw3nL9Pf3L75U/GPER
9f/gR2O1Y3inyyzreRxq/5GaemN4NG+KfmOpefM8zKUIHps2w+iNNqDxVAW6mLcNgIYHxLaGhCcs
8OMdNsI2dWXgYH/N/YgZCHf5oG+D2h73czAV4hEdHO0lhq5P28rp3msUIr8GZQdScmp3PKzLc4O6
czPGHUSsLiCGbRIlp/G0uo8vTycoet5SuosUesGSn39zn+WA8sLzYIqCcpKRjv5j7nbEkCifPiIa
O68U7ZbHE54KiRagKjjV5ALLyllRDyklIrQOCqDDr6ObmfdoqwXv45YajMJFSn2VChnV8mUBO8bW
GpAto9RYbB+yiDBrtpTsy+1LYPnYMQoipS61Ry4CSnKL69pPI71rQtWnd98Vp7gpg9JrUp8MILNX
E40rC0eGxgEl9CcQXoYLSYwSW1F0QEcHBfphxrMQ0Lj8+xL4Byv4T+1/AU5c/OP//Vpk/LWEH57B
Fv9ncMb7vwoJBGyWf9T/SiQj0L7/8/+wghdIxqcwSqOyjPK/mnMgI/+vv4GMlM7+Q9TDNY1AMaJx
Joni30BGst3/ULqUmGt5yN6Mu/8BMuraf7Apg0aLQBRZKvWH/w9kNP9D/QMSAGUJqcWFBt17kIyL
zYOtgbRH0sDyyjo9GeP5MU8svZnqPsdrN0yUO93pux3aEvX7zjajkBNKlh6JNwnxsmqjxVlpltRF
HtzeMnZTBIS9wXn3/peVv9KdupwLkQR1aShTAI+RSjqfy9S3InV7d3rIhU9DqIVZJBprrdi17IHJ
yfBnk25AumfplrZ2wlVEYTvl+GAMvGDb0HXAWjtmaD8rYAQ+zpY9vKqNVX0FGkq51PYDAVbQTrWY
Oi2klJXX+cqsgdHz3NCYIxVe8tjpKgfWqIfMGmDFltizgo1hFCsx9bVZk5oSPxFw8Cy4i2gDhN2o
hCC9HyLEBFO0/SMoVNrc4PVohHOpbYLB0LnwAJH1G7URGWjXrrO3KCEU4bag4/l0+2sv7lg+AyEP
x0kmezTLrEU4lwsEOnlp+4doLv5wcrBaWl387JW5WknHFi+hHAgYOO0ksMgUjpfvLYJ2eHvqVf8w
BWHxZwDlFtSAne2qwBgfCzAiK+NdWWpgUDLcl1ILsoZ0vo+DtIO+pjKz3oEbXoRSjx2Pmx9WUTRg
z/w0hpzbO6++PTU/AVGFr2lkOxuFRCR87+aCOiobklxByOpeUluLMZ/KsXROMffHFvQ9RSOO4Ob2
p7zYwvLMAq+RBFpC9GVuqMWg59DVt04KUfV9UNqvGjbq7wvMBQ8xvDi6VRQ0yayXnQUBI51tWZbo
liAL1Dpa9RyhKvH99lTkfflLqCxHoRlGV8aBSonQ0eIOqjswiET/6YOhBdF8B7M7xuQdQK0AgRMP
P0rR4Nszg8H954H+b5uey3L129BsT8Dv9BgICBYHQvUxe5/7pnhwasnmVALMfbZ1JYwTyq3gM63Z
aT7PaVnreyt0EAiwbSqDXk3Tdibln8JPimiV9vO7FwQVbvgipsy7+M/zzZz2Wa33uVNLBjAG7kZV
TnDEazV/RZm5Enc6eO9XwvlGrNxYF8cWvWQsTgnANNh/2MWcDwxEUIekG6UPrg/SPHKsfJt1wt82
0A0fqsQMVo7t5SaW41HtIikTFG/08/EyG9B3pefpQ4asxGaAS7UDUrjmOiCX63x/0fjgGxMrywLU
8jKiqUy4l1fpQ9HEhv6YqCBiPWc22/EO37pCkJ1V41fAG/FfDQ4t78w52WMAXdATwNST6JZzdD5J
ySFP66woHora5XVNFLCM5bRGqVwqXr0NQ5uHZJMDr7GXz4fByz4Likog7TgrKIkMSophsDnnyguO
eGV50NNu/LO3sTjzgqaonns83r67doUOSDA5zbfMLgUvb6Pg81klPqjYBBxduHJtLYn/8mcKngb4
jyA2JEnl/GcmBk7lAAXzB0UL9eehncJ7OB/Z1hkQu4A41n8rg2F+1scovreb0gHXNCcHtL6j72qb
+3tjLjl5uZ2uXELL5jyJOsUHm09FnQPQxVIkeRr6eHDzeDqlUHsfu6RHXMTQ8xKpDi06ZgCFT8Gk
tvvBju29OQ/2jh5e8vP2yb84EG8/guoE20V2Phd7pcKmXQPPPJ6C0Om+Onh7HdV4lX57ee0xDK1p
qELsTEohi70yhkJNtGYYTz7ObtKg08AFFxwT1smDObhfERtPf3RwCr6UyWT6MOQiBzFHChN3RYK5
otcB2lo7JxfBiUQiyPScyF9ChhaXT1snxQRucDwpEskZ4g54mCx9uAPkqK7switDwTpWkUPjrbYR
fzzfhDqm40PXVt0ptlBLGvVJO0XTPJ56cPuv7/6iYD14pWFTIyGzHMpiT5WBknWoEM7G0bBqc+s2
0RqkS67N2RVHkmThFg216g06tNg3Kq599AjG9tQl2ISCcuAkl8p014FG/VTVhr9SErg6Hpm6DdWX
8uDSyEXN+1SfUTM5qRDht+NYJjsDAW/Q9SbNeW1OVtKUixABuBWCRWQoyC3QqJPn5pcWdjvYGOcE
TnUKRnXeGqL81M3at9YQSF8OTz7Sne/eIbIuwDWFGgAf7ULTvgbRmhL0nKaMaI7go/F/4JBQ7IG6
qitdhbdTff715OVDzMwTRa1lib0KalRrfCufT0pN2OGZeG1jw5IVibYd6koFEj9Mcwr9S4ujgzOO
nY62L1bsGyISA4ugYW6/6lM7KLh5xW63aQou+w3XZR7ehXmjwOcB+GttSxAGUowMq8aHWkXncFM2
lS02hKgznJJ+VIDTKwIHp6mHL+RByqkyD+DslHnokg406tXS/PHeA8LkQV2QHlHavujfIQ4FOQAB
51OsN+Ue3dL0vimad0caMllXiaWQdeGaX76OZiiGPA9MxEARsvgrmztzE9JHer49l8t7hVHon3C1
Es1emGqaExpIpTlrp6bOhg+p747bAI2anZ+2ayn15UvBUKbUqjCQ/CMVOD8R2CukBYQx9WRPY7ih
L1VvIKmsqY9eeRUZhjxOFlTIl5fXV0a+5quaop4iA0GuKoeo7bW2FPea5tDaOcOU/uCndI+tEpub
tvQLuIZdvoILuDZZ5Fyg2QsOCXWR88lqNTpPM2JKJ4ggxR1QavDChRhWzvyVZ1E2xCEbkkHSu6ZK
dHbLQCKd1bTItRM6Q+VhELSRN3jtTB99u0blpGrh5NMJMfNnOmmaLt0tVc0z4wpFPDtrG/uTkcbd
2rt4dfLYoCJViFuacBdfWi95x4fW105lOEt9P+RFchfrw9tb99ooXHk0Gqg70SyTN/AvN+xk1Qbk
RV07iaBugCY6/kfsMYyV/tWVUbhNqb2Q8/FwLCUw/M4NOhPz9ZNjJ/l3hTrBcSjztbNx8TpJHICN
bo5sOIMQXcwF7T4BzWqaTmaRhL+ruU6ThArbJiEI/NwCbn/v64RgIe1tgkaUsGjQGedrF0f90FNt
GU5w7BSiU6wpvgIEyn+LOqN+KFBW2rR1VK0cisvtSk+DthlHQtYCYHafD6s6k3D6AJlPSvLDCSh9
pW7dulE/1SlcChU+V+khGBd90rGRPNaa0X3T9L41PCPIyr06G9nh9h66vC2InCl4kcmxT2V4f/6L
ej0F7ZamxskdTBseUY+cVJZV5ienqZ1jBX/7gx1XwYeWSPowV3VGY1FdlfO5yPfkr8AlgmoQO40w
+vxXNFkcc5AK44S6n+oVDtpam7nsyzs/8MNdhVeop4SG9Yeq+Gvisxf7Ww5Nqx7hV0xm+CznQxtu
nrh+0BsnJ7eTF38cwz8yJfp8e5mvDELRVoL5aKMDd1iUB2jARlNutzpionlaS36JCmmusP549zCU
0gBe8lqiKLDs/RbkBzOFMv3Uwwr/kRaRcuAxUnbvHgW7XvYLDyexz1LhaXSaJuyjXD/ZTZx+i+sq
u1PJrtYcHK6smUNjjhOjSkex5c7UlaTM06rUTzF+f9shQLlFdFG6ff9kALrIgoYEHSxNDiKRa02T
x/oJ+HaPpDL0ZwXh3ZV36upcJHAdxhFIlGW4mDhVobdOxSixKY5kiu22noW6cpgvQm6CUaSTwLvI
ShSNxvOtbOdjm2VZZ5y62C8/w+OcXjKoNFs1poCh91nwIQ3pJd9ewMubm/uDxqkEQKloich//8sr
VDvjHOlKmp20MKrATif2Ny4rZd/C9rsPHEVPV569K5cobhRUHh1qthJIubhEjcSCTZuG+clp4gE9
qqr4kKI7CkGz1/euKFGJbKfIOrazaZ5cUTUfsxpH9FhLqgMynau0qLd1PUsGSH5RYQcESbhD2rNY
gjHNwwmMQIYEX5+lMDzL4rON+tlD0an9X0If7I+iy9Ic9UM/SLc40iMUm/Rq83sN4T3AdGKsol0j
jLC8T9wOXVUZun0ZaIBrAA1ybEtuf7Mrtz5vkIu2lc3tB9BrEaDUOEvODQIWp3SsmvvIivwHve6D
L3RuLIi5UZ/smmYcXoU2uRs/Q0sV/dQ2XIuT5LW+WDgy7LcyNZ1kiFHneyfRacsXYNNP1uBHoadm
wrlr3TI/+HYPoiK2MTzeFEB+PxT+HFUAFuawW7nNLhIArkkoHiwGFU20uBdXc4ftDroWlnGsbKc7
+NHgYsbuqF4HbGvlfF7eAvI+47Rw2dD8X95oI0RLHptSPyqp3xx0P9Wwvjb0fzEK7SuJwceakpEW
i9pkStiUoXFkvzv3VYidth9jtXR7C11bNvkCSHYBucayDjxAzkDXWTWOUe08ghP4U+lNzBf9arx7
90BQJWSVBPVjcHz6+XR0g4BQqzP/aOZBdxzyFg4lglHHqA9eb4905fOgcmPRN0H5G4rj4l5x0yoE
Io7NKuiJ+l7rxhxvBUDU/2YUl++KapPGK30+n4ngQrdwyz6GaBjvIQIHXpvRPbk9ypXPI/0DUOx5
w0kv4+nCqqoUjqM4AtLB36bCbjnKXWWjCV+sTOj6UDQn5Q3IS7pYNjobda1MrjgWvlH+GVXNH0Aj
AQxF5rgmM35tKCJ23k+H70TUdr52bUEDRQljcezo4P9pVqZzBy0uftCSdM2O6zIifcMqaBSwZNl7
6YeTaWrpmOnkH1GvmbwU64svMYVWojalzLY02dpTWzjRdmgQ1VmLSeS9d34vMrhDLsQzDoTHWtyL
SmEkAiVq/zhUESoiXMJFghOM7v6etP0QHWCnm7+7bZG9TCUEVq/tEuUv7LrLQxQL/Lhxm7S+wBsE
96zpUdpsjL7P+7u4Sao/bATiUL5rkIK/x84TyjbqR/VD6+h97cEyU2KqBcbMfx3ow88anDGKzgO9
Pq8RHAwP5J37DOt7trbTLOhLF50QyIEo4X2SdE7ojRbB4Las3OZzhdhguekxB3rkfx92G1NwS+yq
tlQ/t2OpT7uyTKzfq6YxvsdhUyWnIlDm2sOEzV8T8L0MjqgkwR62sY6ly7sM9KoSu7m59MXRKNzn
tCy+utFUe12uPGWx/6SE7f3tE3jlNgH0AoCNUozcRYtvaCBhHqrpLI52SWDZY2cKRK+OVqq610Yh
k6T4DkWPyE/++1+iL2CYk5PKcz4kUbJFQsXaxHXmrIjeXzl35MoIxBExvFEQzkfRR2S4WuSgjj6c
k4NiGsOTmbPvTH313F37TNz3UmpULt1bM+qXCaEHWNpDP4gjRpctooBj/kiRQ+085EaiPUVR665o
yn+1jITOQI8lQMhZXCwiDmpfSbnD/EQU90kUNl4djf3Kx7oMdyS2RD7MkmCBz/35Ms7xHBozcOOj
QEhgk4BvvptQXD+UQ90/BTPeD2VlDEc9EPq+7daZXjKqW14rwANIQMAxszUXm6XOUYVB/sg9tj2y
MD215fvaD/SN1svUZ57KI4A6UBhDtivxGfjoGr7IV0LPaxsW4iNfmMeCfGURnbRdoYOeStwjcV+h
wdyth5fEGsK726fv2o6lHU6dTULjaVSfL3XaFthaTSbDzLjjKbit4FXmRAZ4XMyFb4917bNaUvCY
XAQu59KJyUp1P0dNxD3qheL/QH5l+NTTN/6rG5Nxbxit/6Hsuj/CMtU/KsFs/3l79CsLSguUai+5
h+yBLj4qdL0gRatAOY5YeKF6Vbb6Lhhj/IH+xTjQrbBUB3TGMTlfUQPfQcy8HeVYl/X0qEIx2xJE
WZ/fPwrNcFV2OSWgQa71L8c/0lv+eNf1j3pclie7Tbvt2Fnvr/mARAS/QhTGpUZH7HyUMcwzd+iF
f0QvQ2w7fa7Rpxqt3e25yD22OG5viCLAOHiG0Cs5H8WcEjWzOts55hHR+Ozk2l9RLdynKm/Cr40B
tXzlE13Z9HQsKQEwNya35LrkauZ0QdISWo6yJUNp6zjAdtgGtrKGXbiy68AFcMD0t7rZhf2s5odh
rFfi2ButuaetIg7ks2tV2isTwnWcKpNsMV+erDDA1x39HnHMrVkcqqq0H6s2dE8AgZPn2x/ryrsj
GUJSGpgNcdGunPou6DqHtRMzDuFpJVTsD+vpKSkVZ9/3kfbV8Ltqf3tQ4+oEBRBLvF2Z47JXk/a0
6Sl5OkcXZ/rjmOvKBwliei0aXXtIROUMh751ki/g6x2sOpJG2phq/nhSaesYoLt1dGuSGbSlMgFM
8ppmmH+MLTq7Hs1ZH+OKLlW/wVzD3EOUXYubbeK3vKvUBVoPg11kIms7sOx7kgPx4E4afOay71Bw
05Lc/oFvcvkkwnz8phh28pvONYpZSR9k95YJfQscZKBO29uLciXy5omkt0rrnWRs6fEYjlPn17gH
HVuly+6FEMWhM/GZgDur3OuJqx2TuAUCgaaf9T7ujKRBMzSxmuTQIEAgP9cvt0+RjWlVFZo4Tjm2
I5WTiCPM5vb9bxMwEbYZTsMAttTFjZ1g0CGSigkaFrIyyACkXozVGJDDYS2Luba/5BVHF07qthvL
i64q8jLJS66gbpz3gZZ0O61EKc2qHWslRrxyI5DMSo+pN/1Zc3Fzd1mhitzvnKNIkXvrK+T2xsop
3x9VMw3WDLEVl5h38QqZSpHHCUnOMejGel/XsbszRfNyewdeWzVQ52wAiRUnpz3fBgRmKNLGgXMs
UF3b+dC1D1alZ/fJqGufbg91iYJly4F+l4aUUrBliRnneiYkHEduAOmJnjdsAbBtD5EdlJtwbDDG
QWDIq818n+ndFmnd01gW3/7Fj4BPSvArGdykE+cTLrOgUUrkUY+g5Mkiqljyf7ANV20/3VI5c3EP
sl/g6GYf+LDKwfKD5N4XPcym27/k2soDBaarQKmc87co9giTFFuZIxJ8ZKbvrb5P950yWBvbsOeV
a+bK60wETAWGhiNg3Is5a74LnptgHFcTZ0ODNfgSolq6R5C+PiFrEB1uT+3a+ZDXPGwGQjUGPV9j
BA3wFczZubNjtXeuE5dbVwPV+G9GkYJHwBcJOeSsf7nBLLV22jiwEPMOVWdf9pZ21DO9XrnBrs3l
jWbIIUQ1YhldR5bRhwUNr2Oj9OqG9kxEDmGt9ZmuPckIlHPaCWZIWRbxkxLrUxCpinl0kBy913Xf
3DSmiKWC8LSprWHe5VnefLy9gJc7EDwPuTQnkX4QT9D5AoIV1iIEae2j0+Dw1Tt1uHUyTB44OmuX
89I4mOeGsbjJYDXyFlhL1rjSYkkmkMg8hiVurp4uAle/m1GU6z09lRZoZeEmX+uktxNPczrAzZnh
Nw9Wh6iepwcptXldDbP7wBxUAwZGVVY7keRm4fVN3s7erCo9IoRlpa1kPJdnB2UJbl/CWsAdMP/O
F0kxhBIC3TePFmagL2Bayg+Dmc37IbEt1IAsZa1RcLnhpJQFFfo3WDtSPecDplFXgumqzOMkIYBt
ZwSHMbDEyra+0hbBmEJSqZE8h5O01MPH1WnAxRJNblQDgI8HlVV7rt3pW3uqyYv1JDyMtoKyscic
Yxokw6sb1enKr7g2V6qo1D9AVMKOWiwuLni578aGeTQyod6PlfXn1AxrQda1QSSxipgThtWF42qv
qhjFkCUeewSjNwVORVspa7i9fZiu7RNiKd5qgk8634s7D+OWQukDzT4GQ0B809jWHTdk+eY7eEc6
udYyvnZ4Be6T6HTJFGjZ+gg1bN8M07eOM2Z3XjMm1XHIFPER6EO6ErpfWUAa05RoKe1xjpdXoFnZ
6LOWxAh0lyQztxqqUwv9S3v3hU7Xg7RESq0Rl5qLp9nX6woLRN8+ZvRhPjSoDR9jJfl8+ztd3rT8
4ZAI6AVSl7KWuk35lOZs/NY+GmXj7Iq8ozHhq/ZDm/pouVl6eJzm2lwJ5S7LJmwIci7aLdI1fVm4
cEqscVS7co9ALmYIQL2K92BdUSkZe0Sldf71R2VopnBr1qH7kk66Xj/dnve1jyhpMvSVmDpNs/Nr
xRY+nvHN7B6HqTe/IIfufrS61Xfsyq6UlwoyTsTGdF3l6v/yJpNGFq7WudSiBvOLUHTjo1qNwU5t
p2LlvF2ZD6Q9DpuGQx839OKapBVjNZmZ+8eKsHIDUVPbBrmjrHy466OwbJInxgu22JKlXrQZNkf+
MSYdfULzK/LoMq1J7FwbBWgfqEyVeiz+JOerlmJzRCbB9rDdwn80JhcN1zQuVrKWy2QTlDcAU4cY
XOpELlZMM2P+6m1xTJ2q2psoiOPWMCQn242p3fXV+DDUqg6jvjTfHQ8yshRJg60FAU7yZX/dFThb
z9QMEypdpdAeO6OsUTAcIpR8b+9x+eecV6EcLmAbupbk05D1n48T0XHO0nQuTyJCIMQIpdmmm1SY
JagAhLdJmDQ75Abs4P17kZ2IAx4JjpC27ufjWomd+ygJFCfE1PVdqOAFFENbXbmG32z7ltMjEwQM
8rZT7GW8ZraT0o9+fErnaVbuazTrpf0kqsNeKrTyvs0GQ8UiwNBfa0WYn9XRiHs45MN8Ki0Yrpup
z1OptY+kgUd/Szc2tlqVkUdM1ib7IEXWYTvF0/yimAm6Z1FVqsZd3yHtgsOSLb6CkzDUnQazxN9g
coCVBxK/rXbXiqzELYI3JNwNXah/m9GLVT1cOgrDQ9cAmyOgKulWSl0qXhY5kcoXCZPhCWOO0NjG
KXZJhzH269gjwPY7VDZt8SUt1LZECCrtgu/RHDrDJqtcP9u6oaa+JBMczy3dcbXbq/iFFId2GlAZ
7HikwODbYd/uQHZnzq5sIR9sjLHqpp0zor3j6XMUvQQW0urbArXv1ov8YHyZ2tLpmajZaxsH7dsv
fm8V7Vb4jvrRKi0EL9KxMfZRMgNHj+yGK7tVe9cLci3+3kSoHWxi6tOUxTM97Xe8zfbw0cQu87fY
yXrzAx5uSAdDgVWjBxO5RUxw86x8DTXxyQFhJnIDNl3iKtrEcx6l6b6wUyP0Wg0V0E1Lquai8ozO
dBmgQbnRAlCdnuWn6auRZcppri2UccCOoK3vzJH//fbRegvFFptPIrpAP6APCghKP9/jYgiyLozt
7tT3df4ZfJD/QeSm8SXuGiSncYdrD/YcD3tHUfo7e1QwG+sU+9Foa6Gg2Bn4nlHG7hdNTbuVU3/1
p1kOzyudCfhRy/RW64qW1c/HU5NZyRPmXPpJrfpZ2SgF1E0Q0J2PZiw4gemgJvyDh653W3z0kT5m
Nztp/keBDsNPP9OK2jPcvlE2txfv8n6X1An58pPeAe+Q//6XV9EYeMUKiKSnJEMxBaMVK3m0rLJY
y4gvX1/GQf4XhT8uW9Lv83FwdgjcITa6U1flzqHJFe2TVur6HWUk+9vtKb0h+M/3A2PZlNmQM0CM
colGL0XYFGqsNicn1BJjq9koe7s9FkreXKRlunMnt452fdgiEaCjTr8Zmt56wI/NfdZFEU5YnBGz
blOsGh5HNDVs3K07v/IwOsPVZxITbPvecsfd1IjwiCdKPqDLokcfkTjTTFrzmQsTUMtyczPyzRDm
zZPxZehs5AHotgX1UTRz7yJb2dfWyo67fGeExOLRAJZNVPg35+tsz2OHoP9/cXYey20j7Rq+IlQh
hy0AkpJhWbYlxw3KEbGRgUbj6s8Dn82IYomlfzOLmSk1u9HhC2+o50RyIcSmqJq/XTEVJ7mp5igh
rUR41bxSyokMmkHhngHb2Xny50RNyxyKkvBhTnDQMd94OFK+BdezHrEY0q7kvBf2K4AqiqjQDIDN
nRcG7KbgtjTyMWFLD9GIdextt5jLq6MCqlGgqvwdi0ogfnYqNkh6ENyNAdKL0cayw/slxdUjfnmj
XjgTkJV5WPbYB+rL2ZmYbaMtSowjkspZzKhWePPMUysPbYH7zf8wFERapoPtIzvk6baoMRBzp74Z
Eq3d/UMqXQ9XHWZi32jDlRvlQi11FzElGyOgosZ23ltGw6Iv3D3UgT5ohWtd+gdnzayow4Pj49o5
0weaGuNbGJtFGYJKWbawA3l+yLqmO7487efJDa1SGJu7it6ej56tMM+tNpVBPwCw1Po3Tun47zSY
qTkVnBqmWKb64dgJld3U3BcHfZ60K2/TpR8AEX0v5nLnPStvmksL0SAw+mSQhjw2o+eix12ZqolT
0cw/NM1j8sYYHBvO1TEH9n8F7PD8vOzlob2PQghIh+ksS9A6d91auGGJ39l12Ih5O0jNElfW+cIo
e6cTZRc0jyConG2vci21cTCBb5vBbADccIabxtWnV5/KHddLC5JuExf7OXAC6dPFVCSgSavP2sGl
7h3pwdUb9MJcQKvRBgDCTc/zvF8M/6LKS+VaSYkG2I5EnQ+8I9qViPniKLsaJgcEvsV5B4UuJIXv
vLKTvC+m260w5MeSyO7as3tpmF2khhYNR987L97WUzA5Q5CiytBU4/2w5NkddsjelWrtpVFo4rPD
+fgWkcTT28VrOw/LPc1KVK3Rb3Lq5n7WVuPh5cP87+16+q4He94OmGRvrz+D1NZ90JMLFnbS6U05
H2xdah9MJw/iwsOKUHPH4L1axRz7UqyHUS3db1uTQRuKvmgPCNWL44zh6cEqu4WMYlZxUZUeNmtN
cyC81CJ7ke2htu38iGZbd6ASJ+9MbIXDbgcFGXqfn8QksliAgr5yaT5/Cuh4k8PvrpF4gJ4nwItn
EaV7lZnQTVAwWL0gGgsfszzqRfHLy3hhKNRVEEeiuA6865yegNz5wjVkwHuSgf89KN006rjGP5lZ
oV0Z6nkwwlSoTe/CBUzuPBDbVkr22K1Idl/eHAh5jfsO1tpj1a85lXMn+9sEQl65JS7ND0QEaT3X
HQyM/Ur+T0Sb1tJTbeEzaKfqm23pnTsHIpsI1WLoV+oW/zq3T7Yk3U8AazvN55820NnOtzpTE/Xg
4g+Wd+7vBq2D7XauUiwL5YwG6cHRqgykdIOxY5S6kruk8jXvUPSbXcSL3LYEhBi+x5PhlskYIOgR
DJtRhYDS8UG3zBHjNeAk6d8pr3ojJgzrk6CqNB07uXbsD3g9kPx1jQktrFRkdOGMG1UQFVNvTVg+
TlkRNXIcAjyEFss8LoNUH1/eT88OP9kNdSFQArs5AeWup+uNx0RaepW2JpaXFu+BhGwEtlfL8c++
KsQE+McwalES3iFeT0dJNb0cG4gIidPbxhGNr+yuh7VwbLGDvLKBngcwPJn/CqLgariiz+t3uacj
7avZRWI3OkogujnGRm0Up6K3zSJy506+1we53JaitA6aM2MqighO1CKbcOX1fk6y4aeAHacdvEuM
PetLoxk+NLuiR9Lr3viBzN40Qg/obyI8o8KLUfOz5tQ2o/Nr8I31k9+i2RLqqCn+WNVG4UNMNF+v
pBgXPgWFcJATBK50R85TjCmfwdT6XpUMhsoO9bSYx3ptykNFfeO10T7TBwFC1rhf/PQDn371AgVN
r6l9hlq2BVMrVUSlbRVXrqkLOxgoA0x6VnpPhff//p8bA4KbRzDmVGgk1F5ozHUVYfG4HV4+J5e2
1a7xzxsG7hK11rMtDKiFhLVXZcKbXBYHc7Hmu2mcSupQPp84TIN68yJgbNm3QG6YlVeZr/3C3qt7
gDiAO9nLv+fSrMHD0V4F3m65zvmsheRF17QqUT3wjU5O4rRO/bX2wqVR9g+3Y4mIgu2zwqCOsZfm
p12VpFu/HEiv5W0v2/nKPbwv3dk1TLaBBjxYVuRjz1HeVKZSezXTPgFUX2DPkGEnl7fjLfIsTdQ4
rRm/vHYXjsAuJ4wMMxBMNszZvlSFpQ+bi6qGnivjNkV74jCsW/PO1szutYEiHLs9t6aVsDPZzws0
ctNmX246nD4Th7EhDVqsY7drwlmXNuc/R6+9Ag9l5ZyzasqV7AeVvUTr5gDO12iLT1nlqjr2VJD9
NoMWV2OkCn57hvL6cBqoRYVzsHZDZMvKuOYm8ixyoKDHxqT5CyZkLy48PZJtO7l1X68imUDfHBY4
eX6kqhZXSiMQRTgzJqgHC1folz/spXF5YXa5BPC1ENKejuv7E6DoQKsTfey8W9/KqliTsx518wYD
pDC2/q2hkYZc2U/WPp+zDQyxn5thVxDbG3JPx023auxNfBeTzBx0nn9vAZVdp4bxwK7OBUrL4/R+
oaCpfc76vP6FXERXhzK33V+a6Jsal98GT+7G3WD8DEAMIwtd4+/MovqOj9r8oZq37pSa+epFEx1n
MAwIWHqIXRXGN9D9xY9hNBGHoLtXx1qrV+IGEUboQ7gEbOLQmmupQlDpcouJr6pf+IFSTut9qzbj
pdecT0vTpDo/E6JMiF+ifw++KL3VO2ksVz7RhRuFZNajhsjBoAZ0tlQ1Ys/mgEY0GgVOGnnUVLGq
tK9twOcfBGkQnh0Q3XQM7fONUC8rjXmzKZOiguNUwAX6BEykeBhbYffHadVrjHP7avtdCRt74ynv
P7+8E/fSxNMdQbcN1A0MJNJq9H2f7gjkCAaj0fwSdZeMl95EbDoPg0I2v32nnt5gQR28yccJoe/N
1a5dOs+PAbcN8ZwB+wn43Tm33LBaaE5bXe6aFnW45ngcmKNx3GBj7uZB7J7ddPzlCT//rmx7xqIy
iAgM0NenE66NnkfX4Xmsqsl9b5UtLCc8F/MvLw/zT47sbGFJIRkDxBwFmXNgR+u6WzdX+YDNQREc
/HIIcKXLlvl3antpHw8r2uHE7bjTRf6ynyd9VJaI8kZqP/t2BDehtSol8EFHMAvxs9x++TkWcEce
imaGHOsiLbDwQPxYbOBRV26K5y8Pun8QrgGLABFAquPpKqUBGa3Z0eso2BfHNBh/B4X1kZjIvBIe
XByIjp7PSaNjeV6ctFAw56YbqOlCxJ/DRve6GFnLNBGd77+2fkAUwtdALYENR4CzP+//CcCwtrdz
gcBGki++nsg612+NQp/ElcD1eZQA95+Ynu4/FWsiy6fDyKFIA2sMRJKX2gxPHYpcmGpreegEAMui
1Kxr+PwLi7g3fQC2QMKAD3D2nAxlPXfD6oikKpE3WQJnofmwmofN0dcrk3t+fJjcf4Y6C7Tktjid
auGS604/YDAG6VDNr9edDJ6OYj5dQpVPjWHlnkgESWikb/4cI61/Tevw4rJx8bkIKbD/zqshWBZL
18c3PhHl9EmgcxX1lWFTd0m308u3wcVVowKPujJ4w2demyBoifFsRjIxg7j1NDEc4Er6Vw7t87uc
VfvPKGffxlZzPVMzF4k3e/oR71j32HZ9FvdUFT5UZlDGwEnGW0hEr4ZvEEXtuAYg4Vh5UIR++r2K
EqaXWII28YLROdRG7camyr+9vIgXPhdfCi1aIvA9Pz+bHn7LlUVJiektgR6peihvRlWJuNXN8vDy
UBe+FxJFRGcoSCKD5J/tP+EM2toB0kikmY0/awL9RPrUHl4/iscX3wX8Ge38+ZNc8+mQMYpqZl4h
oBt7bNV6j68fhouIQ7sL8wFie/pxPAEBME8zkJR4n4TS8WSMwGF9+/IoF74OIG6K2WhpQ7w9F3DD
uN7vMLafk3qY88/GEmwHESj1gJj06xNpJIwInncOOiWh83Td6h1tdDSSiDb1zdM8+cMhRejjymm6
cI0jfMeMyE8BiZ7XHzrCoRxWfZfItnG+zP7cHVVhem/Xqi4fPDFPV3gIF/YcOSURyW4rC0btbM8t
WF/rKnC7ZMlm+60rTBV5oi2vpLAXR2G//X9/Axmcp5shb7Ryqk3VJZpldsd8BJXp63K+snbPAzsa
c+y5fXc70D73zfKfl7Z2fXQCVoIffxTFh0pu9LPzWeGl6k33I8t6WrSrInQXksudZwuKjKt0J9Kf
jaqcbG3dLQD8xN5545qy7MNUdFlszM5yn7lZdmsAYb8zFr0/ZTR/7jzZj49ln16DO1zaO7tKLch8
mP1cI0/n76kUSb4x7ZIxNeBztXZ+6su5+C5mezgCsvCvxRwXKnh8S6ApjEk8T7H46Yjw3Paod8UU
qu4ST5ucg+mpIlar2x0qDYxBiKybdp/PfnAQlbWGluzKk+6v5hytIrtyf/6LD/8T/VJ6QjwDz6Vd
Ap0++nnVxzV6zVyHzEl69HLD1bN3D/YWoNOo2dnbfqunyENd7KHMVvvBlZaIqx4xv7zw10dwZm6Y
b4H2uvDv32/i+aUzve9LKmNPl6g0HcnnX5zE0MlxqgKq12jO2vFV9+C/URBWQx8YsDCQnLNROmGW
7oBzXFJTVty1GvxjjTRinE6WceXK/UfxPFtlOqHcgyBAaX+cA+VFqRvTplI7gdGe38u5MUnTCHyH
KO/t4rGYsCcKkWb0fy7WCN67twerRGhn6bNonbfiKP0pLyJNW30ZDp7of7WN3uThIlDiDtdJ+o9q
MZEhbdIpyGMqN+MbzRnqP8rU9MdsMJw6UlMOXr1SjZNFQG+Vdxy9VujRxKsno74zg1vfW9F5k5aJ
M7WJXPkWQgUWMiIAo87czYJuWTNaRhXRbWm/i80f8KFI1+2NrLdGxlW1GYmz5MMH055H9zBNFt2y
AjTIteTwnBOwV+TJQdgbrBILe64KI4Rf2kogQ2Y3awtoUtTB3VCbWYk3ei4Pi9dkt26n+mhVnK5d
CKo9bnVwDVt08XeALKIDTUtr7/w83asUODMELgIjaQYTcBmeWPhQSKPttCMizJxZ0IQBbuNQxVDe
3zZEA7fcRpvWax3jio7h2ZPxb03ANVAX5FUHZHC2o9EnyNsC2EOSK2m/r6y8fz8j23ClB3F5FFIm
0FswCM774SAzJozvdbruq98dPRP654rr2JVA/Pye/DcZPiubj39g23L2RjSARxdLmGaiSbUWp6CU
hnNapDX+AksyfPH90fik2CTDbuee/4DmOICoVLL4wv3ZPJAX92X48o1Bl4WveXaOd13tXdODPgxN
56dfO0eT0AdjuiXjsozfNT7Cb0jL5YME8ID5o49xYmgH6XpwEYoUYd36mQiF5jTNKW2EwM/OzYrs
kOZet1FrG63lWGk0sakp5OBP64xyY2RWC+bper/pNPg0O11D1+43rgrLW72TMdSyjHVnrW4d5W2f
t1kgVruYU33jVav84M45cMKhQq86cuB53HcCK/KoMHWI7RV7dY68YpUYmOVBkR8waU7fAa3CN2Ww
xvE+H/LtuzusmXFc7LIArzP2KJBBYtLg/G/bXMZqznq0a9tee1Abfzasapuel7R6/0/qULM5DEMG
mmYcDf9XG0ikoUQqzA8D07YPFgoeOMUpNy3xYwg6GQ9Un42YL1l+wa7B+SrWjItKb90GRea1kwoO
lV1+9f1+3lF63qSRpfvjndBB9h2k5lLz6pxgftToqpohucd0FOAsuijItcY6FPOA1k6RCvFgSS+X
sTAGFrif7GGOLG7FIYQLsLRxiwgPB7aYqGU5OjYaQR0Y70ZzTX8YbftHjqb5Kc8LGqyyzfN3uiXH
46b0/ihW2gxhgQfOg116zbu+GpbHlB73lx5NOeuErKlxO89iYHe4aXEzuOP8F/8eqz26zjZhNhzU
NHarYBrus2zGt6EpLVSpa98nd7K1ajTe+GvZ3tazY5anRuRUG6Xs1XrKHXP55St7GKK13/ov+rIF
N7k3Dr/dbFvNcIDLDp51aoYfjq86dmM6Nw/1sEy3qWmNv/OhrKbIDWofiKKz6b+azdDuhi6rzahd
B3U30UP8hjdyf6I3yg1H6b114h0znke53rc/6aJTW9CK3kuoJ8vpBPpXf19bGhKHwgmmb3rblz/7
TG335dxtPyTKAR8VRiZbOJY2iOaNBQ4dlTcocIpiORSF29x2dmU89ti34ukHz+aTzznYwmnUp5rt
YDqJqZT0IymX+k5kbvsQTJZdRbnolzLsbafromnduntZlXoZjrPtPdQoDMwHTStSDGH1NrNvptrJ
PwdGIx97oac/UGjzH4SEWHNcAq/a4tI3tS/TNOsqbLqhlZGpLVYbsZFN+UHR2/koHNfLojYtqi7a
mFJ18kdrXu+yHLBi3LRyvhPVYH/ZWhN47zo2NgENmJU/q5uBROlgW403WTUY4qG2hTHdSbM1f2Im
sDw64NKK2FA9MgKekelZaIg8H94vk60/oO087cAWLfg60j5zItp1vhGZyzrg7FDILY+U1wbNu0qM
RsczLusmdMpV9Xcqt6f3eSn4ffMiuKXWCrf7GOkC7U7VeoPeOaoDBBuyEG44OR2MEp7XIYIaJA+6
UwYbcoj11qM/tQ2fEMihJjhUzoNyNfcXUsKVzpNveY/VkrW/q95mHxT4TyN6hWEy7WpJofXN1BbF
72pJZfYxGzvjUV99uzg4GXyqsDIQe3hjjKtLDD714g5lop5Icyj1JVSTX+URLcapiCTCLT9NMMsq
5Oozf4Bl3LIPhWOI6pAu7RSESrNH8FqFqN+uBnjC97uGsH4yxAhyfxhHrwi7Mqv+AsgIcM0Uzpof
Kkx2//DYy55duaibcSa5jHS32dIo4yL7ayxyXo/eMmuAh6BKtb/W1EGe2Enlt8rQyiKeS6dvw4CJ
kdiYafdjgmQOPBXeXwwjP/hTjRWNEGEVoo3SbpUyTCdndMKgz2EzTOh0i9BTY+DGGu7kS9itLe+A
VWhIAlmoB9zYXj8NIZuS/Shm3bqxnKGbQK83/td8G9fIhOUxRFLPtDe13yxfoe16n0Zdbp9Bo2j+
O2UG2jddr6vyuGLemR8xFW6mSCv7YAsbc5g3EDk9F322VumXbbMD0Eez4Gae0goMM17E6lNKmeF7
2U/bXZ1tvCmjLHkgckQASSHXKe0eXaVEfdPn0mjumgIYSmyW1fpuHlaoIHOrlV/huKSfC/DoiZ05
I6yXDH38EFSx8c0sRPCmGzSeIW3Yio84vmjZoQC4kxiy1y3g6dNqxyjuIdwcLX3TFcmc55280eAm
D3ecb6xpFiNfnbfVOKsghL5b4r+EuAZutlrjf9vqxV+j1t56wuYt9W+aws8+TI01YKaGdn97cCtw
LJD+u2zhiwo3jyYtc82wg7TDCc6Gxo9BEjTs7Eq4wcmfy93JoeB5OmhjMxbvfCMHBJMFzVweJuZk
8iG7ao18VW4fMweiBDH9aJdRXuomAujFpN7WuSUAigObLeNd36cMRWmUf2eTeDYstaaAQ9ZvBoG7
P7kBZzPtvmxeNfQnJVOtOYIx5aUXA14PEXYk202Q0tJ919BkqsPWLw3rwU4brSfaqPviNuh6/UZQ
lT72vpvnMf82Rbp1olV/Glev10Edjcvv1ujLu2ya0yp0Mngr0UxIPJGnZuzXpZLVGBmtg3gdNn6O
jLTBNr8M9toH1P667c4GZNvwGAWbe0LctH0nxmVoP+Yj5SikhE2E8Y100Mhr+ExjmG4LqCiaAdV9
HkhsUrzF0kh0luJ7n2flPUxgy410NGLwZRC5W0dLbg8PUD0GPabZkgf8SmPTKBQvhg8PxlxuEPe2
+4iWtvUXpupkH2YPu4bT2qrODzPPbm9Gp2WJOyKUt40xN18CSuc4ODT2xnnLPPcuqOySv9yRF8eD
3+c/Lc21/9qeRreHG03TPy58qpX1KDR1sIjECLY2rLiiTlVpFqZcTEHYLvsqtmkbWBHkneVPU4jl
b+rYwxh2e2s+BBoo6fS6/hoX+jB+WP0S8jnl7/p7Z2vZehBF6UHsboNV3Qhc9z4rcsUVpFnq5N9T
d2zknado6IZrUHPaEMrpqKGQDIaZX9mPW4qPbqxLT89DBLC74WAH+CTGtLDyD7IKqp8K2A88iHx5
2wKu/FFlMLcQFB2GcNqK8mO6OV0eNYW06Juk69yG6dI5X3O7AmCROpNmhlo9GW/nYs6GUBtRVYvH
qdil/ys131IdGRZkzYrWOm75LnnYE7KMod0sFYgC3cic2MUy7HM9BtV0q5pG/SI2qsrDgqvfm6bM
DHLkHZGBs9BU3qOvME/h2tVWFcLOlQYEplb92ZArKEKNtm4bF7OqCdToNExhM7rZA96QeYmkUKad
Zne1/AOlRCdxmpEnFemptYvWclpva33APER3K3w95j4fDgvmRU0E0WhoYz1N5bsqC1R14K/JzxIa
af8hKAWBXYt1Ol+/1NjO9iSQlvXbdXcsrpcdB6g5LQB0P/2W4+VchDDUUHhMi8z+MM7B8jZbu2IM
4ehRlOFJHfEGbo2KJvwiyj/Q8cUQl4NpvMlnAEtxWlspx0VNBAya1iEQCVt4+Q5uZbJJ5/XmvWkv
/H2JyBUyOk3FQWsKUxYPlqClGWGtIbUQ+vaAvEm2SnHT1X6OR1tQ+N9dq3C8ELV0hb6DVMUPw8VC
GSBAH2AAYuOCFNoDivSRZy1iTBxhL++rVZGPVzwl1FeyIXio+20bjjVp33BAx6/53aw0vGNLFkF7
i9zR8EUZZdvFdY6x0E88plv7ZI05j2jW+3UXDTnSY2Gw+kKGjeZiKYUOBS3oZiU9D3lyHZPrd2z+
CKuZP6CFpNJDnXf5o0P8051EvWjrw2RUwY9mCrI/uKJW3wxHcOLUqlC5zzLvU17K9Jc7LMGpDGAL
HfLcJ1sXKx/kbl0qhVtVjjJ0PPaujQJpXnDPgXRK9Witxg1KUcMix5u1SOeQwc8CjUC1rz90CEFk
8VIrt7ufTUqZEfngckfVc1eInF31ycYFq7tNUQuXbze5LPeL9HaIT29xhF1euveOP3oyXJVmZIAN
hjz9Y/sVMy/1bX2XaVU/kdUhiBdaJTIkWBY4+SducHrWnAY8cBajtqbQXQ3395wa4kTUn8o4U0r7
7EnLL98izYLFQt2P872ZSq5BjbLVRzMfveA0gibPbzq7NT/hA2e/s4bAGf94YLnMuNJGhOeasmg+
NdrI7sqhBVoHmadlSoiUdn+0pqW0KYcWElQLCpmfBFjXPWhIHg23yB24bYzIXG69rz3hfoO3r5ao
IxpOQ9If/4uqWfYwo5j52WtH79Eps1IPg8ZXX/LM34wor2gsyGCtKLZoGzG/1qeDQKBD73+AodHf
dr4+FfGmDP2HNzb9r05WA9LIpnLeOYMLwTQw1U7PJp5Lo95zm58+qcM7MD4EidB2lix0mz7NbjYI
GzfjZPpj1Jrb9HfdHc8wjhFpeatNqZUdLCwr9NhBimOCMNpM1pWq7Vn/cK+NgPyCQgg4ccdk7FXt
/1TtNZwM0nnorGTj/3vTdEu3188V5Rgptmo9BHbdO0RrU1CwcQp1TUJvr708KYPQQKS4i1okpWyD
DsLT8SnAoKDXAlZ23aGLSgSGI5Hp02+5dXiwv1x0uTQW0H5emh1RjCjG07GyUTRYxLV6og+O9RGV
BAd1Fce94UxdU6c8awbsy4rYObMC5Itv4zPU4F6VqQE3J1NnvR/MtXlL7aI4AN40vs9Bc6XKfXE0
KJB7j96hTnhWObSBXmPN7RhJ2pn39bqbUCnqpB21l9PQqWswl+fDoQgEHFKnCk3j79z5Z+ont1+n
Yk2w0jWr2JlFph3XfqmO8KX1MtamLKMNrY01wYTnzkOkced+yWvb+moQxspwTt1avxv8PAOF12/y
q+Hi0BTmTZZeIwo8/+gAQPY9ttv9AhY9WxvhqxUrsmXjo8OOVyRt0ZqulKAXzXxdn42PjlA6ZX7K
eQAL6Dec7S9fs/K9IZUg6GccVm1tY8efrfcv7+KzPtu/UfB+cNnFTAnnjKej5KlXtkobVOLCOH2j
AMrdL3bbho5mDo8YMBnxNMpr2srPK7XosmPdAiUBeBN4g6eDQiEwRtF1KhmVbkSpscxRQNkjfnlq
l0YBFkdR1KGbBxfr6Sh+2vgbpWaVLJ7fEkIG9o3It9dBCv6tH+byHBZuPSAYZ1OZd6U2uxhVwmOg
Jyg05IcF0sQXDCbm48vzubD3aM1hGL4rg6B0eDZUr/SxFGRZCUqh+Y3TbvLRd/HXmS26g6++3DAZ
BXvGHqTfj6zZ07Xb5t4rEBXakomMM8YBkBJXtzUHhiqvTOvC+Ye1wwUHpwgO9LlTd9p6xpy5eBz1
lAnMaaLei8lzqhkp1SHbuLIpLu13MCAAsDlZfLiziQ08vY3XoHDFi6mwJloRbgSjm77r9JLq+DbW
SC6sy5Vdcmkr/nfUs7dC90uPVFvgboZG1GNj9o/BmPU/X78/6K2wCXezuGftf3pe6UQIb+BhouSN
6fTilI5a+l2t2/z35aEuzmcXaQrwwHjutaPGwmqoqBiJqRkLYbLjRGm6bFduwEs7A3wGKGPdBW98
/q3Ac1eN8nDuHBZdHLbJyW5LKt9FtBtmLGFvKlTmXzkxus70XAG5wN+kK3r2ocwqJTbJ8IExCjGe
6olyZTD0xpVL99ny7aPA9wWaD1oDwu/T0zXaaw6IOqDrWov8aIiljwjgq9fhVP/1kfdPxDkmeID/
9XQU/HWattpHkTnWOrnRDaEYyvl/GcX2AQ7wMgL43A/cf0I+P/Mnr2sdOxmNtT/Udadj/eK2t6/+
Lig8A36DUQ8c4ly2xSGOr6zN8JICVHfsVpWIljqor8zlHP+xLxlwYtBHgDt1YAdnb64t/DWgaeQl
S+OYH61B4KjZbQHBud2eHB8d+XyDrdFI2zwEdeGfeqxxTqoElv7K+XLxgusHQUsnmb7p2Q+Rohym
Eb3JxHAxLe+n5bPpjemVu/DZNtwH2UNlHv9/5IWnn65KRdtn+BsmPYL9EeVQLcw93NFfnsqlZwv0
E/1SAieb0/x0FNW0NW0Qw0i0XieDprEQE3VmB7dw2itPyaXL3WMjUtvbubfn+D7TpnwKXIUb0DCp
fYKuvtVTS72pYMLdM1Ofyq5Q63Ll0tjfjKdZB6u3w5T+mdsQxD6dodly9Y8Sc1e/MlyU0AZ5ojoa
kGINdTqHjizqz425NWbUGKRIV0a/MGkguwQ6gYWa+zNHdywB8yKFzpkYWTl+zxB6to/mOmdHHRRF
EQ2D0Ouos93+yrj/4o2zaeMOwJHhkjGhZp3t0W4w8F4wxiXBVbN+LIYcDb2iS4visBpWr5+aeey/
CSRLVjKxvIKGEMztB9tpUFHS1M52Ld0MSl4eNOIGgUGHzr1ldwjyOIH6it4KEl6Lb0x5PNr2+FAD
R/1eFqb7E6EEemmqUW0ZDuWSpXd9myNQlfm0F2N71mvke3qlPptaX7+ZS8oc8QaHVUWWSO2feiYd
eQc2ostCC4M1FVqLPnyhhKsVca0v8hswehJU6sOmHQ+Zoiy2ZTkac2kFLjXSBzW9Fe2qVnDFXv4N
bSNKQ46fI5TcLBZaeHZPKbEmP11jelrZN8+op/qYYnyDPiQO9Z/ypZ2pcDNdN1ykRLLRssfv42Ln
N77YCTMIpDUofa2pF280we9qNo6WILxhVnf9ogW/Vi217jpEYrxoTLXlE0IVg3ssNqJoaGxO94aA
GDcwhRpugZ9AZ38N+oJakDlXxhfLFGK6NWnSpZFsjO6DqHxRhjouKj+r0fLEyWhtili+jiVJ2HWG
/MRL5X/EEmUq73zVdAbldCHvpao64zBr0NwPdMgtK5xoEaor1/KFe4qYxiEjhciJY9BZ4FtMNW1S
C6J0yZY4FqMcHqUa2QIvX1SXDhJrGex+Alwi57grP9OQNeN+SLp1oTwHCeCESFT9XrTLcKc3HmAG
FNevxDjGhSCH/ezBIgPwBfr67PKwaoPuar6sSQ0/91bJoD525dD/sqTZHcZ5rCLINfrBHyx1R7fT
P6KCmN0EVuN8aEYhEdTqUAnwdaND2XprY9tdtN8vL8w/3c2zk87tAjYbsg2dwHNNJE/Putqu+jUB
ndV90zVlvlMqy35q5jRE21L8Kq1Vi1KaHglbLzus0p7fBSINbmfsh2jz+C49Nr2Jsqw1Ty//uEvr
x00f8LPAvQLse3r5joXHo12QwAIeMe4r2ZkfM93cpRD06WtuBd3XV4+3Q5kwmyHgQa/k7NaTK8g1
rTMJ5bsa01GzCSxwGzJ9Swd9acGfZdkVkPeFB5RiGoE9YlG7oMTZiNwozkiybCR2Ov2uKr8Bvlb3
sfCa8tWVH5ONCEJ+p3LtnOmna6mbYuQzG3ZizoYPTagiBWvX9Y3Y2in0QMlcGe85yJMgm8LPXt0i
owWs9nRAZ85IamkfJI4JzKFD7+VH1+lUfjWqPqE9asaxMzLbow1Uem+xpavf6J3V/Mz7dfgCaK6l
M6FdpdVbjHq23cFDQmhD75aK7zlpVupARpzFsxOKOix2PlUHFzuov0E5rt8srzM+r6Al6Ug34h7n
q//j7Dx23Ea2MPxEBJjDlpTULaqT7XbcELbHZs6ZT3+/6pVFCSL6AgPPwoBLJKtOnfCHDmH+1gAu
UmrF0R615qkOliR9fxrF1wdaKGwjgSasXlU51A0mbZFxSgdK1qagjW4p8eQyQt4igF/ZcELnF/kl
mGB4nYt4/E9Kz5NrPXecfqoD7bdsZOZ97xhf9XZqN7L6K2cXnUnR5uLRsDlePZMzhXaSokB6WuJF
/ZZUc/Goquk+Bl27XzIl2Di6V57rDY8vWneiAFs9V4VStzbAoDvZE327KGf6hkzKwiRTbjeurGtL
sXvYQQJ+iUbP+SsMAz2HYFqMp35m5p63k8HMaoj2rRJs9U/Erz7frRrZLqWCRpdYYP/Pl4p78d5C
PD6QeDRODeOIXVz3zUaYvbwc+UoylSRtLqima/PwaTASlKji+QQ8w3mR6ZO8hrBsv0Ck1b9Hsmy+
VvbAuPV2sL26KtxBU+wQMntxUv/ZicpSRFooW+MpQ9Afo7lFbr/0aA7/MJoi/5FYVXG/zAkM5NvL
XnmlaLxC5ua0vdk6nC+LfXhktOPQ05Ju7b3SVYjc5M0WXvVy9wPP5c4XcgOCOa+uVrFHPLeCDvU/
COP7mgE4I1VGxa9EE/3jGARbSuGXm1JD1ZUYQp+Nr7nWoA4HZeYimYaTBYLqruwm5x6mSHtwprz8
/u43iM4WnC7kdLhO1tHKMXpDlxq1O7VLLt8ZWNB442Tq97dXufIGaaKwDDDcNzfu8zc4lSAlmyJd
TkvUKh8NfXIOmTrEd4mOAe2yVEDV37+gUD4SjAzaBGu2/1zCSElKez5hjBw1Lq0P+S7Qm2AnzZl5
rCIQEbcXvLITsUmmT06bTfy3OgDoRSlSjNjsqcrH8FVJhtkf4sreiMNXwOJC0IlVYFpw3NY8sqk0
egbA2syAaYQnT1X0Qe7hkjlRoXjhtOh3ahypB2GI64cqzK9WDt5pQSqiigCH0/JgloZV+OoyGNCC
NDNpWk4D4eA4o1K8m3PEqCOg6+9/q9QLDqZ2ig6Gex2dNSdUrBFU6inoSuljMQyfSEybjdvmzRVs
FZhhsAglMIIIA8JVNuWMcUipZs6nsB3Ku1mu4k8Z4Am/te30xWgA7S0T6gCWPUmgnQNjN5WViqxK
1t9PTJ8HN0Kr069A1qKJqznf1Cod70dNbj4EFZP8OclQXhHu1VmphhtUsiuZGeIaEArJdRFKht56
frTyKl7Q8k1HqC4T03tc6MfSAzSc/AeDHJY5HCLQGGUSyOPz0IBBu4MWpvxVmjC0j7R8gvZUjQnQ
EdUezeHT7VNx5dwbWOcpZMUUNsjFnf+4wcT/I1n0GTKsiTqVGdd32gDoKbaQSUwCS93IwK8UQGLg
IsT82JwsuVoQVWG4iVo2n/IafBqCQ6gogWRn8m5VU/VBTVoA103q1C+zHVshVKSxvNOCdCwf2ihQ
fkkgTf4wgQdOOU+j862zRloB738pZFMw4QmI6JuuQgVQKp07y5nR7Y0dVx3C2FWm+XXu02avRkrp
vXs5MdGwMSKi+4SE2fk3wGpINiOQTyd10Wuk6hHTrsMgftScRP6oFOq4sd6Vy4suIloIqKALKTPx
9/+kAuHY9MCjkvmkTFPuqdY074owLj1QilvWO1eWErRDKJSMHkh2V49mJZI+tdGsnzBHrEhErRrA
dDMcpWLcIpBfie+M9AnsEJvgvK5pjqMcqFUTqPrJrtOf7YJUApNXR/11+1tdXeWN90yHG4Wq1faF
w2UGkU6ZpVRqf6/RynjsmkZ7vb3K5Wvjn7bFIFlgYPW3Q/TPF4ISkCfAYLUTLkApcJUQDpbAKmtB
Zm90TS4fCLcgsCaQXd6ECFcPJFed0WOBpp6KMobFwBAWPfKm3qAtOWyp8wDOOFIcfCFkIch451vO
nOVB7ydbgd1ffbWj6BFG7RNeNS29QQS+stmq3E7dIqlfeTYyC5qD3PYi/1yVDkaxSFOGPvOpyIJy
10ztvBsHU97d/ljit6+ezUQxm+JbENW4Bc+fTQeNFRcKI+tg0hN6CZUfm9qIupaa0dFR9oltv3e2
xpyL2AmwhCuRwL0GzIwJSYOaps6xip3xka5vv8uRE9yIE+uPJlZx6F8AKgE3wYc7f7AQiHqiqNg/
5lO6gLc0k+anCjHxuVDVlt6ytJjPpZoURx34JU3LbotTeXF18gvY/pboHyDVoK4/IBbcelFIWXC0
SjPpwWZp8FLDOdePCLCDfG3D6c6GN/XY9WPxquC9mdJCVcwvYH1Hbxx767mB77PxwcmLV5/87XeR
3QkVV5OOyyofKU0pRnFSCY5B1UufDPhenTtQ8wVuoiy95lkoqTS+lesIMGV45sHraFMs0+2+r6GM
FQoUz6wNMYUE+qtHu67TY3Supr5KueU7o/NCSc3NXYF+yc/UiZxPUjJOzt2CEq+vZAZTzh58eOUm
EZMBuEmO9BgJ9ItnALesXdgdMtyM3vyZGYqZIU8e2yY0Rb0P7skn5CPEFN05yKGVqHBSAS7cB5ol
PU5tGACvtUifQNPO5WdcBBzV7ZMlAAQsR5BcBlSpdvIkKRHgxmTJvDSwrZ2iJW250yTHgJcmz5Vy
zBMju49rLfrY1L3yodKr/knNTLhBk57aXltW6Z9KoWNF137BaCHOEP/ZB5WU6bvMaUuDnlVjQLCI
ewdcQRWnnyo9ANq41F3puLkaEx1hzvSix9uNvoUCcYqDiIKgPiQQS3418yQeHuwl1mJPbfXxcxTX
Rurlla4i9x5W8XepjfvYtTJV+WkbbfGohTBdgPirWKsNdt4o1Kq1OUGcn5c/Rphpj0WUVsjG4Iby
t4Y4AGa8NIbHWl2UzCvNqji1mVSkwGyxT/G6pMOYC5cx23OKOfkGdLL6vBhz8KMK+gjqXihlBxXC
RXDIKuoRL2i1IsLhIbQ1N7UhvlV6qPRIVgNF2KHlPH+3Fs34D7eomXAZDJPumdkIOjm21OngDEUw
uBAs4AowTMk+ZBHgx7TTnJc2xQ99Pxmq9KuUA2dw4bloEEGGKPvcdpC9Xa3v5tabylBpXRtIXLpT
ID89N12V/DcBh/imOz1cPS0YG2NXTjI23Z0j9cGhW3QEFO2+qwdP6eXlB/I3iGeC725+KVAjkeKt
4ulzDhAMjTMxAdsFk7X8mDEiTlwna7OcDIvUGbc0h05lHQ3qeKDg1DKaFFL4Qq64MOdUMKDcN2We
RV6vpeVjb6fl66RPBlzHYF4gSQRSPHhSVLQ/w36C/NemQ/ZSz80Ca7NRov+MsleMPehwLfC0Zmz+
y5BPUXbWqGt/wJmX052iSMUpwv2u2MdO2/xJ8zz824apcADANLh0lURSviZ6UP4wKif/VHA7R15b
ZOrTlBfjN5hi3Ws3MPyBvZikgq4HBonIkCYVCb4xQXxrOBOcnClv3Lgcx0+dbqsPCQCKxjXmFj5r
NVvSsrf4EoNn52GiHZS2lhZXm0qAlxIsgS96HGd/x1Sf+j3QbvmpdvK58FpbL7+FQV3ULg0yuzli
J23/smvLftL1LPjEFBDSDW0vDd7nNPXtTtPqtPfCahoT3KvrNGTkAczrAbNETCdCkMhPsjxO0k6u
HPUZhxbCXBw11ncrkOZhn0tK+tw3SrDsy0EbUjysomra8TWh2EtOYT4GzIi+L4P2ewRBXvHKCndJ
DaFix776Sc9pSrxZLcLWbVH4f4nlPPxMeT4AMZdLVXJxNijDgwR8vngw6jB+gXEQwjjog7x2ASvT
ta6RYf3WZLL6ZxicpNk3QRl+mmPB9em0vA/hNs3hV8gJ1DNzGQGFinRJ0t2+d9guuWInz1IkIWYY
m1342ahio4JeGusAf7Mm/BrqUfuipGyaXRE7WCDmTp9964PYOXYE4G4/5AQ1VzGhXZbmZEFEkeKq
dDMjqz/fzjPWpRpngCyavoKoFWi8ri6dBppXjkUvNFF7eZidzPzSmlF5iDS1PxZKZG10hNZpzdty
2JoLhVShnbC6/ad+VLUwgJWqgPh9xvc5eMgaPXhNqdB3yL7q0Ntjbat1sU7Z3laFC+wI1j9Qm1Vt
kijzSEWuKb61KJ1fQ/E69BB9Nwq8a6ugjUPuJHo0jELPM5upLstWljLFl6oAenFSsB+UNNtIrddZ
vHgW4E+mKLCR832jv/+TxSeZbqPgMPHBgDefIkddPOIp+MkOzMt79waHGdVckCGU1RignD9QFCHI
KNQ/jmZjzHejFPU/ujgvftc05J+aKE3+3l7vcnMwImRWSCIE25Np2vl6Y673UJsV5CTglP7Kra69
g4JQPhpQZjR37hrEGUcQxRtlxOV3A2ooUMOi5YSBp3q+rKOOC9KYnXM0EqKDJiXTjyid440a7/K7
sQroSWIzlQpf8XyVPIBdNckJUpa4TEG8sBw3GuBKykmyVfpffaB/llq9R8a/eZ7SvD6a5TLvMoHj
UbRsy9v3Aowl8lXkaISgAU0NRq7nTxRWqZLHeE0dzQz4iiuD/HqceHG9S+wTmouVbMReOdOgcjO9
4ZqwU6hCHsL0+jNo8SrfKC2uPLcF6JuzQUcWUNaqZuKOl0vbCZ1jDIP7aM+28iErC2njmL9tw39L
M56bsTIjAeGYCix2FU1oGiqYyHfW0Vk68CwBXhLxIZtjPKHiWol3k2GOH5qugJhi5Cba6mSR2rMm
A2alL5KGv0rQpoEn6wYO0XhTa+ik1KgRAESCDXNUMn16/w4XvrsUXW/tzrfK45+YAclYi3Atso9S
nes7ZZyt3dzBALx9fC9fPyNpyjp0RKhY2ebn+yGmHcrlWxnHpYxHD5+62IsrNdj4yBe9cBEAuTgQ
lIRqAQRwdYUgQxAYdpOqfgZp+0mTpfhUA2z7nFYWpXEchn7oGBCvyL3v1XCodwOatxuD8cvDTNMV
BBJ1Ocb2BPvzR03xQmlE+9PvCxg0iTMH/7VxHnqjIeXfbr/VK+UqSAauSoplMWpYaximcoIs6zzL
vpHKnCHcZOcnzJJ1d7QC0FPdENxLVZwcVMXK/RTt74fJVAsPnZPi2anT8snSSvvP7R8ljvb5EaDv
wq3AO4AmcFGqFviLSJHVyL5a99NRrjNARlbj7Jygohetwk+9vd6V9w3Nkp4fsZPjZ6xOton6YC/B
5EaoNkdD38l1t5uXZE+g22rTXgB+2Fnwchhm0iozuGhX0RM/lV7HRnTyFalJT05dI6IWqM6dOrHT
QNLG3jwn+R6AxvxoDqC8ArzWkZ1ox9cQo4hdsxjU1GOYvJZ9q3sQE52tIyC2+Or1E33gZ9D8pG24
lvTtkkjK4IN0PvUmXNVJ3w9V9knqlb8SeiE2Bi1GM30uIziPUqc8SpgD7m9/kMuzjnsCc198lbFq
BCR9fgCKCJhgFxmjX2UQ+y0Lxt8UgKi8vcqVbfbWq0TTlaboBRkArOuULFo9+Yse9C+6tlQfyI4V
r5nK+JDOy7SRW117KtEZwg5MF9fI6tMDrAvBOWqTXyap9KrCPIRpm75XpUyELqIjEGbGILSfxGb/
JxovSlJVxqTTXTCX/tgZ9XBoqrb/dPvdXXkWVFwZI1P8glxbf6EeBSF1QvHUN5zC2MGttLwS7vH7
9wGrCHQDOHbRODx/FlnDszEJ+EJ5afaemXbVoVXK92JrEOimU8cc0BJnEjjr+Spla0gJjkO9X6Ou
s0ODR76zYr3wenomG5Hm8rUBLRI8ITFV44/Vxs6zMhGyEaof9GHhz7BP3bw3oo2NdhnPAHCBzGWM
QZ9cX0PGUI8Z49TqNb8iH30clDq8m/S6v6ux2bp77z5gKUzB6brS/Yfmev7usG1tHeRJNF8dInM3
qGXhIQG+hci4PKmsoqo04gV8AXG881U0fQrsYWaVrFHMCfGgKX6OLaXwMHCr3b4p48fbj3XlWmRF
C/Ft5P7EmHG183S1nttg5kNZdOGe67HNTkVUzsewBH41l6j+ofEi4YuRxs81euN/hnymYwjp/4c8
9unJGLPk48ZvEtf+eVzmNSOEAW0EyfeLazGZiYjz3Kp+W0TGS8Fk7yGSm+7OCEV7zKpsc9/U9bQb
1cb8gGdP5emFmkS7TNPQhpI7ZXyqpKb6Fg6R+hQXWvpJ0ybLRXK33TVytsXGvfpzgfUZYgrOm1xl
MZaUOtOEZKOfGmG46zut+c5tZ7/ArzTv1MQwvVYS2HSp3IJMXtsuYBEYvQNVohGw2pStboxlhz6p
T35s2S7ZXuInmdq4KHLoj1k9lB9uf5rrCwpLcKahDIlXu6WyF0Dnsa36YzjKx0ySJFfmov+a0jk7
aEjGfb693rUwwoCIFgf5EQ4DqwesZ2zqe21Q/RkFxechcJSD7sRbh+BKGCFKkX+SbnMXr2tKpAGR
SzJzzU8irqq8a6IDWChayaPz7ttEhCqgBuJ/4DtWSbeJnUWOUK/qo0GU+ZlE4zxPhi286ZW3Juhk
LAORGobIakMaVV51gYwuhVGb+SGKy8R3UJq6v/1truwFmghgBRghE0As8ff/3L+FU0ZBwQzNp92k
nyhhMzRHKvO+QH0O5bS629A9vPKVztZb3V5jXSyh0dFiK/Ou2yehPnuKhI5B32ORcfvRrr1AQcXD
14ISGLHm80dD2zzBoi5SfBqMkxfZ6uBBBtgydbj2QKTH+GiB6QZstfpME01TUspc8ac8j8GRDwO5
WTfcFUn13mErNz9eJhC5qevJMdbJeII0xxxDXPLHrmt2MsIlblKiNHb7tb2BE1aBmzMkSNxsCChd
2vl7a+C4p3Yry76MNba5k5Gi/0mjr209An19MDsMur0GaZPveV2lBn09U0J5C9dP1aO5LT/R8TOE
Us0Yzq6qZDPikjACJg8JPvvYh1ld77rYzn/rSy79Ftwo5EaCSkCER41/CENRaUdBwzQAX+2lf39S
I7ImsiiYc9Rtq2g0Vn0ERdqw/VTv7V03DxHjn3FLcOHKueLEiG0nKhMaQ+cvUdcrbZFTzfElaUbV
kTkU4d2pvRmn1kNeBclGCnBlG8IEpAAnIjDKWKPEzFLSK8Dflj8RVA5yKw13oxnJ3tia2kbIuLaU
wIqRtwMaJps+f7SY+f5o6LHtR02rHUbGGa7OlO8QGPnf21vxykp8J10oGHBx0OM4XwnOwDSMnaP5
6HBBHeoR5eVOlh4Wxe6P718K5W4xBqf5SXm1WipM5sph9ufLY9H9KFrZcQOIUT+SMrbevwHfhDig
EQgtgzUpI5QsU5aizPL7NkuYp6rOvqNM3oCBXYl+NlkXUzvQBTBOVqd46DAObMJa9ou2sA4m2pUI
TaJ+9+7XJgYllshyGdOv5Te6djQXXW5lPwXS5euKlO6zuNLvwmrp9reXunKi8DinvyqaHjYIzPMv
5GTw4aApy36X5em9w0xx7yCRsC+UAVH31Px5ezlxEZ1HQZsqTjhYECI4VaskvlNzVSqttqStUAwH
MAfpcVTlcF9KMsNfgvSELBedkNurXu54iDPAaIBZgamBt3P+kKkwfUiYL/qFbpb7QNbrL0Wu5V8t
pMo2lrrcIMJ1hLKLp2QCuq7vnVFtGQtWud9RtJLwVgxDW4R2bz/QxSokMCgzCFFnbkd24vkDGepi
tP1sLn4VLD10sKw7GW2z1RK7XIWUj0kT2hk8k70+vfjKF4w368APLIiO0PwLVNBmfWMHihhwtiWE
mg2AMZJLnAt4qPNn0dQEn9qkcfy6hEIYO3MTu3ZiGjuI/9m+QeMzczW5yB/NWDM3iuSL3c/awO6o
k8GQUaWscvZAKBYaZR74c4xeWx46jWsqzVdVNV6nTvl4+6Nd7MK3hSDuWIhd8KCrjzZPbd3P2mT7
FipSzzLCYi+orScHFBSbjXvrypdDoY4kA90OOrqqev5OcXrF/RPumh+AnHabWOo8HUrcxpe79kAk
ggwIGb4LjZDzVRB+JhQHhuOnaTAdGyL9A5KazW40imEjwX272Ve7BHaLDhZIfLCLqe64JOY4IELv
K3M03dchQqD9rGQPnWqGfxFcN+9RashQU1DNB6TJhMyr43y0oj7xbDXNn4POMY6FkUY+48XFcBHc
QocQgesIgEPRHN79qZll0uQRvWSmjat9BWaowKTZsnzJluZ7Q6krX+P3fLObcfk/lmJKa7CDTTF6
WV2xU9ug1tfUfARo/LswH617QDv4HdrRFhMBFsDFWRXeV6L7QN9as9f7CmeRCIyETkQYrQGX5KaU
O5DOy4iWpCywB8VkBAoVDmjwA/cojOKxahoL5b5S/T2lzfjVnIZMcytzLpK7JAiiwuswLHTcRYqN
j0HS5kywoHKPrgRu6GuETNwDvHqtIKecg8BXIikFUR5EQbdDettYPKPjukZcNrI+T1DiPpgTplyC
tFg+E9dmBL6nOv+kdjbN86KMYncCQP8kRaECiEmuTCBTat6QriL78RcgXvUtqJq42dH8MQB5TaH6
pERD8awvUveg5076vesVJXUVJE+QTS5qI9xJcTh8MUdaAOgaduNX5kfVB1Oyih+V3eg5US20/sZh
Xif7kbmO+lo5Slns4BbLpZclc3fPrL/9Uzh254BpdiR8vgC2ZMepmPXOF3OQ57E0WmuXoeUQujlW
GJXX1lXPgvpQyC6cgSi8n8DFwJHCXeGvFWsS1IEsmQDHljEdshnSg1uOgz0cTHlu7nUzbVXkkVtN
8+J4kj4sKnh9V9UlYweuNR4PWt0bXzU5618jxlTgREPtq4aiWgzCqenyg5nESr0LGwOlZjtRuxnq
uiM/5gBfGAoXTqe6DsYHret05WLvwsRAbtQswvQj0q9Bu9d7DiRieFqLbLnc4v/c15i+eHjLBMuD
VWvpd7NbwAFK6VK+mokef04o5/6MOlwsEGOF+p+FzFe9iyS8AaFBm9bB0uruqcQRUOAVa9P2O62q
AQEOmlPvw8KsnD2oXU3+IBmZULsYI/n3pEpsOMcIkBtPyRG0u7pAFNuzCh1Sp5FpkDK0SCmGdwdQ
GisILFFaCIzMuulsIFEKbU4pTuhWI1Vrsu0zN61szPJUDeOP20HpcpoO5oGsHwIYDHoSvlUaNAEj
pJefN6elq9RXeV6UCTGOILBciYT6PxWs2B914RLc2QsvHERXMcPCTBsbuFKZo8Ww9YMu44kgLiJN
A4uaO3F9JQIZAJQ+I6Tc2Klh7nomkfOuD2zzV+mYaenZkyydpD6D/jOnphQc6fpa8oMeop+I7Lmi
Da6aD8W0ZzxIcWy1GSomMpdsctDsWP0ZT3gYIxNRRD8b7GKaOzWy+y/ASftfaTZqENbnMo32atxk
v+qhS1BmDNvwBTlR5LQQzk/tj0WJCnq7IGbNPboouT8AKv1aU3AGpywM5IQKyqj/5LpTg1cFeCHd
xXKpJXvkQ+V0P4w22IS0ydGYqKW0tH0tSZMXC3fCwaWZaN7lQ9smuywInd8y/a7Q7Rer/FabSt7D
J66VfpcaVv0SK0X9I4tm2I8a/P871HjnysuwPEH43NIyZ79oqMy6c5a1qasVshTcmXbKexoTp5nu
8SzQ4UrXaIa6ip3bD20ZYNZgd7N2h/As2LaoDBIkPVPqDY+8skuOiPcWX6p+wmSaNAyJ1z7K0Lsu
sHi2QPq2fekhto/GNJ1f6aVRcjPcVfZYTrtyLu3Io1Ok/x7oIIbIy09oUfD7peI+nLhf3NbIGset
g6QuH6lEsefOGwnIqZk4U3rnICLyMgkrK29S7AIOtlZLn6cJy8qd00n2144v+QNzgyjyQjNeWj57
0ryGs0XoplbqfTqnff0Yhs3A8DoMa+wZNPlX6gzj7DtxEHZ3hV1UvSBWdcVxUKQFFGxKX3qjsL8o
eeie0qkgx0SBDu37VX7bxSjoj0ZZntou1AHMhu0XEjb9vgHP6004HBxy/ig2ztZlBsiquALbOFkx
MVnP5qaurYbUMUosSuLhULA/PqInXG0EsMv8Wawi6jiyAQtUxnkGyPhBCwqjLaHJC5kQegny8xRb
/QFkzPDQK90WIuhKwMCaktSKAlyTjbUveVb0U23KUX1CTG0+gQXOT6G2OM9t2ssb3+3qUkJxitpY
YCNWObQmT0hHoD1+GgfDogWHScCSyEyiOyxGbwfCq0sxqXUc0dQyjNVSTV4h62Iu9QkqH7ZIRukt
comD7gwS4PZKV7YFcAO4U4y0GGtpYrP+05heNLjv2RRXp9owhmNuLhb2SKb03rYPF40YSog6/82U
93wVhHwnC7Ic2yJB8rahe+kquLHsUui6G6/u2gOJURgiBZoJ3n+V/iqq3ARDYFenuVckf4p1+7GU
zW+339pbW+e8+oAKKRAbpGEMk9baY12ZMfzT2+hUBFKbu0WZi7xAU5ZPZoRNAjB/mjnutBjJqU7b
AOlerYleU61TKgZ1xSjfT45ToMxS6oO8x0gNHoWKNw64rbHK/BpbbES/sYvSSL/M5HcWmOMPI5RD
P8rpTzJsVLHMuf1QV86uAaJODCgYc16opjTIW7TqOEcnnGq635ocaa61ZPlHDVzzcY4Bld1e78qX
QspMWEAhU0sXfLXJp8VpF3MwIpQeks7txl755uSOs9FgurYKOp8O7RHKeSqi861n41kmeCHxqUik
aD+PGdZaMhrVt5/lSkxHsQeOJdEPO7F1H1rpOnlIo45VMA/xF4W0QDVTHYXteagOKmPpL4wUtmTU
rjybYE2BiWSkRERaNR+xXI2liY7gSbEKG9skbYFdEdPW29gZbyIv59udOZxD+0r0RdjzqyjR67Me
NHYXnvAzqHVXGbpwudeDuh+9UDGicGekcaJ/Gk01/BaMbai5NtJmqH8vTf+lNLLha4gRFGYb/bg8
Iiff2F48hpPuFohKzfeOkpErFbVdvXbZHDiYfDCXc/vBxEEKAXW3l3MBS1+m6TeCE33k2eNif0fS
W/uWUF8Nnhrp4ydGfMmjCQ3wT6lQjbo9WkivGIViy60wiJ3cLpU6II8OHrauklZj9RBG7dLtii5M
fizhYLY7g3pvIBWZnPwprIx43JV1j++JXthm6JkBfUNvssIu2yVlOvwq+3wxd3gkqE+NWtuf5qhu
7Z089/PrJKdwASeSGiT/JyXMPR2WNxYuQYoHlgZbptvXwKCLXU7/3XnsrTqLSf4c5UMZSvHX0ciV
F3kcHPOAe0ByL2PK9pBWYeXcO3ikWG7XxUbsDnKfafvCKZbO05ySp+l1Jfstt5jaQyWxjeYUz1i8
uaR0xYgDXh8+U2uWv/q5lGBBOLGquJglYJU+65lJvCniJXLNsul7gS2cX8wpC5+MqdOf+EktBleV
A9G/KBKdGBXx+rFPSZFMuX2iLqIRPTViEc1GE0lWJkjn57ZmfICR8pT4ku4kd3GkVe5YqDpWAHNw
N2RbUOlLiKdQnBZTYEBuqkDjna8XlXUptyjV+XayWCe9cpqvYCuG30EN4SjXMnWvNWWKZUEgSanL
Fwh/0rjON9palyea0YgAKAg5Dg15rfNfsUSLvSRVmJwQKu4PyVAvDxRuWwzjy/SCZiCimQK5jOzt
ulscG1HLwatV36mccN8GWBd1gT6S01vmez8jEB0dySCuSTill3I+SRiiQtdqfhuF+u/cmuWnzuCE
wTfOcWc3xy+3t80bymEVqtgsaJJRRAKEWI+jkxKbCwmlal8jE72nx09LBkrtUa7YrUbulAe1Veq7
GnOOJyk254+OUQS7HAuVZyXQqZTSvHxN+nIT4yk27PkPE1NewMpkWmDX1plqQNdAUBqT05Roypcl
CEyF64gU3M00Xcu8fkRycB8vCVaZidnre8saqLMnRepfNt6RuPNWP4UOA8A20iPOl7XaZTlzhMWq
i/CkZbHJE0fB/IWZuP3X6Kb8d57r6lfw4sUjZoX6AFdsxC3JkrHicC25135RYRIGHJgL98FgLb+z
BOG/HVyQud8NeY/3TSErnY062DJYv2//9ssDAkhDpq8pME8oG69uIpwKFzpwS+CnRcIuks16B/9F
27jwrqzC69EF3x/O0EWxhLR+js5IEfh2kCP7lwe/5dB8p50vXWswmYz1gDSQdjnrU2iD3o+xXbF9
O8L+r9KC576FxbnEztesKDfmlBcWlfScBQ+fZWg/M3JY5cUpP0dGkiI4znmZUY8HTeKVTZ4/J2Gf
/EXLNnMZcgb7kobFsYNMv2t7Q35WnbkM3Qzfm/Twzi/JkJEoRx4MkZ5XvAq4cLCDyZl74xhlE4RI
najbjEWwEX8uviTPy9iUBFDwJpB3OQ+ovRQFptMDWs/hw+2bAb3teJC2RIKvrQJWXCieCrWNdSNt
rKtw6XibvhbYM5p0QegFo9JvDKcukkxih4Dw0hvENONCVrnSulDu7SrkWTr1bsxsVVjKhNzBeb2L
wznbx4XebkyO3rbhWbAQq1LsiKYcMVxevcEpohdqqE3ox6DS1W76HE2Op4/VC1xev3OQAarGhzIZ
77Kp+m9Au98KUyxl2qeoX54aQ/cWLT12vXFAqO7YtOG4L1MsGCtro5wQG3j1OwmwgHb4ifzUNUXG
yfFmMZoh8dFziyMaXoPxo5rM7NeEdMJBgzDwoyMzwrAKV8+Nl3RxoYp3ZAHeRiOc8esaawACQBx2
Dg5dCudQLXG61yVa202pBh9uH5sreREnGU4X8ySVjscqALYGHKilD0J/iBA+tTDVgoWR5AB69fhL
rGMtuPFer+06RMcQnqCepgJYXRZBoDLIC5iT9YgrAjHSHVee5QN87dTFW8XP6+C9rgZvUIp/llxt
ObNEKHlEHdiP4/xbkyvqfk4h9aR2uJWeXB5cRF2RMaW8oQYFhn8eHmanZ2MUE29zUZZjFgQ/hrbq
N5g7l7hhoYNOIkSewa3CjXu+Sl83o2wbdeonIzHWrfWIKc8Y2TXhVen/BIqTjXumwZHpql2cjC6U
R50iX8pa1Y2VAFFiUmHzUc4APO1u76crWxdjAAEJJ6iQCqzedafIwoiaY0MxEe7BoDiPlHTM1Toz
+3N7qSsvmyJcXNoawwb+PH8Nsw5vKtOWxC+KHC026Pb7rk62OoJXVzEhCoG5IP1bNzoZR2qceCvx
jTadd/o4Fc+h2SnvpbchUYlmDR0mnaYZ9ff5s4yVqQS5USQ+FRk+wVY7MFAfjY085MphZ8YN35Ub
kmREXhVBxPk+aiQz9SPdrB+DSDYf5CmU7icVK183kvVx44q5tqCoCGz4Fay7ZvoybIXpK6e5D9AN
NehBNojUKGGCPO/BLCfD4d1bgskTY3FSEjjM63lPi86rE5dq5Jfsey/+H2fn0dw20q3hX4Qq5LAF
SEokJcuS43iDsj0zaOTYSL/+PvDdDEEWUfo2Mwu73ESjcfqEN8yI5U1Jar5/G4GrLIQUGpDLeOny
ZVVlW+dTvFycgxYflFY/pqYu9mFZv/YJc+P7z/QHubm6iawFuwIFwiasrAkqold620Ac+yQqPROP
UTPUL3j+hV8jMfenWS7iCGCctN9Wo2TSZ+A6/I3rPEIaXhGViMh6WaEfll5Dfi7mCaEVbF9b7ZGV
2tfFSQ4tgNZW44BBe42FfV/XQZhWkpmptdD1Sgx8wNZP3fgg1VHNzpDLVCtgZj3aO6hN9c7A9tLe
t5PmSF8kYf6jR5T3zdKzbNq4Pa4P1NI1Ag0C/h096/XXyMg67hIn1E5DKp1AcVrwpwVYUGpCFNTR
Zt84UNdUOqo/hpZk1YtuNxyDy3c9x6LDNdObT3GpVGbQ9Xb+I67DugyqyBhGX3eGyvJbpey1XWyY
lYmZcKobB9lJLwJ6K5xlyqjXH/UqMcJDquKw6ugJE+9U0IO6f1SuYxU/dilmALLQULZXzck4lRXF
KT+2wVPrSbrJc1uE43t7CsuOcIPTAV1gduuSSde7Dj0YZT6ltKN3toGzuyadceMbu75HFpDvwmSj
ZUPAWoWqUC9RrKkt/ZQm0tzhcFo9ouXbvyxQnPd6RS10CoIhiTDNBbLuVQ4UayXSIpM0TwOORH5s
2flORy9o44luXNuQ50kNkHAACkbguDxKLnCInrlleyLdDnJFpg9JI3Z9Wpxg1fhVKg7LNFW21jPd
oKc5ao/x8nHNXr4FFr9xTuhLUS6iGryAWlebWyka8N/Yq4HZkGCjoo5oSG681xyGbYVaucQsyrJl
9HT5vOTsqTZJvUEow3a/NWRCwRgl76apsAqhgHAM1AFEmn65Csrsk92kdnOCvewdIqXp9pBZo/cf
eqar6MCSltvoi63CANgK0RhKWJ9sVziHwtWKY1nTk7j//d7oGqL7yqwJSC6wOr7hy4fxdNFZuVI0
py6ywiP2B+Uz9tQ2TvdZ9kHJ2/hBG6Wd+KjsRIeZcvhZGcbw8f6vuPHpOfQMgQ+QJJBkrk6H0zdT
jVFFfcIawgpsXeRHxbbDJ03vk41B3jVkhK9t+RwQKCZBJ427fODa0EudHa1PkTWhnlXkO9AsZmCE
yQdsWBWo4gkYTUVjEFGbGbTpsUJfbei+3H/k6w+CWm/B/y3NGYc3ffkzyJXrvJyMBpyIET1kjax3
CtzpjQhwfXn9EW1bgDhM+fgmLldxanyxHZuL3Goihba/7R4MoatI8+jiOZrbeOPyuvVUDJcpYBGY
ZPy7CjhGPChq1A9ASkQc7wrkTnZjbzq7d+8d4RnN+EWbBtrH6swyGKfrpCj5SeZZGLhzhdJZB1rq
/irXhxLiFoRtPvRF8G7dv9d6xcm1TC9OlkQUIJ5jfZ/YmHsKvFY36qvrpUA1cMlRexMhiVyXrynO
XIl0kUpEGUdDAQYWW4HbDeGePsCmYuF1m4EYuRhfLAQ4qozVYrPh9pYJvvqkxmH/EbyIhvUYVg92
WXNO+s74XIU1OECvce2P97f0+ngwyFxaG4uM4bK1l88ZFg4SU6KWHI/ewFC7zF/zwrYe7q9yazcX
PSGQ3twEXOaXqwxkUHGZ2fLkdV73XI3mvDPdCXaNY9Zb9c0f3vllqmwx4jFJ1pg6w+ZehROaTplp
9XkPWLXSdxmuMWeZgodAv1h1nheDgCNdZBexrV4KH50+pNvgBChfIoSi/inSEb9qKyXAdrQyi4OJ
8PtGDLixHX/wxVimEWr4Mi+3YxoX4cq0709NNwIwMdP8obdBv2Mdlb3d3/kb7xcSHR0+MO8kg+tO
i1nKctRHVZ4Qqyz21exWvgNAeH9/leug9mcMji2AQQClIXX5QBK3slmPCJ2Iqb6GGDwnRRv6c2Mc
shxFt/uL3Xok2tvMtLguuB5Xi5mVK120vZoTbmnmS6eE7kMl8q04fXMV7CLgcizJxVoFJqtjNCx1
rTm58zS9zXaJ/6Apu43ofOskkFBQySA1SWNm1UGPzXnuwDaxSu2NQeqM31BTTHaNM326v2nXC9nE
MoMWL/Qb8unVQvAfMUFH5u0ETj07JtPcPyDurB5wat8iSV0fBo40qS0y1rDo0X69PAwKc8gFF96c
ojEqDug4jr5tpADmtDnbe1JsodBuPdp/11slfyjmNSjHs4fYyDZfTYQvfFkn4efetvONiYexpD2X
sQWLCITEFgdhC4DEKi1KaJFM+pi08KVKtfmRggD4YBtZ7R1R+vMKENa4kINEbklRUpHNfxcwkU3E
DOcwfUgpqgUu6QlG4NJU1Jk+SCg6Jupamjw5JYrWew6+4QaGmjvmQXTm9DWip7LYl0vvVUNXCQx7
bk3f9boQpwymZ+bPtj38FcaFyu0uq+Ibzs76uLiCCe3dHx7Xr0vVvtgREVeNyxdbizabmevlJ167
+1BkYtgJwtbu/km97g2DA6bVQZ+N6coVIage9CgrRFWccm0yPk203T4uFt6RH/a2+iBdNftdge7+
en/VG4cWqjGGj7AWaYWvNdtwW2iNOVaKE6NlbNV7BCBnINo9uanfllsMvxspLwgEZki0xBA44xK4
3Moo0yuvLu2CyjbKnqgWcSYGdfPR8pTsQWbQ4uIG1U8lgSrXdUKeUnza6Y2XWbHxUm8+OAUNQtcO
FceaqMntUHQU8wVjyVqN/NSMjTdq1GIvM1E64HUVdSO1WlKK1TdkLFGVAdoCEVzHb6XHSsMKjZRu
Cpsbp8VfqKm9NoUFIFj+1SLz4eueeRiM+f09uwWxRfq4TKqXBsblrodqF+vWLLKTbfXioZixpUsV
rdhJlPn2iMBGG/nqdV5H2UtmQd6zQAfWziuUZkw28E9A20MrkqBh2oH84GT/COkjl4FWpAKFYYyJ
3kZtyjZO9PUFxuJckFRxlBkE48uHHcckhPVoZCcDWZZvEUj3Jy3P3i2WRt5o0UWg5qbIR9zocpVC
cWZhNkl+Uno93jVNWT035jBttJBvPQtxx8RIA27QFbikcsvMHeD0nFoA6/su1IynWJj14/tjAAQB
CLHkwqAHVzsW2b079m1CZxwrsAfVHPOj1gjtkNBnfvS61NuIdDcuLg7GApym76QjdHC5d53RzgKf
NeBIf8Rl7D6r/NwB6zWFkf35/c8GGYNZ4iLWxGqXaw1lyGUG5edU1wqOixUokUOUh8VIdLOmI4Jt
CLXeX/LGS1toiBRsNCFJJlbb6dG96GbIuCfQs97ONVpvJ9DAff8qJJx0ZZiQLkdx1WCKgafVCXj8
UxrrtQ/5bvjYG8LaaP3cuJT+JGjAuBYF0TUCKHJmdUgack7VaPMXYWjKUard9DzjD/VBr9X4SUXq
43h/A2+cDw7HglczOWHUoZfvDAtirsG+rE/ALPpHcndrB+et2RWh+f5yl0zawJIagDOvbC0E2Dqx
pXeqVZ56Qw2D1ix+Y8VnQHAT5fsP/VIi0Kmjx0VvcHUqEn3MEG6PqhMC5Pm+RyfgIYNX9pAn3Rbz
6dZL4/ip5GvM07A4uNy/sRBi8kYTWqTohl3cOf2LgzIVpJu0TCN/1qr+kEux1Vi9tSwcUqyi2E+u
mtWymhfpUOe68rR88zulyaIgdpqP3ZAwZPPU6aBq5bsZ4ai8cdPwpKyMmulqV8sRIWc1ncpTqaev
GQqugZCTu/HqbqQKXGYA++m1LnYOqxhiTR0ieSn7qQxNfmziiSmQq6hP2Hxl/6RxJzbmoTc6ocy1
F0sjutPIs67N4GByU0aXTXWyhyKbfAK39mrEvfoCuSfKdko1KfFj2gxQQglo+rF347H08SLfAg/c
CGV/0FSQkMGBXGFx4INZYzzY1UnWhvaE2rvzhMz8u6nwixry4rq4iCUslIbL86qXyaT0WHLwvbfe
Y23I4tFuunJ/P6rcOp7/XWV51v+wM6ayMmKv0quTM0X25AMibve2mtADKTLzKCbIzAOE5616+lYw
I+eC5A+3dwlol8v2jP5DHRzlKVpKC0SewE4XPSPuyhzF1gzs1kl1aCov/jD01dZZiYpsrxqrTB3i
BMr9aMDFTsVQ+aLG9LMmsd9Iom+cDz4H5mEgdYig68qogSuIw2Q5nIrRM3m2qd65Srw1BL7xVPTq
qFLYRfSsjdV9oBuN04i+6k8kSs1jIgB12rUMd4mq5EE5b4IJb7yyxTeQMp6mPDC05ST956RYHWDs
pGp6Rtwk6j2OAY+tGecHt7Otw/1DebWBy0WHayC3EDIhlLSXS7lun3RGrpjHDJ2/jC/dsA5ChUr9
3mxhtc7q8GdgrNupcTnndZ2e7RxYQJh04cYndpX3s8rCVaNKBjl2pYxZGAU2qiSRR9UpcuupSm31
tbPHFqdrrWiferMzwA1HTfNlstpk4yzeWnxRSV7kfRAHWLc/4Wvk/dyn5tGN1OK7JUeMGOvGzrSd
THrPe+wTXXsc+9GTj3mTy+rT+98kJwatq0VJgcrg8k2qCEb3qCcZRyEFGpfqpPiWEf0v7xGaFDkL
dQdd5dXRrF0Y64RR40i9JwIzTq09CqXGxmm5CpV8Z7AAF4QavGGgK+tnsULHq5zwaFWqeJiixHkx
3BGed978sasRQZ8l8u3+Bl59dcuiS1MegysYiGvMoR7pRkgjODx6lhg/KSXfNmKN4ghBeastfw1s
JxyTqNBkATtO7rx6wLYxssYYC+fY25XxEyfB/gGkTvpFKyzlWYmi/EPYpOIZlfvyIasa5SERtv2Q
eXl1SD1V+dr3WiwfhthuN76g63jAD+ME8ftoVyEjdbnzoZxipydjO1aYzB8ykVQf58neErq8sdXg
aZaB/wLmpUF6ucqgm610+9g5CjpCf4lZ654k7f9/5lTqG7nMn+B80fX4c/Oh7oV+9cIhWJ1Yo3fc
uat01hL4h9tZQpjrAI50wVDhqusPSqF3vgrC5EcZqc2Lhbn5GCCXFVoBzXTd4W8k0TN+L3W/w6Fa
fGWZ/IUpVgUHevLi33iKtHXAv4mu3Kw0aLB5hT7izlfTMWxhDRlp4nN0zTAouC0sWIB6+I0uD9Qq
keey8TEAoQ+UQCrwO+AcW43h63yOPVjQerBhyMuBHaz22/I4KalhH2dFouns0Bv5IrupSnxpGd3B
9dL8kVvNfNbEMP6aNb2e0RjVo939L+zW4aIgAFu7APHJtC5/RmJISG45BmECE6BFSyOB4TaIjVWu
oR487TJ3RRZKR6dpfX2OWSyHCL72cdb4PuhGGdIv87rBVyUuDiJrx88hrHPgRJX3gkB0OuFb32Dw
Puu6r1PonUD5iL/f/+yLAhLCwEvwXDcesyxRtSHD2VWPQazrZaPvm+H9LXke3SV0UUuiKw9w6nKH
+ywTsWdNOHQChA2MuUZHr3a7IJHeVtJ881Bx1aEVw8SP4d2qqTdZMxybAjfQJuud1s9LGJLTMFmn
rlfx8mojK9D6qYCd43q+TF00EhzptI/39/VGKFmE8sk5IUTQ6lv9CgVEZVWHBXMApza/4x/QvzmT
h9QBaLD42/21rvLAheyzKDuzIhYF67WmLMQVjFEPyVLToW/manvkkc3UF51hBeac9e/WimPFxagF
BhT6bUBsLt+noQ9R6yEKCUgJ2ZvIquVjl4bf8Sl6t0IhK0F4BTKEiCXYk9VKCEhELh5mynEYO/y2
kYJQ4Kj3hoLD0Kz9Dy9t6XwDXKBM5xu9fCyyIWeaM105ouZmvHRhMewLozdfU7RaNi60W+djuWG4
2IG8411+uZSZ20KpTS86jZg9nh3FjB8Gith9iDH3RuC5sRTJH/GV7gNX+7rV1y0T7zzPolOyyLuM
ChJNOqqgu6aU9UaCdGspim78DEAc0qFa/vw/FYIxDHCRvVmc1EmrHid3Np9cMXvPLgDSjbR22aDV
/Ul7b0mJ4CYTVVcHI3atSk/sKD7JHu9mtxHOAyojte5XqjJ86tSy/AkcVPRBOMr+ixDeVovlOq+m
LQzbx/ozsSGsXT6rXCwT5tCOT9PchQdnIfAKE4EwRLh2k8JyZBgBCY29f/fX7izNJPTIkbEBXHO5
rlWQxkulDI9V1iY/k6gxn5REyz5k2ex+NFAs2MhUbrxTBxA6cz5MEZjVrp9T66USdlI5QoH7ocd1
jC1pJ8hBE+Xh/pMt1/36lVIhLLRKvkI0iC6fjCoogqUGt11r3dnbmUbn1Y+z5+Wo4GSG/rn0mhn2
HzfjX/cX/pNoXK0MuG7Zz2Xgt0pERNM54UDuehrtVN8NIKb3syaRACz7cJcl+u9Mhq/Eb+ShphcU
GPaOq+yRjASXo4niMFtxgd9m1B8iHf1lr/DijZdw67TTHNUWbhZH7c+l958Pi/KxNI3BIOB6jXbK
ImH+LAYj+2bLXn2Ieq/2XRRvzjC1wtcqRsTn/gbduGGAPDGeAp+yDEJWiXHOZ2CoNWeubdUq4KvI
3nDba59Qrkm/lVYuvr57PYf5B983jT4O3So65i6GWRR74TFX8XcqkAHfw/RPXxJ3KDYO3RLTV6/+
v0utgY0tfrAp2hHhccgwOnKrCfkw9PzeH4NZhTKcyoqe+hrX4ZUjAThhFUfrotcxV93drCjlx2nE
8/b+3l2j0+nJ4r8BCYh3RgKyOswFzfui04vwmMxKddTHsPwHCh22ql1dd+CfEnTBp2R+oMVfUmA0
9WOZu/MDVvQddqbSEcc41fVzWKWmn4A+/upEjfd6/0feCJ7AJhCDpIu03H+rA6UKe2hUZQyP/JyD
WYJoGMry1RmHk4qrEfPe8KXsxMbQ5lYkg7cHX4fcBTTY6lRJ9iqq0dI9TgIHUmkU9lsMLOLJSRrz
f1mKfgsoZwoKXsdlKGtpk3lQWZQjM9cvtpVCtALKd+j0cOsaupXvErIWlBUKn/T8V0nLPKh9hxlZ
SHzW53085POzVgBJLJwccqAZdS+qW3aPoajHgzsk02M7wOe7/zpvfUSLzMpCIsJeZM1NHb2oqmp0
v461g5od13K4g3y/ZeR8IwpB6YIUtXDcQGesbiK1zKBfpq53zJwJ4AvT7uqxZci5Lw2+ox0CoOXG
a7z1XEiLg4VYUkKuv8vXKMM+AUtew7kEAL3DnxAXKKFscW5vPRdSsEshjBYHDKXLVaDtFNMMxPs4
hDCgmTqnT6rTp8cxr+NPid0r709zucZhluEXzWauJV1QsRyTCmDYER3D4XuU0uUpKTJfB4SCNqLr
rU8OrjJdB3SzNPbx8tHiumxcxXaUY21O5ZNdpcV3ByuRHc4RW0vdelfcFhAMuTkoMVeno0WtFO3P
NIK1H9snKeL2ZGXFFhrp5ipcw2S30LyoZi8fCM+hyigQgDgNGPcEpTTET9g06ef739MSoleXEtxC
llDJ3JEtWiW3aoEaHwYR9tEsnPmpVTxv7zRSoKhfmsNrlyHiRj6Qb31gV2+LapX7CRLpsvYVkSqs
O5Ga+YiaS9I7u7GOjMdEqdx9YefzxsG42selMOZc8JHCnCB2Xe4jZUoSlkJpzm42Os+Gh4BNXQ1b
VMPr4Lj4HjCuoDYG5wjk/XIZe0CFOO2j5hxmmoaTLgI8VTAJvY6xjsqzkSlGZXzAKDfpacD3OuB7
s412hekq/77zlfJLyN0WJhax+qp33NGa9zBO5pfY1iB3ZMEjzlVa6rwkUyPGByNxPKD4sY224P2V
r3JHxvcLAxmonkNWsEaTe2VFDjCr7RlYPPqPcaLqiDw6g7Z3J11/bN02PFhqbv9rpq3iHNrcNTdg
ktcvm+GlB4OCmE3uum7/VLFswsYsi7NWVN5vEPrmpxQmx0ZYuwZ6011bmlj0btF7QAbl8mXHXO5V
VI/F2Si75qNXhsa+UYf6G5Abw7dzkXgkOVNPekEP/+dkuxSHnoZ71CSd7mDLEiJBqjRP4MBzaFaZ
s7ENN04jJQZJPHktYQqpjMsfaAyZ1qpWVJ4FXEhEDDCN30EKTz9Vgl9hgT/4q2eM+WHEV+Bp0sXw
AJDr3QmvQ+m4ICAWcTlu0eU2+k8pkboYyLuiKs9d280vVirdk2xi670IrT+r/HG3+0MIXN9p6KiX
U9eV50Rx6l3TKvlzI4xkd/9oX+Mml2WYRdJI+eNdsCoZ6ahKbRBDeU4tbXpzRSKCqY+VU1UOfMpz
2T9kfRu9WB4CS7VpDp/zSA6PPVXmu+PZIndE1coVDhvMXgWartL0fOqt9Ezz3kYfGRHHH5pVdd/u
P/CNLwmeP6AO8GiAnK65YFQYaJpkZyfr6OrbtYc0zaYX6fU9QJb1B48JNpLh8er6SUI3rdy4yM5p
gbuqD+lSe8nGyYL2W2Tjj/uPdGsxFC95kYvnIgHi8jxmqdpZ04wYTTHpzhdwrcoz2Zj3OFRzv/EB
3to9IgODEDJIiNOr7y8Eqz1Ug1eePQS3jamrA8WFGnj/ea6yuUWgg0ECXIGlm7AGefZukTqlnVfn
lu7wbzOytUM3FuO/yTxHO9XkSN5f7w8T9SJZYEFw0fSESMHp4DuXGzhFroNdjMjOIe5jClh+TxuR
MCNLCdLJSAsfpTrEMM24cJ6qUPdwb89mLIDyYWgRrhKidXBTQrQmMtEU9OeJGSDcJiS/g2ZIrb+n
pJdAJbra+17TcT/VzWA99s3QxTtNqxuk+qLQSX2zHsMTo5Qa0YB2SF6kKxmNZsKkbTuVs/EzKXvY
Jph7hbQGM7X+oGcMF9FoSD3EoJU8jnYNmpGJn/ZWYu6iTpbHeqi7GqR3XEH262Y57cqhHj/ZraFH
D8bQtz+MRRzOF2DLGl+Vg5vikizU4SgHD3BrhnJrhch2M0jf7dVK88daxFB/wqGOiL158Ssf+jB/
baVTiePGm2HjVy8GYiLWtmgdsHVr8UmzQcZdxMiEVlxaKMJDm3ecNGestqlkd+MjolG+MOAXGV8w
Q5dnQKG4EAOs87MqE2fvVZAOrE6FLGpu8QevZUkdog8DFuSzybavoIEMD9VhblnKoizdtfBfH/sx
s/dhI9UTat7uqVbm6LcrhfZmeWGz10vTfIvQuPtRua0W5GWvt6gQJNEjqrDpCypeeVAkuePLsstI
bmfxBHlBnmaUb/emkxp/I3Rgfrz/bm58pQzwmUXh68yu2Uuo+M8taGNu6xWLhGukWAZpgZbupqpD
FjkMzaBKsu/3l7v1foD382oYqjuch8vlmkzRoCSrBDkdnbPRyHq/rF31oITlFnH9upnpgElDSQ2q
IhEITvflWgZV62w1TXs2K+5/342cKd21XeG9RfOstXu3rLry6BIHpV95o/ugemIafKpTdafXIDyx
PA9TJ+gcGb55aPD8bmGo00matWYvraSWG7f4jXeBPDBM+0WAhOt8dQOUYe70Vdc056R0x38Z2hlo
1PQI9xG51Pk5KpytvOE6JTbBpPBF0rBgMrImjs6cr3aqC/UcjY22R30IR4Chn/p/tJHp9y4HDf2U
oR52jCdnOGl22NaH+wdiCcqr2LBQhrj0eE2MEFbPHMK9XGTs1LPVOTvDaNWDK9qPiZn+axVZegAB
sAWRwcH6ek2uIzgdkCCZBK1rV9QXm6KwWVOIDO+JuovBUxH09fkpyoRR7yobQ9qHlJPw4BQi5KBG
rhUiCW1gUpfXHYnNDIabr7cdB8vvwbR5cFCs+G/E59JjXtTT6Ju2CD8odjImD2phT99m7JcyPxzp
sdU2jhm0UdBR8Cc1L14J6fNblObyDQ11CU+rRQrAsOKKOQrmcRyDwVF6biq3/Wxa+QTqbFx+eqYP
/avde/3flRHNeH/Aaf5kCTqOfj2Xw/dMz5IfThKK+W2wlSTl1gnTTwW49O/TYIoPcKrcz3Wrd7/s
yKySoEqH5LnQokTZNzL0fs1pZceB0UcR+uLF2P/TRE47+DmaKW9TmgPDsc3wE9z/Fv1/azZ/RVBp
uWJVTTmrSRz+FKospN+LCZiqFkY5gv3J0Of+mNGr8hl9W18qL67yXdVE/WdDSLTyQWhkvowFmwMr
ARBEE8N4Aq7BVqFL22BsMWtOix9S7tHNdRml60HcNPNLlzvyH+pcB8B7U3QvjqpE4d62ykE+pEMo
2oMsRlcGTZq3vLay9Qa/h7HW7RwRag/cq6iO5KODjmWSGEzK63aYg4QfNKCXM+AlELb98LeS90yz
uMby5tmK8nR8wXKgbB5Cifx/INUk4/INTXcOqK1VnTtdesWD6IGUAkysI04Vytl5AGcu++EO6I/7
Rqo5H7J0QFcG7BnPr412izL/7Mb7xEq1H6Qn+UQ9nthdwC3elYGsq7gKNLdKtX3eu0m9G43eyoNu
KPKnNjPschfiyIASr94p/1LY87BtHCo25PpSjwMRjuZvmIF57iuhroZPYh4UN+j5n/SL1m5/LUQg
4Vcy0eUe5FOm+2GcFLZPT055dsZ0ig+IhvXhIVG06BdAebtbmFmTGvDyUBJWjZB/HFGYDk84d6pj
TAPN/muCPNcQSLJdDqzWYxoRl+jl+2E1hckRGEz3hn509iN1nfTvfh6s3iexktlGfnojCaYTQK6A
TCPcj/Xcsl5ATqom1XMDwy2oPZE8heVmhL1x4UHBMFGkg8hOhFti/n/uV3Q1B2/qzflM86fcU/fO
uwy1y13laO1GKL25FDhYmjxUP8AcL5cqDWOe2jlXzy5313NeIrbkpe30GHn4H7w/ai9KWbSCQQBc
SbmhVypaMvj5rOt5fcoYIexCV+33YZH1v5zUhcM1WfXP+4veeD6wM7RqmYPZC1Dq8vmqkv7+THA7
J6pavRYKkF+fFlb5LZqaLaD0NUjJoSFHm2ppEHBNrJn5DndEl7fqdMbgJ2x9kxuDEIfrhuPPc95M
AZwo5WXWrBiBbHeOZj+GjfUvXi7a5Pdcqp86QsC/ZtYWysZ7vj64ICEX+BDAxIUQv8qh8i6K2pnc
kku7Lr9b6Gef0CK0e//+di/beXkzw+dZHp4TtcAgV12kyXWyKIpceW4xgA9Mk0l0WeaFX/F+d5Ug
iN9f78ZjsR55NEpSy3xwlQmoKcIYDS25sxpyxdTCEPsEf8T9/VVo7N96LjTQ6I8hKUHasTpGyCtO
zFSbc8UceQp0fVBOtOLxz9KUJCv3E5c6E+/BS9rnVBfRqXPGBFUEO7TkzmrCOA8ACWfVzrO6cTxY
o6afTWvskwPAVOdzYeb6lxZ9UmenZlU7+1aShAzu205vdxHoULxz2tL54phNhRx5FTPBGVNtVHeR
WodVEHtm+duO6kr1+0G66b4uFfErDHu6dK3hVp91Zwr1QFErbzrUjqNoftXJsQpsDD7bIB0Vd9x3
mGH/kGmkClKJXM/9JLbBMY5Fj19Cp1nNm5Npw1tBiUuZOUnDOBTN2CY8ZWp8yLlqR5xwAGbvdEVm
P90obn9kumjTvZwxSvL7xHTxAzK9NNt1DGqmoCNLKXxrdO23GjurNOjyeOjO0aTQ4Auz2E39nl8W
Q+vEk/Ql9eZG/8SmQ3RQUrv7exSerjy0QtS/p7yLf0ZVI0vfbqKGkf6Yd+RgYe2oPggFRJydpW5H
WyUaMEAzyjJAuaV4HSoQPgEjEZkFKdYoCK7ISjkLzZy+KCBhfg2aNTya1RRFPreR/GskX9IPQuII
KItOyQ5ebPEKRDOjlaYMqiqRsvbQCdbmzlP3ggPlPMRD36H8EynafB7TdCkeOqSZdwMYxt9hpsct
ys0zwpJ2nrWPqiFlswO8Wf5dWE3c+5ndUYzI2MzeuFdls1fRvfpcxbbxk1NV6ztkOhQ9gF+cFoFt
zBTLGtrZ/DftPWRWlJ6M6P43sQSM9ZfOwIOpPGjuRaPg8ouQ5qh1mieGcyPicSdomxypppLaj/qo
3IksnD8OYRPjd/k/NGEB6gE21WDA8GLWYluNkw0aHkTDeShqzQfyGgVq3W1B/2+EMtj95PpLKLvu
d/Uo5nup7nbnwgjjJ6gJzaux9ECSfMp24Jy7jevxRiijgwfogBsfnPy6b6jO7qCJNJYQKRLrwzwM
Su7Hbli9u7dMawHUAEAK0CE82uV7U9Ko7ysjked5CrPzbCywBRN95/un449m3ep4LPM3pmHLfQ9I
+XKZ2nWati2FPKNgPxqBB13iA3KAZuOj8Os0Pozj8ewqsvmhlkVD1jnqJAB8AXnkK05m/9VmTvgd
vJYpfVOpG9gBkzC/ajkpbTBbCMv4MxVJEZhq6cQw6+fktx42oj2aWCv+KPQ6ife4bszZbugUquE2
nKhHikEOoZ/gk5DswhZ0N+0x2ch95gy4R3RJjVi60kcvkZm7L4Oadr9lNof/mrJODxzEuvVhF8fT
QfS4wPhRHHvZzlXRi/V1OWMAxBUnPRwkaAcEpJASAw1YaFs03etadMHBgFf4w10iq1ltLqZbbSbU
7ixqr8XKQyotRjVxcmyFru9RlMr/LczG/XT/nV6nUqwKypv8ZgFRrWUKm7rI6r4x+CDMNPwsJqd9
wkfeeoZJOW5kKzcfcCEgM0xlIrCeuuFvlNrePHZnykw7OeiU9q8mIn+vaEh7tDi9cqlqtrpztx4Q
Ph2YY/YV0N6qw52kxpCGodKdK9o0ox+qVfg860b2RYks/eH+Zt7KKCjYaAHCf6a+NdffYdRkjHG5
7VyjssZgdEPT7+nzB9LOlaCOiqnyFUO2fqJG9YHrQ/3YTWP6LMmgAz1RvUNY9/VjKmP1B+0shV5E
lr9gBDA+Oqnu/TIzGT3X2PO9OrbIn/g2tFNdmfnGm7qxZ/SAFnFMiMiICawSMMPuY1fOXX82cY45
U5emj5Rk46kpI/F4f8tuHIoFhbuAi0mw6Qdennq1wRFy0GV/1rWq/UoTIst2lIN0B1T6dXYaKrvc
1NA2v7/sjXuAdg+itEgVAmJZg/yFZ3dT0g39WargFq2GVoAbtvnZLtX+SzqU7sZjXpNbOMOe9//h
GRzauqPXMX2I3czsz1HZqr/0xJqJdUppJ4FWDuZTA+7/Z2x27VtWzXMw4MraT6n7e2k40OQo0Y/y
sf0s/kpNr/8iw7iN9rAi5NfG7qsPWLvjOl2D/f2ai1BW+zG069Mwa+VLFyvK56Zrww+dJrqvyFdm
v2PbaXRfa5SvdkyngIpXy8vDVMCnDO5v8/X1R0xcBmeLfiFlyiqmuc4oMnNOh3OpeA72q4Vgvqxv
GTJdv8wFzQ2AZ0GNg6tZ/vw/lXVky041cjc9Z3l/YLZfQWwY2q9RZ+nHkjHExkNdH1l0qBgwAeoG
MoR4w2q5Iqss8PbJWYZi5HoZD4kaViBjs8xPQu0LwIEtGMqNIpQ0Av35pU8J6Wg9OIlSXK1K28nO
FeLQWWD/H3Vnthy3ka3rV3H4Ht6Yhx27+wKoiSzOpERRNwhKIgEkpgQSU+Lpz1e2ercoOaz2uTon
7LAtk1WoAnJa65/GfBGnTRcBIUqOtdzZ1MTPXTbXLx1FYRe7mA9/QE+F5bndzGioiLs0xi1gyfi3
s9/QCcGhR/kNEn+K83l7P8ISwh0N9IGMw4meBqKsU8vxZzP2x7v+9irf4dpWRciSqVla2cTD/Vgb
WlCDZeXRpl6A6TdOuzka6/1fD+A/YVCwU4GlwwzgobNWvP1yJFMXU+8Xw3EcMdQVnNlvrd5fN5PR
1mchYPuF7+YNzFExnzlDYB26sNCP5mj5yTSZw16Zo3esojK6SWVR/eTT/bhOnz4cdTmEqN8lIW8/
XMT3XYIgH44lPCUI97aHx7A5bqOq/9uW/TxknjCH51MbgJCft5cKjKVedSCHY8vBiJyxYaHNO/7U
R/q03L89YXIZIOLfKbCnCfb2Mk3j2CprOJ+7FJ4bupHpYwPSeV1MS4tHhMAbN42GLaiIDbI2ia2h
5uVdr/xyD9et+7+4vwT98ezp/tAoON3/bxYWlRkDtaxF8ZqvxhFN2nRDoGK/W/Cn/smW++NKCUIO
+RcVA2kmnJHeXqrvqf7JEmESKWeI+S2VBO0itn89nH9cKVESQBgFqDyd975HeexQ9HVqsbHT7y4O
lPlj7NDP2vSwEredWtVP6smfXe+7Sdtip5SP1CZH7VXDe4Q248bVI/ax0rhcbP0zk4E/Ib8wdCDl
069iRwD+f3sXJ1KElQyi8YgcB+sUMvLaOMjt+iCVzN+njVpofeRLsFez31yMS9AccSHvE3MYx5/J
7v5kckKpBlE7OSL/6OipsrSwgtajawb0E2dGtV5gp4rD5Nj/LAjnR5UyRyjo216EWNNDqXUaXd8M
1KGPpnYI0+GYGl3wUCKnLxKleiLag37wAbZEoe/DmkDyxBh1/d4Iwuk99iQ4T5YObaVkkaxnW03N
Qwwfzf6f5XCdlsnv5jUOaphpofkHYP5e3NXUweKMKy1EP/OCC7vSwos7NIDntdNNiVVZ/Z4opT7x
Jmu9/+sx/yczi/wlZBrEzBFz/fsK/829cXG9ttgRp6NRU1lmae3s7W74WXHzp1cBQkDUCV6L5PDt
E/DbWpeWSqdjjnvCpuqndu8tafmT+fsnYwo2NDDtiRuJwuS750wKX9Wkp/nkVRhtOpl4cnUfbDyg
n58ccv7k+3AlShh8oxDKfW9XnAaZNbsAaMd5JSKqmeW0GUit/slVftzUQ9oWVJ/8g5CT7xdYzQc3
w4ZVj+WPVWhxrQ3SARKjHL0mACnDvliNn3kk/9lFEbVzE6nR6Mt8d14ZaNELKahDDdhPOzXqHKpp
KzfFoudzZ679u740zJ/w5n98cqh28LuAI8K6xJ7ydnxAsusEUiYSk43lfpAYtXV2+4FsiOInF/oB
yGfx4yKo4Ph2+Od/twS2Umtd1bZH9EM/PaWDdHCPqvGTsStlPBQEzZc7WVfBlcAq5SJXRrf56/n2
wzdF3HtqJEBBhLjwA1rQGTRQEZB3R9WVYdyXzrrpbeUkggP1T4bPD4OUS9knmoQDp4hrfvddU9OI
RiPIuuMQzVWSLYGVrDNJ7X/7C8FHwJQHAykExb9HdX2zgMwAlnNkNMUxMAd/h7TsLiBdfTvk2cNf
X+hHngrQIM+M7sEJjcT08u0gmWoygVJXZEe7hDVEvGoeSNKsFmwP2kW3TUKuaEX7fNVlttNOqK8j
3en3eHcV14UzTRXx7C3BcW5XBzVpG2P2xWsnfZJgtoGLlh2DjMNff+YfJtNpWINYQqxhDiNfevuR
S6IeCzcLjXMNI+EZDyplkGLqF8fcHeZrEu0KP5FmN/3d6C+WdDjKJ9kLlwazfXtZP5qxJWmz4lg5
XoNLUj8msmi6LXnd1c94UT90dU6MGMREtHVYe09Er7cXW9JsyWd3dTi3iOq5QGpxuzYLFbmdeWS5
R5VViYNedXaeoiuaEvi1a/1BTWt3Z6neNm4dPHXcm7HIirOyMGoZm7b2m43n1t6MA47RObRKIyNK
BH6fA7aqZjDEaWmqF5wv0+vZE7ABzBphXiwMraEo1hiKQRVQwgP/CTKCfctamJtVTtK/GKLWOvEW
eiqxIHVleT54WXmb9UHQJOXUpmSt+MLpdwpXXRz823XaLNncecdIK/0+4jRtbYzOT1/VZOs7AreJ
37UGyhw1aPLVotRasDwiPPBjIyfDPMtr7E+YEMLtk6DIvCqerLEYk9z2Ky8hFL49zKmZEp2TdRvm
jfOpdkV98vUo+4vUrjI7yapapgmSIG/BepFwrN2EgonEmrWAw1EvU3hOUmf2CSgm8naZP8uCkhZ9
V1Ip7aWHcjXgahS0iq6aoABs47zRqU3nrf61l3brcIjcdVgTz4VRsPWLUTyGbSnVAR62b+60VUnS
INU4NHfuKKTaQoLL3hvmCDuxJ4+Ar1Sao7kxHbAw7nmvCqgrufcpjeaUCYYAGNeEyhVWHKq27dic
7fxzhZKA1CFyU/DzMlZiPdN6mJ+qulZEmkSKNB69eMajU5fhzl6V9aHDWmTeaSKBr83eqI1dVdTV
PTFpaqcLL9yVujbzzYwR7Q132v1oFco+78YuOLOjOdpOo9XfRvPcvKNKdneREvVtMyyQ6oPgnV5l
w8fDNea99u1JJRjvMXSQ1eDsrt0XzI5YaMx1eAqwHfsoAyjIPeF95Y7UdJqRrd2MT43t5+vOCGey
02Ve5I91PojPNM6XKLYFC9ymkUGPSHmU9Clw0YYklIfOkmi7z13yS2sY2h02Fe3GblRYE2Do+Cou
Z7t/6U4tKvS0w6tkglMrrGX7tIZ5/ggE2/LiErHR1mnTtIgNQu1vVNRPRLit3ROYqv3skpj3xA3L
SqD51bt3RBE229JuZ/iwVe3UGzg6wk/yznKP0yqyKClS295bOrNabE76peFhzTqNXRUBa+PKP4hb
SYOFI3TpmkMsQ/RandLy4AfSrLY11vTPdSRPj71tywUFQz+GsS+MjmfdQsFPqjBs9FmKSg7Oz2j2
z4bfVY/9Gg3thoKPCkUbNDz3DhLFm2ooqj7uNAyapOtTBaS7inpJhLWc7vcyjOKsgZFnJ2ETZp+L
srCG7UqAcZZw3pneWSwmNQGt6XSVGW7z5I1d3+zQRWX3RbE2YZLBVoyuJOzgqyjr9NGuHWuOc/hK
NuGN0eLHTUSkehx6Qi9bj9z7I6UkdhkqzcrLmZPRihp4Bhef3BZOT+dO5ft8wZ+SrJ5iKM+pYlUh
ONx7WCt42nG3kkk4JoNVjWelrXyBgmqx7/oQB/JkqOzhM3mA3oijWY6FT9ZzJtopvlK0j4yhW7bU
TNWwsWSQ3zMRR/OwAlVfKb+oWRMzDA1i4sDHG1enet7UfKkoVkorN+l0GsaLyOdpJ6mO8tjrRNht
F+GRXSIRncRtOctlGwzO2sXDvAjMnNMws+MQora/1ayO2GkPKnSxBsqtCeqTkEyDkdU3DqMeIiBi
5exhlqK0YzFCj0nWhQU2Mdc6bLdZ7cA6zgVmanVeWm4SGb73KXNFeN+xC6SX0ySmzzND6NZdjRUT
ZA8MNEkd0V+VUhOe4/bFcmX2QcszHRz/vpTT0G0wACnpV/tGpfd2D2t2E+ggHS9lhenM5SA0pHIj
tdh5IcHLq6ixmg+zJYlMF4WUT4NhQ0OnD4B1QA9zTsUDWRCoaxBHI6BIFSnrqaXrxKmFHMDz++Do
lk6abwfW501mr1mejHYEJz4gb+3DFFoweI3FoxcmTwiaX6Pt3tdVYd75LKtHhziyZjPQLb2CX+/W
+NzTazlvtW2WrDdu98FP1/asYLYDsJPTUMVG3mriJSpcthJIY8z30c7SazckCCY2h8Dcm5pjR5LP
2mKiqdm5bZuWx5JXMh82BKdWfgzXbrjrZOmMO87ZtiLQvvde2L7lDT3c1T1YrD19zK2Zv0A3Ev1u
TGmVXrtjJN3Yj8SQbaIqZT73YbC2m95U6hXw3eeHxhLKU94qlIBiXKuZ7RZi7EU4BqDlnkfm/QYy
fhvuhQhIPw30YrwGqeZ/24K/dliFWt2mWcl7BzativwmF/hn7uaU/KC9bqxVnMJMxhfs8Eyx68ao
9RJ8DwfvgHaM7SibOjPYknjX9Nues/3H3jPLu2J051fLgFayW2Fm6MQpDBgJwYCyvssW+TzaVfsZ
4YUg7rpBb48E3i53tc12x73LHH9reblutnbdimIjLEnNF3Wu4cQm7lswX+WyXLtmVugtfYjUOjjk
/FKBVl2/J6BBs0SCVXTxhHWFG8tW4qltreW14TsjyI5TB5/VKqIPAq+tj+28dv7GAoZqdgOyhAfS
tiBN1RIbidzsZqSQmL9vI9ILdtKZaGeURgZbtBKaGNRxrVMjISDAGTZAt/UN8kxhJ2sBz9ZWnXYT
YhwdlcwwBvPElw6GWpXXOx7mRzL44NiNewVHR4jbHn5Muek4BeLs6Rrrsqm9LoUQ4AsJOxfd/xWS
ELY2op5YCqW0OrgeOVBusqYdUv2iY1335nBqUHp00Y2JgeiHYYiMd16lvC6WhrIWWEGuLWLD8uXr
iBvSo6nCyoES688XhWdxcxc1GFfdaGKzXkXaeLZK27y2nNqaN84y6jTBaWY9+v1a3tvaxuJCjQ58
2GiQq70Bksxey6m3HtbRLD8ZZhFGW6cnti8ewr599WmpOnFLQVjFfVCaOobeSwpRXk3OSwFJp2I1
K3QRN+nYZQmpr/IIx1TXW/JDQmfTeFQmyTw6DHCntU6HvIqleKPqIl2Q1Vd00CZtlx+ayWrvDd2P
WRJUJ6/KrLWMT3VWQcapptQ/qDRQn2rhB0+aTYbxr0ZwUpcWQJeMvWelzAjdyxjPKh+BIp0vOqL0
2l/yqW/rwwyE9oqIpGLwpsNkH/oiIinC09EAEQGK671Rz3pLAgLvsZpFI5OgzmACRHPTom+tHXzY
Ldm6HHaqvriOkBwAn81ZCedLLNN6jvwF+xJapPXFlDvWh9DQNm7I6+SdmbobgoRupvHQmLDuYjXM
1ec6nUlXbs2obvc9ldCdNyjTSWTVsAmmQwBNaBbkPh2qTo237miPTjKqMv/gDe08xIQtyD4usQ88
BykVn5txzYNNgbXHk8jD6dh7oqQ3ttLWiwPEqN5NM83kHCyp9Mo4w8j1Y6ic+naByGvEywKQmCg7
64xEBRzPhdYGiWEEA1oHzGuNRHj24m7cUAl77xMn9qkNcPnYjugkPpYkyUcJ2296rKfWL2+71GUN
yNU6qMREJ/hxof/woPN6DD9WfqFe26YZisRKMWWEzArBJtEVTmNxwOgsMB8qvPf9FAVP9hBU3SFP
Z0pR+PPeunWrUl0pEeoQf112TrhUq/qEJAKfhmCIcuRasMtuAh0aUL0m6bXxTCLAg50VwoAlLMRd
NZJkGruTkBPP2rQeaLI7X0aMQOSus4PM2wa5RhZOQzz6mYXJD23XU2GI/Yt1chgD5/zex7o0aNGb
7C/nRT7nezPNhvd0Qa1Lt++rm7kmriSe3aAjUKjI1lP2yHJIq0E+B66YkjBIvdse1BTUsPH0T4hH
v3clvu24/vHZUI2zYYJRfh+V29bTtBb+5JzTSsiSbPJGAk0Xdvh0KDnLe1bm7fo0JDC8dLt9N0CS
r6SV7cpVR4m5COsWmCJMVC6draeslRPdMJ8Lt+j3mYmjaGhS8MZr1y+7jv7AH43O//q8/Hf20t78
8UHVP/+HP3+mJdUXWT5898d/Xhaf+1a1r8P/nF72v7/29kX/vJYvzf3Qv7wMl8/y+99880Le/+v1
N8/D85s/bBmhg74dX3p996LGavj9InzS02/+pz/85eX3d3nQ8uUfv35uaXOd3i0r2ubXrz86+/KP
X+lXfdNhOb3/1x9ePde87v65+eXyuUdn8sOLXp7V8I9fLfu3k9swihVo1w4tProR88vXn+D6haKc
JR2EGrj911+ath/yf/zqOr/RwiVzBmYf8DH//vUX1Y5ff4QA3wR6OgU70LBzf/3Xl3/zmP792H5p
xvqmxTFH8canfs83w45vB6XCA8PDKw6jne99owbhUSDOroeuj75T4y/FPgrhkHrUepsWk5K9nTvb
1BLTtTF5e6srzlwxyJ1plw/YSm3HZr7HOwrvgSXvLvrWe+/UhRc7tR63BgSpbR4hU+wnpz/DLnuO
K5d9mu5+u8tJDUoCI31BCuOilqJnIX1LxosZvAaSY9oU1Ycwah6DDMrutOCu7Y/WPZE5B3qIMu4M
u2dz4Hc89SSzEWfGj2ObIQMbSDo13PQBsccfQS9/a5g/tDV/fz9y34z4/2wm7F/a0xhS37/V/4OT
4JQF/V//GmY/zIGH/OWX/XP9qXj+dg6cXvPHFCB39bdTJBhkue/nAIen37ATgM52EhZCNDtFGnyd
BLwK7kTIBDnxW08d8v+dBPyIOYNZ/in1hr45atF/fbr/YBIgPH8zC4D7Thm5pNbhuuCEJ1+Dtx1D
qRaLWKbqFnNZPNWhKoQfsZX1bjn+VkXceSJt5LVrFUP0ENAGSpOFU+MD1cn8ZZX0UNnTCT1ZZVij
1KnC6tHRJiHdhhRY/ajWeZzSwjb3Tme6mygv1rvWX8s6MaU756iRjcC46ILaFIdZjwUGsmb3sbc4
nu5Xe5mHHdx11V3iG4lCK6M30CU9JKmBvgEasjIdbZxOuvBjVIRtE08FrUGwd87PkBIJcI7FtPo1
ltJzrRK/dlBK2vBtSEbKU3frR6wcSdgblId6nGgF6JAiimC9BitO3pLDrewcs4n7jsI6bM2UiqAK
8Pe1y4DwLuHm2ZagwRbbdgfeZaRDK4tJqSAM0SeWe9opf0irJM1mii+PJCZE66jiJDaxk2i2RrlM
D9Ic3KthDFY37rrVCyjaJ5djjRvR2+gpAsoYbvuiN9bQGeLMcXO9NcyQ8gWLvfqxFFD9N3Ptdo/0
KCsnsaLOKLb+Am8+kb0orO1KyniDTnHq0DCHfXBVGCsnazuVVN8m7c7loAP6Aomec8qKLOwh8RlV
m+sknSIbnvpqf8Erz812kSuXapMVPeskHHaUl1PQCjPRkjizrVeVOL2F9CCzpIMZCDd1MdYH+Gva
tN4r9NSoBGVJrxSRazkcrN611xheGD2pU+lzUc2AXbsgxQkoGc1A1lsiB5e7qTCJZse8qtpUZrZM
tOmiNdyqdrDzpBRWPiI/JmrsD0rA31ry/rP17P+3nZ2p/ler2sVzq75dz37/9a97uhn8BgYK4x7r
Tjg2Jwbb1z3dNH/DIA/wgQUF9mrw7z3d5iBA642TJ7xCNKwniPbrns5yBkhM3IKDwT4UBFhLf2M5
e7uYocrAo5m/fuekfYN7yRYtq+vX0Zm7Qp3eIMj95ut/XTa/PSuc5NJv1sl/v/V362OZZyTcjEZ1
JpdGxdIe0bqvYKeHtClX0N/cvmsxK7jCHCa6tISwjyhzbaIC1yI71MTaVgnkCkCSzjbRCzrSqkgA
BzXeBUHb7GTfdGtsLp57rvO0enGiQd8oq9I6VjrMH4c0CrcQZKbrdRjkDcaN8zunW5eP9ez3T6Ir
2ve0ovP7EFnqC10GDDBlwCnagNZ7K4whug+HVd8ps54/DOG6XGuXfkq4julTN0/jWWh4GIkvOkPf
sQRF+aoMsKDCN5ykVZZz79GW/RTVBA60xTArPK/JFy+igprcV6oZDnY3NedrLWyNn7zXn9UzrUeq
nKXarl6aIpbE9m1Tl0H1OJiBiE1Uwpj2lER7L9bs3QzBGnzCWQgqmJGau3Yci+4MbWaxVb6ur2nc
0NBVnv6yrHW5GdOlOOpmQOIWtSX3aPXcw8mo8NAZqrvxOVhuFMvKZW0LcYzWxss2dM6yl0z187ML
2AWRP4r6LT4fy5UHjEr/YhXplRgc8uPqyd+0eLdvo6FLL2kA9tT6gXPtd6kqE5t8xM+zPWdPKGGW
D9Mg1pumhjmRQwu/U/WIGDwavKdCFvZ9IPJoTDoKkwNayvS6XOW6oe6fkA90QXaG6kdvl8IoB5oH
EEukFdZnfCCOoynqo4V7e77MaXAoKgijcWcN6tU2NIFHCBush4C27TvTKubuhJbXgDOZk92Po5fu
U7v0DxP9mLgyXQPQjrCPXc0EeSCExm8TXU/OjXSN8bKgymI0QynYhU2h7ssioDWwhMWBryCObD3m
xTiqvNqsXlXTpMJZ/WrIC/Ma/1jQNQ3GgBDXmNPXMNN4viP537sT++euUGF5IDlUbxmY820f+v0m
i3JvkzX+GPsgsGYiZJW+W1vdQSJe9CUuIGTk0Bd4X3Q6u2lHu/gorDW/9JQbXtvzmKvYm1R5WKrR
3tFCD9c4pXP+zveX8NOs1IjTfd6ckLRSXma6zF8nr3A3LXmQgGxyNesdDKLgRo+LcaaHJt+kIyif
LmCwqbTyv9TKzW/HvimuyaAt9q3XnHo6dfdJBbl7FALYb2VCxNTM3e0EoA2QEIpt65bDKebQoIhu
ZdrvgkhZB2vWQxZjY6S/hG6vzsAc5gVFjYknSk8wE5YopqTd2nRGz7mLc//WW8UkNk7TdDHR22Kj
12L+qIs1+2COMr2Qk/ZgG1rtuwK9URKkRo2p6mAwZGv1iGuo+y5SOrsSxTo+T3QtrcOkfbXzuTPn
05qZ9x7j8aaj4Hh2pqA2YnpozdnQTXLLiuact04ebTv6B/eZnFw+GuEGrob3dJTVSKd0DIfuzhhk
u4PUY1yOYRbJeDLrKYrzZiIsB65US71dSfuGBlZwZCjQ+JbML187y61tdjmORGXkPFl1YNeJChub
K0ykFlVeOp7xjkypKDKefG0s71JE6HvQ0eVhpFuzc1C3AApXID8jQr8triTd3i10mOjCHK8mZZjb
riydD5hI6w+ZW1r7AoEgau6+985GFay7xScyna+Ov8ZSBztPzh7HOEIkA2CwrVWI+UPURfTcVmnt
Rt1ZPkcVYz7qvi1YGsU43Q1rKi6At2ZWOQJe79fFNB80iifFaQfRKc/eY53EIe6sypF3xaEZLDdi
suSFyns+TeYZ2UuuDfHqpOGCqatUkENTv0RptCzWHsMBebsUK90WRFn9Xdh43qYr8MyZMqGuBT3z
W1x3prNh1MOBBlzzhadRXC/15F1O/hrtfGOaHsdqDmO9ZlLfOrDKwBkpk0FNFrs1OeM5gzVtOM+n
O85igOFIr/ukymiDA6i14hl2ydQnVplOm3kxxuuih8oT142g9KwdX78YRevvU5lpuV+LUua7pRL9
7Rot/Vm3uN79Qn/yMLlGeNGblb4xO9d+dLtJA62DubybS3O6WN2WAQ7fcJcNqCAnSzvX5mIuOp6n
bL2IWAhuBwdQYkmLfsejjbtlLu84fHwsCu1c6aDUh06sNO/QgHiv2EUsO50v5c4SdfSQNn5Jy0eg
iOK/jujF+nwDgtcc5NSLz1Lm89mAun9HakT9hN9D9M6efXWejcJctmQyrQ9kOs43OWm5Z+ij10+O
EsZmDNvoclya4pCd7DAoNTLKeLa8+Wi1kbeH/b+wABcRkxWNNWBGvwMgKR6hu4J7d313P8Nl+4RY
isWE4ZS/q12sqy300X7CYpZdDLqdSCGs15fJVZQaZpbipdIH0WbEkHPDoX16asmy34u6lk9GOOjt
HJr1giQM+q8hhLtHZDdTuXgm3bSyIP0lxBL/OhInZTjYV3RFQ6uOI38yL3qrcc6mvNb8opy2tpqc
3QhQfOUQlHg0otx/sioP0W20Zj4YS8rmb+p2TKh752FLJNeyj7o6vMV4rGATK8v7AmwFm5rePnMI
zbsHvHQufbd1z5FS05SuNa1Gl41nj4YTbwwkfPhyU0qlSeukxkWDxT60FLpWzgyeFROiWbYsMk2J
DeHsEEc+yojWtSNu3clqHlibu/2QUhAkS1egii7oym9SK8IROidACdinbc1j2tfRpYdC/VylkXER
oNq9Sw1XbzkPwS1OwUEuU3dsoIYYDm1hr02vbbxMzkl2Gj73trkeCswtusnqAR+qMtuSvOQ/onCY
PmvpO5epct2LlVPuR0dVA4XKZOHTUFnpcrB8rc6EXb+g35wTsDqIG2WZb0JecheVYspIk07be9MI
o7vGqsUODrK3LWXQnbU4bF13yLPPtQrRnPaIOJOiyPyPIIsSdvBgHeRcA2iWPpZBsEP6x7JGudYi
jTwycdd9k4mCE5rOzwcRWa+tBf0q9toI8aIVpAG02n68mPyAKsr3ZvOpWVzx1LptuBMVYEObafJq
0EQeYI7ojbEo53KxInU25BO4iZsFIolc5F8JxzZgFxgB1XnleQbzbZQA9hxjzke3t95rhDEXTm8t
d52YnTOILe6j1+f29dLa8rZPPe8AKWhVe48wgMdodQeOHMa47v15iPY5a8fNUs7ZXR3B9jAxZjnB
g2mHg4yfbVo3F/QWlJNtPdm5WdJ4J8ds6YJFL/70PICgYsEyXfUcMfasYOkZOtSR1sXquLu0Nqwz
luj0cbHM+f2IDurBhOz+MKdzcdHIcPiIirvbwsj2ztJ0rLsdXjMvaThxKHHVYwfXbiUFPG5TsyKG
pjrF/ZRBcAfzxdtPDNTzsMBXMTb7Mbqa0eLEqR6Nq9BjOmyxn2eJVyjAnWwc34k1AltQeT0/NLbr
3RZOWn72Sjt7NlWNsKFcy/TCAOK+dTgMbud6Ca9Cu4ley7WGX1SiNseop6JnEnv+EMa2Y3htEszs
9nGb1/75kKbIgMpsPTm8NLMm3X2Z3tsU9O/NFucSkdtlkVDSRT0Vj5CfAQLTy6rTJ0ue3qfxSZKR
PthD7t+sTVdfoPcFvVympQa7O6VO19bQYBZmNIem0BGCqlo728LKCAY4CczHRoRX+PbMmEIMPknr
QWbsczsFVYtSUqlAMAGfHCf3H8IWbEk2XniU/ekbBdAGEwtPgU3qLRk4TN7fuKcyMFkW/4uoRvc+
X1J1WOp5IS7QQZm+VVlb3wKdFVeluwaI7bEUzcl4f691xlR15iZ44FxVnhEevVw2ub0ifHc8dTGP
0t02k20ztNh394tfgYAKs6Un5XAkJq2sgQ5QOsr84lppmHQGiHcc+E2x0/NaX0j8ofdkU+fnRTQ0
ftKkq7+NRmd9sKIiO1OBnG88HQCPFnZ729eze0U+hyBnx5zrjZP2w96aupVW8Kg6IqDN4GDkQ3Fs
i8ADZrNb44C8sn2oVkO/oBVUSeuJ7CKCVpPYk2G/BmOh9q3vdB8K6U3HFhuojSxT+4uMBuah23hX
c5YTGsyyqdfttMj6IiiXeW922fiYh/nCVt3jmyzt4KYflbzv/b64cL2hw3sLItymdIV7w7qYfSH5
0nmP3ZjoN4u2tUUVsuS7LpwC6iSU80kQLthxdw3GO6pJo63qySezlLahRJT2dAyF7VyOgv67Ww1D
UiF4bxKY/tluFB4lKPa8IvGNwflwcjBMGryl4PK5rU5UFrggRVP51LdWCzuQkR0J18SHyW0xJMMh
CwPhzvK27HphEq118JKV/rKH211i6JM3V2sGbN1PsDYWf5HbVtgz7kphWT2sYYXxAXWrt1/DKXqV
bgvYu6x9H0dZ6D7ac4prlBH1OB5pr3kASMTIMEqjd2lr47VniUEnSK5I4mrRb9KkmPI09gdvfLX9
mdQHjeP3jVZm8Lnr8jJuSuhsscdJ98r2GTHx7Mv6BvH6WZkZBrw6bhlEMKwtkhCviRP4EH7KRkP0
x0FneCVNdkcJDDj+bEM/PGbIsm7CnEEO6RmqX5qTKVvyKWr8vVjS1ZqOF4VdlpcCbH8P80nwQKCg
X9pGTmJd43sX3hhwkGYv35SCmIx1RChfjpN4ttoKcK30/Dsz7TPakVFvb7ws884cmAM3bTeZewSy
zZfQqp2dtDlmxGEzfRgzuamddZzish+I1Mqxnv0/1J1Zc+PImUV/EToAJNZXYuEikdqlkl4QUqkK
awJI7MCvn8Nuz4w9ExNhz5sf3OEIqaooCsz8lnvPDercTF78JlVnZ7PcM3kp+qVddCMGbOXembbG
U1F2vnW3Chb3KzPkcGt042UjRmO/sK2P4GX1Tyjb9FtgUMvbYDUFk9d88c9o9+qT6WKzQeFoVmgz
KgAqcWPynBZHuwGwYHeL/8sl2+xjRREOU7Pf0rijaXpOkEEedYR5Tx4D16s0UOMqNqZ405vyVWjt
hhpw6fdD6maXdU7hm7hq2M2eLT9YNBGXraj9d1rfYt/lhg+9ZMsD6oHqtvTq4k5Cw813/ubbN/xa
NjSovvu50ARMtN6rv0JBuboIeSl7a9FHRtS+eGXGhJYgT8kj1pfnedW2J69W1oHYlz6up1qda86/
66U+xh3h7iCuOrc9kvSzRillZbRuGGtTw8wvkJ65CvVuTb+wX727trKdyOrM8T3TWavmStN/MG2g
Xa2H67PvLWO4Krf+MfbJUzO6U+QqYz3LvKHr484rqL3q5tA72oz6pXaZoaDSgISeGtr2BU7zpdfL
JtLEYmTx4IzagzGW2rlp+vZtEkb/q9Bq65tt2VW9N/UdsnA9iXXuqmhttTpgfTIhcdmGeG1Z4cna
Py1Gn+03LC7oj//8uS05tTfSWWvuAr86rKujnW23pmBPaz/hmjSZiJiN89ERPXa3lPDSZpgxVG6d
3DcapXu6aM0FzU+FQGocz72cqguhLeOCbEoHuJjozRZvShFVlstZoHfUVXvfw3lUzFq8/kBlYpzo
xym4nCqTT4Mo0/esbBjwqIHog9GtH4k7879ZyOOyNglWv3XMbEp3HbLVL6ZyaFK7qfL484r2y4Xc
cidkY+6p8dqzXbqoyVvjLdVXlINXQo82YZwTgC3QVjf9ksYLIyhm7LhITsZqUTKVDTZFCuRGPQrZ
2nsvmdgf9hR9qKAH3lYDJo+MocgrcyctM1tjuhzOQtPiOgyH2S0OfaF3X7htF1iBLgdzQYOO3iw1
uZoHYyAphQ3s9Zzrkck0lndP5+rf+F1W/9RtvW5jo1PdRQwaOvAZWyOll5ij1SvGkKKpsoJJEygn
PRDkVSzqxZGnbZHG7zYvqzck0qna52mpsSXJk/6X4wI8ZAXVqjOaT+9ejH1uhEs2yO3bTbb1fipc
p4k5AAxw9Ymkn5nyuWt2aBJ4lorcTh9H12CGYxIJtO/RadTMBhvr1ara+YhUGODi0o9L5DjD8JYm
pCyjYXVvbKOUJ/ZEWcwdCgG3Vf50QYxW7/3c0qbdsOX2FNfcHzjZDV2+5VPJeNfUW6kQudZDXKvE
NnZ+XzsvwuKIuE/sadtLo7BvmTi4MgJAj2AUd/pDOZkLiIa5/7bguN70wktS2EydTk00oE1znGl+
WewRn5yXWi+z5mjfXj4le6dtu7MjDVmC/FXDMwRDd+9aEt898Unv9TqlPl2dRoLOKreH1rCmBxsU
CWlg9IzU7159lIXvLYFVW9OjSpv8lzQVaXUbvIed6WxG7F+Fm+huff+YG7bzCanclhF8FCjism7S
mIFHx1Hjbk9Z2w9xt+QZPEjEfb8VBxxiL+WDcV9cZNySTz6JvvphWClog1SnCzTzbMPV22iXEtXH
cc6GJh7dXq+CNbW3D9Jc+dy5DPs8bjCK0Jo1Ep7r6+6NOLPjqLTkaWGx9T5aZv6LEaX7w7Gm9IB4
s/veRs0662WxfuC6siAhtcne1ecftrGZOKQLoW7r3rY+GrNfH1kJGGtEbpg4VZ1WvfXbOu4hDZVh
K5MhyAsBjJnWJu1fkkIRUQ27pLkrgIX9tJySK3dB/XU39OBb9ISadLdNuRWLqmk4Qk3v1cMAg4bc
tc6zZtoRIbwgoVby0eGhJ+bIfASIVZ1kB4PNxJAlP8whz79BsFqxy/L0KXE0c29lbotqddIZcrVs
c6OcdSTdUeW9MTtPLU4umaEG95SOQwAF6A8SJLff02wsL6usx5Oz2G3P/LQe9vD4eHxtLrWTqc/E
ijPv2z7HLuXIsaQ5R76bODyZhVWdmZPa6L01iuoG3E3YJ2V9NA0juSmQYewLZ9kUQnZ6dOCgZRVV
5QDuOpUzwV0WJwGeBWmJnbstVRvJdfButLTifMn9uYnVZKXv/djI985NtyeTMcyjz9PGcKJOz3nm
NyfJaGh/pe7sWzqfcYci3fmmc6KZUSvWeIgEWbXbHHd8Hl0Uq8miOaeeupFxmca0ZKpHdVqTST7b
G6dfmjpTTHOBdd6a1qjSe+euV8vwsIpNDxAGZ8AlVR5A7zTjgVMmqhIxPzhUC9HVjY0K0BKx7Ax6
H2g/J1nWzWVmKvpWYOalHh61+lgWZhtQpGavdcoQTNam28WEJnYx0QZLv6vWxvoci1wdhmVdo9Ia
2nc/E15oZz04rrIGD1bV5Jnt8ISokDdMHoxtmijME/8px4NzAQw8h3M6XuGalnMx0647pP2cR1wI
1u0CPGCH1FJ/rWw9Z5oEKHR3tRnEHauTm2qR8qFqBv0wZ2VKLyyWqDS8pghToXlfJNmWSQBQslf7
Ju2K/Ziyj2oARZyHDKExBoohHUOPM+5zRsY5xyDOjR+QNL3nutuq4oTesVmPadY4euBUbo6IEMrE
6+oiVZblNB1hZE+3Wm9VWmDZ/Wr96IFF5KGaFr+ODYwT9ZGx0vSyYfM5F4nTP096qqHqY7RGEdde
A3OnxJRZRHUPeLDjM/qZr9r4yqSyg6i1JrfFVHZvBdC8czdZGZPoRCWRnjQFc/pt89jNCA8K9poV
rhcPnkZ+Jh3T4IeanVcHlLyUzFw74JDwFqxPxWgkTmChl9VCB/Xlc05kxWWTm/ZRW4IsTDVsDBod
Zc1wCnPRHDiVx5HzfeveukXaLNMNk+/op9Ww9vrC8AO3T1s+N1aXGIHFSftzSNZJ3w2E32U0Ln1j
H0r8DC3nl0ggPrLv4yTxgdoH0FnNDNVv4j/UKBareG06MR04y5J9U5V+esP3tvPnahky+bCTdZgO
+BPyfFdk2kaHy5Plw75D/Q6jr6qcroscsA6gqWZbfubkmHaXTLOzbM9+3qweIduz59hqx+25Ko0e
TWRVLL/IVzWLkA6ubyPb62jSLH8TPsBzO28g62nKC+YWWsJxyD0pAtVwvkDmzrPYS7X+UXqUqRF/
daP2Lftgppxe2hn7ZjOLeNTZIwVprRl7XedDsmlLyo0t1+xQjD1dypzn3a3KJlEdmBfKx6bAzJ1U
mfaS56Z2Z5R+OQeU3M1b7XrFdjPLoX3s2qr4RgFPcnaxdfeqSAHa0Qnsi/yKAyeXrAOUP7vLjY02
S4Z1U2y/ZaEh4i0Td2BSPGbGey9Wf9u1eUNdpjs9jVLlQFW0U0znEcpxUIE1H1yOoe3F3TBQ44Zv
XRH04GwP7gwBi40VhLbKRDeSi9pGet45RxKHCjvu0wlJSEVxteqoIbNsGPZ4/MbzVifmLefc+LYN
axcX5oY7SPZ+cdOnmXoDXLgd+dzWl9aFmUTmU/XAwjU9IV9jKFMBk39GHWz9Bl0o3wER4dpMHXgF
1ATsTMfSh+EymMo8m7iFiEJeimIHE7D7NXBKVjtgQ9WNWo3+iby2IoKjibpzs2d2SPbwJN1+RpA7
IgaWrjM+daiAHofCWgPGvs2jmS0G7txiilovk+fUUXg9UFI/V247Pa1D6dz2wlyPCxznGxYOZlCW
WxXrSEGDqW3t33Zu29iH6pVdxybYv+Upq4pi8xTGsqmMRa7K04Rrd+cuK/OdoexQEJX1/DrkEp1R
PqkCVXLKFsSonc+C1QNKoKo34gXLz30uegU9fx20NzJ0a1ppNWZql6XESQq9n+OpsQrmHrMF46cb
QbkTfH6XsNk/e+bAflCfU8EC0VEXXQ50EEqOWlS7lc94QmE/3A1gr8IZSdWdyovxdh1rvIf1NEYe
OGhyEUpDj2BubgFShIwIIi9/L0vl46ltqumjwMfhRax/vJPBX9dBD4RbjkfIWMFHDgmGqkpTxneH
iAl3Q7Y9Izmc/paX+y8Jaf4J7eC/kSoQocnfKUj+lyyQifsv+dVQ/vyDjOb6h/6S0Th/2MRKXIlT
xDqR/ycQy/wlo7H/QNhqg0y4AmWvCMP/ltHY+h8GMAULITfSPx8J4H/JaCz/D8ty+LtQeV/Z0Khm
/wUZDXKef1C7uDoqHtuyWVpe+Su43f8HeGBt+XwzXEGc2g+cKuOyRoNMMRpgQ/ip2tZnXzCT715I
42H1wY/aShNRoRcyJCCjCCZq9qiHv7nLOw/lPuPMV9+svmy0+fvNmHGJtDzcfjp8Yo77JNLptems
d9o7HI/CjT07/y1M51lfayrxjJPQyNphZ3YC7Vx9O2REmbhr+uhq3jf8qHHXW606Ule6mF0wJDje
4kDJrbSb2l9xKWbJl1r8+X0woCAvW5Y/LTPlZ5sWLOBS3T0PmAJ2DmOCkIheSkAJPrweGgiubQ+x
ue437h5DDzNSOe70RPcPiTMvt37HsDXN+uKa0bB3xfri1clHKqfhVJrlQ5YIhtU6rzLw7UntC3st
TyP5wizaXCeQo/EBg+TBzIplz6Tmp5st1ckfqoLzuYkWKmZGr5RhqfDiupFfdj6LPVLMnmITKl9B
1OZu7p0t1gFpBvxyWLy0uGW3Jh0DrlOdH8n7nAcH+u2cD2HhZAwdFpne0ON/sCVi5+R25lejF4sM
k861D5Ypu5usgK9T6Q3F7+y+1DpXXK3J9Vxx0AWtqRdBQXgs7GGGn2u1HaWn3c45hyLeKnWZm9UI
Bw8LTr5idISi9ght077SWhg7k0dHI2eeK3ZqvFDuzS7PHBa7vQzstnsVJAlddR0e/6F4z331Igp6
Q4uKKgBR9UpB/KxPjNk9ewHilU2v7TX8o2TyxHjYoHRYxouZ5MgsBrQBvNM4MjIG0bm2HvKEQtlK
oHziknwbwOeFlqmeekMlu7WfzoM14rWp6yYCds/T265xW4sYiyneB6/6TNoEK49xa6uBgFVD5gHD
2ss2XaXdifmlr6kTwc/g3UMl0Vr6+wgOd3e1MYAOZZZvi5tqKDeaCgSctW98dYhWqdy3Oy2tmWA6
cUkTsDO5XXa9/VbRssYDnVUMgETB0SN9pWmXLuhMVEpSjB2WTv3giczddYn1nc4g15p6fnPYKuLR
17Vj1i/LrvKKHnPa+N6J9LllNfJkY/s95GkhIu6NPXkTiLIs82T23sEAAoArs3WOjXLNhVeeG3He
DDX8ABRRfbswBa0NlA15994zqGHC6VH+dGwHi3EleWiYTvpELALWuiOZsFcJlKAZu6ICeb7e9KH7
Ghx8bEbdjGFz/SWkmZjRLag1zifvQx/JoJnUyySkuVucdA29SmcJwGvaSeaje2NssIy6vM6KaRxD
1wzBLG9007s35Ug65mS22+2Spe2pR4oXXtMjQsQpBI8uGW2pkX9wJuAV8vi9Zouph4ZTvnVeV8Vg
yY2QquRJ2MV7znZnuCq3vOvQVRMdy8SMphqlQnXkbKTJxsDIuoXcBF9SVYaM8LzY04aL3TFaReUd
DNs18IGO6WDnYx6rlgovBRTCu1Zaj2BM7We3rpnFp3MVYtDEJbpx+oeGsd5IMRyxPiHE0BxCFaor
yaHs6wi18gOa8huAeZwqWm4E9ac1b+xy0uqYiBbWduV2YSKRMPsbvrrZHCiD1q8O+9deGzbHC1Dn
fWcpklzV8r/cffH9YgxSNfP4pQmlz7i9jLX7hcXstppKPqJNyhKlUCJOEvVWzUQe1nN2qOkcIqn0
r43OdV+5jgr6qkjipODT2UFfawA53RSuZofzjFRoSHg9xrCkhyR3f5XdiE22KtXOExOkreW7QfoD
+/uKM++bo0hzN2JC5f0/xL3/RE3yz+l//50ql6v96v82NBy7T/UPNcv12/+qWSzvD7BUNlf11ZGA
YhcN8V81i/AwOQjEwIYgC+jvlb/C/UNcdcLQb/76IvSTvyl/Tf8P+hAcB3hJoYzi5/lXShbnT3Tm
39t5kIgQrIfl2qEl5v/8D86KO4x2lUx6HapMyymHu95Bn2M3IkD4dMwSGvSExZsfpq6yHAxmHc+u
vaWob1x/xivLmtLOHlxDyfIZhI83hA0LpXZv8K5A/eib1t7pfT+0FznofhG7NUz2vT5f5+u+4g47
ZbWNRMPZelbWu7LvBLYcJa31MWnadgzI5/GrE2sJjZnyWvXoJiAjcI/g2jG8fVbRIuoLgtKgKXHW
xkOn6c6OOqNKzmM6WnPU+easQtC9i9i1FPIw2QGr3Htdj1ejyxXKW6oHrYrSthvXl0zyTWz3tg3+
AIZPvueKcYh8gWKzgHWlcGVzne4nfR0c5u0Eqqoz+whs/mpoF+vFRA1zha2pYXCA5eSNpodELs/z
yU5ZIO5kCyorKExkFmjyyAwJ59FN3b2/rgYdaqUlmIbdOg/ZK44XbUPaGCXjlYQglhUtIFf/etdX
60tV2mxou7IuPr12me5QUk8sUsdS1Lty6MSMCVFrvq1k1m6qHi5BUGwtYlaD+BgbEYCOUVbV5O6C
oneJie3snJ0SzZlt82bkRdvCw2+sdp9mAAyimR/0BSllxXk6oeaa4FD1DOHKcqDThEb0m8CT0Xwe
gH71sRg8GEfrWCULclYJ5SWZeqAxE7sv5u7EIZ9p46wythnwrtBvSx6nNEUfwlRS8k9jDyYZgs2Z
rohl6ls2jUOdvnSslrag9fFNR6kwN2YDRCa4gab1yWPmDjoCYiiJU4Qtxfsm1ks3I8FagmqzEUN2
C3yD0qoYtipwlUh+Ld66vsoVvUCkRg75Q+FfRaqdXAwZWqXW9BHLcjPjq957quvaQVSdLvdJjTz3
5GtoFvdO6vCImePkO7t1WsoirkkdBZkhujnOHVhCpIMvqXHE2qF0xAktHvTR2IAY6Gryu3iuK+9x
nR33LJa2VaHfEK6JpKUFUj6uBdEDNVpd7hiZVXfUZYWDBE6p97GT3khFsFJ12lbZkf9gE1u1X1x0
60FqpTpV/pyY7hkYg0GWILsEeWxZ733CHMW3gspx+O2By0lD2y4Jl5Bbn7yxcHSTnbeI9mXL7LEP
Ers1NNzdw3yBO0QBjSKfES4TxeQMk8dDadMRtxGgsLBNKCoFjJVVIZjcSXMt0N1kk/fpGwx0wkQs
M9v8qcmvH3enR7sF8CMid8Dyw2rgIYsnE/k91TKnxxn2e8+iu0lyBPGtZivC1hs0u4Vr9hGLHKrx
vvNVxwhRsCXves1D8T4jOifqKEvDDNMVE4LFGu7rfBy+SkP6362lXOpifZrPikeBonK+eq9b7U9O
zLSZOISchEK+NNcsQGqyvjs5yBMwjzlFwJo5zn2lZ1MTzg4ovR2yIxT3OoN/SDdVMY/ItMVoHGt+
MvbZXWEgSpCZyuOKsAkrRnlnKSigrSQSBLnAJSe8sQhy9AKCTTcBoTvhpwsIKTNj971aTicPskkX
a9cIy/tpVWqQgTLGlkilZKqQkcEGRsnVosNC1e5fo7g4PS6V1bj83oTZJXGu5TJGsGJ+KVuy71Gz
JX64DQboq7XBvFlnfFMIXlX/aCWupjH4HXELUMXLJhSSoxDSlwmrnhRB45H4CyfMK2947PV+WoJU
sBfcF0s58KOablLtGsvYDmNSoMRcdSj05HVQ8WJzB9cQVpYkKcBMm2RX864JKjQCHdFGNn0aVDQU
fQDYXTua3sYsM98QWBbZHXn0Yc4ozDGSLGeUlr20ay6OLrD+jDnmReTudMuvK43WQX8o7XS+y5ij
pyUiv7ZKy8fFsW6qQql7pAOPldXndyvxLbWn3TRd9pQMPARdjhtlbe/Jy2R732sWoMLpXqx2VOvq
5JR2l8ISaHXseOvQHGQmIEvpjoGHRKmHxG5OVgcyK91ypmdEfO5E/8odV/ICkke39oqXcp1f23TJ
I50X4ei4saCEfKf6sjek+Qo77pjktCY9epaZbN07I0n2pW9/zdv87LL4Za1NjLJIzPaAcpmPrFGe
N2g7cdlrABWLL2z9L70rR2Cgw0mZvfWrBU+xcpicBxeW2yIIQg4ZTRY/rDTHJ5tN5LqANTs6c/as
+BuQMJN9uzFyS4Ok0DG+rTXP+y4ZRyz+nbjAc6IHFbTjunXDtccp15jhJFPzzlwnkoiZUCQ7A5Bd
ZE34SRJz8R782jEPG5gD7pWMZautf7ruhiXCbdgz9FC10pxQ17kB8C2ZWU45oKb1DuLTA/3frTbR
Se/mzi6/wUicS00WN+jwlgc6AQSYailD/qL7WVsuBRPf5yvfIDTkqh2stXiZMWWf+bWjoSGt9jYp
e7JXOIv23nUNxPi8vit16yGr/Xw/2c5q7/2y25u1hm7MKl+UhFyfABu4y6ssR8oz3ph4hjtT+gdl
lefET6ynfpqUt8uY7xijyTzeFg8L61m0UHP9YZsd/7ZU3n2icZ1AgVsDqD81R2R3GeANkWXjMxsN
bYALT9Pc1r9td21uLa8x9vj/1ngddec8aEsDO6z/NotUHJVWY7uuOXdWrYSDYJu9H2SL+tU3xh1i
EobHtWXJAz128wS+B+3ioldMSup6B5cpvy/QL6Z8qKrp0iiGQJg4Sm7XoaX9yuf7sqVhodl97pbs
TW8H1CaUqoHvmF2U5+1bMk4I/ub0Z1UNH7rA+sr0xLaetFRvnh2oMyQekGfqGslLocvtpZIgk8hL
p37ZCKVd5wmEQg56Sc57gUAkUFlVHtJWIBodaWNH63skY8hhyq9M3YExn2rYhCpuvakiQXz1xp1R
YPNgpXhchpXX71Kz5s1tqWb7Um21DEyxnPE38WlmAlbs3VKI42D5R/IqesAjNmihejuuWtuEKMVg
OphV7BludT8iy/i2RfWYzNsP0sl/56M2PWDdWZ9NHGAf6aCYwh/xfxrkEtpqI/TIqVtzrxqrr49M
EuyxiThQTXh9fVYnXwQyt/q9iU2gPJvGOHmAWIZysX8jDWCOxymYWyKcGeLwOxoJTXrsBtPRT8yX
5kkEVjb51e8EK3vlsiMhHTByKRUQOS5Mo+r6ojov82Vcze7kcr2WkIJ+TiQ+45NphtVgXkVNIOry
YrO0RRFeqlzKEwSHcWGgYkoDmI2HTqt8KDIxqCeRL9rybkuZujNqWeoocbpC3/Jin8msMaznDvmv
icfOkfpS3iJw0Ov63jM90Hj3U+mbZfGZKOZuaPeSKflN8qqbozJwG15S3zozYuwCWywLWRIyFgdo
kjdZqAtH0TqPhQ/ZTepdWcUOTE4ucmcisOjSaYUmXoraI9RamK0e1WZm6G9tnllaHf3Zyv1Lc/h/
rqH99zO0MqH+v7ta/DnpuvXD5z/wLYi4+M/e1tP/MMFlIrCisSN+F7TE33pbx//DxDYI4tQTpG8g
APovlz6oCvPPXA7+zH9+6W/NrfD/MFwTcz12V9szScb9V5pbYRhXm+l/d7ewVtksMxMCXEphYcJK
4et/53BdtbpsW/j9h77riMd0821DTVBp5Hea5kG0PT4Up7K0yzJs46GkWD+6bm5HRaMQIJCTczOj
IPvGmaXdVWmf3xtkqjqZsXUBVkAmi4UyjiDuZihPzjicCzA+v9WyGZyynZFwkFfWL7Ct+JfsCdbj
OErruUStCea+R6oWyEV1e7mIV+VxLlx9cPm9u9Q1Gax2XkBFSmoLT5af/DSUr50KPsotNYnF4Mee
tOSODHNj1zs2/MJJx2LUpAfd6L0Y3N/FbTKc+w31OJ+LwvplsMXb93NWw+KQzdFc/AXPkcut42R6
EW0AsB5k9peeGo8uO8a3LJ/6o53r3g/PmX9PPv0xu72qPeiA6IawFCn12Djq2TPiwOqkN0KH2TSr
n72UaJrcKqFjze7WDOW4b6FVDtOtPljD8JV36BzhdGwhD2AWdpAcY7cRXPf4L5A+3OoCtZdXTVGW
y2lXpM7boP3slbzzaKFQhFbjh1b5WliMjNe8FtjoOKcfvVbal3w7G9Yh7Zxf8zDoAVzmxzVpwV0W
P8hvo1Gkido5krMEtfouHXPYyQQuo/1yIqpflGE2w9/N7b5mn4g40KyQw2B8FU3FaLPH+9l52t7L
8rPdig7/IRijWt50TjM8uSW8XmuAhOhTL5rAodLtAEOBd3GOLH09VE5pBLqXnzBeWCfqlu95HsIJ
YXBQEgAcSPVBFx9la7kHDAHmAUhdoAE0u6Zl1cAmfzUrPDLRPYxm3xwGz/7E1BMYyvLwFvsMWySe
UyESFDtyPZRz9sN39dfMdpgNKo3HkPIEH7YuIlKLjaAo5Hy00O3iaDHM8aBDjMaqsbq7pWObHpRb
Yf5sPR28opYgpgWmyiPwoA2OFpTsVQqzH48+5j/dMgnPHIc8ZNs1EihNdHZhsg5B6bRm+8SW3jOi
szzaJlYVjlU+bmYmYwOVxqul5uIn2VjOzp4hEuqq0FA8mmOs2dfuio2YuJntEYe1YDEEGJnGz59i
nNqYZEqZTVEtbOCV1pMzm+sPYdvLfkEJQSAN6qumjxPbUUc7yQfMHnzENrqk1zEV8m2wH8HhoVnr
SK6FKeg/AT3DautReYWSUf19y1ci0pIVEIlSWDsNXTu/kal72RwmrtPIkIArLzCkUSHHbUk/KAwD
FuCUHvGqBKPujofGQ4KmZ/oSNhAbEXrmFGxDCXsU1esJuO4WeLMvPjW3QIfaLjeLadyaV89d2cvH
OTUqZho+lFFmM2cfEFVMeuEB+hgItqU7203FdqwY9Jca1z3ratV/2mlBnIkdoBNTOzhXoSnGYMNB
09G2HOyJqjZJQuWnl3LVIE8UbG88qj2ot3dVLX/3IBp3IqUHUjxV9sRaP9XnF4BuesCAgiNnPfJK
l/PsN2/5UF236MUdvdV7KvhxZDedkEk9GSNvZDqZIQCvoKqXEwL6Yz3WEfLtzU0elrm4VERPEbca
iTR7XQnXZp8/JxeqFSSB2Ue+wCubM3S8smpf82IKhVOdBqf+pWXXcjPLnfLsM647VCva1orD2YcZ
gCP33XFUekMrUDyKPLCQ6PFxp4EKjK4IB107J7Iwbie/Nm80SFXhYHnI6pp9so0kouukfvNp5YlH
eDil8sxKI8IsE64mhohrPtdeg2fPPoL8zyshEkPLQZLDHGBRxoS6ZAc8ruh18oPBYJLTID+JbvvR
6iDZ66Ec90p29Q668Q89H9+cutyvNLKhYxGobPgVpx8kYFqP/EarcZnIsX8vVf++IqEI2M+sYWVj
W/aAhwhmTpAgrf4w4/GCpbQeRqtTd5ub3jQlVvusIxnBJwGcENI3WZTtrWt3D4v+Q2uuB2IyQn7G
XAAg5bTo7j5pKMg976wVNGGdxjXjO3cFfDaEIiZiOfq5lX8kbp2xuFgTTaZUfIT88gNzAGQ9W0Vd
yySyTNrhYzVpSyzP+C2qVXwsEH52emMfHQznAZODH76RICQu7Q8PlZkHzmA3jLX+o3VgE/faHQJm
gNgssh9tYz+jdHWG3z1+gVc+HRyEubNeFsw8YYdxc18W/ZHVULq3+xmMmZ9wt6mLJaz7jTihWrbJ
S+MLRtclsXstDhzK+D4sJuG+Jfp8s/XMO3AFvGUMTJ2ljhJLkBu+qilEojKdyrGd475VZtA3uf0i
CTS4F4Ml7zeEVB4q8F1CQHpkDWs8Q0okfXz4ofQEpS93nrXPEvc4OU6UYdG5/vLOhF0ztqbGDUxC
x60g3dj9N2V/YNZkHHI4vfuqvy5jaz/M8oTBCoKkgHDxkmbZxYDTvlUMt2/ronoUMyiebhU3Dhu2
fb82X0xrP0Z/Ruy3pgyUWcAtWbnFCFpAaLMoMsXdqonrdKRaWZdm+8KFqgvT+PdQekfRIFLN2jWL
XGey+Lc8FuEMxodEGmFSGg9KNTKoDbTaqlAvrVEcGCVe88SVe25a13xyOtOMmyUlgLyr2Fh2mGav
8NHAKQxwsrX5mOqqvk1msmLTYWA+mzj1AWd4+6qgdeyzbIycFv9GCkIxydwDTRCp8Ob6HySd2Y7j
yBVEf2gS4JZcXiVRu0ol1dZVL0R3VTf3fckkv95HsAEbA8+4XYvIzBs34kTYTGOwJgC+tZUTxjXh
Uhe4xKYhxn3NH4HGEqtkE0xH1ynDwMBCF4h82VNXs7OolQwLJbcL2waBN43hFTu122LqySdn3tHr
stMwlfO4VtT1kvlyBiYLOWYb02p3Vu1To2vjZHI5mSy/ecJJ8RqNCwanubmIYOJHSBnEGr+KvzYm
EW8MmJzh5Aa8wtlBkxgif76I9eCjJLrGcAMPSyFqU6HLtwWKc+ez+MQTBvksZIiHWEwZL/BYRr3o
UOQpUceet3GBrjBHqCdOb7x0Qp9dMg3QR01MqrjNzKoNzg2Ge0RM46M2MZVVGgpTZxrFXtkgYGPu
I5jDuDWN0I1SACdpsPcjHR+8B31ejbgJGm8iEM6RVarya+K2f+jFJMl5JPcisUJvGZ1TTDN2S//n
wPiaxMahSQjFOwYphgrL10cckzfTdffOM7M3TRuRqGBP26nsb2bIYZsmqbeHPRpt3JkVR5Jaf0YP
F9uStLfe5Mfm5MoLe25Yj3gf5y8vX+JgvnjhQqrWpG96aBwoRblLXjf5x+LUvInS4iSbqstQtAcW
KIgMMIYjMq6Pa0+BZU3MW6Msui3gbZrFKn0QSfnXXcYhHJNgby3jVzlY/imCGk7dHuwMm335b+W5
znacXHNbFXUXrazGnfYuCRugV8by1Vups5I4BchY2MMpHYz5LBYubANCHgm4ynzDH/iNdNfvWjkY
q8VkUSuXCth9Z2g+IiIeXowuIntkB9V8pbvzU7alViQPC/PLkbW3ktgxVr6TN8+p6et95i47LmAH
eMMvQPnOZPwFmlvWvpRYr7GA+vJnzGBtAturzoI4+nqKzWyT67hmAo9xvxT9sqeUcQEF0lp/ifVT
dzcHXX+Ubn2cJ/Nf79vfbILGTdvgginyDbvsL3yn0XPdYDeXOAh2ZYAVt5D/bEio68Sxn31//hhi
IoML67w9UfL38jGbuBVWDdbxA3H0YdoWjvUn6cs9cvdy4ZKIH6gLAWuxVJ+xKEW5e6qEYYa9DMoQ
dgVJE8+ggyF9chUqd1Xaf5OO0mQ4DcSJ0+5A4aPzLEYJ7vh5CuzkIpqywfhaZLcsH2jJSPj8y/nu
p/bryI/7Qjcc/26+fON3kAKW8cYfM2rM52KER9rm8/uS9X+ohrj3sf1kUvLJZ93Uz5HXYu1yLQ6v
pks3rldx6XBUtaazFjlS5ZY+zaakcoZbzDPdSFCWqmkJzSFOTjIO7H3mcbdvvLrddOC/nkZlblvV
/osCFHCzupRLClYiIeOcd9zUOM/jcVEbp0vGx/+HHcZFUrMfidQvIiKo/ImYXpkbHc7XNCCNT0gy
9cboNapj8y6nSv3YKdB+ouTqCdHEgsliusWfuMPqiumKXkkwMxGLS7Z03LOaX8k8YpSILPubME5H
F4eGoJ5xfZkacWuKwToAsdjWXRFsoT+skGz+uY3AVoYnM5f8CnKreE8MkSJfBilvjeaTncB6FNGy
kQDMVzVW+RXkjmgzQZgQpAkXvAv+bk6wpUCjIL+DwL+ummxLoqXY+6M1nfOsORCfzNY8dQBMjLjB
Su02m7jVmyjj7Qng2Nx7af89OFC2KwpjoGnS4QBDR7TZ25Kaaj3YdgObpVfGZZnMp6JOD3Ou+l1D
XQRr2riB9EYOBtNYlgdTyPp72BC47y9Aly4W7A1fWWtWwnMIreKzIjeerSTk/ysVBcHRcVXYKNv5
8FX2gm+xPDgsZZn7FAGccv5TJjyHq7ivfhDxAMzoLatIDmsI9WwSw4AkKoSg3HlKsxuDwSEb98Ka
2XAfgMJfIB4fZulavxUlKqFMzI+k8/d2Mj0xoi5roM1/uwcpCnCJNxDgyEeEgGoxV1p78ITI4CjT
i8854ZMTdTI4ZRVJ/7GC6FflfZjQRoqhcAGbUyZ63RsVUQqLRjw5lutibq6YmrYFP82XxkVAKeFI
jT6h6XopD/jUTobkFqMWqY8RvvY1+/jogzIh9klK19TetaUZ1jYLkWkY7Gc9++D3ptg/2gMdX1yc
g0s2Mmnmtf2gU8y33rPVT18BwGIDV280q98XNglcDIDDa5jC45xulUXDXcyaY2WqMnoJgqYyMKh7
RYh6NZ11azWv5TAOZ2Puko7Nqkq3eekldyvCi5wvidoyTdY7/DnVgSJXtc/rJdqMk+mzCGWj990n
S9jA3ttBBP6N/1eS0Ykdnl3TQ8TGXv3SdIt/ik23O0iDjThm+S0VP/QEYLI4zXP+YcvpeWhaOiPG
2byU5tS9tF5znuyESy/PMER4FoWlNrAfC08FJ+yPx4kIIYs3uRxyXTc7AeRkDfo12xrap7hdmel7
NDNxW3UtdqNrTD8EElQSkljCnm1/YUklM1Hw8+YSwORqJtaHW1Djucap3myaIsDanFZf1ODs2GHg
rmhwH+Xj0XPZdEn1YCFOI/mSXhAcM8do3ToiPpZa4wpxCmsnoGq9z+0M0YOLGgkH2mC4iW2kzcMd
jOJLN5w0ZWO91vNwGqy82o0dwszckXuco/piLTyZhukeDQ9Fp3pY4SMUXoZOT7C1ctO3npea37UW
x2pVYOv4mcDNb9oYXEI9krGjwv7BpkYlAan+BvcJgFVsQSbH7bhCwpwPhkmMuecgYOWDzwu4I/+s
yzwP2GNnAirj+uZUZxLwv/oEHzppFYOpA5sV3hZ7t8zNmXYUGlACXJ1kt3ibAINx2QL2aflHF2Cy
KrjDIeR80BpefiS1aeMGA69FMPLSKPEdR9UtEv3f8YHgyONXr8mS9y6QOPpawV7UBQZKtNm6GTpm
uyyDd39yOe5VoR4qGAkHUm2bWifiB+B6tvN9+eZ52gQv52GHN7xtnPknwp/bZTaDRx/DjDsxP5VF
UK6DlPoDM45fTCC3Za0vbLGScOzNO/dUKtBNaZwa139ve3RKnTIW2/E5oiKgjJ10kzb+s+e5NKPo
e6bnAyf/0zj0VLO4W9nWm8ZyCCzzIFszhYy+tabZZe+56jViAU7Sy9UtaSPj7rVsFSU4A8OtsHtO
HBQ84gnzLGswFWvwC22c/I4cjXSIlybbpkUaf8bJOG9Uj3UGaSXe9jbpLT2U3CxcUA7Fcjep8vwd
FVlyWTAjJ/zFsVWGt0ki8W6ij/5tgKOsh7E8yoH/BQnhat3CyNhG+U+pydlJ7ItxPzOBTVs3UzLs
xuJ9zKY9gkz110kGvrwIjmotinhLrmNbDaJ6Tbt4WusMxBOXT5KC7NMOs2UPT5o4Jltr29yVnn5t
oNM/4qbTB99ifWCD/wuNl68Og8sGCh6ljYqgXISFfWuxwPlbzepeIUIAfeIA8yaxffxENi2Cwaq3
EBSGZcLCilBlkOLl/e5Nm3rUCmUOabMBFrKl4+GKtwNVaJrvFumeFcretLPNYJeT20SJSUKAicD3
5DCFACjbtaxMZGCVT18tr0P2hPWr7JyD21f3zGtuBfmo/TJ77c3K+S0Hs/NRzvpZRGg1E4uxTQJi
aNdpQ2G/cMr7WKbWPVWP12eV7hwVfdZNTBO6JgVlizvlytbJ6xfMY8twHDwq4kU2H9QCgVXR+xCQ
s1qznMRgnAo0r7IKMR8fu2kIJY/1m4gT70+jJGiLuEDnI9CC/BicXUN1V1VxawdIu29E82dcojWW
2Z1J2H67RJyfVnBUxcM4VKZf6Mdvla3/8YrPV0xY7VNdTRvfY/feON2Z7QcYJLPRt8oqglUaAytL
lNdyejXigc2V1HNkgd7LfBz2BL7gPOIkKtSsntuyPk0wkDaUb5VMEmo4YGyqDxjByjw9ykROK6cW
M0UmrGQJ+HIr4mW/osPyQjDmnPg2G21MOlL0NBKb7Zegji0spcbBQ7ODw3bgyHc4PYHi2sgetbqz
oscohPGTbxD2x1Tfi2GBOqAqwQ29VW9YlMdTUC/HeIryUw0b84mLYo+8nL8lChkxkRaMs0B7r33H
x4Zk2RmDF2Vii7+Hsf21qCJ+xvK4i1r51AbOtBbtcppz63fiDc/WPP8LuOU+UGwhnMdjy4YGQgUy
hov8/K+KzFvfmSfqgvCDNMlaDtG2LWMbm8Q/Z4TVBb8OHpxAlwENcx8c61ovigavYEi32CxA7OTc
xbAI4SvsopNjtMXVk+JBCbern9Jni2HN9yGO166rSDBlJjf2eYAaSD4j36SGc3HB9+7AfbThMvB6
cvLKD+u2O4N4cHYyH3jBKdLtLbnAdRtZ+zg2AAfWyzWv+LFzqKbbmsTt4H0O7DHPVasibONqHWm9
LejqWbncQ19cXzTPcULEo40YYMoyGa/0UZwMp3kIXUwyWfVQvawISPP4UljeE6a4UNeI5NyjRnYw
xX7M63rXRP0R/1jJeY5yl/NmMsab514T041DGKrxtvKgFwU1m1TWu88C6tUpGINl66YoIG1FNzv3
Ykv01C0pazk6JhcxthruVvDnb4au3zo2lIZAHJhRUVnk/Leys7925/qshfMb52VxKJt419Qdrh+v
3fsT/W72+6Ow5x+6Ws7Y4Ochw1/61x/FZ8Q1iGS66Ry6hHBqH5njup+4MeTpThXiJmTcUMvZHgYi
CETbpmI3Nd5BZ9fM8/b2WJ99t2e/j8Y+DIa5EjHMrZKK5l2T4FUbzPRCAra68haP2bYZyd6SU3SW
iH97s4pTAzdl94hh/wK+Fx9HRBw+htp+a5jgVxTenVyY2uuiXbaURrGHGIaWdh/r2y3sF3hweNuM
+GVy/Q2XNCBEGM2zZkXLwXBPTDoAWaalYTeDS/O7bp0kSb9RXGySWnGlGrPodznMVEw1E+bHgA8a
K/9hD7iIt5zS3fsIPRxdTDntizGP4ysr1HOTjVcS6d5fxss7FDvzMlL8WD6Rmui5yskk+51a8kCc
eK0f28y5JlIcu9F9bmo35KaJBySSCy8pXeHjImO7ix6rApwr4j7F7TOhf5xjc0FFVlki9k97NgX1
amqdFwCcJ+TJhdfnuJPBwAu19uRv4RhPkFXXhnn2K2PjEFk56Bbr16qrWABRmUcpXKT/NAkAJCyz
v6ylmndDV94RZ3kXjGi46YQWlrR307J7mknL56Co93aOVqrgsfmDb4Brs/dB/obhlMYkceedSLNJ
O0+wieLXyuLZIW2MO8acsIH5w09KFTKznp2/S9dhYJ2y7URM0BjgsPVWSdsWLVvA0ljxxmwTRPac
Z3LcNGJ6mXKMd4S0wiYqt8T396Ixg7UBKnhmBmL0tdakesmyZhFbj3j59rm2HePi2xw6yjOGTjbr
QiuWJ0bzNPc5iCpRiqd5kCAh00tb6WDvKJYJjqhpIEMsI0qPz+OQd8Le0IP1lBpTt6u1w3+fQMQi
3RyQF+X3UPKWK2X7FPn9h2Eg3JmzpP6x91/Hmv0jJkBqTih6vkEkyHcpnTQr+vHkMVkAnZhO8I79
Jg4TDjRKn6dt7T03Y3ecaus2sPFdceRYpMvweRBxfxhz6YztzPKSR8FT41vXfETXTkCpLgxEDZ4g
h9qejbIDKs5A+JmKGia/MQHGQ5dfLxYSFb10KAnCFitWJ/ZLZFjuRg/BMYnBSoHgwIBqYJVyzAvT
PVGb2t27zDC8b0ZCmPFsnu3K/lf2FpIFUSejqNiJuME2GusI8L2/JAfbkgS7PLoetwQ2E3LymoBd
6ilr25EE2Qedxmb5yCexfgKxCA/Kjjf0kufPQ9aIDS101hsL2BNWzq2rTcyc2TNH5h6Ohc+HpNTn
egR7i1ziQY9Ig57Hfxb0j3EU+Y0Dj60ymk9LjtaLjClDaxawY4ZOQTBRsBPmdUdka4hNuUsDuhAB
xQG39WdwbFng+DeRpdfE8iyGBosomXYsjIXN/NW5zO99ExknX5TvKLbNhisqbU3CS08YGxN2T4oO
ySW5547O4PBFvy0B4ozLiap+8ZtdByDllKySEJxfyZfAhjaFgMfRpnB9Gd6MIlPKPTfN84IluKeY
nX469kAl+J2+Qh9V+tpExX3udXNvRwNBo2RcGvSO4jxiSxLDwQKyLft0OZfIsz3DeLsGc57n63HQ
gHrwfY3279FtWSunOewdGxerOXxL50lznZqkt23n5eZjU62zzKZTNFj2gdnDyGqni/+w3KbHNPe2
id1fZNacNMb5cvaGTYrCdU9rC/ZVqy5gtUgBP77kfP4JFpq7nJ6YDPMpWTjeSKN6hstHRBnoU7OA
1xXJd6Pqj9jdw2jZmfED38nkWprWZ0REeNOAGVtmGh0Z71SwLfgxsH6omPNMFMBgYkFhCIBZoKCD
nMR8ZfMai+2c7WwRfJZC3Tvgg6J1ngoNVtxx0LFx0nR0saZEvtRS3zMV+UcnouHgUS0rG34eNE/a
p85myVG314Y6PEikSK1l46NWBvIZjA3rpjErsZoCgfRwfm0Co+XVii9wBapsfCfaGWxcFYD6KKPq
XRnpgDlbJGvL9E6pHC56rPa+W3w/vIcNsO111lYEOiXJQJHTiVJDjlslk57Xyk2Pw4KY6LUkEsnA
c+H0GF6lxVsni+myCoaQZjEG7rb2Lh7m1NCg08yEcZwi1kGg/aGtiYawLu62NiaF10UlJZaarg4O
fVvbBCu08g9p19ofjqVxUhAfj3dgs8SFGki2EYUsgDd1dMk0q9GHJ5uZ+FX0SALrQbV4onYswNNq
tnyQSgFUKPVuc+RV4NaQFLeZy2itIceurJqsViXx98ejK54DMn+fRebJa1fr4CeCS+SvFjC4Z8QG
YxtROsobtR3zatWQHeQvkxKsexSF0kvsU59GWNcrHTmv/SThrU7aY/fr5aE3w4kvJfFNT83uDmpA
/uO4iyJg76HiYLatdrD8fMbSIFG7MZ3U02gX0J742G1NO3WpYarsX7H12NsaqnnypMPNxuvkt9bp
Wdvm9I1oiyk2SrYF66HSaPatNp9k3WZnflrNeahq+ws3v/G8TMO4HaCShnUKe5qCP0YmUdJAYZEj
JdW/m2fc7bKd5d32R/OndKVBzWUNcIk+TS57/Q7nHmo/w+0ZmvdHIId3HAMWa9RoSwVICwp4cv7A
7Tt4xsUI9AXLP/sMz8y+Mjlzi/CepS5fKqE/yP/i2JSJt9MNl/5H7QULVvceFUiOGf/KV8NUGP8q
rOrXKqOpfD3piDjwlD/Nhh8S4A8QSTVum21UjFysjbe+8WO16bUAqEGWf41pi8Y/QVwXYCpILjth
69CaYKVLl0mkKPUpIwJoWDgr2QwFz3WMoZbSZd8WSZjW6vFY9ex88W79OFZbrJn98cdYGA04CDYZ
u8qv1GKcnfSkmOP6IcTDaN98qGTrtFvKNZ2xe7qeJ9Q5astYGroH5HqAAZyoXP19z3yFEwIXp2se
FJDIYBtgpT3869hP/yZtP1zn3jSHvWpw4ZtVlyHc/P9aLTd9kTifk6R/2XIadgfS+Z6gdnqlLCku
QmoBzBsfXQ/bL8s15mHDL45qYBHmgfY5l0OijljTxAFclv/RdjAPKtmypvZmccxzr7wZtr8Ma6cU
8xPMviFkG1A9NOMZZh835nhxZyLIzDircegqoMWjVX3joC/DkfTryVOkuhsrLXZFZTsns5nS0O9n
44NC3h+OpS8PKEmbKnlGfeCYb23h/p7T2D91BbTgCYHmgrjnst8s0jOcEXkZp1a/1MjR/HoDgdLg
mG9CWW20QZydztPY1D903PV704NswjzgDpzK3SleRt42lcjqS2N75M+hy/5Q1Jy/SHccf2mrlcnG
acZ5oUkvRq+31AKZO24i71WDj3w0baZ75Kps48XDvSpUd6P4yjy1PPgHKn5qKFFgBeG0dWC1HcxG
UkbgL/pSX3KjEj9k2LOwy8f4D22Mxj61GsVOz9A2x++Q5sBNIn0HitpuVLaUU1j0OromDsgjbNCs
JnIfXPlAtc6CXYRBq7iaKb/5oblYXJ5DhmvvfaLJjVuglx5UjkCDrb65dU2Lg4W2nJ0DPPBlNsuE
cBRc5j5mviH8uzTXCuFkP8IYwhc2KQIWdvybBjg0C5MCnzFXzUECnvrAf9eunaEL+JrlTy8eEKGm
bS6GaXYnU9jJG9WPyttAkQGbOiZXjFmQbPD/1Ow6vXg6VPGg/nhj1bya2CwhEc5qHdcXTGv8vk1D
rCOac56XIJ0+45qmSmzkwEg17Qh7u7VGIk98dlaCfMEv8GLVsnZFQE7eTJCUq/FfIufxKSoWI0TE
hTCO63kj4TTfLQfctI2j/Kr1lN2mAkAHrqqSBuLRZN6PVR7daA4ymOV4tDFIm2eer36z+IRpgRhy
gwlc52CPA4SENC74jfXa5zsI4k8xePOlCjxsYWgkq87t0gPA3GWbDna3XnQ1bi3pjCdfdYILIRiR
ZIr4vguwBi2hsFtDMOdd4K++8ScBoBxS9490VWewJ0odaC9dab7hEshQHUtHXhPffU68/oO6tGKd
4LaFc0PIZan9YJ+Mpn83UMu6naBJ7ZoswXQps3n5GsqRlS/giM+AwmxWhXbw5Ob4KDxzGTZ9j82n
czNja5MNe2pqAuC0acXryXDR/7yhPpfMFYSKyjhMs5r8scyTZ9svJBakJtkvRMcQEcbyFkVC7xSY
/W1mVmwQltp7Mos+PQGkCULVRkOY9fZaczysCTUm5970+VzpSa4z7edHEyA2mM7ciWGyNOorlhpV
kJAkUKl+CAhMk68nPtK9qXgqNnXbBt8xHJp/eVFMN23P0bWXulUhm69iz0aBFgU+7cEe7f9xGQKj
fOv4ktMNqfHip8Sj/i5Y0IUJXvETOOb8SST9exYYAbSkwvudjbpePwaaMOpan4SKWeuzTZAVyXtB
IZVFAysVmEVfwibiFKa8V/CuD0xhvS6SeqVV1qVE+0dc6xYuXJxWzLSNf0nJTO5ry1ZgvqbhX+WY
znY2at4mNRodr0C+BI+U/b6s0vQ6TtrdVGnZk5EpEEhhO3Mtoi6E4TVJ9wIV6lF7Onr32OTt1ZfW
sM0GkCZhNXOVS6ngBUNfV81xcgfe105vm4z/9fAzQAOAz2HxRmscdp4TKvhhEe4IaAt7no5Ft2aT
sFAMLuWRKudhO+guPsBbGs/OFBEybEc5sawbnFCATPgVNcEcsjVj9dbf7C5GyGeEBTgZU2+lb63/
QhlBfCUbsbzOLhToPlHQrQcaY/DhVeVtLigOyKbKPGVsGsKBQAlALrT51CzElja+/mROCohYatub
gKjgCuawhZ5Wtfu86KCZmFrGJziU0551sthghotJvNbqIyU9sGpUYDyWezieCCL82KCHbvPsld+k
Kht37QEWWRYHIaUvjZ9MKgvBrvTnHdfcbiuq6t+sRopE+qyCw5cUQf1tTa7YSNazG8e18ajIqfjV
Exp+nuXY/mH4xymDnTBurIORftfKhcWPJ2omBPrPHOqSnpFpvsyt29Jv4QbtzcMa+PhMQdE1i8l9
yqLnPo0VeqzdvATkvZi3RW6QboChu7IHEbyy1cNbS+QsnBUmGhfWmrHivAQmaVuQZakLWl6IqpEk
m0v901B9TF18ZvxB+00A/ZFB7Baq3uKhFh8QCuSqiOYEc0kx4TQFMMsO1n3KCXlskNG7v4ayrLcH
WnAbt4V/nsuRS4VbLyeJu2Bv9CSnBBS0zWSw1KGylVcIa3DShTqr85vgOzziy4Bfn4sBfqm/3GMB
pGO0NczEeCDWFXRls7FETLWNb48hOSBuQiVJYYVjzWXxNvDBnbTDsSI6ZqDspuEnC9to73PKJRib
UMa3jLVus6StTT0xXvGTijvI2lCunqElzJBMCrPfVIB42AzUEBqQAscXK0UTXdWqlzdfsDjroWe9
CWtw35x0yHfT0rCflcmAlqAbos5zpcH3o8A61E59jw5XT3ceyNg0/bgDkwH6PGmDt64c3R8RcQsG
w7ITdWKGBX/gBnRgf+J+h71f9BTduQJZiCkhuRu5FHTII8gQieGHFcx8kktf/sK7FJ8ZRuo7UWuq
guLsceHU5bISvg5usZ+LW92l8AY97HlxURd3+nGoCMZqOy9c60DCFyEPf7Cuo1qzShnSc7aY3kvt
PFabnfFY5BO+waaFB55ZChKaTY3cr7h3j6aquwtzSnaWjXA/AYJlmykf0r8YvMifNlyVDrP2APV1
psBJPJhEwWIU0OeswvOEUUCciyKCOOhR/LFP06F+ImJONkrCDsds4MYpFHzkMG7MvfXpDG7ynUTZ
o+7Ai/+IWSPXDYxRSZFGW9/HZOTwqHVHx0LSROpV8S+7xRElK7+8wLjvDmnUGjxynp3sJR3n/T4Q
qPGacW+lypIJyU3ca1vThOdH9E8w+xgOFci+gaWNFHJNjOQNDkjzJdDx7l6QdCdQMH5Y5nLGzQo3
YTXQEs5nsPVfzQaZCXgI6wL+LkEBUG3XLCJfv6o6lig+wvVrwR4H6GtketNxVIAp0c8Ge9MrXYbZ
7GDYa+O42tnpgK6JYYElS6bM4m2M409vYWDewrPWn9hikXXqjPGbkkPgR5VVwjwBFbQvvbxL1mBv
5JkPe/Auez0+67Ix+eaZNVeiLplD/IHqhtjNHp2F0eiHg9U5x2lyIazyrZ8IxNCf0xbDL8RkGtIb
IIorG48mqHmN/EpehQhY/sCdYtLVY6cRC7x016ryBRTbAysenUaV2sDDo+XkeYB6wdRFayCz/IeH
UAiIxQOgydjJsArplRUKSM52rNdwhh47fCvbd4bsQ1OnVG9UuLNydJ/XQjrJepRy2URuQr5NRPJq
DiI9VJiGTzPwYmLYs7UdF9zYSe/RMuUlzIYLJlZYeanQrzEX6RO5dSh5vW29OUHjEKAQ5XPst9F5
bIL6ZSYK/VOTKYPXbEzpxZG0LzwI+2Po+JX7WEE5eJ6gXX3ZWJSuZRfNWDw4MWCQyVtmOuMaJd/4
yno1nR2HMGpLSvPqx/KRS6eAhHKz6rntdPZhZ/Gw7THXnIOqTK+Ku8WR9T2qs9UVYmUzsXF2sFWP
fViiCAQ+hWvSuwYQEjfZbMWvLRerj6ZBwZ5tNzpPMaAlQLn+T5HK7NPBc/xXVf5EWVKXrt3Frhig
nHJL5wf3giIu3Sd77r0vtyvmlXbynHDMnMJu9rM62fuZl7xRebOAZ4/QhYXCoTvLnoS5Je0DinD0
CcGjuMW2r3ePksxfi5s/qI3e8idu7RpTgzOcMqG8fV89zFYObBukZUCbxCbp60v5wgU8j+8Su+qr
pBrgPDVmd5xruzmm1cItwOY0FPrRr+aZzoYch8YqT8E749/wV1EZc1KgWr/VVNAik3eYgBwpA0oJ
xkeosA+SPFzsjIF7xJP3p+xsyT9B+hJxFsWw4Uz7bRZB+tOl+Z0LoN73SsJ1ZCXxjSm9B4OU5aSv
PZdgqMtzyinrG5Aagyn57bf19GB0cnr1fr1FohuOPnLSmtcpG+qIQEFP7IVML7bG3NX2QZFS+eIq
n/wNcDW+QfO1k52gDOFo+DEHVNCyaXhkkgIMfWX8SqsH+/vBFMHe9rSzIRfNyt5zfBaDSu8Y0mtg
P4RtdLcohtbRJVjjejXjkDyIOe8sTqtlCBlEvBezzdjhETWLbWX+7q3AeW9Md9jr0bTXsZsmryZ4
qhArvUSmhOIBqijBcdbEEz/Q0dHPD6s3D/w059gdJr0aU9C+8Leqcqf0rJgfoiMvengP7DCvKebH
f8IHQ5oOJqhgSyiCRm2b8tk2NRTNdelPyU8qK2dv10TELazQ7GOCam9CBl1LHiEu24Grj4AjWLAn
Y5kfuseMhbAyH2XXTt9RQMtBnMhKotKysdOe3/50NJNsZYJDzdIdPwxjNu9LAak9sR56cKe763/1
xH51bpdgN9hldiUfCx2FLMuyaVFTX70R4GuC9L1HO/8hTGqXsDRlhL5icaGMoqQC/JwGxLbFVO6t
DGgFbucRqnDbRu2RA8i62X7C35Nm6ry57Vj84v5CrYnhd5v/2FkHXQ2PAiBC0O3Lxh7+gYsz7/ia
eVGWNTxWVvpYTUyAzqA6MGqN1AyMra7WqCpiVyVxf+ixaW+aHvo+jvO/Hev9JzcAa8ERoljngI/g
NuibNmtVpyxeR/agRZizjSAlWLEhhpbZsPhl7WOtIm5DZ0OO4P1h65w79Zij81wdixjufzbYoLO6
mOWL7+n0Y/Eadpd8CtlYcS26cZO4+EM6/kmDXG/LIu3CWYjkNR0wJYeNx6Zd29gZM7sdzzC+COlh
IttMFQ9IP8TpS6nFL7fgJjl0hXX0KKM51mnXv8EZ1CQ2SucWExX6H3tnthu3kmbrVynUddEgGUEG
CXSfi0xmppSyZkuyfEPItsx5nvn056O8q0pKa0u93WigcXCAuihv2Rkik4zh/9f61j6vZeEpvR1h
Zkzh5T9E23Mmlyo6amYjWYtKc7cliMctWMaFPIfGNzZuWJ/oxreLzaH1I0RctQVasdWq9hvpDZGX
GgluCVFm80SiAU+YUmYNgXDINxxd5i2GaOF1U2aWq39IKyKbD9Qutpiu3LJ2GZeCjuVH0wqd01Dz
+ztU/+VNgFDG+0eE+GYs9MHegS+JyY4KEYM0HIz/0Tah7YQiDY9GJHkXsY/+WLOnZGPIeNhFHGR2
Hc6i3yB2/b/pXhY6RM+3/MvXBFH/7fThoW4fXziY//iHP/lcmk00uGFJSxmWEIvnGJPwT0DX8iND
KHuJ38XBTLcF4Oc/s8adD7pN9LcuqSQ//bN/IboMfqRbrqlLgw+2zb8WNQ649JmF2Vr4XEShgy+V
wiZt3FmYo88szG1RhLB0FiZAhs4BvXa/cq3qFhGbLMrbNoCm4Bf5pw7JmFfGgVwnKeG5ZbfAP+z4
jjd0WDb5k/fsTr6S7Su404e/l2PYyhFKd03+38HvNaTVqOdWL9jQDcOqJbjqyKr1E+qNX8Oq1OgW
+l+InDE4RM8XZVlfJLliR5AWt9OsTxBbdiqlxVWXzg11Rg6RJd1syh9uMKcfwekSEoUdFnm/czHP
fuOpASmvlZAFXmMW3qIjkQiIHNpGKpHFuhnDnUm0j/2UrVqS0iIlgsaZFNanC/+foAH0j3Xb1Y88
gmXzt22Xf39ooyL/j2Wob0wgdYRa5P+8/GPz88/BY7HQcV/8AXBq1E6X3WM9XT02SEn/iapd/uZ/
9Yd/e3z6lE9T+fiff/9WdHm7fFrAr/UCX2fwbf45FwDa3a9//Q9Cr/iwvEQ8spbpYAq28P3/fJmk
/KAL9v+6bQkdYoDiNfvjXcL2T41d8srgtHh6B//1LpnWB14lm72J1H/+s79CBHj5zCphKcvmdTVM
+qaGC5zz5bsE8JueeAXAKMPI5+973DpAWxvDP8IDJNwvWFRKXGaUsxGrP7tDr7wvL1/jn0NLmH3I
aCVxDcYBGpi46igiVEDfSNyonpbH06dhqSR0vc7O4u2xDi/TpmZt6LbJ5AMOGb7fy8skF9agiGtP
CDLxwbH2fIfMNG7nFBO9AarnLGSf+fE3xjQYS9imKXR5cGstLRlHZMggR+VECIUAQKO1YXCnlQm5
I1V5ZdeOfGfM5TP/TXdQzIe2ZGI2pClxcDoLY+L51Gh1rdIb6U60eAJQSWggxTnWPHqQWj6m11kd
FJdvX+VrI0rTXdYCaShqWy9HHCYK8HhuJs8aquSEYhQqMjWbW70Sw62uUQ/6y+PRyHccySQLX0Md
jAcQtHFmo5o8ALQnYZ+s2UCHZ7idomOhm8P67dFeeW5cC5QHeG1A1pYOqfL5/awbl+3liK9YT6pg
XYzTOTkppxFsdZIOrSN2t9dvD/gyeP7pC3R5Ril/k4fIRQLNfD7gNJE9lE7JBH3IviE6yN1beOXe
uYevDWLrytRdxzBYSQ/uoamNLngD8uVmH10gFZhigl5dOM7x2xfz691TPBOKU7+O1krqBxdT4bZl
xwBiLxhqcN12nfXRuQCKhQpXW6r18CPC9AQvWTZa76zGh2MzrcqFsqKYPQkxFcs9eLZJMLM4yyt6
U17fT6jygrK9McIemUMDdyjgZL2fc270O/PM4Z1dRnUJIpDSxgwu1cHzMiczkgeyWjz0hj4UBNun
oBg6RjBv3761vwzETMbczQbM4Flx7INbC/GsLkJFJahVMca6MMwvzUyvzv/6KC70drZztuDpP5jC
4KKhS+UU6WWOMX0hqq8hJyYIDfsvvmZsNJVpcS3mwqf55TXrKxuAerE44Dp70Y5YqGosIzvXkfye
wLFQ6xi+afDOl/W0wjyfLRVdHwumI+so21YYXC+fEafzIdjECaxlc1fSY0Csq5pxZ5viqNGsoyF2
NyjDd7p47zH55eGU0DIghjoAgezlHXk5sOymBitbM3mVwlIyAI3xWqdA8wuKDfe2RLnigaZqL97+
Og9XXLUQ/YGASnYVji2eNrDP3gmVo8aj4KIvAl2UuLIWRDWixpiqEQ4FHIfTt8f75SFlPI4RJkED
HAqYal5eZlbUg175kF6DujKWiJLiyAcz8M6rcLgCIQZSpAtA7NU5klB7fDmK6rEqGbC1yMmdrJMx
UtNFTcmHrrA2bkJE9++seL/cRcYTPDfMLjqbJhISXswsGqfvgRO5AwKOYKa5dulWKPIW69UC1I/e
eUh/uYeMxtZQx47CRs2wD+Zqak7kqghYJY2C5la3eEeoBtQnb39Tr12TzfGMt1AI17XFy2sChhRa
2uwoT/ml+pbTmP0m4yaHPg8cwPudsYS7vHNKCfPg+2rRuJVI3BStMtz81dAADbIBgcwI8N554F+9
edCzpGQvxGb64LICBaoH2x2gF5TqJ2hjl1p41vzVWXL5inip0MGwK6f3+vLmmdiwCTJLHHxLffGp
x5m7z4I4f+creu0xfz7KwbWg160a2hCMYpsa3TNu1oSN0ZsJ2PASLUxv3v6ajOUDX8yOT5elmGyX
g4blHHxPtSb9nvlLebXdDje0vKLrISjESRJR/DRiLAP81Nw6SaPva6GRtdjDiJnNbvDo0Wz1oE/2
b/9Ky4i//EbswxCxLI+OcbDohUSYk7TOk6OaPtuCdag/ZoWhts2Qh2s6eN/xOZm3b4+5vM2/jGkZ
nIxYm6hsLG/OszkTNdVckBWpKN2ZgpQdC7JAqmXg6TvtFqzPVUCGFEiFUR29PfCrr6SFRtw0lUmO
2sE0E9JVUVpm0X6uenFk0HbdRF2PPSPS1TunhmUe/vUa/z3UwTyNvCglc4tr7EKiSMLQuDI7dD8Q
WjGECkR2jT5fV5EGuoTs0Xe+1FffUZpJNuddW3fUweAF6vKRdEkes3jAB0OA125q3Px3Jp1/j+Ic
TKNVMNnh0CsCfkU/nsguRGnmOlTYMbSt3/7iXr2gZcpmRgBxLw4uKJ0HDdg2WcLCdPtdrlTxRdHh
un57lFefS9vinMCxXcEHfPlcaqgtwVlx20bLzvd4+dWeFkdwh1JUPhSGle85zxPHWknznVv5+sjQ
vkigYO11DiaiENfLgMFdeYQeIy4LaSIf2Xqk4YUvwv1Yydqz7WjeDmhYv7190a/dWra8bBJ5JVyo
li8veo70UkPoytD0xa/nXBZ7JC7BOzPfa2/e81EObu2kmkEXzaygjhmEOmoFtnCjqbfR6HZn/70L
Olg62szNlBPy5uWqb47jBVjctJ18Zw/x2tKhqEBQiXCXCIXl58/mMEV7uChNLmiqoCYZJv7ExmVH
ZiigpavZwZrz9mW9egefDXiwdOiC7nUb0eQm7Dj9lltmCvcqjW6bAQPv20O99kgsIEsqAciIhXnw
ZaFSk93osiz2FEG/KTDQx/Uwtu8s8a9dENUURTWOVV6q5efP7mDV4NYKLN7pRLrjmuOuf2KWQGUL
vr3N2xf06lAmpmOiu9jwiYNHog71ICyL2CGFAIVClBFWoDqUzpiD28u3h3r13lG6MTiuKk53B89F
Kokg5FCgvFZIZGsoXDeZhvf+d0axWLKlNASb2Jf3znET0sHqwMHpVVrI/Z3y41QM3fF/b5SDWWki
vsKn28YzXsfM8gHZc+RgZr81iqM4uBlo26zD58BHhjBCIECLOUMjn0aSmJM4eucReO17cXUOiEjM
eBLMgxUk6f1ZzhnXwklZrlwzyJjbxXvVmVceNIqurLr0ZSzbtg9GafBvdfFQGtiBY4SjmMaIpPYn
qwak6MMXfPv7+XW0pQikc9gVFkdP92BKmEli6ACoG9RETD0ioUnY8A/igWCpRWWQv7Ol+fUWgpAx
OC7xwloWX9XLh44QemfS9dD0NCTFW7ZSaFKX6IW/fFEWqS1sRw1uISvxy1EazLGuoOwIwrJCPwK4
RNQrYPh9vML5C2Xw7eF+vSibUvnCCgcjzAxx8L72WcWWIjENIl516zsFrkmukVuhr3x7nKff++WG
0BbsKmjyES5IHetg71kapkFyn2N5M0KH4StKU7tSaBs02lQJ0jnog04jRXInJyXVTu/FUK+xutRk
bZg+ZwnOAvzkiqK3iS+cw3m1dY3FGUvYBnY4fmbk2RaRFsA0v+mJBel7oxa7t6/j12fORqaGRN/R
Wfh+OTsTH5wUbS04L4AnU1ulLOCgHcno0XYkO/nq7dEOV1nH4BhIURUVjpS8vgdPON/YzLkHBA7K
YUK70Q4k912F7YWgIBvnZOGMuDneHvPwChmTViOOF2EoBj2sYHUNfSzQG+4SSuo6J/CVxJKYJzRY
ZmiL32ujHD6ADuVUaZPQJKjmUEM6mMotNxorUm19CjoI2XB12PK+tnvznVn21zvpkIskl4fPpSz3
xLB+ttpqpCXFQGF9jIUKUwcqbPU4ZaghAxCvX6BKGIP39n389cIcUJ/8jzWemoR78CJTCR6oFZs+
L/IAIQOy0nE54DB/e5Tl9WFGeP5mcZzj46VBrBT1TiEOXuGmHpqcLlCxAaifw0zSba06Ug6bl6vI
nMl5DSp99AvMZ93nEGaRF3Z4G/BFOOeIoUdoXeEC9lOTm2teUITtdRUn/sOcZVq0rjV4g8yGxec5
CU7cwPiUB8juaeXDUYImKIiKy1z/zMjYmduwdS7Y6ELNR8g03YYYYjclURnXUMObK810YbnNRlgj
U9fnEu63ldQe/tg2PAKNT6MuMYwJbGZt4X2zI0LO247AAj+Sx0SbUEuNVGzd9YFb71L0v2eaWT2W
phYBcOtm5Cd+iPcuroigN5r4izG5zUnZkDAwaAbLKmLq8JNAwrZVIu88n99kVTt+6Ulr+pqM4AxW
nZza6xGdWrhy+yk3vRE3CzlRi9UEMbOE1DMFDkyFIEFgu9FhMmF5nfsFqubQW49goR3ZKLJOqlaD
JZQKhctEk+YKDuF8RnJmvFEWrmKsdficproia4/Tz3Qq+q7YTpKAP7w1ZOOthMzghUvw1IRD+s3p
FJALsIabpd9DPR5vY0lFJDFxkSZWs3T2YxeScxiKR2n2JsAcdEJQqLtoWNWYF7weneZRDHncvG1L
BYtYI4WAO0UshzoL42EAEjIAmVrjywidrW9nAKKcKLTUnUC1bK0Kt9Jvh0Kqz0OIIZroPMPNvNIx
ioc0Jn1hDW2QbKrWyE8avuLuk2YQyu4iCkJdTKeroMWIMNtpbANOKozXxwwtqXHRBPxDT9Smfa4m
w/X3fGxDcXJOJAWD0TbLLf0r2mPxgNL8tBKd2W8mXApHfkDmI7TCtsShWAQTuU0AMU4ISY37vVGE
fXleMelYO3x9kf69h5VTbnO3UneJCLV9Tf5RtOlIk78zx/gKI1ThTUXXfDaJ+SSkGIllB+ydMIZN
0M4IIQAZuN9mo00uprKbgSGQirY2jSA5HTT4DGADagmSM0VgUDc6UKkZOwu2SmCtwarKoyAY1/kA
Fmrdkj4aoG+zIesAD4LSW/TbSBnAoKtETuWxRFQB6ypy0zMiKxIUksVIGvVQNeVZ2zAYvmLguIgJ
nSgFGWu2IG5Zd6fTuIwSQXQ4xxhqLWPgJ+MN2nyD9wgnJKC9FOn0OsuqKbxigeziLR7Z2dooNy7j
KyD3GW/24FhOEC3gsb44dwGFZ2dBi2mN5Na4NFtcZUHTeTPZYxZmI7QhiOLq5rYaFmGiAnASfMn1
JBdHKsjxndvYZbV94bTNOVos6GMG81LjLrmpIEXYvqPOi/SInkmP+wouDsEVzsI6xW3bmf7kb5XT
xGpjQzPQPMEcz6uWVEDC8AOaW5zkU+cNeh6jF52c8sLpeZO2BNbOF4ELDxRxc0+KpTVOHLXAN9jf
M79GLaYhSwq9nGnM2GZhO9L6BTLTr0qgmPlG6B2YEUfXkAiHTTLfaoEGq1LDQiA2KooDAxcE4P2o
xEQCOA3JtUx089wa/SEi96fSSAIzGoxftaItT6BBJDziNZJjZQZK2zuI2L4HNaufVzfm7HjQk4H0
FjzWLtCaGAu6qv356xAnuliXSI7vycxK1E7G5KEwnTXBg431R3okEpBAhskcEXAVRzG/r5GEd3ZN
DNpKVMOgbWjxa9F2EhJ7maXwsOiRLuCyjQXg7XrWK8DjoppOJqBX+boO6FKtkNMmpJvrDQFERCJn
5ohCxgGTQNZarLBmG4N9ytpOjZZnIDOIJjAcqGtZpD4mUzQhcG21bth0rsJIIOVo3oVBRfAPqscR
eBH8HgLW8n76gWQzDo97p0Tl2IeB/dEFwAszxYKfuUEIbVyY1YKoJF6GeLaoDdWPzkjcM7ZOQh6F
UWfd23Y769ANa8SGIM3c+EiWTV+suyJnHiliaTyWQwQzSWZWeZ9muc1FDcAJVnIKlNqOymjvZrfF
U+5Ec1IetSwdl0mJ29SDHA8KGRIOnGpY+QCv28p3PpKlVnwH7YMXNDOGgdBdGDJiFVR+RDRjMQnQ
5p2yv/GQtQHOzgo+kTEbXEEJSxx7I8oDosZamZLz0tfiMgTfYG3DSsvQjA/F+L0oYuYgx56a0OtI
TW23UuYhjO2AdLd1mSmZIpOOXFLWTHS98Gpj9qMNT8MXQJU1lJXRT3HNA1NqNyGpbfd6LcWXASU7
zZIsE59jif2CO9okyc6gwXzUWKoWKwPhGU8Ueld3pZemC1I6DlIIdbX/WGlyhOhgDVBy3VqSFVeR
3dxsEwodCPzxMZ47RmpXK1Vo1DKo3BEYLSeZQgKhMuusEdliM2qQUt+00ZzqXp2JJGFVHqpua8lh
/IqBuMvObKS/N7CXo27rJiEZNqRYfUzaVIf0HZU8HwQVZo8a8KYRfTcm4svCHoDSOJGGNt2YGlxj
XUaQ8lqgXHNWKINZ33qt4gt0M3cQ3tQnStsVk49rWOCVz3dTMUcAGLnZ1rqEwEY8rUEM2Qoyjj6j
DLTsbxaJfeKkUgUhRmWelzhShDPDY9GnEGXgkDrFmlcsikDYaB1AhIR5llQ/AToI0xAscDMxijOM
rCDLiQXQXLYQUeBymoCheFRPhQ7tFWPJmvDPuvts+sz0x32JL9mbUNKbD343xfAiyYJI4KjNNOxX
RQhFfBPl/QCZL0hFdTlX1px0G+L9wvirwo9VfG9HzcZ8CvykS3fQXPu5ueFMmc7F2aBaEqCgK+pz
QCh0Fcg4v2zIQjP9bW+1eBUgD9VDyaleM2oqL0BnrRqoF9GX3UYv5wr+VGFrdpN67Tz20XfQh2by
WWFjRWbYNtbAVMSGTfKm1UUOo8iGbZ/mJBp6Vps0ZJ4EWVueY8+M94JfwF6m+HgGoiLTR+ZrwkFB
aJBVSoo63roxowy16t2KTMY6GsLHJg6WODxzrK51UCFiK63Z2uV0GqB80+CMVm3HfwGJq8zTjLYO
i2rPFwrZjiUB+i0bodNawp7c4hKo7yWfrW0gA2s7UbX9gKWgbQvPqdmUrrLOgh7qg4y+TONW2ie4
oLTPmMh5D2SgDDKu5nxewpyS2nC3VWwtwdg62OkCYXy3QTSGIznTnA428xwHez2ojPy4I0B7vqnr
Hvs0a0bp3KWFVpOqV6jooUcLOK+NpGX1w5k8u9ukw3uxHjqqo+thnpzrMW3zas0dhJ8UdmPib4Mx
hDMrTN/pcH4t7EHH7N2roJoq6MR2bJ1okdafoJqBAUbPMbyfCO66jwmqCD+R55lgfg/n+DwcG2as
uorafT0NQ7dSYMrxq7ppzJaRZte9SkeTFDDqFcG2NgzgF+0CrN3qsnYusMmnP4wE6Mw6axqk4j26
f7bOAlCaJ2M1XuEnzL8yI5qfstyY2rVlEjq5w2aCvB3VhU3DdbaHNaFt4Y9FZSF3WWJ23yeyt/D8
hQ7lTb+EnTjFbelv0MGlP9yCdR/DWq3D7E/a/gI3DigAqzD8x9i0MT8Opc3WHXhOQkApy9mmCAHU
6Qs+AX6yycpctGnDGc7HQJPnIdvCvhGq3KasCFDdqBd5wohBsCSuKOUm4ciDwhZIz+ditu58gKZr
PQ0erAHcdpMtFy7tlqBfOXU/2oqwgMEf+GQ/7c8NDADntdN9L1u8JxSb4tMxyLmAqKmB07PwFM1F
yLv+qYTl/8OPLJNQNLvLPUd11dbOwrpmPnKMfM1S2BBz0TdbmiraNk4Ckx1yNWdfu7Sv7mJNXo8c
hHBxtuyOViVSToWnJZE7kvVyL9YBIcK8XEL2bJyq1LlA5LAf5yzTk0dphLF/lQ2OPi2R20DLfO14
jp3QIw/U+CT1YPw4JzVuWLxnp04IZ8ScXPcWw59/4rJHgA6Vj/AY9UEjKiPX7jPYgNdD2WnbCOfc
p9oc+sseZB+EWjf6kodYw1fWrA3Vaow5vS5fW+2VszPvQ/b3u8jHz8OEpe4Cpxmucf7Ma9+c+zNp
Zek6r5a4Bw1PrG1ln0AKHBldmSFYaeeP2I7hYGIga3GfAbDodVL32PqQn+vE8i6qUmD6BQGOMyvI
RmsTOPlDlZNPPjqneEwjOKy8W2AVfC6rSKbrRrEehlUn98MUke1MBXs1tvpHgnBPVC53UAqALksy
zHMfRXUeUupz7bRbJRgTVygXzDtIJsWRKsZkVxSjeT9Lm8SeOo1v8zwZ+5Ud6OocJli/rUfnZJz8
/GbS7JzfPYECNtn1iS/dvUY35sfUN9Xx0Eef3UyGZ0KHWVNKvVmXEUEqI8rwu1AX1UcM7vknx5Lt
Faknk73tyUTgxDqY+hEgO2i7PIpi7gV4A3Xfc9xczZN+TJupuKs7yroQAuON2WrOauqr5oRDaDTR
dtXd+6jC7raVow+FD88R+BgQ2uRak2yCxfoYwZ5NZHI2/3AcTRwlFRENEN0jz+UYPQ/6F7u0tavU
TfwjM2i1k5gUg6OopByBeRtMDaTli6K1mguZGtEnUkqaag2i7jQcR+2YusR4RAgYc1k/PXYoNbZY
nw2SVu3uM/WobAMsisgLp0m++Ukw7wvajh9Tq3iANFlwshD4akopvaafohPcpdGDFmTFJ2S/5j7X
6gbgJBUHYEs299jRCZUoK2z3bCnTtS+1VKyshToTc6gnljD24QD1l7NbuycARwzovXZe45PPeYDz
ZDA3od3b4JWF2pN0pO1L29j36eAf4wlPTrrEupW+0EDcQ9/OG1megMMAcSDnsbjDu6nOlG1eMWGo
xyyWrA12IC5U4v9oZXPXcQ0PHD+AvUJVKr6MYJOWuJjYRu0fN9fmnLX7FEfsEbCkizSHpbTOmVQh
NvkxamNbXCDHYNsl2+E+6gHujDMn4LHzI/KTn9JkjWRJls1KlNB4AZfE2WQJnzXElIQcopZM2qlr
iCcyMYG7gNqIrU3LiiU7ekqzxZY01rtabwjZYf/WXYU5uaIcRg2oioU+bvj1LXBsOVUFr3vKzMVS
i+t0WqJ0x2FJ1XUwOUGcpHALokCKz+VTAq8WLGG8bZkBw3HhLeFkIK137uz4jNAjcNOUhwAhO0/Z
vhXfVrwumSLytXjK/5VD6XwzmGITXj3b2pHnaYLlgamESAsnF6fLpyjhEF8YLGqZU5IdQqo9oYsJ
cQUWAENm8hRIDOmdQrFVL0HFpGIADIjKJcAYMiphxvNTsDHObI2VmCTnYAFuEn5sl6kCALxEIlez
puD9O2K61+IlNDl+ClBOtUDcFU+xyvQm4L2B4wNI5ejWcFrIJYQ5XvKY60Jrvtpt216kfUbKo6/J
IPD6JcU51yICnVnbCHcGUkPQ84zWjtjMWBEATeqsvAHKytSGppKI6EFzSFklRZXo6O4pRjr5GSn9
FC/dTARIwCmxm+v8KYDaRY9B1JlMCKFz6Ns9pE9x1VFWK0BDQ4vdLYhai4LYAOpsbT1FXbdL6nXb
GKBjc5pOPvj0eDhzLazGzOkB0cWJXZU3ql1CtKE4+HfyKVpbr+EgecRltz+6OoHrW4CweCgwtWTH
I54/dN5PUd0auXodu4MlwjvHwY+amFQY0lWeYr47tv6dN/lVdV/2Dvb1jKihcyKvADIy03L3zGCJ
DXcKkwhxE/BF5VVG4kBcI2N8rpa48SwmV4PqTj2NnhqXSHIlI00/rnr22AgOSC0nyZlOxUT6Wbw1
up4pMgKTTDonBUe1c5/Cz82nIPRCb7QjyKP34ikmHQc+IJqBMiyU3p5MrvU01T1J0FnQ4oVj3r61
l9z14CmCfbKr/MohVi/8aD6FtHOINQiWccluL2lNLtELLZHucxD6V4XfL0Hv5hL6XqD9zDZaJPwZ
elEe3KQ9jsZjHsCYY58TwLdB6VWU5Ci0RMoPT/HyspVwrqQ5iWTrLAn04AM5kLl9QwGpdJaQerAh
SClNCkjOuimXIHtiAjrY9U8B9zDMCLvvnoLvDYpup/kUlN21DvEFNH/BK8UxpEINu1kg8eHWiUC8
USEBgOC5ls4CoovesrxoLu0CjKsbObhLSZtSnFZgV9W4UtVMQv2KjDKIqxPykLMqyeMHY3RjkMRR
OJ2b48QECBQEsL9PuE1FTpXVnnUhXD4Ph6HGE0kG8ae+U4Hatd3USw9J38IcKlHormUAGn7V1xzJ
9lVu8MV7VTiULdwNXwJgLCGvy5uWDlByWVcYR09jhD22XIdQgEHKEaUC80sM/o9qSjn8zBAlCdfJ
SgL8gqwkJIqCdjfdOG0KhyJnrqNeaysiBjlNxRdFl8Li1ap0FCvYuEPltUEnAU7aQ+qfgqrDyUpZ
FOd26Ntus8vLpEG8jpTeRJlVNkNHZM0wt9Fqiju3uFAt8+hK9tbskF6fJeXFlBi1capPeQaFrm8J
cpqzutOpjQti12zE1xxFh4r75IsggzpMBhxcHsqu2h0514iku4Hd4dYqUKFh/MU0pN+OsRZa1nYc
aQicuJOKxz2FzL69aBrEuBumfLO/thqHc9WmM4XGN5llUWzvigjA0Cey+EAxd+S/D5f+JPTgB37g
TNuHiMLKvTNaaPuYWKr6egBeiDKNdAD3a0G6uB1iKY8FzA6cxZq1s+gM5ccNu1xC4nLDLoGfW1lU
nUXU/IpsBQSpN4q1ntFFIvOj7IYCVvVclFhvMxrWP9pGjl8TSMH9muPYSJlOnxo7BQxRpmN6THmm
dW9SQcOLmSzTFsBC7vpAPlecBTVK5ZDnGvvGHRMxns+NptyrKDUp/hAx2rMj6mQ4BfSGpeAcMBFw
YG1GDtLZZ+rnZBlooWy0bAW0z2GvHWuzlZzZ5EpSmqJdKeadYRl1AkCJatE60CooRYM1LAEyszuN
EEmSnG4ThuamGRtYlFZc7cqwUBMAs1pT+wFUFT5aMYnSdz22gEF2mwEM6XYKqAW7bY2lXLsazAjO
DtzLQhtvEB7HYQUiLGszbV1PbjHsGrLc3YssbqfpxC/cKDixOeQDsOl6SSY2nYIIYkZf4xwnbmVI
jrS0bssrulO+ubVAN/RnKdFQNOLdriqdPaBdSaWma3KixssWpu8DrO3MuZ5SvcoslrtRK8ufbeH/
Cb9i+Zhft/XjY4th8aUt8X+lS9FUKOL+3KV4WuT4fh+DunhubXz6Rz+9iqb+AWG7K3S0VC7e2kWb
/dOriINX0q2kpkUvfXG28JM/vIpSfMDJQM/UxPxCb9NCawGyow3/8+/S+IDI2zUUbljKiYbu/hWv
In//ZfcUqIxYZPfst3ENIoQ40P8BykC0ItJknYrloW2KWgfb17NpXoUcIzhxMk1/kbhGzU3XT0ue
bkwk+mrMmZOPUoMezqacxmbTE71CQnbg2B+bpm3mDQxpYlrndNI/SfhFzLZ2rb4nwhncdZMBw/ho
me3gDamVZV5lpgseUNaPijL5uJOYmbYZnBwO98xra6RaQJLYofbnMpcxjR1qlmREGvF0k46WvvKj
avZXXUWoxM7ppLMtKO6xZg+luOFd6SFKRN1orfV5pq83jfWXiVrmqSQHCvRNoxogeZTm15I7AFPI
B6oDC6vQ4nWazeAT0R/QcjAsVt4y0PSjmKn3kowN+WhX1KjWhqyLvayWUxmRplEG/S9y7tuxBYjl
irbgoMXyBnkcuhtKBssqPyJWS/aOXpYd2aSkwDFxAEgRNXTRlTtby+lzwbGkswj2kd7NI9bllChH
RX/rLLHnxQfF7b7X0ta649hBVsHEtu1EUX6kB9Bxel63dLWqDQyajTGYIKeqeCL6ttQz9gVyMPsL
3Skrepuy6m8qzebYC1UbrBmTPylcrk9RcdVx0KVIIqfkR9JZ8nS0xoTWuRRfLQ5K3S6DJsVmu+hc
m3yQzK2XXq2xN6Me5OWQdrCCSK2lnueOAB16B1YoIfTHFIHhaIFhszU6vHVzkRfjtiJPwOB7DhPQ
VDK6q4zSvaW7p1ubztfFXnUdKvk0cjWuJW1Jtcgs90olWnrLA56GK2Qp8L0cLenTjebnJE0wwZbk
1NRJXZ/R5a4vZnokaA1nZ/TcqOg7T/LwOceaKo3bzEwNHn924EBZlxZ3YFXs5SE7ww4JtOBBt30y
GrVmMG6krfUPkc5ZHXJsO8TbtALKsKBaW3s9WQEnlZJmHxSxUtX3OumtcjW33XgaJFoTroOcnFb6
mkl7lQStfzrEk84Yrozyde6EoCXMIiIOIbfTek3jn0Nj2M0Lqcvpkgv03EBXgGbgKOEZQlALx5w6
eEsBieZoQNmUGkHDCJbGVLLkZ9lnTk7074YU5/acRkmhbViW+9qj1wEx1pzD4piObX/qak2wh3ZB
vJmpse4QOZ1DmEumOtsXUpTHxIJm1dbKDPaKLvEycOD0PrZWhMmcTv6ge60rzMsYm5hcDbFPnvcE
DY3Y6bDRL7NI1/PjUpAlSUcflVMI4yZamxWiyk9tptp6xSza2z+VIv9/ifo7Dq23lqiLh2SBgr80
0y//5OcCpdQHKjkK6TleDGdBU/xzgbL1DyxLkNRYo/C0Ir3/1wIl1AfcIjameZ3+prBc1D9/LFCm
+IC1CkU56xryKR7/v7JAvVQRaSYCMBxUvyi/jHgOmeFym8Ap01lTrfHJeku3z+7DxU+N0N/yLrso
YHQ0rJ0v1r5/f/iBYsim3EhrgA83Fii+K29MWf/cEAFVgJrwFz56UZc901m1rAh4OjNrI5kbqdb6
2sqNZ/s3P325oGefnhBmOBQdMRyODVNfuiciatJ3FFV/dlMO5J3TRFBs2Ac2q7z2BfPwOtDd8Dc/
23z5e4cDHHW/06xNYcrrdEweOF395nd5IFYPoFBTAcxsQmIjneajb3kDyN/f/MUPdkeiRwQjTZ4U
vwSXG6jiOJt02/utx1AeKOREaampL3ykJ3UW0MWyfqDtKd+RM/7J13moN3VdelQJTuNN0EiKfZk2
Er2o/d5N/8UfatZd5bS+3LhdoV32re4cy6yDZfl7N+bg/WwCKsHO2BE6mXX3PnEXNpu43/vog/ez
GOaaeD4+WmUT0X+wvTJZvaO1/LNbvvz3Z29nCnk8nbEubsoyKFdIHwkjgRr0e7/4wevpx91Itb3g
+/y/nF1Zj+Uo0v1FlvAG+NX3Ovelcqmsqn6xasU2NnjFxr/+O3c0mq+SruxUo5b6oTVDcsNEEESc
OCdUP5p2uKm74YPf0o534pRkQEYjZgmLGg+mftepfGfS8mTW/8do/i/SJo537klPp4g0adGAYTaf
4wrqtLUYrxF+/9Vg9P//BcdDKwDZwMRfp5A+ItAOwBjn+sPLLO7Q2Z5ARWQlVYrMmV6Nqfnai9kv
jscOGNyYCgqFrUiLrCPrZcchkbaE0TsDNm8cQ3cknaIyWbYESbCJkxu6dxcdUKh+JnEcc1/XlOiT
3ydGFlUUXYEm9cJvaccxAeiqSRTwtMArhF8BHjb9Apy++ei3uuOamH81pG+wOsB0n5JlvMNAgKdN
HMeMwKdgwdlnC1Cm/9hP0nZpEH7x27bjmZW0Kt0WASVd1LDOUoN3TIRnql+YPSV+v8crzEJRaJui
r9um9EOZpefgOH7227jjlYGa9yG2W1LUffRxTZMfUDppjl5ru6M8bQJuhwVv+aIe0uukTe+MNP9q
gPZ/weQ/UPPfIngHhdgAc7u2WGp0L0H1c9eu2Q+/baPa87u1bdxlBox9SQEcLNomxpyn8fLVb23H
LyNCq4HW24Z4gmLqwLJfQbd72sRxTMDrgZ6ejS1Gsv7sgwkT2n/57dpxyi7Zwj1rYO0x7O4WvdwR
PLD9znbkeCUgKUmfyRGyeHLurlVNl+cl0sIvfkeOX6KhBWxM34NHPObfUXF/gvjtOzfm6cf/4cZ0
hy9HDVC6XBdbRNQGUFMNAY6puF9SGDluafYQYrFGYyYNYwXhFD1OavPzSnduSwIQEiwZIHjAuJ0o
SkGmX/md7tC5LVuoDQ6jGHChscXmdVrfANIlPPftuGUjxpKm/WgxpyE/o9RyHXb/bvbwf9EkdLxS
8ExgKAKnRCrohqLdwg9cATPo5T2h45clh1wnqJCgjSQMdKJP5VEAPfxcM3RcMz4RgMsBB8UswSU6
sp/RRvW7L//DkfFbjAWVpIEUAw64TIgpoOQCdB5k9PyM4jgmhsXUEMQzrrR+/kw0TQGyIv9qDvL/
P6dzXULDsxoThpCiRwicKwZijlp6Xmoucx+Uz0g49LjUqO2hKlt9XiT1MzgaBq8uniYcTVnBzsDz
V+ljMNXmU9O+x3bzRrhy2dyGOJYJnztbVKV6Tjf6CC5Mv2BFHM+EyAObGIQLcM9LqJIb/jNJ/T4l
cTwzURudp6ndCrZCLTBLIJERP3udQOK4ZRVTTjBfthXTiT1667vnSu6eazteKSSkEsIaFsHQy15g
0gik8Lo789u4c2MiE0x4mknkPiP71WzgVG1nozwXd/xynQ2TAkMPRRxBvpEK9XVQ9sFv445fQvYK
TXYCi1fhfBvLsEin2i//Js59mQFY3AJZiyO4Bz+3NfuOzqrPPX9iDHztlRUGtBk61FCsYwbsYSwC
SiGoHz1MgsWdG9Ng1HiGCjXuBmUf5UkwFECtf8Wz8d8wiLUdt0R3KoL0O66GJImGM1ClrJdRtwY+
To/VHc8EBffYcMDKixnYvkKsS3u0gap9rges7jgnk00Q9w2ULiHDQb604Zx9Lct1vfSzuuOeDXRf
MQ6ZAqmn048EymFs9nEf7NvxzTkOl2YTgPskARRAIYSRjxDC9EkksLjjm9PYDmTcYZSoTx6UrY/d
qN55O5y+2t+SWSztuGYQNYbWZABkYqmL3kBabV6/rWj3AsJx9DO646JJ3QK2s2hMU52EL1NxRgC0
9FqaOy5K0zJbAAyxEMkA+CXol48rKip+azseKjZMwPW7tgVbQGOdSDR3MUT7029xx0UlEIAUisH7
SVLrBUJ2fw3/xXv8u/YGqJgc9ywZZlpMFCOOr+2PdmY/8ZZt/M4hd5wTwgoAhm77VpBOf9FR+YFU
3/zs4Tim3ZuNZHuJq60BjqpRn6C04nlGHM9sT1MCake8msSEmeNsSsGW4lUTg7Udz4yhZ2ibFZ4J
lfUnofonMvPCzySOZ7Jq4Ib1gQVurrtIFH0CoNovWHHXI7ueckSUqMAIODKskq4nnKPfvl1qMzMH
UOgx8MlhiK5ISZ4z65WCg7TAcclqn8NsTIkt0t18QtJ8RefE75SckD6/1350SwB6wYxYsXfsqRH0
666ZZ5RijkvSGnU2hoHUAmo3oL6nDKSZVfLR65gwxyfFjil7ifnHAgC+640TwPcXn8I9zO06ZQ3d
WpLgBHZx/wz5QahKAnfhaXDHLRsthqTfIltYXd+C6+oigPKqn0kcp6QYkAWiEktjsO9znWxPHEQF
ud/ajlfWVZbIKIXrgOOlwxRTc8f48slvbcctzWmKOQEZNjSc7XcojXzhQTv4XcIu7xHSuHraJOrU
UG2/16LD0BkePl77dkkbW1AgKUyAAqy9tGeqNBd9XL0TqU7u94f0hDpuCRUHBYA0VBxI08bfalMe
1AjMC5TzGFwfPH2ebuSygkWjbTGmh0oni9sva7Qc27n84Wcex0PLOZKAtOE4Ejy8KQDVO+Wf/ZZ2
PJSRaQOrEMwDhYlHIKegxph5Lu34p6CLAXUMqoUYQbgXNDu2avBc2vHPJqntNNXYdQ/914NOG9SX
tE9ZDGRRjn+OM5umCtI9ELGF6HjT2u0SHM/2nWz5ZNc/HUfHQ9tJGI4Zd0RECAR+abZxuu3Kenrn
sL+x+kkz4/c7aLMc2G+BB6ei4XcxA9eXGPrV66SkztUJaBdw/adMue+6h2UDEH8dM7+45XJAbaDL
3WiGdibqnBCvlid8ONhX/DbuXJ7THDQgZkbzjhl2G2E4S8Sx3/3m8trFbQRFQQWbYNzgxhqKiY1J
Pvtt2/HMtaU7FEwrJLTtk+LD127Ovvit7Dgm7vupBIH6Xsyr4ufdoprrEtO079jkFJT+cMJdzZAo
WRWJT2MMc11N+iiqdrtv031+nKoM0tZeP8Ht2zcrs5NJ8RNSPlz3kKcPe37ut7RzzivMdiOQV7CO
Db8GY3AHvUS/skrqhBbba4VJLDRjS8zBY8JKf19s7RcSUyewzOD8bwdMmRURmc+bEAJ28XuFvTe+
qIthUhUoCndQDxXgp9GXEO49mApEQDQo/YKii2Na9Ejb2jYoMGv5VEXBR4z5//D6mn9DMTG5hUml
0LJSS3oJlXdwQtVi8zsrrlbNQspE9C0q45CC/5nVGN0EI4JX6x68ps6tn6ztFJQZnlek6ofTdNZH
QZp3nPQURP7gpIkTXKYGw22tPZ3EOntY2/G83KhX0wr7dsLLFgilMYuHRBGS1tBfpt9X2tUHv+/p
3PxRE7WMp9h4V2EyVGzNWQepTr+bwkUyzcuiQ7Ai7UXZxCkmlOZzKIu/xyr8lskdB62CbDYVyCFA
L7SCSLjDZIOJA7+D6OKBpgn64IbC+1diL4Tqim40H7ws7lLvrQRcc5hmRLMayHVA96+MbF78lnZO
OG0NGFsMUq0d3H6HlII1Zo8qv+K7q2Qzy3jdYrSsi7GU92ye7kZocPrt2znhoq3SFhwdAB7Q5hs4
w3PQnD74Le2cbyDpeJ0N2HVflecbPiZUhv1K1y4UKIRyr9Zs3YrQAg1tl2sgHDwN4pxtCn11BhJB
nO1kh1SQvFtAMONlEBcJpEvM03LokhQsiFWOSsi1Ya3ftl0oUDBqgCIxHYq6sjl0W/k0VfrJb9vs
dSZeQjkNFPTIIkoAZy9YuVeXHPqJfos7Ga22YI3rswxBMA3OMX5yMQSi8Fvaccmh11s2VgiBa7L1
d2ato0voM/qFksi5dUDB2UChFA3wxQZVDoVjTL0r7efvLhoID4hgqBhHmj9gYHdUGLQcPY3iOOVW
ods7jDESoHibc+DnfzHl+TpxsUC8iWkzDziD/ZrezfV0Dbbad66z/0B+/nDLu1CgmPCKzj3KhikF
9wdmR9tZY8y3zq7A2DI9maQltxgk4w9BaA/UtuttCI7RT1USrdfDIqYhh+AMjc7MFifL+QaJlts1
Wqd7zPNiKnacSXmJ4nj1YFcSaB9kKzjWHcfR8zxtELeGrVn8KYnK67RXF15n28XqRNBlGYF0M0UT
YpJsnC9L8Ky9Y+s3bncXqWOrXvVtDIa1PfvWD/Rh3j3fgS5MZw3R350D3Re2C4sa2qwRbzwN4txj
LbjOFhlufcGUvOmHGBVg6ne1/42L2NQKM3qo/EKjpDtGA9hUJFv9guvfBG1A4wBiyL0vSgYynKQE
3xWGZrwGcHACncusrlYxyxlWGTD3fraX4ki4jN5J1E4h+g8u6QJ1oraECEKHr7kBwf2YafOJQ85c
RhiEbcfMr/HoAnYmVg4a0MW+2Ne5JsVaztkdCohj6hcPXRxgxlYJ6lb0Y+lagkzIXIksfGfp0z3z
B/u4OECgPPoBg6Bw/2BqXsbgxF05DaBaBGUJrOYVCFzUUWmzWk0g28QQx2wxLN9RKCFbL7Qh5vbc
2zkD4aVMx76YSvBUtGw+12397Lfzk9l+A9bZ3aZhJLFzsgTn4GE9A5/jX35LO5fzbtYQNOUTDg24
IMAQfBUMvV/dgzhxpgOHWDgAolI07ZS2ORszkMpsgNX67dy5nssxDTQ2ngBoyJLjiko2SAej+Mxv
dadoM9SCzh0Fpju266eo2fJqDD3b4S72CLqXqp1QWS12Mt6AMxw8miTx+p7cBR+BTCblioMwo5dL
U5iqBlHrlnou7hTJEui62nlUaVGlYGICwentmGqvdwp3wUcC5ACGcRgF6qffoQZ+yWrudXGAq+G1
+wxJPEjJQQQNqmaI9K3TCjY66zVIeGKqf7066+J2rCesXkeyCGxzVcfrO9fGn9MLfhrF/d3vwfuy
s2axKYZC+aeK0hu+eQ3KYteOc4YTY1tSYt60yhbwQYjsZ8mQafg4D3dxRw2m2UKIZqaIV+KSzezW
xH5+yV3cEchaJ3DwYGwTrOpBMYChE8yV/Oi3bycHSECKtoBRixbTvvMLUkdPa2JbP6O4mCO5Rxtg
GeDUmPr+ZTHhJ9BDe2V03BXZNAOYr9YeILJ9rZ8HGoJqwK/XAeGo10cQxIOGxDXOCVUdFAJMAu5Z
kB142dvFHCU7eP26CbNbmCHewWQsP0Ya9Jd+izt+me5CCloyHEJBQI9AzvaAeH5Kxy9XXA5pOuy0
2FDGupzHOQEytYr8oqwrGYePSQyIdsF5VJoX1Mg/9SP96GcT586sTGojyIdi6ZUZkFiDfWJkXvcx
SA9fnxTO234DEzYtat1fEztct1DB8du245er5U0zNSsG2BnYO8woH+YWzFRei7u4IyG3djEaNpF7
cF2DWTYHkajXs5b/DXhEUkDRF2yc8F2CJKs6WA0yLL+NO67JQCqd7PWWFnZbDpSpO1BCepVsuIs8
mpeUdqI2aRGs+qbcg0IyPwAzd3FHYMwq6Q4McwEa7PL8FFBEaP0wZNxFHs2ibacqgUnSdXwpQdgG
kSWvEi3KEK+PN+0Xa5N4TQuM56h8DiCZ0WvPI+i4JVsI+JgNbMItgLpdQ15M1fWf/Y6J45cllHmq
luFbjlu75akEZfnYvyf5d4p4f3+48ROj1u8ZCg8DZTZQBxXBwG87mz2vfkwEIXeRRwQDeLrrDC26
RZ83Tf2h5twruUfy9HrXQc1IAJT1iSqgZyqHahmIa6GMc+VlcRd8JES1zM3piNtkPks3AroiEXoN
KMIsTjK7BSGbtMXek+AlmhXUfILFr4fHXYGsEAD6em5RMLBl8nWTKC8b8NL5JfjUuTRTPpM1Ox2V
JVh3MBqn9JwQ0fvd9q6EHe60jaQBGBrCcLuLk/Z292ugcOo4ZwjevwxORItgXK52u16Uc++Xt7mg
o2kgeoqbBeLybXRrIlEAl+ZpD8cxCbpsNT/Vfhg4li+ieKrPxm3we5e4gCNQd8/RtFe0aCNxDdKs
Z2lbP5O4eKNOqDpkc438Pg3uIZ0BfkcpJr8b0wUcQcFl0KVCisLqvT7PJnFpx5H5WTx1HNNo8OBG
PSyu6NYeIIVUf7N1kPllVy7mqNIjwjjIO1G8qtghjafuA3pvpecHdXyz1+FWCagUFSDdS89KlCvv
IT2SfvOKhyfKw98viRJ0l+sCRAAoA+LoMHHZQ5hm8gsrLvCotBv0GxYsLnX5HUo3ELBYd8/z4lyd
fYQ+VS3wZIv0CuJqyD5hrDB979V2eoj84e50sTtbEjC0URAQuySubneoLmHYt4tjk2/U9H6ZnIvi
GcDQjd+AiVNZVndQgMhnMnm13v6me0kb2eGyOEWBMQUxLIQ8Dyu1u1/O70J4okijdt3jSLYV0kNZ
Du1h2fbELwNwITy9wuJzSJH0j+lVPdPnTbEvXqfdBfDITjCoDsAssaHJXUW7/mWWa/Xkt7rjqQ3G
rLJW4kjGPP1i1H7eq8mrXstdBE8TtEhaFGjC5nHRhxZa4XkKbWW/HDdxrlG29UzgnIOVH8Qnh3KW
IKenu6fNHUcddWtOcl8nJsklPfZQOYcCAOhC/Wzu3KXBqCJWByivVE16gzzmgqZ+iCzwwr4Oje1a
B2vcYuPpqaoSVnJCZz/063hwl4xo3cQ4ZT1qqhTMmnWyR9B6EqXfB3XBR0m7l1IJJKKZSMSxjMKv
rfbrI3IXfdRstNrphjd5ac11CG620r43uHhylD9E3fgUjX/rpVRBuvz3qECRfDPxL2LMo9c5cbFH
7ZYJMDdj15KWUOKs6u8KMhSe5nYu0UHEvUnbGCdl3i+zGlDMMNG//nnjb9xErop6GtiuA6QZHEpb
Vb30uypvcDtBi9gYL34SMBM7HrpFeO5zBdtMCYbnIfU3X2XjPPpljbHjoaCfpbUC12ghl/JOgvZt
o+8JgL9xXlwkUjVIULHvWBrSyZh749+aznjBMbkLRAoZYHA1g02gcnprUOhjZS/9UpcTN/Xvx5wk
vVQLhKiKANT3V+u287NUKi/+k5BHTq4LGb+4AkFoWrQBf9kUCiEZYV4EP1jc8VAl0i7F6A4aKq1t
LyFCAeRxzSe/o+KikbKmhK7CKbRkdfwVWrcjRhijwXNxx0nXpOIadNq4KaBdUc/xNZfvQcve8FGX
mKivFyFAzZoU0CCAfI9Koun7pgKu83ieIeT7z5HgrdPuuKndyqGMJvyVVTTNzagCc0igvFb4re64
KSQfR8i34FBusbXgYoaCrIjSdzLdNwzkwhM0Y5JAMw4NxMCoR1t9B6/ysZ1o8s76b5jGxShAxA1l
+fK0ebE80X64hMK9X/riop+SpAw6YU61xT4acz1Elw3PJr9P6uKfRhGWdg5FWsy9us30flHF/MHr
e7rwJ8Clu36D0C/EGRvoKQzzAFUO7lc7dxFQgwbU0SrUcksA1opOEShT7X6gMO5SFTXhMEM8Ex8T
VOq30HW+p23mN+qJEVQn9EaJCXQSgA4uq+9oIi6YF9FcyF0E1N5OO5nJKajz5HFJu1uumPQ8Jo5v
QuuZTwk0UIoNnOZ5swyfoFPimfy7+KctGEeM6sMkUGR6qubqMtO9Z9HShT2lSdAPNsDGpw2KmmP3
FGjpd75dxFAYJqDmWBENmYpO2Nj9LACNoN8N7QKG4qRUwjCaFJyDdIqSoFj6aff7mi5XUVgNGy8V
Tgpk3B5Mt9z3VfjRy+nJKT7+lkDj5ZzodIRfAozwaAmZigbDNsd/XvyNIO5ihqTsAEcAYAVF4uhT
CWlHzMKdd+Pudz8TxzWBzoY2zQiCUKj6WnAuqPmxj6Fa/c+bf+OGIM7lOQ+D6csZX3RutwSq9BkA
W1XU+ZVbXNRQQImS5GSaTg6PaRxfUuLXsGAuaChQ0zrIEi4kZV/mTZV+ECbjXkcR2qmvz0smkEDX
UMUozNBeNap92Ss/8BpzMUPBBsyyzPA5IU3R5/UOpayNGS/nh1zj632rxLRjOCKX69fgOMz62qrY
61NCJub10jTQeM0xpCqx3qG9NDUSOkr2p88pZC5oqG1KRqDRgMdcJm/F8Fkl8ZPfyk52KynUY5vT
G47X85HpdAfMcfVDxDMXM0R4HLAQdYoCIni3nXrZkv7Zb9uOWyLGEqjkQNG3z+i3ZmQ/151981va
uTRN2CbrCEJSiAXPWR5DiLeAEpxXVggNldenpOVQnxc6OeXiDCqQy9lUQ1XFa+MuYmgxhlZ6ihAI
jSLA9pzkuvvdC8DCXMxQlRmz0QVWESk5JGq+Vwv1CuDMRQzNUT2KyIZJsdMd2PJ5fIA+i1fbFvOE
r+1NqmqMeQx713MDkZ0+zm2sO6/bHgLXrxdPIOyi5vp088hhfGhk3D5zO5e+yzuuGRgZzmUPuzRd
fKhldNtlfoV45lIVjUYsXQjsA+KJ1WEeQNLgmq+ADXoeRcc9pywAFVxCksLu610yVces4n5x1uUr
Csdkh6DoiJbcEuhc79X3KrYvXh7kwob2NEM/NYbFodJ4Zwgl1zzU1O8ourghM0AcjGzY+ELZHdSH
IennN+oFdZjXBzFty4iMC4DNZpYG6vViWC4hUg6JHz+7ONdmSq1IaQnoF5vMSxt1FTrQ0NfyW9xx
0Z0COt1VQCNuJS+GWNyVqx9tG3OhQyB+DRQkGCF5NpjoikKS6hAm0D/9542fNvj3qjNum9dWnwMK
Fdl+BE4wqpIDlLvinyKqIXqZzVVV/PPf+HP6yVj0+m9UkISVBJogmKdfeT6wNTcB0+/8gLcWd7yU
VHbHWxMoCNIOya0OwEmMgRm/cU/mwog0t+AZWWAelM+urYy/ZUOn/Hbu4oimkDZQh0UHdEhHfiCS
X46NNkcvm7tIIoL+J+TukNxC//JoKugjJxK69n6Lu64KOQ1ekdOEgwzrPm+mGvNUi1j9oqOLJOqm
yXRDNEDyYanPiOie9t1vFAlqUq+PYm/CYAWbDlqJJZcQQO50Xlo/flW8kF8vLrtWhAi6AORkdj7w
dp+OE699v6jjqXQjm4H2MC5qJg5QNL8n1K9hDmzz642HA8rDUoYol9EW4nUh/bHOnkfFcc9uWKUU
K+AhXZMN+d5CQLkVgV8DFPny641bQYdsA9qyqJK1ymNSXwczNHS9TrkLJlKtZFaEhBYKRNN3iRJL
MVIx+nm/iycKo2mJ0y3E6tE85qQ2d3oYH/127vjnrramB5MyBUrObldsnzkE3+vRLwdw8URDWsVN
3J1S9PF71GSfW+6lPRIyF0s0bIqKYTihkm35taXVhNJZ5UdGxVLHO/H27IZdt6iZiR1AWVbb8Sag
W/bRz+aOe2Z9AHlk9Icw3ggwC5nTC7AC9Z5HMXp9znsKfTdVDqcWQnwOwtJieXcC9I370yUBKnuu
WnTN8Ahd0vJ27+ZvPC6l36vIRRLNSC5kuCAXjZchKIhefk163s+9LP43BJGZIGE5ShRZlqwuGjo0
QG9ATtVvdac6JIdNjhnH6qqbjrJJbL5qz/FsyA2+/p7RXGmLf1B62sM5b8L4S1wZL7QMUJSv19Z6
kRmFZirEzsm1HKKvXEhPizu3ZwhJoCw91RHDsvxwWpqm65mfuR3vzESmyDwgks9bduR9cyuS3qv6
yVz4UBsrGqQrx9O8NPNhQyqUQZba85g4nqmnbhn2AXM2SjYfSgjKr++9405G/UNm7rL/CDFldG92
ZOZ1TArI06XflilANWev1uzZz+ru/alLEgR4YhWAPFyWUyzzGnVQr7VdBFFA1q6XXYUvWsn5oZV7
eA44lDr+8+onN/yDdVwEkeqGNC4VHudtuTU3qh/L53Q0AFhi0CJo86yN2E3LkvDX1tPYszjlIovm
rjTNYASe1lN3s59qMCVYzt6J8afq2Z9+keO3I42h0VbjWsXwMHnuxrSLiibjI2ZCN/CyFcO6pUGu
xn3Sh7JkCQgP42DyOwgu+EjbLptqHsRgCxbsAJHVl2FO43e+VfLGLzv9998aM+Skw2s6fKs+op/0
OMtDGJZ+1M8sdu7deBnbJBNlXGzTKvOdJdGxzRbm594uAAmN9aC2Foc4bch90u/RBbVD4heYXOgR
2Jm3Mpux9cGOl6YH3rMM/S5eF3e0bSpRQdicOj4oMOG4rg/AC7fvEDq84Xwu9IhChjfrm4kXGwYb
VFHzkH8kUqPlayDabnNcmWQ4Y6q16HssHR/9rjYXl0QmvUErEiWcbElSiIVAsf2mDNVE/A7q37BJ
6EdCyANeQBvT56oPV8ivS7946EKT9myaCStbVsR9Fz2bZGnuazM2jd9JdcFJcU0g8V3jMDFaHSbB
93zqQ89WmYtNivo5WoWAYSBQ3hxtFV/1ovKsJrhMSZQGWcstFg+zZjgjQfd13q0fboi56CS8sYLR
BKfAVvHyvFUvU6yVXzrkciUZwEr6yuI6KLPpQcuuuw8lCb0weMwlS5pOwb0WLWRMiUHuSflfpzmc
f74830gtXETSpkPbSpIB31cNyzcIETUkR2I+xMe5b+3TP/+RN6K+C0uaZF9JEsA6MthekEDPeajC
R7+1nfyZTBgjsgZhmdBRHroawGTVpp6n3QUmUdJlepsQPGkai1yDQfJsjLrmHeO/ZZfTR/ntNtzi
rqYzJKyQuazfolLegCXdL365VEFglIoDDvqEwmzhAezLd1okfo9+FyjDQvScdQyb7DtBcbgWEaiI
Jr8RJeZCZeZk0ky3qG21e7zmHC/z0Hqp9YbMxcronZCONMDKBPP0DD7De82C+p2c7Y1v6UJlOqjF
j8PSncrDMsAsKC/qcnmvYPEfQNkfMkIXK7PX89zUJgH6oRt5d7EIsrI8yKogOe/aqf2gSNnZXGeI
oAde1exjAASpOYYpmBDyoZPVclwAgjv9/6GgdLb2ZfQeh0EY/idY/GF3LgxOZHwnwqDlgRkkXt6I
iU5zXvMmCvJlXgTL67Gjj7VYZHUIqU71hdLxpvvzyMyL2fPe7mDDBTCqsSH+24apjiYJq8t6YfaX
rRXLcqCn5VGIbLk0eo7sWZUGcj72VgGNbCFxv4BmfQFdXLoGChw7S83ykvbdi94byotsrbfu2Oym
lIdoUeW31NheHWsp148b6aW4BfyQLXnJh2o4WGuWx9Wanf2KZFdWIMBq5HildLfeW8j6JXdNJTm9
ARnXLm72FKIM1zJQlYCM7T6qF3Qf2Xpt10brLl/DdC73nI9jv0EInUAQkG1zB9pICEDx7QzS2rsE
PlaHABDGbTlfQKZV1ud6RQHs02Qjm51by9voME5jKT5Cx3H40Gk8/O53nrZtLmOq6quMJA25U80Y
xoesRzX7JtBVt35Ix0FtcV6BFidFAAt1hqJoC7XW7tDKNjY3y5ht9V9rGIX9pbCSLiGGyOhYPwQx
VHZuqmhfwLoULoTphyVZRI+2bQiYdh4tqwkfxoWo6RIZveB5t2k+QfGntfsZ1GUhun1Mx7KdiqQS
Ov1rVsE6sHxslqi1x4mwiXMwnstpheLB0sns+9oPZfgLSgvj8BwzIJ9u+jZd1X2QsCC7Htcg6+4X
vht8AG5kueRQbTYqPWBc3+6nTaKN1x0YphqqZ9Msqb4XTcqb5JAMkNzq824O9XwDLQHKX2Q0ovG0
THIvq4uGwMqYEanFGa/2Uvc5BcrrUSxpuN7PXYciBFOVaQ5rt6rpR6bXclyKeVDg9o/HYboG0pnP
MbLrlFOCcefNPKmyQV8BJE1t+NyWVRwdey34cZx60hyDvQvx1dOEQKVPJbo6kH1tdrRnuvluYNFw
J0ydgBJRdNmXMuG9uKKcjXjpTaUYd/ygoGnx9hsSfaC8OxmnP9ewQniMw3WcjrNM609k13o6j7Mu
uEJFcgxQpq06UtixTz6EQxdeztzEw0F1uony0HYLO9OxkDzPEshJ53xooZEJ+udS58a0qE23kHf4
0tVqtTkXXIR5F6BfJScynnOIZJyBQo59weg3erb9uOuDqua6PSblOto85F1/PvZr/HkdqU3zKe17
CaByzdcjtI7Fct6nSfyjnk0AJdSGPrEx0xqq0M1eHlOWCH2hhx5dGjPuIicmzZ5jm05HldF1O5tA
d1LdbSILzgIoO6hLwAunL8MQiqt6qaqvkQyxKylBV3hoV7rGl3NW1vqxDyDhdahCcOoc97Ybsjzs
u2x8GCyXD63GnHw+rmX4YSslr45TQwg/0pY3UG7r9KXO9v6h7AM81mwalOY4q+mxnQZ6YRkUto5b
zNbxLOiU7c/mMbRrgew5lTmoNpafo1AxuSWV1FUOBMrQXItuQQ9NY0BsvVSN1IexDFp1Ee+lmgrc
uXa6BSr4UvF1/BnuAtbpRHOcAiME4swQX0odzi+qSvA/R8dimA8N+kQPFabxeR4Rm37YzMDkFfSX
UmABRDOlZ3Gy8Sc5hHK5TqYeo0CV7ld5tix7HdzotlmmC+jNbNeqhVxyznuwMh2MiKP1QxQ34DiM
h70960a7bVB+Jnb/2Cu+nTP0SG7qpGrUMYwxYJwmKGrcZDttyWGjVmNaUsvppqUrVb/GtVXsTKQL
2/JM8jHKA63q7WHIKvRCRLx3+HeCiWV0ACUPi3BNS3m0nTJABG1ZvT/qtFrjI2iEMVlHlnF/TFKE
DEhMZL38smQzqLKhiGfiY62q9bYEuhcNbj5vbbHaKLYHXoMKKpcLlct53bbQts3T2LR5jEnv6zCu
4jPTNeNLZqFluNqRjxeDBKL3arTWjh/WTvUlek4A+dKHXttmucVdVKa305zZjzbrw/os2DF4fd7w
AJwLBznEkEWDSA39JRidMD+ekbjEOGAts6t2ATnfpQI7r5R5I4a4Py4zWLBuZ1NnNWShQtJc40QN
txWva4y1r51A9xVSPYUdqnB9UCeVtPs4bXR8WGQf/pUwMM+hnNcJUMz/H3Vfttw2smX7KyfqHdU5
IIHMG13nAQAHkBJFzZJfMmxZxjwm5q+/iz7V95Z5pFK33jqiomxZEkgCmTv3sIaTbsq9rN0mzvc8
gvZJABlMohOobnQ0SGxJVl0V/Uhrq3tAw34JQEbBQo+VanzLhZYdygPbvc4xs3p0TDW8qCWfGo+m
vat8rbQI64TX0OAfp0vbkP4mSW3p+FULScA6S/neDMNQevZYFXt0bCK/A43Op3VOQtuUaj9VS0eC
EcIP8NzAD6XPtYnrLzb4u8esquMp9WxdO1VgV1j3NwCIGXvb8oWU3uQaEq/TPFOpn475IIKG9c4z
1cpBZ93qpsXHrrYtr2J9Qx+wqXodTCqzmosoX2JI6KVLtc6MTuwNYFZp7WHpmX1uGyiik4WmYcxh
IOxbsrcbD9J77raK06XzIUXRxluZKfcSLnJN71WJlU8bEaeJvePJQOveb6d27kavJbPhV3UWu7Y/
ljAsClSWR9d5UztNUBuS3EWsNblH9Mg736R555U97MC81nGy8WClyu39xKgsrMq8KPaT6y75pnMz
y9wwRpfeBxwH4z4eIQWJ5JzwtZS1VW2TNHXR+entwoPOz/eCDmW5boVITaBERHfZVKXJRsK/pllV
I0mC3JHG5/aAdMpkonoc4G48eJ3BGeDNNH/OZav2CRjhHrRwj2nWwMg24SlDpAeFJgviiUqzZsg4
vAmbUXt8pjikByLTw5THhZeQbCTwAh+2XYYawh2p6/GKcg+vVAWt0ldTnzzNNWyD+ST4dkoGiS5M
7WDmzTucY72dQt3TmoBLv+5IX4id7mMR+cNUm/6yW1o9+I6JYKhUN7HlrHndgF4ageLHeg9JTDSG
lJRu4+ddkWbexJYpW9fS6ZoDH+K+97uu4NG2WjJoCk+Jit1d5yIf8ZqmHvofM8uF8uwlh7XfgCR8
DIweZR40TcSIn1DkDtBfn0j7KGNtmaChUvdBFcGoE29oMnfok9WJv0B8+gJJPTj7XOjh+9hL6NNU
tiaJP2ZYTXvHbdQBHdlFbyyB5GqTV0bMd6ptc4G1zEbil1E3F8cmHvhTLWqGPTJbFTIUpa3Gl5Cg
LTAXZ1USGAOJtw23oEKw5lrZNIQXZK4CLkkU3UTgPpFDocTiekgHom1RUovhDhSsO0iGIiOIx1Er
v84Vfexda8rQe0ucrNxaPVw2vTJB3uorkRT8kAOhEPtZYsC7GSaTXQ2swxg0tiHi4DkLoHpboeIs
3zexpHfozQ+uj7hZblxG5VU6zaQLUqdOzM1C2/EG75t841JDFLGC6EESkgVeKB5EauXwsgyzZCu4
eaNPNxXdOAepmxj3AeRip906ePqZ67cuVdG3vujgjLokmNJ60VSqOyGrKYWoc+yQlQVT3MSfrY6U
66iEum7Qt10/76Ex1be+HZWsCfIeSnY+kn5ykUTlNCD7NXm5L6Bz9QilFEm8qu6hPdnU3QRhUbee
vipWTjQGyGQcy60ZEKC3Ju/KamXaDOw4vNdBwV8+FTHAkTh6Vz1vrPwKcTybbqseHKP9MseoVdk0
Z0U4TUKxoHXh2RToiS4yoB2zbX+hTmNvk5FJxJuBxZDs7rq529LFQRk4pnA/fsAz52IPJ/Gifa1L
HKEb4dhL8zVjoBf53KHRdJxFPNNrPlh9vIJMkJZBmZJi7dgufaoY7Q4xx9kfMNr0AtVC0YH/wEEq
DnK70Uugyqrvt7WZUh5IOy2tUMVA210jEeW9D6PNpL2XxVLXlxnU3pBxDeWE1kfctWuCKx9KvSDB
LIqY5/cpE0V/kZbCVU9WLuzqaWAFca7o1I1yO4PFezdwwWuss7y+qoZWJNsW/j4iQFpNM7+B3n+5
mnpVMh/kB6JeOQe2sPISuoyA/c29dWG5ju52do2xh7/kTV5jx9TV4jWpUEDwuoDcuTuseoX7DwEf
6yohWltH+EIhHUi1hR2Eh53GTg46FZ7Tms9kHjE6gfiZR52uJ+Ar2O2d3eUOFh1441P1XFd9Or4o
iFDqly7TdPmuBqxc84MxbFRy8mrMW5SocEHVfp8z0nuzW018ZZqTRVySqHHfZ6ZNg3zC6eVlbYTi
Nkq65KtdOM7TBAOvU1e+jogDu3gXOwBTojFa9wXOzDngFv7UMAHI+nHaa3tsqvlI4XAZz74aeDbU
AWJBXOKh9hKSKCmKpipgqUH10sUzgywfZpBqBZlfkwU8yWbjwweBEQ9InKhGVJigEjKg2H4YMpDO
0YQGNbFwA6SNBGLvjqsBBvbkkM/2E2Upd5FpVNTy7ThPoquBjjx6RZhtymBUWEvruG9cGUox1HBb
EGpq1bOKW2Zu+hgdgpuycuvcN8IpI1QZUQ8j4Zwj+LmIo3olKI0SBYBXx5dLPFYn2S/wPbllpZOk
GzrwobmyDKcsGBBh0l1VNeMtDFDh2FqXfWxf10k2IDtFr4C89oLbdOUSUAu3ADUNi98i5R5uzWzI
4ImlKPLdbEY9bGJDOcZcC/sBZM9IvLGKpq8EJIJb2Uc96CBWbVoom/a8DPKqt+u9O47Ja1nO2tSe
YdAWQwpfZViFFBaH2XrMiZviU0po/Zv6UNSy2mIT9k8xybX0+NDLLXMW+SMlLspVh+Su8GcMS8yK
Z4mbX3Z4KnXqZU2PLrU3d0WVe0s6cjyJfhFHuF+D9DYv9uQRPN5gNJ09BEw07OiojpV7jnEdR+6D
482L8lK0AHDmPYP0sMGhB+dLxdesgabqStWMZy8Tjcp+BV1RY8PeMKYKewsJtl/XLeYqnUVALplE
Lq6Ygr3dUcAxq/I52tClv6BIzoNk6Uy8X6ZEGMS3POYewNIgiSeoP7uQQ4D+cu77KPXgKjXKC2PP
LWooq+KJ8eAq6zyK3MjvfLJI90yoMdNV7IKJt0ZTF6KyrBIaH2EqBZzAgE6LfQdG9Ne4RCMuBmnJ
DnGI0h63HCpy0BMumjTbEmcsYJjey8rhPrQr6AMl6Dx5E6QmbjPqoisDSxeNSnNyKhnivAGd0AZY
KkRnvXJgbJZxhX4OJBh8YjVtAqgAwhyEXoYJZYBTEztodAUcW19Ejd63tFzgRE5dzXyUePJmjBvl
ekSNsvRraZInB6JoYVfplvkRK+S97iXQ0k2t4rsmapzHrHcz4VOSJV9B/1puJWwi8CZHHOiofGzl
DTFXR2fQyReX9DkNrDErQ7zIfOQzt1YIrNl1FqUdQ7I0jYXfa2k2Ipo6EhbpDAS1DT0F7deZgGFJ
Okhh1gvSgGgNMe06wjnXw31q1AiZO6sdq/g2OgF/v9RZjTSHYRJj/wAtN4pvC8DrMaKhOKXQr5Eo
HRKNRtshU11+YWZBVmlvQcYnwe1oVm2bZvIGorhk9F2LIepqnFplH2B8LnTQ9kjuGywwi6KVZuWt
JyZ0kfxliguITqM74olkWmWqOjDhzvcjy/ptlEsy77uoKtsXMxGNw6LoumhnzaYAC5LIhKvBS0Gp
OU6E89xXWVM0nu1yyzryZo4vOx5L4kdd7YaLnCwdmnKC/neV6Si5LyK45x21TGyGHJUOk98nUXRN
XAYHJmX64iDMwGFAkutqvpxQVIe8GZv9rJnd+6idoDIkNA7SDiVZdixtW36jRZ4nQeYiM/Eqkahb
DnfRHUbhNWSs+qFFljkk0wN6NCUyaAtEV5Q2adXtrdZ1MJhtx/mRVOMYaqtduJcrnR7qoSp+5NR1
mxJ9CIpooed8KfbFgIJvP7RSpV6/0H7y52xCnS/K3II4lMAz28g0H0zsQUYn0beuiGq5t1Ir2eV1
lo9+a2eTtWO672vcTbd7hYlgFnmi72LXo4s9NxsbIlPPvZymwUcep68SNrILW6vrvo8BHoXgnZwC
hM3l0vCkZhc5htyvINK71xCCUM+zRHGxK2Oa621LcyI2xHbmfgObl7bzumZMbgToidd2p+PGa7U7
P4O26D6xcix3WcfLFSmH9Ryj1yLKl5FjS3i2MeMT5ge2B3QMsjVM6xE5K3KIUF9ecfS/4Z1lABFY
DUifHmK6TGGDs/MaHBpjhYUzoUWaO3q8thVbdoNxReLNWuW7qN681MvodTOcziabjIG76RSkJXzn
1AmOaRrdsjyKn6jE4kpkUgK7ZIt+A+9I0PJawBdrvysyPIoUNkSHOcrZwYmW+atGk+++ENpczbXq
6FaV9EGR2ZvH9oeIhrslzykay10U7VKxQPNMAtK5F00ch3gwllcbmKwARzMWc9CZdiw83H5xr61l
GgIHyXPr91aeACuEHtsPvkBgDruBowcNJ0d1o1A0XyWql1cWTwuDU2eOjEexbLFPzZxfp2SchvVS
cztbxcmMvutA7OYZLi6E4eTmHN35wrqmyupCykkHaxc9li+2WOZXOQ81QQNyFg2OhEL+KKGE9t0W
Q4pfdZoh8zXirkbfA615dCJjdssiNKhBsRv754aVBfPGkkPMIG/bTgeVctPWY5HQE5LDebropylJ
fYH+/B1QMHyCEo9VRihKzfgFLcK6XA9OI1+xsdjWcZZDafHioFKaXfKlHTLPqXl/1TgqukS4dr9l
BczIP0BdvDNsOpcGgK5zZ2qRABbvDiwEd3X2OVef08Fxz8UBcoLWBstKIEawxK0B6VbOrOfPjWvP
QOBRUifNkJ6GhzTdpgPCEWXj56xu3HPadzPYSWVgGryaptP6qeEcniy99Tkuwjnvm/JqjjWO0RW0
NqncJg5ZdsxgEvo53OM58Rto9RQNb0Aqx9G5IfqCqfTpUzf9nPQ9zylaLfEC1JVtvCVyjpbDPrcS
zxnfGC6B8FFirUSR/laPxTNt5UfAvrdXuXNO+e5LN9c8xrVFpB+NXPzU/ZwFn3NO+E5Mkot0wrQ2
tsovosAcKxq+fOZmO+eEb474yqEMAEGzEk4OYnQ4hqCvn7v2GTCQd02sUBWClF2w1wUDFtXQ6VMD
bAC3fgUjYHQEQkxzome61jeYxHUBjXL7UyA0SAD9enFUNlPBBQiaUL9JgxQF9ANGaM2nEAmOOgf+
2TMaiOa0CHuqLyhaFTVfPntx9utbjxHFxyKrAMbszcGZU5/V5lPyMc65UQS0ItF4d0CesrvpAa1F
OKjHj59bKWdwXtlhVmaBzbPS7cyPSRbb3rhE/acCinNO+8ZY1FFLHINlb2GUMzZW6Kbx5xSYnHPe
txgJUQ6pIdzF0ZvF7ALQBdTVn7ov57zvIZq0u0C+C9A79TA0mEmhQffJa5/tzmKCMj863YCXtGyb
u/0qL+mnzh7nnPc9OEujXYm3jV7ueizTLyqrvn7ujpxtzRbymY44Ceu5vF/8kWfzNjFmCT539bOt
KWcACyINece0VwaG4W1AYUrxwYl5wnj9O+7EOad9C/RxINkLLkw+9sgdI65hpNqSCbALXmMujLZW
mtXbwqHTnxZa//Ey/Z/otTr+6+rmn/+Jr1+qGj0DeDOdffnPu6rAf/95+p3/9zO//sY/N6/V4Wvx
as5/6JffwXX/fN3ga/f1ly9guQuU7DWGwfPNq4EL4s/r4x2efvK/+81/vP68yt1cv/7x20vVl93p
alFSlb/9+a3w+x+/ceqcxJr+46+v8Oe3Tx/hj99u6/Zrl8//CE3+tfxu3vjd16+m++M3Sp3fUexK
QhyhKERJAGsfX//1Hfo75irMIZzamC2ciAwlUN7x6Zd+tx1G8EvkpLxIToQvU6Hi++M353fOXAfX
4TZRNoO+wW//9R5/eU7//7n9o+yLY4UyyODCp8j3b4vF5ud6nS0mxMNs927I2x2gyi+aOUHB9H1J
6QZ+q75dVzs1XvWR+mDpn7b9Wy94dqAWVTnkDOOWcCE8aAa1YT1pMHxLHpK5/vaXJ/Hnp/zlU532
0VsvcrZ7SUTHOCfRHGaALC12ACBBMAoHUCkI40/ftIy9IWF7DEi9JWkx0cLoVTsffMKfFcFbr362
u3MHqguJnVkhScdNVWRBri2Mehd0K4vArY/Ezn18YK8D8Muaiouy+CCf+Ckn9tYrn53KXFmJKhvL
hJAZ28hq07VJKAbqRdG878lwBNJo72ZO0KIFDFrIBxH+3UV0Vr5AtjNqhGyqcJ5W6qo/5FfdY4zq
8gEh5SNqiXznkZ4d3RaNWWeWSoclAAu1rQKqxs3cXkVqCvpKBXH2kZLVz3rxjbt4jt6HZydRIJNM
IUDFm2VWAO0NHtfME1FyzAX3pF42F8Ww78s76LkHRfGRce17D/AcwO8sUEZa6NiFdk43Azl2o7sR
bYSzhwCKwNB6wB219410gtj5yEfnTWKNjbCCW/4XwC00WK2KgAQbZphT1CPGnmTaWIO9Udgy9qQ3
GgPiZLQ3H+zO07J46/6eZQSDILOEHqsM66f6Nnm1ANOZ/Nzx9GN7qQu0jz5al++90FmsyQCdlDzj
Tags16v4XUGh2TSrn8tnQUSLuN9Y/Zqm/J58GODoz9j51uc7iz5i1NaMPL4Ku7Xj+skDfSovq/gy
vk0auY6PZch2Y+962eIPwfCinR26mofycjDbaZ9o70WnexqvNNsNF9lBoMv+kB6F9XW4sDzLQ6yM
+GXztTpUN3m/Ar5n1WyEuLRWyjfrFv98naZhdwlM0iOmdv70aK0G7wWyEixIpwBqrB3fYeyA4auX
PHc3w42Rl0AP+dWF7Hx3Y8J0hRF0aO31HKK7E9g+1+t50+6qVUfWdjCH5bYt4Rr+El+2B7NNil23
bQ/qxsEVcxCHp7vixlqjyXMErrFMrm39LX3kF9FGDptmG+0rAAt9ulpWafM9v05ij7TB8M3GVLw8
WLsxCaZNu8G8O93324+0Y9/dWGcxmY6FinJrZqGtiOd2KhjtZOt2uvGcIT26FYbFmgcFsFMSf0/Q
DfxgsZ/W2luL4SwkW3xsmgyNlxCMZK8GfhDj9qAVzNPsSwyAUTVo37RfEko9jbAydPWxSNhm1sLr
Ptzh7ns74TxCOxOCJxt0KO094ZUHBL/fzxJDxHRnlhMSN/cikz/mI9nrAs7ClYh2Syx8y5hA2BoI
yxpQXFMyDyILaMditoVRd0KIN82jtekhOxc2SXOTJkEbqQxiF2zYjae8vLBBzUuQ4c5JD+hRfmVZ
BENXixQe6+hFMWLgJNBDRX8/9YCbTPPo0QWdryPzfRoBiZHIGMBZdE+Hfn4GVO0KnHc/7SDEkEcY
NlBxOWMei+Z6s+aFi2btEswl0ANucYiHMrDSIiiS+LaKzTaiRng9LbbEzZr1jGEXhAXEoazYlSpH
v6u/RfIL7T4oZN89SM7OrNTmCrP/Woc62abNkwLOQlokmJL+6Na4g8uqc+qbWV7KZUYPV2BA9xFT
652Yfs5g6WEKMgCPrEOqm28xp0EpgfPjSAG0GySRu6+wFLuWfxTT38m4zsksdisntP4KHTblBh9N
aMerschPp6ZXVTcxKDomuYmbGeEduqruR8SI93KPcwXehU8M8ydMkxy7OpbwJihrDBRyHsS1DCDX
s7eX/SCuy+rmgw393ic9O71smIYbLtp0V4a1AjDRtPdWFwOH1R8x6AWZ53Jo86OgOKkdtl+inQr/
/pXfyYDONXtnqwSyAUoHu0GqfQMaJzQx9hDhQiYw72t8fUqD/v6l3r2rZ0cYwPa57GAkEQK1fIw1
2UlxZwMGC5P5e+mUyIwSr+4Wj8UfmWy+lzWfd++nxbQl2vU0HDQmcAkUYccbqeagiLNVR+k+QTTU
s3ulkdoKvJVsdj8K0uxnbfxGlD5v7ttmdjiwGVM4DftsVFud12uJwwHTwAJzNQWcXkUe7BwhKsu6
izLO9kWurorWo017KJdpv+RjmDf6uebVxckrJ84AMQfciadAlwJ9sAbsL+O7xqwrCFIuCEWbDCBo
PD26tjrtx/3gzWw7oyRhyAykhShLYF5stjGerNZ+A6/AEtRFHNx+vGBsfMOX/Vh/s/NjjSQx3gzD
plWAQW8jsp3c7dJu3WlNplW1RVS0ko2DhM6KMVyDTtMTZ4exQCfgSUCPmN2p6bG2f3T2Q1He0mGT
8c3g/hi6rWvCwYRErAndFBjxFxs6nd60iWFKBYTI1hq2cRRGIhTx1qrXKSu8tPBqDQNwCxPIQc4o
RIZ08t3S2qacX2Vtf5ey9oJXKT7WcqBRtlfQ5O4V34I6vIrY5AMcus56FQ5REA/NAeiucEn5rdN2
m34OCVkOtnzkzv0ApiJGi9s8whmK7d7V9j7NxTpWmA/K6TsFAMKV863KMc80XP6wQLCbjby3uwOt
2hD+HXeKl5clL146Fe/dZLqh9ugBdRVCFmoVozFzQivFMRjZylrR2byMllwrZDmFaYM6Lb8uRHWe
TOLrRM4b+H0j5tj3oMZsFkyIAS8tPMsAVJACFwdQ+13auOGceiJ/jRNMx83JLf2L0T+SaNv2a0AO
8wFQvpaPl3EvV6loNwRyneiZjR4whNsmQlE3KX9aMFrO5G7kLIysGlJ2y3FuiC8N0EX12HvRDATb
rknyvazlNayqt2U3rZqeB6pJVnXsLxGOGyDuBlPd5lN5lQ5DkFIb6QkJNagcnrvRU3O6NZhVlndd
9ogeWOQtFDWB20ukSulNVowvdVn5wASugfkPXbsP89pcAs++mmH8h+n/dJgT+Wqz6bavLxt79CtI
vXtV1gKZUDiXw7xlJNmNkX2TTfZlPzu30Mz8JpfJW8Bkygjbxnm+noW46LzMmY9NZiFvFNcDGS8Y
mCTl4oQj6TeAMm14QbeWrkJhM0w5JQCOx2ImMGgRe9k1+7THOJU9W7XG/p2uY5ifeEi3dQpIuw0I
iK3MOgJ2cjG9x8kTIquXua5fJkfqJB+dk6e0761Ac5aI0Vm1NoDWfdjM4WKmrWyGILfaVRLLQJzK
zR9Fqv1OI6Vylh0A6n8f0H9qvrz1umepCHjVi+0aPoSSQ5Qh0pdRhw1eDOsK0FYOwGJhct8GQa2v
D0ZAcrG41aMOAO0ER+C2mbG0XOm7EeDYueOTmvik6wO37CCh1PiV3qYAA0QYuxR8CcAE8TOQ3e3y
zpTPhCDb+Q785Qo4+PWIWUpmZdiX1kZDIALQjQDD41UPiPSorqMB0LIbYDY8JdHmvvvYEuwnj/yN
W3DO0FziYcmGIcpCTM88gLZ0vsvZXUmeccIAn5Z6cupXEhISaIeDHHo0SvgKOStxLI+gGzmFpPSn
MfVKp8bhlwSK8QtkboeicVbXcfZnM/WXXupfu1c/dYrfeqOnBOAv9Tg6hJhKiqwNi5mHgOyErtUF
JBo3ZfvU2TdEHdolAwIE8E523TJ6IcsihEjpBdPduhgB6U1KPMdjAmvCeD9ikbE9BF12TY3bHLeg
uPl9b3tt/sQ7LLdvfVP7Ta43hkQAI7jBlDq+AbEhysrA0eU6xhY3QxwsAiDeJvJLa2WA0oCXEpR5
bK+p7sC1SNTiF9x4hL/kxY9TCSAc4L27GBJVmZ+B7kjnzOtOQPuWAOcw4BZ+tcYvNBp9oFjgge0z
a77u+BywjHisvc66MI9Dll7ZLAcyOkP7DKvQmnxaJhfV41R364rJtVRRkKSN34wKnEezLnF5iD97
UEJYRQVg191z2QES4d7ZOL3t6Rt4P4DofCRT9tOC8K2nddY9sdzyxNajqJsvZEo3VbmQTc6c49xV
mygD3C4LRXfbpw8RGH3N9NzE1wIAxmhEKe0ABNhLgMfMHUiEa5nv0ygwWeK36c8iaze6861opmBq
Yj9q20soT0HayvIwlfBnpTdgYF6prLxIkypA6PMAUQiBbPGYHIJYAs86o32AbucITZEyi1bNsGzt
BqLVjoDWXLEDOWObAb2dFjhXoVSxNNUqTaIVLaMAwGbABz/Stf8pmPnWfTrPm3VLAcrTbSjyZ20A
2WucSxzee0hTe3bUbXM5HZpEXbPe/g7+2R08gGOXXDI8uCzKDyAUhkCWXNM2tLHM09m6WhzANNvs
HsbBj6wwoRN1AGazwDrR/1Tmi/JURA8RapJnx7QXYzTtMZrbcgbiU/4V6Gdf4SyF3XgwzRbgWVAR
wmqcS+vKypurenTCqB4DeO/5DaDbdP5iV+j2LSdoZLVyuumydvtwTupt0ulNUUDAC382EMQbWlik
gl2cPjRjCqVmPMzqVgOGBiS2j68cN1ktJNtkQgZTK1H5fxQ8fnLw37rNZz2vClYzruJpvEsaJ5Cq
RZ5urns0MKUe9nN3NVn451xu6ghEIKPuC6BZkHN54N0eG/A9P24r/tTGeeutnBURyzwAQA2j4VCm
yiB4cZiLX5m5omhnzqDoLv03nudQIRrvkH6HfLntQlDZ9qI6kfMtTzXddeu5AK0szCYgID/O+f3S
pV7soK0wFt+KfgnR1t8x5fk6Rw4quxuQO9Mdb4B8VdtRhMBI/v0J+l4xfw50cWtbuN2YO2GjbfTG
4ieOjlbtBB31bXgGpM6+7KIHRvi+mvYOt4LlY6XFd1/8rIuULQ0FGW/AmAYNYUwPg6aU+6pWXwu7
38cN80rYrfE5OtGnjyrN9+0JpGR/JA38Xj1IztIWjGwdi7WRG6aFe9XWes8bEeg+O+oUPf4K3cpT
72oUx6VKH/7+hr/TwTjH0LSZpQidZhGCKxWUGBZJeTzV9afOSY7UZIyJl4vPPV12jqohCenAUVY8
TJ3m3kFsFjpf1+I7i9VeyLsiqYNKuIEdt0dLzHs3XvbgPHxQbr9d2bNz3M3QlFTxnInQGdGSK5zN
0h9mRwQpPqbJ9AZSrx/ln6e99+97kp3jcNgAJsbSoU5s5iuQCYJUFvcEn/F0Z63e2rQ/TCP9iaY4
KiG7USYOzgGkpmAr/f1jfacTy35mPX/JbkrMYTvOFxlmOC2hkhmkM/dphl457meDe9x1kDvIpT8i
9QAZ/4N7/O7rngXGPB/Al7JnGcJYEYn902nvNvrBMBcJzrKHdl8AbFIw1dmxqT683+892rMYqBJq
g3VLVDj1sOZEH9CUD3JGYyBF/80SrufQbZ4i5VRB2ke7UtrXU/Q06u5Lz1OYeaCF1tpBpD8abr29
q9g5KChveAJiBGrrOmdf9QAMui32CaDAmYZSRkH2rTXvqRYfrbe358vs3Byi4eDCV0OtwpGl3yRG
j4XT7prxZ7ySPF6xRARV9ZigGP7k+joLVUZEkbAkVrjAzklsAp5GHfDxSUNmIGbmCFJBIOunxt1A
fOdTsYqps+qqgBfwBAQ98MwIw9Ei9immZT128CkswuppD1LChuLU/eAzvnNX/x1pxPIcwp5WGKH1
dwoYFfbptHCc3vOetcTTNsf+pYEQfxpN/wm1OP4rRpxhOs6+/O9APC6Tl7Yy1Y/ufwHGgzlYI+8j
PJ5fi9dfMCE/f/5fqA5h/w5EvHSAx2JIG9mpz/4vVIdNf5dUEEoI1HrwP4nX+C9UB37oTxQHZb9T
fBvGPZQwF4yx/wmIA4iRX6K6i9EtCIUQk8M1FezLzgGFdTdMIhGZA80bK7Y2SAPb+rhkdpwE9f+l
7syW60S6Nn1FfMGQkHAKbPag2bZs2SeELNvMMyTD1f/P9lcdbW9VW+Huoz6oiqhylVJADivXWu/z
wnxPFJnxpdJyP+kGLbs27aSy97astju5yTI5OnJFXu8KU+v2KIe6yYczMbYhbgCmEcqqrj6vprJk
0KXJinymkJ8B+2xZoMVF8wkjGOQ1E2pOA+Z512hyDqakGd0vo8Iv5+zx5XIHC/BxqrsEiTecgE9F
Giv1aDhJU0RJ2aWIFjP0e9qPokSVjbpUpYaFqmdJs6LxCy03jdOqZeaQ+bR5aBwTVtsU1y7EGCvq
hjq9HvVJm28w6K25spa6OUeyXMnD2Rw6aKnQ2QqYLmlKB/e69fZ6ateOvjF3RMMCJsixkt6vJVWn
nSG1ghsG3c0mco4Ggeo+h3USX6cTPfS1j4iuX0N7nuznuLFd/UPsZfaiBwWNJZbyMzujyf4qh1pf
fawtUj1f1mVY+se+mOFPtf1SUaia67jKfSS/Zh56XpOSn5GEw+stokszffC22PuyVNXSHuOlUenN
kjWOg27VdpBthODbKBVGCY9Ah3/ODzOSALhdW8FAcrNuCOOkreBzWWZnVgitZ5eZQT6y7eHGeysI
RGQvsZRgoIiZty1u1Q89Qz+Q7lBtTpzPRt2m6aOGKsrp9hsdjZ6icl7VklSjjXJuvC67puCfmrqL
ixdTlWo52ORGzewsERLVIXfcPvvRTUIz35N1q8GXyD4NbM0rHmOdPEAtHTQFtOzUyGRJfiH0J4ZF
J9LmiMPKvrqRKSbufl5L+8kTTm8dErAZ7ameKyM5DKm5xkGziSLY4PI8zPEK60V43UM7TTnJg7Sh
zDzMDvJdzUISZqp517nV9GjS7vA06lX7NXfyO7Nv5Sc9ybUV0o0lHhoUFC8mTJcuENYEeAa9af9k
dVnW3y25KJ9afdHfd4lawpoz7vOWmMkNZp+S5Gxr2Fwbba8h2znVEXbR7/EB3nzVNeXVmpXAF8Rq
j19me2kfynQWX0zRkyfHZQJ5Ro36KTSAfUUuNygUgYjLqtnMropa16JB0wOrbutjnC66Xw9dRu7K
QmNa2T820VOoV8iOsRz8AJ9m2LmT6Vw7Y86PEGb/Dqn/O0pYiW+WYvnRtHl/ta6NuWvqWAQsjmIH
NGkq3g/V0NBLvdi58nWza0FRFXmFrTtuZs4VODILHfsY58WpszN5ph4QxSKcm0c3Ul48FLclAXy+
s5w2rUhcVfn8zaQ5zgOdMMf6rVKwYcPKTjTnM9AVskP5usgsmBpsGQIFcagOUfhV2u22xMMWaPQj
yjtELxKk1jh3Kb4wRfoD0hO+DRpcq3fKUd49+pT+q0tAKf20cGQauMtojvykrHn0CAycPQQuxS/R
j4rJBDe83vW6orptFuNGmL+K3Lwf5jEdgyY3xiHQE918mg3V1zvDsICXm3MrVlZ5XhA7Clrunivq
Pf2pgN+RUwbZEmNXIuWtompLE8rtizeniopFBwQmKVRjBhbizPS6Q6lKMmzph22kANw55Xd8ucz8
XrRdCxzHavpeP2wd0rT3nmWMGq3tlNCv+hrUbo15ggW+Ciyu17wRPf1+PQASiwWqMDxTmsLDyPfS
xibFZ7ew5RTDpUL7jFI615sQder48stJ+k8w8WuO81/HQYPjupYlznqh31Od9mwsm7RU7EN+6r62
6bx+NfpUBX8e5ZyC+9+Xnf8+jS08TNqFh3mDc/7zX64cW7IomDp9TO8CVSaryrPIg7T8bnDgq3Vt
MdysMYviz4Ne3JX/O6ojCBY43g0oI+cQ/JdRS0AmLl+IZFx1ltlriwVrSydHJeSWnzEd2Z5sAanw
pvM62O+tVdIgIuQbMenvjSf//TVgQzgWcQFbo3Pxir2ykbk1kBNM6uSTq+fJNUdtQnodpu6fn/j1
xzR1rjOmw7XSsLzLvjmXfTNrjE3zx+QMkNhiI9qG1XhDU/P6eYA2mK5nmpawCbsusuO1rHIF4jn2
kV5r5KnNIUwTfM/XEZbZXz8QgkfsMXhz5+Z98/cviJN1niCdj32Abc0VXdvf0tlMoj8P8i/P4zA9
XGBdQgrzEkdfOrY+pmTI/E5DmRokglov5ivjvVmUoIL/PNi/fCLHpLmcle1I4sTzn/8yJ/MBTHri
6R71we5J01Uckv3M3pgH//ZExKGIkZkDNJs7vw/S2p2lZWIGxG7l9H/q0zQWV4WqSZzWzUDB6++f
yeLOZdiulI51SYl2VoQ1LEKP+uAwRWaPSBQp5lt9Cedf+tc9hKyMQec8gmNBzzVN178/lPRmbxY1
mvDUxvyJckhx5Uws7l5T06mp9W9/fqh/GY5rgWMZ585wW1ze8OToouBFueuXKIQ/LZ2wrrTSo2V5
QpWNB7d4Q0LxeosEZ6tbum147Mbm5UtEfZ3rHSpBX3qp45dj8myaOsA/ZZCJ6qmXqbfcUF/PEkY0
LIsDn23OunSOSrKEMn/NiJ3ZNNEmu8XniAAAAJTxr/d/hjpvGgi8wWpdOpvYkN9UmS/SJ/peIvCW
c+TY5vRBun0TJUaePcphfrPS8W8PyORnFRggC8VlQ0uPVRA7CI2e2EGrvQayZ2e2tJ0NbTm8kQh4
vawNjysfJ7auW4IPeTE5EzZAgt4YaEwyXWWaPMeZgzr83Zw8BwWWo//MgzqshMudd3SHYpEVc75U
6deCDO3eM6p6N66luqsg/b2xM16ugZ/j4c+hC7QP5w3496fK46Rc3byLfTTIawgrpthPmVifFNvK
RG9BUr3xGl8vAmIDC79OB28qtsnzF/1ld8ymTcNzFP9cGFWKErFD6G2msvhA/8J86j1vBqvqdCBL
/vxi/3VcdhWsUgm7LHnxoACRjH7FlcTv5kp8KNvVCOrSax7q3h5fVkNXOGNnf+e6fY4LTBRTwIk8
DjjnVVwgMm+V2uB5/pj1qvKHUre+mjNgmT8/2+tVAFrAQtpCOsJj97x4tpLYC94uFRpHg/Rhr8k3
9qBmn3swPf4vRuKTkHBhMPeSBqxyvV+73vD8RjeGz1ynezAPGxw8FBDTW2brr+cmsTGJEIxtdSKe
S93Mgs/VZDgDg8Ul2WpgfdogX+bEGvakMP5KwXn+VGcVEFGCsE3LJsnz+7zMZdPHm1Z75FYUjRdL
TLHXhiD35/d3UVz6X8PQ1K8TJlu2vJj+adpCoKulS4vYRuVhckAM+dNqTmuI8XHtBeDEeKe5kumT
ptx+Czt9qGmW0VLZRivLgxp+nFLin+gIeqvD8/Uex0s4hxQ670CaZynUr4sTXnAOYoKnlkABAyee
9Gh1oBL8+SW8Xoro46SwOe0F8/LSMM1t5zh1cWSg8a6A9LmtzX2iW0UIta99v8qxe8qEY/0Vwv78
4u1zzAytC7Xe+fl+f7RZkzHAZwizQEvdfWqvVTjQs/bG7vZ7CYJRYEEwCAAmVhitj5eHRNlqkOYH
x+9XGC52ttJHAOaVTFRmVl0X9rFpa7dpl1fi2sZTx3nj1b5aMga/geE65Ek5o+Tl9JLbkFX0OzN+
W/XXU7KRthC9sRyWei2wvhuzavfnj/lq72E8lqhEe2eju7v0HIZI0GYp2zyWmqCoHkXc0OnO2ZGI
I6AF2jz/PNyrGWpY3PYsD/avZNxLKwWztUZXSDorjHE2Qy8e6e5vlr8+pM6jsKMSxDsE15dC4LKf
ldumlu2XRTFEVt0Ye7sQQ2DAoAusomq/dbH9ljD49WXWYD+wWXeETwx/WaKsN5zE1BlnDbUs8Wtj
eaIf92PtyVs3HT7Q0PJVxGkAeOMDJq9vmcZe1OzOU5elD6bdhvhKhHO5QMZxG2csGWjq0ex+pwl9
O6ZJPgXFZi/3SF3HL7Ib84dumOa9Bvv0MAX23Ilvf/V9iR8NS5x/DSI68xwI/b5Mc6Opaw/4KcSF
2qV9aR4DcuHLG8HqxSz6OYpj22wEljBtV1xsBmWRrFubeVVgL90aZF3ahqBJ39J6XWwGgvkD5f4c
ARCiYvl1sRlkNeggUuN94G3KS6IaBtXzCOqvDDTT6mHk4FyWRwNIZGs3TyCOnv/8Li+W5nl8zyRF
TTTJ6c8a/f1d2ib0o3Rrx8DKE+0dJweVzsZyFjPS+okU7d+OxhGqE0dKYmSOtvM7/yWwc0iRwaR0
xmBMKEMUvPqUDG8+gR2Us5uHfx7tZ5z4y12RhxMUfVgtjutZbHYXRxXsybjPjFYFukW/EfuBQl3i
O/0gZ0R9Ob7nUy5hVQ4GzO8PnccvBBeDzPze8UqtuxW9B32O9milnOdejw0aD9QwdqE0E+ODcpoq
pS8mky30sXpeRLCmxgRDkILRl7Wk/rfLC6P1IgeA4pjSdNcXzVOcA8P/71f8q2Lg/7HS95sA/K79
Xr8f++/fx5vn9v+DmiAZmV8++llX/pvq+/TcPv9WE/z53/+j9Lat/3is2/MB94/C2zT/w0QwdWGQ
pXDO8+WfUqCw/0NIB//9nAD9p0r4T2nQ1P/DwpCQUUh2wXZyxN/UBq3LScnPJ9AnIYOM3HMJJi9W
XL0O6KdUUd+TSTHPfXCxnxex8J1MX6KGORvIBR30NM6Prjff0r0do/r7DDwoLG3nmM3N9aQ/O9i5
6XL63i7TTNGq9AfnVFRZFG3ldrtY9ZeBUy/OHjwzPsyrnENTL0rIcloFx7mCTqbbcVBmMvVjTAN8
aefP6EpoaNy0bDcnfeULoUMCrio7GLaSgpyXWgFQ/yQrn869K0BXzW/JutLFTC4fMeQdLpdXWd68
gDbWowqeHXknmeyS9r1JSiOAU6kCOl7ofJ/NT26zvgizEgevkOmtVqJfAdddfhryurqxBmM6wELb
F/f5PWv7QMn0equuE9GHbqEfPaRERfIOC213L+cOBywwaqEOt223JclTpxubP7YLng8gTFNfzier
3EvzCEoQOHOU46JxpsWv4mUq6jaqUptGxGFedou11rQrUlGMQQYd55pWGA3wrT9nFA9mJ2w6LXDM
l9yDIhiQ7KJ2uS1WjmstRdFuoKWuxqVoQtlo/Wi1Hlk0faVhjG3pk9Zrz5Ul4qCSeOqIQTcCYHv5
3rOqb/kwxP6QxOYOKVjjr2JLyEkTEYpY9QE1LS2Kt+ZFTYtLorDxEPLlw2lYuzJcHBCCvbDnEDY0
Sb5az26qeZh3cyOo4hkwF2M1dB+o3uXYUwxyvy1iCQtNpdfYep3hvMVT0s1DKLXyqyqRAxZ52USj
Io4w8anAPkeVTw71CYgPRnXbDEzbqe2+oJCgQLbWOdCMcb225kXuqrj5SkBvIGqUn+syGXiNIDPt
zsMj0KqRn4xTGoGmfs/Hy4Ia/vVpPNeiZecsB+nJB0wT6qBsy3iHe4QeKHulY7OQyX4pvEfb0otI
VCMdPNSf/WSqRejO83Da5iy+p+vT5agkJ1eLOflszbbcjWiCaNIzjDHo4eWGOiYGz5OTyN2qzpN8
KsQVDEGHRtQSQmmtUxFI1uaUD7U8DlVc8g4GLpWda6EQqZJgmldxHefcTCgXoQs6Z+eylgoNrn7g
DbUp8bVEqh2t0LXt932nflCNVjeVY82gBjZp7oo5bnbGoGMgJKPMiCI1z8o38Prg6FjSO40PucuK
Pg1dDVF2QQmcCAudjol+mqKjZL0asLJK6dTBEFdpJBplHcp4c4MR2pBv9EX3VKZGB0d8Q2Cqj8Pe
BNh7Baa1xzMOZxY/o6YcAr9ACdL0OCoUggqmQ7pWpQvODHbJ6Fk5HVPTpPKmZYu/THGyAzxpHRev
rwNNtUawWlUcrIkl/ELRMi0T9VgvLa0Dyvro4GDuj4a3noTLLtYvgD5H09jj6oUaW2Y/pEgoD6t5
Cmabx9Gm9a7uWxi7WpJh9FmJ21SykjFrmCFGzGXQbV5O6c8zAAyj0VgbzQ1V33Q3JUXQY++RnbIn
cAqZsVQ7VLbGjvLF5KdxmeGPA+Kzlwhc+yTZdmuFCePUsX7rokPxlaCpcarsedZAPheFbE4Jj0uf
Q79Grt7XBzMuYWlP22cymzUAQbrd6ZhOQ23pC75on4QUAZtd3w7yoMzSibrcfEs1chEs/jw6PDId
3G4IF91Lo28NO6Futvr6ns7iq8qbQpuVoJ/1lVr1GNN2HTRG/EbIdqEDpBeGizilWxoESZ1y5fd+
j9mKGahwtyzGvWhyf/vpXUzPcP5tnHkzAM2r4b1u7VwA2qwnK32L3nERhjM8txzKuZBXQK+89qpv
9RZsVqzf56QCBz9nIv4SMPxL6fMiAiYXrWN740quEwQG7k+p9i8x6apJj1knrfu+yL9oWf7UWciR
l/EtSe7Ftfs8DrlaQ7jn6gjDXNxaurLKpd6V9n3d741VhfORNE+Ypoc/P86r98V9iOso914pz0Ne
fC5cJuOmA8l/r/TYX70XPX1DRf0v7+vXAS7rBRiwNrSwMMBg3eTDbS4e8uqNS8lF8uf8qkgvnVN6
EHUoe1+8qpkAWhsx+7ifENGkCunwWYXxoIsfbfry16/LoxThCkdK3bEk0eavNxJeV6k3NEzcd9Zp
riMqO3/78w0uIecw1ORhXqVdzbjrqyHvtHvNQCOHhP+N2fv6VWE/j8BJ90gmcYW7iCZbLuyGthXN
A9Lyaoy8FEj9nvLlbOz+/CCvPzupf6o3Lswk19Yv71I562eDLpA/uN4YKW1472Xr5352v/55mNer
hHQK6wTHQmrY/P337yG9KcOdIc0ezBFd7cckwY1xekm7+i/fm5CU88hH8UnO9cqfUfovqx4Y19bg
+1Tep+1NWd6pKcLeh+alQXsjp3j53hiICz6F+HOl13Uuk1EYLw3G6gKskWUVmOWzlr0v3vLlvcwK
kc2iJEpmmjl8zoVfStKVAK/PHEzu63OP0ASMn/3Se8jK61pXpwpTFtfGdSb++OePdbnXkEQ735bY
QFk6lMzPz/7LS0zruV0KR+T3HcTt7zWi5j//fOv8tX+5wJ+zdLSL0LfBkcdfl3LwzM3XdUvz/H5J
1sUflWpueoscTL/INsDwY9rRuYfnj8KSYIYhHCjgXl9QLk20ajVPpj5bgD3sJjBxS3igbVIdV935
viR2dp815HYkXPc9RldyZygbZwWNEALfDoMrWTcn6IkJkDesO/22cDE38Oz4zlXG6CsxbJFTxfah
Me35DfHD6ylzfmpYYpgpkLS4LDPQAY5JWCez+0Y/eN2JQrNR3P/5zf7Ll2MI1qxLysfEBvn3L1c2
Xm9h4Zff19c2N5q3Gn0uV/E5u2oSrZsUlZkYl5bqbefh0mLwkpv8JrV+aNOPcZHBOppvTJDXjyG5
sgudThSSkvplqWmo8iX15m66nzHEcD/IRvt/HOD8oL/McOGaWmmcB6C/r1/JNYZ//g5sbuarOc6p
oNukqU3Smu65B/rXIXLaR/VE6+SdLMwpKOvaCExZZIfRzJdDg1kQviWAAkx6RoKRM2Y/D7mBMDP1
YqbvDNoH6f4N1+pEdWq35OcmLuVlESn3F3uwnHsv9qZTWuZxHDmziQw4p7dvIdgKaaAUR2QB8bXk
rkpqYTZv9YzmRzjva9C7cxcmg+1eJV0uUSRPQ2Mebb2c8bA15lusLqsPSPzb/TovZRJgP/Vj6ciz
b3WbzydptemutxVX/BwnyX6eMFcD4BgmWv+4Lb2iE7QakhoCHBWDwGu2+VRsooysoWqJ3tMxdNz2
c7t49l61ZhW0nIEB7pvebaanVVgkgOObxUlXH9sT8N3zGH+y0oqeWg9GuyVFejOUHYkVSzV3gO67
d7LQm11dD+4XrNSGFQZznF477tY9ig6NPRUz5ySpKO4mvL4wbJvLKKMP9GvGV4W8AbjfmVWxt0tX
fhvicQ6WQeoh2kQdp8C+wr/LSGizdPWj63Ih0RJrjnp3famyAnBPrT7LtAGCV0zjzkOaGpQw3Pd9
NmF/l6TvdLN9StIa48VhcaK8rTF0dPPlKhkSLRxBhtuhaQEkb7qSNxWL9kYfNKr+juqCxVUDSdXG
wQMi9W6aUmyIOFUdjTYSvKnq+TWpysItaFuK93Lkfipan0TPdGhUQYt1a81BinJuov8J6oA36hJO
QFFCiTfJIyBVfMCzlgHyxcwPWz1+NEadzlotL6LBQjZianpHP7sLC73KvSuDtvFrlD76de/Mtl+U
9nYipPP2dpxmkaNw2dgW7Aq72tPySAMbIb5jinnD1RI2DUa4fokD1TtH6IIpM4nv8twEvUvdfvo+
VNtT7ZbxcaHL9bRieHKNx28WlMrDbc/yuqupqucfyeR+VZXRB3rROxEl9iqwqK1GvGjtDuuh7aHA
7jBwEyc9GLVX7LBasu5cHLD4ptK6I73iHHM5WBG1FK4esuOOiOVdWNv8b16VfPSWBBD/wP7ZjAvO
OoasftD+CGCKrH2AY+W8S+PFueL65FLq6stToWPul1Rre6xxZwtw1TR9ZxQ/HT/UsWb6vlumpcqC
FNnXQ68UIn9MRQNDsyuKrUCqSEK02A/bBHto96k+DdLHeWIKjMR87oVR72przEgEtJRf9LXn32tU
wcAv7cn0Jd+lwmjCasi82261+rLAZm7LumeMANxdbesPjXOGWjTJSG1nam5xC+2OSBfUzsVA5FB4
LqK12Vqvewydoq41rKOBrQ3/saOHOJhu4dZDpcHQAIm+2NYyrC1ZBRx485XXSfxbjCmPjKRHxN7T
P49rXgTdkmoOvEbyQ2t26gbhkHVfT7FGmvG5ch7JmNxyJUgwFc2aa4eA6rrAnt4vRE3nEF/Qd/MB
F6AP7myHHs3RyYJn2oSVwk5ZxTfCo/ej5dCnKL2GDu9k6UM5qMcZs0e/plf/KNKmjNLBze+2LI2B
qfUTOvd1ONmFxJl0ztNjT972UDVxuy8xr4SR0W5BOVtNCKPH1X3NxD1AG0v10LfTy1oZWYh8zL0n
A0SSSqAeoy4J82mgbL1qS37EVVf36WfPD1OJVdFcYpykx+dG6boHRkERLvWXbGl3drXa7xaMm/1q
nW5WLJOO/chORh+y/qw59nCFjwfOAWyz+z4dAQZYsQzydGWdKi89Nk5X7cqyaiOzSppIJ8OGVWbR
3Bszabkqs8pD7dRAQJS9RWnXfdvy1gM9rGnYA+pkGDKP5ljkn6epiZ8m26O4oX+eawjfTgblySiz
LKK5g3rkUr+YSp/OQmFovaPLZlmUxddlrYDq4eT6YHSz+r5BYElpvYYPojuT+qBa7EXZFrvjOMTF
rWyN9g5PXqDQBc25qPTeUVZpdy3WHgHB0XvaldWhThIMYSc7O5Iv0oPhnLqd0hzl9DYtO61usmiy
1vx26zMNzBnvdeo073NG0X3X5El1XL21PWDcmXzGrkvunKaYgcFN+f3saPhjtzH2oeti+JudIAOd
VRUsLQaE9MmlWpC0eefXWis/zC2Wf2UTD4fBPB+DMftdYLsz6XWtGp+gLcDfyuAIsd1zPvj0x75Y
Dm+s1HvnoE9W8d5rcrhvmOdlpAOBPG3dot+O5T1NFkVONlfOL0Ml9Q/FRs6nz1GhkvR91+nNFlnm
qiIjFUBN0/k7xtVYgFIdPfV51QQLGeobHFYm9rMObyO8F4MxT7+3Xs4Ux4gJPlitH7S0NsNKA4bA
QZrdL9L62mRD8s1UsxZaA/4crsybr/mwQZpIHS0LNXNpb2lnPuuf7RJ7NeBEa2oagWbM+dXi6ry6
iThiavKXaRGVtesHmvMQHQ7FQ+rCF/LrOU/2hVozXFIx9gvBmGTIUPPkfvWUUKgp9C1qiDFuG0KF
nayxshlGt/M7r5f7cmjySK/SF3J5KzCJzjzlmvg0941x0zTJV52HCKtpIJu9ks0GQxf3FSyTmrYL
fCOa9+JcJgfLwxlet02HZ40zPtRywlB3tPVbIxsh9uhJuqO+uNIQslWer4sJTzBZjeJEpw2AiEVq
903sANBT+vCwlFPvJ3EHuKXmXHfdgo5ooSfRMOl4VVpxtZONyp6oL+bH6pzKbfqUH22bX/R1TK50
3JiCjpID3uyNAQ1zXX2l0hk679Tv1JD/yEXcP6e28X0+/zXbfcjEGU/pMHpY6mmud4Nr5HPuUBIy
UtAtpWuWh6Xvyu8UtwziCpfFaukvIk+fm9kCZcktOZoE5qwaiB/U/7EbTDZGtT5Jhf42LzTqPLGa
w9LDalIhHaGy4c4BbpN6MNMYG0Bbovmb1tHdoKsS1UlNuDGo9X4q9Wc8gOFnpEn/1bC278LGa49k
Hh43QltW5Bwyu1pK3LKciirH7CgwBLDEQAqxeYypxn15nDgyNTXf0sRp+9bK4YvwbYEm2Dbu3lPO
3ZystxZ1pFEXu1587JMnN8GdxoC0oM0SpKkSy51YyUvGU/tDq7bvvaaNZHcHbJphiQYs5xkmkd1E
FW1B3J4d01+beULxraugdeTgu06vAuGN3c6WuXaTc+UJu7WrD8TFxQ3Ox/Ut5TSIm7BGArWdfc8b
PW5QyjjdZ2oK2D/x1fr91AOPQZKThVwIkhDC0BpNnpkc6c41ArvQv9RGUR6w6IUMkzndCWjqRMdq
5Z260dE5ORNeGy1FPp4qblQu9rYXW4w5aJmqCC3Ti5WPeM3rNUKkfHKumni29waOOY+aR/oUJpp5
LMZiOhZ9RlafQhhAF8+7TjV523vlFkBN0T7S7il2E2WcjxluaCxV6pkdRy2587yGaDHRW0S5YnX4
1ZbllCAZCbpOuBAUSeOb2HeSUsGLqhHjS62G+HqeNnGTleLZMQi/sgo8EQ6LBAlZj282zQ54pcu5
CbdWtOGIGdhuqSf7ADVm/LoudXy7mG53na4YW5pVa7zrBUGtwd7PoZse86V5YMaJUB88nDnxXr/H
enLynaV5XNKeaTNg2jznWn+EffGpdUd8B9Jq2fVx/W0lWNo5XsY0JfW0d00qZn4/wAxpKrHelR2C
OCnOlrdtpnYpzb1wEJYUey5oDx8HYW0RrQ7cZajx9GSPmvgqNYt0YZ1NZ9Cc6sNZ9fG9U6r5RiV2
csNGtx5UV2qH2M77SHRgr4gMm8hos4n5W2YTu3483mRdj6iob51jsXY0buIGW0tfjF73boB8+FLV
Rb6rWpFyU2mnDyC2BKdmp/aVbN0PDXMFHr/iRBJ2C47RhWvQDLoINK5Mp5F84n4YWIaYaownhKzf
ajNxdl1NwRd4ScoRk6bhoqwkIkqwcS+FyITXuwVlI/PCdTMP8daXQZZhPkEdor3xbCSTJigdtQ63
pXk2HkZBZHddFtFB87Ugk4MvWbsekib5blfuduMNzP0R92boSvijrwvm41xaKl/2xJKWUFqUVvXm
L4WZBGY7mCElrjQBFWZu77F26e7iWFHlgg09h2oS+mHqvOTF2pYxsqyx3XdbSj23jfNDuRrqa1Zj
yeXo0CFBG02HrqzXe8Tv68e8zsxTt6k1FBoAKg9Vxo0Wa/axX0V31a7KeyqdLn/UNENhuYnHXJhq
WrE3uXztKbtLsEvWO4y1moSC7DL7W2wX7yyjPfSE6C0ZK1qAYB/1erMndEtPtmtVH3O9I8Qb6vhJ
UQqL2D/rPRzrOayH2EJYCFjKnLXV97YJQ+d0jaNW395zHXMoeK8gdZp0zajueulhjalUbpkxP9dD
7WDQmgx3W92MvmWs+TEzuC/rRvKSdN57qruav7jVANixcA6YGdo3Snb5O4e5dHTiLtljctftCVTz
W5gJ0IA2W0SGtXzOBgqHYJbiXTqZ695z+na3AVzcKQPMeDVT6eViXfmjXToAhKchzBwCU32V1k0/
Gj+cvK2OM8t472jYws6ZUUU9e2bIZf0hg0B1TN00Qxs991eOjt2xGgy6HlJlXuN+NQbchNPbpnb6
h9osrZNR4zUDu6kOzMYxQkyOISK3fL+O1h5ogRkyz9qZIMmRTCv8rfE+tymc60YfMMG17UOluTEl
Pu8LxokqKA3xyaFt4dCtteHrhTdc4V2Vcvn0PnLdor6viKTUmHo7c1CCz9IZYayAcm2xJXYmtlow
OpR9RNfYBsKc2CRci50g473UIjPCBt0RnRKGTtnHoTVh+4CAmrgMhZ+f9Nt8k3uKJORgeydV2c6j
yGa1txPL3kP1MgPRNfMhnrDEy4vB2y8eTsr0I7cISzX7cRkrE07IlgTzbHyj5aAI4KKK6yovvyJN
7o+qWFWATfNyN3bJssd06fskJ+92bTXAUxQZ2COb5ZhUtYVhJpt9quX1VWNJ71CZ/bxLWM8B0pR2
j8ib+1Qq3JOapHiaV+xRFywNP5ve5B7XIq7e8eISXvlSvHSLdp4W1RehrIX9yrplnTjXTWkWkY7v
JRpSmyZKC1XehGNl2DfcT9O2EcFUmxUw1WGMJpeLXEdTAPfSDNQdlrRBoiDd4QGsWCRcopf/Ie3M
dttWtmj7RQRYxf5Vonp3chzHyQuRxAl7stg3X38Hc+7FjpXAQnBfDs4G9jYlqlhctdacY7Yak2PE
resRES+GmfZHUNa0iVRn+43OejAxEG+azutOwUB4tCcII+hCOK5lOKRbN058kzGDVoIQ06tC7nkw
1tDWD2gErHsjTfMnzUVfrlr1nHp1sDELFULYnG30N3GyJbONbyAyGvBWSXiv1pgHlYgXE+cptuSu
3np6Cu1Lpf02yyN7Pab6cKvobPKmki9pXcOtIoeOcbMx7Ojyyy39a3rqTinHHe0w0rxLgKermdMy
rMV02WC1YmeItEcthHaETOViLbKlUo1MyH45BYsxQ3gTg27dxU3LBl5KnfYgskmUf+TilN1PPInN
aiKL0q8zp9k0YtZXqZvbftqb6WOZUEM5+Pl3eEKrgzZMza4pyYnOuzLc21WPx9j06k3u9e0tX6HY
VKOZ3ZrRIG7GYGy/Jon4jFKgXey/yQYL0OSHQ65vYT5TNUSOuUuqjKN7EE57ulic3uOICf4c5jde
E6mnMkzKe2bDP0tCcqG8pt3a7tE7tQN6Fo/85j2fExcx9DRoASl3YSjrO6k6Yngdr3mI6yY9DWb3
Ddaxw/ZGByWTcXrPOWZCWeOGd/E0pxRE2mQeqjQtt4U2ePtUNeUpbOn8Dy1KqijgdmdNlRwdQGgv
Hk7kr+1sTJt6HDtIlRNWtMpw9irhwUwi5bBhO5V2A+ExXKvRoqvGxrwyVf/RFQACiirp/aZu5T5s
ppx8okTcM6zgOXATUKNJJc6qhbct50anwAzi3WAn5UYTur0Ng87b9piAsN4YfJvKVLtkBoxmh1m/
rWL3c2XKdlfQF4MkRoCoF1fGlvx4lhzqm/vEivtdSTL3LiSpcjVztts6cS02yCnwClq2uaLseenr
utxL9DegJLlMXkzROTRFeTDQp9yisAFpAFT9MI9Elbhxn23ddkS2FCF7QO+dHoKMVPMkWVLKJ/AF
YRjb+9BkjlPmndqwJtkV21xs1UTboXBV/ToEVfRBcwiWtlmoK0bZvEjjpYnMcXFYa7WxnSNaHMMu
0pTPyywm05LXB3Gcq6HpzH0Jvekm7bMKp7SgCaBC8nPrsCD/3NLllgCulzQCzxqSGr6iiQNXY5iB
bKZaAFy2o4ctvWJlo/e4QZU7Hh0oEDtMjPVGOaUCdNo2K1DixQ77JGBF0y5vIVsMfuvYhHnbqXiI
kDvth5D3OkaRH5g68wMbbbctCxp2c95Nx4R8UVYWyHknbLMdP2Swh4bJWdFqiESYLe3FyHrArg7o
4Qgp7hGBU3mMG00+VRF786yFiKDcSN8OefON5rlOBwa3b+hgiJpyXO+rWSbW1qU3tu60VOw6M03W
RFggwpGZojFcP+sZuq2J89RmGpNgpTHEPoTorR+HqV41C3x30tSwSqmgVsJU0zqHAb3mGEnwWsnx
PeNU/Cmf5XijDO0Je3+/aQizXqtw0Hk/oC0KdSenzmhoTM3Vd5NEuxVjY2cz6JVYFclcPyw9/rXX
uLympTP9GKI2p/2kM8IkzDAhwTsN92neZX5lVtqngBPDjazpTcZpRsnA4X5ljLq5JSu+e0zSB704
pYmpfXPzMYW51nibOk65t0LZdzQywRQIflzT0KbbSJBWjccj2TUemTtj7nRPVkTwgBfr3WmMdXMH
mKHdBmPRwxcAPOjp2TJ8wAhsuDDIPENW675xWB12F5+G0tH8PoflkJh2/ULcuHmqM1F/ICDcxYbT
uONaZWl3W1pSg6uZGmtNK+UzYxjwJJj62bsgejJegKAP6jfeBDkKJHACaZtlD6PWfKr7ZQowzNU6
jcqeX3iobxyPxknhDvVrqrz+PhBJdS9LjrNOLofdkuWTzEC8UfIBv8gWXCrd6JIufZw4vkMTd1NI
Sh2Ql+VH0yzkTzPQCZ9oBy8E26mhy3Jpu7UWMbLF6H2dxGzvqmQQNKYyykK9JpNgnFyYXfPsSzY8
kA5Jv4UcHKPIhx7aaFO6NdwivRkT+Z0Ieqz1jWUQ8dpHORq5GVvayvZCdU8Cc/i5S0vtrrOoslog
Sms9IKuHByd4gCg8clLOxLlJoFisa4d+GU2E0A+jviTLfrRObWwPd8imlvCNZv7UsHTvW13lEYdE
10WeqD5VPThNV9TqyWSYZyIsIOTdZl7By8aw4uwr6EkJqT8a7m0KLqj5ab8PolnzrSYWX1wv139y
TPwM0Wq4Y/6mf/HGOXlO7LLDwkOv9WiHbryS0okeK3pxO23Qn0wRh+DHOSMox90KrzHuWHjPRlO6
gy+GLn/SO4VDLlLZrunmOac2nfNdVjFjBYKRKXczKzVR6rBW8qSkrV071j2nzFc2xO4+MGJsimP7
yAwxgmE2dzR3KRt6yWS8xznFAKw1Vnjobd9raw2UhJlwJs6FT9ZZepM18lUfAFRzvGS6UwX9fa3H
nEkrktijhjYiVrJgparhG/ITYNxWHu06Q/TAdzOh3UwMH3wXua3fsFIekoE2Qt9YPWdpegDChIGr
JbVxk+tT/1XMvJdTM7S+OXagM33I+/E+rm1to4xIHiEM0eDINKSxGj3rhsZovUZkb2zF5Ok/53wQ
68iT2SOe/OQDngwYgabV3mK3mXdUFb0vGjizmLY3ErRn9kWDa7HXkrY/RHpl5ATcjA0spSDi7RR3
31qRmfDv4uEhwxM6rdzB8I7sSBnY5Dr65MWpOhpz154G3o/rKplLP4lc7bacmAg3YuHJz7HvMu/a
cBiraU5pAPusspjWpZLGSfWq2Sk3adfK0DPq/9TZ5UWdgGOS0+h72TB97ISbSAZnNGhrJ1IHpOOo
l13gewBNXKA1RuvPZe3+0KYeOF8ZLO9ozlxy+Z8iLjH/xiXf12BuRmD5l8BoxV7I5HU00vnIhPBl
9OZnNylfHU2nVd1FLtDascrw7tIdKT+6nfcBf5Te7liq2Y5YELEexrYZ1zrtgudKE+ZrUskp9ttQ
ujdBGhmUD/SvgJ3lvPTT8KbJSuO85G8z36qco2uT4dyRBS3VTlezdstnmlfVmCDDljnYW81xUSkR
Fr8n9GTgTMR6QXORhEYLb3ycdi0/0c4Owv5zlBjJzVSp6i5tGNEUAhlnnNuZbzAjvKPLMatNCkyh
2ODUr3zC0nNmdp72qbQ1Z03D2VzTj6vWpCvX25gR8rYXZHFGkT77AGwjQiKj6BQgAjzqURjuo4AO
Ste5FScaJ12Xg2DsUqSsSOYhZxN69V5V5GvlZp4+ciBD9FqZ/Xb07GFv4W/lj0pvk8CY2OZtEG5L
EskZzbMHdBlUG3OBW7VTOe/z3ggQL0uq/pAgsj50YUmnBnmsKRFoPT74Len0zdp5DfJzon3uKzXx
Jo/ovYFV5bjt1T9jDdz7KglNIn8SqTOzX+o1owiz1WIVMqtaf6XJrbf8van+ADnH3XQdWG0gWu02
StuBk0NOdowe1bdtkDGAmrDMaS5SOIcI8JMz4qsy7VZS/9ElH5v4lbO29Ic5QfW6FGmNl9cEmdC6
MJjRrHXF1Elvp6+uiDhm5zMkoWWHj3GsoVxdt930bRCyQRmt2zR7wg+898znYDES0H9NP3HXxXev
ylu6JRWKhdSIOa8RJM6QlL2rbL5D9EkfDKZMm3yEgZ56InucOs96Sdt8fNYaC4NOP9KDJWkIb0/f
gHtRfbOqWlrIpK69WE1prBzwPivPDiOycHryQQoAMFmsgb9yHYaRHIh6Gj0OVXqiYsy+DHS+alNZ
RdsEoJr0Wx0q95iOX4aAB3zJWm8PXmPj4C6G1FiNFCF3ndEjIaZwUJIcBl3Y9Va6QwscH8yQU3T9
Pg+H8Ii03lzbhSNfpgyU3SqJTIoVzxnuu0pZvmFP0ckODf2LlplUTFYTlFurGOWaNWf4oyG7g8P5
BYxCb62jMHdPU2ehOHBF+cmrWcmJNU3+ZJto4AM98DlENESlD8kx1wmhhqU77kGMkbujGc62NQ2x
0Yay3fFpxt2kde7W1gP9U11UtMf1wDwmk6k+ZDh3n8I8otpPupbBeBhyXG6/BWPT4UYp8nWKdtdH
ptyfItUUWxhOOer6ODpqMzYqFixFk8PkuiSgHYc9RNkpe9KmLHllMuh+i8jHpAYY+59KxeWWg/yw
y0eRfkjIpd8LvYq/jSkEHb3mPEPDbeAQmbcbyGnpk8Ok9JEhIyPVXsNIsPJKIVNE6vp9J8k2G/Qe
Nb4xxxN485RRrd50ctUFMZhmugMszBrzS+fkVImTu7MsVW29ztA37gK42wjNmE60Bme/jxyGdp05
bS0DODYiZcjOysLoYrzmTqFTKdK/HoyiPeFYTMjPCFrGUOUivtGs73qX095Ujk5b0PqGE1jfQFgD
0KJy/UdE3b8aJi1cG7J0tk5erma9WEX9sO5jy171uYw4rY6YeFqN5k8ZBsmHiIXzmGZD8kpnruu2
lpoJTuBnX088Lru+K9HLVFnoZyxxUkyEhDdq1NFdxlCPNvysH2BaGp9EmXl77nZzLqqeNBHgZQ+x
bjCgVPZ9T9lztji4ETkwZv0u6HhUZ4lQhCIYgJdO1luZZvVG1HupWacwxmOUDlAkVlGusLEberOZ
szanOeoICGLYTYsbzJDs2FWUH40uKF9NhzY6/GnjZJfS/hz1Y4LVIGsoO5bqjSJlyyCAgZ0T6hsG
xN6xFS0EaEZNkV1ri7ljqtaqZjtRGOirJASghU4xDnnUzdKQ98wm5OecY5fl1zPFO4FWxZo5B9KB
jPz6em27w/SsVNvsoezQdLD1GMB4ZNCyr4V2l8YdQiwnwgrbNhYTLHw2ZWlxLwJjandW3WY/e2EG
L3DWZ+LgYvvZSwO6Vngt6TsqJg+Z8zgYCbZhSs/minjtL7JQjACklfLEmgwuLoWElW6GemuF1UPs
yFuHqXA3xhury08W1GHTKD62YfBFR4VQqn7zvrDtT2XeInmG17SQhxbH8FtVW+9V+hyzuT2QcFLv
vOEfVe5IqrF5YNZD68qUbolq/V00F8WCWb7VB/eC7aejCfxvpAeEp3CtGHq4fAG0p3/oI8dCH7pM
Bvf6mN2mgBZbrd++f4fk8hl/F7cuotlfRgDh4Abg93n7HdJumqzQrqs7MogFfSXNXtqJ7XDK6hbf
jZ03uH7MeROazrCSTP3vAl1PfVVwXtaSJvvR9e7MkbWP9CO4GWvjgdzbj2bLPFoPO3DggfpCQcAU
wCmpYK6srsVI8MfHB9GAGcAzYK9efPxM6rWCQlPdMUZc9cV9M+xip6RyfdZ5UEvJ40Q03ZV79uum
vL3qInWmEYEhRf/TQQwqOLTo9LZ3IUkC+JscGqapoJ5CYjEP3yDnEOJommpdJEy+ZBItdwjx2Yqi
g7YbqfRMGb3xic6TtY9pzS/vz+E5MBw8awqrUyeXPjJmjQ8RDZStRsz8Xrcsi6lG0uYH1CT2VsRy
vpk48K2tlvqN+WjnA85jvuQ1h4xTsl9IDUyHOT73sit8XKDKZwFoqC9qZ19qE13LnDaIFtLqL+ri
YzA6FjUajssyjKS5NgX6IwpBNkC8gbsAauLWVkWwybqoJR+pLbexk6d3LQ/Ih6nr6jtnYJUWc/WU
jkF7Hwu9ORUGYiv3IBQI9WgMq1WApmev1Ahde1DfqSYgmciqeXYGDe1ZOLZ+jXTDT/TUPUi3PlIk
U7dHcTkcNTP7wVp1z1HvMr+3+/nWcfPq4BD/+hIzj6AH3dvOdpqEYjVyGpwIVcpWfYK5DNLPT6gB
2Rrlv+YP0si2JBi2UMab5kO5+F7Htk/uMpQeZ6XC1NqOeTofppozZoG1a2OMdn70vClUDERF/IRB
0tqYHRkkVIDfpV3Zh3kROU04eY95IOx2NRbEszPsMFYp/85tlE3sr5xiKALiETpummUHTZuSx6ZU
nT84ot8YpUKpmDfBD9fOos1Q3wsi6t0YW1MYwQqVDF7iHMulPpQPEx3GH9Im6W49MloDZW7TBA5m
BKcNvLADUp3pJpSy2mZFVqyU5tFE0jyT1JalBeNSpJ88u3vF7WCcPWLeD40zU9oLLbkTc5kdZijD
WDq8fMepnWpkShssiIGuEdPSZOekKaeN3lSMxN1qQhvTW4G5nVxaryth5d0JfOvsizbA14e3ElJt
507MEez5ew+4YVWw/tJVNKRMRhypzG03l1TEkYoVs4Goe0EfztvTmdNdm07lySraLwxP4o9h2dPn
SRE54a0I76pWH/0kqePbyiG4pNJ63Z8Hsk2HqFTlCmC9vnLx2JyV9nlqPrVATiQsbqrH3VjDs3UN
9QCa/Cbm+NPnQX4bzx3SwCgjKNovn4uoMb7USZh+CKsG7K0XRgcl8uHYiS668wbl3lA70NzjE8wM
RDJr5JDg2Kd4atXGZB7+qUST+LEwqH/mZl+LoWb6lxRiE+MpYFjkjGfdYZwHuutzPY3fgduob1rt
ButELMNEWpXunYaoBBmpZTD1C2mcMCteYxvIDvSKh6PuRBODq45jPxyeeYdQ3d3VVReArWr8RG7I
L7OTXn5ye7SluUldsKJMwZdQezHzbU+zGFJ6gbFlrCNvo34Kj6GtvSpPMh5pih+EeOp+kyFs4SME
PxHSqO2ohT26trpbywl/9uRUP6eeo6dNWss6DBdNaqY7+0wpz+8tORwlbxh+6thGHCfkkys5iA/2
+BWET/Uq6lAew9QhTYnj8a0WefVJsyeSaAyzugnKod+oZvBuyoaA4MmrGsDHOCgnqaU0/zF05qai
X9ySKnmFM3lRSXimaeDPgzBpMWnE+XVRSYimtLoiweHEaqqcDb/L+++Ua3//UuIvVdnQ6CnPWXb2
aHap3ft/f7FS/PbG8lD2Y/Jf7IW8JajELt6TMQTegPhj8QCI89RG4c4yu2PWO8voogDhFqCwuuZp
/Ns1TWjnC9vDwAN48Z3mmtjj0G7Fg4wiZ9ygR5vv9aCIoT4r51vr2s3H2kXUWaDxj6/UBW/dK9jD
KGUW9wecPwFI1rlwpOkgyImNQ6VPAmk8bPRs26ZXisvl4/93S5dLwCsBhssGAz1T/rIN/ebKKDq2
+KntvTtc/OMr/KuAQK1r9dm1iyzr5reLzHlWmoHBRUAMw0dmfG/Ea+sao+TaVS5WN/2jLCG+z7vj
6DMPd4FcSwSR3T+5ELlhC0uS20VNzu2Sl7ExCNbmCYB7zMs27rbhOFR3ydSHV1b65XeB1QU21TFM
LKiUZ5e/fJOKRul6NT8wZA79bp7SXRoTUa0jjzhqMrvGfntbgboA82AE4l7CnbyYlC+trmIIofeU
UX4uo0+o0OfhxWvoPT7I5iWIC+Sf1/xob7+gg+0RCyRku+ViAHuMi6UNljoS01RIBt3RBglaq5P9
iiBR+7ct6Y/rXLizBlxC9B5KeWvOvXsfz+600co0+PL+xnTt21w4hTs3KxFO820UwIuITt53DRV7
94+oWw+iLmqmBR2Fxgk96fIxfnuOxtioMlVHzYfYynDLV2tRu1eW98U34Yzp8OcFjjIc6pBdFovV
b5fAihMYkZ4FH5iz0xmmOTo5tJCv7DpvN7blJM12KvGhs/fAFLoEBBdmpAV6RYgy0WaLEsXxp2sm
22UB/bexLZcwQHtiE7WR4fIrX+wG+KpNgxFd9RhQlcWG8oPoWI/7hP83WM6VjfryxcfFTGA0eMXx
Gi7e/rd3zai6zHRVVz7KLwzX64/vr66//HU2AQypnAB0QH4Xrz1tMFoiE/T8MdcPHJH0f2sAcKfw
u+rAffDU4D11L3ZnyxpNmBSW9tgP3io+4+G4cnf+/LVhrIFZMDGf2YghL571Kh6y3gyE9bid0mc9
MlDcFP/mpGdGDPcLQBBoYWupEi4ec8IQ2GLGtj47/YSoZdPjb+MY8o+/g2RJ4RUxlm9Ct+RiSS0U
QbPP4ubs7uwEHtX/55+/eLobLzUDbfnzRr91dpHcvv/pL59sgBP0YfitKQANttyLWzRWeRDrYP7P
ujVsWjRgvY7b4DlHc//+hX5Zid88ektqDE5YiGHUatZlZAspDrJJ59Q421ljcEgRx9rC9Gi1aFLL
Lr9fZIaMEU5Ng/dvHik9hmdcUf/Wd2JJOKhGwILTdnKoeS+emlSZVt5UY/8Y7omeJar5/W/5x0O5
/Hl2Lx7HBUtw2RAUWhWhm7L6R6nPXy1lvUBC+vcrWLyVoWk5QN4uaRqZaIjhkG73mDrj/rPGZOH9
v7/84G9+pl/PO29I1jIIOfdi0xoHchMRHjJ+UJWvwTNneOZjJ1oD3jk0abkJNUZt71/zoo/6R6Fx
ibxAMZxEgyxyaFo1iAAzuak9e1VN0Ws6NEgPFdMqBGtHrWxOuerOVy6//Oj/fef/d3l88C4PgXQu
Xc6TEbcIIEOmgFV95O3w0s2I/NHZ9HEc+30fkAffY2SblH20u+RJY7B05SP8rdRaqMG03hxeGeZF
rRCTpCNahlhnqRl3o9bewvFGIyLnn245v1CtEPQZfR3H+rYcLd+q4wTOsIMaJvmaaPa+ThaRKmmS
ubsWkpwTx7iyD/31A4IcZsOgzNUvqWpdH+IbxUlwznIe4XlEcrEglU0UVYTJGXY5+bXdfsevcaX2
+OviYEAnlq18SXe42GAb1YjUTLL8nGLfWvI0awDBdGI3ufWRJ8zov7jNjTZe2Sgu9qv/LYrfL3ux
8U7MdqJasSgCc6SntK/6b+PwZQrPVuT58fgSBDhom3uUOvhQoytP+S/M6OWS/P3qF29HkCnkLA15
ftZSZqnYY0+ZU1kMd3BS2fm3nvQa1AIFXYII7wTahO8Md39kvf3Bypw1x7ttNTs3ChMXu9DB1BkS
j0Lhl6i+D1GtIVLQHyy6c1vRFRs1cI16zh/cRcJBN3MHjG7NG9XdTn33s8wxSllFCF8ALyatWFFg
DdLsTUJg0mbxMUUjwLV5fsH0cnJTJEfuoPB0kiFbRtupLXzDYMGE7CKDHPddoOgUG9nHLAif7EJ/
CFJFVA7/GcYj5EuTL1RxdCuxMafqw2B7hJigKhkLd14NuZ1uVB9BwGI2Z2IjXgdWTvNOJH5Vyl1t
yx99ZX7F64X1dWg3dW6sa9prMbpUhC+IrsPwqYqbbp008pNowpPj/kgZ8tOsfbbNRczb9TsFDxkt
CxbycBDorfqbqTSfRm24KZJqUyK3XPd4vFUTPl7ZCN6+kP/vslvQq8RwQMu5fM7YB+hN0k08g/l9
YIQM0swbFTom7TiGchdNeKRy/E32TOoZaY5j8DGKh7VAlsCw7WvRaWccLtd2yGXXf7sckboybfpV
rUELudieDLKCVGyW6pxWrxYHQH4nE/2KJj5WydZDTqFNX9v+yQA/PtW7K7fk7StpuSXInhiuLYxY
gPWXt0RHTdfbU0qN0mvFiTDkbmtokij51pwRqo76zxop1LfZI4i6dmp132bzN8QV0XEmtW6jZYZ9
7Aavva+rCdNaHLZHk9nDVh/S7vX9z/oLJ3t5o2yTchkQDUX5JWzCxY+BQtMqz+Qyxv1rTFjcDDzC
S9AbPJgoVZLuNtS/oF0lDefOcPRvNfRDay5u6vE+gIiC4cY33K8F2dh98XMk6iXTap5dbNQZs0XQ
EqFxM+oxTfGUANx/IqP871YzkXat5bem+XOx18ZJqBipTeo8my3Zv+lDGgOvHhjoXtng/rKrUycJ
CgzGjMA5LgsxeI+ilmgGz0WGSJthTfSKcifbt5rzOhZjfh975nibkA93QpKOzSAezSu171/WFfDh
hbVFJUWb66IWJJuaiLuuUee4ep4G67HISXZH/YTM3Mu+m3p25SX/5yuUr8z7c0GCg+a9jDrR9LDU
rZSbGxae/d0c5gzNDUDA0GmjvVWO8mOekkBijALHQ4u04f21+devC1be9sgNAIZy8dtqeodqsCoU
JwkdJzezzVVYFo9xm+erftIP5NX5nWdfeXrfVsS/VpQL0tqiQcsTQXzN20Nwo0cBc5LlJkfATRs6
FM747xUCN/a/a/x6KH9rT8ROoLS5b9XZlDsPKUU7mWtlPSNjxlA3+r23KUR8mEine/+OLnfs4mGn
S2rQigPXD7L74o4qQ+C6DlzuqPCeelegNus/zmjw3r+M+PM6lOPkq9CgB+L+R8e3ilFXy8Kpz42w
7pug+KiVPVrpbB/S9cHn4wN4eoK3cQCAvC2HmQq6BrWKQ9fL1eOQiisraSk+3n7vt59nWWm/3e9s
UPk0u25NRXZvNexOrBzk1iutqbdD+vT+t//zhbhczFnCSrC9sqe+vdgIlWjGF4clLY4Peom+vWsP
s5vv0dtfOYf85VICwA+Nx6UNSVbP20vFE/vfhJLt3MXJB9sqvfMvunSYyJ9hMF3LefjLr8rVSEQF
4WQssN+3V4MZ3Imkb5erUWypZqs7xSaXVzadP596jqL07ehQk4NCG+rtVaA3xV0bjc1ZAZRv8u6r
A0CALDB2gXSTtM0NFpUrj8Wfj/xySUBLy0NPr/rikSe+0MlGwSXTeZCQNIR20itt+PT+uvjrVcAX
cmjSdfePQ5vhgVrGMkxjRBXnojc/GEZ05d5d4PiXzYsACZMGD+JkMtj+6FEZxCrTlKa3k/+sZbmu
hgkh8evocgRU6BxG3yzOM5axxIuuPGN/+3q/X/riGTOw6oSuu/xujdpXokVt2OMeev8e/mUJLp0Q
3n4gfCRH/reLo1D4qJC4Ww9O31cAmAz7Frd6fppjINfvX+rPZ4vKDY4dNEUain/8XFrSe81kJ/G5
s5yZhYesOzKgJk2MsX1VpfOVTfNij0IBZ5IURUaFrUtaJZfbRhrSz+7Kfjr3ApysVuSKsHkdNnA2
qY2HfIdDRWNcGaX+cVHUxYzNMGLDCFjQem/vZ5DJDM9T55zdgIS2QHgceKIpPfXW4GxH7u8xHbT0
2iq9qCuAqup0H5deKmgghvEXO6RR0TrJRl07S7TeB70W6bZtQUF0pQAs1ITiXnPi4RMHSrhJlMpH
N2zSfF33afoyOym2TBnNydrrhuwcK0AZOZaFhzmMqVTGMjqWSAneXwwXi1uimKPDRJksWFJ8+ov7
NCaxV4dWzt8HMWRHu15+eP8CF6vt4gJU+W9/CBPzsdvb1DqhrYilRI4YM3k2a0hd1wChF8/Q/y6F
vIymH60zfoO3l+JVi2KnEuW5nDEwfCeFNx+vjXz/+nX+u8Zl069vUvAsqI3PmHZM8xMoBnQzgWFc
2Q7oqPyxgpdf5r8rXdaojj7aU5Ab5VkXeYne2nPvsoQ45bFiDEAYIPZylttdijH+1JjyK51pbSMc
BD9WVSe+grlFU4r/AHyee6grgcQ4bxZFcEYXe28abYhJ09TI8W1NWD1h4f6MRWHvy8H5DP2BObCa
f6Sa5pwTxHt+MlWV5XeRQ1M4NqwW3Ij09kWegSSsw3QT4T3a1gNoIraQRZQfiZUYhbMKrYGkWexh
WA4/Zog4JrB+Po5btUOo/N1tyWVWHKvWYRV/QZjzOuAt2CRj1W7yuAGB1Zg4x+bB/oEEjsOaTCEP
0Nze5SlgO5KHJOSeJDrP43Qs5nw/NK1OqDbIbCwIsAPsRrrrMirM9VB16qnT0crfgiOIYVjVyIOw
p4BhiM12FUtoIDK1vZUnSCVzLKgM7NceOBgoNakcg71tJepBltl3Iw/NDRYA57ODIRUObVruiirq
7kNNRwkskWQxU8Eqp7eD37i53DQxu45OFOA6iplPaHZrPTZG35x0hYGz6KgAIOWoQwoEfyXjytwL
EZSfnTZsdtbQVRtH4pr0SmTzbmQ4x0J0HmnjmbapMaL6RNo4flD3XxoztNeF1YmfgQl0QtbW8HGq
bIkReho7AFogpCaz5q05L5ryWgWYaFwj3cR9F/tzFQoIxNNQrRCdWbuwAmzkEZH9sWxt00/zIgCm
B6zrJhsieSPD/GcldOgdc+ke+q4vV6it7W09J2AUC7zseFckQEme/iF2xy9x74EOwgi90d3A3kxF
bOyViRcQ4Xl9G6eue8yHut1bHkHlqPKyJR9dnKKw+sa6cLaZnIzP4WxjhZEQjvoudA4V6tZVSCbg
JqmnVzmcBnjmBD0+VaRc+XVE04w88f4uCFSws5IgIeJhtvZjN70iIddw0Lr8Hm5R+TacBkjVGZQ1
hZxxR85TsnGboj00NiKrQSHDjW/69BhXK6jwmEi63CHXRcgdMupwXzSDuQ/KDp4XUAsU9iRWH4KB
lHAj7X7Wg/almiyOfLUT7AKnlneNSZohhUXEvjg5L7BkJptgvBxfcMysOh3reddkNWn0RiPwzYZg
GeJIeyiG0j2h52m3rZWMq0LiX+i6eDwNAG7QTwLJa6MqvG0c84fm6cjd3dZaiwp/Vp9hvjZT58so
EnrU1LprYgeHbcbMdxW0YjyIOB95XRrxbZ1G/aEJRPAYhHN8aFQJ+H+syntvwkrrzdAxsS0CZCwA
ymsSe71pQmAh9Cvc5Fks8Nca7l3cRiQH4KrZuZH13YaciUcPEVxaud9gJy4AedNcu2TS+OQQcL4o
VX3Cbs5LTw9vBxAXhyIgER1pV00LJHpwdfLPo9ItnsOcwFKDf9waZmf5I9C6bZ/MDsaxcqY9qeHV
SwJ8VNogt2rx2lqqUH7V6eQCeFiyY7nYFUfsQXm2cOxyGlOobMMbm39cxw1MpKgrY1Brtfoeajhx
AX+BVzQdjeZER15Sazmo8O1iFTZL+IDrRqRHhNnaaN0CJW06Iv+3wUy6LnkJfVj6UavbeG/+D0fn
sRwpEkXRLyICk4nZAkU5lbzfEGoZIPHefP2cmu1MT49KFJnP3Hvu0J/tOBM+GsApmJN2fEoYkEXD
1Xk7Nlt9Sl305FMF9sGutxbX/cZkPyeckj8R3xsbJB89bT7UmFlBviYAJPqMOPW+o/+zgGnBqhiA
yKEbT1NQMsoj6oMIAW9XZ2j4NghjUakRg8bgWfwr40UPWvxTQdY6nx0m0EBk+c9c9b8NBh92C+pn
ktqb1YzwFxfru4rLGOwcH3RifejzfL6lZGbjmHETGOMIstVSKtygXKPtbNInusrcjx2oMtWgPXf5
wo/Z2gXawxSZYamTksQukve45L0pO3ycbmXtbSgS/txSOExCJOxcYB5V04qiC4xB/8If5E0ssgVv
b9bRF3BivGROj3dItsWrU5YvNmrNt3HUyvOMZe+0bnVyTiDLt9hiQUuNV52rc+UsYEvTvgkc88Ky
wsKI1RDhp5eg7/Q07Ey0+6GRevapSpxfcc0i3HDx3vSOB3ls7jWfIphkddkveMxp8ZJuYrtqN2pv
zkLsJlXCy+A9iSAl2I9qNOY9AqP+AvxsuG0aoU5dydl7LWhvqJTzMF/SGVur/OMQasKJJA+OO1Jt
JntA4Jy7Kmomb92DdlmilEURX+15ZHiEUwzjGHZOYa0Bd+12MqdxDre+N58aRRwzUuVxhJwNtnKf
IczGI+SpVxH33OpmLatvrQFq4gP6wtQlOn6Z+pw8qOWK5TUnHHseSy6vdr88VQ0+XEwYIN6GaL+o
c7BGhHX4Jl5K0KAiv4He/+708kOO4+sqocJ0VpE9wrbM8TJQA8qJksG2V+I6O177YtSSe5nBHPAw
+AZDb9GSLznelzlerkiersSKlBnCOsSF4iGsiexOVSPYvSDPwQCWJHcmT41dA4h4J6/IuqHEjYYC
61F1pffAwS98+qzYL9gqBY4zQkBJq4IM4mo7LY5YiHS21LHHm3c75YJVYyIg0sbit2zZdvWYEk/6
MAy72Sjc9xjyFHy9sj4Ukm0IPgErciEuhCzfzfcemBrkI7RkeG42+bytLr5notjxzyTG9FjCJ+I7
r1cXQ2BcmLXir9k4IFOFXLHX7Q7eqpbdbTWS61JO+YHNyHbXsKfnX1t9ciPsGbE2FtDzeh2bwp9K
Qm68+KkfCrFPZC/2gw4CrMCgjhtpbF6rloHVWLZuwI9qRBpCt/1Q4aAMam3ogDNP3h1edL7Ha+t9
ux1WB7fTjBBOm3cPR9fdCX1GML0MvK0FxRPQ5hSja/NqVtrwZeM+xJuVryXMxa0kQU/fOOzNfIRg
IGb9wWjb+DkeE1gjY7vs88qIw8Sr1p2dsFTzqo1TOSaWeZRaOe63YU2edTgmj92CcnC2Gpe3kh1S
WsbOsUmmeEc72TwTtYicEGnFbtA4gQAzsRVcLBUhR3b3GTH0oWon/L4e8201uk921UOdiqkh09md
a/Kg2l8LFxEUzmJGH4vvvjDsX12wAmsrStq+Y8uncwcnfjHl9T8orTJik6X7KEFFlKmNxKl16+70
YUJ/rDw+MOruujyrzBgIXVu/7F7vKYHGn3WBj7YuVneZOlMPc934WUiqDdOF+ZrdmNjnZpeMGxAX
AD3W9LAsbHpYSOGkcDnbmzY1blMWMr5WcaK6Q7ZFTSfZEOCTjcRqLE/xsjaBlvJGpkXxMqOBB7mh
hrBqDXtnolgto+9GT5915LKgjunN8aOs+7klBGiGQ+HryzzuUWLjtFFrzgrHNiJAbcsOFFyBSSAu
dkjHsI71CUQal+L3vEqDvkEVwynLivZRtqU6tIttBYCo5gvs6uGLX/a6N6ccO9sM8n6nnP+75Lbn
Yy/Fmfgkhcs5j5+xluN0x6K4r2hhYSi6gGmpPQwcBWl3NpUxvg21C9YVTXPoNZV7QcueRHKjZrIa
e7iHkEUToIO3/+wVDUeUd+v80ACv6KhSp/aDoKCbZZGflppn60cJazaeZTtkFnt9qy4OGYi2OJJ6
V3/isr1+GfMJMkFvWXjb5bRr7eEaqFNJLyhGEtP3wl2m5bUHi3SxZ67lyRaOX2LtP8oB02hJ1Pl9
Xgl757lNfci3zPaloX0U/ZD7ZZt50daW1lfeGvQtbplm2CFx0QZJVl39gUqnivL0zMeeM/hxAbM/
KAYrPzIrWHdTqdJ7oyGcCHNA5zylmQfcshNP04yPJUnZfHHWu/d2hgEndmCEtl2L8wpyuDN8IDVE
D8muwz0R9ZkdrUnLohayxFEVrN01SuqwsPomzKb5BxiJJAGwR8/f5wC9BPBRhloluGdqHt3OPRyu
jXVUjfNG8jVvidvx6ecOfy2nmV+l8UcRD1UgcmECizVVmM/XcxA/qd/YKqVjcgFILWt6KQcHAqfp
xOVtCaNKkXIqc6p6V+MnNQpqGIAlHJdSrRcQMGDbDCW3i2s093lbfIww3A6zjRfTHy1clkTad/AT
oO84i96FKRyCHerBMgJjydUAaRdDJN9ObLTpK2UAgyPApD92mizfjh5P9yu7+gN/wQItZ0hvYTMi
aUs2aQB+dqaYA8Go34cSp6pZuRa8o8U5mFtq+VoM7YuSYzqa2ejc5XHHS15dgYsTsQugvdoy7PoV
AI8be3fMrWCnyf4jcZxfrWDgaNKBnBaC2t4Qomr7btXqL2+NgTywxQrxFjRBOoC/0Mp0wAIZa6w9
LYyjHAiB1FrtgEGO2RfLPl8HRh+2cdLd2DPWCN0i8stFqeI3NPXmNa+WpXyzansxz8Ry2SDd7vV+
IYF0k+bOiOEKyURtfplDPCRojTGX5WwBpB4j9NLq10sAiTQ16HCjSoRfUbmFmcCvotKMWHWsPhii
NBHW3rjdm3I1j1sG8BFc33pJrNymx/AaRmddtxeySW66XmK6L6UL+C8b7/JSjnsEZuMnoHT3bC9K
u53xMfKksikqwfy/pxwzZ/AEeaiWHEgsXyfznqIW+kadwr3z6vEJ0tvvNHfdMR0mz2cjtt2Y6dNY
RMT8qYDWh0dh5sYHxevE+ULN02hyCOaxZ0c8NM4u5f8XmolJ3ObQ0PJhlM3DLE3zUF9d713UBH76
ErbCvy12vnBVzS+JWdXHQWqEAejlWmdHVhpwimRrQKt308H+S3O5HPNuscJ4UcWu0NkwN02MXsLA
4bor176+7Qfzx7Ys7QRmb/GLbTKxWODo473KYBVMvPcbAQ7wJezPynaGg1XUDEgcYVD6dRjMa4sN
Y6VYzuFMfvX09c3BjERdtQL76xuqO63Q9s5Ihl9eLuDyKqpVdFggkfIaLw9JBbx3wFUw/vYgErYH
RhcTCjWkIqya7TtrwnGXOSz6VEtmQFbq6SETcXJw26p7TE3XeeJDWb7t8LXMXFRD/fwJkgy/nsCm
rVNA+cxwAYUM07ib81K8jVmT7dahsD6H1DRvPZWbmd/2ifu3DQXpapym50mguSmGHnSQHr9hHkMd
kWqk7HGMhoOAuVYVnXnovSkJsdv+27p82oG+wc3tWpybSB0j5Tkxjrjm3wIX7IXREigbMtMiBvTQ
2gSPeF1X8Vg56QuRqeRLajqMJsutcaUTo83M0cI1OP7O5NAFjZE3h3TsBAcPT09PR/NYr7J/lFOl
nWGSOGc4yumtI4otKnM3323Qj5nXNnwM49rxax9ebdV3iAypUoeqY6gnGFskMa+l/OZW+SWqBfoV
IohArJjmB23BcDZLL7SvUqEkyxwuT6jyrT3Xd06mYWUkXNmv4Ifw89kp+Rlmu0t074vFcRtpY7XQ
GMr+a5uYPqIWpazq58gUdXlLRTi9kZ4NV7+LU5+GsYZlKLt9XI75FU9CQ7A1dv5BfBoZv9VkhOYq
yx2tDKEF+oqlvRkKdRhqGOuJY/6B+kBd12xb0LQSkJ1w/5pGb+EuF/mJs1Ze0A5VoRhmBFFJYnWP
bTku9O7FgIOvEzBvMZZELrbgQAPgHTW4Gn1Llf9Qv6a8tt1PukCbAXFgWCe74ts/bsb31dbvp3rD
bA6QNKU0+Q+/eYxPre6lcVdi69+B0GYQJyYrHIcrTFS5N84GFNhChHnyXA4FJlojaUe5C58CsAXb
b4BeWqq9FmuvP0yWkT50vVVdvNx13rFJMpmiI/X55UJ93wAdgIyRB+H069Uza+1gwpc7YUN21E0q
NS0ZTbhYdV9+DIMdn6ERdoeUsMNDbPTpPbDGPqyIPdwvPJZgVLN5tiYeTWInHOJ6K3f1DFirjNW2
rxWBXyb4Azh+Bt5SCwQ8aXT1/v8skS7po63avrR0dBi4Not9HGaRRlhOoE9RsUVGD6Ghb7T5wBYO
rpab8jiKmeQS0umPJAIf3CZ7bm1gDWndj7tCDDRjeqqOrMXbWw8c+slkNHveAJ9ypXSG+JsKp/mw
3eE9bor0bEAD2+c9RKQlUz9Jv8z8+Ax8xXbNLoyHEa9s1scwZOwlZOnJiKptgFU7uX4HeJ73W0I7
WBNP35W1NRx4Oa2IsBOBCdBsTlq3VE9mrJz3ZXP/OdXC90XnvMFFOkS1AwZq0Sr3KGRbc5a01XOv
uX1oCgoKvSJvyci17GMyneGGQNIikJkGJJmiL9A2cjdVU+BHLLXmZcsGIheYSACPt4c4fuJhGHR8
ReMRAgqdwTEagMw20j+jt+XHusnpJDkwYBYuJjzoTp9fuOrEdaJrHhFb6Hdpw1CCEmg6rJNzxThy
RcKWZtspIMCUDXW/ZNb+o1C2mD7zOIrrNAG/Uo1F+cfIFUGY23Eir+NiX1zSnB6pwLvQkrn9ughU
0gqMCSmPMSklxNRGONsAPwi+2XfdohVh4iw1c4uhC9x4XYjsGCZ5GW2mcJsJ0pCg1HdcqagClvYX
s+V8IOcHysoyD8gjdCxNEYsJ8D9zU0WWYaUXs6tneLEOZGQP1HqHHeTNXsU7yzOdQq35lHnagyRo
6flh2AxH0SL01AiuNeN4/LFKz0iY4uKCZYPZDCfXA0xV4XHAqTR072ZpQsbpyj6c8GKb1fsV6Tf3
T2YtuBqGSv65HPo3Tjl/oNhsTmT5gOFnxsTo8iMrER0vCfE+jAyGgPweOkmiYnYwkTl/qXs/lAMp
yyxxN4+Do54mo+5YDbSMFbrKiWJVpYe5MUzWDmhBCGgpT73NgpVXTqaIH0e7Bp02eufGM5oPuTVd
DHm9N6NVZC+jl9KeWPNH2lwp4ILfX8ANIJ5cpgQwlMciC5Hjb9Cvy1KAfy6t2NdV/Nik83xJyS5V
O+bQbf+SoaQeIzV0w4tlijHQ+8yDqNSTftCmln6CYeoeF1Cwb3Gn9yGvLRtIu4+Pycqw2PTSVzYI
elC5CWEoZMvtY4gBBxqb+IhHwAilSkhurkkHIi9vCLSkL/ZqnJnceVN9xd7KsHWbf6Ve/cvr0ghA
kGLIlw6TtfNEI9ntini8L1xolKML95ocF0W3lJq7FuwTY93832hwLE5NWVxTmlmi6KMTv7X6WlNE
L157IN5i56lP5mZ1fFNVo2NdYFjPaEenIcv2HSvg2w13L4Inke2R1BHvDHaHKNSOAVdpkBxga/bP
lgMBrjDy4P6vv+MiuU4jX7u3Up3tNjKerh8AxXNY15FtnwX4NNj/ULbEAieBW8RXm3xqWxAWdUwM
jGG1xt42YOMOLJFAUAHtLqsGpoHgmFibcTg5SNm3ZNL8VeUvGACug7bOiFThykdiq/6tpnFe8/x5
44Xf64gZSTlhFl+AlyfN7SLm1SCaqCcNRM9+ATVj2XDOznRf4j2UAC4ZcpqlTcleFvH7RjV2MUv2
O4GzaulfI+bxWdlu/2kApAu9FbgC7m9j4353ldipcpgeHN3aTq6ZfbpW/5o0Opz4AuTEYExMvxwN
+vtSdzzgKgs8aK/PVg19whfw6u7GRp/Poobaxkh49utMw0SmMYiuMsYRY1UnTH2HjnhqmlJQTKxH
LFie1gQPHyjE7BcVeUKFwUSfOVHBZoNTeOW3FYgZxtTUmBOxCGMWAehCo9yX5LGsVQq+lQkNySPc
asIZn/uFPUqbpc65UOsH57m5d1h1BBx7+h1YdhXGiGOCCg2yzYuPOZz+mh1TSk/+JTDzsSA0r3Mf
7h6/KKf+t8Ro4lu5W+/qnloN/AJZVHPyuzhLuiORa6t2rDfeW86fgMUKRKt4+SKgAQohkyGWMDol
CWDoyNQELWHWLPqPofX9uRkAYigSePyE2Y3fTST/MniC9c6g4MFa6+FRZSlq70k3rEfHLCtK461p
g7WaPy2OqbCAOB7ARvoiZ519q2m3KzPaUQDeVuLLTFzjwr6mvkiOEn4Q+a+mFT6rxF4hzUrBwsRD
kt0bKSZtg41sGed05sWHniQtEH/lnRg5/xvSkWGv6143lDEOEWX08RoWwzQ8tUCfQdTkHZwzaJZZ
QYS0dJL0eWqS8a4quy9A+OZOtB7SQ8VVTR1HvC5U2wlur9OtLF/GN1ESlgCMs7xoY1c259LMy4vO
BslBWT4sYH4nFeUTiV4atAKu9rS6meIlfmiY4QPzq6gV9XF4mXHTh5bSFnj1zTVFwnytBSO91cTf
P0qpTpvj5Sdbv5bbHc+CRSq9s5m0UZvkadh5wxB1k9MdWNSQptVWaUTNAUmj9kxOvkr3PcbqYazk
O8mqr8i7XF7qPt1tWWweSPmSB28xqd/iYXEjVpTr42Sh8Bqc2ToC0Fh2c9+XN/XSgf/s3S1ERLNC
KYXmlluJR1iajQBW2MtF2zz37CT8F+Qkf9Y93MUlN9gD6CaZ831HPAzJ7QF9L2cmBN2H1OjSLtRj
u/P8Ts+TSwdinZ2MY/qs0WFy9/E9h4kgJSs2TrZR5IdpENnhygCmuSET0lAeDQJJJLt8gWCNFp6c
1ZUJFjApZJwSgQFK/Y4NIMFYMm0/hGFUfnbNmFqY4kZDwkx8UrDiPeoUf8qb8mRSGLHdSPJgMdr+
vOBwOesyM79y0rD4I8jV5w6qGWDW+uDi5HswqM/2iRofctJY98puSb8QhXEZ1FW0LawphLO6nZFP
i5Nty+YoNJwOtRsTaNZl3WeaZc2O6VwRCCrRYPNKk+uFe4AojJxwHH16siYWMgBl+jMpBx0436Hf
yWrjLEkNZN2GJAau2QY+6Up2lJdv28HzEns3TSLdz8XMinl729qpO5BTUu+cSYyPHNYr6yL8jQrj
6cEy4uymMbvmDDAGnqQ1tQ+NVC5brXWkyNvYxraJuuu7+UlQeB60xWIoNmiCeMHrdlroX9Lr+ssq
sFZUzmAf+9Vcn5ppZNpEgRE4FDUVVDQrVeVdl9q8Ft78kwEueU/myk799Yq3sHPOhWZOfspptaPc
zWK65zlnqa3zH0xXGGI1iwcaiuRrkFa1J+CO1KUhZ6mbEIadK2e6RTsM3F9vde6zuEXDlXgnIq28
E1eyeUxy1aD3LeH0NDlhCFzLW5+ve2LoupAavyV5upkvlVHmBw6R8VomagFJQZTKo7YeDK2pkDTY
1MdrDVF7XlPfVvKlaEZvz4qnOzV2f02Wa3W63wkThj3ADY09iDJ1HGjZvNw2S1ID/r6Sxy2vJqrI
+yPY8rujJ2E//S0tApxsVyveZkvkD9O6zoHeJePO4hK+I1RW7PKJ1a4pk+qkvFyeAM5le1XmL0o4
BY2ooZ97aS78AgZYNFUOVIaNDesmNG32jKSO7dV6NGWcvOXJ+lMN7QeWmjQwqACCsu6ZmE2UAuwE
af20TpLFKzsULY5+l8RIlj0n76NabqZPHI4ZZpxEl6roUz9fVxbk9vIy1UW/17yU7B12p7ezHZfQ
uA3tlSyrI0rM27U2sohNwC3pmm60TfJzMoc0lCs3rWvwFQd5l954PNU9fZpx60EyfEC7mgdigSJF
NLEXxWPh/lCwGXBNnZp9UQ5CSXO749pD27FW+QkjqTmgL0VO4sVApsfF8it64yglEZVXwfp0seSy
BexaULbX3qzV3zcxZzdeFY8nmhocDSzDMx87yYwCjelAhuY+METF16VR1gNxcfnFaACJbikGoS1N
252RNWRG1p1xZ15XB15FdyhQx/nSJmkRK3P5YCe2C4thfmsp2UOwlB2igGsYk9HLwxZ7rN9tTfzF
+GOvLwJCE0e9QmSdgs3RfqStO2A1mw9vgXCTzuN4yTm5D0rj0yQWA6CmF6/oCNKrJ2k7bIT1BvZW
PrjzNrzZ/GQhwykeuG7GZ40QyDAf0g8UPMCghXw2p8wJjSSdn93acfgQEIxlzmwJGNVwbAZni3rQ
Re4wvdYxu0Q1Ew9ldGMGSMfzQtYeceB2U7nzUmM4mmMx3I96POz7PKueQaRZIek6ZmAkktRFsIFV
ELez/SlNvT9M7mq9JxBFXrTGTUB91kQqsjVxsYMVktoWqVRPa7VzU2aFa3utiDobNn1jjw+dVW2P
0zThL2IWRfDClapr5BfLbvsv0tGqG8ZSghW/Ez/DjOLVbWewmUkVzLQM7DbZgtF8dvp33rt0PDin
/m1D3L4XhrsdllQ5kZVaTBfZPNaaCGoPcRZoFer136Ge31IteSaCjIyOqz5nKRgHwi5y0aDZ86ub
8H8A0Fjv2p4FIu3RGAqsu3dSzd0/fWinV0On81F0u35RL0AidQBTxsAt27uafkuzmBATMDrBmM/A
cUGVhJ4zGrvEQ3ywxFUCsMw2n43R+tWlp5D3E6i8mJYKDKONHzxcT34va4OQeGyRg80CgxwJgnxM
qh60p+CdWVccDKthma9N6s6KZ75wiuqkLzs1+hPE93dkUGaUTc6L29vmoyUa80DnhTrHzlsO+Iab
xZXxTazaLVrnUpEZEz9lUEvPrArLl0Eiq6hWt7gx7BOqKHKVck29kQ/iBE3tEG9a0/0IFzEZCwr9
0co/UcoyznkApUY5EHS8rDrD5ww6U87Sf35VZWQgJ2J/eGmr78lQt/G2AkO+J3MbR79unhnTkD1N
3ZL8AKPnqmT0W0DKu+703cu4viBkjKTdHYT9TMINaWW8lPKpMc5S3jjVXZKe3OwARDpjhaQD2fXc
g2yp8m6I0IgJNfHKivZH+GX2LgiCsjR+vYetONjlj+c80Hb5mU7n0N8wiDQ2WiH9PDD6rMZd1nGp
wHjiaX1VzkOtv1j0VNVdmu17hyJWHteaeKDit5wPBUOoXgvMngVVfbMyVcqOxnI/MGQa2TAW08BS
hHkcV1s3/AERo0b47bUQXHg33izlz4gH0oxvt+TbKDtisQjU8VCrpF2U1M+JeNfaG6NRR8mi2hYP
TutF3Ho3dXxV19S7ht88hOiQUNKzPkZL/7Myv5A5Mkb6Kn1+XZlM9clunpAX0BiBvKuYbBfzwVAn
sZ7dlF2rKEIpDnrxUDXPFa9OR6N9cQcG/QBCp6EIG4ugdDdwBzesp5/rU7PTP5pM0kdxNm8kcOyk
e1d3bzrnZdLkp9zcz8aZVKBjWYBKpYnmZBj1b5WSNYkI1YDbvEIAnJ/iBOvSCCB4+eEE8ktIjyOz
ONGcupl7B/x+jmFdr15r+2gziSA508/i2W+tU4rSiG8M90jIT52nUWvca+Tpio+kvi+M45D+XNny
mIuCWfILvGgmwVIXr7xuvz6YsczOgwemppdEwH8L43ldXrFA+aw5enGJ3X3DGgt5u4YYZ9gr9DOl
3A3GT4FKseRWBXSebRrJZpc6vs0EGVpotfKLyz1uk2Eler2Natpd+Ptov8pa69jgTuIlnWR1ZLr7
ZeZmfgtjc+dsdFf5ZSYv2iWcj+Jr6BakUOLeJX68tEhvLojw5dCBpm7fxGZ7TqFcGsWhcCp/JpgN
Lh1JDuT6ABNCnMtyqcxDZ7lYxE0JjjzvZWo5eT32agWD1NgX0wuk8hAiUdBSDap8n7FXnnGVoWI9
rEmGjfFpIf+rvNhE6yw0+LJ/V3DDQa6w33WtSw4hycthug13cnnRvcc23isEmFvzx3xyr3Wv+vZo
ei9Jt9+Kv5kEChZYdWtcbecHfVKo0fbXbBNTQq1fP7L2JSPlcdIPcbIc7VkPcqQbbY1j1gPSz9Ce
YoENwnFFdSOQv3lkF3TVU2+89hblpXagtj3W5jVQg/CQ7FeMHhv7kpAAXHlkhTZT5Zf2vwX6Yalu
Np7WmKEFYaSzxoGsCuZJ2j2iohDg5SLL0PN+COvj+r137B/Ef0GSQt934AcycN/M/Qj5SnHcruzk
j1cVJLvJMr14q0FFwoHId4CmKdSKapf12uuE/AyMr+/GD7m8X9L8kFufJqL2tQJDzPA1aT7rKUGf
9Qxa8XoVLtcRgLDCQkMJ0PgeQTSqoCItDaQpz2TT6nSKpFhU60WQK2lhjVjiN+mhzEjjUwxc2Yn9
IftxNAJVrJ2mzi3xYe6V1TndGxAKp45NOAsjSlbO/TYkJv7ckaS1Eo2YyjCxXquaQHR+IwsND4KA
2oYbFLH05IE920mP2/EWSLHAupu4n4N5laEut/k6hKUW/+unJsxTlgzVxV6PWvk2zt9SP6zl3lBw
J0F7el+1vMcIHGQwhXMLPKp96ugTK7mvSIqaSevKDdy/D9yrGaRFGRSzFizO98aZO7ffXf7syBva
C182H8n4gZRsJ1ENoGBAcnm7KTTsh1m7uMsBZ/ng8j7cj2Rzle9a/cHUKmwEPa7zpfVPCW/KkEVl
uTfVaz99O1WzX5HYIjZA3/YkIOi06AsrbSTzWHFkA6crv0Ry7/TQVOsj+xnc/E9987a655Joh//d
yqT70P7xF6NinP418v6aouhpB2k/Fssfy4+6/0Ffe4BZTv9c+rr5U65ERnr7tb1RLZcnp/gAEttB
pmip/VY+j8xRsu3OlvfcbhH1dADbIP5rGZn8ATQmc/h3gI2SvKrpQV/fS1QixnDWKLISxxsOV2Ex
8oyME8mGxKwQLu1IvBpOBclNe57+AF21JgfestNzaxX3M+4oHnwaUb8E9vwwzSgHR2aE5a3hMYFU
eNFes5lAUPntLL89AhQFV1wuoKC35JoZtePLEKzqV2Pv4BLsNKCtnlMRoiBdpbZnuEhOyRuSsp0d
b7dkD+23xb6LSelmr70zcjzqqJwKe/xYDSvqk2PpvrMvoJUuolK+pfGvfTvAJtTLQ//lHtvhzm74
B2d6ZX8q9wMbuW1KjnN6tIlRaAA6p9vNVc8zrS8Wp2pecmZcDwjxU3JPkUgOWOreKfGGETdXP7rE
djQ5D/mDQ8wjcRDYXZUXoU18M2eLa+C+2T4S+dSPN8r7JWahmE7JckN0oW8Pl+ubxkaal+joUXGb
t1nzGJss5KWzI4KNv+23LnYrVR6zkrn/5zERY4nC1dMFXQIJO/tS+aVBewD2YLN3o/umyVvTvFuN
Y9fTyuoHsTjRxLVhuSdDYx/RR0Ld2uxI5u0BcSq69Nu1e1znL8fgG/NRZJ9aSui8i6CewKBGu4xt
yPZ/B0k00KeP2Tlv9T2EzZrFYJPezBnBm1/MfrRqOcBeLdtn3UJ1+aU7Z1s8xvMLEUZ1ctxk1KXn
EqjVtgcLEIjy1mMwW893hboXKG2z4bPIBr4EZ+m+THK/cItlCUaVF2k+J+p+nG70hMR6VFLDu7JP
ICHGzaVe2WUYVPmGgpF99EwCT8FdRvYkeR/fN+POG3c0cqEcvrmP2HXDIiQ2Lv5dbPJ1qhuXhGRZ
ELSgF7sOYCx9vhge0hzIqQn/WAnf0CO7xSKDLirmctavgWSXkjCupD6OzqPS55vJ/EzGeF+YHqNq
Usu6WzqawHY6+p7Kn9hgLPoeUyFJjc2OMp2Cmdk1HYBm62Qx05akt2Sb+A4XsFs94nhGfPpCBDen
nTotwPKL/jtDNV1WgNyrY2n8ppPjt+ab4gAwdYX/UwXMpEsK+IVtYjL/jmsaatmKhXe9U30JBYQp
LkO1ko9v9K8w3vpmPo7ePYYKSoIk2shpW6k4FmfnQMJt7CfTLqJs7h/HhNCATXDKJGEXfywS0f78
EjeXIpaB1pICxqhqk39TX4Zb+jQ3X3EKoQRJp+I8qBlhdlqY6Xe9J+83L78ZGpJRBTdWUvogsLBv
mMFMELFnoku0OfFG86Ut+DbXBTz75FtYbKzUbztV7CKQ7COn4UYkh348TZjaWG1z5oL6Z+Bc8VdW
aFticoAdhkeqe5qmd2Le7OEOMD7iC07sOOqqH4sFOwxZVp5/tbuzR7E34hiatKITb4+pM0aT8dO2
Hehn0gmvnJ6x7I4NI1AdXw5UcfS82rumlmNdjUekJkxXl+Svi/euezBQt2nkGa0LF1n6vJrwhOtu
x+DvP5LOazlSXQvDT0QVQQi4bTq3c/bcUJ6xTU4CgeDpz9f73O3a5ZrpcYO01h9vRuzHh2D1kdP/
diFVnuptlN6bW/Zfqy03FYXXwvvu69/MDy4+TRkp0Rt19TGrnA0dvRssIFzzOlEh+NBZXLzZWx69
Zq6z0wpN7/rXoAtJXprlN+qpIcNt43xqonI1nzg7ivV0bfJe2BIr+Sel1FVti9U+TsF0o+XL3O9l
zqxC/ExhbRwoYTYeW31TZ6n7L9977GkEh27LzKVv95VzrwOCkU9+4FBtscWFsUM9EY/MiLLJD5pO
zhlVn2s/juqixUVBi8vsu/b82AAhj9bJhSntAHIL5zUIbifLOSD83NjsUiRMEBrNN49bBWVAnF83
MoAb/WY8SjM0Da3Vowm/qRz7u9KvIWpBlO5d670gVN3krQH3+eGMF8mdsi5OcKqLgy7pDOWzQZv7
61Pk/2pKn2EBKrWvs/c5SEgS5TTChnS2eIpgDKg9uYF/9vyfJu1Qir5Al+To3DCuENRSVL+2ubX7
Fx+tanPjFDyc+ART+052yL6O6lqeEl66gd3Hv5nqX0/KbUrJiQKvyl+khm2iX6LrHxL5Ws5+PC13
Y59A9zOWvTsovxZyQQKAdpY+HoAhuQ1ImW6b53p6s/rnUD3Ny2FSj/RSxqC/YOhnv+IHugc1fLps
MCK6DLl9akEzyoUJCJ9hXb1R0Htv8rvOuuAIpKL9qQoutfwoiJ9flzEOJPWvVHllBDTTp7c68PLY
7zzA1ZqVOmOus4vfiXqNTh/T7ragODNvWXO5vZvmO6JmgwL1Q+4cqFX0XOriSeZOl21fUO6Ydked
v02UaeBsg7z+l89f0ci/ENWB5X007t9eTYfMW7aefaIxAk0Xz/Ea6kdt0TxMCqtsEWwQMz6qBpvg
tF+pEpI9/gtBYVY5/xUI+xa7JGFJ3+DqOgM3JBusfG9UjsQrJzVa6vKcRGD7VniHYTBey+amahf4
clyO4D2UweTLzp2G80B0F7+PAHFDWF4LuNSDR9iLdizscP2uTnD29yIuU/s3VEiSXLMjI/wzSjEP
gcU21MtPdXNAWHEOxuU40k9jX3VNFIyhjR9JqC9dG5H0+s9J3HuFDp1cdFaw6OANI2Xs1yaRads3
4tgvvOzBMp/CNv3Qpv0QwjpG67QLpX3TtvSwdmsMHLaRS/UAnrnzJnMG4//0GRBlNJ1nr3ikQXE7
z8s+7ygwd4OWYCdJMLR9GkPrpi7TS+ZZ+wb2fwOb8aMsude1eUoXGyIfwmp249UfTgNvTR6hm6+9
T5QvzBI03XAbq01eWjFpPc8iQAGWyVPj9X9MGSIQb0kMiKroTOM31apVbGtv01vebiXaPSYQG3vf
71I/jsOzFBMj8tps3Oi6zVUf0EMPc17uHYNVIFjO65oeUcM9VJEV5150aJQDU0l1jjPcNjX0XgNJ
r9XRJMmDm09krpC4ptfhTq/1pbEmWr+bbWLTxQS4TG3yJeSA3qRr8oCi8NYQ5NOk/rvbjZuJS3Ms
XZx+6HLc9II9aauX4tUhFsu46+uwDruIn7FRR+oljSNT7AQHR0+f47qsCHTo6Ukj9BXrwfKdm6Gt
j97Ae4qkcqbIVoXBDurys7fCY9nOt8oxcYu/cqAfD1aTCmf6ud9Q8x+lMk/Ake/zpM+iTLZ0q1Ev
SVEw+SisPde9dm6Z7QZgeWqBwqVFwivubf2tE5/sFOuYc59ktr/zoZwpwwMrsvco2h8tnytY8vaO
y3rJKqb3Eg/cKJ0Hz5528r8eJyL7xLBFXRZnmTr2w0hv1XjQtqG3iDI7GD46bk+B224l9j+vvL4/
fHYuZvTMPxEleLMTnAdn3ZLUdCdbJrbJnZ8nQKQx6PapBSZng/wY32wrQHigqR97iZ5yEotif6JO
nRnuR7V832G963yuKCS2vYvozGOEpMmZTm+RLDvCTRHXoP2Yx+JUztU2UtXJthvcncWhN80nrHJF
F3qW8q+x9kpBxVw1h25D5QCdPdtgNiQBJntoY7HTuO6zIiXyv6U1LeE2kOylrswvZThTSJQeksnQ
fB5ZiIr6XWW6S5tylofrq0D5Oo0MxD31BfTcQX9N177jCDTQttUFfdGpXIh3xcqXRBkLCXX37XpC
OaRZ6+jhld4zTXpb6qruqYqqiOlfD7VK33seXroiSL7Rj40XENMn6o62jeLZG9/KiS1vwBLvSJyB
/Do5Mvru2R/Lz2KRaAFprfebo6lTOjOYrHTHWIchFAFkg+is3hpIpcSpbhRsWDdyJDP98HgU3B+9
7u4XVJNDxkvhNHGICgIBK6ZtJOArp3ySU3bGm9D1DBgsOL7Kzk0yboqk2zYt3DbuBprpkER2sWq5
iIg2Q3YNON/tMhUeXQBW4hp3xWR25Rhs3NI7UJWxdf3mjjHzjMuXTYuheLTilNys0MW6riReIZyW
ASbIvAEPE5SMQhAgNija2K8wZI39OaIatb3ubBlVyLUzHAVTr9L1Lz0atNR564czQ7dNy+3EZrgC
y3YBqueQdFmUxuFIKHfDiSnxDjW6BNlzcfkREX/rRiE62x50pb0MLIRDW8WONe85GU5X5fkyqK2L
Ni+aq7dOF2dtCjtGL3u/ZgmdbqJ+an1kiqgo2AxxrhWi+RgcgSoEA03ioYktHPu2nwDLQz4o3TH8
yAg9y0h2LdnODtiydnMB87vyLQKMYk3aJomJiR7be0mw0TJETUAvYyWxkFH+OyMND4Dky84DM8GP
yve5IHHK52LeIPTiy7lWua/JriOeq1rnOpaWD65R1FuJM7lTNtcupqEs3KLYilNz3df72GuaGzvE
ZexwsrRDg1jJpeBbfntYS+KlFHEmEADYIcpprlKbZsBKYtYfhp+WQbzj81rrzBfaXYxUu2S1dx7w
Xud4tw7Qf0+J+iadSA1NlXtpxPriFd4RdfeB8pln8jwfYYVpBceRbORBWzsTtWCixXzM6KdOR3nA
KLXFR7ZLouLRHhlV4SFDnIGEcDwGtfXZzWhEQ5g/x15ZOLBhyAzmONpSxRsLZrhMW0+Rx/o2N6eR
iZ0+TLoofUMrAQ32g8Lq7AaHyPwV3F4TbasD5sgBjS7t4VO9HSVmB/6vQ6VXPjIKi3RF+y7+LYR0
Ibj/4tnjgMU7LFAfj8H4UaF09KrifgagGw3trUuDtyu95Ko/4OOH4hljacp7IdqTo7HDtdPBlcUT
3m/wUNhZiPuTLd2TI6LfXub0/paYb7LmuSVb9Eqxe3YEJsNLYaLxpKHL60Q8tM64xT7PpxxqCktR
G3ocSH7wsVgA8eMQ3DF7fM5ICakYnQB5EGWV1z+wcSGWoveyS25WjTNtHlFVZulL1JjbsdI4BxH/
+x3tDXrhV+RN7QGIGVojxyZIgW1eQDFwOQiMiQivr4SKtcsnHI5mbumTXT7dgmrscELU4wfE5+Hc
duO80ozQo32m8gQqIOlIYvDRcysY1l02GjrFEK4lLKlutB6v0s0lGG4prD4QXnQJ9KKPUGzfofH2
fl7cGFDGWri7LpXvdjrtdaLE3Ty3wIchIRZtxE4TbgM45UTSfTSRiBn04Ta9ro71wi6PJ9VmnZBq
uOurhA3cufG6/Lf1wp8oXG8VCZ8drXhCDMyFzXlWpF2EXmzc7OzTmXRVwzDzbpcQQdoVBAJTkgAx
jqvATMy68fyU0lIA+Nbixg4BcgEo0+tlaOG2yVlXhVoQH1G53ZcZoxy1fIUkKaPu0x2ihr1x6f/u
KJ6Ett9PFcTrgJm8Mao9iUzELmkKvfEZugXwCnEJqwcmPk6HoGrQWGok50Uj6p0mAebJWvDmF7jp
7tpOkiZK3whrkv0Y8YJ2Va3owA2vNNHkPjph24V7uk7HQ51n2DmnKvxXDOFfW9nRne33cBAOEWRv
qweN5fo3w1AE6rVF9/FOVk51mBdug9nXSKMlaiGPVNNjEtDHs+nb8qugJPW+lcjAyC8gbfaQZGlz
IzRRgDgZLLYd/0NPor/QnvNvLQd9wGKYYxhvJG44VdJtmCX3pCdj7UzXzPAGZS6CPIA8l6QKO3zr
OuV+OEsaPrhiqctYG+UeBJh2bIW0rjoNiEM5JcV5cv1zF5GGIRRm6tWdnf8aMo/4XOrbnhyQw7AK
PG7YLo8wseOuLwM0SwOiPSOxFI9YIhEP4WHCnDbc1u4PWfGobAt6crwwcL+oHUW1NaGJT7sRrq9I
k/OQs9TXpTbYUCMX6gkT9RPKtOxUKDwGYCR5DxrbFy+61OqxHnzE/MhrzX0egR8Tr0+Ei4td57Eg
hiMkviSdH+YuD/7J2ielZNHAniF1teVEi7Lji4RKpsFCiz0vz1D/+zSlczNYAiIeBjqbRupHQKWm
uf4XOuu61wXfnl0R34E76Usba07RRg2AOxNhA9gotwUdRNCKZhk4PpfsMVjH9rdcR3bcvG3YQoUr
I4TYAUEj+IXd5aVELLGbtf1cm/m7s1VxbnzntvYrgjmygHmwaEqC7q/37RhiMvYJV3mI8i44+M6I
PVLNzgf0c/SCQtm8kfJCbjl9EbwUy3RRg5r2KQ1PFzuS+nUcXKjgqF5P7JH4epBlPfKsiIeGFIJd
a7v9t41g8tCvZjo2UKfEIsqcd6VIoHdU6jGiz571HcimOjklJlyds1dgK/jvsW/Io+BYK4se03Jv
8/d187/SJgslMqQUe4v3nIe9S3YLChJml660zohVbMDpAcDaT2sOKQdQGDywesNDexV/ro2/RzKX
3yCLcbf0GOlz1xCeAi06mtPk1sg+pNavk5lwZkQhGKAdta80GzKeThZndIm1xd5UhcA7V2B6R8k4
CCQh/nhorzRPN0fB3yhX1e5qACMLYOpxJJZkn8qBsazqfAOQkTJR51kYE7g/A9hy/DSkVj3zV3A8
uTDgrV3rO5cwHQ5Qc+WiZYrLDmDhMEz5D+HTOfLmGVioKSPMCj38V9bX/NfaUSZZtXwaxxtC8l9p
Tq3qhSt3IOlhyVDdhsChRaGXe4uytxwA/azzmaI3dU2PIm+7CJgsgqg7dm35z0vWl7o0+Fhup1w+
hBkhcFgyieOIzILSD2nNMVUtR7nbPRfMUVQ3ZRyldSjmez/xm8fSeCEXErn4bKQiOVGbes2UcPxX
y2hQTcpM937Cb7pMIrwhg1wexqCmxaydQkS7QAxb49JaHLHCaubfj3JxWoyW7nSaX0kPyKY9H12d
8mHtef3BX5kIdbutqUKjorZKv70o/cN8st46pmk/KoAhsbymVQfgnWwyQjUS8gxwlqcxllMOuDpJ
fhXVpk+2DpOfcZFOCime5KcgCe8T7sDneRbqIixkhbVFoxoBbxHnyfW8qFZnZ/w8HpLD4jHSihAH
aqWG6eQj4tzolMryLVNP4cd2NkcOecta6t2gKnIMMLt2Rw9DUUwWLhDrki4wJEVvKxy4QK2FcdE6
AlzRP5hme77W9GRRXk5xFhezVzg8gKvl+JeZOAdkT2wKN5X6qNXHHv/Idk6a7LYXaIld5rM1TCBo
J4KXCde3N+VoMTTLfv2wVuhuMVsez4T/ZzE8LaOb7yYilFDGsrQQ1pwA5VtgaLNh0CONG7q4HeJe
ieQwWEoA/BT9Xi8DwSF9mDBuzE7N2I3maswdnCt1xViHf4IBHW8fyeI2eVVZIvHhovbhrbfLPfpY
3h9d4ySC594oN+ciolkXVTTF0Tq12WFqJuTUCr5WXA/bytZ0iZf0LDDBMaaWkQAtHJMh7vKFfCIb
e0USYb5FZ9fHQ6ZShAvyMcU1ksZZh15CqxGrSNkULXVTSaK209rddvP4YxPLOz1JJjIkCEnxoGav
Og1KQBLhVBKg6NkdAjfBPmG582/NNU7Sl+f+pdLxGwgr2nVzzWrFpF/GUQLrF6XTeQr+0liGtqDu
3Y6YA9dCWUsEMbd5/d70vvuIv0F/4Diy45mkBFQH7p9xbAtvl1ezw9A3EjiWkmV2gjAYT+GK2kYQ
zvrQX0WPhQtAFbDX7IKxrPdVyg2MMQuDshiih75yETAOzqUqzXCPS6BDWpn3ADbSwmPTVR/hWpHJ
E3ZfbK0aTVJadrz2TCUBuSEijqqB0zgssvKWnALmD7tC4uCL5b5b5W+i8+tc65t/aHu/uwXxk+mD
+0ha5jbJEgy9TsSWFNj9NO7IsRMpcQxy4Nm49jtFBaC+MfLKlkeWffTawvlCh04lpEwJjl6i+gEP
pX9Ta/IaNnM0Z/CfrvHfajSwO9+5AmCUIFu3bobuMZxp3iZJCHoYt0Rc2MQV3LRSFtFjnkZw1YIG
yCWVAPwWHIkkjyU10Wc/ItckmwIRtp/fp6DavXbi1P1IRtYIQJakzaAGTOT+0Az6RBTYUy804GA3
PXizddOosn9LEr9A8tADCOjJe/FQXMOADNN37Q42nLF4nUe6r5ugfqNdILsVWapfffYPdngDUOth
Tqen+nHpKAxq/JcqxD8l8ExyfXOKbta+fx8LI+/qgslPSIsYo5xEnVK082fvoUr9hx3nZcUiWN/b
XfXWp1eb2BJAZzWz5QTo3ik6IiKpjnu9QgyE3BQhyMSmnsbfqqkJ6SgawCjkQdKHgu4JoOJdKVI9
xZ1nkcFg85gmByenQZeiWoGgn/ahzTxin56YR+O+t5qDzPUfn7SSA/kZ0WUZ02uVQoR4QRQEtqkM
4HBhO4pJ6SIybfDco/Za5Pv5FLXO1hS158CxCofI/GL4pWG83lXlREbDiuC6WoN/OUjcvmnzz65r
cJQsLD5dZa2bgmyWWC9BD3iwwnWEJF7smiWr/3W1XX+Rj3YVcZegkjuhYMyCNECGL0XHee0usI+e
Dronxy0ctno761fC1YoX4Aw2Tm4v5AgDjbt5m0390Zojf9lrVQrqT0PjnGiInHn7EweVoVoSgnRS
BOJv7B7ypLqOYInRQTNoWtPsHDllB/S0NhmOFPY+OOms/1W82uXOCq33eZF/6xKml9C4Zk+aNlFR
weT/TF6l27hx5/t5GqY334lQPcsBfVSeXVMESFhlPRxeoG9fbDySlE5ZAYYkd9z3FTQ+I3eGycF+
8zKqSI4IRwQFqOHPFHI5sOgEu6lmc973hDGdPH/FAVyFS30/LGBvfRAN/JDP5uTBi9NNWNxm5fC4
Kux9zHAuA1nZi8eaiEDo1sWGJ2Vm2pSNJgAAQwb0E98JVZX1Nh/GAPykf13kHD5a1I/sp2yqL4nU
7o6BpgfnJDo+9AnJ3wQii/Z9Eqmf8hrKhuyEQXEKrAdNntQ3wVjmZhRiunjuoE5GB6DBSdj8lWIV
W6u2R1YQW9/wdrVxJXjMiMOajxI90u0Uyf6Uh3l4qhSls6EoMK7OYwta5gj4DdPcq5lTpZ7A1UAo
vStWjN1IkUQCimeh67yeGcQ7TR/k18i4DLR/1zZu/1naw3DuVVQ+DqZIbl1vKt7tgO5ed7Z0PJf5
sp+WErqJKKtzAI3BPKhFhvtELWfh2/9WxGkWqW8buyU4vS4i6zRhNT+K1NU7H1AsLgKvO4KMoFNw
bU7ykI+WZJ57nptcfmm7d+LFz+etS8zB1raK1/L/ii6UgZgW8O1RdqF3JreA1iIn2TuT87Pq8UMu
GO7twl7+hCA2F8/g3IaAb8+E25fPq42Uzq6MuUHBLccYJwp081C/rH4+cpoATQoL9Zgli7+dUAxG
zFqbIRrFbzD6vI5MzzF96MsTBi43NvBTG0xmzgYOH2i1PufRck0MsrrYlDQnF2grOffXOdsNmiOX
Zg5FUy2+oSHtnH1oImdr2zCqelg6shGArnzkLLU/7njxCflIuuCiAsf9nV3MzYPRrENjbq37nLH7
uySD6WGJbIRqWc/UT2rPjTbOQ2WLH0LKho3KRogpRtuIeaGURKxds2xMkArYh9567oLS35bS4I5J
vIaWqdmV4ZfUXfbGjBF9YC78k5OHj7569uZ3VYvi0GKgweWHjRj8p2/fs34cIOjKMh7IId3ryZG/
uXwSbXlMpD8/9hVBkfs6hRTsopRbwl3UufesglAA28JwyYxNklr1IeaekIgWrwSw4pK/086zsHZg
hKTdWtNov4LeXNNSL9JqwFAyVE1M2azY4CTnxmo+CdYrt9QFv1SD9e5EdKkgop5uyKdSr2iehzsI
aA/rYQpi5ZTJJcLKh2GwT/8B2VBob2NJCbtE/esXMkRcCqk3mmXxs21XG8BqBldZlX/D49URaeH9
VL3yY2a1+pjVYnUvvpu247cJLJnv2iIcbnSQOqDrbn5RCLbOpIDMh3qSMxqmonmpR0ykQUUtryoW
8CV7cSdmXGxLSRyxWnvHhtxcDN51iXoDVGWq9qrmfN35woR36VDMANGOd+kFlselTpbjigL+WcCQ
IrQfqj39RpS0YDO4ccoVErOQ7daNLId+g4iU0yrPdtXaWds1COYAPMlG5K6WztsEoSSVqbR95LVL
+D7mIO+l66XltvHWN2/1IIzIjPKAR5MUneeC/KhLuvI4Os5XmXExLd0C0zD0ywrRWXTqYy1zjXze
bZEK1Caj+bPTRDYFjvcQOmoCZHfFXUZ/8mNiE75kJiQxRsO9EeC17upsUIdiTq9/Q/QajNX413XA
14YBG4CLxmwLQVDHoxbRrl7L6pt+YXVTdkVCXlxSzTIePHg/FUjnfhVdiJlb+ftuLMJdxbp2rrts
hOmDgBpkw2SQOf4dDTnRY2/7ehvJkZR7C3xuRpy35ISemrVaX0nZbY9rOzsPjmfJOAqL8QFvdrPv
3LWOl8GhzJDlM+6kSP5WE9MGuCSzwurZB7yviDUGjvi8yEnbatDHJSQXHqqwdcg2B0nHM44+i9o0
Snp8BrZh/pqLobsvmtr/R3AAYW0+0H1NqOPKR4bZW01vHbIhyGLJuLDFtz9tpXHq27VbECp4JY8T
+YXUd09EypTE1O+bxckxr6fJdgxk+uoVsG9cGpb3Ziurxrg+WjfUrTLWczUcgOjagxnsep+bxnng
LbiyTaCYdQYCStAZ/QNTHZEUpP/oPgk3Fk6zA/BttXPsPHs3wWKfa1url1rzhKCwqJFTSmrFLQtO
tBK2hVoz6wg8Jd04JNaEVFkIsLJRf5ws77/npTbPYO+aOnv60Pq07u6ayfyzpUzvmCJqnisUzJHq
e0xRa3OMZDc/rF0jLziBCciDctzK0Sdaxksb3IIY4qaQY71T8Bvt1NN5ncLFRTkYVz7Sfl21A26c
nsBfJHzrjP6YbGRyh2l/bpbNQpTDPh142Rwg+q2jbEbKMr0+wBxkywJ2MWKqWT/KVIvXIWNQo/Ip
iJtplKQ7htG+8kV9tAGqNkW+vDN2gn+zCJPFIW1wCjpRtoFwu1djSm4mxhTIH5JfMNCbgyAk8TdD
NoadZU6Odo1z1K/R3E3kegD6s884OTH5QpYzYHeU72HCvIOeMwZMvsr767m1CfBYbhqu211DPQLG
45ZoKq3+LDZK3NxP7hKJjT1ZmmKrCJZCqZL95oyqG+mYj2VCTKxU4h2zuXplShrj0LaeK4+BbVPP
on/XskLi48zOjS7Vj6BZg4wE7PW3gYtBNlys+s71MH2ONFzeByTTf/RdBSotPERxnQO1leU/9RpC
CFMN99Zxg2xdai9O9iKsU5oIVmfY1p2yBUF5QVCfyedDNJKtqXu917iwfBPaf1ldQY88C2WKGT13
Z/F8xJlkYOuFIw9hywI8e870lhZNchcOWt20eTPtWIhQ8c11/gyRgXNcoQbOCSnONisuqM2q8r9R
nbeXqVXVBRkGH53oJFb+FFl0q0fnpio7YJVwJDnKS4krZCQQ1TOJY95Rr43zCPODnntoUJ9NGBNQ
6Fy/h9QpmD7W0R+AV3vvjz/bzR3PHFELWfZDdgZCtdwjzifxkELkLfV0eT5628EDKgXkIFxvxEjj
d5a7CUXDZE52dBLW3s5gwD5MPZ1Raa/gVYMWMN1tepihaz2YHjxyGF33stooarwMrTF6TaRfY4vF
AjnSxhCedXDX8akCPgENqZ+NFg+VTrud3abzgVBP+yu4CsiJ94qubw9zo/AVglzfvpWT9depZrXP
B2F6Ql07tSsKZzoTOzKTfF98YbBO4rq2Ue66Ia7dtLf3UdQvl2wVwAoTWUVky037Xrs22xZRuIHO
vki1qfcpcgrCzUpz0zYti8UYIWCyGP23meiY422UE5F060O+DsEuXSo17pGhQUavkYk9abE0uui1
QmWgLs14iXDELjfh0hDklYgoux795UMGxv839ddXACrsXgOT06VrW5divGokthy6FDE/iYDD0SXE
7McZxuwxl2H4kGQohxUFSve0oF0jqfDQcx+VBah4sbQtMnU0uriNcNFkVyH5iLbjG5bYv0sak907
IQ7ABvyYEBMiuNyu+rEzGFXAaix88NhQ4immynoVbz1lbseMxJIDRlhc/TK1yRuheHXuiD6V6coO
xWR+sFzcP4MDVItWVm6Fl37N7OhHMXXzY0Y80rZQ+CAs3efxzKkclyaSl6mhBSowzXtKieg+jbD1
lks74wzKwt3oLN6LauksH2eGK8caq727zFfpJV9rLdrPIg0RAYcWz/PEK+U5wzfbLCTq6uKhKVbs
pCSUPLvTGPFu21cTArp73g9yiuZhwrPB2OMLwOIqIdy0Hr2RKA9/iE4+GDoq0TogyymFB3nx8MRP
u2HNlw98HEMcDdiayVGcNom8ppQ7C7OeCtFQeB1DzlyVzI7jXJwjzyyxaPRz0wM46YqJNZgtmF9y
oo5uMIU3s8ADsBFtD/fWtwMPTZG6BkJb2XK51LlLROxkipekq785gEkvb+SVBmqLJ70k5tmvdcup
VGDXDAMU4TJzPxYC126EWUoGe7Q9EdM6GZNZ/tr0Bfn7K9qNJDDZPrMB74VMbDQdq9ce0B4w2YfR
TxrUXyPbJb8UJz+sFCJcOtNTUjgHzHmdIkg2I/WOqy9HDADGaL+mBFEgVUPSaxOUDVS6plvPSCfc
FHAK27RfczBkyxsBUPvaiW2PX9m4Bu4zRk7nyasLhB4ef06R/wEriNii62lbzQkTAfFCqFfb5Lhi
IUDji2LOdCB2VgK/UUxQuHbCgV3l1rHWKvtTWRKWAHTs6FpGnaMqaLfoK9BNN4Q4nqvaGblWrdHw
1TDSElhY3lDTiSJlGvw9vyR6Dv3oh+5UhN99Gl0qT7Fj886QGN6trNy5BWgbVYprPyELPE0wpoJc
T8ulmnqi8/M2PTgsXvtlmYArTXrNADGUOyWy6MniToed8Ib2UISF/zx7snpe8pQwhaArrhkV3sYf
MFamM8yOZkIJXDb7TLmfE0149wvxscRmOziME8G95Yn9LE6J+zODUm/tSUvS9mTqPKcmG96csESB
iYEHrHwYgYwG/lWDheTBHrU6K2EVLyJkRnZHT4KQaL1TDXIyyyuqn8Qqysd2TInq5P7+CnMMquXE
akg6uIlBxrFlicElPnchyzpE1tdM0juA/TMYK1IjCfUxcH2FeSQq2jlb0h+/kt73r5FiRj1MDlkg
VlgOsVN130AL3s+kHY5z2LaddAt25pCghtUqkWvgFcD5IuQm6VmOHZ3VX7IqvZ2ezfjRaJYKAkiY
sefwn0OyI7WYibdnhEDREvoKWH4w+jHrg/zSalBSB2ma8aarhcWbM04dp/wMIfBZ2NEmjEtvPfRZ
WN9XoewfXQAsENQrAuwIHD1yRXVpFokYvswpWyApH9vHHDT70GP5g2rTFFXMwTaz3fUu8hklcAeC
76TEm7SC00r3ZDMQcKVd0L3C/KAmb46hNQZ7zMPLgeBBdZx6ugNs1FhflTvPK0JrMRxbToytWAfO
U2HKm2VG87HYDlW7BTn0SU+rVlWBXXqoOW7Zlkmpn3HckEjF6dc6P4w+DGl+db2GlToPFgPFSnnc
jphI+jEdUiieiiZltwu67MHBVk4GPzFtJ+0V4UEHc41dXfaHpF9H4jaC5UvRArHHE895QQ4gxz/W
VdiB8a3KFqKzRC1B/69eEsaDowOt9GJGpOL2bK+3ph+p/6Tv9EDIKxHANtfv7LjWnRuKac/q5R5n
NWZ/u2Qdjr6j63htzd/Jp1ZvbOv8tyFnD32jGfZOMXf7mXrZvQ/CRX5V6u2dFXFuLRhwa4L/94Lu
DVSoaNCy1hnEoVqAF4vcPRgSuDeLhxt7Sn0iFopk3K3eEKAnpRyjHSf5oboZaO562C54+E6TZyXn
0IB5b3Kj/pSWCP+IRcEctrJrT2T9qq10fb4PkgLS9LPW1/DkXjY7aIfkGBR4bBLqUHYNfcmkQQTW
sczSYpen2uJwTZudtyBD7t3wdxTW/0g7rx25lSxdv8rBXB8CNEEGeXFu0pZXZaVUJe0bQpbeez79
+bgH6M5kJZKQtNFozHR1MzL8irV+gwDUJP1Fdge5Hj9CtUQLudnHghwh6hr8n6QWqGxWyounZuJ+
cvd90YvE36K4Hq0gmoBLaEzt1o2o13WWbh+o5OCgY1tfiCz0B3T/lXsLKUGCFDSl1gZCyhuIwT+p
xk1wKUvKdaBKtJaqDJeOKGrQfIyc8DY2QWvHaKZZzj1AS4htcRh/lqmC9GLm5ph5wbTxEXm5V6I8
fzMbZGYsCGbbhuX0wSAEugvh/K9LCwRKHIbeo6QC9dCx9Lmk6g6cA+j/NBo3SZshFeib36gHGc+Q
zL8D7iMfh33xvu2selN4hrV3eP7d4Tah3dv6UO24f/N9PHL4hWXqwO9MOkDKItgFUeV8ofrWr3hH
qqsiAebrWBhUpENYrYOSlAkLcI1aGfmSBOxkjj7IipJL+I1kKxpIgP4fCRGjNa9xWGa4Wa/7LANj
qbQk8u1UTJGc/IgQAEwIdIKQmkPxEBKLP5HQB3/vWx1ejWGarUNL+c4lHwjkxDiYunAUu9CV3gOo
VnB/I7lRTmOAtFomdrqavJHw8rYFicT10OoKAacS3JO587eDIgmYklz9NfrOpxKKyycrVthSLgLT
B9n06iNc4nLnxAExFdQ2iPMGrruIFK9GCX4PczF7U46AaPykN288HSiJh3BCiZKHpN76ZCCX8KZ5
6ETzKmnvdZXVMWZjvvHDERUvH3Zgqnov6I7cjLjiwdAqqM/hAUoMNsQkv+Ar6koa76MEJjWhAZyA
SlG3VYz6ry/Vbp2pqXpLghcRijjI71XJObR2Jl8doxvkB0UFAVSTEUL4C8JOlMl911faE8KW9spL
/J9JHqP7Q93uAb3tcR1o5AkcK8huHEoYN+BrETTQiGt2iY5CQB+kr1VKfZyT17810E+UIPsHoucc
RctVb9dy0+FJszXSIngT6YDzB1lDgJrk8O9sxTTewDWZu2oKL9q2zfe1TvaZlJi4H+GP34QIce2S
HvBsELTobHQghnuRZK9RINMXxYRoy9t5AKhF9juK84/O0Os7jgs04Ki83NSRKg+xr2Q74BvyFSQn
Ah6xTSUKRAKlzkyDr0qBpo8bVOSRXd6pEQoeq5466caeqkLW6BgjIq4RmOVUK4B2VA5JZ7vmkgBB
OvkVqsonESWIVMR++UlJeqSxqBE+IRDNWNd5ckC+HTEOgXxkNebVxjW7HAFwlfx7VMYPbpyPHzMi
sQf8pp87RCo2Ydr85HThrex4DYEhsvAuTiYIiRDumsB7VhYRIw4ZpJnRXiM5gVNGHbe3OQqBD25C
+qYsSE4ymCCNe0MDPlyreyS1P/s298MqbXyEjgF+uXGbqxtpRr8Q/MwegtxuiIeicl9VoHaR49AO
vdd9hU3yT4WsxW03+sNrTbJ8Qz223Q0ewnVBWjuEBr71SEUt21duyxsFejRKCvjjeLge/YvEghaN
IJtD8mKNloyziiKKikluZWujsgo0hrmLSmzbv2ObnTwUdkDtsCWwVdXRf+RxV/BMAez2kttRsrdb
R2zcgTxRp6HxkbdGeATe1607zjeiZlA+bWb3yHKSz6zSAAh45sqHXs8hyEYPY3GoVGROUOxXv5h5
Y34L9Ek7S8IFstBZWYdInT5qbifXVhMNu3R0rZ2tOuVb2FXkFCRPZIyY0YM3/f4BhLn2nVMAkmml
9tQI0/4LouniEeFGLlTdq6DmUH6OUyd5AC+aEF1lRCBFrnznKCbqQnoEVobq7PHklvcU+KKt3huo
JZUeelEuGZUwcoOdVgQttouT0GXUgoAG7IaatUFKq82b1wA415tK4AbuFnKpbMlarRwX86Ewb/xP
1IJdQvM4eulwETk4SNCDrB/qz8C69R1yazxMLAHMhn8LXztpiBsTRMRt0ZC0XEdkbIC+xzH41yAu
i4ciSgvyJkVyy5E1ftKNXLnTqdvv46LhnCFi0RrCJ4AwPBFDCdHOVb+iTfMGJuDQoN2OhD9Jptj5
lHefMklyTyOT86HopX3vATBfNzXgOaquPksly76HWh9vIy/KsEKWE2McY78XZ8zUWz1p8E4gYbs3
9Cj4qE8UMFVq/gNJs+hnYlCEVgGNPakZ4NJSa/qtU/fxPQ+O7HnsE7FTcDfbIciCH4EVvQaKUWTr
6ibMMHJBJ84hV2uTYscFZWN6KCffJPbWAOAobv3kEb4qQiSNS2kkr3U4HSHJCBuFn0kSpX4N2klW
w0batOwS0CRgOykFAN3rjWBEVb/MtpwkwbZOgU/C0zB3rAW8IHHV3KWlUYKtz9zxu5vFgiUwATrS
oLjzKi8E2qqgzK7yn6GMLA7mOBoUZfts44ja2dsG02WVKBCoLlJe6Pq8kmNWv+JiZN5YYfbi9mO5
U4Rm/IuXg5yNnfhK6x1MjaL+i93Z+SO8Jv87V1z/CBQEoA5ioAm5SihUDc4AG1xskmcSw8Nbm3EW
UH3NbrpYfiqKvlyVko+0mvvdGDW9wOGGNx5604AHxPA28BZfmUYfHBTqMvvR0JEtiGtWCxvtPmwY
BuTgcViBeNKwPQQihpOlCqmo/N4DP78KLOIsp/a3DYrEKVxZgnZ/+g9Q2HH8bl3L5zbyi0+ZQH4H
LV7fu3f6SNwB3ss31jBQ9lSN4bEIE5sLvLaftJRcGX598d5rHBZMKx1QQNTdqQXiszE45UNB5vmZ
okaAHGz6DZ6Kt0Ur2nu2/EK76Vv04kKqh0CJ9OTO9jz4tome7VsDNTm3Kb0PfWF9R5E+vdOyFjKv
0dkI67vjauDp9oSdFMcy+HHOC17sWp+5L5YFJNKTOZmVFDHHiDImuZCS6hHvnudewicINPIPRofo
UB3m9lPZVlyfjpjiNHgeYa9GZA6ZtUGFsBRFWCew2JUtjpDBTWCDpuL5pk8Sz+lNw3ZE3pbDqqsd
PEkDmCdoZVQv5mDjNMVl+ah4eC2BXVSg3qCSycM14Ca182/eFEGnRdH+tPW2+Z5YjbeLsfdCTA71
FV9x2z0JzPSotoOH+4uoKXChNRuGQHOkoQ6krJEadAGX3NcSjjWGofhI6IgJiIFO6mV9X0m4AaYj
htdKFjoJRlfcAcOBC25pX2z0I8KQlBMCh7WJXBs+4qhoOnsTqMQTkl0BJCwwHHjZdRtMuxpQFznp
tBjssAJ7WnMhlNlxjpFC6vboPKHaUzuxig2iJu5yEPg7y2id2yIZ872iAZ5pRqW8YeMRVVck2+tQ
BhtPT+z7GADshvCO06huPuegCG8qADMvhT1WrC28EVFNCHfko7tbND7ZrrIibh9U+5OrqS8yNrtN
mA3iYZTmZ701UZCPuVXrlCIFAEv7pYFA9xDVCdjtmvVRmKCxY6Xxb6iuhIg04IwxONhfl0WOvltS
sEnImhJzKQaStdSdHnG38jddZMC2QWObtw0M7GqoBs77KrvXHJgBRgM/FCHNBrmHNL1BQ0sF6d2E
lEXN4iuBK1EO4FP0X6K44QgUan2LphYLFz0gBagSb9jkmxAlNdU2aXe5U+ZPrCvjFkO2EeGoUUIc
9Cu8+LL0ByEQjFhZ519k1MIUbpVGrjReqCAUdaglJdAP8nq80qWhcVYCMeqjEv5RBFFGAW/+YrC5
OAI1sbFGWCqtKKFVBW71VpZldVArPBy9wo723tBjTu4LcwMg9yuVf8qC6Gw+ZNw7W6v2EFrPK9QW
YGSvwfPImzhEOMBoHA77Qf+n6WXxUFG6h1RECajSQCrHILhXLeZEm07rvuKPpu5h19s7OxHNT4yJ
rDvNCakeOep32RrJrkRq9cXpnK++tAGzlWQQKKD9AM+rbane8FANYiywFTTd7LwDCyIaLLNai9yf
mu1NgXKUBu8bYRrT3ckBBqDAqWsjPAWevIP7VtbrGTs+N5KbRjG8Z92skxfBuxGQeN2TuCdFfcei
+l7U1CnyJOMBYftcRG6rbjtdBUFaaepKSiXd9JB2V2JI0SMkfFv3IyRMkIDZtvG4+WqXihNufD50
uKDf94qvQ/ohIUM2Z6ixxkL00DFlfRdic7FhKniK++qwteP0l45d4gZNp/hbPZDoNmWjfC0w9CLZ
YNQwDsVLQWD5RIENzSnV7f8h2vsCuswi6QoFBmfTflM2JI66FqxCGGY/6BxbOuuhdUweI1lINcrO
/equj4VYVWVRHnyOnRs/RxQTnB8VCuqqegplHQgOLioUMnTob5EZPpkYP2+0BMKsCHhByR6nlJXu
Du6tjqEJAZYcQBFzp6kjUjMNTh+ApEAyVbIc7xynRd/Yt6O32iVzbesUHaqIq8FUO1xYEUxcx0EI
spk0MAq6ZQUup/uCtySp5SiWiImoSPfDGun77IYyjbKOIuiOrWYMW6DTNvQRiBNqh7/QmMKUdHB4
2tRtbez1qIKNXg4YIlBrvIdr8iGMIvsTMKBwXaSF3INtQcoJFY816X4fmkDD1Q+uHoKMCr5YKtWD
WVsFRQcANpQJBO+LZsi9rd3KX57TtB4V0r6fnvsKslWwo2DMmJusGwTJXxdkMjK4aMyF1tDcWeDS
PQJAs6lL/Kw8Trm1ZRNPUh7V3oAbvRUP2ESSlzIw7amQAwe24JgtpVYTzUVlyvgFThV96ZoaSVBL
Qd8cwUKwap55V+UeGRUAGz+srm9+eRYqhQJtXyXOf9okZvdgb7C6Huxh+nXJr0pLxKY1KOb7Orsb
UQiUAyedUpUDeB3YiHYnPho/6scCocxVVlKhtGPRbQpLjfYlMNxbQVCFGyJR26riuoXjJqObEmsn
JEwRNAtsOCqNoyMIHFnlA0Ws8dXCC+HIfxezgtpXtkkTKFvR+AO0PQBIIBDVH0oD8pKEXPEjsoyA
V0KEh0BfMDTGpHUgWlj7lmFzzwuqgXDno7cKX9qQa92b0MIV5JVbXqYt3IKwuo0a8j1Iydtbnfod
YiGGRBkkNO90LQrwAu13RgEHOadUil592yr6K/VsOJFCJ0NpSetOuESWXBcQmggPt3kylI+oh5vb
ckwKlCGwB5BlAJ+NMy/pDSSBTD7illWBxeck/EG2GgxaEKxF2aBZY5ngOD1T2dtaG+yB0lBRgONO
5cdov1RCNB919LlQUyXNdCgMEGYZZkPrMXeRXDZYi2UwABcIylebqvhOuh8cSAzEeJMliToCcS0U
4DToIFO7w/Bl60ELA/U5lU3TRvzjESt8LlKqY2Mbqw+dn5rPfkJmVgFr/6LmOey03nGg1gNpBQxZ
kpw3KfBSBIdzBeBbmpp2b3VQJREp/zI2E1xSR4dWDaCR85BstnUdfBFci6u4JVlBjl3sWfxk5kQn
UKABsBagA75HyA60hIoW26THqijEIKHqUHfV4BsRyzmPJhYkYGP68pVXsLZv4YTDgrZd967QNPZN
iNucq4X9jc4FBhJW6Z8kaW71pi/AIGMxFsn8kPXQd10wVZxHJMt0neyOHceoPuQ205Zg3BM4JgL4
Zpq8gSd/lbXFkdMm2BgHWAhbDmABRHpBPvH6rVCPtaLNmAxIiWFAvHIKGLGDz2mu9OiT1fzQdVgo
5ssIQApQXlC+YQ2j7+087o6Rb1rcKiy7SqegSiVtpKaMhIwd6OJe10Gzc3droFaMhtIqKS0xiSEE
VZrtx9qwv2dhjbUmmr0rzwU5dd0e/aL/umHbAqKpkPzzP/8n//71JSDM/X//o/1fsG/YJQfoFKOK
hj6h9fa7nzcN3XB006AKZOqqdv75hg3Li3vIDtCfP3pjvs604Z/rTbx3RKcJ0yFWN3TLFOrMdZ08
m2zCos0O2vgw2K9w46wIbjKUx99shyFSbUcIWydfDVbrvCu5GuvUozIFJa+v0bDBIpwSVDTc/10r
+nkrojDHaKJvHTrHPrIzs6Plk+QFR6c8EMobu+vNXZp+Jh6hYt12DCGM8+Yilbe+EcjiwMXDFT64
Cz7yS9+f/n6yvFAKSLRCdYpD8Q+VGgx9/u7nm+efz0lTwsPm54thK+N95m6uf1+b+p8hrpmltz/+
3//Yumoy3SfjMy2+k98Pm1jCMHML1HWf7VdHO3gtCmZgCKGsrhExQxajArf7Niov11teGrjZvqxB
WXKTiOKgmGjAbvJmoWdL37fPO5bnSedbqsnEgLWEWO7/5cTPduWAmImijsxMOsL9foEG81fjY6rn
v186BERZzfc9qs2agKu7v97AtHTez7zEpAvhDI3U5nkDFaXnvLGU4mDbxwLYIXJf1ffrTUxzeKUJ
bdYHMu0YUGUeYkyi34LBWDUNIZX9pgB4THnBXG9toUPa7PyygSYBwmcrQo4BDt9Vt6VYWFRLTejn
Y5YZsWMM024HUJFCCwd0Ny40cXnd/mda/t2wJxsSwSxPAyhYHEBNZu2KosT1UVr6/vT3k++7qJan
QJuKQ0dgC2P9eP3zSyM0/f3k85rCkykamXIEjYKGqiQwub/swezIwqowtoLYLg4lUSWn08IETP/z
d4vWFqZ0CPBsU8w+n3PZU+6sykOf4AFAZB6G65a3izscrg/VxZk4aWh2AtqVkoDhK8uDQ9kOd3s0
nK43cHEubHzJwe0LHhuzuy+RFGu1KkRBfNI3hh9sFR8S+fh3jczWk+3CO7MwDT9YAXK8owmDWVID
TO+uN3PxKHGEbQNZ1w3LnG3uJhlbvBcNTqs9kEUQ58/GgITm8/VWLs69Y9OChgaIqs2mxGwrxca/
iOsW9T733sD4cmN9vt7GpWk3dN2QwuHFbTqzNvBNq2vXaMuDgrqfvcuhOv5dA7Obz6LUWo4WDTjV
uin+CYpyoYFLoyRUTai6oWt0Yd4DalaM4Jgfkq8VFoL9nkxxnj1c78WlxSs027R1DY6NPR8mN65d
dGjr/GA1D0r8uS+fam0hFJ0GYr7ThW4KaNeGrVnG7Kyyndj22iQChdFjGuEUD4pqP5mIWUeedwd9
Y8Rrq08XBu/S9J82OjteyEy3BYm8nHzY95XufLs+ahen5qRLs6kZqKt1SRvnB5LqlnfrBmTnNnXz
4Q9aEYQNQsVDSMjZwZJ6dkhk6hUHslXBB9v/LqLPo75wk1wcKIvCkIP5uGHZsx2vq2TXcwDqByu6
g6dvLUz+xfV18nn9/KIa7aqFIaUy+RTgQ/3AZYVI0/VxurjALMuaVjG5ATELscYkz0Jd9PnBo7xI
NY70CEqLU9E6IpF3Yxp/NGT/aW8eMwI9teIhor2YsCQZjwNQi+s9+jdke7dnHGZdWmI6I2d7RtYJ
oteNmx1KCcxk7wMHtncouFG2hsyZfEMn6XqLF+fppMHZfgn8LLGSkgYRxMTSw0dgKbu53sTFTeNQ
G3VM7hdj/vA1zRJn7pQmcMbUemRgix+FKVfy9nozF1fDSTOzFce2N0eZ0AwaDPjA7ZH6L3QkIsJN
S6XMo+Hr7U17fT5VpqqpwjSZJ6nPVl+BHgO0Tj8/VOlz5AIy2EbyoUAhv10Yv0s79aQhYxbmU7aD
k2PTkP0ryB4M8XS9H5dWgKmSltBMsq+qM43rSUipgi/TcBzk8wYGcWCYsQha6MH7oSJ/oxHxkQIx
VMOYHZuBX47mkDjpIQ8/ANkQubfhHsCU5EuBqtL17kzDfj4t523NulOi5RLA7ksPQ/8l9X45GKU5
AP81kIdxAuXuHnLc9Rbfr28Tf3mpabqDx5ZuTPN3MoCiIYtfwCg7QF2uQSJkTxQG4Zlcb2X63bN+
CZW0EaGT40DYnl0KjQbw3QyU9CCMO5PKBtq8nwfnJtZviu7H9aYuZC3Ig520NeuRV5sxuT7ayjpE
JtE8aMYD4mHQOH/Cjl43CoA7YJ7dD8c59hH4smqhs++XPD/Alo7hqLrGO2F2KmH2nTjQJ8kq3klK
aunCerwwY2efn61HBzB9aQzRZA7+EBTgSfaKd5dbC9Hu+4113onZSrQdW7PtjlaK5M7zN6O4bcTX
6zN1oSOmrrH4BDEWqOPZGRT3YIvgbqSHb3H2T+sBIXAoGG2uN6Lp75ceQjY6ocj01MEh5nyBhyDQ
RIXUziH6Klc/KecG8tmO7zhVG+VONE+wTHzn9XqjF46M0zbndy3MFiNBYzo9SKztYPFGubP1QLnE
2dF1fjtWMc/amoVCoevoo4ED7cEGF9ahYiWQidWGz3/QI4CjAvqbcFRzthzSUYINM9lUuvM66dZ3
G6XFj8SEOjN+u97Uv2HC7LAwOY0cy2RtOKS1z2cMgrbs1JoeUfXDPPaA88DO+mVisrr+WIiPpuFu
2+aTb972sECDHgSkQO/mg5M9UuMIXDAYH2JU/PvbIthd/2nvdrbUVamyjHgDmtO/zn9ZHxe1oviO
/sJj8HOpf4K5/+vvWpgdXvV/WjCyQ+o8/+XXZyMLtsxBCY/fX2pwo6KNQtnr+u+35rttNkLT30+u
k9K1QNiptCDBSWYr2HCxeR8t7emLrcC2063peKX6ed5Kq6GOgg288QIqBJYWEr26i/hyC2+/6b4r
OrxHrzroffyPBtC5N4sjqLBnL4z3lg0ooU0odlOs3l/v+/vVYaEshRyHzUXn6PNXaZS5vaaquX9s
nDfL+hQuZDmWPj/rtMBxIupAsB5L7F2SXfO7t5ZkMKfrylB1Kkr67BwpoiCHmGSCOxtvmn4f9gsr
48LP5/u81YUjVTb17NoKUqAurqK5L4D/0pVl/8HP1y1LcqFgLEjd4nxJQKHVcqlW8qWsHktMlxZO
2Uu/XmhCIE+kk9pQZzsnEgayr0Pv4u5xN+zK/vfnliicM4+UouDkm11SWp6ZeajE3tHCYEBn4/z2
xifKt3UbhpXB4WXMvm/4AgqdIpWXABcC7PAKZSHTd2l8ThoQszAfpT5tSEsbDg3IGG+fZgth6jS+
Z3cCq9PSkO3UNGlZ75JvsADJ/dWZd3QaXkVIbqwG8w8WKEQpSyVW4IS3py6eHF25mofYQUIDqrwf
zqOOWt/14+H9ocUDxbBYm4TbujqvBptKXSsDIN8jJ9Dg7aAWGtgZ67+/UM9ame0DTRnKujSM4Big
KI18+W+nqHjbn/ZidgVSPUSVoeX7dXlbB7cA1q6P0oWFdPb92SzwywltAxEch1eJhUKxcEZfmASu
C8cmbSgcwujZIRqYeExDiYiPWbrR8Y+554WlBAuJkHfhH0vUcED2WoIsKA2dr6SqKGO4CTSiNvXK
BdmZPkARK0mBhwujdWFbsCMEO0OqGuzx2bGUBJhewoerjon9xDsR0oZwFvJ504+d7byzJqYRPdkW
ReaHnOpFdYzg3u76FIyyje4krvCj+uxEzbGqTLxZ0KAGIZcAtbu+Hi41z/tABT+hWcKeB4Og1n3k
QfQSjDA8iHLE+8pSPPMp12X9IczNZq+OQQhBSTVvK6LuhUzzheUI6OG/zc96n/rqqApFK4+7ov8c
KZ+vd25abfOxFfzD89tRSYvPNpOJbPQAd7g89tprOR4LLKU0GMbtrWM3W8W7vd7apcUiMPZG5FYH
MDIv+diwt6B+2OWxwThLBz5emD+NfKnSemHxU4oxueOnMMiaL/64TtHNyczyiAqQ2wabPvnZdcUK
YzHQctc7dGlyTBP6BUUZADBz+A5ciKKwu748IqryUlreXWcaC/fapTEzLbLY3Apss/mYlWnQj3ZY
lkeIlu0L1hP6c6TVGFiEmBZf782lxSB1ne5ATyEzNwvAPFCdamhk9RF+bAYu/jMc/ZvOQty5hkMZ
S+0DNsjb621ql4aQGr9O3PfvgTg7qhDiaeDI0mgCBQIEobXzQSzHvzCo2Hm03zbtWxc2zx2iDa2D
Hn9wkzhiV9Ty5fovuTTQJz9kDgeoi670wezVxxrNfKs9DNS3s+LteiOXDpPTRmZDjCVHhTBVWR+b
ejMqH6LhzpQA+hHAU4+hD597YX9fHF1j2m8ObxVNTJ0+OTuDCLHZfKBTKjygsj6Errtw1Sy1MDuf
ZOq2mkAp6lgWoGVHE3Hb3l3YZu/z+tKaxAEgDZECd7hszrvhSEfthDlUx0p5hqGTQSsKtGen+KIZ
6Y1wb5BSX2kwqf9gsk5anfbLyeC5skrSdBirY9zDu25vU/Hq4rA1YlQDYriJVwVkletN/gsDmR/I
0jQkgYFhUvSbHcguDGwsZ/z6mMYY+Gi3SffFd59zd48VQOLftgFsOuUnPO6Fvl6cxpN2p7+f9NUL
sKjJvYB2ffEBGPebmy6lli9uMEBNtiptlqQ92+l+VledkrvV0eD9Yj0mWKHou4Xhm4bn3fBNg2dL
yrJI4J93A/1MJB04UfCFbYFY45XhHKzqWW8eNEeutepXJr9p3gel/eTnT8lv4+FYpgAaoLACaADJ
PdttHiKkY2GwF3AZURGzKf5gkk6/P9trdjh0KI3wfXinMGpEs/AIvHQBnH5/ts3gvkRxhPLUsRnI
XLtYQ2wK4eHWILV6nUx0Tj8e/KMyAjS+PnGXlt9py7OtJnxsDmKbnmVY7I5mu0qyhdhjGpv5ymBi
ePeQFbeppp2vDG1AYSfB7eiIdbxjvdoVIQ7+nj9+tx9SVXnBSWESfct5XgiwNBCsUFRHbacYSOCg
3Hm9gfebaGrAMTX1fy/p2RIb0e+Eu97SQA+7Y6+jvE7c+wdtTEktmH6Ea2J2Fogu7iPd96pjhwtW
tI0nB/iFW+P9bNANHikEnbyrnfm95Hi92yJPXx0zkAD1RvW4DbdRtBA7vV9V563M9ksCh7lshFIe
E/E5ND44yfb6QL2/zfm+g4GH+r8jNZuMpjcIn3OTC6L4TJWO6GUP9wk2/0NS3QzFk60thUuXpn+K
zCSIEM6a+RlKOYQKt25XxwEOv2Jg5QHGvl2YnIVGnFkqRWuNvhpiWR39/APu7w4K+trL9ZF7f9Lw
XGQBaKS0VJvM0/ludMOwgHLBfkfnV6lx6lm3IPdDHP5w7Fk41S53579tzc4Wtbd9ZJITIpR6L3UK
SbvQXtiV0889P1zOuzM7XMIQ2j0aKNyeeMuEGLw3kkKSqa/0GrmeculJeiFKOGvPms1QjwqehwRa
ffS9F5fTMlDu1NxbVdqmtm8kK1GJ74v+rtcWNtSlbXsybXMsQugWPf8QThraQxt90L2NcPb1Ejh6
qRX9fHG0ZlNCPqUVor0+/OKFD375wl10fQkuLAtrFirkWEY0DqK9Rx9fFge70LX921jQKSny31Vu
zQ7S3ipQCBlYFjbSL3i16QtdmP73V5bdPDVRNn09ulVBF/q33kWpYqEEe/H7E/BAB0tjvIOeZJnI
VNTd6yN+p2s/exqrH9fn4GIDupAkwihMqPOChRIi8tcVBtmj8M3fhfnrH3ze4KTkwpS8HmZTXPZq
2LSdVh2R+TeKtb5wiF389Sefn/5+EjMLyp722PN5Vcf17FZpkt31339xI0AxptLNbfnuQQ7/2RjQ
MCiPEhXzdHwtyT2Rbdg2SJldb+niATZl6B0SAPq7d2Jjq4WCchBhRQeby/J2moXmbanj9lw38Obj
8eZ6gxeedOwNh25BXtOJyGZHZlSjpB1aAr/v2LwdRLcOhxZjub0h7yL52CWTjxyCi8pCuxeHlPIG
udfpKfIOIQbVFIsWsnldhAcTCoeifUqTL7Z5e71/l06XqTRIEtakljVf2R4WNANq0iQtI176wt0G
kX4b9WKhmUtLUJdAKnnyUBmf18wU22xguxv10ULCFLesbh8Ho/MHi+O0kdl5nAulrZV4suUhKdig
i4jgQFV8yaDVlwuhx3vsDEfmaVvzLSsLtCpCSVvps+9+RBURPvpuUHGKVo+qfCD9U/P/xyrOFu4m
SBYuuMvj6QC0mjJ672qESKHC9KM2fTQhRI5V84hq0pfrK+NSE+g7QmYzQY1RzD8/NVCO1CKjSpoj
ab3Vs4u62fXvX1rhp9+f/n5yKvldgCqy4PvS8NexNaLz8ySbbWrsr7dzaYWDReORQABsv0vmxoW0
oatnzREo7g3euogU8iptut31Zi52x+QRMhU9HR5w591Rhwr3FwUVVt4RK8/a4Qap66uKHN31di5E
pJxD1GUwngXUPU+8tF1veB466sdM5GsL7bpRu+2KWxk86eWmWIpJLywCmAK8D0lU64Txs9NPCfsu
zJN6OFrej3pdpl+vd+bCoGlAZXTT4uIgjTTfRbDfW/z0eg5ufIN3Y3Jbj+i1LQzZv2m3WfxBMyQ9
dBTRQFvPDga03GWstCNjhrWn4X0Cd40e2osSHYR80r2dmfmTlccqD+U6w+Eaiam1gAWMG4PYGJCC
/6DXQkzZciIWOS8BZ0LNrKIOhmOT7KH1Rzg1u3fhP9cbuThzJ43M12MkWq1Tw4EDKll9ysY/eHxr
MEH/04nZmKILHUamlw5HqPQd0vTJyogXdu7F1XHSxGx1oKZQmyiB0IXwO7oM9oOCM3G7VG1eGqjp
7yfnUNgrw4iF7XD0q5uefG11uD4RS72YnaOi7jWvBlF+DJs7qNNu+zg6D47c/l0r06846QUia4YM
g2g4Bua95Strs0VaxrkTS7WXy6PFbiVkMKHbz3qT6a07qH42oKi80eRa/33gGPAE8d/vz/oBpkEL
7I5lpY273rgJ44WnwoXb4Oz7U4B5Mk44RieADsrh6I1bV0PjBYWH3fWpuNiECX4EzgLVADkbIsP2
kthvkM3GttbIt/CALW17vYmLs3DSxGyU0H6AVpd4wzEpnyy0yYuXv/v+bJT80ohMv6MLTrOW7YZ9
d/37l4YIHKsB90UzuJJn31d7aoVtrY9H03oJ1e9D3qJxtYDvmL4xP/RNFhMgBm5JgFTnMz2g+JP2
Qa4eAbViYHz04AuE4Y2Ud0HbL0z5pfkwJ2EEQchOj2YnlVblfpJ1tcqz5L5SlTWsmIU749I7hAei
BPZEEVIacx5CiQRt5vFGOXoC+X12eRpp6sqsDXyqcDkKRwTyq29Iwt2N4RKg7lLMQb9QT0B913wH
nqhNs/YK0A1Hp5pQ2nZ4p0PtEjsHOZzflgKQkk2uEhlCuJikGs6nLcEKZCTjqh8boW4asIp4tlxf
fNPEzxfGaQuzhVGNdYtnFS10+I08hbv+l5f8wfqmpk+BjJXHOp+th25IE2QChXZUk41012l0Ey7R
Ui8tOZsHKSU4ilTvKUSuK3okh8djhk5pgi8Mjm/Xx+liC6xlyt2w+94xX5RQyf0xycZjjeeHX4er
H9e/f+kQoPpkkjggDKIX5zON8rRRo4c2HM063OL/44bKVvltVg3L6bSRqZMn532AVpzQ6nw4jhjA
GStd/4OT+PT7s+Vax8MYFg6dMLw9mnW9ubk+SJcW6+n3Z4s1HnRcL1PuK4fnkZZDetMPtZlsc2Ph
uLw025QIyNXzqLDJc50PlKG7btFF7XCMQqQe9Iqd/ftdITkHblDTKGu9y6QQY/USGcWONFS00zL1
0cC6Nu7NLdCUhefxpec5DB2ESuDRTLzB2bQkiW8gGl50x96t0o3qoMqZZR2qUKmNZ5WeBGuM46u1
VHBWKUTuHJqqLz7qFobYPflwJK/Vvl04wi9M5dlvmk3lYKpgYWp+U5EG6zr50Sovhf5kqwtvqks3
xVk7s8s16JWkULWyOxpoEPXRQQ0xzghWff5c2IdW2Xb1J4GP3vV1+p49IiVsbFAP4EEJDeeBoamR
ey0jLJ0jbMelQ0mxxBdog0RR3u+lF6/GEPmv9CNunKWRL7R+4a7XKQOSgUSLhR8xO0oUJ+4cxZbN
UXO+hnjPgrpD/i3N7l1zoUhzcRJhdlCaJa4gvDjfJhUa0rAd0vY46r9iRCEnTEyOsGGY/zaeTgKI
VCcMKZcVT/7zhsK4GtHSb7DIRn42WfnjwsE17YDZLQjAluvJBjH4Pi0ijUKxs77vjk2J+6kh9qNW
rktjqZx9qRmT1UD0QPrlXeigGkOSFaLoj0GySQJU+l60Jb7uUhOzfVWWQQR7iCZ6BzHhtaLdyaUM
wlITsy1lhMj89yNNGMpuCO4hwmlLS/jC+UsahFNxSvga1BjO5xsrpAz98qo/ohakoqn++5f56ef/
PTRO7kFf//+kfVeP3LrS7S8SoBxepU4T7engsf0iHG/bEpUpKv/6u+iD77hF6TbRsw0YMNAwSySL
xWKFtZyiUg0M339xzdcmvf9ZNRteuD1Mu8mHEDYUd/k2UZ4KALv090fEZyL0+QKBs6tDwyf2IALx
5x8w6dYvZA0zkl0Qj/c0NYUHPvPh1AKRPwG7VfLrtp2UCeC/X+0D0WLWOfw8mMN35QfwPT8wPC+a
R8gO9T3i98dNZboM0J4nENpkLVo5gdT37yQIE9BNGqmsgARSBfqDkW4/Mjx/Z+CJw4OO8/XJR90s
QCnWn6qJBirJA1muau2qQCXs/wlwhHNG3axzzRC3o+u8AhYY5DybaMo3yuCXrqQg/M9qizaWg8Ch
TQgAUajLnk8G8IITQIjH9pTVJ83aRt2DkVy8at/pzwBl3Db6PiIUPdLbHs23ifPl9lKuvNq4AwTj
CwwWFOkJM60ioyhrMKucdDAVeh3AxbM24GYyBpotKLUm2d6tLC0imrBgYFdD1FisfrSBwYgfvOqk
5QD+DA9m/KLUIA8AmyoQOyV6yL9eWNuZMD77q4NEXSMETIdbnUy868visWt3CnuLsp9pfHFS8MUM
hsSErq3n9fSE9czg4rRA+65OYZF9ZQ3Q7GN917Dx0TBtIGuOvj71p9tbuGItED/i1fwAl8NDUlAg
wjzqDapWnQrdH3+WktFXfJnZ6MJZMwBpWrQORu8AC/9ldB60dO8Vl9tTWKsBmUkx5hvFeg+UVgak
jOOhB+WJSd5ZRDat97tGDTU4JJVhH7JHBkL325JliydYKqse3BzEstWJQ60i1PeBK3U2Me40XGmg
wkDqMKGZ7oSigwYIq7JMD///ooa76ItBESA8J6A1zccP47xrkFUvT5b7jdBn3X2s0x/3LxG6AOE5
q7wzRsScyEBJT4w4q07ZM/jzrEFyYtZ24Hp4QX1VJ0GT0phXJ4Dvd93XDuRgH/h+Cy0NSOqg+8QW
XL+2B76SohjlaTRfPfY5rG2JgDWTBsRLIJPiTQPcLGEGxciMzsJT5kTK8mkgwKNPmM+priMG3OCq
lzzC104krzUAvomJgg3RgiI2XTRNjD6Nzj0qJfjUygx4OidH8rZY0SwLpYCAzkJtAzpcBM0Ch2EV
VaygJ/IbYALsH7R23d6XFVOJrm9cBLaJqglcBnPVRYRtUpopo6cMsNp+rZiPZZ8CuxCkOUBzroGG
nip3g0mgQuNapnDcU9fyPDDH0hPNQSmobDgB8e1ZrajzTIKwbLkGPhW9x6wqAKC6+S51ZT2DK+o2
kyDoc96D4DehmEMKisCY7Fpg3oNjCE0u9vvtuaypAKKrvCMI1zXgoeY7xFzFGfowoidrOLnNCwW+
v7W/LWItEAHM3f/JEMEdQOxN+8TEhVmzh4aBAkq5ZMBi9+zPZvgp78DM/dnSZbf06ibh4YxwANCu
FlEmtezsFIyf8AtcEAnvgZF/e1aS8cWiU9LoMGg1xs/cFxOcScOv2+OvmAAg2/zv+z3B4sQdqTU7
MqtT3PAEle5u0vQZi/XvpOjz7Y/iruwjYkBKHjAAtoM0tAlCWxIska2VYAZSXaFZ62IuXdd8pUb5
HFbJ4fZEZCL471eXMLK39L/LVcVbhvRwI7nCZNshnHmi2MwsDSzUxJA32iogFVL8SXYaZbMQzn0Y
ho1KVUhxon0ONstq8+9Widudq1VqS3BQFxF3hfD0RIdh1D4PuMm+3Jayar2uVFdwyWtWATAxxyxS
GnTqs44menWXJJ8TWUmPtmq9riQJ1qtEPYlh5DiEHrJDJEr2/QRWeRewabpBzG3qhtV2SvV9qKYP
rtICIZC9Z0Q9gEERrI/gSe1i59vtyd9WFFSJzpcYpKfAySiwxGW+jYugYc/pN7Q/3hayFmW9sg6a
GKWfaE7ULMWJCltN28D5yfywitpNykjvx1U2gVDSOqbY7C2QF2vfJcDJaz2QnkboRZYY+HWtRdrT
BOIXeiMErdJi26M9xXsvrHdpuVNk9dVr72fM9q8AQaE8ABdO8OGrU2LURweQ7cQEOQJgMSjTtqYO
kibT23WD9dhjlnrs7RDD3NdUfbu96utb+/czBG2b1HRCNhn3WNk+Ox1oXiswHzaA5weG0G1J6yfo
f5LEevkiNnrbqiEJvOhT/FSqn4v4UEZP0g6t9QP0V5Bwy3hOWLdth5Xt9A3wFQA9iENxey7r1//f
3bOFOyYN074IC7zQaQkiRu1il680fyXqi1mBj23fRz/GeNzeFiqbl3AdRLrbVAjw4Pb3ng32mrt4
nH/o6vy7dPwTrmyp01Bbr7kIBRxLWt2+WYAIHUu2q3tnd3s2/5/j/lcW18wrWVM0olSCWrim49dG
/5mbF8f5wunK1QZ4d9U/nX7xxu+ZtQeUjEQVJUpvC4cbXC9d1hnQEKbtWbNTvUsB6MNWMsPV/bJQ
LwkAOETlxCINJTOqqWgm7JcDQtw3vBACydXHD6fwikYW/q8EYR5uaOlJHuGqsOoHrz2YZWBV51TZ
0XgbaU8jk2QeV23ilTjBZAGR2AM3TI87EKxhYOi6vwGRFxX8nY5gi4BzHFXExoLRdP/eyCy6ZLHE
eACKL1J11LBYsbZBUKv+TKJfIfGd8jkKPlLpcT0VQ7BBGShUNINPxdJj9KJFfiyx2xLlMgQDRDPN
ZDZImU5KtmsjlEp/GrqH2ydUst1iDUOadUMMSH5cDaCgPHbJIDmF61MwEUEEdIi96BOu9DwZwFJX
nYz6EHZAh3X3EahfPjKJv0IEo2kNpWdkDfdx68OYfO6tj/jo1t/xBYvZaTlrixLjj9bOIg9gwbn9
/aum6mp8wUoydBvijsYiaewtVR6d+Jse7Z18kiyTbC8ES+J4yBW4KV+maJuA4seGTyURsXr/Ww4M
IYqGUFurz+09SPAaQIAgZO8OW6X/nRZ7K0E/kPMdvHsSUeuL9leU8DbrkJklvYUAQJQcRvO96b62
aNZnjuQJuL5of8UIulWAX7YHXC+ukegrKIwV+ylNJXeIbNEE9dJb0NcWNtzQvgEd8hal/eApeQyZ
G9jehyzK39kImjbSApBbf6ImIIcDF3MeSGGdVvfFNkFRpOHPoiEn7ytlwPMGBp6mm8h4douXkr7Y
rQRDZc1woeEBgMOoMNAWDTmDk4M3JhlgfMENO+xV2b6ven/XAgRVdrzJy5IQF2FbP6f5j7bcZ04L
gOtj47xZ7B+nyzZlJ5nU2tpdyxR0mpqGPhAwYJ1sawcWxzDd6c42r99vm5s1fbuWIqg0sjxxqrWY
ma680xFktqjp3hFwuMpQImTTERQ7b+ykZhnDq90LT3kDjkta7zItNv20GCVeLfdLRDfpelKCZjtO
a+Vlg0mBGzYGg3r6OA3g1t706mdXv9xeQNm8+AJfebXaEKGYosO8NH0zEhQwH6bhJR0+EOS+npHg
iRWtyowxg4ajNcupNsaIIOoHLh4TzTio0OE8DmJvoEbVwUtd3AitbT9bVXXU3H5P4FkCW+oD1WPW
lSwx7li2YTRo3FuqH6KDiormxJeRiq3bhP9NRww9KsCQAUc4QhhuvteaV9f8gB9wPQXBJLQRySZw
qcBZAsiPSv/DQPx3W7NkMxAMwDQ0YKuMIcE5GZOvfft3owsHv0WVFCof4E/m5d5m2+IjV/L1+gjn
vc2jNLIjrk7qQWm/2OnnuvpBYklVAh9ledL/7rJw0q3YbsG9rlanqPycp19UclS67b9bKOGAk9Fx
ULKKozeMu8gIZFnx1fDf9UIJR9tSw7TzQmxzm6YbmoBROv0So8SxqJ6U/LM55DuUHfuu88McHjv9
JfZ+GcYuBxnBv5um8BYrGeAvHLAVnlpUVDTRTq1PtwWsG8r/2yoUhc0NZVRVrRHxB4yuvQ3mgeS7
If6kJV9uS7l9aFCvPpcSwj2byhxSDLz0jIMxSlxA2fjCsdds0md1hTeSTtEY8ZDJKiVXFdpAZTHq
GB3XFosk0Klkg5K8xjMv71DsavjuUP8IKxkRxOo0rsQI0yiJpo+2gVuL1Z9r8h4Cnf8D+3AlQDBe
ZNQTCgQQ+LHgnHWaX3b59d8JEOzX5DZ90w2YQT5stAmo7hLru6qugD4DAwhS16pYdN1pCYqhAPiC
+p8gqUH0vNeUbdZLfHCZFP77lfegg4qd9IxfhGhLGLRtb30r4fJnjiyTKBMkWDGvK0gXh1iuKBp8
Fp3N4twBtXPsv3xgW+A+gGEEZskQe2zHvkmdKYHZnxTUEZvQX5RP3RaxekT+JwLFEvM1K1M1I+EE
m696CO34U/hey4L1q8fjSoRgRXKnC4G8iFNu/TMBjOHX7QnIRhcOX+go7jCMeOI30RGlcqnE0MqG
F45erdQm1QtsgeLsCwMY6ZL1X1Wlq8URTl7YGHpNHOhsYe/dXfntzZBlhmQ7zH+/OhVR1eXU5mlp
KwvG5BXZ3FJ2G60vEhA3HQAzc8qyuQh1bFBCZGESyEynfZBKEwarc8ABAHsuytJhy+cCKBzQPEsp
4kR54oNqxbf7J2K/9rG204jnG6TbaOXRaX5M1mMaPlfo60u8Z9Q+SnZL9h3CvW70Dc1YV+E7ws9j
s7PBwCJTiLW1dAEkyhHwdX3RbVMkYVNYXZ+j0Ec7eFmxMdmv2ydmbRLXEoQTU4ZTPoCGPj9Nxu+o
fDXpgwFwijtluAjqAdVDd8AsBPwd4dhYWaj33cjKS1op5BCXkf2EaI/zUI22J7lbNL75M7f1jyzL
Q1wM1buLUsghBcRZVk7lJWd6kCRo6hkC4JZs2vzQsuc2M/wSFNlsBHd0kx5Ba0Gy6qCR4tlMKz90
9ICRFNXpqmQJFsEAfJYNrwPVRQYHmBCWoAZH2KhUHb1EzPENu9kqyblEYa+W/GpcyYt2YUUEWYIV
ybrapU4+0Ivrvsde6mdGGcSJ7nN29fs39npWXLmurMmo2imlyO1e7CjcjnHiQ1W3vbRpaHXxXHQA
4j2MCkSx5wEmPbfaktKLWvxShyrItU8kinxwAm+KUsZvszhyWD20Y0NNbfxrUYxNnTAhwCmqLoDn
/mI15KlLY4mSykQIZw6QxbapIPlzCZvyR6q4hzYMJXGaFREAfQGFF/6iR/bP0+hqZ8yxo5aSF9Wl
SdWgencLJpnDipLNBPDfrwQg4aBrSlJWFz0J/bR/hNXYDb23tWR37jK5CbCU66kI/lWEpAM6d1Js
yPTJ0mIgnzY+8Eb8rGabqXwAjcQuaZqNkcX71kv8tL43VQdQExccNaCr4wiFYocVtUqnK+O+vBhT
8RBjsq0qefms6DcveHcBHoj60QXDo5NXmjXWcXUZhnDfJfrgh/3kd2DG8XNmhX7JUonEFfXgze6a
iZgUKj1EoG9XcaM4CSGxUHTc0D8Gmfe9JgDEDwZQa3nzsdjm53SGZSaWVV7a5vsY023nyRCpVhTQ
A+QVYFFchNRs0aI2adeUaG4uLxaeu+qbv9HIl9vWjd/fwlUCCR7azEF+toQryyxA8A+lWl4I2OlM
2vs2+aew2FOTDYEGUlzN3Q4yWqj1Wf2VKZiGdGiMDI1fuCoHNH+ax0Y9E60IrGF/e26rcjjyBDTO
gSvFf786vnlXtUBWaKHUKH3qwZa5jRKUxvWV0wU5wCzvvyg8dNfyamX0faLPZS4uZm2WATkwvUw9
Rbol2/aoSKLq3QCFAA2Dz4mzCpRCFYnQuRilTQvFC72Ec1mNm1LWpLim1NfDC5ujR/HUAqQ/uVRZ
XXyqLbN6dGxpeG/hkQGvHkXXoJbhxfwLhKh6zHUF1f7xpenjnRIXWzCgbGtNhoq6dJTQLmqjD9cE
zj+Q64QtqY2hBPnP0FzQ/7VJjMOYfnfiR8t6Ur1dkf24rW7LlYMxsFBsy6EvAEsh2HBm5+1kR/AA
xzEKWtRc380Q4oIqCiD/iIu4qCYXS9U7p2zbflIq1LmYO6v/UmbPiQmsoem7098b3hVECUdn6EnV
1JVTXXLb93Kfyvo5VtZKQ10iqPVQcw3oLsFVjIwMeGqohr0kedj7rmJnPquLu69vaA0gVWCaXTgI
IjwY1CoZG7VpL+DOUaudXaOfPXBl8HcrU0GbAvd60dkLr0Z4ITGUFmqkn+JLGPb6az0U+dZySSWJ
VC+lOAgloRgazg4AA8RqOAuPsKkOaXiO6sbagFOhZubmXv2dixAMi6vGSq8BrOdsxcd8OLHDvxte
MCyhko60AY7jufqjtVl6d48T3o9oF/F4BpdnjIXDbhZW3g0Ndc9hR7fja8TM7d0zmAkQDoVtAJm0
jmr3PLlQVxcUgvfmbIUZCBakBt+lideGex5KtkG1jv+Pl8NPmu6G0YWvp/O3BhhkNBst6fMrhKS9
OhaVm1+K8Wks4tQ3RsS79ft1di5GUKhx6MsReEf5Rd/TeNiYqgwQZHkoUCWHth0EWPHgRKRkPg9j
1NWp7r30guZf3z10an/3lc4F8EgkTjgcPXHHrTBMjVZJL1b2CU1bifadtKfbSsWHmDtguC8AqQ3k
St6kIV7nBdPKPHW7FHvRoP01KM2gibeVl0qM4cpazeQIxy/RwmwEG016CS3Pr/5DEhniqEyAsBlu
6rCKjRBQDXgnD2agEUlH2EICoCRNxDw4c5UBd1jYjTSixqh1dn8Gkhieyht3kmGJLdwSSLBU3ivO
L4wFDVHueuXgZv1wNttNE20iZ9vXEqd0bRJXIsSzh5dWUtgJRGhIzH3yZOADC3Waz8ASzlzShE7k
9hg+1B7b32GCToDqsby7h4JLgYWFJwqM4wWxXmaluQ1ii+FMHhUVBLLorr/zVEAAf4YiswlLtejK
G9SJMWJM3Xl86+yHLryE43sro2dctuPipoCJQl8pb/lc9EcVEB/abq8DgAA3Rm895R0NQFn7eWqb
rQ18Y0UJd+Zo/i7RqqUqsgt3mbv9I99CvAy4IxxXam6/CjpFiUtzHWgdmV9Z2sYwDtk4BkjhBb35
WMUv3fhMmgjMvPsQmJwDOdjNsZXZ6aXO8GXAalt/mBHEh0tGYzwAk04/OWUUNIB0ZnG2cdBvVwz3
+gB8whoenGDqxXKLJaIUPQlqTEf9ZL2r3UG17o1iCMPzs3f14Jt6DTwYFYY3+mGLsvq4kTEBrqsM
9AXoUCrCvSJGtEUV5rrUwgx6PPD60i/Rxh2SremhN2GLUuHK3hW941fSfoilbcLaXUnmb52ryYVT
nxrZZOonpj7W00sfPbnk7fapW9omiMA7GdPTOXSfoI9otqRtGev6iTC/c4J02twef0XRdBVHGrcd
QAjxjp1PAaAlYVTBZUdSY9vQQ/bEKJgPJBfdyjoBpxmxTUyBg+YJkzBDxYiJUZgnpe4fiNI9E2N4
oXTa3Z7LInDCEfbRZ+3ibQFuJNHtT+tYbTS1NlEk9q01Hyzjd4N2mND7xPRdRlGQpMoaiVd2B/VV
GvqUcUzRZSRMjDZTUXiFYZ1KEge1/jZQSTx1ZXsQy9JhCvDORAZD0LCpduqBhrF9YvFb301++b1G
SWdlnW+v3Mo8YG850rEJFEXNFOZhGZPjlJlinTpvpyuBIZmFbHhhFqnuUQRtMTxT3yxEX9JJknpY
EwCKcV6vDxzoBSVrTT1Sq2Foney69H86qaz2YUWBecRPBWM6T6aI+5x6YVcXbWaf0uFSkxB4DdrG
c+72pUAcoEGFwXuMjv4FmU8+IU9VDvZJRSW9VwZZ9PPuXXbgHUChVHAfA6tzftZHvSDa0FPnZGq7
Nt6YMkDklV1ADASrr3qcGkDMlxS62hsxQnmnHL04SCtuk+29EwDSN3qFYEQgBLsxn4DdejQbgAB6
MsINKwKa3X1ZzcZfOIIhLqoM4YSTqj01v7JSYp+WhxmcWSg+4ecYfLKGsP6F1zOnsbXw1OfEp970
6g3s1em+OzJim6W6zgXx36/uJbN24w7o7OEpibblozJsZXS1azPh4O46wF6NJeLqoDtxF9EMRSde
EWjJN9u8RJ2vMVVycSw1CqEoyMATA+AWC8ieBs3TWmJW0XkygyJ8is3T3QqF8ZFx08HKAlxJYaGy
atApa5vojMBg2h0SGSjY2vfDq0IQB3EQHGxBYd0ei1QaJDorfXG0muExBbCkxC+XyBCVtgBGTsRA
aHce0U/bqzvPkentUgIq0/Gedx0Lpxpu8VydvDzxlMLT3FOzQe11I9NWbv1nz21ECa6H58p2pa2G
TooYQRH3NKbbXh8CI1cDo31tDCcIDS2I7n/uQR68EXCow99dgG82EalopxMPkMvuzm68ncSOL0/f
fHxhPrY3ZayoQsxnAl3OJmxf1Pvvu7kI8b4es9zQUojQ7Z3S+JX+cPtc8P8vbgmHpeZAZIa9uE/D
aWDR5KTKSZ8GUA7A7ywPbnTow1cvjO72cBEnupIlREEGkmb1MEKWy46ICnuFrFpgRX1RwaIjjY/H
I9KOwvs7dDrHqxQrPLlfEsDzq/Hd2IicWZq/1lDKuQLvqUYm+E6cJjyxx9L0tpPRb29vx8oJmQng
M7w6ITWKKlgdsvCkJek+ap1HcMZY+abWN7beHELD3d2Wt6LBM3nCgbeVIcvsFBPKLPVnnLYHEueH
Mct+3RaztjEmag40TswN/DnhoLQDLWqSY1pJ9gb0DVsSul0dHjwkeNdAkxcA0UluEtQKVCGYE74V
aL4v7k77Yd9RXATkJZCVwqsSFKsnGqO2W4SnukOh1I7qd3u1YBQH0SbyGIDdWYS+iNmOrc0862TU
m04Lsmxze/3XthkvJR5wBtb9Is7Zlag7iCrbPGVR8Zqa2bNutPuIevcm/fmT7EqMeMDjuuxbPA+B
s7NR/1FlTYlcSwRbNRteCHJaABkHwqFnngpAMlKSBpOTBJGFi0oGILi6XkAMgLVykSAVk30N0KKS
Mkks9CROP9TUe2FoDGqSZH97W9b0Frk+PLrxkkVVhmDcu6ppHWBd2yetawJW7vrM+cjGe4hw8cQM
L6Sa2xPgVpAK8EpQrGkCKQ8Fluh2lBmR1WlcCRGmYap5ZvYdhACPGamZt5zcm3/jenUlQHhVVknh
plEEAe2Yo5si8T/gKMwECN6byko0b/BlApLYxntxvPvfMxx/DLjUPDuNqK1gZ9UyS8w4dIyTUU4P
PVG2UyV5ea+o7EyCsNO62bUhJ1A6hcr7yLZ1drhflWBcDVgpwPRpKCMSVKnMKl1tiH2KwuFBAZlA
OVBf73Z3HwmwLZhookAdIxAGBF3SGeGY3qF9quJn8xO45u4fHhFQUDoAkQvZBiH5ltssHDq9sE99
8sX9pBjvHxgeJYSI4/DiYfGeiEutLPoWeoRwsfGdjD9uD79iAB0NpZ0eLxfyFjWekeHl2VQpysn+
bltdoGV2UFljUHqytPqyaRZFYrqG65pD8KN+S1inUnOyabJa5aSSaav226J4UukrGfZESwPH2KgI
iLul5PpYUeE/qOkIUnsgEHEEoZNeqwpNJ+/UR+/UtrZmVR2y6O6HIArG4Lv9nxDhKo8MFdRrXEhh
fSp32d2lscAKxsKhIpJjsi/0dzRUJZ6AtntyUnDhtfVLGqtb1uUvAHSVPJn5URCuQ9Q+oJQHJTYO
2rSFo5L2dTqRNvROE/rlHe+HbR/D7MH4kmiygviVjeHqDGQlzUJ2TkyVqDZpalwucNy7cV/jHaXV
aGNj+v62ei/vEYTeNLBbozIFlYNiVGlQLGsqu7w5F8bPfG9V/9w/POcGhfkFjTZQqecGrAVrzTAU
Ljt7w2c3DrTyX44vGMiwmkqjZhg/cgPncjc1q2eDyAX8h/z78bYR7HvvTcM0hF50GdWH2tqxu69Y
YOJj6fE854Wi4tp7eYiKI4fU5+7g2PnWq2WASMvN/eM+w4s2NUQ9xVS7oo8hwtE5PaMC3ou3anh3
RG8+vuB7Nmpkh6aVUUDqpC+5TwoqEbA8BFh5AB4gnIbosy6mz9xUiya3aKpz6VX/adox8Dpey29+
v62lSxsPg8sNCHKwSHGIVacxqvzVosvYmfXfUtMIRtTohkjo51SWEFruyB/TbjtAb/NQocV/v3pr
enUd91bVNOe421PPpzLEQtn4fEGvxiesU4jRYHwj2gyOT37eXijZ8MKBGCwXZIo9a84KcrTWd7Bs
+XcLQEGhideYhVD6gkvL7llFQ1dtzjmAvesHDczx9wvA5YrGmz8nQux3LYvOJNPIsnOSf222xd28
qfAQcNqQKkWPAafVna//ZLujnVdVcm7dDQMbgsRar5yH2fDC+pNIgfwSw28y6zt9KNpvd6/ObHzh
estyZoRKj/F1ALX8p3Lj3e3x177f8uAI2Jy0CsHh+fKMo6ZPk5Im5yzemuNeC7eDLokPLqM5qCnT
UJvIq1/xzhNuhNbL3WhSkwQlZWeXlEFTx0GTAIfYdVCkU/i9rPF15UygrhNl0LBSYGwR361mV2b1
5MbJWe1Vv4gf6u58e9GWAjyAwSCzi6cEkodiVWfPQnSPKhYaUNO30Debux8x8+G5+CuTMZI0QSAG
w0/JsLOG0S+1BlQqtmTrZbMQTgZOPCvx8C/O1C+TDciBbi8S1/y5YzafhXAyJuAN4qGB4TNz9C3z
i7Id26+oxb3bfCDKiQw43jLwlpGrnC8WavMAMUGy4VyXle9kxK8lV9HKMvEcHFosEbFb1gGVGVgA
W31oz3Zgtm+ZfrcnzhlmkKIE8yw8fvFNzBSwwXe52p818lzmXhBHxf37zJ19VFSonLBQ9FuRbajH
kXnjmZDHaB97d0ftuLP/d3jBoYyTIYqjDsPr9nubn+3tbTVaGij4YQDAQA8FSO/gEc/3t65Gqlh2
qZ4BLq88lqqW+whFuagSamopDqe410iygpMYLz7bgjFcsP6YGd5FOTWmM9UePmfa4fZUxBPxZ3S4
dyDwRlQN3s18KrY29lNS0ens5qP7CcDy1VFTMra3qQqS5SwNaXBb4HI6mIoLHBSe/0ZZjbB2retM
6KMg/TH+WrrbiEpeqsv5zIcX7o4Yle1JUmN4YwTVU/NVN9EQvItlyRnZLIRlS9W41iILYjozqFx/
8iQaJhuf/35lbvHgiDxGMH7hIU09PrFM8qoQVRieJUprcfZQJYzuNjErqoV4/XZD3x01eta8javi
kL/dvdPXIsRIRWTESloj/HjUdL+mQSzxclaWiLM6oB3G48dQ7JVIPKOlqZF3x1bdu8WzJ0uJro2P
OgMkFXgiH1WX8y1olVorGxJ3R0QggeSW+PcvDyoo/vTgGTgNmuCC6IA6cg2A+B950x9Br27+z+31
527Y9WWHLUbaBY91XPwmCqQEHW1Ix4iF8oajVT0oIbo0/dB9wF2XKufbglZWCl1+HCcO3iznE5qv
FAp3M5zosDkS2w+jjSZxPWTD89+vzkLquGA9qzB8n70r/XfzXtCCP+t09fn8qFyPP5Ku6HuMr6rf
tPqYHG+vzopFQvkBYqaIUPPuYsFbVmyLuWNatEcAq3ynFds5veIrrbMDR4DE71g51DNRwrWXG7mB
YH/eHgndad3PLNuWbSSRIZuOoLal1ZW2PWA6WrwJk42SbT3qK0RyuEX//M+e/F000XaARYPUaGRv
j0Pd+6RUfKDq+JPFgoT81uhDQ2TTWjsscPT4RqHrYNF5N9oVyBSjOjlWkRN+19wBhI1xlZoPcRaO
T0NCx8dM6zMZPMKi1hkT5XAWKJr7L0KcsJxKlaA+onKSY12n5iewjtshbpPCAbBFD94Vx/vdN3G7
CzObPldY+tgvlGZk/uDa/U6pW/DchclUgGiE5bvaciLJPbHcbugsipMd3pKIlhL++/Xh6AxCGop1
8eiBDdume7GtZFOXMhad5YZDDqKyaCnhVkR8vtTN5FopS5Kj3TwnQ/xQKNWmB7QlAU5CfkRtrkSN
V+WhARatosiLopd4Pi/WoYNzMEhypHnso5b90Unf9eGzYm/D6kHvY4m4pQ3DJut4/8EeI4YkTi8Z
09waphjbnOxCX5VRDC8PPqwLyEAR/UL6B5GR+WwiTe3yocuSI4hHNoX7xIq3SfYoWNMED9esinQ4
Xgfio4axyqxjZMuOldMEFXD5wu4M4xakqbK5bTH/lHIKNxfeSCoSHBCEPgfBR/QymmdJnKdH2lR0
76B/mPh2o9mPVdEb21EHbm/jmgC6pEN7oC5atDNNi3Yg3/mG+lr1V5dNoClTKuWlQJjITzIvReVu
Tn/d/s7lqqMe+Ooz9fmqa2gVCynalI5sjF9bs/ilgCRF75yH22KWusN5t+ApALcMnHmuICZJmsEb
ddxM+pujbe/mKIMFcsDxw9umUdDkiY+ZiTSWPdR6fWx2Snj2quP9X49MOurL0EuyTNjHupZTk9H6
mHWBlW2sPrh/fGTR4cXCUcNbWzjIed85Ku1SdjTJU3Jo8w8s/vXwwpUaJswqDYbhR+ts5e9UEoda
2VuOwMNzRSheWXTJjjlRGqKo7FgbGzfZRo4kNC4ZX0zcUaYUJA4xfp9uzNDvJT7sygm4/nxHOKhF
Q6qyB7zP0WTsIWvBX+k1wTg5h9t7vDQ9Gl4oMDwoEkWxxJ+c6NUllNB6bErVqo+FdZiI5U/1kVh1
4CU/bsv5E1kUDA8aWGwTADA2ukrFHHdhhDaNtKY44muMwG1cI9AKOw28MtN3sUK8oAJE1zaD5XqK
vaLe2NnQwTYBx/gnOh/qkxMP34xwzH9PI0k+gX+kP5c0Jnuti9xPNHGGHUvgxajRkOv+UBuOzKFY
2RFk0DgKAo+toKpgbpN6JTfVyC2yY9f2Dya44Q80I9OmDo2vt9dqTRD6ZJGtR9GVsbiwzbzMHY+w
7MiqovuMHgz1yQEzwNukVbKekpXtx66j9tVElfASjMNwh4zklVIc0+HQpg9R9dyRt7GSRA5Wjgov
xOEXKMKooGSdrxwySGA8zZ3iWJFnzd2lskbvtQW7Hl+wJBRUmrZbYvyEvuneC01e3VRyHGVTEJxJ
g7YDOpYhQtX24ye73tze8qWPjA4iPFW5z2Qh9SJ4GV7e6nFjG8ORmL5ufkO2GY5MFP+Yft6Ws5wG
71RSOb2vYfCI9nwnmonkjgWYn2OZHMg2rSXWZGV41NlxvnEU1iJxKGwE0ylxmcmm49D+jg/1vR0e
4CnhLgsuUtTNQ5cEPRo6q0vVyOuODHwVxntxdy3tfwUA2wllwYgJLvyBDhCTtpX1x5791J2f2d0X
KroiEPlFUAK+EsKo89Wvxwm5YGVEgC4Kg3QPDgKJgOVBgAD+zEIRH/JIhqClvZNGKAemw9FKLT+q
j656CvN7266xSCagBlHZhbJ/3KtCxUqGnrrEocQ6NuBEhf1rJBH4pU0CISIAghCSBbQNkpDzVZra
LEavVm4frWemfnGrbJt65dbS3m8fhUW5D58HggY4DVgy7uEIckIzbGJKnGMdH7V/gLqtmLv6dzf+
BHLTISolr72VowFpHBYKUZxlnUdfxAicj5DWxsCXPZbFB7YFk0GtBJK3uGTFoNcUeW6pDkVzzDTb
f/HovXjLWC6Mj0wbf0XyQqz5cnXgianjuGmOqEMP9C1IrCTKy43D3EPgiVsolasDlQAVzXMBwIRy
CFrJm6Md96h0/dSQT6x8ci/Klyqdtrc3f2U3ZrIEHStyJfbaELKUEgFUEij03rpdvlzABMFjzuNh
CJF93BwU0x7Z1Bwt9bVlxsFNO39wNIDOyFic1uaChAlQjVDVzltQhXWrsxxPmBrR1P809j5y9vcv
FZ5HMFwe+t6QnJkPHyFIokRJyqNSfutsbXa3n45Crqvxha0otRg1d2HSHovpSUmCzJFUP66pFdxb
dFnhJbAMZleV8f9I+64mx3Gl2V/ECBrQvZKUaTPdLfX4F0aPIwnQgaD/9TfRe78dCWKIoT17IvY8
dCxLcIVCVVYmpMJ61h8p+V1N30T6q25+5Pr3YvxjG2sCURdEmXLZ0Q0BtWIEJGBOkh76JJ62e22Y
kUXojv7oByXZ6HQvDhO4P1v9i5OHfn5X5vf1D87DegqHOKLFK1qr8X5Dh+31dbtoHFd/irIvqsr3
O1OzuuPk1lBIf+q171P2nWpPLJf6HHZ7nNNnM/t43ezCFYQDDGYRoH4RVqo0siDQt5qCpXBDX8V3
IGCAU7luYGk9QSGJmho2jSxyns/wWOuWRkBNeHTddsOzfeM3d/3chCbZF362rbxv1+0tDsiWbQQg
0ZAtQ+f2dI9nuTB8cYxt+7nR4misp0/9zWwpcrXwvEA2Ajks6QXPzQwjLblZ4/kF4get3mlrYGz5
36veFW23iMwQYSLZoYQGZAabhJbEzVFvHkXqRMP00nmPTv3c8nZ7+4wBOOk7sn4rEaHnQylrEneJ
aeJhn3JrM5PKDNJp4NAEddeIaeViK6MCiaTsIUeqBQGnYsqO7crJxqE7DuD3+lqyUWyM9EsVD1Zk
8mSNwn1hDiUQ0URxFVgTBA3nA3MAzHELkK4dNQ6IawYO93vP3KczCP5ufjFh7rAd3ht7cB0qgXRK
3ZT0s0zSJ5u8bcPes4Pri7Rwa3jvEAfkNfHyUCk4hBFnRTq57TGuYlxMUdqsNabJHaWuDTCP2AfY
0Jfq7T7N6Vhp5XBsk2ILlsLApeOT3tN9P/nPzK0+OBbngZ7ot28/PGXB9YdHCLoPdOUkmXoyQYpk
7o9jbAVu9xVSy2EyGbfPn3yDIHUIXL3swTrfC83Yxr1VI7eXfTZ+zG+3Lg6y9Wg9hhtFX98FpF52
qno16tPHvmcPCIoekMhauRYv3dq5CeVa7yrhxQIOE1yYQzhX3h6a5B8gG7UCFzGlezzfBbCD1wJO
Dd6bFxDYjo9ksnKRHfNYVNA6G3sQ4MckdOfuyfWrO2J8TbiIhJlsvMZJHnnMprcko+UPD6oSW585
QzCCZmXXOCQBNYTRB1VVkqgrvWTr52QNIXd5vYBDFcspUebI/KsXeGLmA5nmJDtmtNglpAk9Y1fO
013vjXcOwl4gU6+v9UKdChbhJSXbnkzEKTup63nug6CUHlmuGyExWFCZj0HU1n5E9XrYuHkyBKbm
WxH1HKDDEutnw8mIO5z1m6HNupULdiFwwA+SxGAuQJRoHVeuillw1KPRZnak9NOUo1inbzh7qOJ7
b/iQtlaQG/qmbX74zlqR9dK/ovsazuKdOdO56CdPZ3OYucvY0QY971yPX0A82gbp4DUBa61DaYlo
Ze4XVhupLyS/oMW2EK6ZZl0X0I2mR0gLBpN4mGsWpv6+T+2IjF86b0u0D9DLiizzPgcBd2l89X1Q
rdoRypfZFJrF1+s/6NIry04DSDrjfYXuNTVLygrQdMxxz6C3vBXJPll7JC6c+rPvK/cKBz+lr7OO
HVt+YKIMRMcDtspLuzYKZQPVzPYZmvbZMcnsTc3fjFXi95VxECUoG4vJSexJsOPkhU11N5o7dw3Q
uDgIMOXJkA+XvtrWlFh4rRXNxI79L+ptfWPl2bM4gpPPK/5XINj0czAsHfEm7IGKBUXeGn3PBcc3
eEhl0R0VZmwpeDVlHQbbyRNHI+yYTfeDXwetvS36R/zbJfuyYBErQ7c7kPnrGK+R/y0cZZClyE5S
OH287xSnVtrmaDdezY6m/2izbTYXoYtQSX9GN8fKfb9oSl7B8jmAXLZiipg9igGEY6HqKImjjgVx
vGdxUPc3V3ws8ML9NSSD0ZO3XWfavCQ1DBHj4NUfxN3tZ9/BxY7kLJJrrlpQGoem52abv5/9jm2H
lQ23OE2OheUAUTQeAPLvJ7++GVr0y9oNO2pWCM1q7cl6g4pduabKt7Sv8fZDktN4L2Yre87JCK9z
gstjGiPXR802QDf/9YlaHMlfExc1q8oozN5x6DEpN1jtyjx4WdjHm3w1hJUrqgQv4ED/dzDvN+XJ
nNF4iofU8QHRMIKWbvN+O0Gw81Y1UHlMT60orqCpBffK3qPHNguGIajWCleLo8AzCQ8KgPoANDhf
eaZ7g6Y7KTvGc2ghAzUGZXFnV8frq7K48IBhIc0CWPYFUAK8yxXqizZWBTrMTvLZHe9Ah3bdxpJP
BpebJDwHhAGmzkeC2KizJrsuj5CbMrJtv4YNXZqp0+/Lv5+sd9mAt2o2RHmc/U822FEzJO0SIPKZ
v6YY9P4IVraW/54iRF4KICAVV1IXRZy5XlIdaZ6KwB3Itzz1oC1ihnoNjH5X7R1gs5iV7sq6DVpO
AmHRjXBvbSHD5kPrIRSP4XKQU1HTKVlOmOdQFLbMeNO4W4+uRJML28JHRIOABpEtnmXKlDI2dpzb
RXE08/qpjuOfzG/vijFbec4s7AzZseTiJSsrpurT3CwEcMNUwEz6881eq16vfV3+/WRfZHPToA+x
KY6p+cLc4xrofe3zyra2RkAVGqTNjv78xd84+afrp2ZpCU6BZsqvH6B9lUytoEe7Q6jxUbM/3tqn
KTfRqQVlADMalUzBpQWyKchm+HLrACQ5Hao0sgtUomnOp78njY+QEq7FZM3OLD91pgGy+z/XjVwu
wrkR5X6cnKaFvChuFWAww9z6SKq1lMHlOpxbUILveIw1QUZYyPsBQnbPvh86VX3zeTs3ojh7R4jS
KRPcv9CsT+u7uXrQ17h4F8eB8qguibxRJVUKZ8aUzOCOwHK42naejWBAX7xv3vwSwjhOjCiX4pj4
NTJ+MDLQL1n6q4lXEhPLg0CMKoGD1gX7zEyJzfUR86SZLGwKjs5+lILatbt34TEtx/GvHRVui5ix
A2c4Qoj2K+0CwqKS78Z2620HNxRfIJtqruFtFwqb5yaV9bHNfs7Q9UyPWSkCOqWA2N/1xaNG/RDV
ocrY5mCRZe3r9fMjD+H5hXZuVVkwaxzmdhhhtZekYFE97d08ILcXuwCSQFshmNqgenYhsTM1rZu0
lYbpHMCGHz8Z6c/rw1hyA5DY8xHoS/CYmrzWSFN1aablCJPTwIhf4jT6DwZs5FwlXSwwMcrqzPEA
ySLKi6NW38e+Fnllt7tu4TI+JvCRuA4N8GYgo6RYGN3JnCE0nB+7NspJHnr0sW7vZ5qFfnb7YGR+
0pPpK9Q7VSxAUQC37dRDckyMamOlD+7srAxmYT3OLCiD8ZN5ylsNFqqnxtrU7vb6XC18Hpl8KQxC
cMNcpME1yulU93p6LMVdFdbs5oCVeMjiIoeGtnPU/ZSLsSRzZuhpXh/58JaDy+7H9V+/4MTOPq9c
jFC2rFNR4/MsC2Mcb+oMkXOrJhlq2CDBBBURAntJMKdcjEiS9rEn+upVJ1FV1hH0GyKb7lvz5hDu
3I5yPZKR1YXWwY7bvA41Lshf1yfrcqmRjECJyEdCGrgStcLmO0UOmBXLXtufjvOAyvz1z1/6P2TW
JPYCh0FyVSgbtaPuoPfoCgK0yvvm6NOWvmhps0OR49t1Q5eLDkN4+4DVEzsW+tTn0VDCmTdlRRcf
hfZSdttk3jprQfvCVEEjCXE7IFDwt+pYzMryxxpl/9dk3NQ/qrVOwrXPK1cFKQmvTB+f1/gX70fd
rkBtLv0fCiQA2aDOKQVyVNh12YjSbEyRv0KyyrJe0+Krn786WRTf7jzA2YJXjYS84WwQZRw2EMzu
YLfFa60Vge1ogeturq/1wkyBsQk9IrgwkJO3lQPeEytzOuKVr8/grw5GyDz9b99Xznbt90TL67h8
JfOGDPtyWFmKtd+vnGkgvAek3/H7zXHPxq23Mj0LRwHVbFw7FpqpoU6qBLvc4Dpu0ip/pd4b15rA
pgAUZ2uqCQuDOLWiJuZEOZZNYdT5q+YH1U/ny81LcPZ1xW8wIryqcMr8FYwV87gR5OYrCLRcoEqS
XHhIwKjg254PWF8/y1+hU8ppNK0xqiyuwcn3lSW2jLhluZ3mry701Ho8CMJiLZm8ZkJZ5nHWUOZC
PfnVJFs/jTJvZ6wpnS1479NZUlEetM/HygXw8JV5bv9rghD4kXAIY9iijjcIseb99VWXs3IeLUvZ
SxCsoB8O2hRqmDmCUEKb0Tzzao8jtJVplIy7yv4tbBaU1tdmvpXEFbAPkPgDIwZjCJvVS4OZcUGh
pp6/NtpbJoZ1FovLQ3JuQP79JEXSdWlumTXHNmsODr/jw/b6hK19X+6Rk+/b9phU04ijHs97KIau
wtwu99j571c8bZVQPnc+JigpotqKev8pv1WkHWsAHy5jBNtCbG4qzraM7cGa0GFwRBIWAKyquNmZ
4/vI8aJyjfYBxJvnU+SmSVUkReIczeap3jtrfe2X1+rZ59VYf67rhpRMs49VUz95RPvtu/QelFER
Uho7r6fR9QW/PJF4g4GHAyzseOfDv5+PJud5NxpdPB3zKP1Rp9u+DCd/xcbCpkI3iuzpQJ0Pzz3l
Ai9AzuwLu9ePrH4Zx421Bk9a+74SqnHIzpu5hu+n1rFuX0xrZcXlHJx7ER8PYUkvgf4vxGnS/umh
oPJJljv9sawOlp40d2PWPIFS9zc6xv7wsbnvSJve++nrjUuDzhRwMQIHha0GFhZlaVKj16Y5Nbuj
3tKgIoHdpIHufk76X//BDrBwyM5IvUN1eI3VjZqnoyE6QyO06KOCRzWpg8N1KxcnH6MAjbIpg12Q
lapvtHjsXF7QqjuycocSYupGVn2r84IJ2Z8u2YMktEK5I9Gp16UGWK6PkKWew6yLptSfVvbCxV6T
NpDKB78MBAXQfXu+F2jv5VCWIgBexrui3X++PkkLX0eHIXRAJSDpkm3aE+DU0qZiOqJZu98mfPM/
fd5SfrzW973IZ3x+8B6NXUdvDUPRiXny61WoPy1jy2l6fL7VtsnGJrcvLz6PEh6YuGX/i/Lr87wG
ltwxp2P/aFT7Prm7PjkLG/Ts80qEmJtO3McuPg8FAc/7QOiH7FYOLSCV8bQHrQ/geugLUpUiHC1D
U13F9WMm4qC4n/w1NPLCGGAAOCecZhwEFajZVqNZD1Oqo88wDhLNCsaCh/2wlqtY2KaQmcRlAfgf
kZSk54fA9pFAwHnWj4UT1WPkrTVBLA3j9PvS/onDHXvdr9MR3xf6c5G9lNV2zlYiw3f2kzOnjrVA
PViuA0pZF71goOD20FhqzUeWdPOdptf11hRmHsWiT1L4WnFIhbcjXvcVd8vwi5szRTAx6JwFjJnG
MdOyMiSEGWQD9s8Und4eC3wh6B1NkzwEZrF8SkWa/cKr1R8DRvRB25rg2ow6d3Duvdntt31qljvk
9iBXMVX5dzQx589ZOdQjkLxz++SOvggMzU1C5g32kVmmaO8Lu458l0etNXE7dPTBKyK3nMQ2Fvq0
oVOiHfBWtrZdbqQ7iJjnUa0PaRpYgKJsoV2c/DDHdDjEo/1dE/0Y2AC+BVTvu3lTCxcgWzMJdWPM
97PfzDSwTGo8oq9QC9pmbuuw0Yj7Ja3SfEPSLH1oGG3DJs3Foa6m+VdCrP4BevMAvRRzF3qZkYae
JvRtAw7QEBhI/lp4NAmbvBKBVxj9FgT7ImjRWvFTH1xQilQOOY5WPQ8B6InicJoq5xliGMZP5nkj
Det84gf4fj0B7MHu7UCLY/9loCPdcjf50ZLYWwPYXm5GXPo4ucjKYcPjMXG+GZs5J23dZ+RoEXBX
QDcw28TOz+u+5/JAndtQN/zQ8aYBqONoZJH/lPKbPSc+L5NMSHKA3lXtqfWs2qqq0bWOzqjdi7AC
zvA//H5goGTTMbTMVMemkaop2wRLlyBw8MxjR1dG4GCSz08rRnBiQP79xCP0aPRJjNEmx9n+Ddah
oKFJwBn6PdZSQYuGkLtEuy6eixeIqp5AjiGPOTky73UYd1YM1e+vnrmmfbS0qaDQCwiHdKMXhXSn
z81hwPsXHWoiSJt7CsAnbT5dX5WLp4SkgZF6JWiGQ9ilosM4g+pG04zWcR6taHaLoBqfOLkzuk+U
/b5uamkDA8IHcCfwlMA5KHezqPSh1bvBOFr846i99Lvrn38vpqjrD5UdRHbI7+PBojzqcnPMDCPu
jWOXj4E//WF82KGGFKbs3vd+meKe8sdBT0JNuJu6fhjbT2hVCLjTbObyaJRPQ/tU8p/WDMHilaBn
aSX//jLwv5/vzFl0npX4GHlGX/gcTEDg9Suh89LkyoZGNGniugVT1bmJ3BlpQYfGRFf0Xp8e5pfr
k/v+xlMnF+ECDpjjoC9QpZLR9U43caVhz1t66FZeUJp5OIJWje7zXITmlEdc++B6YKFLon7Y5rW3
NbLfMdgEkup7Ve7NZq+thWOXg0b/K9i0waEqtdHVVIrrzJ4j8Bg76LQJA7Yq73550M+/r7jc2ugz
Kii+P/E/g+VuiNlupvzOa/ubXwznhtTV47FF6gGGLFxN4HVm2RxcX8DFoWCeAAcDfOOCCiiV9f0E
/XIHQqoXED29tnV9N/D2ezOu4R6WTMl2M3hHkB1dEIN2eHzFWVc5YKMZnpw22YkGBVzh56FpJp+u
D+vyZJmSwvhfW0raoKmS1s9z2Oq0LxZOM5RR+Vo5fWmXIWML2By0ZSSL5PnRYv4wkDiL7QN3IZfY
tsGasNrSIEC1jSo6DhAqb0r0UKYUugq4bw4pGQMdXr6Ohw0Oz/WpWhwGkIdSQwhBrQr/0rRxmhnY
bQ8+aID1QINYynUDi8OQ1wgUfqBtoWalHEpEbLczhtHl0BzQI0bFx04bV87KJY4DijXIf/1rR3mE
uWbvAR6o24fMi8NCwpkLY2Px1w4diPmm77tw0qtAFF8t7/P1ES5MoexfxXZD7gDdRspC+QZN0fXi
6Aee4OUU+Mb2+vcXZvDs+4q/SZN2dPiI72tdaPkRYWH25bqFhbN5ZkH+gpMYyc2YnyUtLAzN1vC+
ZQBV/qRrgPqlabLAWInbAqAkJFnOjfQxWGO9btAPrvucp883d5UhX2uhPR0FV/S2Ilo9/7yWODzt
rF4/+BZ0mPoNjb2ArtWzLqoCihElsRYPtdbqMcaQzSUeED/yqQpd58XgW5rtBV9ZlqWFPxmSenSa
xu0NvRqxLBl/dkvnzRv4vdekm+urf2nmnWhMto7D2sUlgB6bhOssngFv3mTDXWIFvFhB5i+aQD0F
Nw2olT21tJ/aZUoMPs9APO3wSuzZPutW/MzlHkblBE1sUkgHqU81ZE3Qf19bzJ4BcXRCo9ky7ck2
D+V4q+qazMSc2pG/4+SsNNjGM2POfDRAgfRrXpO5vzwlUnPLArka+M4AdVZOSVZRsA5qDQgoeDjn
EXqari/22veVq5GPXosMiXCPrNjYNoiYcrLmiRdWAuEgyuKSFlUiEM9naGxTM2UOjY+jMSdvgsXx
ofDctxy97l+KHhKezKpMcGwALBoUnTZvZSdt4FPzIU7Lu97Uw55rvxsb8o+T9/H68GVMfR6wnnkJ
lYJ5asDuN0w4wHP/YMW7TBz17IPpp0AXrqW6Fk0BCYdmZCCwwFd+Pg2zqRmJ1TL94LA/U/FlNoto
GPtdlhzLOl/JSV1OOYblACuJ5gH08qq3ONrhBIj4Sv2Avvyo1N9iGYIjujLerk/fsh1E1sBUoAvQ
V5ysW4ApSnda/ZAnO8PNwopuUvJq0V/XzVy6Czmcv2YUNzuRyezMVuiHLknDQstEUNpaMBjJynCW
7EgoniNpuYEAk4fl5CzjlqJOwjPj4Hr7xIzqOfBX9tuaBeUs2OikNZDLMw6tCwxuuRcxgJcro5C/
Ut3Tp6NQPBIk4OeymGGDkcCdomKNAGRxDHB7KJAg23nxQk8mZFSNODcOM3mDSiMidr9f2b+LQwCR
ofR5yDOp9ZciGSq/T0vjUOd90O89ZPau76g1A8qOMkud2UUrjMNgf+m2rVihRLrsokZggKaX/xvA
+99PdhLJnYabHcc6i/KBo37cdrjnLHf46vJ+73joSZ3LXTy2X4rOjagGoVnibnSQitQO2zCCziJW
Qm2AjlEK0d5WZFHO6hVI9eIkIB0gyTIwx2r9GXT3WWPXvnHo042XRGB//Q+T/Pf7arySQAFziplj
HDJjR7M7vuZRF38/MDIgrUXq/UJRFVWJPOljE7/f+eS1Hz9d//VLvo14uLjwDyIh9dpyZj+fmjIx
ZQB5N49+ODm7bkg3w9BH1y0tRZFoaX5n60EPt5ryMjthW4nQ4a0neuf6xcYo7buJeOFgaF0wjWjI
9dYo3RdHd2JTuY3swhPZxGATBbJA8+/m8sG0eOA2v6+PbdFZnNhR4gsaO8WU81k/TOVncCLY9vck
+Q9ZC5BD/Z0/5cHVG6LFRoMNZJ8+dMP0oTNQFKtRc4nX8NOXbWDyYJ/Yknvy5GAXrHPjqZ/0gz5m
kVTnY48u32QOdAOmejND5CQB2WDZfK3Gz7WON8Dr9flcWjcoQiJ+QBoG2Uvlxm31crbA0oL5tBEs
PYMrHwq2/Zps0tKOhGALghUU8fF/ihVSCRtVKYxySD8w+ty0H7T+o0g/giBko4uVZ80lxzHm9NSa
4owpt+JxHGANXYT3NgQkMhCOjISHiGE2hl7fcbvfV1kdeU0T6t78fRzzqOXJXreMqCvmb0njhS3n
K+7xsi/j/HepTnyqkza15Fq7rAp8/7cV3zEXWb4u0PN9yvxAN+gmXuv7XVzhv3OvxompZ2ZZzHEy
TTJFdUo+O4MW1ZnYJHRNnHHNlHI4WwBinZzh4LTTthxe6iGq+N5aa51cvAxP1lclsRzKaeZQ0dEP
MVTvqDFuYycP6qJ6NJo4mBJ0uCbgzs6mo13m2zYvX8To3E8cjAq02NKk2TdohaApi6wkDygdm5AX
yf76uVrKF0HzG89RMDSjCV9l9Byy2hfUl1s+v68q6AtqW4Pcdc3j1KDruogfU47Ys+TBiBLoddtL
99ipaflyOPEpHusyB9tfPzRiw+6ptrn++cXDDLKq96w8UDOKq3dQr9XwHIDLyv/4CNKLogsyiop+
+90a39J0DRuyYE/KPYG2FI8CYBPkrjsZDmO9LzSfIikSb1i11f/U426ytrbxMVkDGUrPoIS6eExJ
zj4LxGLgrzo3leZM9520wMw505/GmwMKjpPSy45erKNTqy8iQDW3ozZtr0/pwq0GuxgePATquKpO
JDpo0iYuUv3QJzuHRnYaWmvq3gub4syEcjaROO3tjmBo2lCGBv8CZN3t2+7MgnJtZnrfuKzAOrlg
qQHLCHh6+v/RhHJb5qU2DOYEEzF7FeI+uxklC/1JqduDXY0D5Ko4ITNJkrygOd7U1Iz6eQNMTHT7
SoPZCwBQ2ax8UY9uezvtmG/Nh5KT72zII6ADf5erCL2lDeUZeK6jSgF5GjVnTJuUtgVz54Pm3/vO
jmtZMKPp7/pYFtw92Hj/GlFWQyvhhVEUnQ+eWwdaBbkMKEAbjyxbcThrg5F/P3EAeTmU1GcEgyGb
VIR+gR7GFRMLyRQpUYKaNxDSsu59bmJEAaZqiT8fEuNuGu8RcvWfB/vmLCXYiwHXRJ1CAjYuspRN
66Rur8+Hydg1za4pd4D2XF+SpXgS9Mgg2nYBZQQrqDJXVLcErqNpOlDT3Md6EmSse+6A1umpu+kr
4M0Nc1eI7k9riQeXkrBvirC11pZswdvgZwCngLwU2IhVaIru95pHuDUdnJDmLCRzFV4f6MLeOzOg
7L3UID0gx+50IMAg55ua/BC5HhTNrTx82N7ADqK1BA2bgF4o0xmLpO5RiQP3Ojj4Ap+teIOlKAFs
zXhzEjQhy5bW832HQnILkjltQijTg/qU7rlVhJX7wCxti1bXYDKenDgPGvtFd3/ePoPocQUqBgAM
3KvKlu9ikyFpoVsH4Wxb76dbp8jLb62VEv7CwULVDPVFSJugZKqyzvRALs6cGdaB5o9F20TNlIGA
5E9Z+SGqpv9hRJI2C9plDrI8StxvggfXmjqLHLzheY7fnO45N4AOo2sQmaW9B5QncD9AlSzkCRqT
pHk+wg4VG2LfiyqwugDNHCt7fOkQndhRQbFiMnO3RwPVYfCe3IwH3c2k9tjdpwaUSA7FJuCjLBjQ
2T06bPM1CP8lAZU0AFI7iRomwBIpkWg2pCB0q3RyqMxc3wm7a4La6LIAFe/i0UqQJ4pnwXfcqd5M
MRgBno51KIAlCPy0X6vgyLOqBHc4xtCnB0MIsiJECe4KO7aqVBvsQ9U+cog3lI9Gu/LEWzaBO1cW
7dHarXilrm0ToA5q++CI+i0nyaPnVyCotTfXN/rixgCW9v/MKF5pYEk6tzrMZAR8p94Qjf8hn4m5
+mtBHoGTK7fIvDZznMo+5NDx3Yzm6/UBLIT0oNyT3GAobF8+jjJjTrOyNsjBaSM7fiAZgpQtZQ/Q
SlyF0yyuyYktZQ9OYsRVgUvqUHZmkJuhVwPnupYyWlyREyPK3uq6ZqLi3Ugb/tZvR2fjGKHTwwa7
GYJTNXBwKIrbfZbC4WCtrUp7NN3p7vqKLPq0ExPKANzB1EuNZzipaeU9oLdWhI4GKmIBtbCgJuW4
vd2ei5S/A4gzbj9duX2A1xJOp5ew15IIAmuBRboQUn6RuB37jwkzoLEmC/cQLlCcnDvVo+bXNTlo
fF/T/f76OJYWHlcbbgK8fcAQrRxFZjl5URgJXGgeaG/FGn3I0uY9/bxyDsuqc6ZMLktPNjaDlvaj
R1ZgggtvXgSLf0egnA8vKWIIeGEESbkDXr4qUSHYl9oGjdlVMK6J0a0NSNln0HUoEiickYNVe8iA
Pw2GAWDf7vqiyI+onh76I5Yry5XohFECAdBQkba0KDlk7LXXIP+J1uDE/mFan2vvhcENXDe3dHZQ
UwdiFi94KfJw7izR79/4IO0iQJ6YgOB/dnotygYKIcHNdUPyQ5fj+mtImbwY/N45N2FoQi/evaDj
c5eCmYyl+ecC2YzI49ZarLO4v0EBAKZKQ/5POaeVL4aajYwcxvHFSzdZtxKzLX+f4I2K5AeavJTT
WbFRSu/N5GCnuzoP/GFlypb2G6jv4AFMucfV84niOffyujYP1rDtyi1KEixfedYtLf+pCeWM5ukw
5GgBMg8paPznaDTvqxR9ESubbGmiwPhggNMAgrkosp1vsm5OQI9smuaBtbwJMsOaQ7/la6DApR0m
idrAG4O4De+3cyt6VlvWKDIwKhrWJpudOz/3I2vS8EZMm63l3ihZjY5LEMQDlv0uin4J3HGctqNo
7fWfkVLTycvkHa6fmPeI6+TIvBvA4gD/j2gGt406oNqoWzMV/nNZhI0RDqAkInd8Chl5JVbEv+nV
traCNguhtzSvEVEoa3ZhXP79JIry2mlqaqv1n2k18x8+b/Mtp96aYLbi7S6sKDujIF5lQfnMf7ZT
EnSzGxjdiz/vy/zJoA4C6deVKZVv0ospRegGCBHSIkBln49qAMKL82bwnp3YBIiIAN0C7BcY2Wxw
8DasMQIvF+IBsAGxM0zu3RU6az5e/xHKPv1nzCe/QT1zmSO8rO+8ZxuoaJPOeLsSP0TXEnovzENu
8+i6PcWN/H97QE2BwRI9fmo+rYc2DUQvc++ZcLEpKQ+yOI6aZC2FqpaI/rGDXmQcC4inXiSCW6Qi
zD6GnTEpn8BwDEHTpnpofYCMeyt96Sr3Df0y39vYDokoViZVbseLhT0xbp4vrN6ibF35mfdszd4H
2tA7nxYr+RT1Rfg+QECIsGtQZb9MtDFOtJI1rvNs6y9+WUVzfD+MB3N+ZtUcDMXG7IZNbPqh4SS7
1lijO1Fc9T/WHbw6JCAdtE/KbeN7AP3wEdaLHt5sLv64frOd7Tgqcr6S+FhcSjx+/7WlzCZzwLRd
9b7z3OCJGyDtuGsT8tEs549tC+xUMlZ3dd1t3VHfzUjG3XZd/DNSCEgiSyHHqnLgpGkctybVnOd0
fBCfrLWH7tJW8U8+rwxOj3O04KX4PHiXg62Nf9163nBbw73g2YNlAsvR+Vbk+PoQj4P7XNW/ynYI
x2Jva7+v27gcg4wIAKoBbBz932pyopnsdnLd3nlmAbXvIB9z/fOXe+3880qw5kxmlTAfn7dS7Vtp
tk8Jrx41Uzxwp155vC2OBCIeWBDZ/arSNVFrNqF2MjnPs99CkjcN2K/rY7l0txgLWHaQOnEdFEbk
308uMg1c7nZJOjQ8QhMB9UqOmjmuzb5+sLw1V7s4mBNbyrzxas5oD7T4s1km26oQkb3G8nt5YZ6P
RtlcqWjaMXUwGopWWjcqoa8i/A8diBKd7re3JiC9NB5QsCPxjyBE0r2cz92cu23qjtR57tGvymN/
Nw8fr6/OPw3m554bXNugv8X18I8eybmNRJu8sSVT8gIMPHehWG6V+8Ksu6jFbS3C0e5s4K69eVOY
Q/NxcPs0oiNP7mphjUEPjr2XUeP2nc7z4qUsQbaReIx8oRkdX6uynXbwYMOXzgP3RwmdnX0PuN6+
thxIecx+HHJdQLc8Y2kdxKh9bJhu8A1z2+lVlAJrGKcE0LQ0fuQt73eg2en3ORq5Is+BxJslUm9T
CpdurZ4Nwayz9J7lDN0i7tiheu3239CA+seF9Qdh5PpL6zRsW5jM3xi5/23mertrctpDwAaANq0j
8xZs9uShA0NpH8S8R3TXV9NzPjrJs10IFs4gQwo5VJW3dkp/jFARCNwqNcKktrqI8Fh78qdyeETP
Ats06Lp6MGoGIZIB9HdzNlSRg2oGMKkEXXy5XoXV2MWBmaXpxo+ptZ1csz7GXVqEac/cz7HmVNsY
xbg96W1tV4kkf6g5RVlkHs077pKvtT2mIRqHSTBVc3Jw9bgPtcRsQ0NkeeA1RvGgcf1HMhhpVArt
FYnR+TfI/K/voaUTLlsbULBBOzHc7vkOclv0+BIgYF/i3oasCnuwHStgJvnkTWJXGv1tiVJcT5Ku
BBBcwNBBJ6HW21pXGPZg2MmLm6bbQivRI5485O64MqrLsA1mZEHPgaoWGoSUs5e0oD3XZyd5IaCS
QWojfcTiPw+ds70+e0tnHK1UMh6WWpLqcGhMEzHZOH8QSxljpLHXupyWLhPQv0kOSfRDIsdwvjxg
RYzBby2SFxq3QaXPAajDw9oFjau9uz4UtST1vjTodELuBNVKdDsoc+ZX8TiNVpu8oL9+79Nxh5P7
UCNrijdcoFE9EsUAfAR5Y/+PtPNakhtJtu0XwQxavCJF6SqiqOsFxiab0Frj6+8CZ85MZiRu4lQf
s26+0AjPiPDwcLF9e5s9+am8kY5aO7JT8YJn0QVdF43RiCmb7O+zoX4xwvZm6LdyNmsnxjxqKDn/
DCkTrXIfh5lmFb7/UtjFTx1eArdV/A1nd00GSVukgAHCOgt3qm7VTKb0Kr2ok+SqpGbqdCN7suJk
qn/Gl/5bxJ+/P3mYlS7T8WM66aU3S9MN4PODViq5pT/xs1p1nllb+66Z7swR8yYZG9LXlJL82uIP
UDu/SBYk8WwbkVX6L6OVHuP0R9kmh3T6Ec8b+7gqhwQb2WLmEV00wEXtqHVyNvsvVQ4Vf/MZyiO3
s171/Nt11V89LwsuWG0hyiNhdH7JyiktG5N+khc/PWjJU7LFm73yfZ7upVUDg7QQR55/n3sd0cXv
+C9d9korc/Z6/eev3Vy+D44TYAnWVcx1RNLs2LkfSS8YcxWN6LVdLmnB/Qzs+KnTkn4vN5ntMsS1
uQXxoOzzYbRvqeFvoVpXFwohBXEse3lBHzrM9J7naoJWNnvrydjqxfwDwxLcHYB1IAvI6oECELNU
hV4P2qhp/svUhuVBjcx5VxgO2bccXpA4VdJv05DnezWv7BsaK+EG6f34poxkgzfWD3+1OBnHMQnK
ndVUUHcoXXoDs8d3uw7sfaL4eAZJMrlZITF9r+x+R47xEPXG313S6U9zo3b7Po7oADWm4f0PFisz
lhwDTXMXE6L1SsmjWLb9FwnybD/SDkFqeXJe3F5XldUD4jHBAtKdwgSsc03ES1Vnq0VTNNt3izTe
VRsCRIzm8oos2Mf/kSACG4agTIdUCqUX3x/2eQLMUVfxlTTrQzYbO7vNH7pGcms13yezcqNb3Yfe
sB+mwbkNzPzONLrdQp5rj8MTpahDkkW3SrbF+bjy1ECegluwTBKx+fN8FxSjquJAsVHT8sm094UC
c8e04eis+FVLZ4vswNFCNC4yzKW1MUylrEgvU/fqy5/zNN2rcuXODqOYpg0DsBLX0EajQZdGApfI
VnASzEQfjDxKgw9RyalWPyXb3IfJTRfdTJK6M9u79ysR8mxuOCk/sB3n2xd3edXAzSq9jNNzDHLl
1/XPr6oQwfmC5CC0BW9x/n0SfEXTq4P0MoyG8iD5prwLDa3ZxSV8R/FMT1/WOqo3F3X86Ft2e6PP
VroPWv8bUWywnzvNP2S0538EQeP/HFNL2ZWZ3ruDJbUUAnrrQa+rYCM7uqZTysL2bzOadsFhnf/o
Ct9SHVI2pbU/ByYtOiroHX8LgrvyIsLt/h8pIiOtMUlJUkaG9CIrKNYufuuGhzjeyGCtCoGtC/Lv
JX8unm9rG5U55jlGojGcPSFmtm8jRhYzB0U52FW9Bd9ZuyoE5hh1cj6L036+dTNjDomCCulFMmO3
JKU7OL/T5LmtmDstb1yVdVlkILVl4i4RyLksTQszpylYm7QEal3gKlm3L2aTtwAW536rrLJ2M0EL
/Ufc8vcnblrKCNzSSFnaHBtuoNw4U+tazpdW9aJadet8d/3qrIoDvgpIfkFCiUU1bVCcuCkXxzOH
VgYLygAj90Y3YGncwrOubCSWnjmrS7ZuSdedr8zo+rCuFHyzLhygWoneel+7GaToUDcRBb15w5yu
PFyn4kTFr4coK0J75OWfXXjIunfOX1yerbPvCzqYWk1mTSbfnwv8JDfbKqeKjDb/EgCnuqMCNabK
JvqA7QLQzDsW0Oi/VGsfFO58Y/Q4JwfMdJi40cDTN5gHOXM+qnH1Jme9aygpzob1ZRyGx6oswXVG
G3d9RWNYOA0L2FkKO9ay7ycKak6jKkcFHtXsH3tmbqbVvQQAKwnD2zHIAOVs4QBW9eZEoLAPyhT3
iWbL/ost9U9G4tznOet28KymaT9LysaN+OMSCi4j5J4kwiGHYNyaGIuBbvHzZB7Y996gNzzvnrQ5
P8rNm5l+LNwKmrsBSq3+tpz1m0Tl3INya8rT6h5DRcWMQvjOLpKok9SGsOYuYUzku7r03I3QjR7N
ljlAX9N84x1a7t3Fepd5XsTxcIKKLnJdAspNltgMkM1eT42DrTwG469Cj1wfO5DZO9/cCNP+DIK4
kLl05TOaDTDrn76sEyVSelueuqL2X0LztRgTtzSVfQSxzKyD7Gs9a/xmTzcSXHX820PfOW7PBNJy
inaNUuykvNklWeAWITHe/JRY8t5h7m2t6M+Mvb0pxtuWbq1s1nbNQivg30qDuov1B6t6iOSJtyJ0
pRaW/MyV/RvbeI6JuYPhOYp+GP6tkTC794fkfJ2Mu7m6C8dhf93i/ulgE9eOemFyqbewAYI+N+FA
sNFH/kswvjX9IZteaAl2rXB2lfmnOeVup9yqZv9BMp5zoCFFEpJHmQ4qBIzlILumHMMYZ99e/1V/
GKUvfhU/CdwAxAMEnufX2tfTyVQyxXkxg6dRbfdj99XB408UWp4YzT7NEgjjYzk/FOWbpvImTYwo
qr5L8rwzDCYCxH8FTbXTo3I3j17f2nudeZHNdJza33786BT63q+2MjN/5nVe/mh8WLQWIlvRLW/9
yuri2GBGOL8mj0soAKg4BL/zYd6ryr00fMn1loDva1s+FZl1SLRDT/5GDW80+ZjpMelLDSKeN8PM
mQT6oEjpTVo/z9ansr/p9Zem8Brny6DfzuNb36Z3Zv4rq0ZSu/ZtGW64yCvlTnVJPjrAJRZ6YUN4
Hm17ztuw8XXq1Ix5DZ+l5j5LHqbaM1D5uPzSVn/r0R2FjncP4V1eGh2TDuaNlhYL3przs2/qaaj7
ALiY6X/oyqfSu65bK44ujG+45jBxkJoRFV5vkj7sysp4gansyRlh9DTJ083vpEP51yq0ZQFLQvKi
kcVqmBJdVrXxAtPhvvUfW6XaCLlXXAoW8l8JwtM3QrLaN01nvABTDgwGZmlfr+/UmgAon+koQgow
FNE06GY+jq1hvNA/5rpWk/6DBdh02nAQxAQX6TEth1CmITv9ksFXepv9/Ae//uTrwvbUdeNoXcvX
y+pTrj7bzVZNfuVZJLNNwm3pFEFphe1xuknrg7wyX8pef9LH7iUe7c/xWH6KVX8/WcHtaDRbTPlr
ykvqA5gTY7IgwdHO7wZo10HpY5S3jxsexYaJQ0U/BoecgSsbp3Mhiou/TCvjxeflp95xLio2SYJE
VZd6snZf52ADj3O3AUDbEqGei1AZFNr3jF7wwnzq7zqV3sGacQwvhWpvwQou3DZWQ/pyyS/AgkVN
+FzUHBR5HISIkodgXw3tjRzHluuYRUifhfarA0N6Xf0ugtBFIHxITImhL485O+cClaEyNN8pEy+J
vobmvRL+qLlA0Va+am1dAEYhv+bJuRwrx9QENes6J/FAbdTHNsyOpd082OXwk7Dt1mit39eXtXZk
GjTtZM1JPl1gqKpZGwLfMROvmUyo/cLkUxPoL6W6Be5dlcNsM2IzOhLoaTzfvlTNiLbnOfHoTnHr
BofzZ9Vu2LeLC8wRaScyBPWLA5DpsS8nHhHiL10Pvs6aeQ/ygdp6+1MNimeoeY2NW7UuU2eAHjoB
pYuoh9Q9pmLUE95R+onCj+ZQwjv9RiFE7x8gq98Qt76N/xEnMo9I6dTT1aElkEvCa0JsKPcVsxT/
gVLAMIfDjm3iyBYlPfGfQSoHSZfWqZcykjIfLc+YHG8ettKea1cKSA29jjxH2sUdHuzJV7S4LL2k
gR1cD2bja1yFN333KfIxudcVfVWYxcRmIKu0MIjAucnIg5T0QOFNdb0vdEpTRXTnDJk7SVtY+TVR
S/cXOAtmj1PFOd++VC+1qMua0usarNHwZWKgZzP/JFS4vqQ13Vs6xBeqQdCrYu4oM4ou0TSp8Ko0
UI5SspD7zgaTk5Vfphp/xGt9lFu93djICy+CWwYyl3cSpDRtTIIhDKW4ka0Yqa36qEiPzkYCYOvz
y+ae6F6ZRF0eVUHpVe4Q7wFyXt+ztQt0+usF1TbjopHUgl9vvxUVcVs/7syNwvHWCpZjO1lBbNRp
Zy4rmKOD1Gw2Mm59XrA4Q6zXWU3vAqQwt9IzTbTXN2j552dBD8dLVxoIeCYXAFMWNkgG3dFbpl56
rTTfFNn9OBzL7FtcvObjraHeVNOWwJXbwoNHdAL+Gu/dWdZ7sl0d7Nt5F9e5l8sVYN02kB6tpKZx
v1ClfTDR/359gavylkZAHiNK4qLnMNZz4VfdiDznGH+k/Pl3vtUe8YcJQthE3iF8ExOYxGWzqTEp
kSnB8+VlJl38LrT80m7gTu0AKdGj/qEOpUNcDDspdT63mXSojeglTSboFgABDdUH1aBqWEZK7GKm
u0/FPI8PnR0mAdQPQfmRI1Tg0bZT7Q45DLkvaZAq+0x+LDUj2peVKR/KPKpdk39y5+f64JpNFz0E
YezvxnpIPjSVybdKKc53pVTTWSUHVQz7XB1y2sXODPR9St7UnOdDTgald2kzZZ5BHDi3oSzPjwR0
0h3IO3/PMcUvkBXkylEbNPLXQFBcyhF+7KpV9jbYnfIiV8qbXfjfy0hiCkOctWAQo0Q+DJLF0GGL
mZ4QJFp67mqx/VvRev+LJsmq64yBqRwI/D+ZZZO8pqUee7ISOuk+NplX7M9hfRcr2uSGSqDc01/q
/3ASVe3dLmAEqZRE6i7Vc+M+S61lGqlSuwqTJp6zcdL2Q5EMz3WWWWzPUG+o2MoVBZ5I6WVJZVJ0
Ey2A1Y+pRnzFu9k9/p01ykbyeUWFaWIFT0T9HnoQkdzRaG0mVRh65gV64Ubzm5I8RcN9zwZevyor
xpJEJTaA4jmOgBgRxcPc1X4b5V46QSmfPJa1DYpjA7yxsln4AEQkPJUEXZrgtYWKBs9sWWdeFt75
H61pKxl4ac9oLQcvv7DtEZUKj3ExGXOjVFLqWcHnIfFdBj0cru/S2gKghaELm7TAZX6Dlj45ksI8
96JqZ3RfzK1q6sb3xQp2mUVT5vd8X3cOzoEU5P/p5xuCZx44iW/IE5+3HgB/t1ut18t7IZhCmIfo
gGOWDwkg8T1ppjSow6RMvdnsdk3Z3WnaCy46Fu9O3iTHXtuqU2HCxbOH1MgSp0ghtniwMSfqx+t7
tXbxFlQdaQJoh8h1nL9VepKNpg2iwGuDQ5E0bhcXbqbsi+N1MSv3Dj56moXwwWX4WYQj6cNWo/qT
cSXmYK8p+YteG7f+qL79EzFgdGh6g9hIPBr8xEoy9CjzQq3zqDW4w6DelsYWp9CKR7EQVhCoowSX
EMuA9ptsmQnnTdLgqk53MIf4oCtP4fxixnC19IPrb7XCrSjCckS4+qRtIXsTnKRYz9E5pai98IOU
5Ye6KN5/6Ze57AtVC/xTDI0514TMimvbKorK00ryda6xVTZZuTaGRvZ+IYHi0ogEQFHhaEnSqqVn
qPvs9XX8Uo/7reHKK9psgDCDqppuIuB7whoqvVPSOPVLD0LIj315YPIWkFTJdud3cj7xhpANXAgn
0Wr+FCMiK1f0Kmbwljdm5a7jf++6Jq8d98JAvFAFMDhPrNhPDUeUMwXDm8J0N+3HaWurVgUwZ5DB
ZDjG5OvOj1uWsPDAo2uPelC1T/n//QvgPSdexHzxrgs3PlUKxxqymg2y1NuuDY+acnddwtphn0oQ
ntnWqpTaDnqiErjmAkvd4zQdpP4vZplcF7S2VbTSOw5BPckeEYIcRvNUT5AcesGPKrx1toiFVj+P
+05JZoFTy0J8Ykl9IE+mWXlN8WWqdqq11fGzJUA46nhIyi7UEKBnN4p8479vuPxyFSi7ki6i04dp
QGIeQu+qTDcrqfSaqP6tNTj3av5+l4cAgFE1SzUE+yEoE23GM2ilofS0Dmg2gLeNE15RpbPvC6rU
KHIXtinfH8LmLpGGz+RwjqYf3ZLl23gJVw7jTJTgvdECTI4oRNRUuzIDzz5f19WVh/bs84v4k9iz
6Ga1qCUuhcV4Htv1qU5t9X2vroDWcRmSFBL94nlLUZ2FbeAUnm4WVNtB9kjO9M6ZM4tSkfoEhkoH
s03cITx3mdVJhekXnIheHeameWt0/di12cEvtyYcrK5ngZGjWVQTxaSTMlohoF679OLkcb7tko3Q
ZvVETj4v3D5Trhjnapp8vknuLPnQKIehTjZs4dYahO1SzKwfyYWXXp4d7fQ43F7Xqo3PiyO8iQaG
Ko2t0jPzHQSr0hZ+Y+3+kTLR6IKzSGCI6VnVb8skLFCpKu+j57FR/5YiP/rQJoF8p2vDvPG4Llsu
ePD4HzKwsYUk58JiFc3UjxqRJgSiufI0t1a4U5PecbOps3YKj9XeTyL7LdUidQuuJuwkhTho0qmE
kKdRAAiLpePBD+haUqCqNgDHfe23WM+Ejfz35xfULZz4NJgIb4la1848KfRpW1Pgf7GyUcNTrLPI
NSZd2jnGYLxPM/4lcImoIV60gfwt2n9ib4ZZKhRda8CK6o9W+WxsobqE2/Pv7/PCkHdaUFTLfp58
v2YoaN5mMo3nSravwg9++PfSen9dvVd3jYIRgD4SEBdjx2qrU6V8MNm10nBpatprvnzUE9CZG7Zg
TRDOO+EjpgafSFhN05vOZEecfteDO0uM5LM6qI2rKky80RKl3V1fl+By/9m8U3HC4VAYN+OsW8QZ
30P7c5od/fSY958159t1QWunRHkA9575YHA1Ce+zAjVXojkS9O7dN2t48+djHW14Getb918RwhNd
qYw7mXtEWPVd5BzK+U5v7pTo5vpCFjt5Yhn+vWP/lSK8zkre2HFWsGOMuZvHY/BA4+Vg3YAq035D
S/APhKHU9EPCWY8Hda7bZSmprSZxWbOqne5kMzU+xnJjQduVKXcwd8BgXFWDuYdtNJbB24zWxg9Y
3VOStJhe8LMXyKrKthM/tDPVU4LuqaqTv8bGp50ALk2397eUcVVHToQtP+bkJgcVNbNJSrF89aH+
lce3xVZyb7k9F4dHxAQfD9SszPc9l5AZ6Vw4i23tjdcoejaLjUd2fQX//b6wgpSEQpHJseqBg3Qb
9Ved307/YOoIraL/lSHoRDbFc+P0yGj8eaS7eP6K5qtuVPRfryvf1mKWN/LkOHq6AWPF5D6B4b6B
PBXYZL+PpA0N2zoSwS+pwhG4iY4U7HtEldy69XP7nxhV8AWQhPEH/RLnK8n6SSt7ppSiWPvgSZJ3
9dPYbaxjdbdOZAi7ZTHJWJLA8jO/4i0cj61y2/W//8GBGMvEXuA66kVDberkQaIUbJWa3uf+9wVO
Kg/+xku3uo4TIYIVhbAnVVrNZx2AsmrHjceDHpkbz87qoZ8IEYxo3FVRphkIUaUPFhyy7+fso7RO
/EG6iorXRZaHmdd9PA6GRsBMB8iPAYDn9aO4XICGc8g4FBLssFqKBbxZViHblxTNGx9mej/z9p3J
F54ZTC4DS2DHwE+zHeFa+Mo01hL1Ds+I5YM9Jjsyh9eXcGnaKaMQjctLwg2afPn8UlTjOEPFAO5O
K6fgkQ73z2SymIiSFq9OHW04gcsNOze8BIMkDWltxr+lM/FcWOAPiZmAG/Gqdj8n3+sZQ7KTgzdN
27iGawfDTUYG0JRLbA/Ay9CJ6lb3/CfmDvj5hoFf/zw9guSogd2Ike3Yqk1vxDCmyckDgMKo+Xj9
UFa/T7IQ1CAjJ+FrON+nOu99Q4qYCttMu7S/oUfl+vcvbzf7AvhkQYgzulxMGoZWOtqxExpeZcEN
fRuZTCZ6/9WgD47xvCRiKASL8YtRMIOugnPMU7JR+VRGzvAmjeEWwcsflKCgUXjH8NPQrEQqWgT3
OjmVr7adFE8aHQYykSqRtR/jaOGXfKkMnfpzdlNH981Itwr86+WvtNu4QCtnBdiFuZSEpAb8ysIV
VXqpDAxdkr2jr8s3RfROkMBiAk6/L9bAZggpOlll9NekTMegaQ5jHrpqLR3AVV/XirWVwKCpMw0H
VggSN+daZ5RzLRU5b5feTIfnrhoP7/6+Cv6N55c8L/2Kwpui6HlcREOieZL9vfe6rTE6Kz8ffCct
nvRDMn5SFQ6is+RM0QEXejYTt4Yv+vs9LsD7//3+BRV0kOaWWdsaub/fU/HI3BzK9Dfv3yIeFDoX
iZIhkhGOoKZ3NDSUQQNqaboRuaytCPby5oPJgBSe5AJ2het/fsYyffxtW8a9J6XHjPEQkRsF+/eu
ARGw5C6JMpVmJsHNCkI/7Us9HOAt/uyH8a5pNxygyycLAewQNGmA2ahAna/B6iDZG8mGe1paHHmk
dlWxb6Rjam/chy05y9+feL4l0+SUZEROgBtfS3tNK4++cZtt1m5XD4XRhLT5g2i4qBu0ipqlY6H2
jHbM93Ur/+w7y9XM8Of1g9kSs1ygk/WocIhORqz0Xt7qR43UYloWf9la+uO6mLVtY8YsRWJGCcoX
JVwlJ/afy67z4tiztIgRJBnkXtO+qd8/ZG2BTwJnAj1FrkRkZGHkdGu2ltZ6hnmTGx9659YMWtdO
Pg3Bjyl+d+piEQZ8klZcKOVE5ojGaBOw7FLrVfNtaHlQMGnNxlOydkDcearSDsXVC6JMMpBq2lVJ
54Wx7pby60Kdb5eH68ezLoRGBRKoSyueYIUBQxWJrOutR2JJH/f0hRn2hgVYE7FQeOB6E6KSwTpX
NDkEACbp6HNafmrBZ+Xyi75FKb2mZTaZfwIgY2m3F2TENRVcSgMD1ji5t0r92SmMY9nX+9Kw767v
2KXXigdJcwq8XuQLLnKlET18pGbS0bPnzrWyuyE6GI6614ZPVMI33Ka1rTuVJcSPfu20A9OPRk8f
Ptv2F8bcu1X06fp61rduUTISvwxzWn7DiR0Ak6KONHgNHn1ySnQc4/ty3tlbCewtKcvfn0gxlCBX
4hYpujTeKAHkYAy9tNRnuXkfbBYHieNBz6h+0/tMGHMuaAg6J6y1ZvTg4nVn8lLptPEqrx7KiQTh
UIyxdJLYqUev1n6Oxb0fM71uq6tjxZPVQU4Dw+fecC1NYb9yv63tdMoRMn4Npy+Zej8n5kF3Usap
xS5d1m32jdaPnaTe1+pj3VUbixSpa/7sI7ARGiHoK4E3RHAN7MAO495SB68xy2+9pd3HufIxKauX
2dYOGtW7qdIejCXDaDLvbTbr79fV8v/zA0DCyfDE2xfJ4dJgZM2gojF2/Zqrv5W+39fZsZLu5O6r
HR+68rZVHnXt3Vkh9p2Zt/8jVbCH+dROTWYidTJKt8IxqvZT9FdgbBiRtetwKkbw7Ko47Yx4Mgev
sr+Z+fcSzmMGfljH63u4POHn4dD5YsQnfiqMEIzA4DlW7IZl5IYbwKk1W8i8EpOXEGzORSq6pvEi
iKcBJanjciePzT6Y0xvJsQ+RHHyXrODr9QUtV+tiQQR3yztCCVm0VRp2agr9efB8+E3V6k7JCrcb
75RB3UM/6KbvBDf96xIsjGsmvEaUXgRtcDJwuFoQjF75LfY/6+aGC7a8ShfLOfm8oAUp3R12X/B5
ufyQd+EejpQQwnpKSm4LENiBHkra6Ey7VLxlpigB12ImL6MurQ4j0rcBVfjiszOorh4fokDbldGX
6yd1qXpLOgQqMvJUC3RWUD2p6/MOaq3cK1xzCnYO/18XcKl6fJxaGFAkPAtAs+d2fg7VfIznKffC
o6MczN/ORD3skG6YwUtbv0ghtUOai/9Ev4L5w+Ec9UiB/tJ1NYhP3gnQQ8XOJIgBfZH0qWEvEhT7
mAa4xhv7tHIQRHYgthY+JfJTwkGEjdZ0JfPC8SJfs50WeP/gGHhn9aXvCz4l8RgyYx5CbeDzFvRc
keIm/XdJ2ivOHjzJ/rqstcPQ6JlfZrYx/EC8/eOQQrASJjkDEz9aRBP5gekY10VcGhi4jSmjMF+M
sjSzyc+1qu4NKwn7ofDkKNkr3X0zfzOskiCiO0T5UYKb/rq8NS0+kSdmEWKzG8sxpQG+Aq0Pe6pb
GNFHPXMUVy6z2yCngfi6wLU9ZMo9ybjFCqhiSqE1YwfeYDn3Yjn6qo4xblK8m1JnY11rWrdkwJa5
ToDNdcFw6nFuZ11kcf3n3L2bwq184uoyiCeWJnEw7WJMIfVTZmeDlHvAgBhRYf2t5FBQjf6wyf++
2OBzG002EYArbKWAKtm1c43QRhUTEMZQFNSp25Z3UnWXz5Mrm+NBk25N8w7S97lT+BGFq44vaX64
fmBrGnIqX/Q29ajrINErPDMpf9S68pjBXesC/jwGdf5Bz50NzNzazlJZZgYdVfmF0up8vSrMqXYz
BfAwp7scNFirTLdV/A/U41SIsKkztH0NjKINrU57qXL91+t7tqJ96ATAQnIoWDzR5jWT1lGIzmrP
cCMqVVt2aPXzfFxdklrA2ZYtPIll6LupZz+fSiYMBW7Tfy02XN/V7y90cZQSgIs7wuWpJT8e45rv
++WXjH7uz9d3Z+WEF+Y7aG8gb6C1Tfj5vq9YQZfFoJ278GjK9SGBCXvLsK2tYWH4JYBZHmlxmhSg
yKYiWQZ8LfjR9pHbjhuOzJaA5e9PDkHuG6PHeyo91fxa6b8d5eP1XVr0XLj3y4v2nwUIuxQ3fTgY
7QK4zHy3N25GOryMB7n8dl3MyvUGAQtKCVAk+VcRJFwMWV+0s1F4mVwzq7XWK1fNQ5qota9+b3+T
gnbjbqyePg0bwMjgkMORPt83uoOKtLWVwjPg4CZlTamnCqwHyanfiR9ePBtGPgHlpmQJQ4E43W8q
YNXOR7Xyom4/fcq3iDnXFEDXUC2ZZiYaf4UDcvwkzWyTWxIwUeZ+nLLxtejCdwL2/yziVIpgDvNw
6n3mmpReIUv3yaA/ld0WPmRlIZABUArBi2Uejgjk1k2AvX2gtp78Njb3Y/7uhAi1g5PPCw/IXGFg
wojPd3BPfpjlm+sKvPrrFyYNIOhLtlq4h5Dektap+HzwpnffNSl0r39/RV95w3HF4GoBaScaw7i0
pSqc0s6TGRkmU7NPi721hd9aWwQzV2lnwCRSARfK3lYkS301ZJ2XGeUuOfhRs+GFr1gT6rdLwxTx
ykLCen7riiLKws7wW28yH8byPhofJmbH6fv37xW4m4V2hvEGVA/OpThtUwWxxF5NUHEG+d8AYlWG
rV0XsrZXJ0LsxWE6Mbw9gJbC7NmrxvhW7bp84/FbOW+mAhJyM3tqudeCPo1MBK07WWk8yb+J1V29
BeLd+r5gNpRStrPC4Ptley85nwZtN5cbJnbFphPUm3AwLiPrL45BhclSGe2k9RpOuFamva5+a/LX
MX8Nuq/vPgwHwhIb9CkjrC+ynXJTK3Rwl7X3TXFoTt0I7i6PGrABvStgZcAFXKTgusYxWjWSdY/R
PM2t3264miufxz3jCQJRTcOoLthWZVaNMsxHDQseuHUdu1v48FUBPA0mNOVEWWK3VSdLjPkwJgAm
wd/3ffjrvXv/r1GZQFioMl8wnqR91SpK3Bve9JQ2z3654YCs/PgFp0QDEaEuMZSgqLpGsza8aypN
aepRy+cvirXFRXNplWACJ9r9g6C/hH3HudFEeq6AGqzd0NjVDkyyt8Y7yZCwRcR/C3kK+ERgJmJ3
5RSFrZx1g+LZNIum5iG25GNu2u+2sEjhAWWrZMyTyOlV6dVo+1KlAmIZ3MK6k6ZDOXmyvpHxXNsy
KNww4tCM4NkK1q8ITGtiOovqFUp+KxtEgrSRPZNjZdS5/f6Z7WRW6dwECo9BpyXu3NTadhCmkt9I
ngUhwdfQ/3JdgS9NIYx+cE0suQD46f9k4E8sObOg7UqpStuL+vZzR0t4Xmuuo0ifr4tZUeQzMer5
KqLU0KfMqmwvUwu4F91+3DiTFQEmVRJygAsF1kXxrzNb5scoXES9/ql+UpON37/s8nkkwA0B1Pcn
i0YsI1xEX4tVMy9Uw8vSn0F7LL/JxeOoHuX5GI2/371VnDcoZFWmenxRVYZYvYmSSgOJdZCD+/id
/TjLTcQQUotdBheTsRfcnNnQwrmXJdPLVTemfrKVLV07iNPvC8lAO5LjSVYiy1M+1n7i2sHWwPCV
24dbQ/IKDNnC5y0cRe80Tm4VgeLltBMNRQsdbuxWZQZ/yO27TwLwFj4tYxvIk/+hQj+5G3EiZc1U
VrLX3Mf9B3+LhH5lp84+L+xUr1ZxJCWN7MFI6rtxvWEMtz4vXDlol2o5G/l8ZOzjcBdtUVUs+yxc
CQhlAQ3A8gD4RiyyVnFnzHEQz17WvXbmBz15G+P3Gyfakcgq4/kvSX7hqCep7CupqIEcx7bbMOYU
Qgx93Kj2ra6DmAJvE6pswuFz0xTqcjKbaaxA4RS4yeiNjQbX+KfrqrQqhF5X3j/AIhRFzoWUmt1J
ce3LXpm9zMbfMFjAjvFurAjNWxQucZopGAOqO5fRxQ0pQgNYoKneB0nrGvPLoG4xf67cviVPAc0W
pRAuhrCQMav82E9imfEXvwv10YemRAJx9fn6dq3o7pmU5Vec3Dx5svS6qELZ04y/C/lD4h+vf3/F
nMNcsbB/LlQcJPnPvx+mMeDwNJcBUb/q8RepuXOyOw328tao3Hyr/2htNTqOD1BHwsqLMvrAwEEL
CjnZY4rXwRrgO+62lHilUs6Q66UXiJEPVMrFIpXfU96tslr2VHn6qx7UQ5dBKD375W1KETs0qlt7
1A9mYR5UutNqXrONkHBFw2liAN8HbBx/UqzFVcMUy5LuzF4tfTamJy28S/u766e2to9UE0j30yi2
nN35qbWRX0p5oM6eGVuPWt8++06/EUutqTcg6CWfhCd5AbNWfCac1ukiovpLzTS3dHJ3mAxKpBuX
dVUQ+WNwSovnLVqdllMwymrA+MuMWC1zS3fladybkRbtynL8cn3n1g6H0jyx9NIjYokT1+wIzgkb
IizaHqKd0ZNAiT76Ubi/LuUy5sWhOJEivDh2EUlGzVhPL5OMp6zo3Bb2eKP/IUXtjSlvmIjLJf1x
vUF9wq5A88CiLCcmAtrxoI7GcPbirqRSruwUnTm10rfrS1qVslCaLM4+HHDC4+CHJkWs1Jo8xZcC
pjbPH+YhZ+BaEWy8QuLMsCVbw1TY/0i6qAHL0VTSrYckRXWz7KNvfXWy30b0qWkgT+/o5wv/F2mK
SzWkzQN2NkwGf17oe5dIsp4O6kQ7s9slh6qD2cplFND7d3HpXVhMLTGGGOT7qjnS+zZyq6BhS6eJ
QP+DE/+8LuTSOrCUEyGCdTC6qoE4a5o9qZMZrjU8GlqzoeBr2vDncSWhA1hd1IZoiLvZbIzJs5yb
bGY6+kvX37x7FQsbxjKDAsA09fpztZ4TuqyauCleX+xadwlENsz0yi5ZBBZkpcB7Y0iFXWLuHXhj
JyxeDT93bYUhuxtnvSZgmXBCopP8oyW2X6i1EWdEwflrl+6n/BhuXPuNz4tZ2sSvsKYWnw/Vz8F8
NMNP799/Bn2B6l1IWC+gytFYQzRoK9nr3MLPRE232ICQry2ACOxP/xbpNEuwKGqQpfUUZNlr4jb+
t6J4dxwMwAMyGEbN0blFOl7QHzkvLXuUq1c113f0h8v5Vj/jpe+EBIt8PCkjYm3xFc71UWmVQqle
mQYWym7hPMSKK2ePeQwMduOVvNwsZIH7W0o7sGuI75bWR0NZyG0N7vmxnB6quX73daBrAKo6amE6
8C7REVRDoH7hbFSv4ZTs4ad0wy0E9+WjuEgAb6Vj3Zfk1/mBdK2Uz4xJrF73jfPsOPuu25n/j7Qv
a26UB7v8RVQBYhG3LLaTOEvbznqjStJpEAgQIBDw6+fwfjUzieOKKzMXfZVqZISWZzlLaJ2zVD01
USiiIigC6PW7EElp+rxLdSB3TmnGbA4iXBq/3Rh4j08jLMvi0307UoEuz4gRRF9FmpuxPgc3/X4X
YQS0C/8zZYA9xvKOn0YISt8t6sCUu6a4LGtA0jZdf6l+KUGDexYloqVEiHozSmrm0QGbTsCyztjm
u07JFTyYKvdccnHiW2AQuPYA+LIA7Y6OWD/LszFIabMj/L6q77pfR8GwdoALRwBRIxTOj09wg9Wz
JTgvdxO7G/Oo+v0BheejB7m446Hk+D1VVcoPBBM7lTUxc2HUbGx+XkonPjSsxFBXAaRu+RJH2Zfl
8tmblCd2vbOSxrXXXgZFLJozF9GJURbsiot9t+DEguUy/7ScmGcJQfVQ7YywaD8+iuD93OFxcgQo
aKM8AckAnIZfR/B6WTemHPElyKWkrxk/gOMPyuGZ6Tpx4C71jwWDSIE/OkayFKhCjy6ER3eGW2xz
7caGduJGBavRBAk7bLqnnz/PifX7ZbyjiRNZw4Y2x3hDNiWeoxLzHBHgexwFBB82Oipri4HAsTLL
YObzWIx+tWPNijI4D9GwcX4dSKFhDPTMonIOANp/HjCfPn9aW1AhZVa966cX2/6ABenPs3TqHYDM
CXBcwcoNNZevH98Svt8Lalc7f09UGLRXXJzpvJ0cAfLiqHQipIFO99cRBBRnx85pEOqA+0M5jwIX
tmT5uV7uqVUM3Pb/HuZYcrYpwKZqXQxTl4lT3Rn5HgSgc05fp9YUevforqOPj8Kz/fVdoMsmaamK
atcEH+W+P8fEOvl4tMeQo2HP45b6+vhWDD4wDiYWVICIRIsEUo5nvveJBA0LCnx7LN0lbT+ufJl2
Y9Aut6odNY3Q6jcuZXEqP/I8T0oDssvo/mhphnI8p2d2ah0sHFmcAad0kqjIqrab3XIn5w8S3FvN
gz39+3kxnwhScN4jmANsACjHY/a6k/E+LTWiXq8MIqsmL35arGe3+ksbKE+nv9dzgQsx9iVskWHC
gkD76+dyFBKcrmPlbgCblUiogjVWQoIzF8CpeVvoYEu5CCXk4+CxzrNBTA1GaYYt9dfDGNvn+NGn
9g5ESUH0BkoP6+IouBtTYeR+gzumL6+A7Eh4U4advun0OXDKiQ+EOhFydJhW4dJ3jmZM204FtOOU
7VQ5Pg2VFSMUhEy5EXpqSEbtP/56PaCMCOAnQgxk7ccG5kGjCLTXK7ELyj8m1lt+L20STvhnssPP
Q53YusAgw58OZ8PiD7H8/dM5XYwlAuTBRTDgP3rhYP/+MgNVBBpgYPMgCjheBGyaWavwWXbiwPsI
lqI///oTdVdUCrG4gNuDm5h7HC2l9Ywv0yIszr231I/KMV9TVUbFsFLmOg1WrMuTurph9rmI/8TS
+zLw8vdP89Z6fjf7hMndaOhr5enYH8m2LtkFJFrObKRjv7QlZsZYcC1cCNwIbY8CNrPOBCSYEJkT
6Iyl+Q21r53hOpfPZR8kHn31ggPhMmaeivpzW+xE9INSrIm1gXMdjkNHWwyMztRqPSp30vmr2quA
bEHDSPxpzZpNqudzr3piOSJeWE4MpObuN+fUtglGmY4aac58hyZEJOmIwqyM0qKMhPvhpRuISnbg
OdiQ95LNXUCSOng+s6hO7HbUUXHgL8V0uEEcxRZcNn7h2LrdDbNxazGsWnSoYpbxlZ2SAyntVd+R
J7TGwD+F3zIxkwHeGikSgnKC556CX4LFodzXkvr155/27ZchRV4Yz8vXACv52LkoLemQzcxs9nq8
BTImhE9h2yZOtjbTX1eqMADupGCR6VlQVEcHAxml7tu2l3tSltFapsWZT33qVZDjLG0s1HVxBH3d
QN5kTHZGFZ5vhbUNneSqjbv3rnnN6refJ+3bmlqmykS+5i3XOF7q60iiyBUZK6fde9E8JmW2+vnx
33YI0jUH9aoFBIYO4HENw63syZpbb9i75F9R7fm4NluY/e6YC/0h58zNcOJdIBDpgo4JuYjvbuZ2
b+iWeHW7ryASa15adz+/y6nHI3GGNj6qPQAxHu32rizY4Iis3bfkX5qQ6t/vH4/WETBV6FPBDfXo
0Fxq97Tw7HYPsva7OhdwnPrxn5++rLhPR7LsS6/3OWn3TfkaeeRMZe9bOIN6wuenH8W4Tq7SwaH4
7S/5tDNedP/w+7lB/QgHjgPFl2+dXaPTYkCjqtmL6lnB9rW3nF8v1IXGjCwAhVUwj457XjXkZAyL
4+NmwfU4Imz2ttr5S/yrad4Y3a/zGkRJuJSBB0OWiTLJ0aVlOLgYaZ23e52h4FaqqKxWrn/PzrEp
v391jANNfwAhHJRNjmNnYF2Cekj7dm/xpOaJ/m29eHmNT49fhv+0qEbTFF0l8Pi+23J5L34twLU8
3wNXHrIZAfbF8aJ1gjxLGZ5vwkh2rNPbpikjyyojk0Kwl9DDz6vs+yoGaAcRBMrTGPSb85gIOuWn
86j3wDWGlv5I/QdPn9H7PPFFFlFMhP5wbIMa3tEr6TktEFbm417D6sat29j+9SGIFjGCcUwZnv+N
P5GyTkD3uddYyLC5u86M3z8fbWGIUS5pC8Qyjl4AU9dM1CzcvVp1gQRe7tcYKpgc4g5fdjsciL8x
TuayEJPtZ+4+KF7cfM/LFUx6z3EaTnxq7D1sdOTkYEgdR26Auk+Ib7iz73aEjLHqyiT7tV4gXuTz
GEd1hUH5CqsNY3Bux1w/NORc3fv77YoRAChEV26p6R6neE7d96C0YgSZxSW5wcWyEtWHOV0YTlKY
5yAOJ+YM2RYIR4sz6VIc+7rbzX6oAUsh9p7O5qYw4X8M/+x0/fMeRLB2Yoss2LOFTgHBum+KkU3b
z0wzj+y7UTn7KjXFZuRwtAISzd6BXFjfslxXkc18sm7tCXqoGkSuMJjLsYyC0ZzgFhd4zXp0S7Ft
lHrrqP9mFsCxSVcEKrHK1H+drYzfz/BBbWG5jbZX5BDGLhxN3j0HFBdgichFU1Q+D4NgzOMc1luJ
7itjHbTeuMvGftwZU+C9Okgem7AXvrFSlrTAAEn/ySZb9X4OsSoOOEPTGAWeDgPtIfVRJAtG64Kz
/C03Cnh4Ka8NA6cQ8JHImo9itPrtCDnAq4oqFB5bm79kFQgHYTZNNtaowlkoUmc1tyA2R03mvrSl
ctEa8vlT2yivCMGd31tUPwjd1fHsz8VjGfh13HNrWOH1CWzDqjEaLDZvuCjMELZfRSKZgWtOFfcQ
Dkm33WSYCemNt3lyaBsOaraz0E9p+c+YxizsvYEnTiG9GzlZ9/CEKu5biP5uLNnaEXV7X0SpmOHk
noHQQ5I+hH3NY1+o4Emji9UltMzNtSX716IZHq2gGkOrnuwrGmDSwyqAOWKr5Picy9rHx6ndGQTM
sryfZI18xzYCdjER0kWlnTt3Ptdw1qJtVYq4qgj94/S2RlcgKyPWlEAmFFab3vmknt65OXzINu1W
jexeqhm1sDAjRmqFjpmhkyAG+qCleBg7+mjP85SFoGyZf5RfyBAIPMhaG1Mam3NFZVgOKfT7vGCs
26g3jOqvR4HDESlLo6Fj1Y6jLrNxgvYAbPmLa41/0irP7Fh3Y8I780NZug1Z7Y23QTdrFXe0d+vr
zqj7tW6rf0I7PlsBvA9Kfze4B48PTR8xCeZ3bCkC8dR0oB2N6DjxPfART5WnKtwlhjeiDKJ3Rctf
rMb/M+VKdiGc4560Jd/HrDHCpsiciAUjmHxVryPmcD/kMqOrTnrtRWD0Hkk4l1UiZJ6VsQlu2ZWa
M96EkjTQl0gJDOg4GxLPy/m6zuc0HFwlYwvk33+yGOVFUZT3MCFLQ7MuHFjSpY99Z5AHr7Lri2nq
/jae6obQk2l1KcVkRL1yX/qUzH5s+KSjm5LP1t/BhTI10KcjLGi4Smzo+LZ/TFVAO62BQFOpew1x
xKJGTMN5LFIkoOjZPJQWgO8b6J+mGSjdRe/cMhMogrlr57BxVR2PjBTROARe7Av+z8ubKva7vFdJ
TV0RuqqvxYqOw4yl5Nqhrc1tPhGzCp3JaZqLbiqdEHJuVuTluomqtIFKmKghEG9BXssESSRCGUnF
5lT8sTMIgChnfINkbLP2RJlGmjluFNgNsVc6Q28r6ib6l8xGV2510V4X0LO/rnSV21ga7b1dltsp
N/4Iv5bGeh5kVUadYw5QiuQHNopni+Y4eDR3nTl2uX6SUGLSly3l+dYdWhxrfVUMVmhI8tCNNqYO
9Rj4BRMTjKIiKPR9ZZapvlCukW60K9P9BIUEA3SgXiLUcquwMFKypjNLLxpVVjzJDb9na6zU26I1
14rB2K+3iyffBKcd12Abe/gBUefLOsoKo+/DNLX5tU3H7K4dWRHrYRiaZHL1lTYbbL6KS1PGMDqn
7zYuytWYMfOdtaterAagsxOTaax/sLBvx9yxGXA5cEKslElvWm6XPC5qt32kLZkOaAa+QfXZvCrV
cFcJfAwDvuFPACZROJHwLosCmAGloXTA9c2yrgpnLcZIAPuzTV34SgjXHF971bI1GWh5D7uz+7nK
n0GekRfUbtytLTyypQ2WB3azEQ3uwEIgslSYGyaPUR1lIHJX02oGSGprFMyorog3DGMoyvkNSkG5
sSYoYtt/m86nEM5Tjh0XetRxj8M+FJnjxWgUOnHvNQ0gSMqdzUh4dRBq7QQhoeJ9aIiOhDHgbK3A
8IClY2aV18WiqbHtS8BxJvSou7gVhlNDgtzNgqQuIWugbBP3kO1p3NUjxOC4hOJ6tyH99FxPgsZw
2OChtOfyKp3bbaczFapBAIRnibeAZjgjZXar/NmO4f1IEteF4L6pcbC6enDCzpHGM+6Nf5PDuRmp
uu5jak8tZnhAkBdWvSklXp1xa+3j+iviGf6UxXqaqhLLNEtrGK0okkWq5yLMqgD8Q7e+N6dGSthN
ophGFBtjYEY2uW9EswDH1aoqqEDiJ5qkxKoSmqxrg9gJz2wa8Z7m12QsylD0Yi1dFjIL30UN+GG4
qfs9gMjmnd2mVQRyLvaoMzTQz8ihyxw2QlUPEBQVKzmZduLygmHRsm7vjSOEDpls/mi0vjcE6t9b
YCTTtRjnLKRK/5swlREuXBlRNMHuPBD810vlMC4DopN0yBn2o6GeGykKfA2mnxsBLTPTyu+AVmFJ
ZeTqGeehfoa56BTjqK4va5p1OwqTTxwSvtNEzNfFjbKZlUDGre8iCCJWqt7wTNTk2ugt/QKpYjuc
25ZEwFRiFyqLPbdt+W51nrvycFKE5mK1OYw2g5loX1zAa1SsA7//6xC1M7X1YEunARbEoHsqc7Ki
fea1ER/R/yZoVqBi47GNRdouZjKrIwhN8shhgb2dMi8PU6/qLnA2V2GV0zopeOsfcME1N5oU/aVb
QGmjsLFnerv286hEHrbWhdOvmV3oqyBgaUizkdqIXNUcVrRqrsE8dp7JkD8qm2YPWsHEzx1pcyVw
soR2noOn1SGakn6D/TQixLujcxNIuGWNJExzUv3tlOnH+K245btOwEOamX9TgWZfPEjz4KixGzeG
NxTqdnCs7L2zEd8MpL1sA/uPckq+beZJlBdOnxdFaMGpoY3mut2a3N8Vni6wwC0Rem77nFJ1J/Om
3hhByWG7kq0RxFF3hEDmuMoztm67frgoPMOJLWP0LqCdpiKgkpuwNQd7WPEasmWtNS9AJdzjZCq7
yK5AHO/d8iadSZowJ2uT0bAG/I8uDtLXtvPLqG+MNsF6gf6LR2IuZR6OAZ3XuIP/kcl601KvoKdQ
AUSODkARrJ2cxg1z/6akMuEfx4DFB5Mv9FsOqkdeolDHszDI4SFue1JFkNXCLEO6NHIsuNpKnX2A
CSlWo4Sr4mB3j6RoeCRs73meXH5ZKPdWExtSUVT+K+uK3uSp2f8FVcXccsr6w0wZW1uiAr/f0Pl9
lao6KZk5bVLp6SCZHGHm19Dwb0KjDNIrswlmSKWClUx9XQex3fauCkltICorwARIAj0Bgkpx07lV
X7+gy8ndEI6r5ZOccA2GZkOyvQMh2SkyeENee+23z3bRvUCR9VWnHovKOesQ0eWwEtEHBo/4XdMq
BIQZjp6t2alBxqLwhBnluR7biOKy+jvSma4hSj28IppoY1Rz3LB0OBopuWqbJEuNJnGZmBLY3OZX
4Le3t3apzbtOeXzVeNLFp/CKIsrTrgxCySd2XygJRB+zO+FvVe/Xdpg6wzzHqW/YK8M2/7FMDbfC
ru5bzysTHMnIJUzebKzKY5BCqYEXGowyfeVdpRC8tl6L2emCbA0PdUQfAAW8OEZbXyGfgIbXbGSj
3lZO2dgHIb2q2kDNk8MdDEEvRLxZvipEU8QFzw5ouP2tC4R/tZtHxO0nnIU9Eo1g/hcEg8Lx7uLE
8fHrYYToJmVBi0cAsuh2lnaejDlw0BP29F55M0L7ulEv3HbVwXCM26YdgHIKfIXcaOoj0+2xFXKG
1EdWmXXA16RqbU05z1lYV7AyvrKnssogjz8YQY+oFd0E1TcNYsm5WqXaBD2mN7znAR/omYnATa9d
hVKzDwDaxuRj7VzIwbpBJ3OALuFA6qh04M4tcpf0SUZb1H3SCQ0UALidm8bjFOwk8W7nLuJcSO/d
WAHXULjU2SXcnesmtFCgejD6Or3ghKU6ljY0K4zKg04SyAD1ZdCUOHRw6GePo5fS0PAF5gHAHEhp
yRosBIvUCeg/r547Fybw6IiNnZHeSdXJsGsz2OZ1M4+KND+Y1sQjuG/vS1Pd16jqXzqBROiXzgp3
P+0ilpXlbW2WVTSir/hYedXdLDMEaSbcn7zexK7O6uzCsiE4yS1J15B0sLGZCY0BTq4uIWdotjtw
W+yQOqyprlOdNeUNNCt2yjNf4B/U9VuWKof+YaYJsaHZ7EXIGvFeuv3BJOLebloX69UZHjPTlfdU
dJYMDXuaH6XTjzdD025pmXoxLtECqz6gLwOfHx36VmVVjzzEMDep5xoveZWbIXRnAPfmfmNnKw7L
xR2DKsyjl+LXO3Xtvw1zj2vQIX8g2uwm0yQf6rznUZVjX5S0++gGmmKX1Y+OHqvImpEmZmNThz6s
VNeNJ6qoI6C89GNgHhAT32fU4Y9QLvdfoeGVXc6u1eAa7XwRipHVN6y2xz6qBZJbASJGItC/3/bQ
XjJX1pyyXU2roIphTlDJzez0u67yCr3lxaJKKTzke1kAClev2Yc1TB+F6q+GJocQtFe+Tv68rz0b
+taDC2/w6z6j7wRe4GHZAE6ZNFmPS0mbVg+pOgqIDfUr6LxRKD+hfatqfHCortsXgap9kGec5sKt
zTdzdN+coM+jusIB6Zbmm92Bk2jjKApnjslA96lEH3jMMGcNUw8zICrRRC2GHSSGf40zG6Fw/TSa
Wn8WKEVk6VZVQ38pidGTsNByy+bUAHfPBcoktwfXiovUexwlYPQWn+5G4fkxsn5kgZrnOFiCQ2uy
RwPe4qHvCmc9cyGjaSZiM2uareqc9fhpvPnj6WpAei8XsgHL2xeQ0FXMZ0TfVSFxYGdTfTNSgnfQ
4N4VsxgOhp7FawFTrSdw/6phgzJRe5sDbRzauHqGSPvOfoZy1H0DpYKNr1ueR3ZmFltIi7n3skg5
drjXKiDWYFgUIpYkzxJwt4vZHnUfs9rwm1VVl9566JuVKyvzEbmyjktgoG4GqGUmXVl3QN4T61XU
qp82QwrCMvIqIPxSnBS4BYMwUGYTdTSY13KkT5h6FiIqAX2CIoidZvNQC0dvCo7CgD9skCSuAq6C
S7P1NYwPGO9vlCpaZxvADzHpXW5f8o62EVrNbexo9YCqKdl4hv0cZM0YjnVwnw14MVK4MJh3tyw3
95opBOdF+u538hmBmZ/MGQkudIvcMECnfvQLvZdpplTStqaIWlO3IjJMs4obwnjcUuQ6amJvPiSs
ItcQ0OxzxKYU9sZuvE1tTGUbIXxuQt+bkwbhVeCJDWmfKNkorwutyf2wx7RddY20rkiWAZWIauyH
i6LIa+YrpOaVmfaxJxYpWVHdIg19sLu0SIphKBF3dvlKB34XFn0nto5GdXVqzOfJ4PIKJvF+GWsm
X4NKkUtLDF3SZrN3wxxH/9FtypBuQmXG9PNDqeb3PK3d9QDZ6insSIa82USZZ8hkgJXfueOBiuC+
MkyRAVLloRon+BAX2BdRoazgohFGGedQKapDhovlneEWuQcUY7A2c56/S4QIV+lIzGueek086nEI
TRwyVzOV9q2ySgd1nNIww8Fh0KilxlNg6ztnnq11Wzk6qXPFt9qGmC4DDSvkffWPZsZH69ZOGNB8
7xcQ95IImGPQmt8YqyAvyoAjYjP3L1K39LzLEeJdD86MWpjVG8HT2LdeEQ9pS2nkppaCWXU+Qx7A
lYgDAgNmgaz0w94aJLTCc3nPqxRDZf7jENhDPAhq7bQm8oP3DVxEGE5OcOXn+UniOlgrgnR3NSI9
/NN6NnJKz5PyvSMF5EK7ZtdayoYILwR7I5VnWkWWXR2qwhsvccuioTcFYtwOgvurcZBvY1rgMPIG
3f/pO7t5gmrMDI3DtkzS1ghusqoxcdaAxJGDWOiHLStHlA+DFxQH8ihVZfc4A9l16412mkaUshmv
hVDl0rMbbsI8hPkrzSYdmX0OaXmbPkxdyz8CVELvIKf0COSRt5ntiUSoDM84PLLJSWbmPVoo5YkZ
h6oHJXdI6mXFe9/aCr8+7wTKC0PO47TryYtVM+9hmlBE4kzjAAxS8qKQhF4ZM23+sn754qZzh9/d
xWPLJhU1KJzF8NweEsCCmgMLkOBaQ7Czh4xFg1P7oU1qbMSq1KFwuBONOHBWyqnT1xyYhx0EDNTO
6rp5Zc/qevA0uQOSLe9DbfMlvTAKByuJjCOOWGTHzdBa64rPqIUAtQuUgUSh6nIm3rh2zHK6A12O
XjsaxllT6Vbr5aDYqVYHc5ybFQ1FYAxhZsIhJ7TUbCDDKBwvaixSnGnLnuo5QGHEWrobYHQcg72k
dCzEVRPZ+8Pj7CcD2dT69w0tqJcAmgAdCxBHnKM2TeFTRBZlQdCRi618k55jJZ9qZwAo8h8My/qO
WXdRyyKoOZF9aSSdG1nnhGZPPH9pIQPEATw/3CSPADllYbKg6AK6V+4bjlAsxJ87Mic+wefnHwMi
vc7XKMDh+UIOqB1tnOoiRSXu50HOvMSxizqK9BNF+YeiUb3FNWKc6SqdejwQFZCQB9wOBLDl758a
1TaqPrAS8XzAhy8/0nOK+9+fDrk7oLkBdIE7KbShvj6dTgExCO/JHhgw44KWm5/nZgF+fBEzAL/o
8+OPcCdI3xy7y/B4U24D/2KYL/S09lGP+HmYc29xtA9QqUT7w1BkX83v83jgb/9/jz+CPNiykyma
xWQv1QaFbnLmC5+cJLQnoS6AVigYbF+/AQS/Ko9LF7/eXNEinGTofNTntEdPTREA4oteMVLEbxo+
TFpZIXP0vktYdQdTHcLK8veztChWLPKXwDofUyx53lUlhwTu3kFtkjtJWf+WtYbF9HkA/2ie8nrO
JXSz9j0ZQk1jZp4DUJ+aJCDpYT1BwNnFWF9HMJqBoNZkO/sHCW9Ej50jN5x6PnQ9FgurBet+3PTW
AS04kb2317gPEbH72jjzEZY5ONpwCz4DPx9Yy+8Gpn3hoJ3qKH8/6Js5jSG/oNftLqh+vyO+DHME
mjLKvEgDimEkWghxKs5gCE/sCBv4RBckFoDmv9maNDXKHVlW+wiQ3etijN1y7aBz3KII8/Oa/X5B
QDMLMEXgo8HaBRHh6wdXnkWGUgbILZyZbye32qNX4d7KfnDOjHTilcD+At0IpJNFh+hopDRD79ou
qLm3rA/0tCI9MrTzODgO/e9HAt5sARYvwGlI9X59J82hSIHFN+3VZCMdaHQ7XAFwYL8UmqMKmVH2
a3AhChoQjgCwF8sOgvRfB0SfbQL6TTn7rEu6IVHndLX/o8ocLWoASW0AX8EdXoA1XwdoiY8spUYY
YgUo0qWGK6KSCwrIcNtdz+WcjmD2S7hRo+mTxsZoaaAhHD9Us9VczRYtLtCC5DsLKIMwRf68RpHJ
v0HoOm1JOZnGevK8/tZCl/aGjC9wHINol7cpLFethJnqpGrBEuKm9KuQuXl3a85+moyuabx1orB2
eY7Q8+d1eWK1gHAK4g0cwwGYPpZBDmDFYHpzS/YUZ2kgDpNth+O8Rhnv53G+Q9AXZiuGQscPMQDW
zdepHQtwsXrukD361iHRdz3kGFDVmjoUqNAJT8dt36/t8gJpIOrMZw6r79wfYNawSD1cTCBg4HD/
OjpZCk8VNdneuu18F+q8KSb4XTr3Aa8jQyL3Q6ntjCLE9zMYSxXoHBBYMLB9TDBjvVdTf5Rsn6Xp
mhnG6s/PU3ri+aBVg7uwWHJBXu5oRv3J1MJjkh+aWt9UVnlJrN/KM+NHfx5hWTyfIsK6VEEHeUd+
6NFuVYnh/RoaiecDW7ZgzCBNSY++SuHCFqknBT/kOaKE6CzF7+QMQe/dw4oDXu6YtBb0sjcFNPH2
lg2QTLmGwO3/wyf4NMDRgdSx0ZFTgwGkueoOpn3mgP3++5GwoHkEvC0o6N90Cs1BMVKjOrYHs6+Q
EBb+dZyD5+MLQDJ3SR2PyQCFlRqq1szYl/5VZa01PbPtvl96AKT+t+0WLVjo1nxdP7ah4AFhucWB
zhdVcMi9VTVd/vYLfB3iKD6oxsY1AY8pDq4Rg91UnpN1OfEJ/qOgguaGmPbbJkshXFy4FfznHPOi
vKzTX++AAHJ+i6jKYuTw7cIZdCZ0ORv5oXrPAHAefr+AQDMH8BEHBM4+/2h2iqa0y2YKigNBcdwO
68ffT/7nxx9l1fbQesof8PiyuqL9deuf+fnL+vh6HS8s+f/z84+NjB10EYvBwfOtPpI+4Ap2iPI8
euYRp+e0Ak+sVVROgP8GphKM5mMU+Jh7XiaCsjr43n3dD+EIh7Nz5KTvl+2iMvt/x1gW26fztCk7
6KogPDsYidQ8HBJrqVwmv/4oXwY5uhaoV4H7zzBITeCdll/N1a/vNbwFZKjA1QVlDqHm0Vs0Lhu7
vKoOONCT2ZkumejX/w/v8GmIo3NVd8yrGBPV4aGbrsf819cajKegAASBGxeXz/GxVIihHVM0ePdl
8abqiNhnYp0TZwYYaIBnB5goUNiPPrOogQ0aUdzcj2bML4CS+fXkfHn80QcuDJBZgfj39gMfV9AB
q4vpzL47+QJQS4USCeIWxPdfv7CwuTcPs8YEtYA++vCz0WdGWH7j0c4Gkgj3GoylUE48zk9z1lko
yFJ/r9sVAG9esWLD6udpOrHZ4OuBHBtlv/929deXqAHlsWs0OPfQtY2c/KY2rmTaRuLXFgZQhETF
EkaeEG5cyJVfx5FIEDjUIek+zeUVuyzPRkknTsEvAxwd4pmdZe2EZv2++AdQURasXB75AnTRM5vu
OEgG5QJgEEhXoT60JD/HBPnBclgnR984KB/xmJ3Uwr40+gcf7IW+v5iDKQbuC02JbPPzl/qPSPBp
NSxcEuSQSA4gh4Ws9ZiDWylOrJSN5DCNgJaAmVk4YQr8w30wT2TN4TGN9kX9wJWrP1hp9x+69oKr
Smr2rwy88rJi5oOEJ8aqtFkQGmS20c0dgEwjBlIL1XSQqJhERneZamBj1tvZLUR6NVzeobYflZcD
iUA00U0KGMJ4b9AK8ATZJbCbD9YAQci11RNg0wBIvOiAVYG7RzECuV4GhdgCeZrtdOAewOw0458n
5mgJ/8+8EBRMQXOEnsuxTnVqB0OZ+QM5cPfqaV1X2+Lp5wGONvr/DOBAaxSGFSfCD9F1KjDNnhzM
IY2Bu28H+8wrnBvh6LLo4Lf8v0i7sh5JcWb7iywBZn0Fcqm9qKW3FzTdXW0MmB2z/Pp7qJHmy3Sh
RNV3RpqXGhHpLRyOOHGOYSYYAnQlyCH+iwEYoLBFug7x60Kzfn74kgJptLLV8XmTHHiaHDfiM7qy
BGjbQ2+miV5J7UPrJx048mhuTV8g4wXuzzjL7pmjV696V7JHzQLTEbFmKNeUcRrGYA4KrKyy7lCQ
ZpYvB6fdO7S3risjs59EW3YHpAyMP/Yw3MWAzB01Y3CRnCFpWKekuvLmVj+kFkGbgNMjHNRbIOnc
ttrLDqAqiS6Eg24mYzBxdMYFKPa3fpX12u8aRMR+H6O9Yp5GegNk0hY96coywj1gEnSkE7FV1Dsn
RStpYo/mCzX+eP8w+uXyPlSug2UfYgFBLIimKfqxR6fqYtcTbkxfkFP0TcAOxvEaAPHLRt6Z1hU3
szTloMMHvG2olCmDELPTjZnHzBdncsIyP8TtN+8gkb0xfwCMBzQ4LcPsbQG+26GYftt6ZDs/JBLl
RG6EUCrrwL8DBoMSuCAcRITqy8vw2hg0iqX5YvTlXVPnu8FMHnVo9koGfaJkvqcxkE4gPKClvjPK
cuNUruzqhZDtP/PKqQSyqO9TDvOyBZQyQ6PDI6lumDlvPAA/jBOp56Wj0gDt0UIXpDbCz23vWTFO
7z1yhQ8EZCF2BWc+VNme5nW6G9LsoXb5t5Hs9DZ71Ey+MVBjKWmcrjnoWf/l20DKEJlK1UFkA8Ub
Hbm1B6NHybfsPT0wiAbEYFm9iFrL76B7VF4laWYu6TzjCnunA1ITJzBDRtvSjr2bs4BJ78/cpeDh
FqwCYHAEa0IjhyMg71uxl3IUkNTEROHRj3wFmniRNDv3aK3IilSMdRFNJggLumOTHxnACZePwpoR
PMfBaLxc+OiPOzeSC6ifQTR8UcR8E9WPeIDyxdfLJpZPnEz8+zhOTSjjcDNgKT0bJir+j035Ve4d
3NgLMHPCYPs+2Uqwr9pDLp+ikQAvE1XlNRGzWxiEF5EkkPibzcAEgx4R0BuWD1Xyi6RXl8eneMT3
8SG2p+ilh+bTB57GyZwIuhcSSIuhqalqQ2f6pG7tvxbehT3eiX3UGJnE7mDTpAYION4z8jY4n0ud
fPi+4gTSysy6AunuyMyob4xv2bxx+NamyES+VUd9COkTlcCt71Kj7DUCkU8aNJilrWLs2i4GrA1N
9TgtFPQm57uYZ5pOCnCmR5kXxPKKkF1Nj5dXecuEWhBgcaF5DAqbw1Dv3H6I9L5+4LWzEXqvmcF7
COxQ+sL/oDIO8srmmlP2WQRxFS/fD91BbJWFtkwoRz7pPWP0kiGLcjlXBxf0TQeEsvEuazfD1i1T
ytGvF5DXWOP+xro9OkNyb49Xs3y6vDLKFfa+e5fXOxp6l7VXmSBqCYRgI7UsaotdSo+z7WtNEP+8
bGRtB58aWZ5mJwmbCvUtl3lGho4b7ze60CZ0ygwba79mAxlegCLw+DFQBzy3AVZlHf00aR6BKnhB
424REq+sBm4UIGtAb/XOwnP+/Qa3HfpGeBWR9hsZO4T5Tx3aSD49UWdGFF8yNombMj2FHGW3A37Y
IBsX1soknX1fmaSEzM3gWhiETdPQkk9ZY2+MYHWaFpoiRCMuiKaUpeZCSCGYCw3H2Z++oyc029hL
6wYAW8BjDvl2TxmCQ9G6JORcRr20b62puna78raOi+fLK7FyDzqoOP1nZpnJky2bSeT5wZ4A8WMK
2KQ8zLaBaLr3J3Zv6t958v2yudWFAZfCopKGV5KaDCxwNZaajlENHH0wjusb7d8M6MSCMm9xaWl1
22plpBfu0QMzrm4/tKwKRufRdFOfi2+XR7S6TngSQ+TDROiqQrlaZqEbx67KaDZS9HvMf6ahRm0q
JhsBxLKhlADJQajynx3lauHA2VdW3ZeRs/RD5Ia0EQNPaJkdgRyXTkeeADYSG+/Z9cFBqhQwXWcB
ep3vDiRFasls7I4B2Y/60MfXrN8IK7ZMKBcNr0u9QhtlGXnAsNvX7CWt/uqsLng7PEkBZFKL1tZo
S9o1YM9KradCvnn1Pa92l3fB6uqcmFiun5NjVIkZeIkK4V1ZzkFmRbwDGtX+nWS/9TT8vCkgmUCn
A6FE6EYtE3piqgDRrZk3cRH1iRcYZX4XixLtH3rr57P5VRdoSbxscG2FEDeZS7ABJmL18UkXuLY5
QdfbwOOSJ+haLtFEnG2JuW2ZUe8EuGw9cTAuYvxOy8Gn9S/L2OBUWlum06EozkHM5VQ3pgsbYORu
jSq0cgih1X6nsZ09P12et5WQA0Lo/5s3xbUSNouS5RiQh7Uxmy/WBMS3Ue7iauMIrTlVE7Tp8Jeo
OX4QJdQMATVYjZWRUVg3hLJbtABsmFhbHCQAALrAv2BwVibOYfaUskXbPfNKNFI+zORL/0n9+CVE
W+SJ/7OhzFejDyRG+1ARiTGsGh8sEpfXY2sMy99PDo412SYa4PB9PPv8dka/p5Tott7w02urDjoX
pPcpnnpAmZ5bkVRHz4Y9ikgfjQMxH8C7EVLxq/xkWeff2QIXNSJAG5QuqhtowRUAIuxMRDF54tZV
vJWLWR2HDQ8DuqN3v3k+DiqG1uNopYq0+dDlld8nyPfmh9+X12Qt/AAvFKDogFkjVahcMMhOshHs
BmVE5iJIqmM//6A1ZDtl6FAWmu1W4Plei1KvUWwxwE0dEN9+yJGX1MlBepCXEURC5xsH2dggJQ0N
tVEnh9StzaMt5SuKTeWuMqxpx6id7tA0ofkNGvF9vUYGZ6JI7xuclAE3vPI6BnNUeHla1rYqlBaA
WVveeB9oFx30GgxT58HlFl8yowId5Dej/4u7/dSG4m/BZq4RXSNFpBkRqR/QBANii/3lcawu78k4
lMOAGlDB0HJcRqC1unaM4cmh89JoeV2nVYisaw2hpWwjWbo1d4obEboh88HF3DXfhHPfiFDWf2MB
ADG8kRZ0puoMkTacHb32EPKVIqjlVSJ/FpP8C28FT/ufEWUYo3BnZ5riMpJFFZiEg22l8dv05fIC
rU4WojvgclEyQkR+fsodtL6DrcLGAqGJeZgPs+EEOp40l62sXbsIvqiJfDqaKhzF86ZVTfthchDj
SfAngWulPAiv8af6Jcl/Xza1TIt6vk9NLW7txMmnC9213SPWG8cvg7ynG59fmy+4duSpUfJcxLXO
P+8UVu5kQFkh85LfMtfY6wO7Ion7OeTqu3MH/RgoXpaW3A/ygU5cI8cjZ5xNE+QDkKF/JK778/JM
rQwFqTAsBwjUkRB5z8WfzFRTsiIm1MmirPuVp7ta32fOxmwtu0dZDEA3EZeg8QrPI/X54JUpsRyL
ZJFd/Rli9Cp6gUfQN19cgSAp1L2Hektjc+XWOrOovCayDG+0DGuD5R/9jN7VLPHFbAe2Nm3s6bXp
g3K8Dd5sFCs+OIGES6FxkP5EHRH+mO4bEDoJdyPsWh2O+S5diI517Ovz7QYm3GR2mgTJHvbNEtUh
s49p24V6uaWSsjoaIB7tRZwbwPPlWJ1shr6pC9C5YDOY5CuaTH3d/dbVG8H3qg2wlgO+iaI9yOjO
bTBwX7A5wdpAiXYmIU0etOHt8p5em6/lHQ4E59LLoCZN7LLmLnS0cmQzrABq7L6mj6EGXot+2jg9
9oqj8SAG4UIBEYUiBHvnowG5jJybvskjz+TtY233P2oRF2Vg0VQApSXIY1zEDwB77EmUokeA5Na+
RFwCTgHwugEBLr6h1JftvG5u/bpKbTwb5+KbiCd+HGYj+5Mjmb/3ZsO7y+yGXkuwOYA6CswkVmWh
fkCM7gjBlTECCKPwm2EYDxkx0xBvOBk1EJO4kwNBb7EGhqQy78iNXekE9BYt9X5pVW+OoEJx+5D2
vRHOcz386UxI0tJqGt4acGC8MmGlv1hZescSTEPXVilI6KKL/QCEzmsqC+mXbGZHTuz5AMJwcw9C
A1BOkGTGo1RC9Dk2s2Oe8eKtp2C6ImAGA5sNkDtgeNxqRVtddpxDyMt4eAOpy96mIPuD4jjOYn2A
WMP9SPwqPVzeWqvrDeonpJZMC1ggJVIt59yhYDPKIgGox71WNLvL3/84BvDWYuwQZVjEo9Q+DNuu
SWG2OIGgS3kDU8Kua/KvQ6LfCsPZcF0fhwLMDkRslgZKDTgIxUlaJfo7ZJXB1CHuUQfZeAGp2H3c
XgsmCJXQBWWBt4Ny0MtSn0HFhPKEQNEQhKktgpd6RlGnlHtw812zcrwZG+3HFLu3eTYf0IX7TUuz
jZ+xNqGojaAzA6BD11OVALSsgB6yg2Q82niikadHTeIdbpXtEXyKweXF+xjnLiP+ny3j3BlYgO9R
i9Ms6udmX4Kvzp6vshm64c2T27h36Za7Xl1BJGSABDAANFYvVhClOybid8ywjPfoAbyVhv3p/Y4h
IXmBXYlejw/CeHrWeJ2LBCAES+Eq2FsrtnROVgexSHkitYhxqHklmZCCdwNNo3nv2dfNFtR7bf2B
VNLhFgDgQFHxfE0YaYzSkqjFiaR/yHNvp6dgj+DgKWhcZyNeW7W1QNGWqxNVGcXWAFr7zINScpTO
6XAF6rhx3zjtGEoHLGeJV1cb2JTle+eBFboZ8e7HAwSYWrRunY8tk1PseUBDRKZxyFxwcyF7tb+8
pddWB703SwYD7wJ0FZybsPvaTkunhImROXvmGNWuB8naxiN0+cr5QJbwCVTa6KOCc1UBH7khihZ8
TqiYTS+pDDqwEWbphrv7aAOThTjTQn4WyhYqL3GZ62YGqgeUMgFS1MQXq/7pznsdJSFmbzWmr9pa
BPlQBoT3s5QsfdsB4m51SYZUs5AvNtKNgYVHMEpcoMI9gF3N+TnHibXh6la3w4lVxf14CDz0GK2P
UZeMxyWCCGza6wEorcuNuVy1BDQU1D8W7KqadQJTUJa1Kcsiq/xejC2IDp4MewNvvWIDWxpU4SbW
C9tc2dwDaGimJvF4xPG8mmXoFUZobiXsV7b3mZHl7ycBL1vAEmkKI+IfKCWHKfIRl8/P6ihQocWy
WBiNGrprU6nlVV+nUTXUYddpX6spvzNYv5GLWBsHemKAhLWRav6AaAQSuG85ENiRAKPLK+HPl0ex
+nkDPhQAeGQuVeSPa8gOQTU+H4Nw2T4a4Ji6bGAtWMDrcylkA2S/tFGfLwQIgdvZ0EYeURD+3gJK
9QwYvtg3iD/BTIvw3RnLnw2xrDtwl0iw33bFtVvm9m0lU30LIrI6XAC8AaowUctTnygFmUAbNJo8
Gg0SylHeJUP8ennAK6GCvjyAltZGoMDVEzQNjV5PBBsvp1/QQxLmmnlI2ts69UIdfMYV3VjBtX2I
BzggYmAFR7lamd+ksnNZOAJXU9w8Cau592p+7Ab27fKwVm7ApfEGsRQKECtFonic+q6iPGri5sik
9iMpYwBUx4j35vfLplZH5C1vLjgwVMGUEbktL6ySuzxy6tDRAFC4H9rgsonVfXBiYvn7iXeol1hf
Q6t9JAe9DBfoFviJ8629v2VlGeiJlWZsmMZqB44uOxr03hqO/79RLGt28n3RyaZsXXx/BoUT1cZH
CyDkz5vAqgO2BbCIge7AcxOtRSU4wWO4n2InmjDdiHNWrlMobSLJArA20I1qTyyjLfyr6SL91R0N
+8Zwnz0Qyo03Dv18tAMnh9wElFYX3RVlHMhdpt3YZUkEBaa99LwdpfnnuieXVxFMIOOG1yNyIOqF
AOx3hwYAnkTJC0iIP0kF8uHrylrn3sRtxvF1rwM93W2r7y4vtArN/WBgWaqTzdRU7ZRb7fLz9Tos
IRuYtXpA0gltH5CGSsD3JfrxbZLdHTPH16raSleuXRRAJEHaFeg9sHioStfw+Xk39TWLWGY8WBJ8
jj8LtJsYOShjO54HKbUORQddQR3EeEx/zvS/OK+nv0AlTkJjfVybBX5Ba5uPWhm/Su59PpIDQg1l
H+wR9ISpMDVmm/UwNAaLNO92JHeiiSZv40ytuE+YQIuzjlwf3LXi2xLXrp2c2izi1r4V4Ke6Jls9
hetrZSzofABiQBegQC3Bi5z1oM9gEQhni++GI0HWNunySNyO3AL2zQ4mSN780olJMHhISyU1OLmd
iZGrjEJg7PLeXR3xomrogKthyXafb92hKo0G3I1J1OmPufhm1W+s3EjUqs1Qy/GATChS3ODVQh+c
igeDELBEZFzwCP72N2qJvxJmgtPurav7vW6Lm75oXkHcBtGJDt1Fl8e3co8gOYyYxfUwOEQW5+Pr
XODRaeYmkSt5MH6debJxHa5O4ImBJaY5OfukmdC3iXaVqJpv9QyyRKgWfq4J8t/5A1UHEBMAu30I
l3ttiHWtrRBozvVuABGcqF/+YpZcMJ2g7Q41AjXQdLO+6FoiecTSIYbSEdSUyxzqA/8/K8rp6lKT
otEMVlJp+CagJX1tbJhYiSDR+o1OBSQjUclW37Ne5Zae0wiOJDe4IH0OnsbnFCzaN/OcZMep0qcH
CH4YIXXGrczhSpSHSx4s83j6IS+glutBYJp6g4lgndT9tT1217k7vxiDfGWTubEhVvfciSllz8Uj
YKhgIkcI5nSxL/ukujfKeQhcLd3a3qvnB2U2ECtB7vIDNni2SgpFD0T9Tn8onrNuIwxbmzQ0fEKZ
DJ1QiFYU9xPzjFVeP/MIzYl5Od679FbP+6Bu7Y0gZsuQcX5MqTaDadiFoSZ/jXvzhrRPQOyjlWIL
RbE2YehhNZCsdmy8OxX3Ho9plxYlSaI4PzTGcdpICq1+HskTxEggX/mgGTaxPBMz+iSBGrgfXuP6
Ly5AgHbf21eBmlLFo1E2qvR0qpIIsiNoY5xZ9Toya7i1G7SBXPYGqxch9M7BD4SjijyA8lapJnCr
VqORRFNLuiAuANkbs6y5d+JurHya6n7Ck8NoQ3qD9zK0UgieVJlmv9Gh3yKYWWLY81wbOh+BFFqK
lkhQUeVEjYldDT1kR6I+B2IQZY4uSOhc7XW3cEPHkWKRX8mhceK9Qhxr3PBaa+cZVhHSAAKwoFrO
NyfalMBmHLssskf3Rs85xIHiMMkPlyd89Qg4WNPlHkQCTonjEwGO81kWSaSV3S83LcEA7L1lNQpu
XbuReVkdkAs0qamjzRENK+cDKnEjW4ObJpGeeXI31FP10ENW/Xqohy35tjWPv+SxEV3A7WPxzk1N
pJf1xLGLErsfH9oc2BmrfrRaewoZutDuGlabIW3qaePJsrp9IUoLWgKUhZfa1Llhj3C71tIxAVqq
eKwSL8zRmNPlE7gAq7BDGTJ3oJ7itB46aowuBGfyPp7o5/G7Lui7HGdp3dCQTVMWNU1Kt5qrXODB
D4UCcJOw7/XWi39t45zYUJuDKhBvxYYLG2N/KAfpW3bl29MVHdINl7Dm3IAbQQsrEloWCJ/Op9RA
V5CeFQZK1NnRMQNHPH/+BCxMEkAh4X4GD9D595FinprJTkWUJ/LQ1t9QFgWf7Bdji6FrbfuDPdYG
bSC48ExL8SbMgHaXjCcR0WT2F8ZDYKoJQD2fHw0eKfCgOh7mH4QLLcoK5mVSRA2EgAzwuFyBxc3c
0vxbW/xTK8uancS3YN9oCkoHEQ1QDmqsJszHf9Ik8Qvy+y+Gg1wJsLoQe3TUt5fUzKIQEN+LUho6
TdB50KX6Z+r+xtciY7K8I5Eh+5A2iYGAaOy6zaNeh2aU10BxgHY/eivbePWs7QHYeOcrQyCqliFT
PlJvBLV9VMwtXnOU1T71ysMs2tfL87bqiE4tKbsNcAnZePqYRzoFZ/yYQV3IvR2I52e5dcW5HdpM
28+z+zzbFrQhOIQ19I2DtXZwl/QmjtbCQ6LW+FibtjrJ5zxy3O4H2KwfS3BrbAxzCQfUKxoFD5De
AZIFuJxySeqVBcUrXojIq60Xs57DbOYgmsDwsjLAZQO8utmCnXO8pYABZaN3Lcr0amy3aBhWFxZv
C5R90TnwMdeSghIDdBYiKo0aWnqkDqEMkYQtMMCXR7xqCKHIO54OEZLirTKRcY7ecpy8MQOrlcXZ
Hl2aINaIezfesLW6gACjAry3hAbqLZrNDeug6gdkdnvw7rv8L6JWlBn/+7yyRUXsxFY/4gaRuu0P
ECbpv16eq+WW/7A5Fg1uJKFQm1crB03a27IwmIhYNf92qmvPDogoruls7Ya22102trowoFsDxQtw
Ih/QE7rHulH3gEB03Af0m/ha+5CDCfGyEX3dCoI1RDYQCVbb7dueezlorgroQmm575XzgxW7B+jt
7U0m9yaHiqY/+VDPgxaVMZO7MtEf4jI5tj3o7i//lrXZRRkNknDILqKZa/mpJ3eAiOOBFToa6V10
0XuT/r0uob814bGwG2vnT5/k5C+mGAUZ5x3kCUDR4gxOLKbaAM4ZFDOiidwuoCKPfzONfy6Pau1m
s3CGAXu0gUtQHUoFeaBOjoj5qXswsp2e7A3vQD+pYvuevFkyspC8R/YcBL/nI3EYlA7y2hQRCogH
KBseoKxyP+db7AxrYbCFFBfSQ0tA6hjnZnisI9T2PBEJ/btnJ0HM3jSI+yTOt94Wfq9PG9tzzWGc
2lMWyIRKGvTvXDgMCNRYfwxIUV1enTUDS0EAetwuiqvqDiglzl9tZcs9fcXZjfX4F59f+BoRPoM5
U30MCeHKhe8iQ9w8+DYIS6p6i6JudQT/M6GmxJFrh+6JC4RvkXTiahrr/N5I2Bb912p2FdESOt5Q
AIAzUh5AOO1TozWAiVhcON+neORHwokILBOsGmMWZwcwH+kQ1cxjwHy4uS/6CUI4l6dzzVkhbY7S
7cKJjqaV8+3HZN3nnS0R7ZA5ALDnWzaPxwKil5fNrE3pwm9qIK4C+EpNGTiQhtVnsTSmxXEwIR8w
bGUltiwsfz9xPD2qUMTksFDRwM39MTv+zQhARYEYBngbTfm+Fbdu4pQkj2b3Locc50ZmcC2PgYL2
0j6MGv0H+q+cljJtK0S30rx10863HSuA7JiPuyEht15qBJa+EZitudFTk4qDYwi1eekB7NshNHHL
MRDNlYEqHpUbU/eOMFAv+VNLyiabzQ5wPtHhecidY9FkR+hD7nqR7ntuXQ8gSPFzh127oBbwSPe1
KOywcMlLH6cbT//VPYIQFIEsrkTczed7xGGQFi0HhPbm2L56+XANJPrGWNdMoMMB5SEEfvhHMWHV
xC4rAZgoOrKSFzcWMQQJ5fjl8mZcuzTQoL+ETWilR8PT+UBkCczM5M5ZNNpjmLBXM0X29a60bjtL
+g55umxt+Zq6fAuLM5A4wLOAwPrcGtNm1o4CqDlqF2CHkx5UnLyrJMvvWEZvPFBJblwha3XZhfny
P4vKYfNIi/p5CnTblLZ3shJJUGjN9SRndCWI/mas2Z5I258aCS1QaJ76TjeElwe9upAnP0EJnQwx
zTOfBbg1Gn+kYSI2npnr30ckqqPuYQEldD6plqSgAtJr3GPsych/zaTamMQ1z44+lf8MGIqBLutI
2mDVuJggMFYWVyCC/kXNLbIF9XQDWLAQWIJ9eynduB+gbVojM+R60fnQdsTa8VGvn3gzTqFMPRBb
guz9HuWbImybwvHTxIaUBB32FTRKtUr+5kWfbayc4tfQ6gHM8pIOBk4WSFk16KWplje5yHk0MKO4
qoasu3N0bgV5D8qPmdtbYh+r9oAXgUXgsj+UQjyt7UXDyjRKkrDS/caOKOSG6dWn9uO/ozqxoixn
alTTXPawouu/vbnz8VC6bEDZLx8MKKe8kfmIUi8MNPGCKH7V5VMjd5dtqAf73ciCuVsUBhDvfsgv
t3rSeMWIOv0w3WS8vDcJPTgE+qtV3z+MkDzXrTiMefyIyMlvC/f18g9YG+Q7NxYomfBjVCxc17kc
onCo4edJHzJOD63zUE3fLhtZ2xCnRpajfxKKOCnJqA6N+ciY0JPNUz+ZoNFCIiJfLhtaHQ1K2B7e
zTh5avDWW4MHOVMviZra+Znw8jdaUcAuJqPLZpTb5t9FQ5EZ3EzIVH/oCtOLcSh5QZMo5RxPkkTi
qQrBQ64/V/kAxRD6p9Y/+Sx6t2kiQ4psMiL9D+0WWJ4SEQUKEZ7907OOKX8R/NpsPL/2Wn9wso2N
uTaTKD0j0YHwDnx9y99PlqwtaeuyoU6iAcKnzUvafAGH5OVZVBz+vyNaGKPBEuOi/qfc2Zk+1GBq
R60I0vWu/lykn3sYLd938CzCdAFctpDxng+h0JN58qAw+linDArUL0a/EaKuDGBpejSWvkdcWOpu
y4uiJ0Zreo9i2Gl7Z8s3rH0eb3o0by7xtaHm3nW3ciadWd5jLu9v5SehGO+zAxQn5LEMD4AZlbxz
1Giha6XjPZIEVM5fkRa/vLorZ95FpxPAR7gA0CGkeM/UJimdkgEwKsuP01/AVhqe37DPBQ3LKM6s
LHN4sk2ZN/JiYBLuKy8OELf+x2myDaD6yjLABOr64MoHJF7lEJRajFcnqEMie0JrHo1vUIEL/2au
/mdCmSvB2q6aR5hgxjVFA54VJMWh26oMrxxpVAveWaBATYiDfT5XHpVVLYHKeVzKexN9iuur+vny
QFbmChBkeF8wt+JEqCki3Y27uUGF87HrArM5Qi3y8vdXNpW3XPmoQqCRBKM4HwJ6cd1s6jScuPJN
I4OvedeVNIJB+1yoiG2FJQfSCxhutMwD63xuZ8xdixkN8x7nX132kH/p5addBwxYSIni/YA1oYp7
ZZZbNBZz3ceC3fKrequ54uM6LJ1qixgaGsvxfFY2lI7nQoV+AfcR7L/TnbVFc/lhJyFjgZrju0AQ
BEjUhO5oETfOeW089uWN+WYMN7q7u7zQHwYACzqe/gvpGijAVdnBhoxxQ6bWfKyaBAQh0MudP/f0
pdhHWOKlIQ3bCR5WmSJiSzdpUt18FLkvxZVwN7bqx1cAVhjHjC6tVSjQqdebJZlsi7iaH5O8DwXE
bNLkAKphn/Drop78zL3n0/OgfWfWromPcb3htj5Glot9A9piyKWCa1MFJElrBgmS4POjbj2ZjREm
sRXM480MBWwQmD80TQj6WvbZoBz7boGCIuENapyPIEydoIs+NsZHu9gV5CbrNhzMys7DV4HqwaZe
kRzt85SYoq+mRy0P4/7ObK9J8tmwAUPApQgcKVKRKHsrYUlcDB6NTeDoc+O3Tnmok7fLe1stcy5b
DxYAksFQqPWBqcxgUO9l9TBiczc+miMhJxbgATN0D2R+pL/s71Zq76xR+FPLjpdtr84f3tYgnIBA
HyKLc8cGfuFSK3k1PtLe+yInZDcn+5k2Wxz1K8eXGgi6XJDwmIhWlTkUE+QegcGbHttak1go3lzl
Wb4lcaukYd7nEVsbWRFshQV5dT4Y7gnSypRMj++K5h18kfampVNgaSBsmZ4uz9zqkE6MLVfTSaRh
MyiMF6A2eExaqDyLEOqxWx5jub1O0kr/jmdJB+PqQcODOh69wZPDIxY2t/fs5lCXt/NDX3+v9MFv
jCQQE/NFu9fajTh8dRoX3CKabcBzoFIKywEZARQjp8ekb1PflvbLCO2wzC4DlDoPba5teSbkANSR
OkvghqAcClC4zFXNPllBItrK5vmRzB3ft3E2/QGztcMgj6w3YNnMwNrqYo75mN/PWVGHJM3zsLTQ
9pBBixhMSb0Mxgq42M6O5x0ycBNoUqHvPRd9gRoRIraFf7k+SnSv+zkt+mfWU0hQ93lz5MJwd2xo
zXtzGvSIglox7HLp3pWjK4+5zr7Qqh2+CpOOvzNLeEeLcfIlm8zfxBnyHQSO0ic7ycSuHQHIcuDl
A90asDZu8bPqdchMA6NZibAv+4L72Sji4+xVYk9YV17VfLSPzGyk3/X2HHY22Bw9Pk27WrPKV6fN
eGDWqQkGPiojKkbLp4ag4SAnCDgnVXXXz6UHAh/b27d571zHEkLxellUIaRJwW/tpZqvC23YOfUi
3ic7YuyNmIDgXGfTk8NT/jRoDX/wzEn4psn+lK6GbKHV5A/5aKGrBAmpINbARMQysJmVwJreCZqZ
u0pkXjhSawhr6Mnv+qb7B70YaWBaQg8bd9JD+FTAQxIR34JITrsXRqE9tcK8ZUj9VPOun4rx2vRi
seNeZvtJ0bArm3XTkSJkRzlG3zPbWSgd3N+WJeaQpw33QZ/Dwjzl2i7VLEzpkJKd17fZNyj1lLej
VWhIWkBsxTft0dFvO86f0FBGg9we4widnz9pmQ3HKZOVxNS3HpTkkR84ErNP/M5KvntTAzc7DtU3
febuEHSlyfqgaebvU5NabVDornggLhlCwPKNn+Dlbc1wcA3vB3eZ9t0A4HBHhoakAZkc59WYjOJn
7Aj9xXPb8lYT2I214b01WtF9nemc+JiaZ2yMaReL7k2QkTzHWTzfCjZlP1xRmu4V5VYXWk4/2qFp
cdfHXjTKI/JQfxI5209Di6I4Z94QCndiR9QGZGBzaR+QxkmeCi11K9+r0/4LcsbtT15xGWgkQd6l
MYZ/4hZ1VShQkDDG254FqZOQQI65c0fr4dkhY3LTcDASPVRmzw68IqC9HUHsAL0RdjUK0YBTszN3
egcvmyybZLKcMhyH6bEyS4l55r8yOqU/Cub2Dwvs1EdTov6aoihqX8UA4u8HWtnPU4y5923UEAE8
6JN7ohfsJa+rH4ZTia9tZXzPYiB8pmGqAmnOkJQfSLvPsEozGa09Fml8wNx6X+nUGQGE2PSQm2UX
Qk6z3EPfzA3LTPtuzegnDaeuhcYZ76sAMTH+04DjlOWd9wWMbNzXe1GEGjrQds6otT8YTmYVeI5g
d2bd9RgoKmedO6Cv5aeT/pTwwiD/9iV9Y7k1+xboNUJ9ED0WucL/aPW5b7dOetBF2gbu4MlwtuMy
tDov3XeTmQcFeFsCPGP0PZVNfUVLzwwzljivrZlq15LHLMjZxIKipSYY6FzPH+Y49ys2asFctyAf
4k5z3fQDCdLcTjN4whZavnzgBxC2119baZKfNuqX/mymPBROJQOD5+CFSfhwmHNXoKhVmD7OsBZw
KxWB0fZQWay52T6jYagNjJi7B5E3ZdD0zvhHIji4afCI+dmXPL+iRmL5XldmDHI3ogsmyI8f4Xi0
oLSSAW2uUv+S0qItA1ST+lvB6+SnRXD3+BzPqYCmzXzwGlte07S2DtVAnN2Q6/Kr0Wd9F4xupYdE
yu7ApsE9VlZihnWZymeIXrh+mjXZiyE6fmg4ytwSRPs3EgiuaIz7Cm6cjEeUlt0g1Xvtvs9Sa58T
gOOFbU9Rmrd92HcuFFiL2Q57NysfJensawI61GPXk3nHKjv71rJBHNP/I+3KmiPFle4vIoJ9eYXa
vRTVttvtfiF6utsIAQIhBIhf/x36xnfHRVUU4b4vnpiYGLK0pVKZ55xUyogG4TCAYHXvTmVVdXBF
oocJKggAqvCx+i2sAs5OFXSl6e3JMQYW0SQ4pZqRrNA0/RearWVh1jPgGIviFTneEko6GjrFJm67
6ko72+iaB68RsPEx79ss1PzKCHPOcTGIMXsQ3BcR3kVdaBYgeFRtDm1CO2FrUVQ1qqDCoYeGm/hN
+FH3HW3lJmtz+TCaIoBSj9+sLTTHW0PLRkXoSlCtiKPsXZrqxiYB2HINTB+CpNSQ33H7FmtFaLYe
B7yFPK22oyHT6LrOsae7ynb3DYCh0eDaaIekQbCfADP0wDtZRG7DgkgE9nsRuONT46fNl5rW5VZY
MOvJxtn4ic7CIM2Hr6wtvBXv2zGERIT+mBDgIi1J9X0eJO221kS9JvB6h6DN+nVRdu6mAap+I+D4
980kT6I1ubu30WTpSZayjzQBBBYy16AH19g7IvfMtUc6dzWWaImjKTBcor5GF53BEukKQCfACJPW
vi+Ur4Hijj9O4rFIEeCQggp9IcoeTkNpeXNwg8FYU87yL4KCxWYJXn9pqqKG5scoX3iD8pehfPvU
CAM/mjXFutO69kcuFQkHX/EwMNCtljptv2XSTMGYxWSFZpCytVMIFuZ1wPaFmQAealX8rmZ4k1kq
yHYNNjGOdNY+2eCn/6SupKuu8bqdmQV9mJgQIaOj/FU5lgjRj4uGpoFtNuSVcYcjm0RIGJqb2svJ
Fnpi8N2tP+6AwMchAyZ/RVlrRUPJx9AaC3vfMq17RBDv2gfUgFQfEprQjSXcp5ym9WHoJF9XrY49
645gsCcVxDKl7h7q1Oo2vHS80O/M8mEEyzByRe2ttMop0YAL0RUUfvXIGmqEkCl7y5kO8LA92ntk
p5INBx5m0/u2DHW98EPFXAHgjQQGrHaCdT24Afq+uj/9sfvZgNz01nWJgVA0g8uTpr5tuoqipoQm
dCqrITfX1PYdVSR9EBrJtlYuq6/5qCWR6ch2mxfMikoRNCueZnSlo3PWxtGrZsvQaukeUQH2oAJH
cZBE30C5KFijC89JpiRwQujyZFHBG2ebJRX6hlWgba7UdNlAFQxrqgbEEENufxlsFOztXEOvAYDp
tMjuQFTlZtevEjcf1okQ2Y4JIuORFsmuElI8liPaCmlN6z7iHKn1QNP0WIlcf2xYRSBZa2obamg9
QOqoGyr0gfLCstDpCumMekPzNmlXUnrySUGzp3CqqLCcI0d8uTYk6V9dP+tUVEFG7LvlKREbXOa/
7LrNvwWjm64dGoyrXic/cyM3wkTriwgxiBUxHliR6BDKAkBn7qCrE2zaJtHXqLmTkHfCWzmjP6xb
mQ1RUoLB2dV2uqEaBFagLWbvAkO260IzsOnwZAuNrnpTVQD2yxCURx+0spXFCArm9qigylL74YD8
yTq1K21NDJWtXScletQbtelsbabGbgOB/xpq3kMS2iR9TUcbtIC2bd4QRhBnbaPMGBObdvcOul0V
BxrQukYwi7ZfKHLKFbUhqeY0gXgMUu9X3+R9WFfY9HZSk80gBwSlgHDukqDHtVPiGsyKyl0r2rV7
kLzkU18BSuelFXuzzMK7RymjffZarTgIUY2xq6WZG+bQGK7umnR0dJTnEh5RIUYjAlKOHsUAh0DM
cYgk0iK4UtDdCNoqLdjUTh4LSCZ9QWQGubakLjYECdV7NnT+izSKpI5oX8vDMKRQymkTvech1F+y
35B5kLGtgVBQpF5+1/IOBEfapVnY+/kQtaD/RBwR3japWm0TNAruwcncCMpc/mo0jX5XVJzsqqAX
Kzv3vrfYCw9JXbeQr0rKrwP0gO47UqGhajnli1SXvRAq1Waw3GolR9+CYjfXn32zzmIz1TLo2WUE
zyEut5Zi/tpMu+qlKzhe4WPJoqDOp6BHeuiW5AQH0o5sXaX1qyYasWbULe8ZlfUdeku2D3jxpLjz
LX50imZ48lye7vWGYqsIK99zh77j/6Ir0lsSjQhxNh2ium2AJt57PLd4zGuOyL4xfPSSsvtkTfK0
iwtVaaHWe3RtmW0RljaeGCWway9W4pgbt3H0Y4CD/dzqbrUmJClXjPZkleklpO8G3t3p+cg2yu3U
l8wu2y82sNpwn7YRsl6KTZMnkU/9PTiMX/PE1laSoplUavZ5REvWPZoD3koC7jACKUBsTLOwN1Mb
+cgSer8lTmeskpb9TvJGwll0/FA1mfFYmT6NCl2sBheKls3Yd2j75bf3lkHaHwUTAOpm3HqAxK4P
oBAzVjnQ47iqh/xA9CqP0pbUAJXrW2JoIURy61AbzfHQo+C3bhPKD1og043lJNDfBnT0C0oDgFMB
rr4a2qa8m4AYm6KmaeSPvX9v1DRf1TQINp2b4VqH3MSzbbBfNGv9o27BzblBjbCl5xqKulaxV2nm
/zAbo0RBO5Ers23ao1sy+85gQXvwpP7b9So4aNkYBzpY0GgfqB0iIVdsRgctPwkqLVHAWjt0mkqt
XSkz6Cn67lobBmObOroMs8Kn77Ypkfu3Uu3I3ZweskqWmzzt9Qj1QLIWPR1DuHBtLRpcDJkjGBCr
LYLQAC0sQS5r4spwxp2mbD8kee2voPSpRXlAij3a0Tt3g0/qMOlrEgKwXr+1HDIIIDAn+9EEi27U
i/EQmCr/gc5s7sZvjOEe4vbviubFi21pmEsn/9oHQttUMvkphSifGovWMdCL6GY5mGZcmV4XIhxN
153psi0C8TSadFxXyI/0KxCirNDA+uxlpqG7pMu1g0wh6Rcic6I/6shSRrLt21VhsEdi9MY+AX9t
nQZKO9otkhIutas7ZKCrh86m/anMtOHFaY2nsS3RyrPWy+ApCeyj1enaC6RqDLQNLCqI+NGAxCTv
3wJChocKVI+I2sl7wHJ5B+bfcDA7zvY2rqwoI0MfVmh6ZqEjYT9JfpYiqjA5GsxL3du7SdqvckrR
VoLROmKZ7oe9aNIoyZz6zuKGvu2Y7ke89rtNSZI84pbz1ULxZzdmBXuHBJoTjqqdnlykWOdO2uEp
1vCj20IVqDWD0Qmr2hi/uGgot3elQSNEvPrW88r3psiDXWfyfDWkLuKyTFh3HJrOm1Iz7kndl5Gf
1nrMrW6aQk/t20ALVpD3+1GCr7At8Pja0KaQSCpYeVQYSEAxpiHixgvMOQDTMLxUQJttklHHi3Kg
5bdc05pXoFbdg4uzsUVNj4cVD7qjhngqzPIkXfmcI73VlcYOLdbHR1ypPOyy0j3xDM3m8HJN7nLf
N9dlPWg7u/UKHvamIIguPLLR06ZCGFC0YVaXwZoh+Rmmkv/2M8nDAkd8pyHPtEYTDKgsDI22Huu6
PiFgHkMNiKSQ69hRaeD0odkMxoMPHsM9KZvs6yczpVNyL/hD8DeMCfB/niltht51xsAfY+CdXfN+
rBbypNeSh1MXBHwZ7GTo1p1/n4lUuIDMjHErHwe6J+ZCjWHh+/asyNijZaZvZPh+cCySaFiCOV+k
4DE9AepOEFcDv+iCoDJ4Pu64IRnjviqQKTxY+kbRJazbtTF8NDIrYAqndHq3g5GcRLkWLontLX1+
tgQBQGNiaPF5DynH6sTTt89voWAq8ADRbkwg6fMlVh5Xbo7sU1yK77Gwfnz666AxgOQFxVB/ojWe
fz1p+lZrOlePIR753UR6CBmwz1YXweGd0vgosqCWDCvnJtBius9rUTtxopdHlICQV1fW++1hXNlI
sAFMAuoreIvMOaaoIAQW0IJODIltQ8QNQ6bi+bYJFz/zrCIxDcMCxRSaYkBV+dN//1D0kHZlo8lr
5cQSdyRUmp6cokOOvvjugdu6UHO/BFVNgiAT7QNkRiTfZm5DIdHIx5o5uCCHXV52hzGRJzBGn02R
/tSVRDrysw1sJ6b1BIyEIDZsgjtzPjy91gaf2tyJq5SGxYGkv25P33QM5tOH8jjOOGBCgCvMdkFh
5ohnWOLFJvs1on1fpkLkUsMBB183kAVakoiZMyiAW5i6y0POdarKT+I/5wNy6iAoGNHdmHWeseZm
Ah632xycBOnhiqzzrEPKlj0PlrbuWZ1Et4d7xSsASoTXOyYV+I950R5Z3VZzcZ5jQDQi1R+o+8l2
KP8Z3wcLM7/Q4U4nPTXdOAVqqcSW9P5iw0OHbKpOoQ0q0BPnE1ghWPaRTcKOQGNn1Fh6GxUciPOn
8pPN66ZiH2gfmK4/jVdQMz+3pAzE/b0nrVgghUZUqCGPe3s5riEQwCFECRtoZA+MxdluAL2z0Vve
mPGIklkqtyWLWdOHIBWONd84pXjV2vKbnthbEbAtQT7PHn7f/g0XWwKlbrhxoO8AcbWceSyQ69zB
MzZQMZg0UU7K+9ESC+XEqybQvgZsezDhgSU8n8gabzHkEiwV96J+15vk4JX+9vYoLtzgNIoPJmbl
bCCNaFo0porz9ofBoFrEjgMrQuJsbttZGsrs1sb7w/erBHZAH8fTOUPgveBkr1lA+Dx1lTRQpZpL
+xAAHyD0kMHClApMwbEHs3uRrXClkA3NYhyjSckN9+zcrypuc16afdwIL2XAmqGXNR8aHy/+QIiQ
EcJ3Ba2KOzWY2UvlZv7G6tk/tyfzSlkb0mSTkAT4ZCaUUM73RamljIK1DqgDciAeWJ6+icDXpqFl
iKjLP9n9ZDrPtgUrE2fxD6/r3Bxo46YnXauPHegPQ+p8kGjVhhy+kK/2kg7Zxb0y2QJ4DDQJHxtz
frC9Bq0RjGro42HQv5pOumlctwkdFKoQZigaOj1bZW7x0xiX2rddtQxuPDBZiF4vYMG9bdUNCJp9
LNEgvJcemnoakcv2CdSOupPoWZRofH17IS8CA4wWJIoJUIQWWBd0AtI5LspKfh/bkIZaMVU+ulAp
JxUECv0WnBc4M7SPNj+p9v5nQR3IRMFLQ30b2+h8QW0hJJQuAuhp4g4o3S0x05BqJt61xgr/Wn2y
v9sfexMwZyJ+I/yZx1pFMOAl7VnYr2CflcgKLmHqLuJFzCNQ/ii2TfBGVNTPB4SClcNkV+Hs41Ht
BxC+aJE4bj8dBUxmUGfD/Q/8L8Tyzs3gCABuYYohHm1vNYzOESLz+9s74ooXgwn4L4DGJ1LtzB8T
paHG0XRDnNeVPCkfmWS8R9Kn21au7TuILqO2CfV9oHFmVsogaRxHq4YYWxIl0J3TTPW0Qy1lJJ3d
0L3dNnflkrE/mps5/1aqTmUJH2KDAMIx/PbNZxW4m5H+vG1nmv+zoBTrA4lEAE8RYxsX5DWp1wFJ
HTbESG19cZIaTli90dr+6gkD/c6yKOi8xxKY6ui23cvgdDJsQyUb1wII3PMDVRVdUaAjsIozdJY0
Eg2ZIL52HIFM3S8evFSITVPrH3uJJ3Rt24MJgFALdIBLHKSmBU4rMgOQxPHFwKvFad7rJcWXa6EW
2gJgKwJpiS0/R8S6eob6ZT8OcaofHXhgU2SRVhxl4kaZJ0JjPLlsZ+kPxHzX+v3nuVBwxfDK+Gvj
sQz5ufMzZ/dVU1iZbsacQaEVSd80I7vby3flzJ2ZmKb5w1PQb/mUtx7N2C8FOIdbzTzdNnDlvj4z
MIvjGtsqpEMwBoOidGRtiNz34EVT+ibNhdDg6lgsA7rcuMbwPJu5KCjomRZFZTD23J9u8mMJl7jw
eXOWQBryYPQVK/D5sDZpOBZL6ZcrWxokV7wdJv+HZ8QssM86G2Us8MfjoAF0mCtpvHCghA55bzgL
BAtj+tbMXXjo5IwYHvod0Aib2VKVYKNR6SMg/UFoZG+2dT9q2YZUX23yyx+nmhnf+QC22QsplCvu
98yweb7hqJNb6eDIMW5o+gRY8ZpYr0kft6ZAc7mdLBaeEdfcE+yBvoCNAUT4nIlXaxCH4oUY49pM
/3Fz/Z8azTBQyULpgaRhRtkWZO2fY8LvrQ54l9ub/8qWmTqkIGMEJhF69cx2pAxqxy8lMJgm2DKQ
P1u4WxY+P5cL61ieKWLi88gaICW9bv33v/j9CPnx3gQiF4/N88VKRSao30sVlyl6xg46Iu7UXxKS
mT4y34ogTPy/EWt2rtpOp3rQcwBVExgAkPkLy50XZO1/DQTlDl1/04KRhswftrdHd+28QTAGeTwX
a3Sh4NE0KB4YCQWUXnxzEWO3WxRTb5u4cvtPmjT/NTGt4Af3agvXHTpRjnHmrewfjQGd9Z1wFvb4
1W0AIj4cBwSfEGWeGxFGaVpihBFrXDkKTcUX5un6IP79/uzIJkrTawe6RXFfb7pgmxqbHoruS1m7
66vxrxVrNorWV5J1sGLxtW6F2TdraRxXLfwJYKfWOxeZ1cpV4IqTP+99wNcLn3wvTPFoNM769qIv
2JnrYvmECHvkSsUO3nEDxPtS1LFDh4j4b+zgzQaotXcprJIwAXyfBBzfqR4YgNMiBkDltomrW8v/
18Qseg3SxoOsKEykQDqJvAqdpdZsVzcXwkYQ6s0AEexs82oAPlSCukjCIHxkvQnMjrtCl+3ebP5i
LHDESKWa6GAIh3a+wXJwopXSbBRPkD4F9G7h89dW/ePnZ++KAo/WoASsFXh7b2X+7gDItf/Cm0wi
V5glhDcoQpyPADK0VqZopceEr7I6SveAoLhL7/JrSz6VBpDIRINq8F/PjXidNtJKoE7mj8Ao6W0d
Ut95ub2tri06Mm9gXiIdi3TDbK78Ikmy1Ej12Pf6dUCbHU2qMAuMtU83ty1dGw1ufkTxyFsFeB6d
jwboWSQgNIWSVuN3WwM9q1Yp8o0LcrLXrEBtBXReD+1lL/qt6WhF7WoZoqlebLQ1AEi3B3FturAW
hgNGNWqvc6UHtwQ4IhmdMVYWgKMpjwrPW8tq57YLYeG1PYykDBqJ4hnpo9J0PlumYI6NrjlDjJJ+
2OU/GBA+rFx4ciwYmbtH4I+FJevJSAW9ZP7a2UiKLKUrrhrBs2liY6F97XyHIVZnHUKVASvSRKX2
DlshX6KtXV12BHhIvCL1ekG7MpGvo2DqDbEPkPBBjLW5TVL5fnvxp7MwD4+wGv81MtvBCfcS2bh4
6JY5Uo/8jQF0UFtvWJmg+htTqJ9CwBL1s4sHSG93ZTB6gP3TQaHrmd7cBZpx6qrxAS1OXxpgoG8P
7er8BWCMQeEHOmRzV1MXjd3k3AYzyqlD38DD0FpwyldPzr8W5srAObKAAmR8FQfelmqrEVI+AAYu
BWDG1d2G3N4k2opYe67OnaDNd93amDhGFHSV/YfeVWFRiNe0Kdq7RHIgaVAwQea49L9pEm3oS0Ag
wnIY/K0MJOg13Yp6pVwI3K69tSCxNeERkJuBIsP5ce7QPS/XJMoCddn8UxrZg1NLEmlem0UtymFh
gMYXW87Kz7/DIYv3r9nZjlVp3QNlQ1TcOH0EWOJ6kbX3R2t3fiiciWaJfYOS3p9X34e42gsyGRDw
bDCypEfGE0A1pvxyg2DbvdOVIe7QLCJ4BPIdVIsM+JiBaeWaljnI8ejouE3NikeatOnb7R19bSNM
LFlU1ad3/LwQ44wQuEQzApyg/o58k3ylk/VfWICyA0RKoKmNTN/5mmYElLYMqjKxARBq7jcA+r5U
YgnNcu3coHGog7wXyHzgOp9b4T6Q5F0AH10MxoqN7QHJXtGCb/HJphRTehy5jn8NzfZK6jPWdhSG
EgXghl6tgI06DuUAQZnAfr09ddeOwyR0jBwl0kOQ9T8fVJ+lI/w1SopM0x7MHt2PAm0LbbgTN1A3
Knr6quvZ99s2r03ktE6gsYKZcJE2T3lHEr8BJbJIjpUNfVI9hCo5+qjfNnONfIyw5b925peqHihq
NgpRW46mpRWISAKItAC9lPX8q1fcWRUyLDjw9NAV+r5ulzSHr03tR/OzKL5UPEkAohtjoFaFiprx
tRIHw1mVZqh7C/HDtVsD9yEmE3c7uK2zvZnlA89caeKh2EB7pLbbEC/HbGFCrw4IlTio1gPoA7zS
+V7xaeZVQYp1w9ur21qaNt5bPE2ixGqRPsoLb03tPn8SJVlSDblqGYELQr0Af+ZBvlWAZWc7mMpG
7BqzjRrUDUbzOTNsdNqNDW8hdL0SXiDS91DfRDlselacD7SZhKJkAsyXo53wuC/Vpm7uMK/up8U3
/KkRMSIx8JEnYZ3Z6bNbdxDQS9BjsB6isfkFGkRLvt4+Ble2BmjW2BaQEgBmYN6BS+iGyhWQyHE1
Pifjxun3f/F98N+nUB8vybmKc12lpdEN3IgFWoGokPvh//b9yZt8uNb0ZkyZtAojNgMa5cYQomfC
X1iAYiPcIMJ83FAzC8h/lIWy9FgneYjm8Z9tLzM5dB/6cFDGQCu+qWhybqD2RV+WlmfE/oOiVqiB
+XR7BNMHZlc/tur0adz9UyvbcwOt3hUisTsztovcW8mg3CfUAVtX3lmDs2ucNo+aPhjBhcy/3bZ8
xZdD9wiosqnChpL1bGjoQqwzbYJHjqAi9JH7VQvWHfvyN0aAK0NXZVSc5kVQK08M6g1Ejwtdos+K
UnuZ6ElEgvHFtcqFAPHqiCD6jP4cOJYXryS7D0xNB7IslsL9Ain3p4lJGGolPSp/SWnhil9DEfxf
W9N//7C3NQFmqznkePN334viu9Gc0DgHOBEoVpTQOrs9i1fiMLQaRMIaqkS4d+dKOZbHfK/xgDTt
OCA3phlCozzsyCebT/3Z7CjNAc0Kwbiphfz5mExwQ7xkRHGBWW0UBCCWfz61i6QCGvgCDjL5s9lm
b1IbXHgIgccTV8C5o8NSd5prHvOjgZnHsdwRsILWGmObb9z+0P7+/DrgYQdPgynyoBd2PkFD03ut
SlDSom9KP/hWnCz1frk6AKgCGtjDKEHPk9+B1xP0NUM9yS9/1Sx0iqV+WZcXJMRc0NF6EizGP+c+
3zCTgkJSyDs6GagC6SENvmWgcltkWA2f1rYDyAjGoNxrQ2/nwjtXDFxJI1PusTIO2V2WfHo3nX9+
dgSzHiobI8Pn2b0PKvdSzHSlXD4p1SPLBgQaim3zyyWolQvWd+scQe8hDfQjxqNMUzCr94azr019
5ba/jIk7rd0ZIJYaw/Nnd9u5/dn4AqUq0Od656gFLxzc5iY7yNL4tGuBESBuproe8EtzQHMX9IyP
OQZpZF+4BD2zDHPvdHsgf6Be55fchKoENwt4LEQacyhYNQJsQRECH5Gb55umK90euD7LeSIyo6+Y
ZdBfq/JLoET7VdamhUC0zkioFUYSjUUNIn4biLvB9JpHAGtRfRwTmr1KTfrb1h7knZ2RNG6ZLPcj
Tcutkzb5trYAcdMVEAcgipvtDqGIUCuHqeEwIHbcpXjxhwJ4iD0axRY/Op6lJ1SeBtTyfeMVeura
a6ocKCYqUscdgWSmbMYiTNwCZIV0zEOGnt/omaS8VZ9Lg21x8XSgt431IwXXEVBm23oZaPDUVu17
1mtmqBG9AGNuzNpxgzwY2TdKpW8VFKHvGuXLPbqhZsA6ddx9H4Al+12YSlvdXonLi2TKMehw8sjw
Qf93dud7DGwrvXSw2vxYgDUKMvenBSFx6D+YmD/dLJE0jNQwEWxkDrrU5vYIrvkv5COmZmdot30R
UFQVZnKQqXvU9X6TabuR/67LNrSTQwoW4m1bl854Gsq/tmYHcOCtXaQNbKnO36aQbXLNhXfZFQtA
SEB6DXk2BIHzcpFRpcziuPmPRrep186SkNZlQISoGF5+MoHwYa4K6aU10oWpgbYpw5PEE4g7E8pn
Zy9lca4NA/qriGAhQTkpK57fi4JmKdeMzj9m+vfujvnfbq/DtWFgHGAfI1K+bPWJ9L5WkzRwjwb0
Xk+DP0K+A5Ltz2Nh9Y9OpxcLWlOmid977q/Q7wiXI6CcQNcDb3E+nkTKtBuLhgElxfmpr9Xe8MGQ
XjdZPkK9yNeh3sTefL3O1/2Yi0evhYYSZYyESQuZMj1DukD4Iniq4KL8te8WfKMam2HyfS+yajP/
gY4L5mmSPogqrZLPtyfs8phPHh0yWUAhTFWW2e9PC6PttHIsjxAN0CdteWGFzaeLK2jCB6eOfAKi
RUAOzueIINa2QeikR0/n0QignHAHqEmsbo/kcmdNVpCLQTx0JVxhDalMKj161Lo7IyBRP37eJcIC
QlIU7kBBuGD0kDRVg62z/GiVeuh4IP7rMuyH98+Pw3IgtQhs6/SmnEeOlXJQvKuKo8qi6qSWdJen
BZ1tWByQfz8/TeOH1wg12p70Dj6fOG9jttbae4hpnHi7pe3W4J92izbaxyKig9dC4mq+8qimeEof
sLtMVjx4IHdDiO2zswUNWw/5ZpRtIVQ/J6ZBatOjfluJY22i49e2qna3vz/5o/PpwvfxBAkARQRE
d34+MlsnWWBRcTRMQR863SfPutaRQ+64zb2ddP3e0nQvHEi/xB+73M+T5alc76KBwIXmILFrUxQt
F8f2V1eE9OX2uJa+PvPDusqhzkEbceQ0i9x23/1FPgSlEPBMED6gCSf+nm+0IC+gYQGXdxygV6BC
ai3Fo9eGAJeFVUG2EDM1OyhWatjMsLH0qnnUknvdWlyB6RU7W3z0fnKQH0BHX2zj2RAMaUJzwU/N
Ywtb65T1TpQ0UGOK9KL0gl06yuwZ77wqAn/XjmoNr4woaDuOV3eCzqfwDY72o0oC9EzUkybCyX7B
jjHQRDbtdNBGXLnRUEc95Z3pr0hF/A0PCg1iEKpYoeJAo8Eyn9K+dR79xNF2lDAg96DVPr4Mgavc
0KjMdCfAC6mhJOdBSrGi411v8v6lbHGH927WA1oiNE+LRKOrFWtq79Mvq8npuvDquAW9C4FUE2cB
PUOIeSTmilvQjv+0Bzn//nT/fnBXWVP3QrjTEqin0n61nR+3z8FlkHj+/dkmajuDstLWjGNfZHrc
N614MICYgOii3lkgqxMze4SwOP+028KGQsM23CLownPBp9U5MaVqFY/luPfos88XrtzLs3H+/dm0
cb+RSS3x/Q50XQPuY1jwi1fgpbCAY40YZso2zbMDgqRDP0CBG/DmLwXQGc4A4TzIOBRQfNMeOCnQ
AfJNsXJ1e73+gI0/nEkkCNB2D4bRETqAEP78TNZ5WqYGREJOiUGgP1CiEXWtIApYZa7SwiFR/aOR
V/6aS/2NdnkZ2Yl70gnF77E6ALGhebDn6FKxKpn/hDdovrJkCtWzcmzvulS+eAV0y27/5nmN6uI3
T1Hrh01sQEbCMUqHnWq7hoKW9hq05C7hxitaFW8aq4sYOrgG9rDzS+ceiKBIjub+9m+YbYiLnzCL
wVSQ5GhUgWnTxzdNO1gQ5vvfDMwuFKcjg06mMcqvUNLi+cLnZ3Hqf34/gkg8SKcNMK/L4hIo2xoq
LaeKM6g2PdTlFwk7fzGGD0amSfywTg1FF8VMhxHoCCoXLNaFzbs0iNl9kkHpThTTICZVv3GloFa4
1Kh55s8u5mm21aDE6fu019mp7L9TubcNvpb83ibVxtSWcIXztNeFsdmm8gGjMIPGwnjUd6HdJU4N
cYavDLnasn2pgiMkYDfCfu90b5NV32i6ub1c01guXMGH5ZptucGs7EJPYL53Qs8CA/NQ5KuxX3Cl
V61MSUmQBaBlPI8w+6JKeNH77DQWEbq0GfU2l4j+17fHcnVrANCKGxQ54wsKmJtoKZIVOD6iXJvG
JuCbakkX+aoL+GBiNl3jWEGjznfZCfKcefcWeAtv4WsT5U+gb9xoU7Q/e0pCckhwYogK7Q6P9rAF
8mfYNnTh4ry2vyHFYqG6gcc8OjKdH1GIGaWoIGEQtX/sxrvEBKOm+lqkzwNkem4vyTQf8+2FGgrK
Q/6UdJk/XmxpWszOg+rkQWoxrVJcb89pfxDqZ9XuSmcBL/Hnl1+Yc8GXQLUDAnRzfX0+ImOQ2tjN
RdJ2odvXUFalzGl2+G11WAzQHCSOzKMRyQPIl/liBSBjvy17KOEkmlbsAsi8QPMQV4rfl+TgWrLY
5I5fRMC7FZFGaojNSZ3Xz6J2+icDTVbXUBT2HoXD2Rdd8GeH8nxti/YfRxXyGQ22vGfmunTFTH/Y
D0bmQWFVMB7yyod2GiR7fzYZbdG5jSdb5SagUbXIIjT1yJ5BlhZL9YjL/etPyAdsMchzogg9C9Us
SH+mqkGNmw1fk/IN2NAF9395Bs8NzNw/wCN+PWYw4Kst1GZWUGjU26XmZdeN4CIDLhcpBHcWmUEJ
rRzdNtBjZbMVH9to1L7YYuGiuTyKwDMAhzW1SAP/dl4FRIsntzU1yU9YlchyHxR7EcFLYlcLR+Ry
SUwDGUnojwEWABDgNNgPF6ZutqTTsAlOlR+VbqS6he9fTtb596dxfvj+WHstGRi+PyXy/U0wrAO2
AAO5OgQ8YOC40HUelYdzE4ODLoRakGQn0norAU4YqRb84rVBoPXHVDbB2b6AxpVurRObs+zE/buM
bhlb5eXCK2zJxMy1d6mWQ1qqzE6djMwKGoZ4rC4cjmvz9HEUM++uPKa3FsEoXLFpSwh6rW5724Xv
+7OKcoX+glbloqmfXbynZQmN3YUIeGGO5vf44Cm3gWJthpTaq1u/d00T6UtJ+iUbs8Pt89oxvQI2
JI90Bc21g70UQxpXzjbuVhy5/4itzM+cgjZsrXGNnLwK6u9GHaETLhruULR/TF5Ky4xaaw89d0l+
S/eXFvxm2Y7ITd6Ize0Fuz7Wf3/H7GwGVicSSHiS02iupLnxycrt/sIECK1450E/4BLyqSFZouqW
ZicollvutkuemiUWzrVRfDQxO/5e03VenpMM74pIhzRhu1vs03ltwT6amH7CByeWEFs0GiQbT5n3
zSjX/0fal/ZIiitd/yIkzGLgK+RWa1LVXV3V/QX1NiwGzL7417/Hfe97J9OJEmU/Gs2MNK0h0ls4
HHHiHK08OHVA7f315Vg6P6dWlOXAbUBirYgxVxEa0A/1mprH4kQB6YEqBzRQLm7f1BZzBjXY5IXr
d6B9rcDvSLZ/MYQTE8pamEjkDm1uYGd34FcM3PLwF9+HPJWFuBEYYksJIFqNsLpLafISU1/TwbC9
clstLvTJ95Xf75lVz5EOS1567xnF8ax8dkFPlf7NoTixomwnCILYaRPZyYud74zsgcHju2tVeOzI
81AU0e6JCWUvjTNItprCwUJ8QLvNdQPAZ8txxYi8MK4ZUR6Po5sDXl1itsak3NWdDl4qkLva33tr
2zsvYLPL+ev/bf2VW9KeEpIA75K8TPMOHOLZmmtePIIn06ZckYOJxkQ6ye9DodwM6Y3KfXhuny2L
Wi/X0tJzUwffB21m+ztfY/xZ+fm28rQyu8xpmgwLIgy//qA//k+TbytXo8E604WvTV667t6ud6t0
HIuHD5xZaHlDuQawvnMv242t68xQaHxB3dWuwU33nIJW2Xz/i1GcWFG20DQmzmg08ILMDewCTNub
699f9LIn31e2UAsuNx47evLSirshzIq7aVxxsivzpMZZPTciqx0xghGwNJSUoakz/q6ij5vHgbIA
+kGQqiUy53C+GnXHAC2f4vil4349BVW1n7oVPoWF7QrxaxP5QOQC8CxUlgJQnNSqkl5D93zke86v
Wp9WPO3CVBkutD7wF+xcSNTqVqQzvE+icBrNzcwevOyTMx4KkNNenyz5SxVPeGZHjvQkQCCm5g4o
QkRhrn1DmRMiGi+GxzcUei5T/c3gKxMnT8I1c8oFYrjxBOkGmNPNjyILo2Q/F1+Z9Qh905UL8XI3
SwwnSmjowwLHsQqxj0CaJmYW6aFNDxBVcMpnkNhfn7vLXSBNIG2GnMBC0onGeDWAoImEpRE4sbXt
krUIccWCCt8Xbp61xR8L6VcpwbGWlluaJCBVAFqByBUyjMpykA7qL2U5kXCOKXBQ9mtVzAeND/vr
E3W56mg0tyRmFxlG4JGVE1ll6KwAeo+EHMw9EGvaa031i0T1dgQssm77lbOzOCqwP3jo1gJ5m1qm
EdU0F3OLURXacG+nke+WOvQxfl4f1OXJQcZGB5wIzRWQAFTfQuDWB4A4QazQJNNDVo+vrdPkyJCJ
n2NkP5RCfHKT29OcsImivFwrPEzULpwkGbwmG3M0EhSgUhes+D7D+0Bv6tCYLF1xDUubD1jI/2WL
lJCVmWZjZzwhodfedeKICOn6BC5+H4h7wNNBr3rRm2LTAbBbJL5CZn1K0585ChPXDSztAzCoGjib
6AK7oBoBtUoNJJaNzv0U4hJulNA9dGRBdTeYdGXLLY5F5obBBQLYhxoB1ONYkUHDXFm03aAAH9jm
38zWiQXlyoH2txGL2sV206tPScY/obS6luVUOzxx2WB/QWIKhCYoq190IJr6ODKtczBjFDrfVoYb
INEfwbP+piWm7xBhBXHT/uYCLTJJkkISkB+iivhtpvm0rrbX1+/yDkTPFQGAw0AzGDr5FLdhpP2g
9xOaTmwzqL9oaAAiYS3+YuVsyd6JRikL9FXKLtfn2Rn6yCZhZibFwZ2gjFdXzlprxNL+sAHJl1wF
yKCoPQvMg7C2jk6pMIXOWPwZV+5fbI9TA8pcuVU0DHBXJHSyx3R6uBFj+mdjnH7eOA8TGsuOWTML
EooIuIQNvzm0xUqfTI+yCLUY7AG8WCTUnMNQ3XF95fuLOwkoQ0gcguTbVIOBvppKVvQWgbRe0NX7
1jt65BHCONf36+Iin1hRJimqC7TAliYcZp1tSJ9u/rn+/YVaPigi0KSIwA8MqJdVLs3OEHMAK5IW
7zb5VFIG2ZMwMZ6NlD82kL21u2gz5BPkio7DuJLnXRodmP9AVwoAHzBpSqzAOwH9aPQoh64LRtS4
3Byuj24pSHDgdNBm6QDkr+ZIIZHJq5yg+ZNNPEp9W3ebwNZY/2VCgLIbDL28s6EvtRKQLu0MuGv0
W3sAHl9gUMuM9G0PWFU4lkCh9TwXT3aL6hfv7P4exb5+pYa4ZE/2ZKJ+CPrVC7aHdGaJ2cStDl9G
90XnHlqol9FdFq3M5tJqndpR9uI8Az/P51qOK/oQrDlA/eXL7QsmW2ewWJCBugiAauhKCo+A5SWa
+d5OsifwpUAHdZiecsN+gB7Z7TkuTNmJQTm3J2+VPCFZ4uowWLYf9nDPab2p5s+DNf6FL0W7OrDN
4MpBW6XqjQwtqkdH10EgVwW9F+iCb65P3dLqAMyL6AqVfYBH5Z+fjMQUc4WC34w8UwoJmgraQrdX
rxDYQIAYb1Poi4Ew/NwCtErT2BZyX48V+qfDihKIPv64PoyFAOvUiHqrzXnXOFkCI3xE2yxiZCjb
OgAoGMbubwzJjj8Jtr1oz86gQMsKWX71ukOr/Yq6h2b8fN3EwpLgZkauH3gy0FXpSnzFWJGmjsbM
sLA+Yu83oGTXv79w8PHIAkkmHltoMVKvIE460WgaGugz/tS0H0O9Z4kNHerX62YWlgThEqglJdsy
rjtl7w51TfiMxvkwhTYOpKI+oJvxFxbQCWyg/8+QgdP5zoLikD0jVwQmgKnapsX41E3Rtm7W+n6X
BiLB7uAxBcYTl8K5mYo0lju7uOuE9qQL6HeKLGiqlfLowqKjsRjALpQogBJX3798KoXZCdxpEX/W
5+f89+1TZYICCzULaGCh+/t8DFTzoEfrovs+h0YeZFLCovLeRKSv+PrFqcL1Bd4CkLPA2LmZGRrE
7tSP2FqDsZ+1Yceq7iNN2Eq1ein8APGC7RID3fhQxFFiTEBTWUPLGP7X8yKpoDkHZp7eAbWxY1Ap
9bssOZQxhIoq8Vg2/CeYIlq/B+Po9VldCBTwM7ADMaN4Oaqw+IkmEDz3MrB7DNNuzCF5bBdf+oy+
m1GC9P38cd2cytoqY19gfXB2UbsBAYzaYDmg7yLKhw5kDejq24mKZL/6xhugfe7pm6Sehu3sAZ81
US3/aHqHbnhkjY3PoXz8Fz4EWRRJqYZ2losGxbhxGzQA4JfEyeSjLc+fIy+IC/T3rfXEqhDb/wza
NE1wNcHQBTn9bBdJ3UKXOTQo75+SmL0zbYohr8j6ZJ9Tzp9zzaT3emO1QRdRd9Nrzl88eXHw8aQG
rAtQftWX0SiH7G6PPuapTbamW710pnMzwA5re2JCuYjLEe1QrYlObKQEfDo9WZ62aWIIDsZrgMUl
VyOfH+D4QpcQYMTnhzQRHqSVSS5C6ILGk5/fyHr7Z8EQHGG1cDDA0qQcTjYKJKoE+C/HYIifHX0l
TpbX33niFkrCktMNzG5oNVSfyV6GN/JggGOJ5BVQYd/SXN/W5FMRx2iRfYVewfVDt3RbwpvJeUJf
IFB157MFabnEK6NmDh8M530H6p7327+Pbl4bDgQ1WTShnX+/ry3U/1g3h+i47TY0eRbGc7rWBLqw
5NhdBm4YeBCZtDs3gkfc5NTDbIcgzIk+Z83b9TEsf16SVuCqRxymzpEV91RDTzQUTr6V9l2KlP11
Awtrjt//rwH55ydRamm2WpOXMABXsG+MBqMYNp772bCH7QRCxMGIN9ctLg4J3exoonNlOc04t5gw
d5z1NLeRU92m8b5Yue4XLkpk0GyIR8lTj3fm+ee7cWjKtukcaFRBTzwYXsrsLwZwakGZMjZUA23t
1glL8YuhWJOazsqirI1Buez7NAZhZNs4YR9tCdnqzaZdORvLFoA+BaU7/nLkIp0suxmZNkdW3QmT
9h6pWc4ejTWiyIXjjYX414T8CScmtLLW5xaZN8ApPb/QpDe02Lfy7fbddGpF/ooTK3buGqIRGEiq
H5x8b6yhIeR2UXwihBOhEEBAdA50ivJ9j/ISqNPcCe3kO+X3oMqu0u/W10bcjk9DNQPVBCQqZLlB
bUAgJQh33JI7oci/ttpvr7o9KXH2fWXFq7onFP7WCSN3CEZ92wJMGVm/qnnltl2esH/HoSx710Ki
aBgwjpHsB+sQJZBN3kU/vH57feEXtxfuDmKiKdO6gM1D60SbkfChoWb/yNF/5h6ZFdzYxSgvXEza
v0YUX1VHvVFabkRDvXPfk8I4gDL0+/VxyPm43GD/mlAec9ls6Kk5ahTMVM7XemC7uBxm9BmtNVQt
uV3chuCCloobEBc7PygTj6GuBPaAUOP+XG/iNcrRhXGA7xM5LxAbI6JUHyi1gCLuNA8gUvP2dnHX
/3LWKAQWRoBymKRiR2EMLcbKVWtY7dCNoAMMewiK/0zTlQ21NABwJhMXfxtAFCgXB611DwqxNm7C
CsD4rA6SBsoFn6+v9uUYPFjAzQdfIqkslTFQ8ELpkAI2wnYKZtP3hrvr378chGRglNKMkvvxAhch
oAgPeTCkp1t0dwJasOUG28cJvfmQwwzkQCR9LiJdtUbpAqfPG6IZ4TwBf6HtqPNSkMeO7Q397fqA
Lo/5uSU5oSf+PemozngDS9r0yavvCwC1CcCU0Pm9bucyDjq3Iyf2xE5FM63guQc1FRDCWOaxr3O/
6sLJLDdN89jdjpJBfwnq5QizTexm9bS4XmPFYFkzQseJsQsgmR0/QYLSN8Tr9XEtbbgTQ2qKhc9V
7urSUASV5Kn/1gAId93CpcMHPAasSugpkogcdUuP6M8FSW5tgzG23giLQcwnG39UHdulA/thiPHj
ur2FEQH3g9StfKVcirlpIIscejJNoTM6v3IKV+NkN5dBpI+BcgVKpEjgq+RgxOQWSNWsKczs12Rn
JStrsnBICQIjKh8+CFJNZa91ELo1khifd95Z/9gkTzlbWZPFOTqxoEQtttMXUxGBPztizO+7T/Na
cLdkAFrM0s/jX/Bn58dFT1wnNY0SdLxQuK866g/xjTpUuHuRFDgxoQTBRezSCc2Y0GBB5NiJzYj8
YD6uZFsWEj+wAmFsivwgeNTUpY75bBpDj900tHcQiC9Nv6z3NN7HWoDjaM9biCbQtSLHwuyhvgap
UcC+8Gg0lKsmHpqCNV2HVLcxBm7bo3X49nsAFpBIR9kb4DIVHxdZc0t6E4IGZfzDTUrgvDYD218/
iAv5Iwh3IXkLYTmZ/3SN802Q52aU9wNqNVX1NNvzjqFFSy+pr+d3cf8U8/t8KO4qfnMgC6uodyB9
L5ll1HwuEr1uMhlIsrcMQrBi+DnW1lYvrW8gork5DQ5T6AlDRI4KEbLh5wM0Ursges+RdPUO5fB7
JM/ajcSqcpefmVBOasYq9Nb0NfKtnbZh4/zUtmxlLyztNrAA4PfjxsaDW4k5aq0gNdNS5DazIQYt
WPds6Gv8rQvXJwJLMOOgboP4Ri1FJeVoCqlHHWqjtyu8/FjUbkALEFLW0SYiUMFO23rFjS6OC8UD
pEXQrnJxdJmW4ZlfYnXMLvZtZCh/Xd/fC24amwmJI0k8gaeE4uM4dYeUVtEc8vRJrxlkqDN/SG+/
asD7gY8jrAWEUXWkkIRwWRsjpZeDTihrRFCsPZQWpunMguJH51Zo2UBgASvifu3Xuljl/37+fpHc
Zx76NpDSgeyZsoErtNcYja11YWLX97xILT8jHMTx83OdGc9uXFOfEQsaJGuJnqVxofsQuVB0KoGI
VHGi9ZQ0POnLHiHUGLRJFIy3Y5MwNDwoAJ5FHAAncH78zYjOVj8nfah1o2+3j7O2n0bf9LbX99nS
HSQ5fSWLOerE8DXndriuARShwY4JCsCe7/SWPunaoenuqSsOpEs2rCz3sSvQoLjSFbwQXpsy5YCL
FvN4kVFGvUposcl66JK8aYIFeX8/90C25beDozCXJ4aUu2I2O5kwz/tQUBMMzNzPchDIXp/IpR1h
gmsMDaM6XiZqgzjKQ6mTVfkYFvm7xgBlWzmrS5OFkBOcTwh5AHJVHGlu9FNcMZT46sLddfClpKd3
ZuxC/WLFtcmdpR4qeXVDgwGluAtWKJAF2yB7LodwbF9FPG5Z9T3WULyI4l1afb0+a0tuDo8Q4Fvx
+pU4gvPdZ1kFtcoOu89InAOdwDZUZPyXpusr4cLCFYHSxb92lB0g2oGM0IXow/QfGrdPzU/zWzfy
p/rnX+wCJOocXNsEuAuquO2OZ0VuVlMXsmEDNsY1Fael6ZJ8RKiUQCTVVPsbRpYWQ9m2fdjPeTih
Hy6qm1fHXYO2L+1loDqwzXT4HuRtzleFAqhgjAXFeWHJ5ndM1trEl9w2kprgzsJmRoFVXXWe5mRM
oz7Uy5Bn/1jDOwJ40j9W6MfKvjnl7vomWzo62MqokyO9KWV0z4fjamZT5jn8TNRCcDD52lQ/C4HC
8Vq6YIEy5A9L5v8MyXk9ecd7I2rbRisNFc9mm22scnoUIjqYtHqrzd7X4+5oMb4rwFUTWPmvLKYb
LPLKHlwoo+NnUOTV8VCVbfLK1dHqlSs6HZdTadRPdtc9jWmJKq4eNDZF03+36YoCohjssR1Kzwds
9JC65ue/mHP4KhRDEMJcPMyrkXgN73HgjN7yi/zgDi+O88GjNSnGPx5C9VauJ3EJgG4hH6vspYHm
9qRF8CD2CAXruHzg8/S5Ggd0QDajr890U2TWJi3f3S7+MfWQiLMLKKGLMmh096ehQ9WNT8+9i5Im
kWy5+dEpyLbV19gElo4ucD9oF7AgT44XxPne6MsYJfcUE5LTA68fGbrAXXY7sExSj8rEAUgvkYJT
Vh5ZXM8GaHMOLf2pJHvy/fqiLvgFpI1QtgGoDNTZarzIoareg7lvgih061fv9nw7yBgPRrg3XKKA
aFJHTuLJARJgJIvsEr+fszSokQ9bJe5bcD0WdIQR8PxJsahNFYXO4kqvxynUcjNw3ALp6Jdu/mna
nxP9RzQ/uPWnv5izE4PSOZ0MKa64x9wIb/xae9Raw3eLj78xgKQuPBzWXfVuqHGCXjHWp9C2to23
mf5i4+IVClQzIl0gmBxlAHltW5Pw6BBWU+Q/u8ZbHa1UTRcCDljAznUMgOTx2FGmyOhc7tT6AOmX
7EMT3q4TXep7AEYy3ib+YK/JYy9cCKcG/+QWTtbEslLWpQ0ZQgfCPfm0A+l1UKWf9O72J/yZHcU3
TZw5bQPu9JC53pM+u/dN0n9OvGZ3fQesDUcJbhoyGmU5iiGMRyTcjGfafC6Hr9Mai9PS6bchJoN7
RcptqplDg4IAqW8RgUL7XdiPUbtyZSx4SPTQgA8UdRbUclQwGxdjVtVJP4XWPPitAQgLoB/t1+tz
tTQIKb8D6iPEUbpKBU2t+b/HsRQppE9fOV+pTiwZQEoP+WjEN2gOUlywl1SNno/NGPYJwss22d/+
+08/rwSYjWv2GRftGNbTRjgBW4swl87i6feVs6inwNmJEd93LegB+1G5J+S+qrbjWsl5xZCnwJXG
hlOSoVk3NNtNk0ND78Wbg9xGBnTllblsCL03Hh63lyWC0u1szU34GFIwQHtWGsRQ8WPOqw4W+6lf
2V5LexiaK3g5gejqklF35Br+ezph9cXXin1y9cfKWnEqcgWUgAfvi/+ZUCcOXQvt5LnDGIo23YPq
bOrQGBg0/CGvHilN/XFtSyy5l1ODihdrSou0TMAgHb4X+cOYPvL6a05WLoHlmZPaOKghXjICa7Nj
ASurj6Hm4VJG+5KVgEsbLSd/cX5w2fx/M8r5QY07yoEFxrbjG2EjREr7u+sWFtcHfR7IR6E3HE3c
57cZFBvI1MRwAHWjjw+AI9RPSPPmQWQ05YMzOQRZNn04OO3sHRI224fr5pfmEcE/UpNAZ19SiNoz
Q35/Qlsyjz4R/d6cNsNaX+WaCblhTq7PlqMDFwBdPST868ziDfE+eWiVuD6OJT/6B80IQKNxiTOn
U13SojVQRHC+tpteXwlll+oHQPai1VXO0iXzoRuNc1SJHr3VQOjZtQ/JjbJ/nPOfs535nH63QJPr
pLeDqzy0P6LYg24WkC6reUNuJhBTMYQedmCYC3Ab5c8TtYajqLQ1QneVvV9m92WrJYQrQSMAShi5
jKfLpAFyrE8ow7jDvGtbiBK8IN2/Q2o5sJtNR0SQw/GaY+s3SC5rkPjQ7ymUJMZtWUS+RX5U42NX
/tR7dA+xu7peU8ggSycFTTCyPIBo/CL16FbeXDYmWpWEtY86J+AROZo9DfBsBmnso5Xu0euKyBQM
gN9t647VLzi8gTUhLDBfhuEOAcmmytdS1oY8oKqDBdk6shMm0Ay4yJV5c8qIQdFRl694q3j0Utfv
9IOujS8F/6GV2Qvtt7XN/cJ5nOqnlP8QSQFo7+BXotlHpnff95WvNTFkr49jn724LQnidlzxl8vL
i+mTMAi0rqqps5aVEKglWN46++K5iT+LZ717FXW9gxpQUEEKqIi2jXUXtT+t8rEw76syTKYEj/Fy
Y5Bm2+Q0sB3ovPDIR5b+hWYv10/wgpuQLQ8yLy/FU//0Ap/sv6hxxykq0PswtO38OoPO+1HKfGxp
Oa8hGqTXVpYM+Q60/cjQFFh6ZcmyeNDspsWSVVpbPbIWeodTNsz39jy0gSuq9rPL+uq10Txtxdsv
Wv5DoYnkJaILucdPBmkbzCYZaizh6IIpjOobMj+383PZxLsRZBeiudUtIk+O7B/ATsDpOxcFyJKw
zKqyogtT98GYH/65vmQXVz2+DpEJue9REcLROh/NLDRr1BlBPYXbXlD2LPGBz+0DKOCmB/CFxisd
HxdbRLGn3iRjrbWjN3bhCDrKKU8Mv9SBSEB2bmXaLoJAaUhWipCNkooHyqUsgZqsG6c+JPVAA3Cu
uw/ofjB9V0vfjCGZ95jvNZzS4mRKHju0tKCCc+HrvbwvTGp1IZkeWwsCfNmD4G/tzQ8OObQTM0pE
g4iiG4wJZszS3ugW85Pp6/VdsbBKKOLhdMm0DDaHssdbauYVIaIJHZF86UWdv5aVIIHpReTjuqWF
KUNLFlR80RkpsS/KOXYLCqxjWsJSRL+Db+qoFd5dNObbIe/XOB8XRmUB+A+0HcIVgNCVUZWpIE5c
2zX68V54/5Lnd7rz+fpwVkyoeQb0kzpZwWGCaPctJNNq8jyu9fsu2jDA4ENxcGX+5/zIFqhvJmkd
VWGbOiNyJcWwrUiePxeRcFYO0cLqwCU4rhTpRWOxug+MuJ69jlcNirlb4d7Z4tAOhyn/cX3SFo4q
wALoXpbQcASyyh4oogoJOpo1oTcUduHzjkyHXoPsBEEq5YF3SX6gvUhXgB2XSfM/d5SklEUlGXlS
xUNEc9GnZozB5cM92jaq6KFyjg7BeT1aqLd0Hyw9RvVd4a4cLku9uqRdkG+jHIJnwEXWQ/T5OGsG
b0LaMXYHFV0RuI67FrJfhrvgucARRj1ZdiIiqjnfJrUDVfqRCh7Gffc5J8b7YJBgMONNBFpxwF3Y
JumrDantOfCgHHp9SS/3qAGwFjiBkTSy8bxTjhqJQEM56WMRxtmwYXoMjg/dv50tCd3IJ1bU02aZ
Ba9jXRShV+pvI/JgkXC31wcif+hZnKGYUA5bYlNw+Y2kCGnxz8xfe1Sqwfeyt/qnPv5WJaFzM0JH
Maik9pLKNDQ8GIowMQOPOL52q4oR7ibMGo4btgVabiEKf74xhFfVrdvBAv+nechXTtXl5j7/uPLz
s84tXTbj48x4mMlmiF6vr8elRzr/vnJoQZA/QfkB66G59/XnmR6K7GBVh+tGFncvRQIJ0t34J1Eu
2Jh6Wmy3ZhFmzn3cPM7JA7VXivsL8yTzqui9kApftivHeRJFtqVXMpolRaiDudEfspVtu/x51HMB
9QHWR0VMNxm3qKmxIpyg3mk4vkjW0iqXTht+RbJq/teC/AUnAyiMYQDiryjC3KC7KYdrKZJDlTl7
QqPHeS5W1n1pQAD9ohgF+DcCYsWbJWlPeYvyU9hx1x9NBlXt4PqiX9Zy4SSRxpXvUlCXXUSMesTd
MZsmjIhFD5OXfsSieIzsHvzW+oPWaUFH871F+vuEaFsipmCq+VNKu5VHlNxcisc5+xnKxELyuPU4
04tQ2AML0nQ6AjW6bXm3d8CkB8j977QRK1fSJQvzn7Gj1RMxBahELqgEQOrrau1QhPbghJOXH5I2
fYRQwK4BJ+ssii0EUZ6mZPaJV23MVgRsylBDzo4JmGf1hm1r9Cv71xdk4RQSCERCw9EGcP3iDul7
r6XC0POQzA2AFSGI+Dd5tVaAXHDwsOKhlmYTyZuubKzO4ZDzcpwckKTH2YUCwzHJXpOSBlXD/G58
bdiX68NaNIgXCZibZB+yCoVA+40miiErQqgsOkPrJ/Oudjw/TZ4ay/HbSkcmgd3u0EBsD7FzqM0s
dMtoGhdD1sEdmPWhz7czidHnvZKeWFyuf22o0P+Y4/HTUYwrQTrNTWAh/ZaKNQGtBSuSghHIT/QA
yITNudtxBbKwtHDKMC7fp/qdFW/MeLu+QAuu5syEcgBTYTmMjHYZ9vrht+Htr399bQDyz0/8ZofD
FOkNBpAYjxRAX0iAaVm/4ssWbsmzISi3Cx+MjJg1jHTkvdOLvVkwcGzNQbzG4btmSDk9ddM0E+64
MrR7PzE3MWCE7K4w17avXFXFJ56NR7mQrZSagpUwQ0UfMPbLyaFWaUN0NNkh/b118h9OjdwhVOvc
sd6XNPdpsS9HaCjzo9drQY7oV3/UC+FT7bEWkKPjX/G4CcbB8T2PHWY2bl2j9ifwEJd3RrEz0u6z
IPNOeFvIifie8RvEIX7J3nNIKZdGiZTWpnbIJp71TQbNLtf+pQ9fWBn7LHud9R8TEhsdN4BoePOS
J52s3b4LexRHDZkNWUK/lCtLhwly5kVZSYwBNfi2tbOVOV+2INk1DdksryYbuT2XFbVZFRpkCkYX
PYJrQNSFk4Ax/GtBCRVj9HvP3EmrkJPPQ7RPp3db214/bGuDULxF3w2O5zZ5FRL3h2E8NuXm+vcX
tv/ZEKT9k8M8dI1e6QzfH/WnfARm9m4Wu7hbOc1ydyu7/8yK4jJ0aveTZWApHJM+ILHlx9EesZBP
q52mjVuv/3F9VIv2wI4IHT9kSi7U6wnTc003DA4EfxFUce47PNTprhqjjaE9xDd36NuAVON2QmsP
KG2AHjufRBsZE6sbIx5Ownyw2q95cXMJXVpA7R+knVCbBiTw3MJsmHiGxlWFR/1j5vjdGiRtcZud
fF8ZQTfrHbpgOU6j/WHlPzhbCX4Xt5mkrJQcLXhPK+7czHsx1Y2BDQCBHd6/psaXvEaxYQ1cv2ZH
8ebWiAA4jQjswMOlTr+v+4fIfRZrqleLG4yCxALLjdBORaBrWctAgEOrkFEf1Z9WHEriV9m7xgOx
1sa76GVObClHlBSp6cUccxfN7q4qxKYf2N3QurcHq5Jt8n9DUs5oKarCTQ0MSYv2bmX7U7npsjVK
e2V9UDOzATUG3g9oFnT0qsCvMpvreOg862ibw7zpzNp8Nqx03kPGt3xMpr6+kS7nPwZBLoOB4Zq5
IAdGk7UmahSkjka+obqB3vobPfQfC1KyW1IP4aGt1h8YcUkMElrrWCXmC5lRztLKFfepNjz8xwbC
e1hACAwk4/nxHyBQFdWdbR6TyhYghrCmn7wo7T2YevqADJ39YLMRsjJJbYA4HABoO4Kri127Xvkl
aqERv8SFkhzIvVEbQzlH5ZlClXE2c69pwxQlem6UKCKWfh1l22R6b6IHEe9J9DHQb1GVATp8GF10
VWef3OFNdIlPnCLIAfwYrX+mfLorQAhV1U/WsJK6k4f85LaRs2VIJJMH1QFoPKm9wgmznLyKbXKc
OYR+E7/x+g2Pt623sfTbruf/mpK4LAeeGYbPF6ZtLDwlTQs1YArGyheyBo79k6hRxgJANJqecTQ9
QLMUA6ia8aQqG3JsdFbc65lV7+x+GF4i2pEtgMTm7PdtkTY+5F515LZHep/NLtm1PDZ8S5vtR1t4
3a5BNP08FXOz5XYSf46pk+6qGqH8bU5E3R4q0Kd1+dDRvmvDqt1W2oY7h46tTLkc8fmMnO1AlUAo
yc2iQuW6BavBO0/xHsz8dg0Vv2ZDOW/O3FhJY2IY0H80+LfC7PxhDeGvXCH/nSqQpCMKRvHAln9+
Enlp85wNfZ21oC1Pxue50LVjhnS+33sjdC0FNzfToL3NRd4crgdHl4NDjkA2aaPx8E9D8rnhqJ1b
s4lM82jZO1HdI95blcRRwgl5EOT7FiV+FAkkFcy5CZGiUJujBnfMhj1PNvPaG1qtfEgD6BWQ4FtZ
x0bUdW4A+p9zUxFnOEJrooVib1S/QY4wyX2PV+zVZInxWVT05zxHfDcUE9mDo6J7zmgBXh3uRWss
EksOGi1UaK0EEw0GreJW9M7RxrbWxmNmsX5T9Xq+Ld3BbQBTmdy7ZobWN4RZk42beP0nNBVp/ti1
NsJgp7uxRiin5uynKKGWDT1mo9bZdBTNnebtYvPRXCspLCwvfCtiOTB/AF2r9o1lc5vMYwMTc/ls
zqmvDT+ub9GFMOHUgBruMpHFRC9hwP4EUsXOOqDC5I0r52BlFI4S8xp2r40TgxHN87MGRLA3+0J5
A/1vlhzFidAZS2ywcjq6+rciDWmyL9cElJRM3J+1lhbACSdPgppLSqIOZMOj3h2bfB4tCDYVxegD
qlf+qqkX/6RtGkP+0xPB5HBD+Ii01qS0L50JHiUSnAwFPBQB1DKZifaHJO3M/jiNRh94cXwkjYMq
VsRvns0zQ2qlbBZC2Cwy+qNGNqTazPluoivBzWXcgAgQ9QCkCjCgi3qjbRUTHhAgiB1nH4nrskCH
7K6zXvq13MeCuzi3pPj+ahQdF2baHT3jCxFbO3lopzej3NnIw7B2U9N92t3naLe5fqwud/y5WcVr
gv+ph/A5zGamLe6KhNr3KCGvgUkXrEChFwx5QMXLUpfcMicXm06S1BpI3R8hb+qL7L1Ye25fegfw
jJwYUDxcETeTaPK2P85MqwNWaUOQQjzgTSvYCE4Fc0318PKUIbwneHvjoIFnWZU4dl3o1DHWYUBv
0RspAqjRMgD+ArPcNzcSyuNES3QHoHyyux1sJ8rkpRPEZ4TDjCPHQ7/eJ2t6Vgtzh5oX6k94TOAK
Vctq1cgK7liVcRzbxyzbeU5A2t384/o+W3AK6MpGYRZsYOgeU+8HjZNYlLgnj7N+qLOHwtiscrGu
mFBviDbWUUyjAF+yHO+MIAXUwlo5LWsmlPthbouu9AqJ75we2Lchu2vWekoXLKAzzQAu3sI/Lrhc
IbincbMuxZHprbUpc3ZXGoC3UnuNFXPRENRQQHMlmczUEhEzcs3L2CyOblPdCcN4GOIi9bOZrgUf
Cy5U0jojRwX8BU6NeX72e7uNwVDaYkTptHXFW6tHgZGWT1ZSradfpZc8fwng0SXlwCD/gID24p0X
Je3ITY+HNMv82PzHjl6m7oP2dymPAqe+MUGCo3lmTi0PDX0qeFHDXC++0fyOQ+0VBO+3npxzG8qe
E3M55bah8bDUnvLyYI2fkhsV8y6GYZwv0QQ9xDJJkKzU7DuZFW+nldN/6f/Px6DsgYySujNIUoXz
kO1Bgx1BpOL6LF06MXgwmXyQ4A9gn9TnhTHQzCrw+HOmUfdn9NrFsTn6ceXsIguFlevW/h9p17Uj
Oa5kv4iAvHmV0pXNrHbTPS9CtRmS8l6Uvn4P6+7dyWQKSVQtBmOAHiiSZDAiGOaclfVcSFOctdMn
ohvbhp+4N239IH1mrnbEc0WVMeeDJJV8kaFXVvHM4zCCmoD77DQXmypA9/GLm8aDETXdy0y/3l7P
tTFA6yWidgkEiVlhtcdzkMP4DfM5GjeMyPfu25pGvs60rW2aNAEAiQJEByKBSy1zRjZ0TjvyE8iP
P7s6Io/VJZx9XdFhA8M9XWri64DveZmD+dmsyHNiJO8EuZN3Ba2j6HHBJIKDnjcl7V7yuavEZPKT
yfYifaD5XVqmUUYe2nnT+prG4jUdOBembBlrRnvwOwMvBefH5B6NhURWzuOMAgfW/ZN0TBPurm/i
v4tTNhFDvhj98rC4bPQ2SUKjFOk5rmuXXlcERNUodqPRXdW2AriKFCEPxwx5m32t06a998lganR6
TQraAjA8gs4PPEvlWs9iTl4PFnPchJ9c8XkQceh/v31ndN9XQs7FTvqi5Dw9FZbxYhU/+tz6dlvC
2mmcr0CxaUZlC9s3sQJa3BnpoTb2vNJ0bF07Z+BvSGZOBB2wNWrRwh95I4oRB972X/ryQULdFY4V
eaBbcbp34te8XZ1zYXJHz04kcAle8BzabHjTZq6CeP51e8PWrsu5AOXIAbHnT5Rb/JSQz8Ld0FSg
EF5GRQ2aKcYjTjTdIWsqAIgC9CwjkAJ4kyLPSmazxPuTnZL7+YcWTlP3dUXBLKOveJaP7GQTJ3qu
G10wu3b2579eUa9+KebJDPHr+YBYadgiq5kZryM9vj/rgQLP2TbJYzs798UpCwxJQdBxIr+CHclf
bx+7bqMUT5mS0uepg+8DebAZY297+/Nr1xApPDArgCPoOoD1q9Kd7SBnmFT1N5h825Qdeg9tHYfp
2nHgEYs8A6YsEMooyjTNlAZ0ZOyUBvswvDeNT7Y57YllxyL9fXtFK/cEdQOMNEFzAduohhZVCo7k
xJ7pqURRjyXTbu6te0N0X80axPe2cQdoxVQTMq3sIijRAAGIhKisWCnLM5PSaJowpCdCN+Rn0O1d
XVF0RQ0k6wgqiChaIshQnGVWBD0Q+lq01rn0awEkHmPRVJFWJKCjXg76ocMNTaLKjbRtMhHuVPSU
8Ht6HwqNMb7eIsRFbwA/0DWAJysX0hI8IJ5DhlNtehGhoomDYPxCLR3qm/yZl48kyPFkq40cHw7V
F5lTFN5k+UBAqLLAfi5EOW6Qx26iRFT+vrVG3YzfWyLuWqBE8jElXpIKcukuxmi0go4n7gdRYlcR
M7dB/4v7j319bKnYkn6Je3N3W8uvTwsPQAOqhmoZKn5qC0Y+wIE67jRi9HYBrVt5ZKzY3haxkrWT
MkBUhZcHmmvVWZLAmn0+czGe8nKMKAFCYxWb9aGqKjlxFg9lFXEaRAITuE5BNNHaW81E3Vc8diUe
mA9GdbXrElRKfYOxmf4U9N6T4MC4a4ON6ZVADU7vPTZUEdCLosa2t3NpiIi2SFt6Bdk64MD16/pP
zR3878YGQ7EaC7OmypgWw6CVLFXiLX5p8kk3F9XiNv2JGjaJCzd1HxgLgqhL2lCzC2vaLEvPyJDh
3Y9w8lJUGth5BxieDsSkm4oBOWTZ5ejR19EbrWkTLBegoGTF/QqgiQVDzklqdafCE3dVbn4ySa6J
9tc2zbPeyukYiEWv0uVKmD+2hscwFEncLUauorHLorzSqOzaOs6FKFYSXMstclh5fwrzx9F60jVp
XidGZRkR5+AjUwnoXPXgjd5EcdoCdpgbRAP7g2nIaOGvlePvG+PFzE9tQDWeZXVFZyKV8KJY/HCu
DVNCP5rAAzO/FLaOKVsnQokw0GScAOwNqzKWJ9O9L99JeoTI+GLXPOXk62RwEi/F92n5p7B/1Tpe
wNXfj6wrbiNm9jEXdqlZPS5p5xgZMG+CKU4xKlXqpuBXJeC8kd5FPAxIgEsJeW64jTf7wyltX8I4
qd5Hq/S2QUD7x4ij7GlHj/Tl582u9R3W2APyevxQOBi7ajEEy8bHIk++Mjt9zUx7o7HtctNV6yqH
vST4BebpVMPCqeOxrgghM9uH4jsI1DDCEWXUiSZOt7z/kTXtwWn3t8WubaTE+ATsImY2kIu5XOnk
+cw0UgNAcPmRvYr55f/3eSn+LBZnM+a8h3DB/US/cP+adZpRqTUbhtjIAcIn8r1X4/y9hOO0F1xG
q/3GMew6uCLS8qOsBhTnUpQ8BXoKB3M2sUlJMOevOXGcuyKh7pemaclztZhl7IEKM0Kn/g8eduxo
2XPxPoCkN42UsKJwcYiir9j1nBLsff0CcMnMGaN85xJdn8/6Tv6fALVvJhj9yqc5hjYrb5NaGyvY
f0jXztag9s0Qn3JDCNwqp+dbqyOb+s/7te1cgHJOSPaBXrHBGnr/p/szsT/yeQz8wVsiv3OFm9ym
vCeLi3F4ejAteP5Al+ddiy1k9GKbPlCsgVRweVt8N+MmCWdcRvaDznRbBNnes+7sVgPutHbpA9CN
oF34Da9D8S/eBGa/ZoD1NJJnfm/UH7CeZ59X+Wdt0MT9x3oaQXE/TPm+s8Kjl1lbo56fqYvpIIDU
feDkbbSnYdhe4pUqHi3MS3SolTCe4YF3BYIyndeXW69YZyDPgF8TOA8Y+1Pfk+AaTgD9EaLd1jcw
8vCStndD09wZA2BAyo/0sBlvpTK8l7AcRQ+6epnImHTNKawcYIiNe8MSj2Wty8is2TVk4f9tAFP0
wKpD4no9705+kcaNgyHQ57Dstyy3otQ5+eAPrU8L+/7uo8KAIII2IAi9oZxcKjnLm7Y0XQh1SjRG
Ppj179vfX7lEQFvwJUdagBeBq7icaYTLsQY0K6d5F/Pm7872IkF2I/9/ypEG9cy19dQMJmra9clx
doYXFd4jDwGMpcn5rZhljNaBqUX2myE6UOLn2naTommm+tQOcV/f5cs20SGVXadnAmQY0HQCcFIM
7KqtvcRy7LZLoNo5IN5c81NQHYHDLNpvrLrjup7DFdNzIUyJN5LUyI0lgDBnjmozziyNIVi7p+eL
UU7fmXlG+YDvm/VLWPyYmwPtfncWQwFD83xa0zN0LwCqEg9BGSZenj/ogGorCY3uZLNXn3dxiXpZ
6m7s9tdtfV7bMfh8GbKju/tKn61aCEACdd0p6UkUDdk7IdhlZIHCCBQMIM8o/qmAQxjMdZYqTOfT
+N0yH3h19+6fjywcGrblW+CacSSD4k2lV4Et4ZF5f/vOXx/4/FtKHG3W12ybvEdcW6ehOFH+V8NT
4Dl9RADcJCZG0CdxhXAhkIkJzAXovSPQ6AjZik5rhqWZVXwLOBEAGA4oWozW2IoZDszcE0UHrNhq
CM0dd9rPTdL9ZbPmWYx+7HPgeg7tYzKTCAXHB6MMfs9IbAUCL4NqOaTgVLFy754X7e/a8QANrmN9
XdHA89/nKM6VUcMkI7PHk4NcmlHXka4laE0Aqs7SscLGIWd3eZWc3veEqOfx5BM/ytCz2meaU1wx
C6huv8XPaGu6SqekTVVMQ0tGDD8Cg2d2m8/BUByapo98lqGXrxOb23q5Yh0gEOC/ZigHotUYqLOs
Mg9HPp2SFnRE3bD8nILGjzlGO0U3/XNb2Nr+veVWAQAEEoU3yLgzV0StmmUgnQWvBuinH8NKY+lW
fBDWIdkZgI0HxGQp/uzzduLWwBwNAGxfb8t0N5GNo8t4rG2XnJFEclGC16huzrbrPijAOXOaZ/Po
s+JlSKdYgKRBVLok6qoo4J6hNdywrgen0o4EmIkvxlPqpN+bhWPGKP8SiODQD7qZ29Vzgd9GDxpo
1q6w3CjSkslsAGK4q/NoW+Mft899LYCTyDtIB8umb2QNLk8mdGAAkmGaTlkFqCxjmJ6E0TyZNj00
zFruMJGxG83s2U3t/ZwX73/bgwwLuo1YzkA2WkmEZVU+odorkYetF8/9lGo8+ZrWoQ6ASh4iYBvg
75dry/3UaItpnk6gO44q9mo4x+SdrHFvvk9yLMHuwA2iVeNSxth25Yw3PDCge2/zkyCdffuA1nTt
/PvKg7RekLsKwQ2P9ER6t/QFYDOz1ykbv4SoFd8WtaZrGOc33yDa5dDR5VKqesjpsqTTySWvY3aw
dPOfq8eBRLSsGGFwQ3VSGGkURtCFuKHDo9U+2Pw4dB9QKJnr/l8Rqp8hrG3DOYOIMkwBZAuof41K
rR2HpOcADjdeINApZY9mYhLRe/PJTXZB8TxbABY7GIfbB7G2UZjIRI0E3SA2+rYuhdDMAzddP8yn
wXqxmhfADbe65qO1s4aVNyWAA27/m1k4M8hmOzcV+DznE3D4SDyIz7dXsFZmwvMJ9vg/o3Zq+lMA
XXRc8gYQo35TfJ/QgrrJHR8Me7yxI6Nfyi3y3vN9v2TeZhrLelOUbfPSitDU3J+VhQKFFQ1coaSs
A+vJ5V6WtT1jKNlaAF+CHFvYR0W7vb3WldjrQoJixMTQTSAthISm3XVtTMnnxHzMEOIMUZE9ToZm
QSvTdOi0PVuRooKMoB8uSV3Ae9Iu7ue/jMLe+e5zkCWRy3YJY3E1f6L9vAP1RdzYW846QG8nkeHu
6Sj2ZX6qDF3Hwcq1wCsG8XOAYilGppRd9sFh7XCjhke0qsfCrw69971JSvRl5t9u7/baeSJKl1Cc
GH4Hbv3leUKvDLdwQGHTt2PsFluHDxozuHL73liEgLUPNqarDiMWAnWR+ohVKAmAHPGUk2ejrTSn
uLIM4M9JVAe8aAAMpSxjsjsESx3qGyJ9zaNq/P7uXbr4vKKTqSj91M/5iL4iGnf7Kte51rXfj2DL
RYEDIfdV70crRuHyKuxP3RynO/OdREjSqwIe7d/PS307M09+Otu8qfF5CrAj4wiCZs0h636/sv95
DdawOk8A57oE0fxjSXUFshUtQqFbIhkH6Bk01QM2HKSoJsEA3s5iEURp+dALTUJ/VQTQv5DNB2QS
Xq6XmzQLu5rmDI++tub7EnYVCNLVBzLWqNYjPgTbr4e+e+XlNoOSirucgkbFjVlU6qbC187h/PNK
+ER7J5+XkEwnk26qMv7INUPt2AKBCor6GEi53KJ89AdjsjIEmD1AFvG3Jt5YOwIk2sFFLzEeryab
fVYtaBRzxakcY/BRdkW8vH/4HxUbZNV8CwMJsuh6uYSRiSTzpwXpCdeMtiGC9HebCg8PZzCnSVOE
Phvl+wF1htHrxckS8UCilGm0VJoaJTWBoTfUm0AVDWQBX2rA2VXGk9BLRY4TTujTYvdRbbexzZ+C
6iHFUFUmNOW8FU90IU7ZLuSLQUmaJBMudvzTeO2ADu59ZMcAhAYnjAz71ShVPrajAWDm6dTnu6XY
s6+3D2QlnsCEG26bBErBu0jR2X4sMfhaNjhwYZIHJA79Q8aC7o+11E4M8AbCIjIX9IEulbddsoZp
mrquryTSbHjPSJgWCRKvHFgWEjsRMlcz8T+GGQlg9N9eoE6AckTF0PduQiwkg15m64GJuw98HpRk
MnsP56TWCEvTRPSZ4RnjT6isOH9Zrkaj5e+71Ghs0JkA61KjB8DjTkmAxIzT7sS4bdOjsPYfWYOH
CF32BxpqU8rEWRP0bQACo+aZkqO7uf35tRUgTY93ErDb0VenGHXiuP1UjNUICGb+KEaMtiNc58ib
iXfnfZBTkKoM7i/Qjaqv47ZFgyoA4odTYVRbv+B7A3+LWZeQWdEooBO6OHGAmEj6vcsTCeeOlw4D
fHp/9ACQZRm65JJOgBIu9KkFrunchgCQ3U1BApQ1jVK9PeoUrUKcgAQ3Ah/QAqsBw0h71g4hRKQV
287uS+1+ybt/3Ol7MR8MZ4ho30Rzn8V1l0fD3G7mpN3m72+7QcSCbhUT2VrZDaE4AySgSjIHdXAk
zRQFQRN7rqayu6J6eNG6EnlR2jc1aLH8oRPD0PtHq7Yje2i3ZWV9ckGNcFvDVw4MaS30PiNuwVyi
uhBjGkKnzhv/WLhubBZNnIv+/WYMT2cbjOQYekKaSQldnCQA/3CYBsfCq6OqsOPc0FTu1haBxBzM
GAacADmlSLB5OBnE5KGc5ZZjIeP7LT1C93+/rxgyn1SJG45peHTmuM833V/vP4PzzyvKxA1/nOYe
n5/qWBRlzANdlXt1g3xgW0u2bgmSdnnvG9pPdQ5smGNbFHFRoH9PNwuqk6D4qradq6mxIIGVL8s3
PLNvb9F1cAQfCz5H4CGhfIZngrIAq+7KIGH4fJs+zQ74ixsejoBH9H7xYDi0oM0wnY+s6Vyosmvo
McbccZuFR9GkMTDm4lI3GbB2yc8lKLvWZ1Y7hy4kLPmOpjHv7vj7w1bUYOSYIcCz0Uer3g3B0qzr
UMI/zrYRuQYah9+daMC5wBgDMs504e9Vn2JXiI6GxD9OcSW+9PTz7ZO/jlMvP694lNqdFtca8fkS
2COpODAXWEZ3mW7ed0V/MRyHkX+JrgFoP+WKc2rb+eQUyRG8qhZ/dsvX28vQfV9R4Gop0ceK7N5x
AU56s7Pf/z7EiwYdxkj1ILFz1Z0HajJ4oqVNjr74lEZF+u732+Xnle1JKbIY5YjPA6FlGKJg2djv
j0YvFqBsUD66ubMMkIDZiGGbv39kAAtA2IBcA5QV82KXBmREpiwt/T6BnzOiOyczNE5uRU0lNCBi
EvwLUEWKCwo4MZJStAT2r2yjkrqboipPXW9HqA5pgsVVWeghkN4UtUj1sW56PAcS2YRwN/zZDT9c
+/No/SC6dpg1jYXT/q8UNaFhgelh6gpIWYJi440hytEfOHL4I1w62HY8FBT7KjA3we1hSo4brxji
oNcBka6v4N/vK9Z1rplrsGBMgIDCIvpgLx9wEI6EOsVgEhri0LFwqVQYJyLZiCmJY0leA/bKN7dt
xop3OP+8SqbudE6XTBlMtykecvcndX9aRBNNr22RpE5EJySw6tF7cbmCLu/rzh7r5JizCrRcxhMF
uu3tVUgDrcTrqFwCswEd5NgqT/6Es7yGlfuNVbIwPDYZpoIWn8aFZ27dKtz7Ft0BXfCdsKDIiUrs
PJSe4J9RNVXzAsIdXDqaWJNJnLgD42wA/H27PDVME3auruxfQWptaClEPowCggj/ZE0vrOo2dg9m
tSk8kkRn4NcuvWQCfEP0wASZomuWR6rZMaHMdr/1tuMhXx5m//fto1rTBskJiS44aVbU526T0AGA
cQjiljxFxgZ8cXR/W8LKlmGwHuGITJNejysMiZ0aJK+8ox18TZtDA4Q2xr6nhEdupRG1shiIApmW
hKTzgV9/qXfVkAW0LUfvODwF1mdXR6S6ch6onmKr0JbmXfOcdU1AaNqmPsBNzQ0vfhVldR9M4ASq
NZ7lTY2UC+RJ8yIRTd9m0S4XYvm9nQf15B3FWM1RuaQPGSvvB8/bsEz8FNNk3GFfv1rutJm8cnv7
wNaWiaFO5PAAiHIN/0/LfAa4OPOPoyjvmXNgz2G1o0X4fjsEziakn2X4dZ0fRo+00w4VxAzmnm6H
QaMLq3t4/n1FGdxJIMOS4LRaQAVnYu92d5NxMub7qqkjWtTROBwSHXLJiv2+WJS8DGeWb+m8Kk1a
LIocvfAb2simb7cPZ+U2XQhQghrkwwQZbQgQwxwbGdpWkZxiNY/Q3oj//nJb2sqFAg0P2uYkFxkG
cZUQJ/XahJkeLhThR4/83XBdvnNtOcCOcFAosIEeoaY8ylIEFeYpCYDSvKhOvrp0ilxX7My83GVZ
s7u9nLXTOZemqESWJkGPRyU5UsscQOWN8XKaPQA+VrNta3IQEaKlFGhfkpbsUguKkiVGnrjkWLfL
3VB3jxyD5lmuq66vbR66SzGeBx+LGR0lVdmE9rTQFsuxeB4lmBs9Ig0CgmwMgGgM0ooeoNsbKS4E
DHiPq51QxJuyvHMI4GucBtm2OAt/vPtkgIgGyBoMZKNX2pE7enZvhjD3eeUU4ZHmGzeMynlrzvvb
ItbWcC5COXy/bCyX1yUyOi/MA7KyRrdWPg/AGjmBjzrRNQ6KsTTEGaogOAL5766t6m1RME1+UPp7
xSugXIdCF0IryVumvJcWhJ5iZHjQhA6JQ+dr7b1U3s4OMf71d9I9d9qxjLU1nQuUf352KrxaROjY
ENh/72gewwdo9GrlooDoGKYJNW0A7KvXn+KhXxt9CZgEQJSQQ5hFxNYkE9bWgCIhaJVRZ0OfmxJE
jVM6lZNtY8z/fvHR93G4rVUrdxAIeIhzEXFgOl2d8MOrr1hob9KTaEs7Hvogapg41ONvYtdyYG75
clve2nJkFl8OFwG4QDUtjSk6gZYhBm7XB/DkWncf+DzAEOSkDyylipmKojAXztCCNc7/I/o0CjU/
f+3A8d3/+751qVFzUhR0TMBKl9XjHHtzveHJuDV6p4tvL0QnSLkrVQn8iKbAQlAY7PO4yONu1IhY
ASnG+JAkZUZbrWSlUlTLWryA+x1APipBd51fPxYZyIuEvSkC6zEv/TxCOWyDUaQmKlG8YGaITOyM
If7bS33LhKp24ex3qI+SlNLBXsaEnhyfdMfOztxqC5K+F/ChA6s4d7Mtig71gyMQhAe9+z2nXv+w
AL02qtvZ+m2AOvP2L1ozVOc/SPF/TUaXzK+wMXBeO6NhUZ9/AXYypSdLgl2h1X9aNA8zlbhbPgHR
yYqSuSm5ba8w4ypEk6Xv4WKEOHmgX/yN9qLIN5vPAsP+kVOP3d6fqjo2g4buhiysI6vifrwMwxg1
bSE2Rlc3G04HvsGD1tmkKc8fUFhqd6GjG9K6PjEgOANEDxgqsjsFU2iX16BNQmqTdk6OSV+36Isw
zZeE+X+cipT7bm7DHW/zNkpMWm0Mv/1nJOUPDKzRw+LP7hGE7eLr7QOTvu9Kg/Bcl33GoLtRc+19
mmLqHki/JxDMvbj59Clf+JG62SYMa00ma/VinomSBu7Mp5gj9TLSp+zU+DbCr1eGDr0k01zNNSsp
iwboEUB7DpoYL4X482LQqVuSY1dasZsfqlLnuXQSlGiCJMJNwNWQHMfhNM7bNPh2+0R035d+52yb
+jZLWe7h+8afIt24o8Zt6T6vPCNmwwP4aYvPlwny97FTax53awp1fgCKgntdahhFYCbHyXvo8nnf
O0mcpS+5o4PZWPO/GOlHdhdNrCh6yIWe7VOZpHVhBUlydJMnEt5NZroJBjNqMqAT6+AwVmVBozDo
grwvOk0vZXFbGEiIOwSLYk8hw+BQ/VL3MzDpza3lawqQqzsoQQll3yiglpUdrJvcCGG7yREAT1uw
q29rJ/mLVeT3RJv9bV1bFYXnHaCPAU98lRHkYzOU3DGQKO94bNNHq5u3Fn3Mua5fSydI/vnZYU0u
QDDtBYKs/J6DWyTv7yq3B3i5xhms2ZgQLbBopkcH5tWztQZZkxOOyDIvhN3VRfpEZ/fQzVRzRCud
3GiEPZOjKMQ04M2UhIOswIRfWMZfJ47xqsEKt3axPBFuxZXf7arO3vWGse/t4vvtg1tTSJwbGMLg
8VCrVvwsdUleovSBB0E2RmU9RaQGix75miNXWH6+Lest9az6iHNhymIrT4AubvaSIy29YZc7DkVs
4f+u02C4t5OR75u692K74UZMbBNzbCXAoA5hK80XNCqyxr6KJvTcbP3Zqn5z5v9FzOIhSDyECEv3
mHhWEYVzbj26JiruYLBId31O3Gg0gFtZYeIoJghcInfpw02BgAZw+CX95GVZcld3bfhQzODEDAtg
N4GSI4zLrEsOrZEMiMKc5JmVKaBMZjN8CGnxWmeifVjQbbUB7kO6n4QTgDA0m+6a0qmeZ2/stknZ
WzHY35OnNsv/EQPfDXwYisidijY2Um98Jn1Xx202gxPTQpFsLrv+zhpQNUGvuTOLqMgf0iUcYxbO
dlwlKGNSL6XbyqHFIRv595n0bAMGdfxgb/mJ2K2NCj6TYwJcxd2yOGE0dhPbO0uBWV5bTP+4PJg2
t4/1yhGgR8OAAUVVCeH+FQJqbTGXhkWRgWI8st2X0jm9//uYOwNzAF71cMeKJwZwFCuXLMxODqi6
jkumaRK4sij4+TJ37fkYBERYplrJjjWhoBaQiNxXp4qnXWjtvOTL7TVc33MpRQ6DYNgMo2YqqHqe
TYnVzJAi0x/tZ5FuvPQhpwgZN4SY0dQv0QzyXUAU3xa8djgAAsMzDC9Y2fR4aS/R+GqC92mBXFyP
L1N79/7Po/MMjXTyHXPVPpvkJcid2ik/pXi+pjvOf777+7COmCzBweO3qvmpmbr9EtgcCJ7DJ+dH
02jSISu7c/F5ZXeybC6nNMTngT2eOnwDerHN7QVc+RHUQs8WoNpXUHD15pQj7eUlzn3XGp/FBCRy
t6004eqqHHABoBEbqbxA7dGzMFXRlQ44RIyu3XTBn3585LrKq06G9CVnvrdIR79c8gqAzQJcxSOI
vXgdZ6PG866eCVr0sBAg3hsqOGDdenwyzZSfmmaBJ/piVJrA9erCQ1dD2BHAXiHLdgV+1YD7JE1J
gLh7jJzlZReP1t/vPnTZ/gnMRrwcrvuO7ARuZOhhhgNymsa/gaxXDBpfurJLFyLkn5+dBQnQBNSZ
CznmeVwtUa0jU9Z9XzG6zoziOnfxfSDnPlTvt+gIs2X9G6131ya3T8E6ZocJORqcDdGS+08kaDUb
pLJ942hRMcQkpIeKLvJ26mjaknQW6tSwS44A403js3KHqmxyHwwOypR0QuU9mPIIDQR1XBXpvCsN
q91nRprGrlnzX0bdmxubFyDHXWAoItKEumGzq+BL+YnKE8oeQbLbdjk9jWHzCzxf/bYZ5hefmE9L
08a8HDQP59VDPdsSxdV5hkgWM+P05HO2dQIW8+nXbc1fXZHE3EDdESNSqpuz6pR4NSMoXXl/zaER
98WDi9mTpf4ExLTbolYX4yMiQGpD0sgoi6GTw4sFCC+nJJ2/5oXzGdxau9siVgyegWb9/4pQK9sp
mgXcwUNm1mWPYfmNeHHOP7JhZyIUD8STpk2nyoAKBIDa7n4PbNj4gA/l3zmI0j+wHLgHlOnx3L1K
/vug3UuMvqPgIgblYnlvzf/0yT+3ZawqwJkMxS7VGEt07Wqg8BFkU8zgv5h+Vm0ddeODsHVjZqvn
I8fqkTmFIVGDGwszeIgZcMVBYrih1t9TYe0aI/nAtoEMB9g7Er8SwcilqQV7WQCcL7zZA5Psqbhz
gfll+/vb+7a2lHMh9qWQhXLmSLuIXlsaA2P2Z8fFqyGYJl7TiVGOh/BxqY1GlhWDr3N2qpbn4gNR
gryNYHSQHB9XYNIjsnNWLVCPHesxjWcyHEwxpmAy153+mgEAW6uBsqKcnVO7kBwb7YW+g+Y5by/c
b6WpceJXYYLkCfCQm8cMtwmgTKnpZx62ngiQtwaYsnEOn+3QPFBu3/OZbYzJiT9w+GhCh0f3Q7S4
KIcPYwq2ysSDPzR/eOx34h/Yu7Gk5WowO4yHGqoMVxOxDH1APbNaeMNsn/CNY21pvf3AKlDMMzF2
i9FhFSSmaUxHgBKTHLs6ZXczKLj23iiSfdk1uuSsdIwXiQTE1EAvhb9GkIUsvLJheQAqub4CEok5
zJ+zsHCjoaLfl5J/hsX+0y5IrInA1KH/rUpF5QwzHHIwQc2nlZjHB8Fcbx7rgW2psU9LEbnNtzTZ
NsvDAqjh2/u5YkrBwyXpyQEaA+1QFNANEkrGKjSOSfUPLYEcw5Nowti77T80ALO8LUx6y6sdBfKO
nOiQV0rxpokxg/ktLUGWVU7Jg28jjTfzMd+1JshTHZICMdp3t07h8chJfR1d24pZQguPTIhiX6/b
ogAK3E4ZTc3jaPaxYX1v208JI5olXrfzyJcY8JrfahTXUG00rVnIO9M8BtYLW6xomO6tyojouEv9
DU22CKLD7OftfX3TemVj0euJ1IWsHSMDIJd+Zkb6BEm1PG/co1NlzRYki4Bytwnb8qY3DoXR2Zuh
ML9mS9GOkd8u3X7s+zJelr77E7SB2Hi8Mp/DmrVRWPtDlBlev7da1v4Y7a7/XLbtEtnNnD1NDSZk
4aWsT1azlDuTIrI25gKK2gj+0s7eDzE3xUH4wooNYxh3SIcVsQ9Qp3xT5bzaeq3BdmTJxLZrMB8e
AR2JxgKm5JgsxPs8tD4gCM1a1+i5YmYv9kf++dn+0N42WOf07hH0w5vO3LEq9gB2iOzb7YNYUTE8
JiXoIHJJeFkqtykfnLASrRkc3eBQmQ8VXgNsd1vEylIuRCjhfI2QuMgriEBCx0ZjkLhn8x35/QEh
uCRoSke/A7b/cr/Spc7A4z0GxyD77JiHtImrDKrBNJdlxR6gB/ZfMUqg0DdsGYwcYnK32CBbatp/
2LQRzbGu56hofgCD8Pa6rkvhKGieS1QuSm4RUnVVHxyTPIyXPoj9FA2/Cd/2YRUlxYM172zkqC3z
pyi2g/f+wAiQF/grwGMRTWSKeojGp7VF8uDYcPdBNN5DwrsvU6Brzl6zQQ6YIoEijfaL67E21s5O
5hOMAGZNFYcCYJFdRBj8CKkij71a2X3puJGWD3NN+8/FWpdaU4Aut82mNjj61Zex3acsDnWDzToR
imLyhRM+LA0G9mj1y56zn6PgW1HoHjFrl+x8JYpigp208k2KDbTFX1V+aGSy3NhP9va2Oq6tBsNJ
eFiiSwrIK4o/9Dlmx+rZ8o9A4Ylq69PIv+SBDlhwbS02+n4MYBCABlu9ywbMuM8EOjGd0d6Wcxjb
ixXXxWvHNatxViUB8QhgsggmAXh3ef5uZQ9lalCMW4GycifSwI/rZRm/2kWIcViPt999h5NdYhpz
1As+7VywfR3Ssgn3ILlkNMICgH5DiH0/8bK5K2ldx4Ptp9vaZdl92ublvcfRpjERx4oX4Gv/cL1K
xF5TGxE6gafNIDpvlzaBCx4DYyppVLlp+6kfF+9PmlfNg3DzYIcnYrbragcZCh9Qnd2QBI+Mk3nj
BrzdpZUvns0l5XdzmMI3dQN/7meMA2BKqorqziNPaTu8GyJMZnDRLSUPCaPD6owO9ZlD88TGgKi7
IEr4J+ubnQN6NxRubqvcyhlBC9AIJmNb2UZxeUZW6+OQQPl7ss2fZX5f8V/tuPF7XVvTyrPpLcoz
ZZQODlblnhpDSwtnAcXXZM2bJGQYrtW1E62uBGzTcuoS4B1qlXsx89bwshlMUiivRZ5RH4K0/Gr7
5EBq3ZDqykXFcv6VpSzHmhuetQVk5aMVRmFDk7ieSbKx3GTR3KKV+P8NNuy/l0g5IGdpyUIIrmsz
fQX2utM9tp4dDd19vbxMxe7d2iD7mSXVANBTUYK91IYqE5OHCM87jik4Y4pDUb1C1aPJ/HRbzoo6
YPYM3QHQBdS51RwKWvjaNO0c77i4VczMv1HJ04QSaxLkTI3sbwSOgKoNhTuk6TzQ4H9Iu5LluHEl
+EWM4E7iSrI3LRYlr/KFMbZl7gQXcP36l/DB7oYQjZDexIwvnmA1gAJQqMrKfMjCfswConwoSVwA
CUewxQHi8Ef95nKq6mQENoRmuLuB0iqjojzq/jtW49wE9/izKNUikJC2uYnBeCyhhamHSXGXfnv7
UkA2Do2Y4HZ7ndBwqmK1t0JHu4HzpCVxoXBf2TqglZsjXfDvqwh4NnNcdtMA9wVLrFuC+WJVrDS/
RYS3zgUmTbhlpp55BRA2yQN0qsJ2mn7hQD3RwQ+sDA+KvmWKVVHZEzYkm2odEqIAaWjV+MHq7UOT
jsfURDE+ITeUMUVlSuZnHgI3XJ+ICuDRl05Q6MXggDkQQCE03Wsv0whyDwUeRGWCr+GZn2XaMHm1
zuHS5N4ynir2RH0FrkrmBhzswfPmOJvFvJZd5MA4d3nykC/d90JDNdL38uN1T5YVX2zosoAvFoBK
MCsJaW2Qag1b4xLU2PzNgNQVFL6OKBW6Gai6iqPW05uhgmvkxSExQLqxkpOrsd3oJV+ryj5c/zHS
AaMm8Sd/+1rdbm4sfbJoBVBEZoBjq6i+DoOqz062bpwWF9pfOIFwtV6um8b6LrUbE57ocDLUttt3
o70Em2YoggSpIfReIlcMsA7espeGMra0fg7Sqgfm1fejYe2NsvrgbqqnrGnyE03cyxBs+mtIXEFb
N9I/+EcyWflt1xbu3vTz6lDNyVfkd7e9DkRJofXW/WJp3X5breTExqndbYnj7pts6He+0w3RZkxd
MLYlnsS289MCaOZQrV1602zeGLEEgB3NTOoduuagpFAv9OClvj8H4IKGrdYlz85MPcipkTrKBgrE
DQLqQ+Xp+a5dxz7oWdVHnQl696ozIO1ZAcXTkGm6rfIlPxFGFhr0PjAXXgLdFKA6+3DKV2fftLS5
YalF9na+rfulWyrwpThNoC3oIh/Ar3IoKQ7ItBjmo54VXoCK8vbZXz1ErtNcHpY+d46FYSShqwO+
Mw9Mf7I9ZLw3lBLBPRh4rb5+0JMU8iDO9rnG//VhmEiz27xtOwy1/ey51Y+ttL29uWguhIOLO1uv
DxUeuTuts+qHvPG7wzwvVWh1cxMsrQWZoy1FYX8tNPBTVWtYgV4s8Md0fYKYYha0VdqHfVskkett
+AuktXcQ8h4jSN/Sz06T9dFoUD0aXVod0DlnhxCXX0J0VrEPaKp2DxAbdHejr6dHMBMvUd6jkcad
2k+k9Gcj2OD4OyRRajOc2eiGKF4BQTW0yPCneXrvlW0edfmyBQu6tYLK2l661dtw6Rv6bqZmhw6t
ngVNifcDsJjjh6mh+s5e1iparazambU93Q5zbqDVd5zwI5PvY++an5NiMm5I780kXEtt+o81qeFE
jWahzwdqT4SVTWAgeN9Dm+l3PU1LACrm+nc6av+Zc9/cbxXeL4w0+dO4agWo2uc5BNzTC6nN9BA9
H+U3n+wz42ZOPi6NT+JMq93D5rAEv3X1btvGGaM07dC9AqEkFtFxc+7KJq/v60zfwmlsSbAOLYvM
pm4/Z6bXxZtfwRnhSs0J/PR5oM+LjhxGjleKgT4VT+tNALYmz9jruQ58f18+2xX77fV9/cEfRytE
UcL8bXepv7frND2ARWO+I4XlRyNUDfaLTduoYs0agPV1eKg6tFloZtrum26YbvKmKqHytw3Nzh1G
LfJwE98OzuzeoGCGgS51HlV69TL3yXiY5ix/1Io8D6H5nX423dlgASkm1G7TdNJPHi3XQ932XWCl
RnZjFBo5mjpzQm/LMogsGf6BDsYSUWOedl3b28DoDkm4NXN2yq2hPUzb72k0wwx+O6DEFlkgDlKE
HZIDHsx96PxCoxFPzQtnord5SW9uQxH39g6QEXt3/f6QHLkXnxdOQn0Et76e9AUeTAmQ/MWHwtdP
pqUr7mXJgXthRrhCkmwa2JyyIh62wE++t/k+a/dJoogxVVaEGCZfsVok6Yp4026c9qTZn+iwc/W3
31IXYxHCGMPOvJYRrEgO2ty2A9DAvhuIIvqTZQxhhQPDIFyL7J2w7nQAnlS3jSJeW6PCDoDugpkj
gwbOovV+pEjBYsOUYAuo7TosxlqP7IUUUZ2WKvSV3AP//RLBRaCqqaU0wy/xkshad5quGKrq+4Jv
sCwDYMnTi9hcd24EerLrHi6Jo9ERCCCOjmcgkuTCcs1zqZnFjOVahse6vDfHp6SMrfwECR2FY0gH
cmaJ77Wz+BaEM8awdVMR29oLwAHbmwlzOBb17Pvc/c++39eai35WbCLSg1Alse0yLHFgXp8uSW4c
RlCu4pq8eHQKq71OGggPJqx2XeH6WsJM+7GNyY43DQzpFIz1r0HVGipZIY6AdLisq/6aaVWfJ292
KU0eqEu5gPnYBUOT7fE//6YJu3N7lWArnygx/OPNEJymEltLTBgu6Wj1KVSHHrqFHK0OjWh0GY60
TxD4mKp8kcQrOGMd74lATPJKwoWulk9Br5Q8ZGmEi6dVNQxJv48KKjDEJmedFpK5Y1+YTZGjlaS2
IWveG4/D2qiyHJJbghOl4VmI4hKK7IJnew1kUciQuw9lddBBGFzstPntNYoLE4Jzo8ei1JwVJka6
9xszMCEw3Ly5rQfJTg8vN7wIwBuCF8DlDqoQJxtWlmMHgdr1pi8Ub2jJUmCBeT8K7z6GK19+fjLx
1ltLB3vHD93IfXNPFX490DFo1kXvPBDJwkGp6cbW1v6Gi6cegtlD0XT9dH3zywaAhxd6wgAOwRiE
+akNLXOzFenTIQ37DKxTisNF9X3BjxajZQMOnjz2vhb2ftEUPiQ5SIAPRhobjgpSazH726Y9KDty
YHhbh9zk5Au4QIptCZmH6jP7+Y6pOrMlTBXieach25DHy361P+r60/XPS4eC4gkuf6T+XuF/Fl/z
fXelRTxV3iNaQPCnndM9sltRozryVbYEt80by21nPNFiCz354ZIW37ZJB2CPuVVolo0TQIDn6/Xh
SQ4UDyVRBDY8n/AKFKTpa2qxtSjirAGxa3K35vQmT56vG5F5G+8hhdYOji04xeV2TDxr1ScERbFN
Pjh1UKnaqPi8CNcICNrRHIKrC4hoMQ9kktwqkIcqoLLkBQvekEz/aSTzLiFvR2tdGBI2vj/lvl+1
2PiW8cv3vzWaHST9J0eltCTxgwszQvgMGQ2jyRsEYvn2naKJpx28AMWHwEkfB/O/62sjcYALW8L2
0XyIRpWGWcRjG1vJYWrjfD68wwSQoH+6EXmz2+Xy21nGbLPF8pf5N2bvCkSXusKNpR4AlBbhFTSA
NIVgyVlrt8FrALu0rFbw2tVF9gkCzdlTN+RQmrdaXZFClT0LQK3LaWMRvLggLr4clFYVKXOyCUwj
CP8JoiSQULz4g3ZjNjRysuy3Oei7BaWQIPHIbkr0l9JOFD9CsnYXv0E4Lxro0ILpF1WpyZjcsG/8
HTiUH/GCf8fb98IQd9izgHcbtsJPqI7+Et+9qxiip23wtd11N5GcEuiJRwcRCizIo4q93c1Q1Wxj
dhZD4xKiKCrVH9XnBUf33HVJ08RFudCPDFypP97x6xHJAI4KP4Qi5OUUGWTsdTMFj0MNYTd01uV3
c0o0xcNG4uacaOuvEWEMI/R1jHkes1jvYsv6L3Otg2nWoWF+vD4YqWPhFcBrRDypJdih2Vo7A7dD
vNPKDkitIFujwljIFgSoSqw08HhIAQtGvNyHymxXotHH+o3SfaorWu5kg0CChPOpIGK2RUT1DPnP
oSp8LHizo1VE6A6yqdfnSTqEMxPComdNvVWsggnS7dI08qLrn5ePAJEs76kDJkDYdsjEmW26Ikpu
XfCmQjpiZbuaKnI1/FkiXJ4E4JO/RoTTmeoVRPZcRAB4ljtDrOc3mnantcey+m/sfrBJgcBSjYn/
nLOjhJXdkBYpzFH9U5LlYL44OCoedvmy/B2SGG80dKlLHQVnSNmeSu+gKZZFMWMiVqPWtsanE5Zl
cYxo1Zbjmi/HTh93fjXeD3b91M/2HulyxebnC3FlocTqT9sB6zwsJcxq31NrDIokJmZcNPNhGboA
CN7/y/lMwbfJvI6uXmMS01U7UG3LwE1iJmhgHBWPNYVHmHw1zzxiHpMF9ycMufRXkj26YOZvluP1
wcgOzjMnF1H8XmoafW9kSN6muzw/du096YJOVb+X+h1w9Lz2DQ1yUQu4SPPc9Ra8FTQoJCRlEbF3
9LRxyZK/FoQb39AsZP8Bsoo92gbzM9o4gusTpRqCcOS4a1/6vgYnY+VDc5xUjNnSteaklBAnwL0i
6pL0XoPcs6sBFmTbQb48duvXJlH0n/Gf+GqfnNngv+HMn9Kqrtnig2vfIDRsppfN+TSMe31DI/Tv
65OlsiSshuUN6ezQFHH6vGNbH7QgATCNKSxQphmybX/dmnxp/s2dsDSkYK6VDpg7zTu60HTJFecL
/7XX5k24CIDudSpD8/GQNu6K5IdffKGgMp/Kn9eHITUD7QjkNDmVqyucK904+p23Lcgy1ySeM3pL
czPotC0sSlvxtpGuD+jfefs5OPvEPA2d6rViI8njfq431P9NdjcxFMvtcmxvpz5FyQytXYpplC7T
H6knVM9fpwFLyuxCR/k89rMNSoWrNgd2o3rxSo3gLQ2wIJqLoSt76eNLhX54JLjy2O5+FNDoayZF
OCvdqGcGBGdA2zF1i97M4zz1jpwtsCTuRydLd9edQT4OtHGBrJE/3gRnyKuqB90Jjpti3usocKpo
TlXf539/dhb0+WbTNcHdUn6B9pmn4omRfh7qBSBV4xpxYo5+yDyWgyQataHyq80OCM/eMT1n3xfy
DQuKjiXT8KwttzCdHjGO/+/7wvSby9C6ftYVsT9HpN6pnlzSrQ6uZs55BMS7KIezOZNHwdiDLO/2
y3TWcGmAz3K/NpuumCeptyLQx2PChkyczn/I2TKTwUpbBNC4Fg03ALwDnepG6MwqDhLZeIAQQS8Y
AGjIwAuxazsuc1LWM7KyEF5HjqkGR8zmRONgKm5hQzYgC/xNOlK/aMEQJWqtom3NdOEnVzYdsqT5
pA3olZq0ogbZGrAPFKofZTZFTXaYqy0ayRp0tXdfJssBBHMHT0UEJ3N0G6LCgCYjJ41z4XKC0xR5
ycZHRW2dj89sVkRnqq8Lbm41XT9NCa4E9s1aI0vVkiWbzPMfL3i5vWptn5YrsnbZvhmitQFP+fP1
jSTzDE7nh6IMUpyge7icn81f63nuEHOQ0g7aT97tWIdLr0I+8kNXvKE5NzmU5IHhfsUpUVJ9YczD
fkrSMhidDwwtnOVxpk8tISA4UBWbpMtyZk64A3q3X1awuxWxkX/GA9RgT9cnTfaOQuYZWAqoj0Kf
ha/b+a7NXLfMEz+NN916sMZ5jbJkXYPBmm9aZkcEGck0GZ/HSeVvsrgADGI4mLCJkeMQDM+arhXE
ALUfbtd9PS+RRc39YnpH02Qf+5nsro9TZU44nTazXvy2gbkM0Op2Xvalq0Wo+kD6dn0Azi66bk7m
i+AdAVIZJMgov/BlPZvWcmpBVbrlYF41i+fOKoEfLVGv0AJnVCl0yXYWylSQNCBAer6SM8i1fnbY
NIAl1Y2m7gCCKiCBro9GYULkDNVbYrvM4/yozbNBvwzpz4X8um6CT4i4rThfEmfjB5RUPGxZ6dQO
SVGtWrvbcviWqVSIZENAQRgpHM7Sgr6LywVZ8qxOfScv46bD+8Bebm3jqfVV4FDZKFBkAUsrbIHS
RjhE4WXIEvllCVXzH036bXkzLTUPNc++L5yiTasV8FcQcEExEeChslcks2Vue/59Pr4zt63AVp1Y
Dr4/kI/AFurZb13/6ZaKx6FqlvhanVlBd6YPkb6mjOfhYb1zmGIQshP6fBDCVk/HsqhRvMMg2N0M
5YiueKkgjJCOt2hNaTXVa101Z4JnaWs7eSaDuWUMISZCkydnPSjTGiorwj0A2bPVSBj3LHsIiuE5
s/1gA4S2/PL2fXg+ecIl6npj1ucDRuO3v3sI4swq8vbX+oyXPiweJo3OsYO0KuPSI0c23ZbkVktO
WvKZ5r8KfQmn5on1Py1yGo29ZWg3k2oTKabyD4HbmfsZXr6xqsAPSNpwXaI0O6YbuqhP75hIn8ur
oyAKwLNQb80qz9RmkwJd5RxswFEUn5fdZ+Df/Pt5IRisB9J3JiCbMbqFCmdfvvTlLjEOefb81mEA
bQdeXOCROAuV2B2ZraSqpw1lXbypAxsZzkkRZr9eDbTiojAMgTgwcOIVenkY4LxZvMxnVYw+zGDO
v4EaqddvlkqlMvn6AoDOPcjAYAiosVfRIV0L1Ok80OO17fO0PvXWjekoDh6ZCSjeg6cCqQ7kHoXT
0wYSctb7KY8bjaEzAGKWinTw64MTT/QzA8LBOdtrY9EGBmjNAuARmLLHTmIBCROwFwDz4oDmT1iN
wvAntmV1Hd+u7ed+/nTdmSQTBAgHKiaApOCVKPKGIDc7k07TsNbVEDCtAWVlFZBGVSl9fQHAocBK
4yItAwoPsWTjpp27lU5WoRD9WCc7gLEfq/xxQaBeDzc2e/P7/dKacDJrjds7vQ9r5dH5kKu68yUL
YkEogmNDAARHE+fl9lhMUi9dmrexVvjB8uSzWbH/VAaEn48OB+ANGQz4RQRCwWXcXV9zyf6+GIBw
oTTa4ulbi+837bfFuZnrkC03hfPx7VagP4Q+SqAH0bop7Iy8WFhHaNHFiFva42Sd+vRYtsfrRmRT
hWc3DkP8gQBPWIu2NxKD5F4bOz878sU2P1//vGR34Of/+7ywEuOc63Qx3DZuqymkQ1iPkZ9s4TuM
uIiyIaIBWJt4+3qetuWtXbSxN970GQlG9GnmqyLAk44ErD0msLN44P3pUT+7YamX51pGTRp7/boc
y7yanu28GD/bc0ei6+ORrQmIm0woY+uAlYrNs3XbOU6Rl21My9vY1N5cFgO85Ozr3LnPBlK7W+U6
Jb7OnJs+bwNLb4N+fnM7AIyA0BO6u8BPgZn80khpQFuvbrEkNF2AxDyta0zRwaJShZTMFAr8mCOc
vsCAiWqBjrYmngdOhdjWH9smLt++EBefFwISDRevNlT4fIL90caqY0riUkAQILeIhkaTq7lfThIo
azyvWywaTxq6cTrA1R1UEyOyGUwRWUktOSDSRcaUmxKuQEcvascqNhrD54IStObGlIczSDuuOy5f
1csHL8fZ/DPDl+vMtRJEoVNiwUzZfun6BUhDEpjOQ6LfalpsaSyc15/XLUoHRni1Ag9sG23Hlxa7
oWlYutlY+qUOIDyy0getVpzDUic7syFMHvTFdFpzG3n/C+ztEfNfrg9Ccp3wbBgAPhAgBGpZ8ANf
c5uygpJVbLZ32/akNeMhH+lRnwfF+shGcm5I2PpeXfgasJqgUQvzEr1siyrwlSwHtG04FZaLTnDE
EJfLMXlViy5TTh1rPuvenlknW4WHkkyWgy2P0B1l3tfMAmAmX/A0naD5RT7aBVjV3R/M64Jt3l1f
FMlcXdgR5gr9mKQeB9ix3Tmg1XOnIpx7/dpBRM3Fy9DFzCkthauxSfMVUChIwhCzw07xwzY1g2Ew
QgD9Aqt/Oz/HpTnhREb1MCmbFqy1Zfm1d+5JshuyQ2NH12dNwhDE3wmoWXE0AegSBA9gdLD1zszA
oGmAib9He2m9NyBEwdrPi/fNA2d42XxK2uXtng2zCCY5QxbQk8IeLYH8QXq3TWM0dtbPS/F/fp47
y9nBtpljTTpSgue0HMLc5L2qihOar7ZwdF4MQDgDBkcvCenBcIh+tipy6UHLv+oZWo93SXh9iaR7
1EEXA/oNUVMQQc2IYsqiysHVWdX6k6GR7AQ+wuFkNO8oksIXziwJh7PlUfSQcrkQvwf5VVi1ikhG
ukVx0DhgmwB1hvgmskCSODozCFT7n/pyyFuFL8smCk9GJKChLviadHKde5rZJai8l3R6ZozuSovc
wvMVgaVsFOdmhHOA1bPNtokzhmvm85TbH9fxPbsDKCUdtySCV1D5Xbpv4jlDPzYsj1N6u/bH5XDd
o2QnGWTYfRDTgWwIc3X5+WG0CkotJ4sbj7MtmlFfkKigNzTLT4aluI2lq/LPmMipb+u0JQ31AFXd
yl2WOl8hxBFMs/1yfUyyVUFKHcrDBoJlTzydQR5g0MqDmYndvBS6YrfLv475AuoWmCWxQuWnrYW2
Y0CSVzcapnvt7bz9nFr23/eFy8tcWIN3F3DVNnsiXn8AaUYIRgHFqShbinMrwtsR0n9+Z+sYhUM/
7bXsq+spDMgcC9y0kF9F3QkIfMGxcj2fpoFia3gmWrF7sHEn9RPTl1NBtF2mFaoki2xZwC3jIJOD
tBoipUtHnhvSWl6CfYJwLfgw4il53alk44EWF74MRiHoMwvj0Wu9snN0DsQLu3Gnex8M7Wj0IFH+
67od2cLgUOSBOL9URBSPM26VPZod7Ph1EbhjdjS19t53VES20vmC1jOkknmOQtSe0kCM0y8d5qu9
Kyc/yEdXMWFyA1CIA0UAji6RRJYSIK1aYwF7WZ/tfEiAFyryYlk4iQQF5/rijwgRKLTlfuGt/oKz
q9eiYk6C0X4c5ywCP4BiLHJLiPWg1ILgWMT0pIPhDz5bEe9By8argykoQaawuIrrXWXGvPThza7K
1PdgJp1RdwD2qQO+mw7DwV++XPcy7q1iyALJT9RoOSPbKxROC3k/c9kYD2ADZh2deW8bd2gyc0e8
+MOkV9z2EhEaBBNn9oRbjCYggQZZRBqvCJQbAFWsfo+G1SbI9xV4zKIcWD/6jgzDhVFxy7pdVmTA
Y8ZWFbZVpKmUzmVb1QOdPSfEcZHhFY4cA8RclkGhA0DIfT6tUdPdZr5KZFplhPvMWfg66atbVKBn
iLfu0+T1kGI6eavq8S/bq0gjAqKM9nIfkcClEYuYy1x6eFxS95lNT6t9vO5u0kEQD02fyDFAeUNw
7JFYJiUQjIpHK38Yl/U0NnM8QZ3kuhlJAxZSGFAw5rzseJ65wmRpq9n5EKWEnVYboPWc3KRdsre0
Mt6cJVxXXs2zQzqNAYQ2wjGZI7d6O9nZ5W8QblbXzJ2COl0Wa2Tv67frpCrwym6i80EKeymznZz0
FgY5zbcFfdbsZu9tbgT9kMDWFQefzDF8Q8djA/6NEFF4Eo5L67Vz4iFMZ8etPHmn6wsm8wvQNELk
ErQyryFt/Lb1kdtK48aoH+fFvdfM+XFAx8R1M9JR4CUAfiwdWS6xL6/bEJYbAB1CGmId9mWheb/N
3slVL03ZoQoGMy467XLAhbDykBtZwGuAWLq3EbJR49C0J1JlQQryscyZI4d+HB1VnCW7M86NCt6g
MbNmJjOy2OesVk0G+N9zlyVhpqt8QbZYyHTxAeKYAMD48pAY6qQB1QiAPbNP7zMNJTNC8zAn48+3
r9aZHSJUqtFnv43WhEYzCK1E6WJEmYqVQXodca12pNINUJm9XiltScxhy+JFd2/brf2Y1P5DM2qB
PqUxmvc/QbAWWFE3Lssx0opud32E0plE5hvBCzYVQHuXM6n705roZcLXLPuA2mMM/eND4lvvuaBA
o+lxFCIKLOJxiMbkBRjYGVLG7Yoy1++FvXitKjEpGQy8GnwEwHyhZC7eHbRIJ9vsK7RWmBAXdbTT
NswHiL0rjgqJn8OMC61qhHvg8xQ2VwpyqtoyMWf54qGYvYDYxw1T7TEdf715cUB0AvYeKNdBq1xE
GExtNueUQc/M7ItTOlkHZjihObiKKovkTELQDQwAuEGgteAIPlAbNugWQHcRa/4xzQ6q0rx0Vf59
XmTrM7OlYOaK51ergRBuZaBa/DmZhuJ6UFkRrocG+NY0L6FiNzgDIhMSaEiArY0qBpJlJsGdDwZR
6FEAKiG2cms9qM4WZF3jYvxKtGrfTUlY2W1UOFswgfbQKD8aZhfY+eN1X5BctRd2hbglpWR2HIZF
ctBNl9EM1HCfE3pqNjDNZarrQ+YRFgYHUgR4+qsX5jotm9ZNs/aAcs/3qm7CIZ8/v308ALiizQp/
opta2EQjc2fTtaGtZrBv/djvdADeyA/gyiOtUnTaSvarh540/mJGHs4T92vn9RTY8C6FPiOifB9i
XMluG9Fmt72jhMwPURegTzT5o8nu8jS1Uxu5eIpURr0Ou3IzjiPANKRzdtfn7k8eWngzXdgRbtrG
ZWNLUwuo01W7TzQnhPL6ftGHQ949gfvlYBlVaCdjOKHLC2Wn4+C34UJVbQD8XLj2K4RzgxXQuQJP
H25HZgU2o2FdomK+3JbbV5LMQamDCmp7uj50PrIrNkXsWDEYNSBXCGw8d0Cm4EPqF+EysvuxNw8O
nWOXKRKFkq3gIcoAFxAOx9cyfXNTdKxp0UMND4vKdogG1QNYYUEc0tgV1mQxgmAmvweIOXDZyzvm
DLAGwNRAz4qXz6VXrqXVzsjypLHRgCYxWiGHYkSk/NTNh/kdQC8UA/7Z4oM9eyO2M4F2oAUpt2Td
pdatV320F0WmW3ISwgTSqRA+QjAh1oYWE6WHjDh4hs63RrGvyntwq9sPnqoIJV2XMzvCtGmjkdoJ
L3Na5HFrIUnw4/qyqMYhTBVkwSnozvD9Pt955rF3QzDyTi/k7WxHvOcD/3FoGYpaws3Yab0GYaga
LxvXS4/+mnxpF/tzPtksmFdmnwrQ9ikuY9nQ8MSByiKuSCyWYHLWG7/1FgSwxGnSD/5K0ijDmcX5
aLuwmDayJ3NJf1+fT0kE4OE+IRDiBa3Tq2ipH2xzgGILjEJAru1/oLT4I0kVd4nUCBJISOUjZscf
l/49GFBnAVtrGuvDD0a0oFg+gwhJMX0yzwNbEO9LQ/IL19alEadZmDuseN4kxRAsThuo3k/S9cGD
lrNGIUwWg5jG9wYNAMMspoG33Obk1u5Qafn69rgSWRaADcE3DbCI+LbwKNoyaNHgbaE/F/1N1r29
4QjJgH8GRM5THDb2vOk10g/ur9zbpXVolSC7CcwqXJzoundJ1wSHJwrtGBFIOy7XZCyrgYwsxYta
u9F2vq94U8j8Ck3hON9R/3pd/GLQnxibztceOhf0OGuLfhgQBt2Nc6Jqm5JFQ2eWxMoXhMQtllJU
8HnL3jY8TjULIUUbVM7b0Z8eupvBQ4fKFxTVxPBg1RN3WnEV+CnUmUC0799mm9Eo4mJZQHBmRbw9
a6ciY83zNp5fPZvW9IGOztG0nY9p6R8Re4ak/HXdE2RL5aKYxJNQPp5Mwu7sTNb1q8vlWdihzliQ
mqFlK+ZOtkjookPm0EJV5JWkuLvREkAv4B/McQsM/UNtIJ7yhsA3dtcHIzOEKgLqIn8UC8XYYNKq
uVgoDCVOe5PQNAkyWzuAUjZK6faOwhiubZ7qgFNA10M4PFPiTqA/QNsoNcwQQm3e25lVeZn1nwE+
2rPog6B9wZl0NLfPDqibQcg8veMYgAXwatlAm0NAQMgIbW2aaDS10flagNtabwKFc0nWAzABoPm4
ThFaeYURpM7GmD9xHHu2VgHDFqWmF3rp9NIP/11fetlTFqBK/jKCO6OCLGzQeivKMXFRR0ym5M7v
6YvTjWEGCno0Ox7TdIunvrghrb1jdFI91/m3hTj+3LZ4CrnVktsphe0N5RZruauB85v1W6bNu8Z5
7vo8tGbFSSE5wWESKWTe6sYzsJfOUSEHQtIKqdcuB339elj0Irw+o5KTAVSM8A2k3TGn4mYampks
JOnRqec5IYKewJ6dqCKqeqnUDJo1uCQmoh0xh4ya4JLr5YY0l+XeGKMR+n5yzGyiiLNl84XqBTLu
XBETMraX8wWAhks1TsJpecchBeO7IsqRnNy464CB/pN4evUsqbupHeCVKIiUdeh0h2Q6gixscv2A
gj2mdlTMF5Kgx0dSEO9zvOfQCC1sXavuBn1orBLPVRquRYmKNghYzKOXpcfe2113BenmQq8I70hH
We4VcyVlSd8VpCtjnaaBBqGwrCJBNhk4lubABAk+GaFv8lI7qufRn2Z3cWuhNMyTHQQ1VXFbIynp
ZYOJHkJgzbxbgJ6qIOt7+5ZVyxIg3VNHrtX6KEdRGibIL0JhYiyDyZnXG9+twT7nNndJ3hd9wDKv
eAIvyYBmZ5fsOuq/ZN7a3oyzvexaxK+KgFHm2BzqzSnXcMqKEUNj+qPjD22JW6/8RO0VWCYb1wRV
AZlk+RM0iP01JAYNbknbFVRfZdy5ZAmonp+GLr/z8JKkEO6djsiI3vVzEy2QyzBSutec6jRAY+26
j8g2GFBUSIpzfjn0q11uMLfp0gmcPDVYC9hhzrRj9o4CIEh6/1kwLy14SztuowcLFQ0G/XZUqcrI
FgwREMJJH//gVXT5favvrArbrY7Hervpq08+6CBS8+c7pgnPBxuocnBniORYrWGWteUndexMnIkn
qlQ4F9lBBL7tvwaEOzfvbCtrSxgACmU/VuNuXqGOgd3yG3Wbm7nX62CttSy6PixZhRjZBTRBcjEl
FOmE82gBBrnzC1KBFpaGVkHC1AXpVPni5E3AvBsoKpPpwXWrvdf9ygH1uW5etnTn1gXnG6upcZzE
Q8NZe5f0ZFdb6d4fVGALHguLZxFYqFHFQJIX4mr8V5wFZMA9+lAlSGvkUIbAHpsjFEZPSdaBJ6Qy
TzPyAiWvfNv+zWZOX5vVvPWX4p6O6cv10crCKt/nGGneGIqj8fJ3MIgNj3XZwFE7NAnbpG93Wsra
HQjRxiBLLarY2pLZBQk/p3oFdAr3m/BG0JraYgOhDcq8TQjsXph7T8b06c2DwvGOjAeXVsbBLexu
ojf1si64QIcCgCPg9ALmQi0WCtYBVCCv25KcVRe2hAFBEdmpk8QvY6Pe2yQozfD69yV7EMMAywbP
sUKIT4hFrRGNds6CVsHCesoNZ5e0d6z63VX3Y/0dMpgKa4Yk/Dw3J8YCydgDJJ3AnG8+GtCx7E4G
GF2z6t7RIS+93OcrRE7+a/0xWNePLH1alyVqILo7/zclvxt3r5Hf18cvnd9/4xeTdNZobRNafat4
mfbbozGdrn9eMb1/zqLzfWhBjKfXygqUIlpItkfmQyzpcaJPafKl0r9fNyahB0LEeDYYwVm8xhgm
l+SwlqOPfPvWp7ft+l3XXlr/dkhYoCW3FR2ChJkhLR4qdkJ5JmhsRbwv24Pnv4JP+dmYOwPhC672
KtaGj2MbVGmwqagzJMcKBspTQi4vOXt82s9MrJ4LAdkBq1Y6487ZtL2jV8eSmA9A7x2vT6p8NP9M
CRtkhPqUo9cwpVe3dTFAmP7EVDRBkggZyQbAJFG/QsFZTG4CQtbmjYPTuvUhNOZ+J7MfrXdVOKTP
1wcj83bE4figjYY7tJJdzlu5eLjQfFx9VbFvoVu1u/552bKcf144GDObsd60MI6uOOZVpPugPQXo
4HDdimxFABfC9a3zriuxggmnIMxiZhm3WaRXp7mHDrPi/lSZEPyrIsPWUgoTNLejKr2nPJZ/hzYp
ckxoUACCHB1Rutj99j/Svqw5Ul3Z+hcRwSjgFajRdrlst+3ufiF62M0kBgESSL/+W/S59+wqzFdE
9439sB86wlkSqVQqc+VaOiPSHgwXD4Ygc+8T+hdXx4Spws2LxxBKP9cfW/NyjjFUiWS74cF4Ap3N
ykNycZfwZgD2Ea/IDwOQNu9yh+kDng1JCakjPaTi3iYr0WQpXUOOiLFEPLvRCZyP0+qGKWSVYJea
xrvnRnaodWCvHRA3gtUfdbTQZBrkcBMjyFn10pIqNCH9eNvllhwb9ABQOQLDIcH5ud5KZg91Mwwl
hRwC17fQLnM2EBco90UJgbKeiOrlL+wh6wYQE88TUHVc2xO2X9ltQ8tzhh2VqMzsRPoZjarbVoyl
2wlAg/+amZZ9EUanMQ3LH0GtkA/u/VCSwEvKEy3STWW7dynoXPS0iCqUh1JXHa3GPIgKnPW2+Ob0
+ZfepCeeNZvGIg+EeZ9WftsUimYZLCZ3MK2NQTTwdM6rvVOJzNRlTM+o+v4grO+RuWLylUM+5JgU
4PwQhV0ETJeQuzHye9KxHUixxYr3LX74i18xu8sMPVYmJA0RMCWEd9+UXkNWsws6+/Wvlgv3ngZh
8dVnhzXF9dxYzKFnS+YPmlbtdGrsrBSXdl410L1MT2S0n1tXPhZl9UrkWqKyvND/2p8j7mgqwd2S
wL4/vljjc2IFegtxkRWPW4oYaKzhlnOnszQP3VldMtbbRYVVstDqTxXmmfVse3sv14zMgndnQy1R
p1l1Fs73qt9r4ocyV0Lr0oU9cbiiTwxYy4c+K+uk7yYJKc8m2u06u5eaH+pk3Gv0yFqysp4lqCKg
pP9am12rYFIbbVa55dlNv6K1g3GpNESRPBAWps3zNExacAyXR9t+wHDtyhdbChGXtq3rENEwu9FL
E7Zz7gSl/SL8NATBbEBw+Lr8Fb25lUtlqYB3tdrZkXNRA9DT1ivPEOfdjh1IO/UXY6w2nD9504g4
2xg2hBb5murskts4xPQnaiEd48mzmopo68SlqkfNBkMdnnWU9JvB16C6S46Dgj98BpWbibHjejuH
xu0amSDiMtW+KMe/Kyvj2OsE3azRPWTxGpZi0XcuDU6rvgjxHaib6wHs4GfebjMWgDBWWVHn7bIC
ZKiBMJ8o2fdreNBpFfPYPV3VU7sT8/DzBrRFFB/AIwCwtRYWu9rc3D7gi38eWIPpejLMD6M4PrWT
ziQYK6rBBlY2D6zb3zaw5AoTMvN3aQrF/tlXoqT3e5UB0yicZ1EftO45zlcyiqU1/I6CIHQ0UCCZ
4vHFd+nrfsw9CyoXZnVXinc3W8lgl84tEpXpLvktUjnL9OMxM+tUYAkVyMRqz4karj2hQINpB3W2
WrEpVfl8e9d+j3DMP/ulzVmcyilY51gG2CzY3Le0KkKw8OySSfK3KzYFKHgTVLl5SSNMOG1rlm5j
kkUoCaMQjLeOV50ZVSGYt7deX9+XfXoPCpJD5TQRVhOmffozt4tNZvK7HjRpWskij/dQePfvrNg9
MJts9FJFt9e06AkWogHByxpzMbPPBJS2At/uNFIoDrzeuPWu/HMuajBHoLqKZwsiAhBD156ADDZ3
vKzBdC+PUOHRyMppWQwBFwbmrVMTk1eJAET3TBwvcKyDBAGt09Mt0Z6ou+m6p1770YLcTPfWdm/R
Cf9d2rz6Z5mSYYgACGSugQifBa37KRnPTXeO6z6ka6yji0fqwtrM/cp4IGZiAoVe9uKlT2UkimLt
ybNYYrnczNl9SEYAE/0SzcyYFPuqI4FonaAgbZBl9oGAU49V6jPgD6+2ybZ56T1RB5NGjhWmI7gD
B/J22z/X1jz9+0UYEQX6Rd7UW3UzsFb26Cuplft48QRc7Or07xcW6jEWmMbAoTagXyTjveqfrTVw
95qfzE4Z6bXMdDm+XF6LMLY/SRDVJfQgC7Et6h+Gv5LTrG3a7Kbvit5p3BgHQuN3FqQycrZSiFtq
BeJM49UNPpjfXe/rTUty0PoqiH6fE0jMi/ZznH9CMUGPT6PxVImT5zxrqgtY8Sqa95KygNYbG8LV
ttUHVOxq+tmov/cjFLVXWsvGtJMfQvTFD5sFm0y6ZcIkflhBTqLOIw+Q+aQ96/JgdjJqLIDa6zM3
v6vmp159E2ybxr/y7lCJL7f99v9zjv53h0DoeL1DmPyvjIwi6lFlhEwjpxHwviAzqq2DvET1etCB
qyex20gb+53qu9DGzwXv9N6I9SN4nX7e/kGLGwNVKwfgPHT35y8TIaFl1kgMEneSB1Z/wKjBftDi
qHNWLv7F83RhaDoLF+dJDdxWxoiBHNuUxwp96a5q7/iqRMDSkQJWEhPkICEDOGd2bMdci9OU4v6X
jhNisq4jQ9g4SQBFJ1BaJjsarw1IL/rWpcnZKVYyTVrVItrTToQZ3/re1xF16N5/KjI9HHXMaRRp
NHafx2yLaaHQ1MYNGU5djXTbX5NgWHxGQOHLAbUycFYfUBSGr1m0mWaSKvUumx1kJoNy2PPm0RFZ
IJpvdv95LM63nWgpsFzanO0AMVNqiCmwOH62b4JUpfvbBha/6sWiZpGrqrvYUAUW5QzNBuNeYdV8
8YkWqK6PDPuFJ7vb9paeK0ghQS5voZn4gaG073g+uhJe1DbZTrAxGmIHDZrhgUxjI4W5srzl/fuv
uXmmYpki57YJDwLXWANsuVhZztLZc0HsjvMNtBD4Qa7PXlWA8d/VEXRM4HsdsXMwBZxV29t7tnwO
LqzMUgT4ss05cA3nRqD7IZ9tcleVxQ4MNGP7UolnO3+MzXsokwZu86kBh23cPY/9tiwPt3/IorNc
/I5pty8iDbgwTC3u8TuEui/f/DwUXaBbm9a7J+7amtd2dhZuOq6bQ57DVpp+0+iTcH4ifmbZ50I2
kAh8Y865lzuSf/XYTrhNMA3e2mvMiIuJLuS18IVR7Abofrbxqq+UVoMc6WxVT3r/qssuzPt9njsB
qIRDP4aqnGsHhDzla+dyCdiCR/006ARAiYX+8/Vee6pRGYjsMIBEB7bpbcN77oX8mjtNGWC0/h9C
GN3oqRFvHdLnAErnvzJpti88q74PebdWRFn89PBydBUmceI5wsUdRtAqTkNrrd1uWKKfU6hbaniF
ZW2xpW0RcbH2+lsg0TawBf/anB0uROHWb1wM6AG+eQLQaSMKc0OrduPpcqv1IrLL/LEru29jHu/1
OosQKqOmz+6FZUZ/4fkXP2X2NYgnzGqYXgK2dAOQa4fZJPjXBiSjm8Hb6837bXuL3n9hb3bSDE1U
mjARJvUOcR/z5VDP+SVd+u22mbWvOjtknkgHPedT3truK8uPKH9rekSwmIWJjkYbfO22wSkbnGeL
l590dp85FevB7I94nCXVS8yqn+U4HtK4DioJ0l+7sUNeiQ0aJyv3wKJdFMF1C9O+SF9mxQtPswYK
QRPUj1L+YNDuvtKbLxA42JS0uNO16pAVKnLFX8wr+njimxZqS5ABmaOqahe4S6PCfLHpF/tM1QcG
zF4PrEzjOCs7u+gxF6amT30Rm+vUqGM7xWGxqNwIQ3s2FI9EXq6AjaYP9OEDYprFdXRMen7oI5Vj
n9lMh5mi6oMuuzMBpSg37RrKZ/HevjAz85NKcrPRfJgx4/5bodm/8tpdWcmyS/y7kilTudwwK4nL
QSGigWrxIbXSe7PhNNCkIwCww4Agbd9VITe1hHbo7UOwtDisDcNNJlisgLq7tpyA3VMMHWSCnLYI
IdoRxGwlLVmy4NtT6QfgWEjfzsLV0PDcEDYAv2516E9N/n/887Po5LdajuIE/rxWfpXZt3gN1LP4
8yeyTeAw8NiYN0f7QcPPV4CUYxD8lCXtE47QSn6xdFzQ6/+vidkSMNdGLW4A4G17UeaEpQjTtV1a
crBLEx8+c91n3OHI2vr4zgerl9sIaHTLx1Ly0LCLf3CNPmpJG972rqUTCr3LqQkLqkVQ/F17V52o
pK1ShXpShqqc6jeWxd9smpwAbl7ZxI+mUCsHJg7TE4CU4b9rUxW0OkAcDVU6uCBwj9lXhkyki92n
uvZIdHtZC7nYVJhHmm1Z4JE15117LSuVn09aSuDbDpX6CfhDoGQeaPWuG951o8ExQq2HZJtcW3uJ
Li4UfIkEiaA/qfdcL9TlvTLtuIGwEhkwPwocc6gPjbVDhtYaAQGfzZrFj/6J1aJZDz07AALNee9o
HICXbkw86tmgvYIUGnK4BQo9K6WDxXVNHOmeC+gqJnmu1xUPKmaQjADZmYSEKXfaDTXsI+X+vSnX
iNU+Hges6MLW7MQRoinfaXEXFm4ObnztrijNSEh/27RxlJXlRu/ZU1uKlTHPxSXi7p08BppFc7dR
BWkImB4wIMntqK1GzKsmQ+Bn/bFg0O+77aRLXw16acQBDBjV93nNR8Vj49QVeHPM5qcvgeLESXe1
lVzmY3QEZRLKD79JEPUPsylmGxss7VBYcqQaUdRiaLyxNT6oJSPmBKufpCzgg7Pb0TW5HOweCVPt
vWDSInDKNc6Bpb26tDBLWIbBKWJ34ipRoMWpanTvkf1lsbX5808CiTKAdwn4hz9IsCVmjHEIjs6h
io9MO1QkGIeViLsYmi5tTD54kUqAnCvR2x5ZrazzYPQhMfFWtjIi+S7mQzCYT3F/kmMXGPan24ub
9ug6G0MGcbG42VcCraNBlYVnSW61m6a0g1T/kmLgtFEF2pgCBARrfrH81f7dztlX03ojaYUDi03m
fOJlu2OCRjko0lZO0kLN43pps2ssdTvgvCUMleWOJZ/0vAr9em+Yv9L0e0uLiNG7wX7DAGFgW8cS
lNw2F6HFD276cnuPlwLIxR7PcSw1JOEgg4Z2hau3aaAPzrNZ8WPR0i1n5uG2rZXv6c/umYwlno/e
Oqr8/smQ9yjv+3oRxKh5EvXFXRt/XfNb37z226wTiV07eP4p/7HI/tHNFgNFcNjmB4eCWFyBA6Sa
sP0/jOHp9kJXTc9ungzyJqY5TLvKIr1+B1Y6a/4Z/LPwcKPHXyz1AOWNgAz0/xYO5nAJA6NCRaph
yX6/KcVTYxxGvrK26dDdOJTzaTuW/e+hRFb0VtjmIWnTfZ5CSJvTiLvayklZjtT/PZH+LPgof7Ri
28NOCuMXeLsDKT7f/lZLF/flAZgFGS/VnNxvEUE1iwSpBmakHkS1IutBQ5HedZp34nZ/Hvhf4DSn
EIAHNEpwWN8csDe2da6VFNmJ5aW7wkgDZZS7TohwqOpQNdvCPNIki/pym1t33rDS2Vr8jGAIMMFA
gWr/HNmsDKNzxhIByNdPYxyRuAhr+UK0TxLA0Ns7vGxqau850wzlHKpXJXkjRIOXwgDiODPs66hO
dimJnLUexmJ8AYPl/xiaxzLbzfQxn5ABMQhdjLemFsEEQCyTe9P+5dbPt5e10DHBB7wwNwtnzCnz
wqkmvUv/hVbAtZU1JMpfSXPUrZ+d+1Dm+4GtPOsXw/WFzVlMS2rM+9eomoGE1t0x795kTtD1D46/
klcuHrsLO7MAJq1UT6EnjC62gwrgGxt/3t68tU812b/IKewcb2NmYh3t2G54YwYWczeu8CMJWpnW
rKO0RU/7ts3Fy/1iTdO/X9hMpO9VFZTGzw7Zp9BJp2FpRbdNrPrELFxVzOZ6VmLfHKUeKy+Lksp5
6qzsCBLBqMRbstH1HVrge2OUK7YXAxmok9BBn4A38zdVhTFZHdyLCGRVF7rVfQJcEIRi0pc4F1sv
/l7/uUQU/B/tO3AhowWMwbnr/QT+2UyBXsrAm2Fs69L/NpR5hDrdP7f3dHKFDxcOegXTGCwUluZN
KJDy2cKrEKlo3oSD/61xV6BfawZm62iMWiiS4NLstfJ9HKB8TpLvt9ew6O4Xa5h+woXreVo+dGUF
E44jAyt79pS3SwQL6v7JyN/scS2/XAwTF/Zmrp4Xrkq6GnvGTFSXPqWDFgz+dl1gfXHrUIoDlTNB
L2heOUhj0WfNCBaInIeQV4q93e19WzyyF39/Fu40vc8l9CoBiPLCZHiGKtVaxr+0AlRdpgRj4kOY
M0B1KRgyfeliBRnZ1Giw6F3052u4tDBbA5caTwvp4VYCa4WPhdhWs0Nb87aVpUsWY6s6ZmM8f0KM
X3uY4o2b95WGSxZcH2bLN3L4oiVdoGwrLLqVRH550/41Nv2YC3eu8WrPzQ7GMIa/bbNHzVuTHFy0
gDIARnFRufkAGO9Z47fUI0j7cj8oOVB+bXB7w9YszD5Lk9G+ZKOTnT/56jV3327/9aUDCAwAyF3R
PPdBcnC9Q7ELTtQEmNhzF9TaXg4hGqrj2gzCUlQBTaSJigz6Lx/q4MoWBNLy4K3Kyn+aEsExy0LQ
LQYFTnyVBFa+AtdY9DEPLSZUGjBONj/tPkuGzB1gT8KxYva1Meww9z7Xhr2T5MvtDVz8PCiPTzKH
UzdmllzVAEQ7Y4UyEDM+98D7/Lz95xe/D8asUX6HhguEI66/D4stjdICf54Mzkbrx0jZLsjNs5AN
K5aWPhJYE5DjmxMN7zzNZ+ham1xHRmAKJ+yGPMy1h6q+a9phakKe0rT4C8eGNBTGuXUbOhVzWg0u
PcFAeInaVhWJgOrh7Z0zFxeE8txvYYdJZud66/yaxnFZ58U5l1zHeAFF1zpRqBNbDnqb46CiJgPT
HFqv7wZA7V9FBV6C1InZhiqIa5eJUCHk7o3d0OXDRgP5WoA53AbcI3J4zEgzBCrBDGzsGz/tWtYY
lGuaCOTImCLS/BGtYkuPqMa9L6KJ1YqHz+4bGyV4VMHxP5TgXQCYZ1GUDVYfayUfTpxlYaWfWvur
rdjKDs4Std9GUKtF9XvSIIU+0fUGegA5cJrX8pS3WoObDYLZstVbCrSFORzTvtbeC9tOni1Ssjsb
lCxrifDS2UL3l0xKFhNMe5YdNHnPHQIS4rOWQipFh/4aTsFaG3C2lRbY1PRLI7OtrEeqMUXhJoh/
rMgDDwXjwfqLi+jSyOwikm6bgQ8DRrSg8rbj2uTs4kbhPQlAIN6UHxojVuWDzT9tC9CGkO6oMwcC
JkrLV/LPpVhke6DSmuTJXFSjr/3Blq2dAD6JuVM9P+pUC0pRbTAoFajGXokNix8FhF0YwkJvFjxS
16Zcr0sGJ3Xys243cj8SWoOJN3YD3W2y/e048bvWNM/bAW/EWQL/NAFz8rUti7qkoJqNGdAeY0iO
wjkvR9d6dOwKmhKpN3iBZ1UjUIYx33QqRgF57LzP2OovuuyrUBd2HXVgXzq4mrDhO0IFutNYqAL7
7Ql3bhtZugbKn74dPtMM4rFZ28ojZrnbAI3vYmtXeOL5Xp3uYqmLGCRXrf3IaP9FFzK980dRRijx
2BuPZpjctLn34KElFarUc88l8puQyPozmDPG51av1M6x+GeUor5JXRbPRoKpzxywqjvpkWLTYxAJ
RFB45sniuy5ZsutVPtHzANFWSYVSnzm+iLTNoWvMzfvRdeKg1zMngHLRCYTgZD/UrhP0Q40oQMss
6AX9ovvyawrKlxBoErVNi7dy/OSppxpoSfCu7EC+JrdFyyECU6kgjfMhGoDWguBpJ0DgJMM6ccK4
hlqYa3i7xi/LiHWY+rRqCzPaNsqftUXrsDN77+gB9hYydOS2eVOzvwkFQAMARIgp9I/sO7ymihcC
j18Fxg+zLUNlv9diJXQvJSeXRqZr6zIn5dTsaJLmgJDrIVST30zqb1QJiZkh2eKLr5ykBUD2pP4G
LVsTeE/MVc3s0R5r7Wmfn3OzF0GVxcPZT7X6UBM/vqvh3qGRynHjaqZ/Z3A9fekYumpho4/DAyZz
ydZiOT2OKBbs+oRaK3WipYOOpjXBmww1vg8HnViYwpE+y8+jr0Kq11GmY7SoeF0549jT+RH3UUHE
2BoEFj/wMNAqbnK7xdMmswmdRsuGT0gSf1BP1UHb2+QxKbnYGbhr7gmpnJV7dLbG6R6F0jbyUACf
QCwzHwTC4eu8eEj6EyfVnrvypfXdcAAB08qnXroFgOqa1oliLZ6D157VUK+w+57QsyHfMZ8Xr2zi
Uj518efnIF5qoAGjUvx5mR3ZeARg2HW2otlY2Y8q+wu38ADXdzCIi682f5Z0Y62DUAlz+ZTE58RN
HghItjldQ2st3WjohQMXBgg0Tv3sWuZ5nRjc7zGcPSHoK0wV21FaO1uNr1wyvxu1cw+8tDQ7hQRK
z+iAclgiyWPOBz3gmnmIocTqyCwENjoqOhr43bC3XLUZ/P6UmtY7ScfQks2+p2WkDWY0DGt3+sw3
f2c/4F+YhgmRSyIbv/aZ1NS7eIgHem7dH7b91ef/OGvKTUsB79LELMGqLEOyJpcUHP7f+u4l8R/N
ZhsXzwn4+24f87XFzDaZgkY0NRkW49gy8MtDP05zzCunedlnsGFTDoRBoFm60KkMPK5VB94YFNDj
UYQuaj2Ze0CHcsXSLP/+n2/zr6VZ/q0Rvc3iGpYwWqKHoC5pwzxT1tGM82wbW7ifshqat0mD21GX
6Lve3s2F7wbQM9JvMMqgdDpfKNipGpCCl2DDcoDqMQW5V3F+iCtnz3LyXtna5ra9BQ4pUHyhLgy6
KjBUIFJe+2JsgW7WF8kIrBmE5IrxjqTvmmts8+4EWIwWl5su/cz8NnDZr8Eewkw/Nu0Pz3rB2yHA
NmLwOXs0vDVyw49xDzkhpGnwKJ7exfMOFAT2tDRJYnmqjHdRNBvCPsvMAoTsH9XZx8Z/vr0NH7cd
2z297FzciBPb8/UujIwUmmbr8tRkz0P5nZVfKBi4S6OIdOPbbVMfHezKlDN7IYM6u62JVPJUlDGw
OFs/3xTAGnvuK0/OTEZg77tt8OMNhbsek+OoNYH9A43X67UZVDNTaE2oU2ltcxGlK7fG4p9Hoguu
WHTwPtSZGiotKR2qTm1Co9r4ZcUvt3//Qr8cC/AmRic0I1G4mH0cCvE3VGc1eeLjo91Dfcc8aPK9
9U5Fv+3sc2n/Q4cn6fQrgW1xYf+a/d3NucgZGwV8QFPk6gTEG/Gf079A1oEaG+AsYBUB64OM3/WH
EZlD0yYHjr/o29Bmd1k2DS3utPZtZQN/39zXF+G1pVmMJkRyvHlyjMpUGFe2gATYOoP+3Upa77WE
FiiYDGryufXc/FDSxj4UNmkiDrrBr1Ws2u+uyzBu7ODn6aPbbXuMvWECxZLbUu/e8GZ0TkBtgQsh
K8gGAHf3NYmTnwV3HR5myol/KF+XoGQeu61HGf9sZe6nnNdm2HSk2iWOLT6VxpiPmyT3s8e2Ns1f
2ZCIbk/wHLjDGAp71UTLwoYTKAAOsXeflc34zMqyRV1I659ST3tL3cJ/gqpGufFpre+oHFEmSqoi
PQ0JaXfo/TpFAHUFa+OW4D4KReaJg+gK0FKTVMNjkwPHSM0kCQRAuTtLFJhy4BqEJRLb2jZdzO/K
dGwOueG0QcKEOtpkSA52jXsgV3260+AwoJ/H4HwHMoStoMyMkt6MzwayejRYMJFk2hJZb991oWll
iR9wR/c+D1WpPaZ5K1ngDI74PngDPepq67X8V+y332xgsIdM26vcilxwvjynOWnvOl08pVpv76qR
8UNO6nGT1gBBYUxFx0uOyVA0dh+6IFd6jEXTnjjagl8cM9N+1hho2WZjLl5sX9PulM9UKK3e/crI
1KjJ+vLRaWW7K4jM8YUNJUNDOunXlhveU437EeRX2U8F3s1tp1BB9IidbcuGdRvTT92typw69N14
OKL/A40+q4z3Q+o3eMRC3QDAFyAQa3MMDaPIDxjdIfgrgwjb0fzOa68C/YBUkXK8NEJi1odaBdxI
+KpnRlhoY/Gs9275qurWey7MOn9IwWYV1Og93VVuYjyKmIKNI25LIEIgx9QYSfPOSs530qNuSMFI
v3Np7DwYVoI5FgxEgJYeVQZpdlCvhIg25ujdPjAc6h6pU1nfdGlpv4weeZSfgw6BYNz10JYF34ha
r3YZ17HZQwkBDW/INyjWQVNB1v3W1QwRmU7HDySujaNm8XbnJqCvzWK8xjVpsJB1sQjNPDd3xGZI
KkrPWYn7H3Om60M/C5t2rDVu2xb5Iwa8tqb/mWU7H2zysf/jdnhxF240lPvBu4H5UHsifb+OYyiz
JWNRjdnjaKXkG3PcvISAktMdY4twnAEUrLgdextX79UeFwkJ1GD6UUNYe3SNwg/GstAg/f0V1cbQ
gR7Jw9jmZWjyL42tQ9zW7Tc8wyj+oHp1Tkt9+O518BiTZNuuH8wQkilmyPTBfqzwUtpBV3jc5ANG
dHNedhFraf3Qx731jI4R22mmircihlTIaKrhnHFNi5qOvku/a/eZg8qIZuduJLgAoysIo3d52fDv
vKfVtiT+D1lB7y9hqLq6KvPD2o+tB8lQnmp9b2s6vHvWpRo2nu8xoDoLIl6YVdC9hZfqpi36X2Vn
QaekBYWBJXW+E6RskQVobRqWFA4xggAGiAcdL5HYEoHbZf2vPjPsQM/FsIs7aASlBRRWGe2yx9Lg
TVh1KXsaKrlWyZ95z3/ez9DnRhaKexeIgeuPqmH9ri95f2J+2gS8ru+QC24rE/IneuuuMEDNPOi3
sUnGBXXHiRp5nvX6eeGXCr38k1s60ehoD6CtPkOpsgxjzyswdGZuIcbz06y1lXR74Y7HmdVRO8fQ
ANovsyvYyGqqOcJIHxHlahC0YbauAjfZygHBVs1vX4zhIjaYECb80E4y4wSoeanSR3OILAGWzY3K
I7T6cx7dNrS4mgtD079fZCxxlmsK0ROGxGNsZ0FVruSuS6kYanQAWqDBg/H+ObdmlRoSiqVa+sgs
dUpl+kr5IMD4PfxS2fAUpw5qt+YDhjvuu3T4p2Hj68oKp+x4tpcosmAn7SnkoLd5vUTIMeU2iBjj
k6tqmQUpKf1dBxqCV8csrYBBAyQifUf3Indk1HGX3bcl7TZDM0AUdGT5FwzyGw8QoY43FHKOoSJN
8lobbhn5Ah7QQnJ2G8e6v29jT21xQfzCHA17YD7tDkmfNC0wOwbdFg4TzxVV5CnFhEtodFTeDylG
UE2M4EUkc8cIxW2UapVfjF8kvspTLIX7BErS5FfcevWnREcmdXtz5vii/xwjvF9s6GDg6TivRRVG
7PTS9LuT7b/o2h4ZW5C1VRRrBTQko1R7b4cEIWeltjp7qv3Hqg1OTAB+MLH7oaVYMOomnt5B3qWJ
kHQIPI5BSFBpKO9Qx9/VbpnuxngNm7zwZCNTaRU4+oldaj6A05VeJ4Clyh6p5T7UcQohk9h8ky47
+hXdJWn8tLK700t45noERHCTmA1GU1BfvHa9YmRlVekuYkXj1vck68d7hgrXZnC4uVGVkx+xC7pA
rDT9R6sn/h1XqXZEgzlek9aavPzWTzFnP4VjtskQJH2cKCHqsjv6VvOsrPGPe08Qz3TREAKYw8XL
bh4duZO7onDSR9cwQtxUQUdemUQLdlh5fi8FrktDs/cJK5gmIeCaPnL/PQe1EQXo9PbXW7LgTALm
ENyDItG8jSaZ35Da4yhVGGOgOToEglai/OwYoHDkY0QKB88GZzSC02yzfOXXXa7DH5WGDNJT4Per
glbTAnTBIhDgh+aaRsaSRbBpAjSLmRtM9s5iYSlRlc66Bp+Heu4dHv7uvXJ0tTEq5p/ShuDm1GmX
vqjeXBMQWroIwNeoo1QCXrepUnXtgVSKQvdiZZ1Mg8ldPljmawnmr2fXVOXBZ8B6EfRbIJVFmm2S
40pNWeZvTWUkv/74w6L5CkwRCsq/+SOvf4jhSWtIuLRODaXHrKyPa1XkBc+ZZJ6mkTRQJKNce23A
ZFVRJDJxT9W94TxWa2PSa39+/hEHbcw6C5Q9vThSukf38/b+LISKq58/5XkXOUEtbGoA7+eeUP+t
xE9Qvndr6tvmwqUMpAK8HgcMEW+O+gcIzzZkmZFT49IiBjGA5oKPKYMUHLgCBpdtXGgTPE31R7lj
GSDe6Mw2Ry0GxrFrk2eIegYYe7S2hXDrp1wz9I1AI+xbwSr5hWVIrAKknSjYG84aFHK2+/+5u3B6
fEDtdUyMzna/8HM1aAx3l5BtkBbkBaCM77c/wMzEFBeuNmf2AUAxmtMCo3gn130uDm37Z1hsrEAH
sA9RQEf9Ej292Qq8CvCA2ObGiRdQCsu7ezzg32+vYOZCkwkHk9SADaH2Zn0AKUmrNqQvS/fkpSYP
/F5L3/Q0HvAAE3zF1GyzJlMAdCKRmOTPJoHqa28Fk4A2IK0SKDEkfhnQ1ObfMw2FlT9eEaIXBpQd
EN/jwTqL1cJEwxtvQwEkDzBHdRZy8Z4af/6E+v2kmHKiiVx97lwZQ9HBqeRwikdrQ0Fix9MN0e97
vjZ6ObnQRTrwe9fQsbPxAJ/GhOfwTqPt40FX/XAyDF4dGsgpb9IWjHqdl34xcPSiP9+9S3Oz3WO1
i5FgAnOM5QEqAtGoko3t/Lxt5eObEHuGxxkKo+hIfpjCNHnlclP3hpMYJiFysvPkybaHIM+/dcB8
+nYLpFyxvW10wdWR2uEFOmmjQxJhloi4YFcZq3aE0bENRvNMWhZk1krCvOTkLtCrIBJDAx696Wsn
xzHrrQ5QtpOduYF6i7s/HC/97Q+XBmaniEjGbfj4cNLfIFsf2FvbWBNBnL7x3OUuTUxrvLhWILkj
KVUwkex1cIFpP0MVoxC3EjuXHBsgRdAIo5sECbJZCavSey+uOawoEWj+boQ0zJb81W5NtStgiQEn
tWbfPHFd3g1pIU5p52/Rywgk3hI2+ee2Zy08zoAHgQKdN5UZwFE7OzWk91pWGJjxrjoczG2GYUOB
wmgKSM9d4YBS7U2uEY4tOdqlydnKMg24XyupxUk+WPVmqPa3l7T252dfZ8BDnJkeNq5Lnnr1/0j7
zt64da3dXyRAvXxVmeYpsR3bSb4QTuKoUIWSKIrSr7+PcnHv69EII2S/pwDnYAOzTIplca2nXGCb
/u+/D7T6pH2MMxpoges1xtxK10CE7c7M5X4yNSTWpJWXtvtkmWUCf4svM2/EN9A2ioHy7s5J9qLH
dpiLH0X+7T+MYmq/TVBErOPZZhypM5iWRbtz6yNND0y2VsNaHISNBhk6cGiSza8Z3pMWmuKqOBc6
Su576m14uf0PY/gUYpbDdI3taFmniTNvD2LY8X/LUXFeTV09VCzw7wk9PpsiJlTqZo3dnT1eHRhv
T3b7BEzdv45Bg6E27GWQzKMTOr/zJegPWsmlPDN+QCsf1Z37v397IuL3/+qQIwM2IR1wvVq1fqBd
B/Ti2YQSl7D/dOiRJOOBmCLKzXyl6boYzMH16IFchXLE9M8/Hb8u7G1TNS7k2dPKfTGcPIAZBzX1
VW75avsfZm7yzcB9iEQZ5OTrYAwwVw9H/XCO35mxc92ViVs4GYEyBtx5suzBNnFnv6+PRpnTRpFn
9MO+GHoHcSWXBRAIeQJHG4KyjfdiUvqsiPjAjf7l/me73T0oyGqTSy0aYOiPzw4xKZrY7IyuO3ea
/poz9SuoMh9GS1YGeXtWXoWZ47hMuxnB9Om7c184f9QB+kqoFN0fybQJr69khIDxEerZ4I+jIHf9
mahWCw4Lme4cjz+44W5Q84DGSBtCTiX8D5FQ7kCujprKjfF63LqtormsO1NjeHBqEQfCqoOkQSqY
y3aFizxHcU2nw4RVtNHjVz3cBdMX/LTWiUdYbTiyPbOqrzaI1AdqUTePvRY7D16vy6iz1cCkF6CB
M79xy/iQ2RZDt7WhzwMseaNETz2fMXuMqs42fSIE39+fkYX9ePU3Tt/m099ojpWWl0K05yZXI5pA
+Tfvy8MI1RxTK9+GgkX34y19a3DqUOCBItAkJnodD+U/V6BJ257jWq98PVZ2ei0i0BNPPF9VH5pO
rvnCgs4R6u2TgS4kYK+DNZ1VqnXF2rOmf4z9R6p8c4wXMXzRILVbop58UKmytxpUz+vf0lh53y7N
7Ofg08b6NLONrihe0tXtuS1bNM30/r12+hdJVS8YS3tniDVG6dwi6e96c2B7iFovKkswDr6OKOnk
Mme07TlXy3ZqP2q72khhgayjRlDILntguZFdOh06EWljxYHXADplNVoX4O6xVr700vmE0gpybdWc
SouzXc3rvMhFMvJz04Mj0TLlQkX+IZM13NvSivocZ5YrwosZpS8VjceyPmldFiq5EmR5EvDyH5Xl
/+/8Ip9HqjI1keY9JDfOmUtIA2RuosQ/IRvT+pRmye/7O2Rx3tAZAMbSxlN/DiCzRTtKe9D4mXv1
l6Ecdg6TUdomKypSc6T339G46AZMlz4wdHO+TttwI8l1Az2XUYyR15djRDRgkQhXDL9E1h/GAEME
scHyr6LMi2gwnTEEnkUDl4BZfq1r0DAqkZQUnfqPsMnpj4OEEQAYqAnAoG5+JQA8LPmQ0vZcQlAE
PRLfiA+KfhDW2/3JXrjdgGTCywby0IaKOtT1lmkttMBTgThCfZPFh9aUK3fbUo5wFWGWIwygSGd9
XgCUKDcMLDAHRt4iLQDefW40MEb6V7zdfVsfg/sjWzh+ruLOzr6iQIe+sBG3Za+1GQduCzWMXUuf
MvL675EggDHJ3SKvuz3SSVl67XTQWfQdLh+JPIvyo8Ubfny6H2jpY30KNKfodToxoZPZ4a7S4ZB9
XDOMWvv52Vrw1DbJTIJxSMBATE8AC7FW71pcDZ+HMFsNaHoUhaFMlwI7D7jbnYqANUg3BX8d9TLE
Sgmolm0GZ2XqFg4VEAqwnTycXLcKoLpFFHh7Jy0UeYsh6iqTR5NOxTE24KFy/ysthYLsizVBImA5
NG9vgjife5WGyrTn0aOTmLuEHBtr5XJdCzKbx7Loddh39+2Z8BF+Mm+t856CIHV/JEtb6PNIZlvI
dlqQ9F3kRom7jyeUhb0z9RfL+Gp64f8u0rQ0P+UKNfRLOcsxnDEJUyfAS7u1grg9ZXzl1F9a45+H
NM3rp0DCGIGpVUe0vMnwoMbWk0ONn/fHsnAfQ0jvf77/9M8/hZA5nIoNBbNm4y0Ulz9TQwt0gPLW
dDoWh+I4qH+gxI+As/xC57WT1Dm2Es0G6xDblhpKZayi+6NZWgMo34HCCCTy1A66Hk1BQbyx0ylf
zQvvSTTo5jRUrYDGMtyQp2V94GJs3u4HXZrCz0Fnqzvps0SSEltIy49AqCQGQBdHpXy5H2VhaOAZ
OahSA5MCg8lZKt4k1I3h9Nid06EaH/Wxljs1r9y9C+WoULgDf8y8bo3dtJSkOshrgIAA+RRzOttU
QsVOGjQsj1F5tNv3xrEfmrSP4AcVgHG2rW0RWsmJJNmJEBk248p7Z+HggDA72g3QlcZlNV81VecB
GJzx5twapd/HJgzXXvU1/u7CzCII/oNb0QS9ajZGuDOodVEXzTnRvEMaAyLHmmMnYdWXH5hYTTGm
NTh75kBS4C/IHDwA9Buv16iZ9rygcdacmyJ7tHKi+nrWwCqUvlvtBG2nNPVjYb4UovEbOwlkUWeb
+2tpYTNONQhwEND7Mm+IeSJPSDMUXo1mdvbDq7+nfbdGt5zy+JtR/k+IOf0ADxTIRLVOfabaDnXV
UzbYsOx51sfMZzZ/Ms3/sFLgnTF9Qqj0wN72elaNHIzS2DTrc1qyd7uTL6JrnxWJ9O3+1C1sduw9
/D7S8AmIMft6nbT0ZuR2fdYyE6+0U9F97fijnX6/H2bpC6G6gjQXqAdUjGfHsvDADnLipj6TR26d
3DWX4aVR4I03pX+AkNws+aHsenyJGrOlRH39IMR76wAWvnIaL+xeABkAnsOrEgzJeUUFzHWmDoDF
nYvcOrRKG4wdXIGoXAmzsNQmdZMJogVADPyGrz89oNS0rPNYRTNNfrDE/E6495t37rEoFOIPqOv4
Gv5RcP8L3Uad2tRoGgEI59zCtFKHe4Nkg3q2oJAcjt3ohrWu+HZswimCxsFAQIXWhrXq2+3CmMKi
AI+ajAYU9ISR+HRf53Lsa6XM1TPTQvNFaNv7o/o7Wdf79vr3ZzcoHpa4vxl+H8KguQ9BYXjSw9A2
7GR+hitgRAtz2/X8l55W3/CieW+accMUFGm0sQyUvCXhqFkbObjnsVN8L9EhPGZ+yYixy1z5yISH
vaK3p3ysRaga3Qs0nr/KOA70mG0rV0SaXj/TkgE4JUCLi2VEUIfjwPEbnf3aQKEeb+0UvXT+Wjb2
jvZWYCtGoHHtgQqxxc25UgGfg07wtgWpZFL5RmkQJ+W8r+KVtpvZtMeEs4ReRup2h75q9VMpNbGL
E117ggFoKnwQC6qLZ6q/FIU3z0NMPdu3uy2xT+OPPulYHiqpS08escvQZu6vhjWomfJuWNkNtwvk
7585ad476NTMy0qK2VUOIKH2aXDBtPkWh/cXCNTbb052Gy0gQBNRkwWX3pmu008r0KnpkAxVa51K
1y6COnUjKxu+td0YGFofwcwl9bU6DmuCHmppbMAyPFiNAQ3JutxD0fIdVAe/lRzQ5IY8Ko67l2a2
K8tmj58LK9iOqLQKIIeA1G3gUGqEMlLp0i4cJB7gjRtfVM7pAXRCOMTk5oc+uA9xpaPDrTdfOhYf
i9x7rKsmfpBVc+qSClXjtI7sCryRLN1mxtD9iY0aiHaStWEDa2qfOZAsLkm/lcx9KzOeAU4kz4ks
e59qbaRo+YM+JR+pURt+n8BEt/PGdl+ncB0relP3hZv3kYS5eJhSGuqO8sdlWSBBz3HTErSdCkaY
Su07AiI00DRKfTqkfENQL659kuTfpWsfRcnfUssL+9Ldm6y+WFp7srIsNIzkifNkL4m6N7n3QCCl
n2btAZLFb+BY7xPT3oE/BLHeLhzbMaR9vtFs/VTIdpdV9VeHNPvRio9jkm8q1KZG/r2qtLBvrUg4
ygkeMziXey+yegYL0GFXDc5XzSZPeSLQN/YaNaSjfYwbFVXIun+HnsVbZfQh6qVnu9CjuvdAcMnP
Je2TfaEIIM9dGekJVoKrR0lq/YT51UGNeReUXhYH5ejFvhzyZFNpcQpKQnoejQwVxz57SmUbGtz8
qZSWszHhQhQCqw/Blr78YcROc6jTbGt3sHdDPctmYP8YQ0i73NxacbE3nQLkDkhtBqBpAYzskvcs
TZpD3nha6NQqECROH7rAe/ugnSVBF7MfkkM6zCbWCp51YQtCAA1AZeigoVg3JxIWZaX1LRXWyVS8
H1pVvSViZZP/bRddH9P25xB/KxefNiFeMjlvZWedVK9Vz8TUY4gf9vrboFTlEICjhrPJMkJN3RAU
sIfwIhp9r6aZGjXFH0N1tyV0chXoHsuPug45FtWp6lp0RY3aPhdqA/6OHZbGICK4f48hNOPHV5pp
7ZHCW2blzrlNRlDYtABQMXDW4rExKwmnJFEBjdDkybZZ0MpzC5+phj27cbIya7cn13Wg2RMKeGnL
4caIpG3cVcoHOmPJv1c6PocATOr6cOysXih4QstTCgOF7CurNzX/52LKdYjZDc1KcA7ZNF20iEb4
Tio/1LX00J0hLXHpYXmhZK7iwT6RVmYzBboKI4AEWye7cUrgpMdmq7vdcwlMp5YYgQdKkuF1NBzV
sd94WqpvdDbysFGVX3o7RMzoQkKTIorhPz4KAT0Zz54ux71Q6JNil9862YQgqfX7UeY5Ttg4OWYc
PteD5HXEWrAb6Vi/SLhg720lCxqifFdr9tgrKkjg/VMxGo/KUEIDzjymfU9PUhcFnNmGJ9srI9GZ
Wx0XQMfMb4TmP7wiecvjwvLBsdICrWmQNHjyvczED0vjR11lp8HUwlSwk5OzfdyPAU08w3ehbTPw
9AeaN0hlLOuYorm3GeK4AoNTP3LoTdPW/KoOFu6yOjCFEahNszETgUIXsGOJ0B6wNXdpNj5ruWH5
feYdUZh9vn8l375f8bEABIB3GlCgN9X3JHdBY0qFfbK4iHGZ1cxn3fDU6elTpSo+se2VN9Bt6jtB
z9Gjs9CmA2l+VvCgA60KQUft5I0lFFeSxCWHoZT8uacenEnBL8bOSgZ+Ktuh2twfrD39+PXJhzPa
BoseBZ4FTKWro33hdKQ/JRBtO9ZGU784BS/2Ha+NQKC6tAWnLnlBT1OZjD3snzmAVwcAfCBCGqvG
AfYHzWRF6r6Cv2sdm5RTWFez3PQtJwHJR9Yp88HIS5+HMpcRja2fVaPHz91QMRrorI2/yEwVT3jh
W5GVxxBpQAtGfdWZof5qCRQQTcFxDWMfQLd4BCIT+n/fiWrxjVc53otLdBxAg1KizFb3R2dsydFs
mXio3SQ9KUpahygx892gQYxYdIRDk0BLH7pWQvdLp86XVpDhKyF2/yJKhhMbefCHprfgS2NlBin4
ssSvE1spIOZvx0FGRANNUWlsoRO9VnOdzoHZx8ABgboQzm4I/My7hjQze7ySXXEyWv6t0ZOotkTg
1kZY4pQorHoz9uQpXVU4XliAEHudHq4qZE1uHpZu6yhuqqf9qQKIp0v/VOlLwvd5gjYiSBCV9b6y
5m5HiScy1hsqinjQzjuJeK+4wu2GAfdG1HUXUewhhm6uneu3WQNawRMDBgRXnLxzkFjtiJrFbjmc
svpxKC//Dj8E5MWCXZUJS3TsnlnhooeZOK9VXBuF1xdwMTYVX+viN9WG8c2/TxeuKNAY0NQGvHp2
QUGVtXBkbMiTJp9dfYNFJ52Hfg2OtpA1AE73P1FmhxBWhcb6aS85RurDJXGbG9/5VPa3Xu4PZyFr
uAo0mzilhnBupSKQWv3BAwKymar69r8LMS2NT9mc1F1pUR0hqBfE8tSagdKvUF9vLwl8/ukJO4He
bxmonJpE48U0XS2ON3hJJu81D1ogDdJ/T+dATrIQB6Vq/UbeiWmyG3mliRO1HPE7LdRxS2EZdUkz
Q48gwwK8/f3ZW1gJExsKHWi8nXATTkP/NHt5VTVmx2xxgmIn6N10Z2JYJZALRK6ZkC/MIsBjwG3r
KElbmjv9KZ9CqdZoDgVuupNobX0/dum4LRmrfxeJJ58NrmaBI3vwRe8PcOFkAHdkqtYBooRDdjZA
g0ja1UouTpbZ1FEzqOpGOIOy8t0W1rkF7CWcUCdK543asWU0HbQ6mThpfTN8qeVAUc+JtWjojDVo
xl/c0OzeQMdxMhJHwQ5osll+SVUtBkmHilMyiuwsCrPyNUjjXDq7br8kbDR+0YGPJ8ex4nMzjsp7
ltAU1sJ2D7hZUX7no5seCG7tiJFkDFodRL6ideMnT3h4jlcaQSEJti5GOY6+XVh6F8S8yKMcThi+
zBNoZEgOLfK6qjdS5G7YN2N8xIXfBczjqo+Ls98lsv3FmSmAdlSwZ7qqjgZZbaUq8doUDFLHRgn5
R9zT/mDLqEmg9de7NEUWImMfeL+AZVa8MaWF3kXuePvU4Dh5x0QP9Vqx9l0Jsxs7M/M3cIo/NMmt
D0+OdtAyziNuat1B13oSpQmvt1lZ04tadtCV69Ar+QAKXjnlLtdz39Ay6IzYTds/8oz05Uqdc2lZ
YElA2tkGBvSmnsSKWB9VsEtOJlfJqa+q9geFvMtR49WwUmtbyCZQVkeJDcB1B3Xc2TofG8KMRND+
1CpduRlty71QIsilVmASCaUmIyK8yo+OnpMPPEOT/zDSSYwW2rvARqDbdL25aUsVIG+b/uRqw6+m
A8/bzuAyFedrgPOFU+TqwTsbZ6fliQGtIXlKiA/OrhuHrngcsotYc7VeOBltgM41zKmHDtc8PYNa
S+0puSFO/fiIth0EOx9K801Tft8/n5bSMSRHkBp3IT2A8vT1xA2ZkrvSIeJkV05AYrPwi6H45kj6
S4Vo4aRJ8zpCmWPlVFwanIsWlmvDkQGQ1NksJnkPFlcmxhNPgMqIL6P1I9ZoMBZrWtY3gQDaxSPH
wcJAfwEPrOvhASzu2XVfZxfTO8JahfBvJSAgzvf7k7gUxQbHHHBLOOHgcLyOohEw36htpRch4HHf
Q/1Cg5WBA+BWurLOFyOZeCdiNAAjzz9XRpmJLglJL5llHLAWt6ao/C6vDrnt7u4P6ubmwtS5Fhok
E20QvIfZN+qENfY29H4uQ/HgbNi4ktTcnE34eQ+aIUg1Qa64KbQNOtNJAdzmpVHKTe3QrwMqknY7
rsAw/jb1rq6rKQ4c4NHyc3Qg1GffRnoqShISHgOeUYQGg6gvSsjPKT2R7gmMsYw/M6j7oC3jZ/IJ
okMrK/3mvPgbHpj/CQh9C4x1eUULrvL0UvfOVLt+ZlL50cEjIiPsMIKodv+jLc4qXm3/L9wsG4VA
CssTC8IvVLcgVEQDzfqW/DNNYjam2ZSqpuwLaxDppexb3zEOXruynxZGgVVnOBCJh705vtz1fooT
4BbMHqMAszfwCi0ozNei2t+fqoX1jSCQLgb40blFzSrUSSBf5oLun38n9usaVmDhwwOXZaKLA9IY
EOmz7YN1p9ZIW7ILU1EMUNCLfChjU7xDZMAOs9zJnjzolIX3x7Q4cbAJUMH4mAi5sy/TF2489hqO
B/CtA92tg8HbJ0n+74eQowIuOgHtcTHNcWe2VStMxiO+v5H4nflYytesnTTjVr7Qzd2Eyw9RJmAq
/gsZ2OtlYBYJLOUth174X6SeK9UNZzAKhozTCwyka78HgzIwM2Zt70/jXLoA6FREBtvb1VGpn/6E
68hKXQPTCVL2xaiTSFPMLXrYGzgN/JB6uxcV+2gs60TtMTTr8qh3f+6Hv/2KKCXA8gMgQuj+Adl3
HR2CYrkLF6jqoj62Msi5H/8ziASwnE8R5p3oUlcLk9mIgKau9cTrunyXVBdrC2VxIH8LfjjiUSKe
DaTJYmIkWlxdpNyUv2X3YbuP96fqdhODrDXdTnjSwQ9hDukQnZfXY1Oyi5l5bZD1ZhOqrF+jUiys
B4SZfIAhYamjLjIvi0g9o43WsIua52ei6hAGS6LKezWylzIzj+6ohYlmQ0EHPUBerGzqmzECRgI0
Cf6Fx90C4KO33bHOtPHStsLbt5nSbtDZbv81gZ9Fmf6KT89jZZJcLtzJdIxs0wH4BwhQFYMb1cW+
yrfmyH1cnvc/3k0yg5CoMgHHgoo0aGqz5VHDYgq+uaV6cYQkxxIPvkshSRbqwGeGntFkK4tlMZ6O
0hbyGSghzMtonle2Y9aQ8SKbIg16ZkVOWRw9lv3qoCl2f2w3S38a26dYs+n0qtIwiJfAwZyNF9do
t6KRT/aoRf8lDK5IWGWAKj6v1yksRnseB9Elh0+MPzY8yKVb+nXTryQWC3MHsQUIr0FIBXidOVcC
DmOQPyODcjH048jeaHM2+HubJSvTdgtaBMdWxb0CQXhUhQCkvl6GRs1pDYyKclEr/ckxpD9SUCbG
h9KCN2IBoWWhlWHTSOuYKKTdCbTOI1fAdPP+vN5cPdOfgZsH4FpYTt4oRylyqADEgOrm2Gm+Gkdx
FYmUQD7quaQCftKb++EWVgvCIVXQpksHLIzrUVPLVqABgFGn+SFzIST90q1J1a6EmLMLvTpVLJN0
CvKRs0K/6fa2XcPxTWv6KtX+O2n/fxTG7JTMwcNGlatXLnm+6csNpSt5x9oQ9OtZctMKe7bBLAla
+UDMQmck9/X+9f63WPr0SGoArkQ9A5Wm2ShMtSqUQnHJhRu/EjcPNO9Lz/ea8uANI977a1L3S5OG
ut3kIu5Bdmr+FC6zRDdiTyeXfvyeQi+7btb0wude0WBBwJbuU4hpxJ+O9kERrNMzhGAoix7twnil
YB72EHy+KDkrdu0gPZ/yqml8yxi/6F5MYcY7vBvSCiEQGhBiPFWpDS84t2MrG37pm6IW6+q666jI
8Wb7vTEyZsaEkEs+PlQQp5JoBXtrRZvpR+YLE+f9dMcAl3ljpgYzanNoB9W9DCg17L+SB2NNYgc9
zPsxvBl6QCRVarZAZ1x06WqXIUcJthTQNGY9QDOti2JfIdkvljneRrhG/62y6ypqpeHsBbATkI11
v4M/DzXkLP7dIi0MtRZqMyqQuIFVe1koCkscKoQ46GiF72pV7/ZxKRRULAVqkVx3xFZR22qrFdjh
MbS3Ot9VO9s3IbK1hzBzFqLhmvrDhE2mtqbBvIDVgW6mqk+s9IcjbC2SnShRFbXssAXqJofbNQQS
XSU0UxMM0qDWwBBTn3p0pd1BVEHcyARm6l5QqDkkf7NY8Ye4cnzewBIKaqT62UhN26e61vpMMxiM
+GRz7DOtOOq90+9UUAq3mWdXx5R7RQDIuHJSyvRbXTrAtFauLL61QqKmK9O8ClHQHsD7HhplW4+M
R8LIrIjThH3JYs3YgX/pvBVxYmzR9jbCoUv5oW9IeigrOwdfUeEHBT6avlqkw0PrqO0lSRxACgQD
4BMydltIUr0mKZxUSO+QaNCd8mCObbajntVsu0JlkZeABJGguhPCkdUGaqfNL+AWkSAlVh4gi8Z8
FjYPSwUXMaHCiBrbKDc9yLEb7igwiXOhECxl3B8rnpiH1ABqJu40upM6YRFaBWhMJHDggf6PB5lt
qcPO1kyCgUkZSpBs/UQ6w5ENTYcP1PVH4tLCl2Zvb9VR7b66ylTszhxyaZyMbHrUpS6t46S+lfap
n6PbAZUcoCVMVXE3pkXOBuF51BIKtDpwejCcUdWX+6fpzTMYUIOp84EmCJDXyB+uz57c9uo2dRsb
MoRWkBA3pGTYKg45CoJWZk5XqUQLBwoCYo9DKxYX6RzzqWk8lnzk9iWDKVOujF9NRT1Jz/pzf1yL
YaYCFiq06LzMXwQqGzK8S4h90c1a8RVN/9bpBt9WusV29yMtHl7ICwyIRE2Y79l9lEPcW3BiuxdY
qAZOAnhyrxUhUNGvWae/3Y+1dPdBCBtvXlTMbpk+qWsxZHoxuXiydH0cpQ9mTk+KLgH+cyswi2io
5d4Ke3/x5ER7G7VGAPNvUkuWpzB3yjm56D9cuF1F94e09uuzpKExvLFSKvy6XYH3AlCm1a1UMheW
OOYL4oogZGAE8yUOLGHujZYkF63ID7GRbPM6C0vP+gKt28pXUntlQSyNCG9RlF/Q6QCxZ1accJ0+
GwXaSRdvLD4gSR81WfofhoQuMMj8U2MAFOHrXTugXNUJoycX2FIF3FSPTgVPBe13bfEoUda8whf2
EnxooM8KVAjegvMeKQhYJCsqzYMKOWjP4LFTK9vk4xq6ei3MLA3Ksl5Ak3L0LqNzSfXaV/o9kqaV
h8PSYvg8llkmzwujB9wEQbTiUvX7gvmGPDJgbtsVoOrSVv0U6C8M8FNSx7pslMJFIKPb9s5jXz3Z
BdS1EgOuf39aa6WMvjJ38+NutLnSpO2AaMJ7MZRsy+3hgeAyu79ZF8PAeBQqRR5QO/NyDjhUyGNy
6V2GMaiyLwAfKcr+foil43RSpoOCICRpb3qi0FdhpjtO8rsxCYRKfOCw3CoLQAa4H2j60vOkE10a
KHAA2Aebmmmsnz4QgfxzyRy4KimAG/Z/UuRZsHFvSOSlyAXBxgDg738XcRr6p4g6qbOOJIjotfWG
VdDHYY/S+gEjLb+vdonOQGpZ628sLsNPo5z2w6eYdo9cthkQszaLgJYF0qtX2wPKnhWbNq+DXpor
r8DFD4hiGMBcqMkBKn8dcUDXXY2ThMDqdTPCfSe2ADMn37P01/3ZXIwDVPHUh8BimUObB8FjigYV
XLFaG/KFkGFgP2Kv3RC+spOXzvPp9sBqRO8c2JvrAWmKoAAhEu/CGvAJ3Sjt1gxjb+uXeAGCZwW4
H24j9AdmaxEN+9xohLQv0N+5lLW5LVz7a91LfCbrqc2GCNCe3J98AqDJmmy9zPh9fzIXNjYaHsgD
XRvduBuvJoX2saWlhX3RBui+FiKugmGE4aRbK2N0P9TCCYxQYBMCBw0I9LzxQmmrdhVqYhdbeRvl
Lu7xkqD2LoV3yKr0w+KwcFABPgk6Jlyhrj9dr9a0rQbdvrQZ9x1ibOAEv+nrtWrUUhhI0E1ATVgK
o19+HQawqZZVbgIYdtdeWlUXvgHC5EaYyZocIBSR8VuzYwsLxXAm6QIIn86XygQNh69ob10a6Co+
DorTQZWaaH4aN2DwnC0hAhjrKOgVJHUT1XaK3hYsnX2lYR+FKqo30Ghk7eu80XZQq4DgvlU0QIFr
5mNN4/4BSaXcKHWVhnZWwMI679noIzfkgQUzpRB/1cdANeBItEY8x6KSIThL5b6vO7ZPk9z2W6+x
YYgSe8ekJigKWqINAFeCckmqlPU5Vjzji04ScFbiYgjs1KEo243Wlug8uZCKUzjb8zjS4cuLXLAS
UVyMAlbalvUEow17XwOU6zeqKUIGqwDftqoSfqPdeIqz/mdZ4C9wUyc+9MB0By2uRIC1VdjXmJIe
QFOGpIA2+ZDEjbdltWqcuGhhRlSLr3Gvyq2scKfFVuY+uEAQbZOYVAFIGvIhzilH8huDB5LFu9Hc
ZIARVFr9YKE6k+JY6MooBdkfj1PXOTA0xHZAbIhtBnzPg8ZG9TI45vBYNL33FR0X/aGNLTVSFLX0
M52qvikN9VDY0vkoCQZEG2M8JAAmhTmcTQ4wqPnLPPG+0gbuWeD4tNvJnHPjArEVwIte2+N/jb5B
uzjoWNqFucFLIOiN2MdjDlbxbguOVGyAKMwnYyGT62EOL9vQIWMXYPOUgVZlPNTAHfzTSUfZliS1
A9VI3UMBjZuTqC3zAB+W/mxLoINiyHkd6wYeAcTMlB0VvfZKE5VjYRlS+qlwtZcyb8jKUbxwm6Hj
COoHgG1Amc87jr3lMrNobfghJWNU5i9K9yEkAx8C+jv9T9auNYlvVUrwPP4ccHZlGwlMyxTXssDx
uTTFd2n8LMk5TXaW8Yhyp9+qYyDWoFpLp8nnmLMrG1lb7HYKYoJKE4uwARfP3tw/gxeuNAjyYtdN
nR1ABGch0qyDMoFFHOQ+PBR4IBO2vR9haRBgSUKVAn7M09e6PhJprIMMhOV8EcZvjcCxayyA5Ftj
jP9Vbp+fhnDvRs9v4kveCGdKvcOlCszZhZaWsoFLVrVrGES2lK76KbvOfIC5j/GWm3YWDNA9D2CZ
1oR5kwECRx0WYgTtY1Zw99/TcQgfg+/mYpnilJ5dCFZPdfgfYH4t169UEdQ4pXkc/PsUQxUKQHBI
HRjuvKKpdLmSxa2wLnH9R8QwaQq9+uN+iKV18jnE7J3JWM4N6SGEdWzdHI5Qa/ivaRnMvx86Y9AL
RRnqlm3QZ6SDVXJuoXFbfbd7MsLQWg4+SdVXq2mRkWdrJNvFhQmVNB31ZvSL5z1vRq28lHRaMbXz
Bxi4+KgbdhYZFBLiK5O3dFpNno1IrFB+uIXJoJZMk3F0L7Gb1WHSg8/VifoNDr16oKbObzB4ipAA
0R+5dW+A25HRLS+zSRULioCjZ8Znu7MKH10OuNykVbpptFE5pkgU0fOCaKIYoBRbFFTdK25mwN6z
QZEeRnIoYXoyqNJC21cMnHlUK+2H2G7trZfKOALHpnxNIV0W2YrSbUzoPxfcgnoQqrxhV1b4/3hx
oSxKJWCvQOSimCpRlJRmhFsFAGkV8mcmqKC4BgTu4hZC224DFZH787cyfXOZC1vqxpATzb04vQU9
KPLWizpMbT32ARjaNoP4P6Sdx47cSLCun4gAvdmybHuWWuqRtCFk6b3n09+POufOVLGIIlpnMaNF
A4yKzMjIyDD/v5FSuFNuC100D6DmFB0WnOu2zkzJ9Jp5ZIS2w+OQZ2+02H2E1NBYkbN0sibA1P8v
Z1L+7F1meWLRp1DkvXRkBYYgsNVxjdV34YEE2Ot/ImapDtmKmZAmCfoC7pkcP1QaVq6++oRj/6cl
+zPlf6aKwWxUqpao4hVvjS4RnXxaJX//E0LPHcWZMvP6dgE7RUzsab7kGSnCIP0Y64Itq9VzUwU/
o1R/RdsCFBT1GCnBUxiKtpbV20HLVyKQZfvgXqB/QKE5bfr7mbJClUI0qFfmSyvEG4GRx4RJd0BG
drfXdDHwmIai8O5w95DqvZSj9X4axUJnvoiRu3UBV4JC1W4l9agOypdSU3/WIfPkY3cHh91KBmZJ
RaICooOpLfMKTrcWU6WFiWXaz40AKiu2+eG2dssS6PcFR4quiHn4IZfZmGRWbr7o6bPYJazhh7T6
elvG0gEj9gCrgSCEkaxZACK6tdgS3BovkPP57b72VlbpGjWS0PBcwOwEa4KVl/AUkqssnkPhS2I2
QC8cNeNRjJ5Nd9eQ6eusY9fAJqU9NflTH9V20/28reWinZz/itkhLxKmGvsRNcXkGYJUO/RN2A93
UQZQj7lJ/V+SC/7R79tSV9ZWndVSo16m2Ypb4MVIspcu1t+q2FxxKsuK0bBN+MZ796pzrEh8+A/8
0HgJ++ilKIYHM6dhQc1ymE3dz1oQf+PZ/VqX7o9QNldW9U8/x9zbTJUjMKWnDP78lPuG6FaalBEf
N0ohbmo4cTbG6FZ3ZqM2R73Ig41ueumnOBjcl8rnzcpcVgozCPgWcAXCY5YLP6rWYweitt0Gnusf
pVY2gCzvu208GMkut+Rvw1Dq1JEta9dYegi/kii+tbpGOwtt//togJLbTeErtzuZ5uvbe6gsHkIK
IzQa0sgD+Nmlh0nNip4l3zBe5AhH2fzWKyF9bDtdPhpyLu2zMIk2TQaaQzFmxO51ae7zRM54aw8W
9iwkJ4jFhEPiN+2pA5GEAuZoMEoeBdourBogiQY3sWwKFe7RIzzCkejifd+75UEi27ChsVLY0M9Q
3PNIVx8tyIfgYNUsx3WbbJcLhfJYaBRSY30o3qxyxT38uTDmWwyGPG2JOtM3Vy09Xl0D6B9XJGNT
8hGF9b0cpM+jRiNznX0w6oj6pHsSzfqF1MdJEkqa0hSg2kfPluORNIjyORGju1oJW7tQi0ff/O23
AY3qytpJWDxspFOJwydIM3m2T8B0VGNJAPISAOmnaM1OV463TWHZEv6TMP2CszstqNV00CReK2IT
bJOo2goJqALp+8uIlg7oJosOCvVVk4fm+wCOm7LxYubFRxmWr9GQV0QsO43/ZMyfRHknyWXaaMZL
1gj3caOTM9XHXyZ8BHYftS+qFO76XrhPobMd/TVcsaV460xBa/ZYUmvVSkIO+UsP4r2nfDb0U0Zm
DSzz29u1JmeW1BwL+vykGCULKLDhHqmfs2Irr0H6L73M/gyAQGvOtlxVTSsf+OgiNV+at2yk/4Xa
dmErGsisK8HAon1Pkyb/K2hS98z66A6Hg4rO+JdR3Sjsk7ni6Na+PwsE/FKvgEbi+5+BGZj6X1ae
KUvfnxBeeeXzorwivoVjlOmmKDNfpNIFs8gCrlqI/iLqZGyJvhg6sKjBzkxLUntf8SJOaFptxeSD
97lO/2IXeBVPSG9TQVmffMTZLgi57/l6qxhkymVbz0D8EFr53cO2hEwTdA845Hj3q+l1WmIqLnsJ
IW16HBVQG9aA7hc3AxjrCcKaWsYcpFSO/EBOIotngpftleqb65kr2710LqZ4cmqbmZ72s4BLLEQA
gjLfevHEoyV/J47ehdG9Wo7HyFtxZ0t++UzUH293tic+aF4RVS6qrd6TZKR21di18nrbmSwuGFU6
urynPsR56aKwRAjbs8h6McTBoeTqDLVx+gsRBlgSFLYUso0z47UqffAkrTVffJHEXGmPwVphdVGJ
MwnypfFG4WjEpcdjKU82VWD/RfevNWUyqf5RbryauvfHposSlzwOiZa+/VUGMDUcbq/RolVBL8TY
B7NBVz0qbi51kp64iCgYdI9ii3uji8WtlGTipiwb+WDIoH3eFrpoX6aB753K3/S2Xi5bq9VeqsTT
JDBQiq32kLUPvbnyVLi6rBRGpikFS7yV/1TILmXEfagqvhBGJ08UJFsbmw8SpQz41L+p8DG8U58/
sijzTR2Q189KM/WNRhTS6AQNyZMxqB8DNdkaSvrztpirvZqJmT38ot4cEr3KopOm87T0ZGpTYPV5
wi6KUvz//ra0q02aSZv5G0lMhV5TUSrXGWIBsi2nCBzoK+HwbSnX2FrQPydxlkQnoX0wvb1YvmRr
BPFrImZuAALc/xVhlEe5O1Q/5TWwimnhL0L6i6VivO7S1vIyKWtepNEpVprH3pd4kxfAq2knRXJf
DK97rWR5Zd2WzXvqDZ8Q1ghiLkXqPkQYodVHpxJ2Gv8QZXufCqi+4h2u/NukGIzgEGtBn0kQcClF
UfROMAsxOlnC58gxs39um9iiEvgeAD4mNzfvJuOp21iZn0enNpcjW4KAjGrrsW+Gg1mmK2mTNVmz
PerT2kz0oYpOhkLd+ggZZKftinHl5lw8omcazRas8M18iBM0MlwrBLGp39al+tiO5h2O/KEdxmEl
KlhUCyZl4jNZu842JaBcDWLpxScfCuDolOTDpjQEqJRWYv9FS5hmfGgXWZhkhwi01uUiiU9mfycF
x3cPBE6GRggLFhNPTTIDl4bGkPxYxL45mfM3Ufig5D/a8O0vjI2qIJA5qnyd13HzvKLkgwZ1shm1
uzC22+QIvu1tKYvrxGwynU+8NUmgXiqSeUrcetN+1In3izt0lwnaj9siFreciXGCZXPisJ9ZsuAG
VhAZYXyKhk0GRwFgKBL93yuGteDTJsRAat00XoDKNlMkTmVXFBo3PElNcYe2MpmYurSLjr6g3nwy
UuFtCElK3NZtulRmnvRC6qT7WeSZZXGsG54XnejeeM7o0cd5bFStea3S8bfcC9+EvNlnfvfeZw58
rfAIAjXNc4rZrpmyaa7RAmpG0ck0H8o8sivvQe/WSo7TR6500zUieNDAJuSVS928nsAjMeXoVCiH
cXymWzZYg2lasD7QH5iRwzwobc5Ta3ndxGkOe+8pjjcVDQLvN+6Lz89OqZmmeSS7fH5kXMS7L4z3
Oxk6fVl/Std0xIiTdz3b/br1hzhVQdCvFXCCN+lK8/LS6px/fhY/NTlw5b3O571kF4efeiNfsd6F
k6mqdAOAswBsI8PHl7/fM2VXtkI1ODGVaZsZ4z2yfxxgGuqL8W9EEa8zJYtPuxpZDZgZKmRKMCdD
9e0iBSNL/i2CUNTTv3z7SC45AqZxp3F3eh2uuIXcKCzF1G+CU6NlJyXWj2INlOZgVbaaC/8Dv9xV
K7566ahwslFNnPz1PLoZgbcBZioPTnIYO70lP3RV+amDXve2aksGwbsfV40gMmiz21qSs9xUgzA4
jcXJG5+V9x8XACQg94DZikTvvDe6HQM5Txu5P8nl3vwS1Lvbv/66eZPZwPPvy5fmlphdYdAm2Z/A
nYo0bZ+rz70M/JtpS8l9a330ys8j88zKGoXjQpBDxoZXNUhwFpf1bNkSKAC6MFK6UwIIrNb9iJWH
RLiDIjhfq3Ut2B7ghkxcAp9DTmWefjKSVklFz+tOY3YSmochpN1q/AomeDH8I2Zr3bALVoc0EvN4
aKKp+bCtklBVaQWlPSWW/ySEulOl2qegXsN5XrA6bJqkGm/TaZJitm19oY2a0NYtTrqFL/rNalaC
0DUBs/2xrFoeipbqCLSKTbZX392MD+bAuQKT/DM3XQFTranT983kuydse3FneD9v2/bCxl+ImHnS
0DUTzxi7SYWPYhds6QfC1TzrYrwz04c8Fbe35S2Y9IW8WdxRu7XfaXrf8tAB+E1OKSkNNr9gH9VO
aa4Im9ZnFgiABUp5nZiDUYb5xHVgNV2cSXl7CstX7SC1H2/rsrR255+fvXebRlTdxODzA+MEEUBG
WwsCaW1T+Yci+Xxb1sKRQRVgZbjz+GfuqD1LA6GvyNqT0j0DRbktxjeg5Vb86MK1atKybRHUwAYC
yc2lvQGkx0R2KTcn4MvBWNlwBwOYBwuI2R1uq7O0MzxCdEIP3NsVhKFgRiHA0V5z8qFxD9Qf48q9
tvL9+c7nqdCqvRc3p9qppG2UbW///KXdOPv58zn7Dma5yKv5+Yp2F4QPY39fFSsh2sJe0BsyVS4Z
SgB+ZBaiVVUv1gbTOKdAuuduiRV6QZ6Ttc6ePyB2syOCGMp21MKZ+JlnCIcoTiQpoQBqqq0dMo/g
Fp9T97srv3XxJ6ZS3/xjq9uG4/8SzI2v7ytpo3nH26t5rSrvODASaQ+Uwfv5Mz1/5ubyyoI7avTr
k8pviNW70Idn4VuWvTsqZbYfZAsS7pAccZourZvfkMUC8yMcV4DhMnJsawgP11Z3KWF2fno5z6xi
kuDndGHbebRidovfB4iGkABO56s0tZAaRSaGcnUK3kDg77Nvt/fh2qr5+azNH1u4DgLkIi7bXAxr
gsGjGmyY1kza9557Hp0SeWJx4hHn2TSz6jasB1cDjtWhUbGFiYbq5m0drpZoEmDxwKRwQzfZ3E/m
rieKsRq5TvwIdwn3y+3PXy3R7POTKZ+ZKgPmydBqfB6uMamp7FD46WkrCbQ1FWZrVDUBCOZu6Dpu
o8BYHNEbsuLnlyTQMs2hJ+l4DWdsKZUnKF5jOdnwzTV3iR//xTKdC5huzrNl0jPLSGSrptOjzMR9
WVGSpWyoPubgoa+s1tKO4CUNhs2pPbH5l6JSRehD6LUtR5WeJPhLCinedMNK2mJpwaYZNAwKDCjK
KZdCBlBMVa/IBScwGn/XSG32EKdCunI4llQhPUvHnIYm0twXt0kUNR3D3yez6U+q5T0YnXKQqnj7
fhue8J7BuUEYeMWXygR0tSVdILsOyUDHarvnUOxsK11jP7zy6hwVBGgaDSETzuik7ZkN5HJuCPC/
uo7Sl8SS3Uarg2caxGH2SFcukKXtoYmLcSkJ9E8c46WoGHQRt40s75Smqfgai576SXOtd7fpoNC5
lCmldqaQMkpD0rW+f9qq1Q+l+nF7VxZ1+ON9IYain2D2dbUrBqgKSu8UDjRIWK2hb0cvdXe3pSxt
ikUKjhlAyESJvC51gGxkiGpwoU+W/Lsavg3511z82qff3y2FpCkTGxxJILfnz/140JqwNmP/ZBpA
UzO/XstMiWXbOlzLzkw7exG+TNnEM0nTqp7tCRDiUS+KoX+qYN41yuTUykNowzD7PdWCfSgbr0ku
//wL7QDLARFRZhpwPt7YBaEuDy7WNgDIEpDejrSDODwFxtp4wTUU16TdmaSZXeeg2lVyaXinGmzA
rWLp8SYEsGRXqYL2GghyZ1cDVFmBlI6bUKQTOstH347jQtmRgS/XvPqC8aAuNX7aURdgD6yQ6WJf
rLxTZmmbIv0gjKmtqF8U6/ftBV7wgwxZKsAKMoUOmvTsApTqQZZ6StcnmLS8jcKQw0G2GHtLc3i/
bouaTtWV/ZyJmq1wHZu61eaDdxqH1hGGId1kYwwFYe3acTkCh2zZ40g/Z7sGV7RouKCNgayJe+Rx
emm4SZgPcsfkmRNpjAeMQf6brPmUzmTwTXsTh+ar6Zbq+69liVWlrYVCIyB8Mx/TFyFk0mruneBi
OySANIpJsXVpVb29qIt2YpEw40VBAmMOnJ1nSqIWuu+d4n6gBDRU0nMEIcuuKYZhEyWBuXJvLm3i
VNikpsDMDy1Ul2uZSUrr6rC04W6s6j7h2bnXvSF7bpsnod+FxS6VcmqERd8ebyu6ZKhcOROPD01N
RAaXgtN2TGU/lryTAmSjPwSRXejjTlW9lQVdlsOr/48Yelkv5YAx1BE243FkbU+5pmy+12uqLO0Z
gfm/Iqa/nznSiadGVyPPPxU0Ixfej8p4srTHyPp4e8UWbjnW6z8xs6Ndk3UQ+lxgq3yBTsA4+gZi
/ea2jMXVojnkz47Q+DSLCGNT7JTWNPGaZr0bjady1HZJ469IWdTkTIp8uWAFsIfNILEnSgbhQzSW
8V1qqmsud02XmWnDrjzm7eCiiwekw0ArWpvxSK6pDtxetGV1GGacQB8VIt1LddS29UiXTvvfW6dO
JFvmV++lXsPxAPnBGKfM6NVVeFtQSgXMq3Mdk9jQlqo02fnd8GL0svgXewPUHDX0SZcrEGbdyGGD
MlIegZ7/mqg6TGfyis9Z2hgZ0H4R4PSJVny2MX6DvxHqzHWScrC2lTr87JTBe7BofnhvIohl4znA
MDRdj3SGzI5M5BZqyqi861QTmocil9oB8scNsWi+0WNzrSt4STEiCehgaAnmop8pVvZxqzQlzrvs
93VS2Lp+bKkG3La2NSGTNZ55m1EVamUophsC2EP9OSqfonblZl8SMQFpUdOYakLzS0jpgZwYpACf
6e70b2601369X4dzAbPQYeBtBeWH552aKJU3iQu7n9rrva016VqD85ous8MJW02kuRm6iDhLAyxg
7Ze4Bsa+KINzCdQ2ELNX/YlJl2pyVhCQ+NzWULZWp+ovEhtTvPOviNkdk7eKloy5Ljgu2OhhQ4Zp
rZ926RY7lzA7K7pXSrLXo8QY7ftO2gRjvkvddKP0K+5yKeQ4FzTb/BGYZlku2PzE2mTRfd4+W/E9
UBuqaYMtFKx17Sx5ZwADCAEnPD14fy7PS6qYlJsF9ErsrKBBv1/LCSwJoD2ft/Pk0yBKuBQgu0LJ
1EGFgOynlP9Yq/8uGRde36KCQcbpKiLsGq2lf1ojF5ALW3eUn+P6UxasAblOiz4P5mFCnYBcodm+
Ak5p2PE6CFJi6jRPWtuNRf3gGQpjSgOI3X3nD4c4aLsSJAkzWcEDWFzAqRUBxk/wYeYNIVokxrWk
x4KjwsM5SpmthSsmt7iGvNyBxQcc5irYjEJuuq6MBCc39OTUZ6J7H4eZckwqN17xnUvHaEI2I1K2
JgCfmb/R6yBP23wUHA382U78rOpMuEVfOL8r98DiqpnkbOissOjon5ldVWcjM/GYneLvjHbrr/UL
r31/dm6qdvTLxKsFx/IeQT0yik+374C178/8jZJrxADGdGy6rdWGdmJ+uS1AWrTpsxWaOZrSray6
miQE5kZKbCmwwzfhB/ytP6Q//7XCVlDt8reSM2NuQxTvvt7+BYtmB2ovs2m8UknmXHoGaNcHBUpS
nHazg8cCUjhpjWhpQQTpTsgDcA90212VHUepB2TMN52hkUEfHDbuqADd9/O2ItNezLzDhZRZwN6l
VNQGVTAcEPreEivZZ73nBAAnbbyk+6VC8PQX8og76LIEgwL7vly4QjTcutQz03E1d2812VFrIzsl
V7VhzvBOrqmt3ha4YIw8gMGlZPoG0Ls5iKMGxVfq+6XpGGH3bbCSrTgU/9wWsbRTtIjQuUdgPQHL
zHTCj9fmmBmO4T7J/qsyvLTFShFqaZu4iaagesLUmMeflduNQ5iGlqMLWWinsfQs+BUwaWryjwZL
Fgmn8O62Utfo3MzFnIucFvYsGq1kpXCLIABlvOkOAsBLnpbt/MR87mi7lHxvL4TmwQ/rt6atXsSx
33V5/EEfIF2W4zvNL++GfO11eT3nOP0m4AcgzoJ/5wrEpOr9UbE83hdK573mQnDqkmgXtsl97YJf
3Oa/JI8fV6TdVvHXoOIWfA6gbRNSHBTBXNgzy4VbKHLpqbAcpYnrg6q79QaqvPzgl16+a5Iie8z9
8HsYW+2KBV83Wk1a82Um1JDOqN3lToRxBFWQK1iOlDbq40gS89hXifgUwPj3CEBVeMjApnpsyj7/
kPSluKvpbbuTkvrXikksWiE0ANghrUPcgZc/pNeNoA5K6nx6oGibMqpU2xvz7hGGZOkIoFn7NSni
yAbPpnkpK798TBng3aZFqX50KznbelmYbty8Lw7gv3m97ZdC8ZQWXvT59g9d3Kqz3zk7kI2UK0oX
uJZDP4e/8fN8sJnl1D/VQ+du8lr3D10lalvLz9b2askVaGeSZ4dGKjoyBk3gOvWgbE0f+rNhK6wV
vBcCEflcyPQjzk5m73euHvcImcaV5Z1v7rN2MxrvbeOarA7DmloDphzFzOoiQ2uEDtROp1TUvdWW
+z5YS4kur9a/Iub9KB2tLimxr+l0Y/SW0NLNQOmp61ZD4CU5Oq111HiYVoEF8nLB0s4UdL32Laf1
PngVSc9e3XvNr9tGt3TR4P8VsEMItq+6OUMgueJRwl+mIQUAWHd768NtCUv7fi5hZlz6WImyGyEh
G4+5eSz078kPZQ0oeOns6MCHTPiioFDMu0YNK021MrZMR4R4scxo2bC+Ss3PUU6Amc82RrC7rdTi
3pAqYmwJQjwQzS73BrRy1w070XJixgR3etzmBDsl9GCMGGxui/pTPpgHO3TA/ytr5r8SslN5KXWW
06vmL82H6r3Sn1RreMqSnP4a7QS32zfdlYGlFY+M7G6HVnZ6Q97f/h2L+6iTTDDB+WUYZPr72flt
/UqA9mHAUqDBLSFCULQfUcmQNrNIyY8R7tWVu3xN4OTXzwSGYQnKkjZiOJ9GJbYz9Vsg2sXxtlZ/
wpyr1YXjbUI4xXbEWSdRCoxWFAaR5VSN0d0xt/E25rIEGkYfP7VRnO3EKhq2ZaFrn3Q3Vu7iZGRM
cYzzTctsghP4cDyMgdke/TFpDmpelPtKadqNllrdxqLnc99FvrvN2kJ+5HLJIOSw/BUllm64qc1P
JxsPgtQ8WgxrAcCP0XCdSAkPin7UtKMmwo/MNEbcbm8v2NKunMuaTuLZrkhdUDATYNE1kxn5B1OK
3WMzeP5P08/qTd4Wa+SmSw7KIMkMXRJlKFpcLuUJWSuFTIm7Tt/tpa/52qz+4ufJxPDSp+UABPjL
z2tCHqdZRYOOGT3ojhQ5t1drqewr06TGnBbRC5X6maMwq15q80R1HSHwhlcdwNTHwTBD5ugMABRK
/1s7uvqTMGiGYxqp+X0QRNED0FpqT0YSGitB2aK2MPDJdKLDaKjPjL323BTyM9L2ir8VtU0krBjH
khsm2GcmTZ3Q2OaZ9BEgulorfBKPQva1cLu3NE93ddbbFQPRdpnkvwN3rbF+USa1ZciKqThdNaAb
rZzWeY1BdsIjILSN+k9eJBuh5V34rRD9lQz+kuM3psEOonnAAufv25wqh2e4HDVldEb5R0iigOmk
lWVc3KYzITOPL2a6EFSa6Toi8LGZn9hrOfslASatSbpFVmhqtrq0+jTsaqUJiMWGnaTcmdnKIq19
fvr7mY9opCYnJuJQ+b3yG3zfFypq29sHa2kfzjWY/n4mougAo0w8RAzSi6Xde91BbVbO7poWswvv
Dxwk8MMUa57F9rX0Vz6/psHsevMaJQgNw8OxieK9V7lfx1R8NqA8+r8t1Mxf+25aaYOHmCA9uMrW
bTbgjv2FCDwKFRqJzr95ecaqIBv0WsNyBnNrCsfWpIa2Egss7sWZiJkWKVOUdVUhwucVpNAls6LC
0q1GaYkLBnpw8LFnbjqJ9LDv2xYnIh5cj+z/vhy/FvFK1/KiFGBnmJek74ZI6tJolTCxUkMsuAya
jf+SqHb1mtRr4eL0U+cBDd2T/wqZ3WgNvrClL9B1yjR99tXcLiLlqe37V2Ln2i5MYvxmojoZ+63X
VJs4X6NqWIpGzn7A/JLpp0RqXfIDkpSkj1c89Kn22KXKa+z1MHNpf1FXB7QCvpgJIBa9Z64gjKo+
mmiPnTqwmYIXxo0irJjHovkpMNghiOyfNf39zNtEFgMbmcfTvPSNfawxgQR/2+1DtHSNMS1Igojr
hTaimQWOckAzBS80pwRhl4xEqHyirivvRaOW7r0mqo9kCyEuKxi4vS15MogrgwFHAEAEGNfJq14q
p8CenPgmfi5tw89U3U5qqGzznnmxKNtZEIlvBGOEziBc8UyLpwHWHfjKJz7YOW1uVSujYjQjlX0Q
TY6xAD1lRVx96KFv3JAsL/e39VyUx+gd2P80xFNLvtRTqonFwoA0XKB89ILfvvUcex/L/NNtKUvW
D7MsVRAiBCbBZ8fPIFyN4042HbredhKhTwfoYvYpLEj4SyutzCuy5pmIlvR7KIQKaenme+x96mQ7
J1Pkw+BRfLmt1dIBONNqbp2yJ3Z62yGplbeSuSlXnNba5+XLrYm6UhdqnvVOaH7ris/vniklKWT9
GSPghiJCnPldAYQemRFsMjaR7UV22+3+ZnWmMYX/+f5sz9taUEZZ4PtS+tmFtSUI14pfS8HCfxqQ
DrpcIE8yva7LTdPRs2dFP2juTnTvbiuxmLA9lzHzA2VvKLwjpxyK6N1lkbSV4fzj2fSpyoQPptU9
SGryQYpafZvV8mcxXQNPmFZp7ofO5c+MoKwUyq7cnE4Ld0NsfkrGg1Uadts+54Vv+92pG37eVvka
VnIyDDLyE8EJ7T/iLA528QZBncamI4hF0B5yGCtI947Bh6Z01Z8Wz84XKWxJDueB6z/VxjAeqtIN
qZdEje3l/ud26KIjIwDFi04ee9fmIazLvttv/dj/J/MS7SBkekmmpuvfH0tQY9UA5QXWmBtjZtMA
2Kr64Ko8GzsSXsnzLuN/xlr/3cLBpHA8zWRMI8tXeTVxCBWp9SXD6SDP/GzGX29vwIJZk5WnFmmh
CqdnFgOPpT4AxUK1MPfyVy0Ivg2aWMHTkBxvy1lQ42Kfp7+f3d9llTGDN4amozX3XW437srVsuiI
GVafxi1p+J/3dbWFVRae4U3fL/bUJg+dC3NYdlCTbAus1UqosKjNmbTZ1vOEpsWjjUwnSu7D6A4c
q79YLfAwJv69CeRs2rWz1fIzpZDaODWdwlLu3LL61Crmj9silu5iHp7/ipj+fiaikoeyLIzAdFQ3
t8X4B4mtjeo+1P3H23IWDEy2yLswaKdPrFAzz+w1YeZr4GI6FIvDTaxrwgE6iR48XyFe8Z+LNsAg
gTURJPDvbNVChWuAwpHpyHn1lDfJnmTIfRv7H8Yhvmv7d6NMTa7LFKect8645/wJ7wmCEvtwaZLp
vSvD4+ozYnJ9V96Y9MAE/QjwzxzKRhNKUQvqkni0GaJfA+XaTWYkVmz3YiccpNqS70fKICMNxhhg
wXzrMY3oM7GLUBpsv8oFUFVjcSXiWdxPuoEZLNX4adrsIMdCVumtTkV5lFW4w/o9ZL+l8OG20Sye
L2siImGaYIKxvzROwfDCKqxiyzFACX+u8zUelIXvc4NPTTKkrRiTnRllotZtIZYEU+LXkJ6fNaSB
pYscYCuT4j5Fg4l08vL351kqV9JocTVI/YsW+j8VkPX0ONyagfDRj2lsNpJqJxvthyJVHrNxDUph
qeBN65Y2tZkw7MwE+uUPkFs4q/JMpz1DN21DeVJgxKjq1yiZ2p7bPbyXGz81NqJxur1xC17lQu4s
ghhhVs2F2ESuMXy3suFzLplH8H1HkDjDtenURWHUDSSGliY8mVlIxuxDnw0GPSi1Wut3fjiAlemP
7lY1ujerD/UV9yJPXn12IOnmA4wVMl7a4eejSl4hN0ZjJLgy5qs/aprvvcRyI30wEkX6HYwWiAWA
Lf5TF4q0HTNZLm2R6OaJojjL3lZSeZc3gflkBtBQh3Bu3RW+2GxyoersvFQb2EHE3q7LyNj4Vdk9
+toonXq19ED8qquNYbkWTNI8fclNx1zRgbS7vXkLRxtOXpHU8cSrd4WKYCmjB9szt1rQbhv4r8Rs
Fxnvvw6Qwcw4res0J81PRkYs6BYm14HZGBvP6vdJ8aJV5sr9uXATTOzCTEZMjRdXwLml6DZdURBt
KGNpd756dD31mRHOvR8Fgi0Zwkp0s3jgpwk9+v1Jf1xNYo9moFay10zVT+FrGyivepA/9FFyGka5
suPE5z5ybbEUdkGofoitd2NEETmfy58FJFHq/mG54y6qm/s28h5qbQ3laum0MX5IqEsvkXGF8d95
9VhCBccUcpXK94Ill6991piHQo/MO8Xv1ZU1XfLRxD/UxKdJ0auW80BuW1XySSpJ4rNGG2jorZWs
1yTMFi3OW1UouOMdpd/L+m7tplz8/EQTTgMZIIHzm9LvYRVK/YzuAdpnhaGxf98+rktlaXYCTjIA
DEiNzdNugyCUWWf2dFqlB927b34bKS/EHTzh5bDrvrvDLs82sbEVvtwWPN2Ocz8oT1RdTLZwwuaB
iQzdbJ0VPBNj8Tlx32Tto9pmYECAFp597sbvzZrpTRtxJRD2xglZY6oRzq5TGJozsU+IOdIw2VNy
eJSF5D5LoHtQoDWy68jVdgJ9VbfVXNo/Otn+lTr9/SxCtsrUTyogLpw+kT4mQ/O5ySke35axuJTg
lMMnTw3oKuudwgYYJEyqOCq0gpHb2UES2sL4JalPjfqhqcLt0P+4LXLJy0MSAjQNA97Xs0mdEbRG
4Wt44PRBjQ56eRfHf3GRnImYZ8WKuuoYFBZNxwvD71YjvZaiNdq+a6wUcJbcPNENtWMOGJS209/P
dkhLAjWP6O52uiD/oWj5XdrCtWgo+i8ppJ3OzVXxcHvxFi0R0gXCKlwTadNLiTlJDMy/Jd9nuD1z
5fWwtVwz2Cl+mGzEuhZ3HoHXdlDdYmVNl3SlukrqdOK20OZzeG5cuIPcq/7JHe9KedP721o7lNGd
Ea8E+Etmz6g5qVP0u56QGttahBew9E+yuemUB1V7f38YAcYEjsbwBWwqs8OcmlpVxkPgn9TsQYi3
lr5ypBbuKYDxIGAAcmlKKc1CX+AXFK8lF+C0bX/wWtHuJW2Xwsy2hi27KAjHTsZBMchmz2xhemxK
RdvpjptDVC6Fd2I/3tFoGa9VWhd2hCEFwiXG1ehfna9YoBWqmIm15jShbue1bQ1rg//TT505WMqG
Bg8WmbY9cP8uzbqkRbcbQ1lzVK1zCiX62Anlxzp+N2YQWAx4VEo4E/3kVVqjV6OmHgG5cMLuYera
Tt7vsafABHgMeWpOn/eZBoWU0JceaE6rwLJ7yOrXd5/+i+/PTDf0olzWRr4vdrvsa1JFu6oMd6ZZ
AmPe2Gb1/pNoAF9NT8zEpH3FlFHLejSClq06KhVR3vYrvuyakYvtoJbGnA09e9exuABPUZ57nepI
YyI+9+5ofTHTuLJrtWjvvQwXY3R6+WimPAmUJBUp+krWISM7ezAbkxsfDsNDYen9o9WtQtstmSSZ
HIZzGAOagEIuTZKmvkIcjVp14Cl4JUw7al6WbQ3BXUNWWXCslJunGVpcEnPOs2OcxGKYu3qqOkrU
2gixNQZDS55AUgCJQLi9bUJLTgMsXY4yBTfa+GbeaYytIU+GRHVkwYF7Z6sAt2qqn0b5L0xVox5C
uxYFxSvWcNNMK9XzC82RrVffSGxZfBrFT5H6mAkPzVpAuLRXJIOwVQBkr2fEcz/K9MKKNUfzuhYO
PHAQtKDRt3ph/MUwMvmw/0TNEgymC8gbuPu4kP5VzT9Y+lpEtmgOwOj9qQJfxxQk+1qzKzl0HQSJ
O9UcAiilxeEuNCBDalv46qapkJWjuCgUci0erKC2XU1u6f+PtCvrkVNnor8ICYzZXoFeZkvoycxk
eUFJbi6rwWY3v/47RPru7XajRpkrzdtIVNsuV5WrTp1iZe9OSCVFSDmGcZnsCoTx1H3E2Jo0/3lb
A1dCGOQrEbiDsQJOhS4aeh40ITlaFa1rRRWp/qYpDyqnuhsa44263Xc5Vi+xABPLbZlrCoJ3MQgX
wcEJ6cv6z2RiarIcPQZtBAd2IFhkkKPpVBtXa81NLjOEoe54FgFLcimkihnGjQuLgv/0Awcdms03
QFWrq6BgWgWyAwGYiq3r0SZkTolDI05Cvd4L4mdb0ytW3gOo5/0rQrF6uZE1Doaq0ajX0ILGNF/L
nHBo/x6cD0MFpGJy8KYvt8/m97xR1fkvN2opwSEIULmSMP287ZkHNwBkTvdxnob0PksL+0ANQUOL
o4Bu22i6mPNZD+bBbh8at28/NLUkQVrkv7jDp6gAk7Od7msAv/FQj50DH1vwdzCCKchgjwAD++0f
vXZhcBWR3/TgG67KPdQazMYZl9887TS8AM0jJs6mKFVuYRtXlQqZod91JeMqZKFDXgE9DHudCAyL
ZKgkUdveAgOurmYZWIFyDx57aoBH9JpojuhpNOufJYHVcTx/ED9IAxS98Q7SQAetSAhYMfhtmTFz
eU1IiRymPs400uePrnOH6fO3j2ZtxwAUwCsF/WYgKlPuelumLNEIgiSNZ69NMX4o9a1umTUnei5C
CVfTFGyeWhvTqGjI7HuDhikiMJYIYXfJwMLb61nLpaOjAez6IC030dOibJhpaiXGYgEenLSJHdSy
DE2te0jzajf25jetNJ8yJnakyt76ufpzhA44RHT4BDB5AtenrJTPTDPGRofsumvCppnaHWAasKPU
GPdWKcWGc1gzcUiXYmoK2l1grJXD4xbtupLPDsrxht8n5mGUBJ0c0+H2nq7pCC6V9ztzDy7p5f9n
/iCrK9No7daJbBHF2lN5esfn0QK7JOoxqkttlJiE6aQlGAgjKg8irLbovdc6FgAR+/f7yi4Zc+sU
NMf3S2aVlk+bnEVilvZHNzcwPhxQBfMgNL2vA0unX9pYz/HMZbE/OqkWCJ2Vh5KwdO8UQAsUaNcN
qT4OX+ymyU+yn1CaqePivpa1d0wEcocmRv9+rct0C2+y/EzV8KMEZizJJ2iZWgVLMPsngVA36j0W
FLPpN+WJg71ycpN7iga824eydmmXsYV4zAD8dQ29JLkO6koJpEF9pN6bfMjKEzGPt4Ws6C8KQniO
I7kFf6ZmhEDGaBicoLzAyk9lNfpkwPFswea2hCiXUk+KfihzPIpIyg50PsgBZQxvYyUrVwToaigv
okIUKFUUG7Mrl7QcJURPH14xtiC0ynRrbMmGDDVPFyfoFW9mVOumKv6UdPLRLebX2weycupYBgAA
C9YdREjKXtmZlfS0wV6V6Sup3jqMIK7eso3Hzuo6wCC9DLBAZKZm5TS76XMQfWAdg08wJ2mDamnt
83iH4rUMoAzwmYoDSFCXm92hsSM5+ZUMa3sjrlwJ+kBF9O/3lTeNMOqRI3NhRwOv95XDHoZ2fJ4q
Fg4mGlPc+Tv6G76iJXVD7LL16vWHauHti8c02EqWn3VmhEnSEi9LhRu1445VoX7HvmjCH9sgjjfC
/xUlQKTxjyRVz4CQdFOjbN3IE9opje1PscWPCWgJcrIFKNsSpZyVY8ZaWjCOtn1Wg7vRCmeX+9mM
xLr8cVuzV7TiYlHKqRkV5vrUOayntMKMY5DxRhy1uhK8phEP4l19VY2V1SDQSQ9T1ufWvQD1p+7s
+s56mhLtPYpwJmn5JWeKMKErW58Wo9l236vK8Afvp0unEAxmvtn+lW9VB1Y37kyc4j3dOK2zigLy
V9rEL53lwbBhO1cMNEZn/rt1itGx9JhJT8Lo1MVR2nsyfi63YoCtRSiXJ8ll3uCJA0czYvr1D0o3
IqSNJajQbHiEwUlTbBL3Xifrm55R3ym3YGxrvXHnG6XCRJho3KaVYNUw2wmPN/5K6fwld5vHoTY+
YZj3J+qKXzzWDqaV7ShYDGuyNVZkfaFLTQOciNcMaeWYYMQdmRwAEL0PuXAOiZd85aO+cZu2xCzn
eabjSZGaFO2zwIpgbknhkZ/U8FD0JRtXaVUMRd5tAR6YV7zDhjdx4mq9E2XJ5zr7xpO/y2wjK7xq
F4AjWaAGhocCyuVK8tSp7HQA0jHVnizw7tsWGuDyF1K+3LZva5gGZJ3/FaTcooL33YhZSU4UyyYU
7RS4bhy0w0ehZT6RnxN26nrHb+vqTv7xfA74WsQLOrJTqHmh3Ha5Rjs1ip5nACdW8dPM7jIa5Fvs
rasX+EyEohCYDmtndQcRbeNbwyEVfx40YAlIJy+YRyi24ojMEsTcSYKYJIudrzwfPhNzi356/YQQ
kyxSltEpyjZZbcoNsyR2lOhfkwSz9DQuuqCtQJpmZy3oPDBv1ZEfWa3dDXO3n8CWcFtHVnURATfW
t4QR6hCIkmR4Xli5E/XCF1ZofykBOKg3ooeV8AiPk3+FKDsZc71yNAohI4acoGt24D86jVaf684Z
nzVP779XczLuctl2wP3H88YTfLVMAvu0EA1gAsIVEKUEIIvkjDuRMdn3aV0c0GESdmjjM0jzgrbm
g0zlT57kf5lTeweqk1NeDvcuG8CePdyzfmtC8NqrDc1r6JIDLmbpt728G+OYzP1Qx3Y0a33i52k3
PCZ1xiI9b+Vzm3r0kBC+ldRZFQoszjLtA5ZRxbJoYOPVJ70AoLG8z8wHzIlFoZ3S41xuuO61w4ZN
WzgTAQ676l8GKXZV4kfYEUF4hbm9HM1etPfzanieh1nfSVLvE6M/ptM7muaQkEBrGRr40Z6tFtgT
z830Zk7gIapvHf0JCLENKLntHeVW4L1mes4lKZFjPsfCFlKzgR4/mDEYWMLbt3KNgglLAbAVDgJt
+2pkr8flPJe9YUdOyRn3GWjHQkM24CPIWv59TsUbfH7hE6G3uzHVy3uOoRWPo9XyUz8Ow12Xp/Io
MpMHUpP2TpT26fYvXHOTZz9QfRDYaa7ZpMcpSzO/72rkSarW5/Y7TPC5FMVwpIVRaKAqQYGeoRYc
mltp29VVwMnDwqPtEUN3Lm9i2VI9Tk04e8z9+tbS+D626y8xxknd3qy1uwcLD1y7hzEvV3OkSiAl
bc1GhOSB9J+1HMRE8kNjxz+NavxiNnyrD3JVPc/kKerpdJ7VaRM6TpJZD2NWf4jFO2A0DhaD5DBm
WlwTZOKV3RHUI2xgkII8DluxH+1dUfukeTC33lGrp3QmS3ndDCDck1YFe8kL17fr77YhArIVrq85
QsyAwFVDRh3pdUXVaOGiFz5DQlPjd3Wc+lPVHEWu+eaw1eSwuhygCrF3yKZdsc6zuRsls0YgrM3p
J5eoIM/OJ0Sjh9tKtyFG9eyYapRPooEYg8pI0OyIXP/OtLeCzFVdAyHYbyghiD6X/5+F5VlVTE0G
fvHIiKdfSVk/kpJutGmtXp8zEctKz0SIrkKbqFhEIDlkBW6x07THZgr4Vsl9RQdw+Ki4A0wB/+Up
cHRMgZ1GlMbsyM4xZxZn3+5RMhb09fbJrKwHYhZUvw33eIVCzwxwWLccYx7ZqN8he0B9cLw9GbLf
m2l3NGe+AbJb8yaLUmN2JjiQMOZE3cC00HvNrRczSp4p+czTn8mjXc6hcOz0OdaT9L4rU3RbeT2I
iJkRMVbsYzsH6x8t9e99obM7dDltJS9XNBQ1XugMksnYcLUjnDS94BiYjUjBftDir5OG4RaoAL5j
s9Hds8B3F7IOxcSnuYmpJx04zw30xi3tNIdZL1/nynnDKdxbqDvelrcS/mDE8v/lXXEhceHWc85h
GJMCIWTo9svcsyB3AgnGmmwImvnutsCVC4j3FZjd0dID5JWK/GJIomedMyEWcUKz9avn//Z5Zf+m
rnAqXcfnrf7LdK877/k8ChcYawLwCYr/l3fbreqh0TV8njkPXv3hPX1+yFv++/3lLp7ZjhHhkmxj
fL+8I8ZeZPvbu7N22ui+B+BjKf6Cou3y81JYWo6g1oraknV+a7thNrdf0eS4q8ZhV2EqneEWFph0
tiKjNVN1Llgxu96IoWUTkcCAYODNWPTBYGE+Jfk5unF4e4lr+gXgCpCkgOWRK3dVVCO1AW6x4Onf
cv3kbbipjc+rbmoUrBqJwOdzvQBoy/b1P0er4q21JHph+GDalSOyW9INsh/NiDqNG7RAlh4sDH3a
kLJ2HrCvSxf0QjKn5ju6NMHLg2tmRNihnPejOJL2KPONh/SqFMD2Ac1eRkerazHcfjTKoSYRR2Jg
Mp07lxGM3tbaEMWsLfO8ZIeU6gIS12hLgSc0F/9+qds5ANETmtlJ1EozQWPAiFEyzmfR118xqd70
S9tL/AYP59vqtnajUJkF8zGIgpcptZdSWUEToEwnE8hz/iAA03Q5OgbM/DsmJI9Bn9VfTA+Z+r70
tih41jQRYLulGc0BBET1kmg8K0BJkpiR3vcvKfMeiplteOI1j4eEHAZ/L+PFgZ6+XFyVTaJM3dSM
qvaI6Up+rIV9+vX2Bq4d2wI1RencA05LfTqCtwawAK8GxilBVsE3RvaTeaCUI5Vd/U0wOetYgtwz
jGsMT7kteXV1cOXQF/i9q9ItOOAsk+u4A0Y7Dd+420xvLrfLkJNxazLvqqjfOCvUo8G8rHilcrYl
cTRBo7ionzKXHQsjvY/rfCNTu6oS/4pRc/go4E8NTxuIYQdRBQXfCE7WlwE9QC+OBziacsWM3Gnr
ycb35+ZJyPs+/u4ar+84FMxyxTsNTQcAC1+qnKtVWVujthoNdfNm0fHoZfFfonf/m5jfEJwzPzuj
zhWPjW3Cj5sirEnq7SU8PpIWqb3xHFjdtH9X9DuneiYqtfV+TivXjDhwFlaKFFPmO/aGpV12XjV+
QMv9f9t+113OhLRIX2e6TICszmxBfLxAtSNzarqTbV8EOgOMZzQ3kVdrS0OODs9CtGZjVItiH2aM
Lljg6TTS2U6jxzR5youNlMqqCECRIAEOHZioS33gvczoxHTAl+fyyxiLD2bJdhaGgv252gH4/o+Y
xZOd7Z9tJCy1apNGUmPipchoFlqMaV/H2ei3RC1Pc/Ws0M+LDA5MKvoTlKf7ZOjMNNPEijBKlPpD
Rod9m2dtIByr7P0syetHNku5rytRh24b2wHn2hS0mJGJiy2Bdy664thhPOduSgyr90fMzD20/VQH
pNbbexfD2vzc7kZ/dvrs3q7FKUdr9kc9bwrMBLLiY4Juo70O5tBQ1j1mn6OdRNoGzHtj/7Qzd0xQ
vO70Z8Qipe+NYx+MKUl+aYwAgFrr3yxN177gsUh2Wirbx1ZOiINRP0R7PkWPMHLnBoYq6uYnK04M
P8/SLKTV0N01Vp3t9SHeyletmD3g9rGjqEsAWKS+6bWCJEXiAADIjZ0MQXJ+WzdWohh8Hl0LoOKi
MH2KSWpAFw/s3WRFon3U01NdP7TNMWNbLcSrq0DggrG+SOdcPbMLLsDKlZhWVJoB5hBxfeOlt9wU
Re0wK3hBEiP2B/BWUfFBtHkhxtaKGP/gdK8zOuSzjeB4VQRSP3gEAz5w1ZQsE87IFDMr6tIfYrQC
cFmHxrwhZOU4YOnQZQCQItaixj21yKaWdsDLe7oXmiY4trQG3a7gnii8d/i7c1HKlqVJSoU3plaU
eCASeWqQYNiiWF4z3Mi1AjkI3gR0HSvKVebenJcOXGo9dI9L6pjXcYIpcdbHanDpvrK2yCFX1GwZ
rYYCng5unyvOkp52Sdtr1IyAafvuOHIPlNfp9oVZUYMLEcq2eVkSD0NpImw0jFAa1rM3Gcemmu5u
i1mLHBeqdBdkTpjheOV96mLSqt4xQRPM3jqD38/NfLAZBRA/5WEHAj2/LLYg+avbB9uGZCj1ForB
S0cxawkphgzxvs2eMbHF6jf2buX7Hqpsv0ng8aRQi22YvWsVvc3NSNrohnQzv4mzDa1euUB4NSz1
W8xy8uD1LpdQT3Gv1RMCEkyo/5mQTv/Um4zvGNfojo6GvfHUXF0RKpkAKeBxdjVqb+zaYeoH9FU5
Zr6LiRWKYeOZsrqgMwnLLzhz3qNWzt5YQkKfxs+V5R17LX1o+jlw+morBF5dDaZqgCsGb1q0h1/K
8rS6n5fQOHIGXzjaLraM/W21Xrk98Pv/SFCDeIy9Q46E4Fki8/h7YgPuO438szvByr1DENqyAbxG
tH3VF4spXGNTxrEZjR3/pcVG6ruzmfqMNFuSlk1RXQ9M9T+SlAPi6DWdiYTGaV+6fEfflskGTtDn
IaiiZ/nniBhwGC1zDVCuRmV1sbhn2oCZ1eibmREK07Z7o3mxc1kFVLm74U6dNU1YBt0AbYHB8leU
H5TMTZfZI4m6SS99qTMAjCmz0J3Z9lHWWVZY1b3ue+1sPptZ279Y+iR9EwF559tNPvmx7QgksTvN
fdTyIjvm2TKSBMOa9sTqpi+lO9kg7m3dR5M37Z3tavULiC6LwEhi/gmHVzywGQaWgjc6kKZIj90Q
g6clloztSUyrh7hAEc93OHh3nJTaR9Z0zUewPJUPXhKnoSyOc9ffNWjAdJPQLUPQARwSzKabMHlP
C6YkDivbfcgTQZ8QtSELzXgT6uC+eU4xgjKoNb15MNzBOlmtm/yNQNXdWV7e7pt8nPeNdLN9NdQt
+ij1MeAjwtPeFlmAAMj5W9ZO5nt1TnzCey2ktJ12ZuyWe0Cbs2en0JJjaXTlrhv0eePg1qyF5Sy4
AiQIdZsubuVMP6iYc4H2IrQ0AHj+LJKwynfh7Zu1KgK9Bq6BVCuYq5b/n4lo4yalmLplRXa8czCE
M4OnYPnPgX+/LWftXoHu4x85iqo7vElS9E5YUZq/pnyXtjsMTCzyMcgmTGjlHdL5W1m2Net0LlLZ
PYAkzLoGTUHkjXtABO15n2yN/lzfPVdH1yooCJF3utw9YSHvNHkDokgdD5NMIDmdmsd5zL9qdIue
ee0SL4RfqA3DnwNGdylL47UchjaHsSX3pPmVVHzjYb4lQHG25cjMruAQoI9hfG/L/W0NWP08EvnI
eqLL4apTf7ApZwmpTSBpxd+9OXzs6y0ygJUIdRkqiUnu0GRo9KIRZ8o8C2ZMHjcInqvxEXTfXHeO
dfUqm5Omb4Em11qfIAwzE8AKurSnKttVDxIjVkqGZAnpdgiNX8Dzswf52wGwi6PRDx9zTOemNksC
YKNebu/l74BRdVNAXdk2Rqgiw6WyvkxdWwCih7jVFEUTtA196FL3QOAYcwxbn9vC8o2Co03S1b6S
ybL91EsOeK9PPktA+7DxaxbVu/o16PpBXwkYGRFwXO47Sfs+neEhIru4b4Cvii3h8+SHZ3ZhjCFi
xCjClD9l+o/bctcuOF36ApcYd8nBXYrVamYZwpAkYu4Dme+S7r4dNjz0mtKei1DMIx8MPlvjRMBd
9do9ldlGOLj1eWXjZgR9wvTgmNP+i+l8+fMcKyqX/+6PYgAtwY0BXbkkIm/W1IV2Yoa3D2Dr5yvm
z6R9KWUHAWw62rrw8eLYsElrBpbijY4wCfNWXbU52qgLj2rAwgM30Nv+mDF66KSB+TW6Bi5Ht3sH
W/sCGAWrLJ5MBrgBLlVKMGduqpkQlBGsMJ0lroseDMXu9r6trQp4jmVKBzJBIOG5lMISuFyOulqU
GZXfGM+u+8Sqb0Xx8t/EKMcTSzFPpoSYwQCOlzybzocJL00jSTcMwJrdBV/DMkQGTfNXbhCEy5WT
ZpxEOYbuSgFEWW9gmhZY++oZliC2DrcXtqZ3aDbCgxC9bOj+VBZWJDUzPA69m0gwZrlPYe7+k4Tf
feFnnoQ1mtNLqZPIGj5N3Stg5O/5PsrboIzzQGKi6Jlr0QzBg4mbU3XhZGUf2jzfSOavYXPhnAi6
yyi4ka4o0MA/2na9aI1IZrb1Ek9esnPqWn8tp2YMa24Xb4bl2KHOKX8ZNJncVZzIICd9HDKG5GiT
Zs1rJXTvCeyO2evtDVhTGST20JWGlyliJ2UDmnkwkzGfjSg1i0PmMTfUSf9E4mbyc84eumaz6Lqm
NHCWcFDoGqJX1XakhAsJbCmUBi1D+64/3l7Q6ueXaTXgh8S4OrXPzmVgRtCaFD6wAvDf+ZEWW7Zw
bcvAnIrfbyP9fzUJgTleRzMnJpE2RXn9zUjcgAPWPdP7fnwHszZ6Bv+VRS4tlGROy209wWrSADNa
jiUrNvZrPX46E6FUZJqxmiTA6yRq3JkhK1rXT5ogMfbOImAPk/re6qrqWOeSA/6BLnLDrN/BJQ2K
8n/idxUiARBzLlEYsKJCNzAiLduN1YYNXvRYDY1wAzH8DC9vIKWWQz0zJMTAPa/NGY8QDFGl9fOC
bMZo5du69zvcu5ICvDtq7OCPQqLxUko7OaJkLngLjLGyP3aVM/oTiAAsn2hzz31r7H8mA6+Oc6zP
PpN2EmRjfl9YT6NJwQU+ljQObMGsD4mngZOTDDENkKpqhF9LI4cRZObHFjXoHVgtUePJZLsrwDLR
+bGB7AWMhf1T6k56N6cDfKaURbaXk21/4Tq4dRPmycCist4NpiDPfMgHPyG8GX2njj94sN2850GS
HLTuUDp6/yuVPD+ROfuLWE3yllZGtbOGqQpqbta+W8ryAeau8Me5Hvdkmgffw7U46nFe/ri9r2t3
Gm3GC9Mb8H0I9C+31Sx7p6t5YUd5d+9698iG3P7+mnKge4IsFWoUPNTv54MxThXF+z7GY6VpNYBI
7bscY+Rvi1ldxpmY5f9nOlgatdllFnRQF0FPw4FvvOy2lqHY8pk0RVIRfN8ij5iHYJFTv0V4uijw
pYIbwD2gsQNuDL1waseQoU3dWJagGinNxLnzeuBUUqA65QzmgLJzp4dsGvuw4aO1u71312uDYBCB
gGBi6QVWicxLa3INkClboB/Bswaz4+18B6N7W8j1AV0KUQ5oLhkQxCWE5M2BsSBxNw5o6/vKAbkZ
Z2a8fF//e2g+Fe2n2z9/pddq+f1IMyNXj3ymmgax7FJgA3MLJf3hUOs0GIXmx42DEL3tHtloHshE
dR987JjpPlQ/tHmrNnUdUUMymtyRuHWWEpViZkHaofX5aNNIb/idiScDZtSzfVOxT7HoNlTiejfR
tIa4HSkYJL9R0Lm8TkQHcmvmDo1suufiU7zV8n69lsvvk8vvO/U4FdQBg0sqH/GH/GJF9l4W3j60
rVUoti2lMzW7ZRXMDqrnfgscfH1vlkXAuSIbAAStoyxiArAV4E0sYu58pD+66jUVG7dmVYS1sFoh
yAWkTdFqlvfeKKBYkZwTyy/JVKLFTYa6mR5ub9XqgYAZFeAyoDXxPrw8EI3jGWMBOxd5YE19Nksr
2w9jnH+fkyR5Ec38DrIuxMVAhmIkO3RMjUowRGDqmGxgT+MX68kcv95ezurJn31e0V/T6vTBnfB5
w/CNB7JViV79POIQgByWNJ+rxCJ0ll5t0dqKAMGnzTHf6ixa/z76tzAR1wWzqKK4xK44KkRwmvK+
1oCTTH69Y3vAGP3/7y/yz7xlS2Slax2+b6Gr/MmrN2qMq1p79nlFmTq9I2Oz+Pzhsyt9Sz+UWwRC
axJAbgjjhLQ0whfFFiI4a+N5xtXj7h03DiYvDj3nG3di7RTOhSinnMfSSiwTQuzqQQTFtJG6Wl3D
QjC9DP4G167yedSB4tS1uRWZ7kdSP7YkkHT35+e8IFhAjowSNmRdnrPecvChjq6F98cdYtr6PStY
ZgVgzjuy9ioUJwYREkCv3I70KpTZa1Z/mKd3xHULRQGs7NIIrlbHMTrBkgZFeIopUMOedm6zG8em
Pt7epzXrh8BnASyDBvQKu4A3PIPj9cBZlmBggEbTJ7DgHfSkfwTeNnyHLGDnkBxDdhv5vsszMSeJ
6X5A10Xa4DYBuIXZfWbEzWEuB2DEiJmap9sCr9UYUGiMB0CalGDMH1XuypgVmP4xd2bUtXeZe9xy
stdqvCCtF/3Ckq5ZpEDRn1KW1jSazDHAZIcwT4y9N29VbpZ8lxodn4lRu6sypoO0cuaIGLSycw7C
illkjkb1NqUViZKMFEDNlV12N9dcggl/Sl/fsY0ozesYxQOIsjqAr2VaCp4vAAFi5HGqKahauaEZ
qwd1JkGJJwZtSJExcswofZHZsSR3/20BilOJu/8vIJ9zf+JBWW3RSC+adHVGZwtYFnjmVmoOSLI+
24AAkTQoxd5o8Zg+0u+YEP3HZgFKh6DIXXjqlij1UhKXdZFWA95KlvfDvUuNb7e3aiWviO8jCYOs
POhmrwt5DEXp34y2MXnpuzcwl6KvHvSbvp2wgEmJfqzZz1DOz1HaHYx9b6f+h/zPM7T4Fb/x3aAA
Wpg4LlfJpCVFk6L0Ov+sKILL59urXNM3tB2h7g4mEbThKpuYeCJjcV9Z0aRHWv7Z+HNwDqoLS8MC
gG1wcqr3KcbWyVs4j2hE3hVEIRv6vPhHRdtAGgO8s+UuMZLKVVgLC4NTHUwvzZDZKc0f81H7hu4a
v6QYiTVs5f9XzByIqNGTjJcX8iSqI9KayipJITwQgcYhjw+Vy/djrP25XmOrUF9Y/ClCG8U56JJT
EH5hOIMJAlCUFcY/zwaCUwXQRphrUKvgIXmpUiI1TN7XGjsx8fZTipfbGrWySQsSdMH7EALSTCWk
6QA1NItKVicTHSNDWJnfvGFDxIrSXohY/MS5jWEsT6wRIqy9Bg/QbLB9rJgwgOcXKCE0F68T5QDc
rgInutuzk5sNd5hYEVAjAlEh0vuBPu9v79aWLMXel1OG8Zf6wE5aussIlhNo3x0MuTQ/3Zazlru4
WJRi+Q0Q5WpG17FTX//ElfJb9LKa4imTyb2N7pekBM5skHyBN/nt4G1Raq8cGbrVcWmWJCM6o1Qz
NknA+JOWnRzrI/edfuPI1pd39n1F6yaas5p3DTvpYm/Fr8R9tASokY7LrLwuveN0Z2VPNNl45Kyu
Cj0ev2uoiAoURcTjBIgwdCWc0vGe7xyx8flV5VhgtASYNjwyl6t2pueekZk9ySt2yrWnwZ5RoXjJ
e7ThY9zelPwxAgCdFniEA2MIQlJwuF/KampD8KQEoRObAr3XfSvtN+zaimGAF0U+CeEnIPsqrrpp
AH3NJhcXCSxFRvfUIGWi0a+39XxNCJ7FS3lgGYdElWWUejOMmL1VntIhyI2gyMJ5y6VtiViU4uxU
eGY1Mgfp6wkMoGE+vmLmQ4MSxO11XL9GMO/hbB3K0RdCr5hgWEdchpbrA5hptXsE17elrCnYuZTl
V5wtRbhsKmJJSwz17YO6+KudPJQsfmb5wXY3Dmb1hp7LUiyALj3BtQyy3Fmg3UXfaUBKYkaLLwf+
K+3lvnP77yQRYeLJSCvRpvLf1qpYCAf8Nh7N7fIk2ywokK5pukfeHBJxpPmGUV89PEpdx13mO6BO
dbmtZYYeTTLi8CYKIKf5oXGC0dhb9oaYNesDLur/i1FjN4aCh4EKARQxJb6XC78jG7X1VVW3EASD
vvV3nfRyIRnRUpYKgj2bvnXgzpHuD7LVXb26WWcylv+f6aDJvK7ogJI9VWmYOUGOkhpotbYcxMpK
HB1TZ/BsA4Dxqm/WbEUNWvCyPA3AEzqYQlvNL176x7kQhNBnQhTLAMYWXUd7bImGpA9F9tdE7ust
YP1KOflShmIYKmQ0AWRAOMK7g+086p6POKs19ilgvN6D63xtt6iO124ulgUIHsZ+g2VBZcVqSrNq
CsGhZ6iEgsShju+75KFCkbK3f9jO104/anqop7vbF3a5JUpsfyFWCY3yUsudOIHYFvCnGRqOUugU
EOmP/a4jaGzbCu9XNBFPCUSuy/MVHkTxHYXlFQby7MWJlCFsBKDX+RzYWxM2V54sF1IUJelcnrWx
tIsT8vdE3jn0rh2/Nx4PM3AFtfOP25u4qvco6+rgUwM9hlrEGRy7EXWuFaeK/G3or0b9Yaw3Ioct
Eco5VWNtlFYNEXWz77OfOdvpW/PqVlXhbBXKyQCr07LSwcXCk+NoVN9o/uZhOAYf/rKqz2V+X8Ub
kdfWmpRDmqQ7oEEzL0967ew4/962d5U+bnikVSEYtwUUzVLaURkfNGMYZOxOsK7WQxUfBpQOK+c9
CzmToSyElW1bdP0M61oG6Lzp6hAznP5cxfBUxesC3B5YiOLtKqPIXIAwitOUPpcVuGo+jX+OP0dC
FskJdEYhEXwFvAXdFcFcr744eRoIHO6IONbDx3jaQtIvm6FaHCCOkAxBmnRpPL50RVqRDMC4DMXJ
GgIxHJn+/I6dOvu+4uoKjy+tZMv3p89D+lWrf7ndBtJ2TafOl6BEWRlhozXmssBrNcz7DywL38Gv
j8M4W4USSNktxkPUbCxOc7tLPMM3i7su27LFK+tAqn+ZFISk+3Vt0LSlwYAmEafKBYWW1EPuPgiy
BUhYk4Kyi7sQdgBcrno2Zvd2ElutOBndvTCOVNzJdOMCrjgVBGi/kRWmjRyVYroGLeYYR9A2UN0h
NOmxQAtNk/2VysNt3VqV46GSCpj+AsNSDj7VRjHVFVoAqNf4nfR8N+sx9kL6rfbltqS1TcO0OAAh
wD/mYsri5S1BXZXlca83J1EVIc+/Z4DddxXZMI5rgQ4YX/8Vo2ycmCript2IBRk8TPMcrcs1iGqG
IDF3heyPLHX9UZi+FJ//2/oUkykbbZylNjenci6C0f7AKPGrrUT86iaCKA7sZPDKVwOXHGEldj3j
uJphuh+y8TBPr3Hz5/Eo3tmozS0jPMHlolhm2nXcpXbXnOo3XUfW5RSj8+n2Zq2YTEx2QF53SRsg
vFDUDrgR05scqPdYyDvPKkO0vW3EF1siFHuDaMnsMw8iDAbK7mT6iwB7d3sVK6eBqp+HUjhcGECn
iq7NGemZy1Nxknl5bFr2gUixp+5Wuuh3OlpxMBdyFNUqSwK0IV5Up7Is5D2A5n81gwPStZqZj4WT
GXcAq5AAKDZnJ60x9ovYcZ866vwyB906iUS3jjwdh9c5AVFmrlWYGyhovhtt55fG8x5TYjCIoNH5
8EBnVt41NPmV90jqzVR7sYWgQWvmVdBO7ls2DLCpDv0067l50ITjHbmnxS9zrZMnN0nLN2pUWWC3
HvFHS6LBRZIsMHtw2Dgijn2j0TMkWHovqLy5PqZ21exFWo2gx3LpUTIxo9PQmgIEBsmR2NwMUWSo
MVYgS1/qvGjvZkb0IB0N+ubRstuB48N5AQ6xxaNG7z8PouqD2Lb7XZI2Hv7r6R9TMFv/j7Qva44b
R7r9KxP9zrncly++mQeQrEUqSaXNsvzCkGUZXAGCJLj9+nuo7hlXsSqK130jHGqrZTELBJBIZJ48
59rVShCQuxp98VRqo0tx6DJios0K4OrprzQ185AnYcyvIDmWXaGfxgLHlCfvKm6yqywXYNeAvBHp
nRRJrl5X1lK16tCoFOkPTAfBXy5AOiNNN7y8xs44aOxAz0XJCqUDUCkeu01NND0vRczvHf7aZnf1
2BOBW9NSqLxkZuad+xJ8yVlB+XQ6FwWJs5sYYHe+ujyYzzzafCXjGoNYCUjFSUP6eDRDTKmCVcLv
C3N0NpGZQdMPZWufCZYSy+iV9WglSqALBnBuKxLi6n1B+sTWrhq7au7Tpkg2RiOTXQFlFV/G6njd
200WjpC8eGgKI/X70jD9ZFCBdzRkFei0yX3u1v1z31jemiXdSHQhMJOifCub5KOVLF13vSdDRQVv
IhUu9SvPEoFqQbWuHFANRpXIJXmhM1/DlYloendvRs1AGKtcUhdtvJCWnt7C/C0d+pXJ7xzkNmzK
0hH67+JepB+MhinIW1RQz5bdNvaWIqYz90okVj8lK+GNT8CJ1Kk1VaRRea8DRWIP90J5MVDkBenD
NvV22u8TW4ECHIACUIoYZ7jdSs8cExT8+H1aIdLUktu0WWIAOuP4YQKQDJCBIeI8Ab6NOUQHnay8
78TYorU1VVYNS91gYSmfmSNcXibiDQd7c36CpVXCEwDB+X21TekOr+r/7/Gz02uoY1r2iYLHW287
j32//PRzux1lFZQigaqeLi3HCyxONEWqEpzdtG4gQePwgoDstiI8UnbIQS68qnPLGYJ+aK8HNwoi
h9lyNnHEJEoXwxpPkZHZZBUljYqoIvWVZqlidN4YaO5Q13UAE5ydyWbCjDqv8vKeCajTP1sI/qmH
BgpRkdpdVEGZ6tzznQpM7X+tzU5mxe2pq9iw1qEfPo5GQpWgcV9dcU/tR1G8UrUmbfF2efbObVl0
3033j2ny5skZLe7APNB5/N5kUPhpt5UsSGQqftNvkn5d2JV/2d65MOfgCJrHg0OkO6M2ROy+Hmmo
DLs+AkpjqTl5wcgcltHQqpFKDyNxrV6bNN12inYjonGxGWQ+YwBDQJ0QMvK4wSF0my19QDYstTa9
EqyiVdB6jc+aZl0hfXz5nZ0sw8kM5A5w4wUlx0kMjTRQ5JpZAo1CuySZvHMhWu9dVQOqws7TZVMn
mxmmgIVF3R8KwPBFs3DdsVE4j6A8vQcvBwUKLNuyWCFp623jfIkQ6GTpTbYMqC4iKY04c35+4//H
ZSIYhoUO6jLoipAWqAevWgiCJgun4LR3jvbWpy0scrT7Qcxunuca7FS0Js3E3m2eVcEQHvyNOQJt
8X8NzDbvGIOcZYxSse9rJXDbay19NdFWBdkiY315is6thkNLMw+IyJerkYrXZj1mXVDiMspXkdyO
/cJSOGsHcBaI2+IGBwdx7NdF1A4FHWKxp0aFAnanbpI8Qmcz24+mfu2N8YK9s0vPAYsEojkw3M7P
EcWOc5W3GFdsvDP1XVM5aeR3jb5ffn0nqw733QliqQOIiETe/EQXDXoa0K6d70fN3TmQGQOVCBgL
H7tIruNcuU4Nd8HlATYzX32w6UzcyijFQcJ3jqOGdMIwlhjfXk97baVVtubzGokYbjug5GypHSo5
o34sI7aNBgcx5lDxF7eI2usu7dJAAbvQFdhVkpVZ0DFozQSNBJlZ+4aXpyvcRRu/Ulv81GtBEsec
wKzzl4x2IEuIbQXCZm4Lwj3FAGA/1R/b0qFhPdYNcaOqC1uzE1e5jTpD34CbXvaDth7s1iZjE7Pd
MCpKqCeJvG3SwnnN1VwJU/CQDU0D3WUs9DJb1VqO+1AD3c5H3u+0LnuouLN9icMxtreuI/z8Qdkq
eXdvK/o2afU8BEP6GJZjC4JAbcoKdGjFkbpV+IlaotCCrQ1hF3zevqdpkHRJ5Ls5OAn7Gs0TaTmo
RNdzzY8LXhNHcY11OhSD347ds6EoTaAIww4Kry5XdTtKjAi98klTWb4A3matp/QpY6O9SpTR9XlT
g7xCRp2vavTDaXIIzg0sDxXeII9cGIpfgD8KpHhRtVJaAFb0Hj+wpJIGdTxwMhiVQcoSEUEP+fQN
V70PntiMiGIwV0ZfojDmmvG2SyEhU9HIhPyHoRMRSXA65toAgeq8WqnmEJNYT3S/t1BEU1ugfhWR
WMRlULYp5RgRw8IIU5vrfmbnecDwkb9ajhVfyQIa45X05CqBRPAd0iMxJZE7vqhqksYQ7rb7de01
FSoidnvtQasJW8s2SJqO5iYdqjpE3Q0kyDxPk30tjPeht9RXt7GarUhBGhN3yNn3mrFEMf+J9z1y
yRCb1OD20UyEnQF0+LF/GaO8jFq0KO3jutpZvSCgW70v29fasncQICEpV+5L27h20tvSAR11sW6i
5mEQa1UFz0WXh0VikMJOsQKim6LygrTGBRBUqiwGx2WZkHHIgi6lJLNV4vavsvjRaSrpzN4f4V7Y
VdnSUEIYHLEBzW5pZ8HB5cSMnqhow0jc6TFEW+t1ghtTaVoPWl9vLruiEw87vQHULJCCs5GYVWf3
ZDbkSTWmPdvX5Q+jafyiZWE0fqfxrbLYfnsSEs1szc4np4F6qOZ0bA8wuQ5sDVTTk+G3W+1nRmZH
U6yYaAzlMFJbL07+WDuvl1/Y9CFPlszBC5uOkIO7rNpoCdwcno/8FZHJm7d05i0ZmGbswIAdF3Wk
o1F0H8MpjWiWDS4P4OSMm72g2Zq3TBCDOy0G0FcIEh44tMqqp9paWFdLcz0L4nIGNmY5YGdJJ/LL
piTQPghqZeHet2DlM3l+8K5KNnZ2oWAsmfBr8dCKL5G5ELUtvK5PVMCBCaOxkFYcYUL81FyS8Z0i
A32pY3PJyGwXuk7GoWCOOc8jkhgrLbnLK9/+bQKd45k/Se8WDJponWR75Pis1Dc5ARH85cV1ihaf
2ZjNu/AKacWpytDbqpphZirIs8LL4sR0jdC1awjPODpoiRwVOtu9YoG1DYcvZ3kesrp+E1nxrsXu
VyTTlxzDZPlk40IrCPgNHXrl2mzdM23wctOuMZGF80wrsIx2YW++Ir4A0bHvpbFvdAsp+7PL00PF
ATgKZNTn4esgx1KvacYmtjWpr9Atm38svG/jdFQo0wILowP7DTjhzFsAGe02em9ne2cQW7e51umq
ozvkcnwGhCRnq7r6alXPXbor5LXdywUS7HPOCgxfKtqlp4aXedaIu6B1aGu92EfOXhoJaSF+c3mE
SxZm0yazHmmIFgICuRFUo9/8duUGC/ZwBLMFizgPhIRoLIdoYBuMo0I0vr48gnOb+8DCnFymd3mT
N4Za7Kl+FaOOIGJQratGgDb9Bdd+br0dWppdl+rBaHsDtW80Bo0h1+3QtCBCqS8BNs4PCCkHB7GD
o827DVLVFVZrG8Ve1ivR3lNrk6Itf4k4/qwV5FWBVIO40wkZrCqLBmSLTr5PQUuv87eqf+DqDzk8
XJ6ds+sLSGyIrEHWCOJYx8ft4LCuyQCP3o9fldRv+7+zfOEAcNuDeIppTuYPjg8zonU9AnS5l/Qx
ZbdYjAsGzs35YQg7cwCq2WmVFzUIF7x154JVP1SrhQV81gQ4udAIAGrKk4QMst96xGKN7bvYd7mv
9ISrf2PlQmIDddKp7HiShynM0i0dD+ECjW7H4r40Xit9oQp8bqIPTcwcSd+og5K1U6yfBBnqW0vA
2rNvCSsV2WcAHE/SOwUfY2l6lO1BtUS6qCSm18CZ/DY4ZzpggQmBswX1ywk1RiNMmTlKyvZAG4Vl
vzVstnCGf/Ktn5yUByZmW6KWFKenTNgeuTc7qCt72Lq1aZJKb2SAumu8Ngb23DHsl2YsuxuQuRYb
a+jqQE8rcPUOqUtGLf7mZMwjo4X0kKhjlJ5ymvtjokFKU/RJiHyEHTodSqe9Gw2B00HbFFJ7uDhq
zm83kc9e2nSKHuzCHn2ZCayzPa8wN/WdrH8XIfxpAFk9ExdXNPHPThGnzfI+c9xin1pvzQCyXL5V
9XxhYs6uYHR4/2VkHu22qBCi1RtGRi3TiK2gD4ea7d8yApnmSYEJG3HmT1glEU/wmCEj2pI7FX24
l/3t9Puni+vX82fbMI2iJi1rxES4HVO27t1VFHTySnu9bOb8u/plZjYhqhF1XFIMQxbfo3RneT8v
P/9UL/5zxv9rwJ11DLKMd2Ko0XeVRfwazYNBZo7haKQPhdACq89DUHddZZHq+PrYh7GNPJjJw8sf
4qzLAe7kr7max5eOIRsZlej+zcUdhGTJED131lJN6OybBOodtQUUGkC3crx3IgoM0GAzBnoKZPeQ
iDCsJRbus+M4MDGFAgfb08wzHa65YnsVya2+lyRyruDjFlbekpXZynbSuG3KFgMBj4gPrhgfCk9g
lV5dnpOl1zVb3zodrEiPS7yuMUDg0v22ctm07g7e1Wxhe+D2Bp81Z3vWv2RejtTplcefsiXxq3PR
14GZOSkJcwt4dhB07zOkgnquk5GCeFH/3ht/4wZxaGgWs6LKoIjOxHgqI8JsJDsxKu+Xp2Rh4q3Z
eZZEgKLUJcZSaWXYZghXqyQoUnehxH3ezK8L5uyQKWCm0DtcMDV+M6I/OteftOT+8lDOT8svG9Pq
O9gpdtY1RjQKtm91m6TNjaI4Ps0HqCMs4SjOr+NflqbRHlhKGpuWQ4zRRONrqiovzYic7uXBLJmY
bXvqeNWgSJjgw9gRpSofGu5sLts4Pym/ruCzuafqmNSDhk1fQ5PoR1ytmiVajnNToiN/DISfg/br
ORtWxHrKMx0LONPWEZjb9eTWYyGFOsLlkZy3MxEFgQ8cpaOZ+yq9jno2czESVE2kLPzGbsHXtyt/
m6UYHkZH3/J/DM08mDCVRlqlDQ+m7iqn9tlA/0aMcWhh5sP6AYmIjsOCZ11BeSBfEvY4N+kHz5/f
uKNK7XQG5qB947yr+oshrqt2YV1NL2EexhyamLktPdGKEsUobA++agtktYS3q+HvpfKKW6Yv5I/L
s39ur+jgEEBxctIac2d7ZUTtonVQm9u37YsFbmSTfbts4FxchsgSJAuQeAKVxGx5eW2jJIVXcEjj
ADdjrdv4LW6zQHrfGdA0l22dfXmo6QL+B2ZWtFQd+5aug5ZrauFCqTvXaR1YCVHe6Np40/WFNoCz
b+3A0PTzAydmJGnZpToMuRVBfNSP4d8YiA3u+QlEcArNQnVGjB63iz3ISoPIoH5e7hn7Pjidr3Qb
Jf5y2dzZ4Uxyc9BHBTGZM/PJqFlnGmce8juo99FnJ/9x+fln18DB82eLLCtsaEOwKZ5E5UrxESL1
3ioTd+USI/bZDXpgaLbYTImu0MTCQHgyEE4fVIURvoQ6XDIy82N64kLf1IGRaqieoaVwCwkjXwOb
+OWXNjmrE0+AFldwxSHLe0IXF0HZThNGgdz9kK4ylFn5D3UsVsLhYOEv/Npi4ZBFC0bPHgYHRmcz
FdtpVentlFn2wBtYBAMNSoMFllEHl0d39iWibwP6sVBZwNfjHVR5Xhu10wpvtFurRlFwnciFTXp2
LGjZQI4PhMonyMPebHhTqlqxZygMRN6uEg1JijvXfbo8lLO758DObD14dopIiQ/FvlT8l6xceFHn
n46GEwsUWeicnO1NlQ6RdKnE04W2683hSXGHhVD57FyAY+E/JmaT3iWArYm4wf3/qx4/Ws0utRem
YsnCbF+q7SCssYSFjN5DLK+VOzdaSMOdN4FRAHQFUpc5DkU6aWJypS32rfddTb90QKw3L39non+Z
mKbqwOtD2QS4T8j17jvtKiveynYh2XNux6OTxFRtiLMArziLKZVYzW2XIm6FFOXWrjsyjF7gaV8G
6yfvwE10a8m/c+s7NDnbhkghK02q44acULFrmyywR5BfuNpV1afPl9/euQlCNAuoEPbjqSIw5VqD
ZowRwVkCaIl4M2qDoOZ52ci53YIGLRWYJODuTsV0jRoK0Ryv0AXiWC3tLXXZUpRx1gaqYsDbTULU
84jGplJmeSTyfUb0cb2Itjv3eGhHTMLeKE6cyJE0RavjkhQX4N16suSdvrDZzz1+yriASFwDEekc
I9YWbgskP/ZJnZOiJ9AJ//0ZOHz+zJkofZmnOYU3tPKVywjgQr/3fPT/Q2gThVYP8uoQ3pxtEkSR
Wh3bXXMDkjriuN95u9QYPz835hZme8JIQeeolX1zk3Ubtby1vedqly1pT2jzeYAVXLaAusck6ABG
zwL9XvEGz+iS5kZ02p1e0tUQ0SfNYOs8eyvooxun+9ybMtfalaJ8sYxXwL1iIots4cQ/SThOH8RE
/I8PgzKSPtcqyaE+rfWOK28i4d0XqvfWsEiSLIlMIrN0rer2tjfNDTih1o5QvxtxFhNrtJdkIOfO
7/NjoJQNth98HrjwY+fq1p4AhAcfQ4O8lud467Y246AZuue+jAFdylD2d60iJsYI7bbLa+qTJu0w
1sJmmJrEPYBcTYh8zxtVKWit0fUpq5sRWOV11MriyqkZKHTcwXeSaK3YyhfQ97o35VBfRan1rTLa
D5NWP7RePrcUiKbEix5VNwHAXC/U20hrqlWF+mwYDd1DDi2pIAenPpB6Y1Alyja2RhL3/Yo745Xh
jbc4znynjoJcJqhT9Gwt7Wb6S0PMwbsWI+cESi8faEzdWa2WBmjYS32XJquxtNYJgJZthtJTLehK
TdWtp+OoUOVjoTuxrzj5d6rJbOGVnS5fBCOIrAChhXYVesaPp8uT0Wi4Y17d1F8KemXQPxEO/+e9
/x/6wfd/vvv63/+L799BFlklNG5m3/77JnmveM1/Nv87/dp//9nxL/372werEjb/J0e/gQf/ZTh4
a96OvglZkzTDvfyohoePWubN59PxEad/+f/6w398fD7laSg//vXHO5esmZ5GE87++OtH2x//+gNo
uINVOT3/rx/evhX4vZu3/EfSftQnv/LxVjf/+sMx/gmCLxdUMehoMHBRg9fqPj5/ov8TTQdI1U8u
UZ9oAv74B+NVE+OX/qlCW2xa1+AEAxWxg1+quZx+pKj/RDkJXKVArgB+jw5ZTOF/Bn80P7/m6x8M
YSZPWFP/64/jq7eDmj2Uoqe9q4KoG6rR0+l/EBslQw95mLpRg6R98OwHDip/X21ETrQc6s5OVSXX
2u/1/sAmvAXcBuDUkxA8cgzHNiMPvKTco2rQTK3SGtzl1GK4xNM+k738ywz0XoAhhGIKhJaOzWgR
oLJFF6sgirKBMjIg27ipgYmtUWokZvLKs5cMSFZ0f+ZXYgyF5yelr2aBAiQi3Ypn1NMU58rOb6Fq
FHEfYMhGI/ijUt810frsI+QSUDuXQcf9AsAKDX/CQiHuTrvtoWTJww5Y5IG0FbHBBxBDCsNP37If
xpvH19boA8Ws6kE9rlJc2N6Hd9EB0g6O2JUZt8TWg2S8drwdo4/Q8oW0amiWAW7eTrvJxmDpAnmy
DqbyMRRCPwVsADefHf9dlQCL2WIdCB25VzUbw7jz6HWatg+ZBRUPa6S9jwrtQv762B39OUfo6ZiE
iiYqN2NmNmelNXAKs2rM+5U6So0wgKQXYifj+JD60wzavRH0QUIDS28WfACRNPTChBZd7GzbKhBA
o7N1XN+gyYjw9t20SamnxK7eCvalzuHW7wokucp05WL5D/6IrktSmVvtSXDf7feV95IhpcPUO0e/
0pzrpLpLgBTpxmjbd6+D8Qy9GuK0r1Te9tn3li0UFs4OBxx6EyM9AinsouOVXQ2x0xdo1A2gAaTZ
dzyXvgPQfUx33aD6POEg8mrW0GXwnbYPeu4Rq0MlGt9iJasb7oIR/K5QV7G4zsc3K/mpxNtWmEHu
9H5VP9t0lwODjXbMTISxDIB29kzkEiySVX0AhgsbwG5PAV3h9sBz/uWcDp3Rcb7pz2lyUS6HL7SR
XZjXUGk9Rn2X2WOQt2iKNtAsDWK8PsjcKCWRbLFb0Kt92eSMxelPm+jbmzi0EUvhUDx+l4aFxnOm
ozhHTf3GS97yJItuY8vcdVY5tdXZkZ9kcsM9uENZgpzIHZ2FM3la5L+imM+PAOo/G8QqoNecsirH
H4EbUelUzO4D6TDTH/WdUVdh0bP3DhfK9eXxnrPlokN56umfBIFnwzUhbKayGg7ETQCyQGlVdR1n
hVsXwCOdukRQMz1tPjIP4n2T6Dn6+NRp+x+cLgMUe0bdgiG9MXY8RUcCT02o6qHbBYzU1ZfMAbNZ
Vodu6i5s+TOOBeenA7AYOrlwr5mda33fi0w0FoaYxgwA+yZdD61Nw8tv84wVHOwgepj6cMGzOzvJ
TKnqzMQYgxj9fUQyQcPINJbIrz+BHLPXOF0skV1QAbDD3fX4NWYJpK8MiRYDr81Dd8hqkss4NKTm
wcs0aN1O75iSWUBiofNUaboFJ33mbPi8MYP3FYc1/M2x+T8ly+12DJJixFSpb6Lx+kCFAHLo1sNw
Ra0EnAnVgtUzzgDYMmBbXNQEVIiyH1v18hoJ7xytRZz12TrWtdGvvTRUkzcbPRq+jZ7uhSvqWYvw
qgDPgtPtRNkl0wT6k/pyDFIIcxNT6+DEwXNLorHQ/FJBpD6m3tId5syGnOSDUVidFhLE8I6HCbQG
r5u2H4JCu7OqkRNqg6wCTLM/0e64sFzP2sK9ddr32Iz29POD7RihKqxkGWxFJRiah0QJeY8GZfRZ
QSpW0Ra24DlrsKSCWBqXTVDwzKw1E8QKCyTIcNcagDo1R8CQ9aGlQIOZwe/vRLxDRHo2/sCRHhsz
VNrrg6PB0yRQw9N7INmtPDYXVsjpkFDZBfEsLv+o7yIddmxF0rGj6ALHC8xaUOfm39o2+z5YwgdS
Mlk4mU5858RCDeIwoFBxx8XpdGwrEZ4hu9pRAw8dLMCNuN1GAsHkd5n6Zag9olbauK0z6td2vIBT
n+UWcCLBtj2BL52piR6e7dh2PAylNDp9CjCSd0iiPtdpkfu92YEBkHd+poqgGPRQxl2xamldAYld
P4vEXNocJzsSn2OqPQJM7gExe7Jge2qzuqvUoBubHzp2R1iq5nqIsnWmi4ygW26Jjffs0BGOTvQU
uA0B4XQ89FRAjrBvpYqmOBkRF2qYHfIrtgDwTXjgVnQS/T6RvCOg0AABrWf+ZK0XNmJYTPBMlo68
Ps4VvHrc/pC6RpZjdrioyoTzdxJczbJRhknRoNNfV67UVChfhIt2RwrJoxyMBCtPzZ/6vlPCVnWv
LA+9WmYbLwSdJ4cALpy4JE7t0QD+omXi+L2o6SCTUUvHYPBK6mdxPHljX7AhEF1lo3crvirK+OfC
rj45YMFxAe48kLnicoDb7mwh6tRGJ37iQtZJA61m8bPFBYHSr7z8wJ4hXmeB5nMVsRA04bUNaY0v
hX1rZrdq/S1vv0i51ZVvsXebgA7FLMl9cmdd5d2Gdl6AfJyDdE1LMutDN4MeW9jdoj8sioNBC0t9
y+mXdHht45+FCxKnm75e6CMCMP5kfhHpToGfgeQdavizlTYqtgaJBLzRtNqY6pWC26dj/RjcfdHR
VVW/Cub4rX0XDU88v45c3Fqf3Oy6K1dFjCuMdVt1XzTaESruTSlI0ny15bpxvrrlhuFay9cFI4O3
EmJtbQuXVG1Q5j6I1FHtoqGw97QLq2bL65XVraJ0mxs7rGwm7xX6Q89vWv3aKN84uzG71WufbUBM
DLFYad8bWtDHgfG1f831lWxA2PeY57d6s7HkzsMdyiL8uxV/7ZOvLVhClZ80fhzNrZGuzMRHXrSw
gIUOh4dB8+lI1G7D1IYM1r6prvWWaOKZexs0KQj21L2D3KxIHlgUJnSd5X6UBvqzk6BzbB+PtwjH
8xjjWNVjCJZQx1vhmm0Z1yW9dy2/ZisGGiite3aiRyF919k57Rrhi+Jup1C0SohwroECcNUN2jtF
2NsE+VGvCSgP2ndtZ0ERU96p+qrItoNJSosUylXq3abDuw3V2ihbJc12bL8X8fceBV2HsPIGXdtm
tXIK9C91KQFuHiTHb6p9I7aZS3QXl7Ew6q9Fs9GsIDK3PXpyltiUTh0m1hRayNFbAHrAExI6F6dT
wRwETTE3XKKB3gYhYRpSpXhp01z3Xfj1hTPx3Ba1Ef8itw/dTej5HjuGLNJ4VfVTjI+/oF+0NSHS
iW6uy55A+8wKHbvDiSYbgdnUOTWJKh3bEUlviUFxhqBr79BAprq+rU9iCswk43ttYya/ldXTIB96
84dhftQiJW29ccuU6Oo2rgNobbOYgK1ibAPphkq5aZIQjEmdtnagyaLVge1+TdGWxWTYtl/jexA7
Rw/KdVFDwprwML7HpcXU0eNJxutmR6+cm0Insb2Kr5sbsMw0GeF4uPC9tXVT3YpH3UH3uW8P6LwK
Cpvwe6QUuOcLbU1v23xXgqvPWIG6ZWsUYFoi+XvbPLnJI/NA3vdzXFE1ZCLQZaDwAJu+xC0e2toQ
Qc991Xopx/eGb6zougaGoQ1QW07qrVKvPPq1qm7LeKNroYdm9fYRGQHXIaCQavq1RKN+d2OkwYg2
PEbiic3tqq5fLX9o7qPxhefPhdkTE7us1b65hUmaortqtJFMXFW28ma6G7O8M2qkw2wWVGLfFldc
bhzjPht+XJ7xk1gLd0YVRw1SlKY9/fd4vgECyB1ws2G+QZQBTFD7blUWrjeWeT1GQxT8vjUUUoxJ
NgcqI/NyPcBhJgoX3RCwzvBTE1m8DgTfBMl9LWBuumDt9EaHlC9yUSCxUB3sWG8WG1dZrRgGHYZg
dEHHNaDLOqCGU62yMbsxJVaenTn9yhWZH9Xao1eZ1sLxM7292W5CmIxYFqRYeL/zNtbUKXksM4y3
Hz0c53mSBkz3fk96doojHdC8T0oQEzstopnjOazUenQzV/SBxd0fSTeg0dNDh/tvTx0ebkCxz0FK
3J2fo3rutYZZU9ygHGsF1WLHl6DsQKY2oig0jktsT6eB0GQLySIUeyEKPCfySQVHT2srhqDittik
ypWnIo0WNQlpLBZEzMIx7sblbw7SBTxiovhFTIhsKf52/CbdEihfq2/Blcq615J3la+6N/r4XdSg
k7v8PucXD5iCGfS/ISiZOu1mjjaF1jK10S0RdJonb3C8lplrEFt4z0aMRHoEXs4qcIxkWF22Oz+7
pqoAivMAgaADE02ssyFqymjoIKeogzSCpxWFTEmhZTZxmNX5Theoo+IsmDzZh0DqTWoEuO0gzD7t
njJiVZMAUiKxDoTrlVSqGzTzB04HFSupgHWP1SRLdX0tpdj26qgtnGpzHwfzHq5YLvI6iG5x0Tue
1SRXKBjCPR54uUCadbCI5AibKihok2b0Hi6/4PnKnayhVGpAzhjVHvQNHVtDesmOwB5fgl3xru54
FKgmA1OmFpOyceKVdN1vDft52ebJpAKdOqEiUKFFlAuJvWObpd02gKc7LIAkTOULXWBPRhYPhNLE
flXKn1nBk4UF/JkaOnRuACwj9EHSAZcAEEadAPytWtG4jIqAu/sxWXmZF6rRzq2eHWHcyUohaomI
sYN6KFu5UCcvy61a7PBNq+zH7luWrUZlE1dkVL/F7XOqlSuFrxKVEqvcSX6DrwMHvaiHK29LnEoS
/FswbkntGc9wGMEDLAWHfb3Ks+lXFTBOatFu5M+XX+7J8sE4wcmPvj/ob+HGOptQt+WmNbgZFCbL
6jHqKsUXpSn9suctsezSWFitJ44BORysnKmMAsw5QOfHc9l3JYDaMbizERAEgywoAgiPKEWph3me
/xyNmPu1muxbZi7g0M5aBtMYor6JkHpOyzVqia01XCTBkGYfca91aBS0wJ3TxsraUxFF1aPvqqE+
eguGT98whoyEIDLmCA7ACXM8ZKknWW2INEGVUl0PUL1E3tzBZWtoPL8slk6yk2KEi3eL9wpAB3Iv
yLnOdktudXlpNWMf8LxGoaoOqsq2N0Xdb8E6Mdzyul8xdMXeolBGAzuveeDSpZzLZ2r8ePfg4EY9
FNlmfBYUY47HbJSO1RdV3weGRgnocoWqENo+ay2iUV0h0kxCtXsuNiAnemoVVE9RYU22ZlyvWb7F
gh+5XEVqdt0oALq+FWDIQJO7RVuixGAexcXsMUZlym1Wqr33xBYXe9xDi2wlNTCDcBE06SoSbyi+
6GBSYtNXbEKt5X6FBEdJt2P+pUtWjdciJkb3WQljuwiPBhLyiv92fQhTAg3Fqa8dVQwdtYTjt9Gm
mksL9D4iDX2baD2oha2iuc5xESFNqfkdUwmXIE2pqHUP4iZQBllxvODQThz3VCwHjACJVMA2wGJ6
/BnUyEoaMeIqoLW5QsZEDXtXIWX7xekd6ifVEI5UWf2ub8FJbEGi8LMuDD96bDN3c5E2lZDBCOyL
lJIj+Z1Qn5pIi5gquWwMRQw87mjRGUh1IVkMiATM4pQ6NtcxWY2d0jWBem+88wf4FvULwDX2EAJ6
GjngWQ7xrfIODDqqHlYVcLkDgqyuSZ/5ekZqk6jP4zXd9izQiqCI7oT1A19l/yK9uxw8VWLtaisF
dJlO1ZPGeAP3hYMlpPi6hRTrtgQJA2TEq5DpD3x47UFJHw+g1kSKHAvPL1QfFyN8LdFpa/u2IOCV
NsEyUwRpHHgCCRlkH0JL9x0RuCxw5KZvgtoLMmOjJOsaqYx4lSsbYa2j1DcEmaLuyIcyK9sbd+O+
6VBlJvmT86L9X/bOY0luZG3P96J9juDNUkAVqtqy2WSTTW4QtPAemTBXrwfkHP3d1QxWtBRaKEIR
J2YxPMOsTKT5zGuw/9IQKA4XgacHLkwH/DWt5HvtRXN7oPa83vqkdCqk/0FRy3jnJLvGOfa4lvq3
rR31IJggYvcBiKJ2iEb9UGvHZb1tEctYqGEehuTAv7SWyK8Pq3FYxouijuwkdKYo/4xNDqAg/RNs
XC0N02vjdn6cflZXzmfjIK7rHx11lsLeJ/abBJ355RrRikCqqDAf4uVb3z20xbcMszQRUgbQ79pk
n+iXmr8T2c7RQv97erOeuaFfPA3bxoEJAySSsJUu3PONIxAss6p4ZeMM8KwHv/VC06Wog0pqoM9m
eoniN3rJrpHsNLq5F2c27h/3Ld0NNu9WLT8t0mZ2M3uG1MedrdX7podzS7FyWtRBDLnH17Lp5ahC
Q7J8AiCgquq1eQHTR6wLo3UAyB7F+ufT15lw7vQJW00Ml1Wajjunk+/KtaMqUs9nBntxDxGXU+ix
eZu07To6uRO8LHVHd0CmJLf65Dgs8Q1mI1G72KBblvJLMrIZ8qVTZ24HY6uEnlwOjAtYCEUb+tGn
smwVOqN9PzkjJE07PujK2PAbBvYDZW4duLWrq8w2NwyEHoIfmN+MpWPvUcbTQ3qk664iTNs3ZXq1
TtSBamn8qNbauyRuM6pwtVUajZmgvpiNcTjG9fTa2xsqEAVzMin0FvGK2nbwk67bSrdRCTjGOyUg
ntnySAsuzCZiRomSL8Ce5uN0zpzqRdi9jYmICSE9D4d/Sg9zqhZg5jB2hGndiub4fEA0/lJ1xhWN
HMG1Wp2DW72IlEwwFNSyNy8aDFRPaY8qHn1KKECiKHyMl6X4WuJE5E1S3E5nvVRf7sOtFwSMbNuG
uq+d7MOsadTgZn2zE7xFh06jGufOdEZ8dCDdzd7D9y8Ji+szT+LLRWXvaZjEgiByKHWeJMZ+NvrO
VDc1YZDqggELZ+A22qGMjWVf6tpjkSNUfOZ+2a6v51ufDbPVPGmF03r0tqPxZPPU9qDbXVo0O31W
SAuOVBknRU3TWWV8URsioxBXTpdFC+dwlEYX1R6qLEovXn3Ngv3fUFrkqhhInuZxsi1Mp4DWtNMK
I5hH26CSU67A6Kow7iY36NjCs5PuZnt9+/cleLmxno98sur5tEp39LaR3Z2LNMgeswQfBwbb3UNB
//tYLx+T52Ntv+XJarfUn12us2o3dOIzPtboeUoTGGQSmOPtOl5bRo51t33WYm2L659/ZcblWt34
D6AdTtF3VVbbfitTioAJcihyGWS42Vicyd/+tJKE9Zs3ImBUVJSezy5Z7TwRqQEtrNLBNGsOriRT
MPRJFnp2eg5s8DKZwWkUlBEbF5UgzunJ05Qvg40HRlnv8rn8ljnFz0YM4aL0+Gbi5Wjibt8QU6cY
VV/QeUyOtELPvM6/iL0n68pPsLkATctHzOnkokh6mpU8jvWuUZ/bdCun125K3z6vr+M2b+ihq+yq
ERNawpb+xVqEQG1m2JUp6qbFqE/wnZHeZYh+L6Utgz4n5vTSqg1TgaHDkNavfmFZM3SP2GikXizb
808kTTs3dWCxOPuIN63qQj2x2sjpi13pLBHlqimws14/80K92BhwbmGt4GFIIEXCdxJDeSKuQKHk
xW50MhU1bf5ZYCkIkPyjWRXe/85gm8SaQYGRtGY7C0/OWINu+KiGtNj5WZ/wehf0NAr9k2zbw0Df
9u8H+uXMwEf61Nfx16UAdQo1LkdLm/qUhsec9F/7bqiPrecfZOXuar1zzny8Pw22Ic6IRTd56tPs
PR5kOorSS3fUL48Yyx/s2IIJTny6OXz8/PvMXjxGUD628jrxGO8ttKDny7iIGVAbXjS7juZB5OYO
Fge+96XG3V2vXHVRpZNz5nbUz4158hiJimaNyqiGeDHYB+UUh6Z1xqCopfYoB31P5YI2dqdHhe7M
oZ72xyQ1/MuC0D2sy4/rSnLmzMK6cmM0bmvTPYNbeREXsCaABajT0DBC+v4kiZwXGXP/WdmOLEDs
ZGmWb4zxa9fEB6eRy84v0juvnNozt8yLyxtwD0r7FgEXu0x7EZ2ibGomRplTbRTxRSnWr7p/tv7/
q436X1eZRzXIxArR3MgE20Y+RVN5YI8Sw4jRKivTNtKyBmBvSnlaq6a3A//qaz06b/0i0Y+LWGCa
+Pr3oZCPi7VepekC2Hxa2wsjTb9w8bYXkzY3Qaub74bezM8cg+eP6O9finowQQLlOrb5yW0iG6uf
YpHmVCWdG9Ovbscurol18TxoyXF981OaIUnpLNaZz3/KzSLepYRORZ0ekIm+3mk5Pa0TS9IO4kxk
4zGfnSSA3nDsu7KMlqY3Dhqo6MEGURzrSbbH+WafLVdVc1Hbff85mdYPfz+iJ90FVoI4cSPZbM86
2En75MGdczG5Wl8gF27Zzs7sTEAmOzQM+72P/MiUNM1hHf1HkDdaUBXUl/8+/vPj+u/wFI0s2B1E
yacIygw3OqVyhlcDqIZlmd+LeYBMoN11Az47g0K57+8jPj+A/xmRLM2maQuX/uQAtrN0FpoKHIU6
B6Fmr+5dZoZrg++QnS7msVPuhRm79u8d93+BdfSm/VG/G/sfP8abL+3/A+QjPul//w+75wX16H/0
1Y86+/KUecT//zfvyHL+cUzT3HrZGPfCe+AU/uYdWeY/XNPERHB5aUDzR/+Ld2Tp/1BO2Kg59ISx
r3J5VP7lHZnePxsOl/R7a8VvJbrXsI6IKvirnoa8GgD0LSumwkwrFUHMkzCgh3QEmkPme6+vsygZ
2nRH4qVQ4E/xELGcJLQ7EzJd5o4P5lR5B6NyPnP17/KsgENaOOHsfqjW/CJZ2o/m4lziKHTlNqBN
e/049uYRV7HjNGUWcvizFc1WHPRJXX0oxJBeFXl7UQwJ3lZ+HJoU2Xe6n5WfN9PtWy0ZIrdc32Js
EhMvmsblXOg32px8wdHV2Ns9MsnQB4PUJgKc3flrEoP7sOjkhaIzyBTS6l3nqWOWe/5+lcMHsVA3
tdppuujs3LhLIcIG5brej6N9SFSS32RW7d07eSXfTjlUE62Df4iKrn6cN+kDQfA5xKJ5I5t3Q9w8
bE070xLaW6NIxqDuqEPGclbBHPsE81l1MRb4muWxCd6lhwQ7aO2bJKYw6FfFLfCf8QgCt43W2Sy/
DkqLuMDzC+VKmI2VHEK9jouwEhn2AMunjp5eqJvlEAKKvFYGrUKpD1GuF35UZtOIXB/YVLkm8qov
fHAy3sNgif3kVkQFQ/4wL0YPykXpb41BOgBSEh8kyeZWLe6H+FOjFhX0M+xLlQMvIUJF/nm5GFf3
YyuGH6YhVVjTPQhpXVq7rq13kzshNgq3ZTIf60qB8ErXz7ELIhET8zSY27YPalu+M7J6onnAvRfM
DX0/zcYgQZQgstxRexQOhSp90B58743mpbfLqHZOMTzWrX9Pw+XS1+Pp2EODccahDa3B6gEdxlRU
awqri9aH1pR1KKJM4wdVev7tMGg15KX2c6WP01erMYZjLcoH1bv3YvTTFXXt9a7Kl3nfeGuBQQCK
v/qcU08WxrUxAMimn8k6ujZd39i9LivRQ0hVzT6pxZ0e45Lml4diodTdVs4lvohD4OXjGnR9cRtr
ZWggu7zLC/k11z5QhPzQU/0IjFyqr3gPjkGcFWMwU0GjYj3Fb4wkLiloVyIqxDQc3TlVH9SymJdg
UJc93h951BfFfTt5NBS9Mrkz6yrd5cql46ZBM5DOFP/ISnZMFs8PHtZY+yzvzVvTLOcQNGsXrqVw
qILjhZUQfu9bK17uaTV0QaJVc5SURa1jY5hYoOKy/Mrv5u5bYbjFjdKNPQZqJiVltHfjC7db/JsS
HSUOafmw4lwQcn+FhPWH1E3Gt+ss28cajlBYWlr5gOwmnhWNzubUAQ8upcdGwcGjNhMeICHvVe91
N3aS0DF1u+qtbSxffTz6bjyrqS7VPNCm1vMMbNjYteDH0WmOege/tWCRQJ+12u1uMlBoQRUbw4PM
LNDYCcBX18Vvu7AN/27Q0k4Pl7R3ogn+bJAPtvwmhKiOSzq3ddjDwrqhPbu+5cYkLtDHTOKYtOYP
uoj1N0XduQpodUybolqlsW0YZ74v0pyiZu1MV+Xk1veuleB/4S6YXAaF3yGxmk3k8DJ2qCnOuVwP
CtbNfurc6QGbPe6qwY2tz2JOs0uJLQiGTarmIBFS+ju77iuDk9mbX7LESz72bluiOL8gTol/yrrX
l7wKabuCKIMBAQLOm6uLwZl9FdQ4i+yxoEg/VJLJrJ6rB0rTxLVTLosDMnczT8kz+yb3uuluNhQ4
PROKWVbOeAPR0/oKmCYjfRjjKVpk7dML5BBL0RVfLenq4ej2cKxnAYHeSYqsD9rViW96k1bKakt/
CYThqA+1zkkd7J6VTNa42LlYLwZmtVqR3ja4x9TTuu5Ms9evevzSd4r5XmhdOr8119m5nzutv7JS
e6K1QSAf+O6U7pe+dQLNrxfwpq24wGd7rkJ3bDhVXi6R8xL1dyzsuqPmyvG6N7U4qvTJCC3h+RGh
b3dV68LdoVid3xq28B6TOMW/pR6nA1YRSRK0k53UgcihjRplFX/pumShpGaV6nM+Od4bA1vHY1fo
w9sEve4otVV5iLniQgAUNOEkkIQU854HKvViL1ddXjj2NF+ubRFHBe/qobetuQ7xzVFZQLHX/lH5
uX4t06L+PHLXrEBrMmCJpQ3PFcZlWCgDjOoQa/zlfpCm9QJIonauR28ebuJBQOWvcFHllsZ/+GKp
nDX0mxUVLUMOBzsdVxg6DrxDP7PhCWSVFnQNOgBSJAZlnnW4booU8wqVOlda48qPXpqtKIVjj57F
yZcxTvUoWVQL7djrwxrL5miWubUbWqHv4ai4j12RDl8XkeXvE9NbLk1pYPhE+Wnf4BVUEOiDkZSO
3V6kukw4+1nRHDvNxm+nxVhJJNKLmlVNt3Y3PdgO+cEGdQ9bwCjBglDjW0Iil9bzNB1m1xp3DWAy
1LtUd13IpQziQneROsbTU6tXnDcrTxy91DUiHGfNzwst7zBJ1i4S5uhFpog/4rK5/LQqvbqWRtXu
zd5/K+ZKPdjC0YJhGKLZnPZ6M36KaQ0E7eKnfIwoVvV8oWLtojfVuyQz99gGp6CzNfjA3te+Hver
jw0R/dBCr782s3s5Vzk8CKvcWeNgYBSj79rWbUK/QkfNSrI6qDYYo+ixqHAS+5Aq5zFRJordjoqx
mIHOasvHYUGtzJrlzpfODGTWKH+oYS3uayPOP4zzAvR+yIbH2HFZMFG/qRZHHMZcN2+KZdKi0rWy
j96s/PslH+0ANWR73ziTH1oZtjd2k2uXxBD3ll+ExUS8RbPm4ICa1l28v+fcfVNZaVT1XrhyGHfF
lBmIfzlR6Yh7p+rjAOruPT4unxZNjI92kn+qxAxCu+yyY0agBZDWjI2dZw+RNSbyovRixK+8FaHC
qYzGagm8NW0huCY/RVft0pQHGUhSEWgyMcEEx/SVhjp0rPxIZaqKBmeip291HV1eO9t7Vfde07T2
6ArQCHYRY7NdhxMdlqBbuh8e53acuvu5eifd6Yg95Cc/q/epad5qqtQDstC9uy5RRedX+t/nZrnv
+6Lad5PvBFgL6zulFTzk023qtbeSoEtmHsmhpu6Q1oDIq8ooIc/nbT2MlKzo2s97R9ICy2BNXGVl
FRXaQitr8B/ESsXacJef2tCMe4UpU4DF3LwzygRQr6BwAx/hE2ncwVPOHhe94tJWyU7Pqp9dYvCH
07tWlTROXaPtbtHri1p7/jk7ywNmwOsOeMxKbNQG3EEHW9jDtWMjdJyptg1rNcgj3Cyo7p0BAjoz
SDCxpHrURj2jfT3x3NB4Xmvn0MBvW/3FDDC/W49CW+17QDVX7SCxSbbit41RevisYdJ0GCd7AXCi
3saZ3rxJbK++tAeWq27RIsoW66rrN4+ilAvd2yQzpp2xeHqz17vy/SqaNBjjZnm3GCPKmA4iTCMU
6RIJy0nkK8Ch7Oc4F/YuMZRzgYWqgJPaANOfagjhgIx4Opz1Y+LPXoj4iLxptVzKYCUPAdl75Yvc
O45+4l7ZqgK/XXiCRl4vYOnM1XRh9155yU9fj5MrzQsw8v2h72sBSVOPHzRQ86EqffeNpGcb5l7R
XPbGApIA6hoe9Qp4R4fRl9021iEpIel16OG5WqMdnXI07nRfqBsScPWjB5p4D+o0fbR43iJjxDG4
xJENoIrjVdeN0HjT6nl5T8mta/eGQoSg9RE7cAvsM1rHVeFsohmjp3N2a00KPPhSWKHVE4wO+lIC
RXZz9WOTeDnkskaRrVvvurUrYEgZtX7b+KO3d9s2v5y8WL+CzAyKZ7Opxp3P+CiNtbg2cHK7q4mx
wOCP420L1nI/CnymIf/n+D7nLq6OpXjkCvA+y6Kwr+aFiB5AsbzyRpZnMujuLoCJYpMQGIcfYBFu
J45Jh7W1PX6vkpp6aywhaOsfvLY+5Gm2d4E2rNlHnM8uvfVnjMYzILqfhpahstB2eiCNdu9KYH9j
fMR/7SY2uIiLecIVOobkXQaF8N6j6vSDaHu4aPRUD1xr+tRbyF73+fgmLe4WfT3qDvGUapZDhc83
x3Sh3tLHuTr0k6pDTM+8i9inzTv0vKtqKtQbR6KGo68qNMburhzVaO4Tfy33tPGno93O0JvKbLyc
KtxIVd54+3K27/osg3tmFTzLGviiPG3EexWXGG0Aa02+a1nR7uUAVKdwVNMQhRctGUzl7s1sLSGs
pc6bTKj3dt2UZtAL0G5Bb5jdJ2lYcNmqcW7DuOy6r9KUw96v4W802dA9DsLX5sBs4vrQDnN2KAfZ
70e9mn4YFaIUQ93G7AOk/q8twW8rWju+wXJ9jvIiaT60hVteG13zUFB5e2cUAME7XRQiqJN5uOZN
5LFAnedSDhP5H7qgOQ5/sU9ivlguYPGkoyZWJpb2JRukhjREao6HTm+9XeVpTeR0k/dz9iwRedIy
NKblZMfCrYZD707+3m6RQerjsr+us2IKZrvFTbGa6gt3TJsPgvw20PPGfQfmeAyGVaGroUZ1GP2x
jfIsjo9dXbpfxTImV0mt9fcGCi3BZFj6lSq7tL9UdlUeHO6NC33IzWOxtN1FNzmPpjIOnpaxbJo5
uLsN0xcMovf2nZ9Pj4gnNvej06x7WVlmSWIz4BE36VKQMav1y5p4G5+ycM3bNK+Iz00oL5h0qY8D
N0Uk+qElTFGw3uJlIIxTNR7QzigDMW4aJG3mXTfEX2TsU9uHblp+lI6vthOqfxIecSz6mujSijhb
hrCnmE5SFk/5Q8UTd7lYpbxMvUr77say0gNtlP6lwRN9Va32AB+mT8St0uJmH/extez73Ikvq7m8
cRa3/WF05Q+rBQOz9qirFfxhaJZufZN1jroc+jrfz/SDkNMoIaOBnFmi2ujFe4zu859Z7ruhBnPp
UMee/alsKh4DMZZv61IaV4Y2YBCRaPIhNyzlBNJ24PKkueKYV4NNhltow8Hv1JQF/iqdT5W+gjTG
jSh/68SEFYHvG3sqR4oge/KoNxVTiRq/PV3BgLaPpjKnz62WcL012lIUIQs1fk6N9kehSeOum8zk
AHCzu/H9pdjPCTFIvpr0v+vWytgI6XQDyJsOw7J8MZL1k7LjuySbuSxFczWWw26ppPu71vr/i57/
DeXcv5U9L+rvTf1jeF74/PXf/C59YqL6D/VueosedWiCEsruv0ufvs0f0Pmm2vgL07lppv0ruWT/
A4yE7hGsObQxaOFRj/yP5JLO36dB+gD0TGvP9ihr/6cme/e7RfNbAuvPikvP2yNUO6m40p3aFAYo
gIKLf964Iy6wYpJXO6pAc3g7R09Ib0EuTyXcTr0l/kRQcr6d9Cmrjl1KmQasLDoIZ8AAJ82J379j
q9FvoEsNKZCT35G6Ws7NJ61IcUiNAxiTCWCxo4o58BED+rnUFel+F4/lt9X0+UH2kjU7javv3ZOv
9+8CPVV9OWmbkldBNDHRudpY55SYt0rxk4bwbCT+0M2DFfFSfBOAJL6VdjF9IlvW99LPz+mzv1h/
hkNCi4k7mzXyqWhybHgCFA0l4ZRE+LbIXesqNTp8uCctNW+FRh4TFgVdPIx47aNjxd7bv8/3pF/4
a77uBiimkG7TKNnW48l8ByMtnc6arAhHXD/yS0lqlAzV4X9jFIt2GNAHJAlONUNcs5beMumsaolv
b+OUMRr0Y35G+pQD87SKv80FryzYOhslakPnP59Lw+ZNkqkzo2YahstJG5ZQooYazjMv0msnRMMA
axMfAKKxiTA+Hwq2OWk20KRoGsviyu4H5yrLtez930d5OSHWCoFQ6BSbo9IpnrOe9NZXvVDR5Obj
3mk093KETU+JvSg//X2oF/vAJ8riUtm6uvzP2aClT/YBSVQhSqgqFGwq3r6mqEJtbv99Jp4J8j09
XS8mBPXOceCGgMahJ+6ctORMMi3bbtw4GtD7aPZ92m06JoPXpNRIPP37a+dk65xgCrEOBDl68c/n
lOSIbCtHjyNSBaqj5NzIRZjTOD68fhx7Q8owFvjfU0KImiHfSdnHUeun1VtPK40tONY+/p+NcrJ2
pEAd8JshjihJyoumsJdIdfk5jN/pF+IdwEVtw2R59CGsU+h7l+bmJt09bczx5SZRhQrlatUfkrQ/
B1X4w1B4MtJsxpfC5QXa/vzJlsvrpCryfpyiIYa7PCei7IJeA70B8LA+d2BPZco8Jkb70QaxyyfC
7u5kM1QVgXaqjXBWVhMX0yFtSFdSF9JyYaJl+8Fyei3fbf+wLvMqjY0ra2htdUutva9CM5W6ufOG
lWpMFmtyppi+th8tS9EVcvK2lh+QQG26d4NX0M12x8JFXkAvKM9b9tSue9MtWzjXIvN2veW348XY
udkn3UBR5GABDPJC2ct+jki09Poqa1s/vqi0wTmsqe3LQ+tOenUxObhfkBcqre+Oi1HUHwxN9deO
TjEuwMZRzK/Sw0aDkQeO9ur2FsLApB7z/BNJGZOMVtoUVXFuBt1smjury8D+5+V45kbd/qr/gpT8
OxT0Y8Pj/acHewLnWYQHYsJA4KEgK7tSI1OPFaJrdd2LO631misBYfr+72fq5RYEY6bzWpgGEjMv
tKxgf3bYiQ1L5BRCQ9kBwmOgUbc8urIlL379YMCgKc9hV+WBXn++mAOi3ClLPEdLNctwBoN/sa1D
YMr8HKztD/MCfQI7brtptwf3ZKgCIGRCFT9ahJ8e8rYqPjkTPnhTOZhnQG3PURa/vpsJzIUpgfw3
6KQ/H0qLqeCqFhlaYecTOUfpX7aTux6zujKuG03MH33pQdgxllxcvHpBAT6jBPObKX8aNOaqLXG1
q+eor3KkMs0mR1TEGzoARsqvJrV/7XAb0oAHmfkCoD8drvP8nqybJnU9QjKEfvy2X1MT8Zb6HI/i
9DGGRQm7ANiYjeiYxwX5fE0dL8sKJ/bXyJD292G042gUS/Hqs80gTIQrGEWnF9uRINwZ/aXRoiaD
btT1Dl0ImdI60KT7yiDz13yeDHVytpvBaZNsQeOxVZR6ZgjphxmU5Ku3AxMiukBcFYztC30m3mUK
MaO3RuuC4qVpj/IAFK0N4tRpzqzdHz4QfhqgWeDioY17ymigEZTjdpBpEXBPc18DNApaq7N3f99w
p7kIywYWFjwiLzGPsnlytHzKt9rAfRkZeV43QBwnE5pJq2Vfex0rVXNZYTL9fciXFwdDYgrNO2kA
iT0FwvCaOFrVOVrkDcZDIrLxyi3Tz4Y79K//WKSdRIGAf8D72tsKP3n87WrZvKcliI86W96rJYEQ
so7pYXHT5fXnlgADWhIJHTmWfXKaLHPKi3U1lshK8tgHBeq2xmG2x94NGtOM5+Pfl/APe4M8DvQl
+Eug4qfmdJWk9F419kqc5s9h13efRuykziTMf9gazwY5yZdzHu6MrhI3hJ5SdvYbfB3pIocC49L3
Zg8L+++TOkEzbtc8PUc4NeQh7Er3dBHroV273jXWqEcPlBZkXU7THibqOgdw9h0ZYjJje6AcJMAK
s7XpzoFIaBG2cjuErHQouNamVLbH2dOJPy9W374ygwELxn9KBL5lmOAut639ZEctZpJ5LcFWNORT
esiG9tEx53Os85cfl799qwyAh0cZ4jQ87kXSNrldzEjVaN3nKnbj9/yrc2p7L78uVwuRF45tLLx/
ilzUBWTqJhXgEFzMjuZ1Rump/R5X60831c68379UjZ8HXgxG3KGzeGgUnKoeA66gfZImU9TXXgI1
LTOkCIsqb9bb2ZAWajtp1UyHth2q5tgAo22u6R13N73WC+MOe7m2vK3c3nfGUAqzV1c0ctFWFTW1
83CWuDgEDgCAak/bjnPgVx7GwDm7ZTma9TqjVeRomXHoTbt9hz7/+EajNKBXoWhT/33RFQQdQTqV
9XyZj9la71atyNR3o3da4QFU7fpvJBitGWTcpIpu4JLf2zIpjFffIihVIFGDptRmCnLKikmGRTb0
lgmpPKvcmwnEWTA3fgjM/9xQLzcZcR9JP08LSFn9tLjQdq7gcemmyEdt9LAsytjR+z1n2fei5uYR
rIF5dLkVN931U6Vfo7HyBAieigY3/1pN6/wdg8iKzrwvwmxZ2+tELs31MDbgtY3ZeFNr9dkf8fK9
wTGI0iMrCsLT107u5gmX2CJpOxWVc1YGSe7Lj6lyzWB04uyMAujLVaXMyS0GlBTSmPlrOZ7cDwVQ
sIrWuooci8ap1hB0r4l/Th73DxPi3eTZR0sPA6FTJoRl9nBxOiZE5lQHub0a9+tK7gRXyziDMP/z
UDYBPnIAmx7v8wtPE8UwJu3AULTl75MS+Y8tk/2k0U06c/3/cSg0WjZBU57SX6/Dk7UDSzWJNmtV
hMLPcGhgbD62IFZunUSvztlhv0wE+U4O4tPQGjGsNLfv+GQsbc692LehcXe+v8/0LJKF984f4zd2
ajSBW4Kd/fvb9qfJbRefix8Md8SpxNDqunLxnW3ARkt2XL3lvtas+ViTzL16HamvUS2kwMwTAl/m
+dwQJe2WWjdUNKZAVTdVg6CyU3dftfMa/X1WPn/V82sd2gPODdzq1Dxe8Ov83pVp281GhOyVi4CY
3XcICxIVd0BNug7BdN1ozCA3luyW1rFnhIZnrcsrS7JAtKH8gq5G2Mgipdh+5ZOPuY6WJQyPX4F+
OgIeMaAQLNjH8SJ1J3VmcbeNcTpjyumolnPASR9ONo4zl8k41QiwwNA0wsoE76KJ9HXugFsghLQg
QHUqVrwG7ta1eTqjeijLAXVMI/KX/r0vy/6Y1jzSxE7J4e9f8E/zwU2Vm4RiHN5zJ0n8Yo9p28+j
Ec16Ke9KSKa46dIufPUoYGx0TusmbEpV9vl89BqPY1h8IrIMsw6T1jYOW6X41RkgCH8yCtOHCo6K
10kGmLmNCUIZzA2Nngp8EO+/ESSimZozi/byMCPwRvTNloOmTFH7+XTsqoVYZSfpYaib7NLprXwv
+ceVs8bnGGgvLyqGIoehcYYvINHa86EsGMjxIla8QbvasMJ2kUQHYiipXeIXo3+Q9NGzA4S7s5N8
uTO25t/2avvUnCklPR9ZzEUM+z3LDjkxWx7AJaXBX7dL89q9QRRK/MkG5JNRJTuZYZHyxBVrZUTN
IOb9smo2elmIfbxyB/IgU5E14CYRK1H8ez4bZag4cweqHfXseOFowfacyO/PpOwv7sPNAhVpChNi
Ka220+YQIaWf5rU2R8NQjCoU+qh7oPxHbYPP5aq4oLjpix+jYdVO2JbIaADS8FeMWf8+2xe7ht8B
7Y/oAIsTk6bwyWzbsY9VUfI7rOqaNq+9m2znpvT1uwl0wc7xh+bMiC92y6a+AG8fGQRYM8RaJyNS
XRgXh2KFOXvdQS3eFI2zmZyRZH4xCiqEukm+u0mfoFJ1MopTK712NBB1sgI3CTidEzFN51QPttV5
dsczCptkEwTU6SaeOkZljcIA0l/tQyuXNOgzzw0no/9el8054cE/jYTc1lZQoppEPP581aaq06t6
oRftVsZ3h5jkY+OiNJoDiTmzM7eVOZ0T9zvy2fyD7PXkBu5E2iN2WZqHtEHLqJyRoJttl/4bJI13
lbCdK1Nbuuu5bV5dGWE1EcrYCmYUsRCMeT7HVg65mpvGPBiDAyvRS7yjWqp6J/PxlZKmHvg+uvwO
ZGRuyy28ez4UujSrKTWGSie9uFn8CWsYekoPqejKS2dVxbe/H7M/bEcKApvFlc6zA+H/+XjjCm4y
h7R18EyBDI2C4mjOaDn/fZRfhfSTb8cFTDWD3ildfPfkjR6SWcWGST1pjAVCRw4gM20PF0L2gaor
YKXLBLI1AHXll5GWIJS92kv3ccVmtLpwqwqcOzfsmoU6UIBvzdRVCLBaGlZts1Fg3GiXgzqHOfif
nJ3ZbtxG17WviADJ4njagyhZsux4jk8Ix044zzOv/nvKP3686mqiCTnIQQDD2V1Vu4p7WHutDc+W
IQzPIfk+b7vSh7BFOFq0YaFQKuY+qEOYq+NQjx7tzvJe+/SQeiMlIW+rbCqrSfPip3jFOplBqA05
6IKlv3e0TH+4fQpbC6JUSb2cRwE6eCW4cM2sQyeksSj6wKs8RIXP2BVFqoTx8Ps/MCWfN26NCQeg
8sp1ZMRFYtRW4I9QV+Qiqw9lIrRg8qfXpqtsHddE1twIoKk1XTpwPEoea7Owgrxy1jeNlVgQ4xrF
Tly2tXUAkKgCEAASNytW0qyIeWU1EVgLCONscr2DrcfhyY9zbeeZ+11PUO8KwTmhOXkxxA5K1AKP
SDf5HSRJaeX0d9PkoFSwwm9vRZDXmMZcPmqZqJ6cbk0/pVW7vKvjqTq5Gs+ehjLSgcRsT6hDvjrq
TyK4MWmBkEdT1bncZA/9zCgkzAqqskveWfbs/J1rzXzPZyY6lqvW73wkt+1BUC4Fjyh3KFtQmrmU
dUnsgJlF/diu5fOACtYAnpxJ0uTXbV/degJdKAYI74E/XI2++4M/aKMm5yzov9Fkj8WHPvXDnSVt
eRA0S0QqMKvynCg3AjBruUYUEYPEbovnEWTmqaZCfK+NkbFjamNBPsPrMPMa4OjAx12eVuSXY72M
mHLz3gkK2NbOVimcnQziKkBjDhkOBUpFUkIZp7i0YtVpbmtMeQRl5sLs507z2YqT4tMqGM6vYqt+
TJ1qr7e4EQPInous9hIAkyVdGrVTmFWrNnOCOVvhxE2Hof5n4KdAqTDNbfuQ5l7GVO1ihj90N13/
vu0pG2dISsZgPmEpaEOVNb+yZy+dC4vYzeyp6tdx/bFwNDnWGDfn26bkGSk3Du4biZWxeQJAA10u
lPnXFfQDC+U0PfvcNUwwHLOe1v9jBVTHPPgZwz9w25jDe8+aujlo6jGL7m7/is3t9vBWMg7yG5XD
Mq7Kqq8Wwwmcpc6yQ5qHA5NM+Rq/1Zm2hQPUbYYPBOkQiM2l2DG+tdu/iXL5LEpuMuXNBcTYpJpb
u8HYm13QtTUKwZrjMK617rFfbN2Yl6YUX+7GsadW17nBwPT1UV9n8wCHT3W6vZtbVuSUvqB6QBip
JsLJtI6ipAkUuGG63FtoaD6Yqekf/8AKMQT/2NJzlLUk/lR2Xs6Z+YW1PHQi/SbLVjuXf3MpL4zI
s3tRr5rE6rZLPcOWEwvrTrfnjzpKwTt3YOuFgT+Qr4CE3iIxeGlELGBMLYntyab+ifc7PCxZ80RV
LD5EU/LDGrJhx+W2lgUBCuxttMZALyi3zky9hHEfkjNwwMlXavvZ00S3bE9We8uzpU4sAFqahVcl
9lKLE5EmOWYSd37jkEUfmjXU7mK9MndWdG2KryfoaFnmgU1E9bmoFIW76PhcmRBMSETvqZBzJOta
/Lrtd5uWiFdoxhCOUVS6PK057ue5yDQkks2pOTulpiHKg2gnxFh7zQN5DJePI4uSzPoyXQKYIR3n
hfflwljTmS95sExO93nmrh3j1QhPw2CYd6HTJ68OnLGHJR5Cg1qZiv7Oq5bRoh57Uab3H2SHkNFk
c3oeQQTv+Py1B/7uZOngkYAzXDFEuaSVRV5UuEaax/d6A9Wtn1f66fZZbVrxTcpVIMn0q5vlrrXe
disLSqNsuR/0YkQZneGK21auv2HUOKCSRxJNQp/UDn+aMkojK7aBsQpxYPJWZ74sGoMyTaa7fBrF
cZq79ti1k3k/GRSbbpvf8hJaMf8PpUEFTm7CCy9xe41KrTvxRuWTcSyBEx70bmjehkkIrfCShTuB
+/XH0ueSoYGApgXVb5XIqmqLqiIZsgPba4ELzZUO07WfRNmvlqFB4wS0wvsLRGD43NF12HtTrh9L
aR3AnCQhJ1ZX4ktkfHrP7yeun28v40PGXPyEsG1jFUHYxnZ+YirI+eUuHanY7X3ecCbZ4ncJjGj3
8l+X+5xB9QC1ibAD0yy9ky8ZWPQ52+v1bzwvcNxQOyP7kJgi5c5bacbgRR7bQScVi6YZzAgynkzO
9n254zhbpoQU8wbxCNBSVSIY46rVc2haAzOdXDgboEN88Fd//RgvdR7c3rxNWzLEo4Ip0RJKZpVk
BYlgWzhBHIr1mGtZ/pRMfPLqZN4bHtk0BfgQiA9oYjz08pxKrZbY6NoJmlaHrN5GuitrCK9c6hs7
LrF1FWA+o9oDPMqELujSVOumfmeKlkind5e3ZjSZJzOMxHGcPOuzZZX1fVMImEjq3TdnyxmpFhMN
UI8kB1L2c9FDKFgW4ubVSuxzWzVFkDp6s7O+LStEw6iNUi62sXe5vrx2i2Sh0wGt8ToxFd55p2nK
9hqum1ZgwYSdjvYCxY1LK2QVQ9zkth3kbZq8ay2reKsZo/h42wO3rCDQwGcHT8cvlLVMXmxZPNVM
LGsRIxr6BOt3Br3GbSsbzudIkir5IOsEdcojUQ618CvdTgMzc+MjGUzCmKNt4QKwdt42dbUgPmmE
Hw5xCGRZRMCX20YbNaG73EHBXuUhcoNxeifKea9Qu2WF6UG4tQl2eHoVK4T4Jh80F2npHEqRyYW+
z0c3aae6dbVtrEUGorKVCp5MHbOKOlMvW3eJAwKvMT/MSBb9nJrIO+WJ3r26MSyNMSlH0slH+6rq
wpxzx5gVoLAmTKqfxSCr7GM873V2rgtcICPYNckkJsnJ1FZqFTqjn/VZEsyyKvy58VIXfoIlaZb0
iyb8qD0VWp82/9V1xDy7sVSQovh2L5pzUznzfG+voa7dpfPoJO8WOHibb7cdSCXB5Stj2oSXvB98
Z+gFKc6qT0Wfax3O2sxFeS5EOpX/isVtxcl359Foj3FjjygXcKXau7qGuvHjUuoJdaNyHieInJ0S
oZydH3XtcBKnQLgE9AznUuVdmzT1C99LkwCYboLseN/k48GqmCj+QMHQcz4kXjf+bMPCNr4iGDQ2
32rbra1jZCZu8gR8NI1Q3DRC5w1cTb77aLhVvQdyv4r4XAIAJnskiIEyjYod0hpviCtbT4Ko7bPq
DEuMMUJWMtbzsQS6Ub43ysK2DxQqIHdPmNwdT248ITWws1cyM7xIEEiuKdfyzABzAIOuvGkmIx9N
W4xQnWZV357KBK8+eLAc5H+H0TC7n4zZrCYBFVGSQpIDYZyd/6gqvfmnKUGFGufbv+cqEuXnUM3l
OYBgk0dWSWSzRNdE5lVZYNpLQR/ah8l5XaGOMpJoedv3Yb3jLNe+QvNWfnmJKGh9q4UqQB+DV3t8
+3zNjt4VvZH/xNNfXc+QLWIm1ABycUvojl0+tKAh6T/HeUHhFOorExHLY53q/U4G+ztuVg7TBeUE
VStIEqYYFDNVulpuX+ppQAxIVTF3EmRcmmEsFkll3prRvb24kwf1V2jYj5TC6vzB4qL8HMp6Ld/N
hSnW+8ob/foYuS70makZD8XJ7MXYnFPNsDj6KdXRTRxF77Z7scL1naDbyx7J7rJsICofisWF4suu
2yJInAglSd+IluQg1Wl0iCZq5loooiIyqsH30pxBtJoO5H2zpe24xPWXhLwVZBGdH0p5NPgvD8un
9GwtxLXBYC/t/dR2Pxs/St8wqLWXiWx4O2Am2TGVYsw0My8t9fq4pswTZEE+OsVnpj3jU60X2efM
XJzTOpR7ojcbzi71fiDZ5XYRwcg/f5HnrVnR1O0aZUEKycb7fgnt9eykBuQcr77F1IZk157RT2ag
lHXRf06jKbWLwAZHcl50x4kPaZotTzOsft/HPNurSl4fGUclGbeJnGT6rCxM6wVcTuivB81g5M+z
WDRY0GkZQP3Vv9o76AkyV87sGg12egaXeziZPk66plUwOEl8dhYP0rC1shn0G9PytaEgyATQFVQf
kLVDGkl5nJuoHSOvSKDR9eBeWZwhOfc2k41QLjin20e2tYMvTcm7+cI1Ck1bF7vN2MEVXebSRM7F
ncyaK6fbOzt47fWsihkNbjgBO0Til6bmmXShctoqyOC4Og42TBUG4sZUIQyk5dxlx9y100tzUCUw
7kIM5SvOaHUFNZwGwei0T9fHtGOagAy12wk/r7HP8qxemFFejWElppgjzmr22/gE40v4w5uX8bRa
UXPIacodBREbetZOurxB5Kz/PhW5t7PWrVOkD0JyTJWBHEJZ65LBs0LPEYdZk+FdvoCCXzR9vG8t
Y0+xc8sUAD7YKGg6AD4Vl6e4xBWwxjCTSWP6noHXNjBQEziMMxSBt11zy18ALaK6whZTM1IsNTpZ
MUWzPFgbdKlqDwLXfO3eaDqQfj2sf922trUu0NZkELSvsahsod/TRHLqogi00TZPerIYcOINxX0/
mvH5tqktz3xpSnGZrI/c0Kli+b0bePoXYKjwN3Zj7uy8I1s7CIwVvm7KThCWKm+Wa7SICKHzFjDr
G32i0ND+10PPcWdq3fxopKOzc2LyXbqMQyzSI5B3wJJpr6p7uGppxMgHe1jnOio2wOQf3DJs33e+
Hv1LiLe+E8M4vqmT3t4ppG5uKR0JgBu4HzCrS6+cRZLOKJsWQesP7pOYEwhHoE5M9uSAtuxIlhVG
VMFc03e/tLOWmh3bMIsES9xBe+6G4FD79JWSsWRXODyITJn9MVmhXue2rijAFi5WCJpPorOdTws3
/4NhoJEBo6/xCE0fgt2vd0ugR0SpxED0rZX7JuzFZmrZyQNDA0LZ0sg8t6TQn25b2bpnNCRo9JOz
E6wq9yzPLHgBINCixj12P2CRmvMfcQRQ6T3V9iQ73ba2dQOA7lLpQkIZnJ/yeeMG6E0Se3kwOWb+
GVaK/D7z7RaWqar7ahapGdy2t3EDGAOn3S+L3LT+lRtnFAMcx1GaB+C5dQizi6Wqv2qpn5LT5O1a
QGylrdYDjFhl/KOv03rvI7vhoGBvKK0zkkNurgaxBESUypYhDyoP8nA97epnq6z2lrllBdQXuSOJ
Dd6i1N1g+MisJF2LAGTBD4spWdh2tFfjyYEQyEEpiY8H6q1iCkUGs45dmbzIqDTVRxF65hvSLFi6
bp/ZhkdiBytUKyloqLiTSlBiiQFXB5Bt5cfZXMxHGNF9SMeb7OG2qc19s6QitMzXrlhLSHI1N+6m
IohcmJ8PaVUxvw9jShXd/4EhAJk8wky1MfJ7+U7NS1l7Vsot66omPGtRGb1lDHD86/VWGJMk8iYc
gG9JeXUJYPMFwCmvLnAaWCjT+g71k71e5tamybkCZjF4FIkcL9dC2aArhc5XJRmL+NmOwMoDzZum
buf923grZPnVYCjVopGpNjUaRlmMVNPLgMp7dyp0q4HOzbLq+BjNNZnMYtEv2wncttYGYwTdZxrP
LE7ZQatrvCmD9TPoNFNnxjGZzlmSWTvf5U0rdIUI2Gh1wwF0uYOzncBrQxob6CO1Hs0klZhKY6//
tFEUZNCQhrMl5bhBzCpmVgHX1oAsVcDE0NPiFstRs3wAcdNHaJ8/aX33OIzWm0rY9yusl0ckWvyd
I9xcKN9NPJ96s6k2NNNu7kSRrmUgBEqA40qe0cdavXO5th4Mwl9qtIyc04aWf/4yZ1q9QffzvAxy
FnxXD3X3XDd09Csn3UOJbi2Iq0X3gdietFq5xzYkhRQQWqg/J6i7h9ZxD3Mcvbqdx0trgSKExMHm
K6kWJVtzWNJlbPD8LvPsYyzQjHyuInSHHrXFLv99/atheVJMhcSdL5Vyn5dMz6i1liRmxGeHekza
p7oUy86XePOQ/mdFjdRArtSdYZH+NVY13q0GpPO5PSdHZ5j3vrkyXlfCXgN9LNnkgPLNUueemVen
+GflVWCOrvEMvVwP36IbhocO5Qgolz3xkWux16zcsgoqnUY6kmoCErFLL8wXka1JpsFgKhidPPdz
n3afqjFfvzhr4X9fKLZBmz/oRvMHrz5ZmZzyoqJEkHFpGDMZIqTk8WmaD8g0wzF6GGy335uK2vJ9
cDJCFk8Z+lNP0I+ztZ9dRp7aJllOeRZ1Z4Zphp0XePPV4rlAioKbTAah3GYQxpnmirEKoK033g9W
Vp7DQjTHxu+cT1oRLcc5mfSHvNamv62YWgV860vQe72780s2D/TFD1GeT1TwGjDUFLOKZfwG/Vxx
0HztQ6a1X/tsqtFam7+8/iJSOPM92MZc/lFWzmOAjJLGRbTqJj5NHUPvdtfsIaO3jhEYjZzZJA8l
9rl0lzCJG6c28FPq6zPzUNnfOlpWf3DbXxpRfNIBXOlAA1YFtpmE58mCBNYgjbpvXaN5farJRCj6
PqwJ5Iw6ZANuP0kcJBgC4Wj+Z8o/2UFAKL/zSG60AKV64f/MSG958ZGJrCasDTgOg3GYfhircyw9
8yPc3t9dvTs3WvTUd8O7eIYj1uyfczGdSu2/ytnLq7deUWrU8mMuO2vqp87RFtPRDAS9umUKH1N/
rB6MMavfDMBBd/ZVurf6itJkxx9pgDM+qnzqdNTmNRpERZCL/j9dQBWOPsCDUc5fUrjkdu7apjGp
Y0ZuKBlqlN01nNkr4zZGKdxtOsTb5kprHibNXcsjmj3meJ9mxGV/EDcQXwKjR1WPaWol2HPb0evb
epF1n3U9ugwzH7tiQUt80qed+7B16eTXnFE9HXCZOh4Q97lZW0iCBMVcd0wNoeTQHm23nOK722/I
loMA1JXRFs1E+uKXbro4DH3ldloGMzHDX501iTO07tVxEUu7c2abawLOCFJT4q3VhzpsXDNm7qEM
+t5Fj6qMtDt7ze2dmtnWgvi28UFnTppKv5LBt7Hfj7PZlQHceGUwznN8TEbYwbtCW3ei1W1T4AnA
NlGbuEL/VUufVyu87tTDSwtacPDqx2hs6MSas0Un7PZRbewfmyZLL5IMho28PCo9a+JYeEMZWFnI
m7+Yy9GbrHUnxd1YFBkhjHEg4pl+UJ9HY1oZ/QGOQ6/J8ZODPSAY9NANlTCPejtnexdZ/mjl1aCZ
APiDMjFFAnW4ch5ju0jWMQ3WLMq1txTjvegQR1lbI3MRivy5qn0nR3PGdVr0NGKv27lpW+uVc7hA
ohlaodtwuauRzfhoaoo00ItleN+3y/yQaK53bxJ5vf57TSLwu1IhWWlVdtASySATFvo8aGyjiB+a
0q6+8nbEe6jyjSWBcREmEBTyOOjcL5c02V0h3MzIg35hMMal8h54rSOOKdSuO1dgwycxJalA5HQl
LdFLU7mxOHmSW3kwmzYrGmEWrBCm2DmjLSv4IwGexHlfzSkWSPhYc4uVNK+L45gJ+wi8tD+9+n5J
sigG7agAXpOsWcPcyt4rVoBd/mTmqzgiq+L+d9vK1uEwRcwHBB5Ncm3F39LBGfReo0obIn30kc64
Jw652aIPoy3RTqQvd1+5XARtxIbYkbq88iv6IgZZiOcGtAbzYLS7+ikuW6ltzUlCqDKG6CWQGjLq
vsuwurFExNWADVJZktNZSpF9AkKj+0lG4ydPoctP6xSpswnohJinnTPbat/B8CBPjKYkjQtliY0o
y25Mw5wkw/hHM2JgJ7XzYyzbb95UuIeVHt6zcbR2PjIbDikh0AzTMYLCIIpyiP7QJOmwzJTnytG9
Wx3NPDui3dMNlr/96vgIOAAuwvGOY14enw/TrE6HNQ8SF3k+fa3Kw+SvD8lEAU0U4R/cZYBXoDBp
XuA1alHYHdwRDK+ZBXrsVe/dwrGSY0GpbT7fvgFbm4dP/gbWQL+kVh3RhBs9ixFOWpzRcABkWD0A
DOlf/2ZA5PM/K0qVQoO3JwKpnQd6XYl7LwyzR+Fk02sHEWmSyVrZb1Ah6HTliIq4qxF6KHlqa3Lp
rFvqQ2IP3Y6Xb12ol1aUL//ozPx0I+fNGEJIhhPI09J5Ks5oOlivftB5KqiB0CKm607l/tLnxqVM
dDd3BKO5M5X7qHG/lLBF/HytC5AaEd3K8T/maVTqi3pE8Qh1FjOIClwAzYoOqcZkj+l543Ggz8fw
jORSAGPiKosp22HKJi0xgki3DqW2vHfy8m7p2/6Q6HWQmelb2LnvO6cIgGkeby/x+vIiY0vZ+zce
jqRB9b8IwcdxZZ461zx3uMt6kX0RsD5bsDlY5ZuwyKI9TqnriwWhOhICgIJpcFLeuTw70xpIvyJM
eoPf3xdFNp+LNe53AsTfnDKXzxI1K/D1AP2A7F75vOenaPGZSYOwSQo61JdR2TGPhi4L4qgo4xNA
prwNZiAdKXJsw9CeRDagU2pPIk8PUx1pyAXFc96/qXJDaPfxWGX6werNrL23poV4iAGBzkdjNxvb
xzTRmx9JtVT/jcZSF6dIm/n7hWWEqI1OVrsc47ZEubSgdIFEbGjm3Z1fpm127iqR/axtIL/vbp/t
NdkDxVYQS5wt4QigPeWrMxC6DZTvKPXQrUuPMeI50YPW2D0DKX0fRacMYOh0bNYpedeLukIrCrXH
T2EGWeiJsCACFWpMaLOnosz6U9cMA7pjVh4Zj+FYucnRLERv7Xjk9SsifzQdYqIBXYD/vXQPS6tE
EoU+FdVFdx+7GFGachzjO90Ysh1T156IKdyDCEDOEKilP7sHwFz2ogpc0dQnJFmHYzsW7U7FYdsK
vQq60HSH1cZfXkFFN7daFaA9Vgf0NvrnOKz1V7+IrEUgJyFptKmyK2ftjyPJXOJVQQ6dxNPi2w58
rln4Wno06VHCl7UaIGOc0eXhiLTW/RZtOGbNqVhWVYlKwVoipESN73Tbe6+jQkwxLcYDT7pD++HS
VO41ZTOsVR0kfd6+HWfd+Ni16XCO7GkJWiMUxyTpyp1QVP5PlUdDwjtk94rvCvDpS6N10SwmiIg6
GKfZ/Ojwcb7vuiqCLxTt5UjXursBYVrE1TT7/vZyNwrEEu7HEwxeE3EGtdDe+G6nhQysBWaY5/V9
1lUZwtcJ3LB3U9903yw7tP8uYm7M/TTqfQJ1bZg653nVGxflv7pydgKg608DP4hZKCAGBHbUxy/3
orfceKYRV4G8mhmMRewbnDsadJ8plOV3U53P329vwZ5BJVzVDUQM0hLn0t3sr2EsbZS3p/GDbmfL
cxTuzY1sWpPQRxgT8DOVF682Q7ttB5aHqmv/ARj98JcFHdSnUR/OYT4NO+e79QpAOYE/y0721XyZ
sVpxWcY8a95YhV87oFLHCV7Yn7e3cOvxJCiSLNzcUrr/l2emp4vwQp1nxqBLeE7mTPuYzaJ7u8xa
9O22qa39Y4ZeJ6yEy5OE9NJUmNQWmEoPUxAC/PJbr7xHesk/sOFe4M1RsQOB3FoavTx4SChq8jWT
G/wiS/QhmF2aqKkCRLzzt3XomkdYtMTZ0FN7J3bYWprE1lA8JShjgvjSlJaEo2Z71N5juhoDGMvV
n6EJc/35gL6NG73RK81Pd77WWw5CPZpwRSK2oa++NBqHmpn1Be09FN+77tBCUVw/Trq+lJ9ef3AE
GTypwgYFr06zacUyLUNW1IGnhcUxc6Lokx3r+UmTesCaka87C9vaTVi4+ZwzKE6TTTm4dF2bEH1k
GmzUUo8FXaLmiOp0dSqAIr6BLXjZG2y6tsjXHL9kfAgGAUfF5MbLOi+wdeCaZd8huYnWNVOIP2G9
/zwwH7QTRWxZEzRmcU748WBEuzy4dm7iXkwdTHWricS920IRPfqL+8vWMu/znGrO+9sHeH0T8A7Z
sASlAvmJevPqsKrZybQNRKdZZ6vTuw9dPbUoLEfj59umttbG7IqUvKHtzLzg5doc0Vk8yXYd1KCj
Pob53CNjGOoW8hh8ER9c9HD2BH2u7wEjlmDb5EAamASVXbFpV1dPGg4P4q3kbM9WdlrnVeyES1t7
SF2LWh24d4qC8s9fvCZE8owMIuEWREzNj4E2zcuPotG89RQKke4c2NaSZJYPkFPW+tWrXSJ1OY50
P4O4DN1jGFfzqYX189VxJlCvF1aUe+Y6UHClWtUEAmKOU2kl4pTOWb6zcddhGVYYquSITCRf1bs1
W2vSNvOMt4smfcgW0/g6GIl1nuy2+mvRjHYC9BPOO2/I5g4ycUQv1AACoQLN4on5cC0vmyBCs6g5
GKMNg78dMeZ2uu3wW34hR5v+vyHl6a9EJDKrL5qg6MP8TdVJgXhIHL/4/S7X3HWsyU6SERBhIc4C
4dulC7pD5tj26NSBvRhxcYaX3jjORmedSkOjN2N5iK4PuZUF7lisO9HI5ilK2lnZ55IY4Evbzgia
WERpAxuJ/VAI/d8IhRDomhCIbdO7JJp+3N7WzfN7YU/5uA2D669Jgz0nrIeT5SWo3Zrh3mjmphXq
Ci7Doh41QiWAHEtokkqXwxvHtoRoohlA8Anj7vZatlwEFAMHBlaKzq78FS+eDjdZ0VuurTooyyG6
p1vIU8V45ceW6tvH26a2FvTSlPJKIU9QLYWDiwxFlNpHAXJjOBaNFX76Aztoc/7m+uaYlPqgYbcu
OKahCXIS878BWGbOUZvCeE8oYOtzQughJ5xka9pTPpXaMI9pYfFE6VWz/ET7I6d2l3vUWZzGDbR2
EXvP1dZhEVHQZWJcF6If+YteHFZkOFM+mrgEQPYY/YbWvreqaH40O9P+cHsTNxYn+SmJiZEf4wVR
FucmoWBeZG6Dyqp7xqX1sXuqBxhyTvSZ+59NFfav77VKKSmo7NCLkQwyyhMy6ElOjwjcXlHMzo9y
Qb3igKIz6r63l7ZRoiScArEnY0ZSITUZd/WBl8iay0DLBv+DUTvJufWS5tHSm/AJrIH3Jeua9M6a
HS8Adud/sRctea0YI3ExpQByYyoc5FFqchMJsYBvBXbp5EA640Gr7pYxiqUcszu/Otu4sKVSXpWh
k7pVYrCzE0Lyi585xJF9dVxbhhpvb+6Gi8oUis6JRB0DNr90UVHCd5bFXRUgRdbft3bfPZhREn4O
4zrdWdXGe8Kkh2xj8z4SkisPpKjWIV/ThenChDk10w2rDzMakK/uNkhu0/9ZUT4uCYOtblIMclwy
de5nt5q/ldro7Vy3zbXgi7SCQO0zHHe5bfPqZgJFd7BY7jgdGi8U58Gtp53gfsvzbQhEqJHLdALn
vzRjFRxNbeJ0KCd+Wmyt/cukuUvvIT4MzvSmaae7yWCW2XC04yrafudDvbFKzINVIswHma5+bNqu
aJcelthAy8ekk0Qt/gmZ8brZWefG40VEx7CFzCkMoEOXy5x6dHK8DmQb+K848L21Oeed7h1AjouH
sM1fP+GErgkpDNRh7CnhvmJvpMgMj1EJbtvIfsypr3/Ql9U93b5aW7v30opyeHrIGHnrhGUQj2F9
HqZ6PPZF+9/rjTBBZUjmYLBQKjZkyGfNriK3DMwmNJ9KfXTOOMMeh9fWUuQoGCNvEIVh7nLDGuQB
07zkqTdAojyOeR8/2cPs7AQc8oNxWf8EzkWjSyZfFJNVxtJwXZ2EgiLYegYl/snSdPxmmLn/feyj
pv2AKILWwiieeY9EtpMf3N7ILR+Esx+IFx0Lsk7FJ0JrdO0pLShh++KxXMPoWJfzs2kO36qOSOG2
sa39RIaGoWQsMYamPFKuXaZA80ClJkVWPxaRY70pOyPd47LfeNypXhNaERdQSVWbXUxOjXU8Ms9t
lPHyfWo169joeXaK9cR/fY5E2UjypVAlo+ihBAO+Pw5Zp+Ps1RoV3xn/MR4KZk3Pt/dta0GSPAi4
H6sic7n0Q62w8yLNBX7Ym9pTOLXoARSjeEZGLtp5k7aOiJIRc6nAySSVyaWppjYoIwpMWU1VnAqU
Zk9rthshyhKG6vKcDlNehFJQ+ygljjhEuT0O/ZIhM286zX5yHIV7QLf4neO2/5JVI3kT0fdCKfT1
UAYKfbgAVGqGrB0pe+kzoWvENSdWd9DvtcZoftdgA9+505vb+MKKso3RqsVr3rLAfLZThDMTK3m0
0iLaqd5v7iPhITBN+Typ6k5lA0W7XTPiH5f1BLxAX1pJIx/dJfEwv7e0OH5GAaR7k/sjcaPlDN6O
Z268XbKcT3WdHRXUpC/dpXcGY4ljBrjgvPPfVpGRnkdd0/9a2sl5Wyawxntu5Qb8ZT/aiY83LgWY
FArbjLPaxKZK6B8niE52GvDU3nfbZ5OhsW+FMdvfK0avX/9u8TqCYAYVTm9XhbK1mt00vZaAGfUd
FIAHs3rWU9P5fPuWb/jMhRXlLUHqMkZJBRDsWrfZY6Q3kX3v+HW7x2u8aYfHl/dKksX9FsF+kZ75
QzJ2WcNqisnuD4Khj/aQLfGyx+u/dUC0LMFfcUSAvZSbVtd65c00eoKhr875Ultnb0q/1k31etQQ
bd7f5OJQJCCwoGycYa4GzoChJC79x7hr3oWG7+4E2FurQR0Wyg4mgSQc+tLTPcKAZFgZWRU6V6mv
h3fO6sSnYkiXX7f9QAZIyuPITDPz07IITPKnPI7ViJZf1RlYasZjODBtdBSVLs7Z0PfDMTe8EnVc
GKUebpvdcgtqsxLHKMUL1RowCmEDb0ki2R9m5+AZdXayoBh4/ffFIaXkvZJDdrSyLrcxX/2s0FzQ
63ZapMdGmNNd4u5GAFtroRwFntaE8YdShGJlAJsimr4IPPgYDm4zVO8nEWU7BbaN15dyCrVR5upR
eVLX0jt5XYPpwIqfj0/a0uv2mYTT+xZlQ3WM4sb7DANVdrTjSCsOXpMaO5u54ZMUtpGYAGgGzlZ9
fbV2NcjIAbSvK7MGxcAMHLQd8+PSIAD/au+4MKXEiZXtpyKNGQBl9s89ea37Q/AF/yMjYJRMPmfy
vb08tqGw6rynWwSLct6AZe9+jHrk3P/BSlzKUiCVkLRQA4Da6MxiQn40KPUYoNLE18Igyj/ftrJ1
NAgDSTpaKRuvNnFEIWDnSNmvLo+QZfaTXjuOdt4/oaI2fb5ta8Pbpd4BnWcpGHGVpiSisbrJIF3u
+4a+oi/Hy/So/vgHVmiiQ9kNgBe0xuXhNNrS1oAxcLYJwZaDYTV5kC36+s9tMxuXCuAf2TcQQIZ3
1LFYvbfmOk1GYt20X96vS+wMzaHNJgZWLSiGukOhx8Ny8ocOqcIsjofHcQinZN65Wlt7yktI1wNx
dZDlygtSI2UcV1NYBOsc/bOkifHsGUmx0z3aWisdU55BJjZByylbWnQ6+EbBh8sfRHyAENCDpG38
Ytv9X7EpnkQ6vh172OUyY91BKW+5J18yLhrrA3WjfDInhqhHoyi4zrXtnkjH9HPUV2DAm2yPOWxz
kb8B3/RcwEUri2TAf60Nh3ms0O5/NTnku53b3rl++G111zstmWGOEX8XVr5zK+QSlM/o754EDQPy
W0rRl/7aD2HUZBlDZ2HZNcWxsaP1b9GY3Uev1Vr3Y9zrqXOXMKTTnikmLOvOx2Fzh/mMgoKm3nJF
KgYZiJbEmV/Apu85qBgKbTzqRj6ebRAo5uH2pdnI4qWaOBOL9LYITpSHE6GorHEFsbCR6PYJhTXR
MnM0ikNkkdq7mW3vVae37oe8HrJwIPXrlVNdQstc8wnXnStJ17Bo9ngqQl30OyvbtEOyBpuy/KCr
3GyMoA3aonlFMBp+ieDIuB49sIqvr9G6YMDIgMiyYcxXVmMNtWA5gH2rhPE9za7rpyid95gwt9Yi
7xzBMN9rUt9Lj7TWLq7MHpeoND2DxLaOAs/K3A+3fWHL8V5akb/iRXifOR1t9lFAf9n56a+qhnzC
96Poex5O+uvzIsjWKR8xRmIgNamYsgttqKnjcjhD55+mpo5OK4Ddu9sL2tw2ojj8mmz2aopbD728
Km22jY5u9gsir/DgVJ7497aVrStEJ4NJf/6lGqccDlWPGJFfnguAM98ZsPxgjJ1/zFttPKTzHhJi
I8SHr5FSmC2DqivWDiYCdC+HzyJYxu459urwrVY4y198EJ2PTAoA8hB7ggBbbkHdA+4TVAeo4Csu
Xky1q0FaXgZ0tJojNEL2oY6N9SgRxzt3dmt1VCRAw6FTRISllE1jIxubSDP5uCTD8DEx2jI/9KYd
nbtwDb/2KM6dYRN53e2S9+n/ODuz5raRZAv/IkRgX14BkiIhy7Jku9s9L4i2PYN93/Hr71dy33tN
ECEEp2di+sETTlahKiuXk+egtgB0hViYmvqNQmLaVpGVU3j0NbPVvdgYoksQGfcN+v6yQlMAGC7R
Fp5i9XBOEmOjZlsofhu06bmrCslr4sDx2XRn542+fsB+mQINKoCSgh5nfbuCYmnzYRwVf5xk6Gpo
jh1lyXAutjTlnl5Y2iFQ5Pm5gVl15wNen5VflkVCA13vL2aeaxeSmCRLTtMovlQaA0cTK0HdVD8K
cxx20urry/1mCtytQyGfTvitGEfezW2HvpviN3HvnGugNmfmgLO7yrT/WIG4FNgFLxYx3fWCEBaQ
6mjWFFizKsDNjfrdaAPt8L4H2fheYiJbjPzCx0PweG0kbkO6l1Kk+qE5qMewVatHOchbr9c6kxcS
zqvP2TijGx4iWPVfmKa9z8ygmNFZV/F7M8ilQAtVP0jn7BNzR/kPM82Vr0tvDn8ycF+SyjuUEVpz
j2362m3+s7M2ICtRAySjWt2HgNYpQ2eL4he0Ep7CuI1OQ9fFf9GGQqF3qeudl3rjaNISFw0TGI9w
h+LPf3vdGNZVlDGWsBdbyksu1f1BXmoKCOnQmnflAL/WhvYADpppFtK41ampuxDEo7bwQbOpOCR0
JU9lZOzx2L01Tf8/UP1fMzxunBwGCdYqRe0coAg666pvBuXjlFVH+EguWiR9kOXwK9KuR3mw/l1r
+qc+cv5WGtuVlOnYG1rizoWK+I9p7JymrTuJ/gdIPWgKmTFc7XGrTLJdFInqTzXyImbHfFw+GOr5
/TO79SUpBQEFN8BmgxO5/pJMO0f9UtWaHyd5/rlPw9QPE2Qrlma5D5v6a4fBsDHmIdj9UQC5NiXL
dV8nFqbkOmq+y0s4+Fq0mHT7A+B0gbM3B7VxKfAxFLdAmAlMrPjz3w5pFjBiiByC7reQBj5nnZQe
nErXPeK+4CQDu7nfiQqgCCEs3NYifrm2pySNApZsUv1GzZdLRrR+iGV9bx5/44PhoxlPh8OSxHwd
ITVmv8RFbmm+bUmt22tKgqpPTm6zRHuzuxsnUHTvREKDbhd7eL2gStWCNk9MzY/aon4drTA8VzZ0
Qe+fwBXO4O1cUMwngcFnQke7xq6N8DEwWCVrfrh0zgNMDgEaTUXwPEPTg0asXneNG7ek5lI5DaeU
QsNxVLM9vvqt0wKQiGo8JUSRjl8vdml65ndLR/OzCaJXty/bwJckQx7dZXQyCi3J3gDi1vbSySDa
pcxLx3+1vdOsNUqZBppfJ8F8MBIbWH/VLaf3t1fcqpVfExAbofVHOYfs9HpdA1h6+EBD3TeMkbBd
+kK36mmCSoTn/jNoxJf3zb2FlSt7AlRMwZeqOYW31T4KoWRU8yrDr9EsQgFw0ob4kivWMh466MGi
AzAcGQ7sKa0uWpyG8sMYImLtpUtTFT+MKMnNi2T3zUsVDob+OZ+y2D4E0xBLnlJJmo1W0Gg9dwmC
4gxcxJNyagszU/1OkjMVCnTASy5Y4T5+auc4dc7xojlfDHOZK6+KUPz6gPIVriZYVDkVJLNG7RJO
2vkZSfaBIs9SxMM3rZ51k4ea8gF+PljKQzS1+je0gjL7OKlyZx80GtqZuwx6WfkRnOz2QW3I1N1E
qvTQZYJINd18soI/+PLdDyXPJoYO6zyJjlqQ0AsnsAVRMFa9E5yybBozd4b0+bNtBerPOSxnNDxU
fc4Pk1oF2smQA+mbWVGFezbkKlQhm8xbXw2tqvD6Wm/+iOYACQcornrbTeNQg5EDGoW/KnJcxTW7
XIdeET85nGJFSn9m8oAyBfU69ccQFObkDZnVODiuUY+8PHfSf4XIhZVerea5fLAlBlfvf9XBgwuO
Tmhq6aevXjfApZLT5Yvmd0ORnYrKMg71aC6H90/jxhXDXzB4BKEDs4HrYJCE1ayckcNPImS48tzr
MCbOe+i8LStCchAjlGIIcFdXrA4Ca+kV3W/aPjpQ+reOUzDcB/F9c5NkxjZJlRhZBtx4bWXkZXGY
W2Ethjx8WeR0/Ia8yB41yYoW6x8zBomSCCVFNevazFRnFbRNqu73hW713swcnPRUkqVoPugK3rSi
UYf00JoRoezSw9bFjOxc/syjqtUOCpSo7VerUvufsp7Xe3IEW28FE+N4TaHkLij8r39dNDO+oAWS
7ptRaP6JdLjyOqPQanmgM7QzRPQtc8ocru+0vtMTFd/Zbynt7mRmWx+cqqbGNjEjTTp//Ss6MyeW
MUrDV5tc+TiiwvuvJeDuv394N156GCxoq1Nvo6u0xpsswFmleCYAxO38mBOYsAfuvpf1Q39839LG
ehh1pOYCFQ3zn+vCZTZbWp8B4fKjabQBMBS2R3uw3XmJtqwADiYFR5CDXHp1sgbDSAscrurHjE2c
pDyx3bHEXb2/lo33jnb6/1lZY5FNa+wmrRlVPy/H4alKc/Nz0dsMcY7x8qjUbfUlG8q9pHNzaSBp
BNqJgdEbIFyYLjBN5CyttHtXap3pXBeWsbOBGwfCIaAFEUTEQNFj5WdCKep0tZw0Pwlg0B9D5xsz
ctohLtO9urK4RqtHnGFnMW9ikqlz+q4P+NJHiQkOTvOXVh49qc7M+djNdtqehrZIn81a+lxEC6P/
TaD/+f7329hKTLM6TjxnZH1KGOJsjCw0NL8hgT6KmuNRaNDtnJI3+aH1Chnlod2DQ2VgdOVI6KMl
U+lkup+FzafAUP4z5LbkZk1/siXjuxPHh0T606qljzjDzwvDPh6yEC82vNwuQdahZVzZDfvxNW7n
l64xF09Z9u7/1k7wQFIEpU2qoudx/RE0PWTubmYnoAmqH8N5sU/MrUg7d381ff3m8EU/UZSZGGq6
kSskZqQt5vS6H0S6GXoRQwrDeRoW/Tkekf8+Sa0W9h9ycyyyJ3VJHXSp1TnTTrpaLQrBUGrtJW5b
CxcVYAq9HAEIBK8XHlbwFhcNgXHeDxYcDYwIyYm9pzezaUWMR1BFpLW4LsVOVKI61qf7tTF1p1Id
9FM81M1/cZzRV0Y9EYACea9wV78lofECXQZT7bpPhDcca9kEwy/Ne6Qwt55BQ2GZ8R8mMFjPOtUl
hUKzrax0X+/l8DTYhuh1K90JYov7t02YAilNKdQQSk7XC5rtDAxkW/ICyyEKPcTh4zcrSveKBVsr
gsHYxBdwPcEWX5sZhqyPJQ1fx1RGErsWxGLHMDUc4teg3MlZtmyRsDDW9ya6vR5SLC0ta3ST8waZ
TvhhqrXW00db8uemdHZu2+3rRJxI/AYWCxgb/ud6WX3fqTF9TsMvx7k6Gwi8Pxc6+AQ6FPb3OIiA
8w+dvHMG3yoP184Oq+BvYFegZsD8yLXVOO8KxWplg9CRzOx5oUT/7yR2iso8lFFV0JYlcYjIz9Tq
RbUHfYEGoGm/jcCtBm9u1aFxoc51XgJlspmVS8cRgGOaL9klG3KzcEmi+upkVGX/KXCi8u+EyWDF
6+FLWTwYVZBZ1XInfGnKMn5B3kP5ShG1aVy1TYIvVR+g2qBKQyI9vP+SvAmtrpcNplGMa/KQqWuk
PeoCdWy0jul3M92q2si1c4Pf99IAj6J3CglZYr7CTqads6BMXWa/LJYXx/kHR4rvk6oTflYwC8KA
zOMGr9s6nKPFXpt9MZl+njThoUxIqQJj3kN2bR0wYkYALzBr0eEUZ/03f6P20WKkjWr6eixNf02j
2nppGefnoI1jf1ngkB6GytkBwN66UgrJ5CREqxT4ONjXRgdF7TWjjy3ChfAvBbHKl2YozG87n1P8
LavPKWiaQDICS4LnZVUINtpBt5d2CPwiDI3mL9mSVNUNnFCqEzez5PRxQY6TQlgY2ypslbMe+k22
VIGbo/zTtl6dq2nsOuEYhF8C6Io+2WWtphcLcrrRDeCwS/w4XorQT/ois9xGr3Jt50hueBqeAAFH
oq4LnGUVdUzTWPBPaPltMZaHWYUVCbRQCeBD25PE3jDF20bZjngb3Me6JbDATZNyCy2i7cw81YHT
HqS8lB7Sqr8PHfB2sgFXsCioKfBTbynlb2euHrJBsuWZVaGgeDRjRJej0toL2TYOGRLuzL9B7gEZ
6BqShKafo4ZTYfvSYjge+XjhDuoS7DjoDStUrngtSYigjVrjmdW8zaouinVfNKpOnRlPD1o+STuQ
oy0rdE2g9ICiiodnFcnPlQO9DdIXfmH3xqmZnP5cldOevsttFM+GCT4dPgvP6FrlaNZTMeki65TZ
cwqpcvpVj+azpS3LIY/iQxyYx2iR/vP+NRVvyeqWwrYnOBpQ56HGLRzUb4ehsszOyZzU8C08O9dT
il5S7vI3uykU6MciPtv7Bjf2kvjAwiLVYxoLa+cz5EkbJ4Pk604Ze5WuJYdYMMbdawWtHKijfg0i
ETJeL2sIwkS2+sXyNTupT07Y5742UTi734olpDVgYqJBuv5ijdFaHcG144cUT1+CclJPMaDr+63Q
pCdwgv2cUGQ98TY08C/PAfU+S9Qne7Vp/zYBrNz9XRhlEg8R/KaM+a7pEuIksIoWblofOED4MvXW
dMqWNP16945BgyzoMphgEUHc9XcZG2OOFCUJfNjaq/NiA7ECQ5/e3dqBnEbQQQHqgtnZWVkhIggr
RMMDf4GR0YWTYyH9LvYEJ26vDhgDIZpLwoBs/bqOaM5d59TwBfimxqSKL4+N9qkKQ+1pFtKuJ312
nM93754gdybBp8pEHrx6j4pUX7SaSqxfpIp9CeR0OJi1tneqb58iQh8x6AOXCpDvdbnMroZ+iLM8
8KOllAgZ5+Q0zFXqj2oS7KA1bp2BiLIENFYg/uBtuT4OrLMuQXMFfmDH5U/ajfHHqqztnfb3phWa
xIL9nTLgWhLdgaMPEu468FW57g6lgvq63EbWl/c/zua2USsTdWta3OtOX2JHCKtVWLGROTki1hid
jHjJnkZRf73fFKSyDKKIq4RbuN62COHkUkMEmk9SI+ygAoGFrwXe4y7bgyps7R1ugcTxrQi4Li0x
4z12lUxzrXDK+aMNAeNpUePwv1kQ4Sg39o0TbHUO0lrpolEiVowCqzojeszbg2j5IRuL/vL+3m0t
CN8gJgD4RjdlmsFQJXD0c+CnWZsemF83TlY27KmobFqh70t7QZRO1xVGOURA3I41epLRkv6RFtPX
IsrVnRB7ywGZaJrx+rBtZCvXx2CQ9DzO6jjw60qTHujTpR+VEpaBeEBqz5KX4nz/1lF4EYw6Armi
i0X/FitEsp5VbcNt7cyk/DxYkfaEm8jvf+4YSOJs08zQ6QKtVmXCg8IAMR+IcsZ0XLRw9nV4zV7f
X8vWbQVADkvIPwPr12tZzJy+ZDsGvjYo8SGU4coP9VY6M8A5nt43tXUWeE/fmsZvDetrU3pTKkrm
YKomxEQzvpkfY3BNe/u2uaLfzKycQsNMfpJ3C06h7NQnOTaepdKJHiqpv28EXyQQYkaYIidNDuRU
1zNqoRLMVtuqgd+33VdmUJMHOGRHtymH7mga5X3MKP9rjgYrH4t8de2+57lbciPXec1T3frS9mn9
JwwlRnYI4mneOXxik67DYdbG4wdmgEMIwuH6W3UpyIoFtenHxTKa40xF80dr9MH3PJlQpGCFJKbT
YNX3TRC/rVFINlA/paYFa+DKAQ7jYmTpMJi+lffFscB5fULrSftx90mERYzPZwoGT32N7jckaPuU
UDP9KFoqeJsU5xh35X0afm9rEcUypIMho+BVX61lrJuAygxrUZj1Es5ofAprOb4/dAB8wjASkR7f
aZ3FWlNY2W1NfSZYksFjiFU+mo3V3X93mQ8CoQhbAnKEayS9MVd1WlIb8GU1nx7tSEmou0f3SSj9
2jG6RMAsGZ0RmlvXpy5ekjDulNry80Uf3HK0ERMwur2M/NZBwBdLHsGFZcPAs19bcSJTMpUkNf1S
XZg7KErnif6sfcyY6rj7keXvR5IDdBCRKt/p2pSeV1kmyZXpV9akHeQ21mju6uVOWr61IKhA8KzI
QvEKrsJh2E4MCBiwksugS6K4HzxnmGW37Jc9rudbv8BSRFAnmGZJKFYZBRTZo6pGnOm5t//sU8kf
ovpnaPVP+cxNyud2p0S3uTTwvVwhCvfs4vUGSujWRgsqm35UyKo32ePw2a5V4wNaUHvUI3umVq86
3AV9kabiIkny/GViJvwY5/CdtFkU76zqNmDhcL8xkfHFkB9ZnUClrhdY1C3TH2PjxbCan1rYfgtb
GxLRqvh5r68TtkB40CujBLneQahXLQceTwpq6G67IIqaY98ue357Y/PoE4koAjQOwevqCPb95EiO
Pll+GXbR4tWxZHjDOJXqgSqmvXOrtozhk4kShETMjVAkg1B20oam5YfhlLkS4CY3y5YfQ8b1unvz
gLEKFi0CZFHbuD5+45g7zRiptj9TkvbkzBpODb3rncf2NjASuHKxcxSguFQrL9HU1tTU0WL7oPYd
b7Zmap5N+e+7l0JDiseIfImxgHWwwmOPYItKLUBpOsntyi4/Z6Uq7SxF3VgLwSotULo2VHHXAf+I
pI405hnxJAW7xi8gwXltgLB/GcvEMt1anU31wbH65KOUcrMO6ZKhpFUZejEcaq2G0DbOc/4vShYX
4zd9XCrVa6xgaV1z7FTL5wRWL4rTL8vfIX43+JFJ3Sx1rhxrUhm4YwK92LeobJTWA1lu7/UpRFXu
Oi4iqf1teaugXM8neDQcmxSaWDz3p6Etj7E2DZdxNpeXNA++FlowUZaP0+e2jbPv73/EjZOv0/sX
E/4C57DOPPTCDnodtXLfcMrMa+oqOUWlPD6GmbkTIm1ZEo03cG5iFH6NKx1g55ojkbjJ+mQfbHg5
jlStLSqj0R4Xx9aREXUP1iTYA9ZxUmAnnS7HheRLqHYcGdiqHtiDPZW4rQUJriKOJfsHtu76KgeN
ukhVEUu+VjXzye6r1FPq8C+dufvD+x9paz28VULjjM42key1Jabn8iyfTcmn2mofhjFODRBD47QH
tNhaER+GuSyCDDAv4qz+lobSkYmqrozCR8sqy8OSt8Uflh2W52Wx9mQDN9AWHDl6kiS7BMyU/q9t
abW0UJNtJF8Zpid872ujlV/nSs28PIMN2rQi2TWL4lUqOnjXpK/RNO/VRrZ/A+ukEcUFII28/g1E
HHWjgG3xtcxs/2MEXf1Xzwj5wWb2+ZQFpuMi3RE8pHljHUZbbV7svlO8BA++k/+/9TxXXoBmpZhZ
odggntXrX2J1RiLnFNQfl8FwMk9fmGf7mtLQi07zJCf633I2Bd8rfZaWS9eGzuBXRDhV6Cqw5QcH
gsKgPtpZqtZeMA+Z9KWNZ4ihh4gJnMPC6IjiA86UvjIW43TPGQMI8efR7KX+YHZ60R3TGjpOL+ty
qzVca7agTQWHLPtowFXqR8bi8aVyEDdHw4md7NuoV9PXpNGaxOtsO4SNt5uC+oCac5s+woQKUFea
5LfGlGktF7lvJukLGjvUAdxagt/5g9HZUf4lzqti+FSNS/hSwC9m+EoemJE354XzJUqySfECNUyd
R210nOqPbJ7lwgPKJI1upkVOlbstSWf61WCaCTYcYobyQOIS9QcSparzgjJywKEq09ifSrsrpCdt
tBAnsqvWTP3ZMpBPnoxcUVxDUskK4NtFSCGd0Yh2R3on1plhii60XWqAzc9EVnLnROuwcwirlCng
103KlBReaed0SzO5aOdPFhxR9YvalEXxhzQ1k/ZaN501/0j1JMyOmaI2yvPE4JPlJiDpK+UwJ1ZQ
HIF4RKVrh7E1PbRGHurZwaxCQ39EizbPnuzYiatDqC4GiexiwtHq3u1iIGOlsE9gQnF/jTYLi9zo
8kAJ/JnD8VjoQLc1OK92op+3c7w652BNGc8S3LyC6/L6nDfLLEGTVEngA1XlUc10pCQiZfTiQEC8
QUsMl26QlJd4XpznpZL7L+FSpp/uX6vNcCaFfoEBeZMN+s3NVZNW10PiBL4lNMgVyuLHRK3voygR
qSfpDI04ig6QAAFIul6qrtSmsji8rGYS2Z/DPIho09blTkNmw2ULCBL1AOAdlMhX4YOmFqOTqGn4
mAcBgwVOqX4W3e2nSAnlPSjSxjMEaoMeCT1nC7jYyl0WXZMvSyBJfiDjoj01GL7UXdrsTSO/xcCr
QwLgGgot8mkgImul18Tq0tnWsBMPy1NpwENshokLV98HvOOlnZxzItsHMp4P0xh/hMT60trz5LZ9
+JyZ2aEBxtIp88Ok5Kciz//VZfUpSWHnyBmCCCUUY+XpYLRz6caa/vD+0drIZoFr8vGRtYKYZN1H
UuY2nTJZDx+Ba37rcflwrQXSQWubp1zj36V5/1QgF1Y06qniUTte4zdzJrvMcGnCR82IOlfPlflC
pDXsFAS2nkoMiIcaElSamKs0HekNcwqmInxkUjxzgzx5iLKM4TGwgob50QzgX+WjfG/awpsT89PY
WztP5NbhY095IClLgM5exUCwyGl5HM3hIzMmys9YSXvFrRugXO9/wE0zdOcEoTJyB+tEmvp4HVUL
HzCabP2QpI3iIsJzn+rUm2+gjAf2DR8Iqm99a+dBgiCnDMLHbNSZdy9Lxk5cdY73BtdujyMVHP5B
C0aM/q2hVqVUMXErQ/Yn14OZHXFYRY3SWjpYbqj2VvIpG53oVStMeY+r9NYvoTem8K0YgRUCQuLP
f/OxAEozKt1l+oi80IUQAa1GiojErunrPR+MgU0iJsJiIPtC7wZdzWtDlCiniH5DcbboDj5raW55
JTM8x/utiKaggV9ioHnNwYtTJEvv9fzc29qUfVSrsVs+WWaQld77hq737ddybJ5ITIjDsVY5kAa0
1sjysjNitQ160IwrdbFTukna7rG0XB/1N1O8T0J0EGQ7rEIrd97Gkjompp2dk6B3bFeG/gcEjqb+
+/0VXZemhBlRfwVExHyIRf199Q6SDnZaVUcpeBsnIn03gr+mpGu90GBqxUsVszq8b/B2CzlZnDyi
evwEVdLrExH17WRMTNiejShqXh1JHn8E9dhfUBl0drTQVm7xbXHA/HCMGu1vchnxW3475oUxd0OU
NMlZmVDU1iZjfBwSdX6mWNr/1ZSaDUdC7zw6w9g+MtOYnsu2iD+FyIHsLPr2Y5IfMnalctX4lmv4
x5DDIGDkOYse886Xu7Q8xUmi7Fi59idiuejxiSFY2gNUl9bj7kM0GUNX2fG5kVXJ7Y3Jfh0pDHth
vPTfm0meP5UjA1l3xab/WAXRhCYbsSPX8HqTQYZZcPTN8Vnu5+Zzr8nTa0Nn/a6o8JcVVsfcMoMr
tzyH0phQKDD0+FyHqeSldde7NeSAOzt4exsECA3AG50CYW3lrmwzr5RwNOJzOlr5p0aL7MAtnIgJ
Shg2x38bOlJM71+HVQHt18KoNNIA4ZRyNFYXMM6HnuS3Ss6LmirxH47UpINrKo2mPVOXbpazvVRa
7mmJkS9ebw3235NuNsGBTpMM3KJKm+5RhV9fetD4xLrX5F2fukswUCrt8YpqDzFuUubPjFwmcu2O
6lxIn0WiGXxURmccH7MgKGladakUH5MgHpq7yrdvK2Roi0E99lN0uFeeDKxNs8hQFDxIZjSWVLHi
9G+nLkKkrayk/ev9/RSn7f+jU2FMYOwoRDJOT8t+nSlFo1aFS6Uk58aqqpO1dNXjUtjNs122wwc9
C+SfM20tuFmd4eF9y7d3nIl6+GvE4COdzDWQzByVKmlNOT4rEtO30L4gtJA0ezDC2zsOBRxzMAKf
C5DspjGX2iQurckdD52le4SMTU1PqIi25Mf8suCAfkGfnmszAzx+5wIdYHI0vkV5nNhojWDMoXmB
iE0Kz45kBjIcGpIKUIXH9t5H1mHcBXAhjVrRxlhT2TB4AJiwWeKzNqT2JzqhVcEra6unbujQ6nh/
UTc3HmOM1ZBag2YkolwdzhqgnFVpfXyWJuXHQv/J1WdmJR3peZGanbN58/Rhi/MJllFgv7B27Skb
Z+lLqTSjc6kGzbGjhHXGNdePASpDO6n8zTER031AFEg7GUwhvrw2FZRAWfIuw5HNiZI8tTSejNcx
Ve2/C2uIIq/ppXBxi87Kd8hzNtZIXgg7CRMcsCutDaMMRsNYj+Lz0A6KZzb46aGzU1p50x7FxM2F
Y408O9AOAccghFlXK6YxguKXq2An+ey1adW4gTLuIa23FsS5p+vEnLEY8bneyaqvgPOHaXJGAzo6
ZqHEWjQ5OS5peV8Gj+8C9EOBl4kIqh8AhVdPwSgtS+kwD3Cu8mk4LrOtvGZOsycldLsgWLZgG4H2
jX/Bg3W9oNysSUjtSH3IujT9ntnw49FMTr6GDczq71+u21OIKZhUaIa/zWKtFlQQ51Wykas8TcaX
vAn9qo9fi0L5Vz0XH9umuvt+6UI4RXh/3OONwq5M+zZEPVB5qKLOPgf9tHiJoVY+UzN3K6lDVSGq
IMQiFBm1NVa0USozQmZPeZAL6wvsLcsFXGLqKlIXPby/hxufiw4hXB8iC8AtrvawRwEV/W9Fecjm
XPNmveo9CBbkB4aX95p5t76QhIMTqPKI4Z/WlINFM2ejaZfqQxkOndfTm1Oy9IedSIcGtt2ds3F7
ezEmqkg0KEG03aCIIaCSW6AMDy1zj89yPCQfOrmcj+/v3qYVEHXMSJB9ymvSFgW9qgrtTOWha835
Y5zI5lGOkj02uc1vRGGW0JHiBHqF11eqQid9EH3lB6dAp5OeWak1bu0E8Y+6Nts9BvNta4QaQFoE
FdrqAkd2iMhqZSkPtT5anjIqzYlRk+qUVbW+8zpubR8xG4GNSoeLq3y9sFbTCylmGPfBjhrjMa6L
5FzMjbpzxDetiMRIRX6RMHG1fW3s2KmTGGzfoIyXttD7U7DUzU4GIS7KVWRIdRRyFIEAgseH7PN6
LVFQT3YYpSoqoBbsQHIu5+0JuFv+QaV0prhDnnY5nVwr2QPX3X4wZqMZrmVkgiYS7n1l2W6lOGn0
GRH70HnMJToy3eTY4Myr+z8YoRmwAlEHEVA0ccV/y3ilaQqsXp/Q327g0Vfsjgq6PQ933yriQJJN
dDnxsjfdQaSVqFhpzvyQh8ykWXFXuXRA550Y5vZYALIUo1oQiwGUX3fdqihfZoNBwQcNkLRHgq8e
qs7eqx3dJAxMy0C8AgyN/rpI/VY7Vkm202bT9DAMuvZoQzPzH71XqmNhl/FfzbLYhzZyim8Z4NKd
Xbw9FngMRqtgTSReIj+6tizLI2Lh6Es+tOHUnPMhXAjLLCqAVXK38oZwTrxVeCja1GRI16ayoLHG
CMn5h9ZGelqnVmK78NBnl7lta2+Je+skfkzudVOifLvXBVNlJEonGOU//PfaNlQQC6jJ2OQBU4Kf
MfqkXkg77+fdVijMET29MQRo9spTWXJiQRHUGw9JFpmhG9n58LVLKn1viHDjo1EZRsCE/xG65KsY
PnOgRqrzUHso2kg+ojI9HJqZ5lgMUn3nfKzOP6+jUL1hXEx4D/GyXG+c1JdzKOtRfRkZ6VncWRvC
0CvkeY/sddMOQ/8KOFzuwrpGmza43tKo64s227BXRZF+jFAr3HnvV+7312roD4i5SLCL65JzVS7L
FCVYaYqk/4F+qpU+QBYzNAc5V2fBa5Fql3i2jT18+ObyfjO8uuAhzwvaG2Z1qSRV+pxRCvnSQdZ+
XxXsbXkMqrE4FkidT5yb3xxv2aFyPhlFfYFPZTgVHd2siCnuv+865TdWVmuRrLoq2zyvL4beL09R
aTufkiio9hCz4q/57an8ZYZuFfGSOIBrZgt1DMqlm9P6kkTDB7MbPxeszDP6fnGnyr4PD0SzinPO
y8gIEREu0hSrRdlhBpS5y7uLYGWcDui+VBntlkXeE67eOoJEt3hCbImZ4+tvhE5Kp1ll2l2UokWw
pJCyIIFeu5zml6ivh+JJDqKwOmrQSs3n9z/cxo4CroK5lvIlvnBd5Sv1IdWpwvWXtkMGxAMbriwn
a8r73mu6QDO+p3k2TubOodxYMIcRbUKmVwQ74ipDLk2lXgyelEuW0KJNDTN4sIgQYpdIUfYCpU4e
IU1r92a6N24cUieMNsORzpjOGqi0TE2YjtmCWRX4MNhDJ37Mo0V9fX9PN80A7RLtJT6pvFqd0xdV
6sRRczGAAfXu0hKTfI3iOSxe/gtDtHEp4GskfW8kPb/d7ZReiD7EJnd7sGJ3CsfCg9l5PtxthVbZ
W7mU3jTv9fXpbEBXUZRJm4umlh8myerPhrIED+8bWUU73DVHYLrA9lPBowO4umtpb6lBPbf1ZTK6
9NGq2u89aAvXDO380c7UpfoUhIEB+2Ghlsndd4BOJwk6lQ0x7r9+Z0pHbTuqTtUlqcb2taqyooW1
cJxraBGsGeWbsC3vZBd/W6/QRRLSCkR36zzdgALNGjXWq5cEIl5NMf+1ypGYPFbQK190a+gOcIx3
39/f5tvrzlVnZIeuj9BmWs8BNFIXI92oNhcFgvjmQZ5mFJoY5WksrwDpqrp9Uerzzn24ve0Mt4ip
SBwM+ft6rTDFKoC9eOjgjGo+Vk7fKy+FlSbZk+SkceCixirFDPAvzn3sQcKDi5KtGJ7m+FK5Wt1E
0M7m1A55eQm7IH8MpDyng1HdqUj6ywo0S5StRPaxnv5Ehrcx53EsL309pQ+SWtefxq7ea9VtfDpB
ZMXzAK0ThfxVVK6QxxVJlpUXOV3KRxOs239y9OUPpJUw0AAy22N0vXVjbB6MK/IbNQn34/re23o2
NwxZlJcmHFMvavr4IYrDZse7rOLWX5tHcIJjcbh66xwUAUhD79KhvJTmXHplaPauGiCNo5XBXhlp
c0GAzgGek3AAVb1eUCMHigb5Ejs4GvCU9WNx0aAVdd+/YpsLolUj5tZIatannQc1UhApKC9BQjwU
xs1yGPRhfB2beI8RcPNI8H3oVIlS3LpUVSeG1SI9WV7UaFxGNwdbfBqqyew9ZTasD0pQqfdV0X99
LTHsTguLqGENp1HhVUhKxygvk5Za/zIguXdL2Ypfc8fam6ne+lr4R84FU+c8cKugKGUMZWYumIOh
KsPRiibzECGc8l98LUDYlqAMELOMq1ymFaKMkx5WF3B5/dcka8zXIXRaqKxkY8cNbh0M6EK4UFxV
OOFW5bFB6sy6yTAVkXJ7YZv2x7krjMPcF9HOi7a1d7+bEn/+W2BAbrbUtPzKi6MldXmg0m0mh4pA
8Pv7Z33LDggQrhQvKMWQ1TdSCmVRJiUsL2auTac0MsyHRtf3qvVbGwdaAmoceiqimHm9mpJhDKuG
HZ/wuKqCD2h3F7oHkqsLHsfCDvei8U1zTJfRaOeQw+l5bS6Rx84urIWDN/fVQQ+d6AzOM3dnNc1O
9+8fMSIDeWTUord4bQqFxLpJWnw6u7YcSi1fGLzq6sP7VjYWJLqiPIOirAN31rUVRmwc7NRc2k4a
DW+K++4PZmbU4YmKDixe71vbeO2BIBFgA2K1/oezM+uR20i28C8iwH15ZS3dVexuSbYsS34hbI+H
+77z198v+17giguKaBsDYwDBikpmZmQs55ygDiyc1k9nL46NIFdzB9/qW/JznDluFKiTO4GHZoAF
clp6kBwc940fpCHLlHPedzHjDMDC0mQkMZlQzs38ZmWS/NmM30rEquW5PQ+jdFT82LVFe4p3hEYV
pcylrR7ZRqmG3XCz55CoSUq7urwWec2uNUGsfa4lazhwuptbJsgo1JCwyDZu6nFlaoS6TwPnJk/R
9JpSGQZy33QHycTmlBAoiHYO7UQKIdhZLkzyRz212xQrhRGc1LrV34piyp9jp5oO3MaeKTEynvml
aBwxNWFpKhoKObfzLLyNI1NfKH7X11K49jaOggNW8p4pAQowyG158tczReS8V/MUWbVblaXGM4xK
503trPQFKtiRTOBmm0QBn1df9HRo+64/oFbKqHZNRnALYis8T1L1LU+mI02qzfETmimEsuCcmThB
7W756Rgq41tR0zNfxpjfoCDcIx/J4aqJv/aS/8H+AD6d5hANKnJlYPdIRi+N+eA9ci1ti1tMeH9h
hEaYurYf++eK/+xjwHdidYxREhAxNDRlmvRLY7rSBs00+PktNmJUssPZcWctPwJKrqgE72bwtAKO
IyYtWeteNvPCh8JhjtTNVlu/d9O8a8pT2EWZ/pwadlPcW23OR28MQiDhJa+bmw9R+FaFSmscyOBs
9lIkuzgsZJ4ET3ENszVmmdGRts3nnXKnOnW+Iz+D+zN+2AhAvjYpc5Hcx755axGnTNVWRIz8s8aj
lrLlt3nVpreoNevvjaX4LyCks+Rud4mVnYHPRMqByc2tgB3L/GRRfgS0zP9ZbqvTtrZRl3p6q5lU
7mZRppzsUT+iQ26uuYAN4/hJIYitIDYsrYQNh3j0DUF/pBtDpNK5U8tk9AI1x4N68ftrsihCYgtF
X26E6HLimJe2EHBVlaCp2lvYBeOrrkzZU1SFTYBFOX5x0gFKlWJ0ruarqH2oef5C3mb9OSBH7EJY
iY7EprdfmFoas31gDoCv3EzCZmgiANIqq285VIsf4AhVlwkNycFh3bMClBJ+CmGECgBquWq5YYzD
6ATNrev1LryMpibduz5p5IPPu7OTAgRCLC7m1/FKLO3MfmSFTdi0DAhT2k9ZYaTXSWuSH2k9q+fH
t2G7JFp44KuoBrIwuslLU4zfG1JEjvJbEedJ4JqzZPzSMPHp62Mz2xUJUUeK1qBbBFlvtSKYURqB
3oyZ1tRPRDANw9fJcFGZMC+PTW3uN6UBVqK988RZlFjxT7EXEtcV84aL+VYFQ+WGZR+4SawlZ5qV
9d3pix+PzW1WBloMNC/vHp0TkGqrWKjRK0BcjtbdkjlGQ7RslXM4mMyAtfMjCPGOKQI8RicKr43O
zer4VV0g25Mx9beiC6azxUrfukypvKL0P1w0Emho+sdU4hHKINldfkSG9ZiIyMXqrcvS8FJMWcm0
UzM7CEzED154EfpayDvSQ4NACsxklXjOZumUlZKqZINtcA0H33qepyT6E/VgyIp5qb5kFR714HaJ
HdlYpRBHUxmev7HObRCEdqTJGdWb3Gv+pQ7r+jKji3V1qnR4U+a296xcz95qM/X/o2n5UcFic+Mo
8ICMI2pmUBEXYrWLzHqJIV04002qTfncwe90E7X5cAKHFfIPNBnAQXFmVp8WRCaUVoVb0ORMPJt6
879GUyH4bypHNbn1egiPSBRpDUFHeGfrLY+K35ZdmoyNfGcCpvRp4J7fS00/auGtj8q7FSqLKtBh
rtr6wRkJazMnsmcIdHYp4K1fa334ogJvcNvQ+AMU8/XxvV67EWGQ6JxiLUEz7+lqm9SoiierNeZ7
mpmjG1iheZ7G0HJ1Lf3W5OGvj63tfERBulDJ3xBTpEGz/Ih1ZZSmlVTjHWYRI/5qiflVUVsduEax
6T+ffMIdG6YjIBdRtzLX/XFJRNTA74Z7kOTFf4xC0c/FOPdPY+Wnz37VaN/TOM6vbXEYsu9ZhtBE
JUm0ODj9y/W1ml9lhhUPd12Jq/PYzM0ZlcDmzM+B/59Zxedm1BA0qGrnt8dfdu00xZqJiwT9QpQX
1qCbOh3LWRuG/p60uXwBii+dogCEdM6ow/NHTYm2mkkZjconCxWb/NPLM0bAUNQub+9dOZtf07Jk
wnqlhF/RGzqapPv+dy23kpITBXBundDiWc8+ctpUDqNe6e6jZsbIiUYMD7nHUmP2v/E4ptE51Ics
/moPNRPXpp4heW4zMi7lTemdUDk5MiihO0FeIF2mVGaulKFnvMwf/yBiNBnQe5LBDcVn0PVhUMex
u8OjAvcR9V35qY/t4up06RFUaLvPnC5orzACQW9jcPnxjb6I4kbtunuUmcWpo5T2MmRDyF2Cb/94
WdvLiikg6RZJKCdqrZGRCAFiw2g5UknZ/MpoLvW3KY3tpw9boSsmyApkQASBqwUxcLRo7MBs7j3j
vU4R9NxTYOpHoxg2uSCKR2Qk5NG89iTsazNqrvoAjNP2Puta8afcJ+V/RySyn9o2RtugNCcvNNP2
Sj9avlQoD9yMcLCfHy91Z++guXFjSF/exxIu9y7zjXmMbbm5J7Gcvxl+Gb/WajtSysrGA5LqjikC
GsI1+Ii49rWjjcwsLu1icu5pPyd3NQZKUxlS92S2H8a2wJHg6NMAwdFibT04TJ2zFqX5zL7Laam4
Qd3E1yAo/YN3ah3NCCs873g40aDGyS2/HYcUYBBh/D20uuBaOY0NJCkunuMx8a9N0yPYTcBzd7Is
upaTmRyc0q1jJxeC2CZyQfL0dadnzhCfUAzfulfgAV+nznypiLhv5DbzlWihus69onzS4DkcONvt
+8zmobDGHDOqJURUq3X7bWMYc2zfdSv9HlZj+aTMcXKatXRym0A+ij+2d57LjvwnXky0/9dPpzma
dUL2ad2lKNEuXdAN94YH5/L4IrwPol26daoDnBqTqiolg3VVkNp+BZBHUu8quh0zaMPQ6O/EqXJ3
tkAx47idMfynMbVCOUlDZTP6w261+pZldRGBkuTloWXeqsonobwS3UCo+78PUWWq7mSPnfTc1IX/
OqcFSiMuLAkjcFNwAYEL4aUJD9z/9myAGiaWEfIwNAPX4T0VyYksyGAidBrAMpn8VtZOMtMYh08K
FZfhmkuNAcCgkig52eZUKgcc0+0ZIUenecH5pOhFjrs8I2hOtbVhMEw5VaLIdE0H/dvfgtyefrdH
y5pPId+lO3Awm4OCLdwoV5J4h8Luym1LBAawWtv4XiOm9ZQ4YXRtAEEceMw9K7BnBaaSFHczw27S
/YJJaHpy10sp9G+6X3XlqVDbKT3Ywx1DMILh1nD4Wc4agQsBrFWSeUjuqV3CnpMRvKmCOvz6+Nzv
WkF1jRI/9TFrjXypI2TQxjBK7+AyoMQaU3WKI3s4P7ay8f3U/CAjUTLmryEaEb/ip/isrCNDHwc/
YnCOZZ3NuGQEptrPJ01NhwNtkb0Fka2gsgy+C2LSqt7RpEmqDWYc30ETzWepGv2TZJfWB+uKwIX/
F+4K3oLCorPygU1eIzim29EdYxWpiZKiRJSghnPk/TbZF4Z4oQWClyoH+7T8crndp7mT5dG9H2r7
S5vM+iWNK+Np1OXgdbCk6onWqPLB6oBYnYgHKNSi00LCsjRKBbwaY7S976HcSn9C45j+TO0+fAmt
Pv610szhc2xmH5v2Se2d9EtUj9g0AflYF1Flo590BcGhe6ZK2dWvIhlUL97z8UncOR6cCf4h/afT
tGaJOLNNUVaPkrsVR9pFD5CZ8BX9CFy7c94558R34Lvp466fyDAMk27KrOReqcMQPzVM3JqvWtKE
wSlzskP42p45qnvU1sVsItAly/2yAlQTNWko71UdIPg88uTbjRJeARvlB05287JQ5sXJsktAYEnO
V062mPqyaauyuvuONpRnByBG+glChJmdwC6rljtHTqkSbs1d/xRopX3E9N2uVUGAEsgaLxxR3rrB
26Py2tnwYO5ab8xnvvR/ZJ7uU9jPR3d8e/WwxAfFj9C6xp0sv2oQMPPEztvq3jeO/1pKkv6EBon1
hVhcOyej4Twb1hwduK+d5SmW0LKDWokaxLpEFvYgmQ1UmEnc5vEJwiOTj0awgH2V5OfHV2HPlJCB
AIyK/BgxwXJ9fiL7juKbxb1SuomW4ajO8WlQh6a5KC0Tiw/i1Z3PSceVUBliFPdufUhBCPh27RBv
mFo4XBW/nV4A2KA9BuvxszmnymfFLPq/H69xE6OTkeJY4OIQ3VFPWvnpwDH7JPebGCHttnkbGaZ9
sfqxuEGxUwI3L8Mu/nXOKid4K1PJaJ7aLLMOPvPW45BEMlMHzrZoZK5/wgTlXRt6W7qhzxed4sCy
XR6Po87ijhWePFy1w0AVzuxqM6tJpekS1f5troLwM+y6b/BY418ff809I6LzJGrhvOfyykiizq1R
Gal/y6OMsc9T2p60JMoPDsr2XGowIYCICsQBic1qzxJcSqjqaNNNCpoW89i29yKD1Rka0pFq19YU
TpOykUj3SRjX0HcHVkxuaEPBlJvWGE/myPhA1zEkI0KPZ0iPQGXb00gKw9Fnwjo6lTiV5Y2T0qqf
zNpO72WSIgmcasyrT2ag9cE4vka9FVwVK7TOZRMMlyEYysvj7duulmyVJwL2Nw6ZSsrSfIbGl6pI
3XyfxzmVzoWuARvRqXb0LqJ3U3pgbntaMEexBn4kXxdIz9JcCr89aq1ivqONqT+HpWOfdSmPDqzs
LQoXTS9dkFkIYpdWWmKGIZ3C+R4gwngpas1qXGaT0wfyqzI4qv7tWrMoYfEFqXltivvt2BSpZE13
Ra6aJ8Psy6e84pQ2xqR8e7xb28/HG4e8s4rnIs9Yq/M7CP/OiT32lMG1KqAOHsfwg3QQ4Y/tbJck
3lLU7JE8Eq074bd/is2dHIwemVp/1/xedqNqKp5T9AmubSfPz49N7S2JFI3M9L2+v1bicZo5qmbw
I3dL6rJn2cm7ayBZRyHzJvcUhSyqdgREZE6bd60cpRER5FG5WzJgercMtVy6dCEj29C1GxBJJViX
j9jHS6NCHI1vyOA5xgkJ6N5aXzxO0laGGpl5EXqePfgvpc5cvbKiz5YyTq2b0/GKDxzlnk06Fkj3
Af8mTVjt3OzLjYG7z70S2syXKVXqiPJrWzRulXbGJ6EdfYDSWm7g+yrZPQB2ME/JSNaT76zYxjm3
eeTlutL98M1KviUKoKCDIH15JIUZcBTwaLEDrp3wa3UkI0dpYZbkXjYPzmWYIYMyMmV8KuTy49Lm
3GZ4prSuyRmJoJem8jjRlKnEFLx0v7hNSuSPT0ObHPXqdpYED0A0BHmb8VerJcV5nTCGTEWGMpgk
VzPK6FIoaXeeVPVoENl2k955XGIKNw0Kay0Uw7x0SZlrpfb6sdH/mqzJebKZsVYcbNLyMWOTgEnx
lIlkjchqk6+VU9UyfXYaPEWaM4pkGmHxaxWqQ+LmRlD8mPMojF/nKsv6p26o/fATqv710Zu2WSx5
KrPWkD7EKQMIEH/+k/eKjW7mBc0aL40jRTllWaugCkfOfsTe2mwgNHlhghsuMFPrUMHqJacMkMr0
5KQczt0YT782HSo1ELik3x+7yc29BuCOsMp7Q0uQRFYBkO7MldqlWu/RGAp+r1MHIIXVqjE9a6ND
DZ4XYzzYzJ3PSNOaehb5I4CAdfXTN6wCaJbae7Ual29RMuduIpfjh6Ck4si8l+RprBCU8+9V/Ojb
81iZtd57PXOBymc5nbNfImPQi4N3ZucDwvZhxBvnQnB+Vpe6SgLQa/QePV1rmGoi9a3+FNZpF7hx
a7fTKaWb/HjLxJb8f/X4f1dGlA/djqyU6vjKFQ9lBi63ExYrp/snVZB27HtlfEqNwD/3mhL+yFFm
PkXq1H8sAPo/06LZQWYF+XrNMqqsQtF8VDg9w6+kZ12to291OSVPRl0Fl8er3LkDQj8GVUT6k8hS
rJyYPFutOYX94HW+WQuQM5jxy5ym8osSzUfS+ztHEtULWroU80HdrDE3QRRwtatm8JLC1P5U81b3
OiR8zx9fEogM4iuyNMJHseSf/Aei6SbC5NLgZZka124YqjkK2fpglS+FJPXp94+b4/FEr8aA80eE
sjSXqmMZjrrPqIIAdvxotdW19Ifvw9weZfd7dwAMG1MaBIaCmvjSUqClQRbFyejJRPt/Qdkv/+yD
SRme27BIo6taxvmR3suuScGiFNg5Ibe8NMmwrH7IjXT0AgZvPKeaXJvIBMbGH205ZalboZ9zBNvd
O5FoDtGG54RsdTrpLsixacWjZ+Z99pepoLaBunrpDkNwyN/dPngkbcg1CBAruJt1oIwVqyKkGr1W
7eJTLOGjXamGPdPBcPgyoiD2lrZ5fbJjrXgqyvJo+NSej6G7jiAuqQcFuJX3VIw566Ho83mHCh2s
3M8oVxTJrZ7+0jvGEbmNzfgmYM7qEU1p1ap+9zFcDaGsw3sEuGm1s+WQFVY+cWzHqhrbO6JlYXUq
NEsoL/SB/99ADvrI1amYfQ7ofH5RJN0tkRDPP5Sr/N/vEL+ByAYE/7rsPlX+MDe9OfAIx+W16ufu
rEnR373hdwdPyM7HFuEnpSpRhNiIPkWhymB7Kxq9OswAjEW69iOsmuKa1aPylvt9dw+Q378Q6x1h
7Hf8ni0EIYXtdzrE8hYVTixrMb06Momyv4xaG1+7xK8PGnQ7F4colCo4XuidnLq0Utd9VvLoj15V
tqi6KEX+qbW64UJMFx28+junB26W6EYKWBwk3NVzLMVVQOIfMDCtpsLyi5o2BS0TFQG+MUuk4dT4
IYKQWjjNykUb8zE5SVrW5ldU5QCmP3bA233F++KdhEw7o7XXv6WMZ2blhgEnWa7/yp3uW2ebt2YY
f6+Z6e0yLsL19e63xza3O7q0Kf78pzcmzpvMQVO/9ySUGy/UfprnyqqigxO73VHUsqFnAJ+D1E2C
trRiNwEon0w8zlZmfSvBlP2hJ3EVub7tj/88XtGuLZjyNOYB46Aws7SlBDVxTV9hK9GHk6wP44VZ
FBItAOfjHp5lCbY4VSv62evCphZZaU51QuixttLzFMXpsyln+XW07aOzsbNPlA2E5DilQMpJq3NK
XD+NWYj0qxKFybVhcsAdxvMRJ0h8m2WoyILogTIxBceCHuXy29nT1GjgvgavtZhFnuaF64SfShkB
4rEIi5OeG0dlx/118XZxCSnBa6ugw5SqVpVbPmE78DJFmi29FH0VH0D0d88E6pqiq8b9WvtmDoKa
QVwcPKjaxqWXgtGF6MIoYi0/6gHtLYhzrqBvAaiSesTyEwIitEOd2oDXgrJwJ4NhjxWzny6PD/k2
nKH6gJ6h0CcRLa/Vtc0AiJV5oQxepfdMwzNa1x6q5NRMpGNZR4b0L8zRM6TzSreALHO5KCUftM7M
eNuiIbZfmdkzgMxUrf/2siI9U146YuPsfURKfrxxgk+y0aC3CjOKs6QfPR/FaN8ts1lL3Mjumo9/
Rv5+RK7Q4Mb5r2MHbaodrSylydNK+oMvdgO64pza1dBgbZhpMjdKUtwef8ydxZFrMl4XGjySEmss
CCOnKK4kvewx2oKpwX71PQIteX1sZOfE06WDlkInlEh7fZMrv5nUzqplT0dZ+Yb8m/lFJf266ZVd
HsmJb4NPcBMoB8CGY9M2pMU5mpkpFNQ9s4LN9DoCoUjcxI7mCwIe5jmt62hwW2PoQG9I0Y+pNo4k
Q/YW+/MPWN0GmGqKn4dd7zVVr1+tWIpdrZfGz5JSjP9i8342JX7KT+9l0WdMNUxgAxB1MsPKCTVX
SxL54L7tRAJ8UXIVgiyeljX/bZ5sC43IqfcS2x5PJSfGHYKAq90A5clD5c+4ix23ac2DU7N3NH+2
u/qQDOya/RpYtKcYMYODtCp5leLD4dw7rwxJCp0tcmju3Zo8qUm8+npIQUeXtPhMkBuefVPxP5dB
Efwjyb3vdnVlnx9fiL1Pyvv5fkIplq2LqeGM+GFvU7hyEFn+PqVd7ulx336Oac1ceeSbU2Q2wWfG
8Xx49quYaAceAM43I0qISZZHRrb7wq9TlitRLb4FQf/d7sv6OYIUdRBAviOiVu83OCYxTBSZRzZy
FSUM4FhzPaLeEuvZ+KRGLRoeSp3Kdy2jw5UFs3Lqc63xhlRvnqIid666HTpPSE3VrjY27UUJHPvC
uEaZsLu10PSsj4TK3qPYzW80xONIFZ3XaxVjlFMcmoUeDp5EdO/aSpa9ljqlBjupzk6rBWebN/pc
zAHyqAUJ+zD56t2e4e6NUitdZjMpvz4+Gnvugx4dVQEx3YKYcblBSpMZSt3JvReXRvAk2XH4mzor
032unSPwze7Rpy+CLWANdB6XpqZMtplXwOKtmRLmNRqzjFEkepDWrm202qtsSv5wisewOoiA9m42
Txy5G5BHuherk1GB5tZRbCI7Hcymuhh1EMauMRqzfgDC2TVEoUUwHoA2rItWptTIs2png2fbdY+Y
s2W4NZWyAze8E/+Q7yNJJfqPBAmrQ9T2fhBNjj54RWQmuYtCJRFd0xaRi98Mq4tZy013cLv2jgk3
WGwbXxH1k+XeGTXgW1sU/aZBcX7r5X7imkXTi0JgdOCHd5cnKM50DiimrI9JnGdK3qV+76EWIb9p
8WAULkolmSv3ofyqjuFRC2h316CFgTYQUfJ6BkPZmxKdx1gUL+bIf+qnOU3cvksK9SAT3FuZGCiB
H+ZZI8tffsQsSn1FHlpyXGbRqa6RKMTinTaN38G/6OhFSE15UE7YNSl0bMjyRdS1SjHSeRpLKSJ1
guISPtVDl3+NKtn2+tDRfmnoBx3cgF17BMpg0SC1ElUul1j3dVKEIxlAVutnGcLYtczk4CaZuXlC
k+jXx85r3xpKsYLAL6olS2tqaTgB4r6Dp2Wh80VDEO63qpGaS66Z0/PczPKBvb2TIsRLeEkZbUi5
a2kvmHPFjGyHDezbSnHLIadGMcX6vzLDs0llDzTrGs6Td3k8OxEdvLppk18SpRk/NYR0/2aroJvi
QmBNbQT8JiGbVA60RlCBD/6QQjO+QDKMfqRoln0fkuSoebz78bhdIosH0bBRKvOhJ/b4Ea8ZpiS+
StAVxlMzyM23x4diz1UJ5yHyeME2ERH7T1FqohbOEKbh6PF2MtgkT8rr4Ag2T6gap8emds/f/5ta
57thityGkVN+tRjJcaLbU7qB0r3Ivn6rWv1ogMTe+8n3I2sikedwrNzH7PhqXVacviZPzOchL7uL
0zjhrS8d/TIxNytwG0rkl4+vkRxKUGoE/WL9eKp5xyx41I88OzDSy9C0wbkZavVlDsFVoM3S5NfH
BvcyKm4YomI8pNA/xUf/af9KA4m3fmb/GMqnZicp5/K7Ra+kv7d+lf46TACz0mSSvmRGptduKeX2
P49/wd62AtcVyo/vykGrMkZoG9JYpjQvbBkGNkrrjiydrIESwMCkWcstaj+QDz7z3qkFCYl3ocAM
Gl/8+U+rlnIoV4yNH71uCAD8+0lifiFAit+KlGfy4NzuXUWYO5CG6dHgYVZBX+JnzujLdCzkPlW+
1twR6SSjUHQU8e3aoaUMvVaM/1m/BrQlKcibNcXsVGFEbR4W4H36+sCR7WU3QCzp7xJSg31YvQJx
HWowrLBiBVP/2Z6n4tpV00g4VMXzWWmR9hvmnPgyM/2DEvrOroHTRehMkL0EhnC5a2UiWzNBPN0I
gBBcDsc4wRoN3FlqjsYZ7Zqim0YAS9ULaaulKakOUg29s9HjMwS/W1o2ZW4qZdYlztX26fEF2LOl
CvFfWpQ08daBCnPobNoAETGePweRa6H0WFylVJ7DO6p79VFRaMexoVICiQLIJ4pn6/Z1MNgTwKh6
8ny9VuyTTwT1F8GCgu6orHf/MULHnJ+YLWjpH08MEAZDX4jnCAzyuukgy31pKwEXXRpVhlBBCn0N
8iI9iNd3bgHgFPCdCko0IDlWDo2mUi3NLYcEbEV2S1o1OE15dMTO39kzhFQF5AfpdcTRV0cxt7I5
z+tu9IraMH+f1Lx5bcAg/C41OQYfn48dB0nKSC2UpiOues1DSfQmqCXT4dh3VnsCTaobJ8c3mDs3
MDlCPdsVFLfHJncuOfbovlEbQnxjffxtBz63rpF20KdvfOCQqTm/qFpaZacO2MiPntwncnPogdmJ
elj7MSF90eGEN0oAjUQUNx5Y1fL6KRPVegnpfC9Ky+yXoYC/fQ6hmIUns2nH6sCv7NwIaugg8k2a
qowjWjloyg+xPTHF20tqpy8vQdhI3ckqppkhGYk6VbeyiMtPVgRY/vr4O+8cVpEJ4bGp4wug63Kd
GTU5EJWT7FHrzCBOWvEnqzGND7Ep3r8mqADxBL0XAtaCw3E8hDTnDRm8Yl16may3VyNkCnQi9/aB
qfeayqrmQsKFtqvYOcpDq2/Z602tJXOreJFBgc+dQyqk4EiCU22CRXqRxFtxyYaYkUEUgOQfZe7n
0jmZ0zZ0415p0oP65t4XxrGKuF4MZFqnm/E0mSEVKdmrjS5yu1juL6rUpueP7iOsS6GDAJoLmud6
SE1dG2OWxp3sDeOQv3USE6bQn5UO1rJ1BDDSBOia4h45xHofHeiijkmF1psckAWjo2R/V8U0/lGa
Uvsm07r9z4dXBd9Y1B8geMLCEd/2pyipqEKgmlqme9NUMIRh1qfpPDlaeBTYb70Nzx7VFcGpAOq9
hnREjTpluNDci4pIe+3NLngxcykUwvTVlzj1jUscGu9zwsoP3z+Ak+CjqVTZyI6vS0h9ZylVrue1
l8V+fLGMmQ68PjvO149+SIHPBFdOsMnEs/Uc3UQzJkPPo8brzCq+AhkdXmcQ+t8eW9mG8kKZiUK3
eGEB6azyZcWsa0ceusozJLOFV2Glbj0ZvwLE0ql+5Ber7pm0XuVf2Ia/H5veATdgmyRJoG1piMsr
20Yd6105yRUjAwZw3qEY/Z7ZVn2ewqhz8wIkvZYWFtQHzTkbqVJ81aI0+/huiqcftAkXBH+68j3a
QCFoLqWGR3mORreO5C45mXMTl8+Pl7u9iCJ6EiEbuTXV79XFiCzQY00mtfTVVOv3NKna6WwGk+2c
xlKfunMcqNX8+bHNbcRBhk38RM2dGgJl9+VlLBN9lPSq7LycZslnsFaF9Wc9xUl5HjNavwd+fGsN
ZgcT2EiRCNaYOLi0Rlcoz/AK752L4klrZ/Vzh6suXS7LUZ1+x5aoiwjyBceWHHBpy6gCRw+ipPAY
7hE+m2acnrI8S5+lGRmBxx9RbMzydQK5JmiT+GpEzNbcnwh3NvCFC6+Qq+ZslGP7de7S5pfHVrbH
AyvMEoEbQL5HGLNckKxWuR9UcuElllKf88KUXgLD7j17jqRfsro5Iirv2IOGhmPh5WFGz5pXnoSz
zyjfqPQ0BGM7V4qEBoXUB1l9AiSQxBDay/xoiOiuUZP8AfiQCBRXNz6MtCrTErPkcbBUl3Zed0f4
ob/4Zde8oNviH5z/7dZB2hIehoq/IcgKy4+aJmFHqZiuWiDL32Otla7BVB3xV7YvEa0wUC+U+ynC
bBrmZj6qQ6uBSpHjRjkxWMn+pWRI9lMeTD8sJUwDt7Ry+0LH+dvjI7O9A0QOZLRketRxN9IAeaAz
Z06iRuAjaDK/OSRGv8WVMvWfwMpqH74FQnqUAI2wmfbo+sKN1hAVqD9Ss2NetqdNUXiqKJUfpLXb
DaP3Q0OSu8AlQOxutWFVAkrLDmcvHxD0OUPJseOTbvqjc3387bYnEXYkCAeIwgBvSCyXhhDfTfy5
6FQvHsfsJbPD/tRYYfU5Kdrh3PNWHuRj270C7QCenqayYBCuWyaSEcRmpWaaBx1TdVw11vLyNPp1
5TwzSMT88nh1e9bQfKGug34lGO1VJcKoAWHH3GvPqhv1NJdtcQ2MMXxDgEs6+JA7rzihEKGykDwg
gNBXtuqhVVNnClsv7xFks2OGIrlJ2P7dqpXvM8456s9Fa0lnAUb7lHRllEM10aYjFZqdkwPCmOF3
eGrk2tZxp+TEocSfdCAfkuLctmkivZpBadcHLmX7aR3U5YWyA/k1feyVn45UP84rI+k9rbV0mlAq
bURQ8NINiTrl4E3Yrgn8FMUCaknQZyhgLQ8pkAol69Rg9LQ5cM6qXA6XhPDEfXxYtpksmq3gzkQv
QxDTVhvYJ0Gs9owf8qqxkP4YQnucPrWUA5+SZgh+A/LGuNYsNCbp8tju9grCUaMegmAGmQLcuOXq
NLNSrLooR28eKuWpKbvhae6N5NIUSfKJofX+h68g02xwXIJGSdthI+dnJTUsyhEPFk7Zn3Iat9e8
afRzBI/mILTdbBwcbCEbSCION5S3Ybm0Ph+NARaPxifVlUuvDNa16aPk4APuWiH/gEdG2MUjvrQS
GplZg1nSPPKk/yp2ZbtqX374dWMpFDgEJEW4rnXplnoKog0IEXnpUITVb2Vm1VlwQig9i56UqTD/
ybrCGd+CpE3y56TUUvtAUWVnlRrnRIg2g1onPFqusiriOunTRPYceobXVpZstG9C5aDOuDmMQvyd
Sa68cIR4vHRLKwFXA5qhI3s97aHXSB/hwilS07zqdRVdJhNO+UePI0sBzUr0+i4hvm6iRH5ftmqk
K16rBOEPJizZXzI5sd+yQk3+eHzTdj4hObLYQo6lYB8uF9caJAKlbyteV/vT2Z9akJ8QdQ7e7p1P
aDHQnIKG4FxThltaifTMJ0awDC9pzPFrGMnKaSwK6ZyOQ3axBu1oBsfGE9OIIe8nTBCEfJLxpT2/
Zf7oMDWGZ+uB6VwSrVSoutklqH9lRm7n9tGPyPMNoEOM7eGFWYtROHLFQO5YMTyHiKE4h7Va2i5s
perHv7CDP6TnCwoTub/lsuRobIwOxpXXKXH/KYtqokiUTQ6ese1mUWgDckCjklwD97G04lcwXRmY
ZnpcvFstZ+1ZMkqvUmzpHMfV98dL2tkpXhihL8q7LGgwS2Oyb1eRXfSGhz5kdEbJOHUhiubnCJ2B
g8dsxxSTZijL4n95WtZotsBvbac3J8tLJQBFf2ealVuMZpGD8Bp1lKUOAq2dz0gjEKgPlRMhrrP6
jF3P0FEj9i3PpJ59p/ll1a6CzumTGcjA09taOmpV7CyQj0hUR8uO/61TGoawlZFplrZnFt1wbaWY
0dZp0lyHvv4wooh0HqcvmkzI1AP3XG5ba6ZGKU8DpqJ2KM6O1Wn9xUQZQnGLIpUP/PzewoDdCVgK
5WvsLq1lUZj3SDE6nupb41MnVb9GVpQ+N6p6cJF3DLEwAyo+Tybc/1W8Eyl1YMZ973sZFAVvjOze
uLR1U3/T20DSzh8++tR8cFCIPnGb14xyuGVpFiIA6zEGq9QZI2B3f0hNCpoD/PZfH7cFAIAqBY8Y
SeFqYUMYyCHhuO/FqjGex6IsnmsLiCya3Qer2oSMQgQFhKCg0llCrWu5V4D5q9KqFN8z6yL+Tlnf
eFGdTLnkCC6dm7idn0oxfenx8oSXWNRh3pVXdI4I95qoRNzFnyrLc54iGjxiNJM09ZpY9G+j2D5i
fGxvNP5DgyyDCL8icLFLK2qEd+p7g1dszv4ohvl34NQ2tcnacqeo+vvxkrZHEWOoWxPdc+4B1C2N
xYH9P6SdV4/cRre1fxEB5nDLTjM9rZFsBYcbwjqWmMliKoZff56aFx+Omt1oYt7vwpIB2dpTxV1V
O6y9VqMNsOS+xMg6HozGQQnJ0sWTtWTJBszsdveUKYUOUVzPjH5cm3Jk0A/zqDmMWacLnNL8x9nB
mlTA/XhN9wyBtrcZ/1PJ7nqYSsR20kZD4TFBjuhtkTjOExdMuRFs3HogfVQKZaoypygeV5+ppTk1
TXBwq0pEEcraOleB+D6Z+rPTB58YGvvj8apW4iG8+LzIGKOXSp+KuH4VIJZa46ZpM3ovqSFfh6zd
Z2I+a6BUG3kJ9OGY2t0Byd3yiBrmq1eN8a7xrK1BF+UP10eAH4I4FRIk1dNxViecETGuLMZUX1yv
0SDQLppiZ1KdfCrbZOnC2iynfZ6IOYw8Ofz+eAfu+CoYcRUvIKtMW3C141mu2U4f1Z7y1TYEA6M9
MVaP5EGbb/Gd3TPFR1WsEVQmgUVe+6pZt0mmeYv3koGGP/tm7lJCowVYjdEW/fkdb+VEvU01gni7
uTMzUXkmNRKP8n/e/lsy7/Oz9Rpn/3jv7lnhNuHFAS7F5q0WRHLUu3Wc+i/wXOafam9MXtts0DaC
kVsr2IA4lsBA0UatH7YiEkvh5HN2qWLPYtqKFek7O6nHeGM5199H8U0qGVNqIBiB/nTNL+Ax4jFF
vjDOOdpK+0xjUiBuU283BLm9Ec9dr+k/phj2oxkLYTJlJvXnv1z6bVku+lKmxtmaUF6ZJQcs6a33
3VnKCt+eaSdgO6yJBs21FccUs5PEln6W3GiHNjaSkMH7YWPbbteCFcDgJhEOcN/1aEGSGrrIY18/
e3k00NFzltDq261yzi0ds9oqBWKm0qEux9Vi5mWxjUhO+nnx2ng6wkhlpz+nojSrF0rVvXXy4FC2
P/XaLJsdXWghjlJLZXsgqkjGj4U+NMmTALvoP8W5g5Ji4kQJfWm9bDpnF5tl4X8z5iovD7oMXP4H
WS3ePusSgaJ7J4L3deP/83GIP+lhEUHRjF+9XNlkti1kjjMk+dn0zRwCam8o6m6BX2+dGjwHhWDU
zHCHmyQ5hlaSScFhPnuRVh31KlBCDznFhrhZ3hXqvq0IRmXuAWRLSYjWfK18liitelZk2DXqrwzP
/pYwdxFaTbuV593xOZjj8TUlvID3rTbPFmbqlV02n3VoG3cUc8zQk/77LwSmKUDzUn6lrE7F6/r8
pMUcy07O07mv2+ZpbtvoSyrKZFfPffn58VV6+5l8wnZwE+QIqt6s/vyXC8GxtWCos6g5czWYrxCo
GH9nwWS9MMqobdSE7pkCRc5ja+hvF8S1qWBOp8CbrPbcQbT55IxZveulM5wM4W/c3Or+/793XTmE
unVQ9yaWVl64eh96lFrMbGibs2kihhbmcam5EGRIrQmhCKvLo5yMpD4SlWTB7t37CdEgSRclDTVr
b1wvsu5r3xk48mdQIcYzuI7+0GmGdyxTBBwem7oOrd9WqeLqN+7ggN9W0Uvs25qdCLc9t5VWPnVe
ETz1RkU7gNn7nRx0dwOQduv7KEMAkCKepzpEWe96aXCzM9VZ2+U5GYPyGbVW+xBr8svjRd06CUb4
ZrTFyPFoTl0bGfOytJtqKc/VrCd/BfHo7WciuGc++Xh4vyk1bQkiARjyjSQmiqUp4CutPCMzMeyS
onHCApwzzeIk+S9MATthECAAq3Cjrpxb7aSP0VieB9f5YS2t+YQOfLyPBXRQjxd16xRq1g56Aqwo
UonVRwpmsy4WO23OgEm97wRgVX3OTHeYj7rRZaBZuQW2wrF7NnF42GiURhKanNffDKk6W2SOI87x
kgxfPN3p9llppcc4E+nfDJAE+8drvOMjistTldCZgqFSdG0vduicLlolzlNgFxqjUsJbQrvRGYmn
jiJ+PrZ2Z3UmhWwGEBR3LmjAa2tyGslgoPM/w8tbnuCggz/IN77RKn6elmkLDXVnbbTD1O3Fwij9
qkP4y33spqMtrGWoz52uN9VRDJXRHmxRtPETwom9cXy8uDtnGrI1mkU0VmANW0uhMGO/BKJIUYPy
i+mLHjdWOIq2+vzYyp0thGONUgOJMr+vm93jbPdZ3EcD+iR1cGSiKCEIEs6pZ5b7OR/KeKMae2dV
6tlETxqSCYqXapN/2URgXvA5D7E8IwfkhzHQr7Mj4m7jPbtjBYAuKAXiQ+6PNdbLG6vaMic4RKdM
olxXBt1zhrzERpnm9i2j7cXfzgWl4qh1my2D2t9MtVyeNXQnv+nLLPf2krunPvLqvexoqWiztYU9
vlkaPvFGnwVNB7f9WnO+0tPMTWuWNraG9Tk1reRT23h/PfaKe0ZohflUsIlD+V7XXwmsVtpXiSbP
MUXRpznLyl1Ftr1/vxVKJwo/ySgRs0TXVkrTAqlJbH7287rY96UtQ2gNt0ivb46tOkTMFKO+4/Db
uqvWJ6M31L4hz0E5ex/jBCrqyGuyj2NVbg0c3tk2cvi3sVRXvf4r56YvPzRl3o5nbdQ686yT00/7
hCbsFt/NPUOMX8CYhKIZsei6zWVrI1++Gs8cM/uzp8kmtLTh3UJaYBXJfVV3gVyBwezr74MGcZNQ
LpZnZ4rnHor5YXjuAYmn7818ud14F9k5JV5hrqvvwxDJnqdkOqf49p7kcbqUiWg37tMbP8AKtxwd
5AD8PJDy69XoRhnI3mr1szEX6W4Zu4RBrqA4ABnJNhZ01xSHVIFEWM66P5jF1jDPBtP+7tyaZVj6
kSTI5QMR8CbQJh8enyN1Tq5iajglKRQjOQpMHij7yu2mpa48J2Vl6BJmR70btL/lONhfejoNx4Sg
5DcqjNPesqIfbWQHz4+t31ks8YWayCNWI5lUvvrLjQ6TcjWhJKWf08Sw6dV4ARi0Kt2lVtpsPB43
Fy4LdaiK8yJSmwT1c20qc51s8NDzPetweTO3MnwcfRtSqXw8eF55WUp6sI8Xd3PQFI4V9mQiQ1Ri
icCuLaZWDYAHBtFzyzRLEzKc/T9+zMF4t8MoFjdyLxJlCMfW75U+W1nGMdDPmiXQBpQeJ7sGi28I
r9t4tG4/F4gznAVMKRcjgzPXK8poq+XDUBhnvaqiH2M/jYdKePXOEuDzH2/eHVMkyYxtcMdTrlvf
7wFQPa302+gcTXXahKk+OQe9TbswigOmUx8bu/OlVEaOdILq/lOzu17XWCVc/0EWkZhr6U+3ssqz
ZTbD6b1WeO850/Q3ae4yVH5tpS2iieZ/7p3zdKwOgzDzkDmOesPKrZ8j7MtwEd1qhjNo3l1b8dGJ
TECmumetSetjnlJVDd0RWjg0oNPnaBinHQWDdxOvO2R2VKKJZVQ4/QZ/++UgV3Hc5zAgeGdLWGOI
99QnzRbzxtpuAk7eEQW0wYAq3K5Hw6RtAB+LTOtsNUwpulaT/JYlqB3ElgbvU2xtkb7c+AURBoBE
JXsBnJPn7HovE6UcQlTQvVhN2rzkc1rvKiMq/njsFzeuzvuoGhWUpHljgAleW4miioZTlmAlj6O/
+9muwqBsx8s0LFvgk+sFcZ64+sCdkGMRNNF8Wjk6AiFMyxrGcBT+VGLGnVwrnIxR2+KYvF7Tfwwp
oC+QCd4Ha/2lRmbJZ3sZ5bENjOoYTxL1Htmkl7SmCPqe7ft/pshC6FAofd3VmqwYKhrfnuUReDFs
llb3sYbc/fdh2ZI8vbd5vJCqc4yX03u//k5xB/Y973zW1FPFH4OsD8vZErvHy1k3r9QnUpS6KA4S
Qt+MByTCMvOgxErX2/FLPNnOEdR5t0PGzd0VCAX95tYaFLH6sJHNKTf7v0jgbR/Jh3mocA8E/dZu
2NQItkNKMh5jw9JOTi8TAsNe6CfdnejjZY3+hMqfcYx5yfduYccbedcdl1EBMD7DeBs006u8AVrr
NFsW7PeVVoU6xA27Lq3mc1mJLZDSGzroZq3opIB7VzIz66EyodktQzJiPM5Vax6jyAxOWtXKk2XH
HeMmwRIOxjK/TFlA+9CvvENqlNp+9nsvdIypfhrKtDtWS+59efzx77iYQ4PljVRFDYCvroIkbyEV
lxl70EOevMQQE0hZRRsn5maSEB/DDKUPSjtqpmhlxkhyN/crgDF2i35XhVDTq61DDZktXbTPR2j6
4qJzT5PT9TuoXNpDHJjZIfPa/vfH672+0P/jc9wOVLTgkLoFm0651ndxWY1HL0rcsAh8jQn73EBV
L+qPEk6/jcN1z8fAw3EF0k6g77oqQzLsC3sSBesj1IRoi8U04gajFrTkKvPweGm3ppQYPMEfJXiG
4NYxRbcshjYZFktzxuWjVeTB17Iu8kMWmN2wEb/ct0VTjgkfNd2r/vyX19cxavi4Jn88ZnZDrtXB
gAChXSousdfLr4/XddPi53YisVeVcDVSQTfj2tiIbIsRF2h7u90SiZdCtvHwOuudMR6TxOutP+bc
dz/pSxSkoTMiDupUhtPsoNpdxM5i7pGUycyhCHI3duH28NB5JzBA2QCdDXAp1z+YjYaTsGZvPEZO
kf/mF4U8JEEwvnPCQy2fzj4dagDFQDhXVgq71No+wMpSlcPZciszFHrQbxzRu2uhCKBeAcZf10wC
uRdLFwnc6bjMwc/KHopdYE9b8i43THOsBWQSxRO4iol717PoLW+K0IxmPgZjNohwEhGs27aolz6c
EDaAK0QAUg3rbvTFwdajvDwVworbU6SZTfcCGbpZ7gc9ye1PxKLNvMt7LW2fO5cSfDgbstuqLd1x
dABVNJtwQch31mGmXBYzaYU1HcvJ/2NeXPMAB91fCC1uwY7v7D9BC4y2wDjecGLXvmSNKPvY0BoT
utQa1KVdviujacvK7fX3NnalasLMLXCgrq2MRjO5Xd7Ox1Gdk3ZBlE8vX6w4WkLFI/f44F4nBuqu
xY/emPph7ENAYn33lRMBOaLfx1Iryp03+GYVdr61HBxnzl5y04mPOfD7vx5bfcurr59a8iryEQZs
aF2g/XG9RpkFOZCqxjk2fR39jBKn7042pI1ZWAeNEfzF4zN+S7UYKFSdjkpBw5O5cQw6Iw0OqRvb
/2qBOduQI8zVvOsQX41es9YDlqVrtiI77BYXfkQjGbQf/mAuFxpMxbd+afL+bNdZ3D6VDoiYQ6OX
/otZahmCTa2maIoj0/22ZJHWhdM4JubHUoilo72/oOsLZNYRT+Ywu9XnMhKjex4mMceKPjwvf+i2
HKNTVFpCcDqcdG43Ep1b91PcgmoqQiEuCKiuNy0zUSSKFsNCZxvizgQBQUZ+2/cJoiqPIBFA25up
OJLem6H3BPbuyTNn72gAqX+tZW+cEUDa0jO+DWgJmhlKYIZFzaHaaq2/PE590xqF13serHCi/ASl
pXYctXh+TXI0IaGJT/6K0N3e21IOx8e+d8cyYDTKkGTbKq8yry3XWeHVvnT9o23IJ3ey03AW1nen
Q1Q5r16nyBVhFL2zIumzjbTBaQiS47vU9u2VwxuVb06V2zrHsYBBZBmn+ZgyA7jx2K1vQqwonhdK
Wqp+x3zE9dpirq6YPqdzNFrKIRqoqe/9UAY0pJ3kXQ3itwVBVeIqTkH1i7vKe2YBelVSfzkiTDTs
rGKSf86Zv2xMX6zvQhZEsYcSOyEMbBLreCkeKqtVELRj1sH7shuWpf0S1WM+hk03Bf/4gKzlO6PB
N5OAtOC3xD2hJ7new7HwAn92C5eAYRnDIW2z48g1cwDgsgWduvO51Hg0mDYKu6DBVrVA6Vat4c2Y
kjCshdliwqqpo82eIBewf+z19zZSuR4aT4qWZN1ZcuIF9M4Cq3AyTcXOj3Pz71h0Tdi7U/RpXGpv
Yxfv2FPUCyp8YEYaspfrXQRw7AhDYSEgaI93cWNTbzLy+RTJtttbZIv/hT0CL5rShNUUIVf2TNSH
iwjo2LHJUu+Cleo4l4s4ud4wH0pDq7483s87n450HM4DNCCJdt/i4V/uLztzCdmVPfLW6o8agqfn
zqjmv1pfZE+PTd3kpXgkGmOK4ZJwDJDL6qgZY5tCyFhER2+S7Z9iEFFdhYU3lP2fgy8K//fe9lsn
9FGSM58S+BThbqyZ73l2jHh+qXkylDJgkeh7s8qYyaJu2m5pX63fJupgZKj4EI0xhjzXYyo2hSPR
2Jp3hIam2NvDDCHG2P14vBP3jNCegruAOiZp1OoBVHjXwIs7ru4skPuCOf9wdvutWov6W36NTdRS
VK3FZ6qT0GRtZY4hxyulFRyLeeyex6LTdszC64fJGeSnuY7iZ3vx9IPHdOlnTxpbxPW3i+RNVPPV
2KbovCaSRGFGyGLI4lM2koPmsWUcXZF/f7yTd3wK71QvL80P7p/1+wva1a+ZPYxPqTarWAfZ8Dgs
6Ham+3ZYgn+MqNXtkxz7wPg9shc9ykiHHWg3Ml+vujCu4R059mMW9JcJ2bgfzLeMW4yQtztBX417
kXSEaXbQO9d3iJYmUTbYcXLqptE9WVnpnIa2FO9M3fAZoMUgaBTCmJhkdd83kV1b6VIkp6RPm53e
FQmlcKj8Hm/43bXQJSTiYEyH8vD1Wmjgz95c18nJ8msrdKes2o3UDTduwXtWKJJRKsN36ZGsbooS
SVrBmHJyKimI80vj71DyqTa6MDdWqJUwhq+kOPkuN7AVOQVRbIMzP5VGkB468L+7LO/fy65I8woG
edAqBDNAL9a9Ht+KEpFlWnLSCjc6+0Og/d30c/3P4+/ydjFdnfY3M7TKqLRTJFiPXCya5U5Dh0iq
Lkv35xLAm/3V9BIBt7Xjxp+aKCjasya1Rb9kwvZ/6DMjmiORiOdxCffpmO77CSTld1k3Pgr0gZF/
hpAbYXpZevJDHE9Lf7aSaszCBTrV5CTBYKe7WWRxF+pWlRqhrsfDb50/xOZGjHbzSLE2uIGAmftv
Yysr11aVSTciZWJtjRFWtg1DCuS7Z63OzfdGnpii5a5oMGGUAWZ37d+QnhiwYjnpySnclNQY/veU
NkqYBemWcrBy4tUXoxKsAASU1nmDlXv+8vRWmeeOcFGmJ9mUyMqR5znS+c51/PtcuZ8Gy9m4K+/s
4lvtFboXmsW8Mdf2tCYBtGp32cmBhiJcxn750BWRH6q27fGxN945WQScCvijeLngrL82lQVx0mZ5
k51EbhanQG/HvZNb75XT5WSpqJM+ArNavHOrLKG1bTJis89OmpHbO6sqq71ndNGG891dC/kOZQyH
usK62WNN/Sy1jPJUSvZ3GEcD8ns33pKDXWdzb2uBwowONC8FkLPrHYPmvmnS1MhO0uMaauzKfmmL
0kCM29a6PjSdTv6YDad4tquy/ev9Xwu7irhGHbF1zbMuxzj3WmyT/SBwMJrzXqsbd6MDcm8fyYBI
SMjsMKZ24Bd3r5uxbmCvzU51niCekEigJkv3XhEqtY80HCn6qeSfOtq1laKw4kWWenbKS0ffMT/E
zMKiB+99BYli30Q8Obt079edjLwdegmrT34yFy15CsqBDLwrvj7+LDeph1LTgo5MoZYVa/oqbBhT
25rl0hSnvhmifbNQjektp5xDUEHp0ROt8e9jg7cXBFUZxtqZ8qV3Qrfqeu+8UqIRNlM8cpJeflyG
2doL1Of+dfNi4yq6WRpBEAUTQHS0GlGfVL7yiy+MsWuPemvmJ2NCjOHFHplzD6uY+dgn26RffJkq
yZzJ4+XdM0oDgfiIlkzA5X5tNB50EfgJl5LfQCs06+N48vvO/a3pe4et5Sv8z2ODN/vJKpkZJFhS
jNGkrNcGrbrwoigZslMxmSI4RIkH8qhOPP/U25W1Ba26tzziX/yRt0uRBl5bI5CNU0+fsSaSOTQN
2X8VXeR/54q2PkSa22wJMtw1qDrFXL7EtuteQe8yvRLbXBuIOjYftMgwftOAof8jWpJyIy7LjQD3
nj3GIsjCaRpAGb86Dz0V5HwBD3Sq5jlrdu6kSQuSnzh7Kkcv+m1qxvfO2TM4AJCAV0yFbQwemddb
GkdFoRkSodCoWugKR7QTEY1KP2rwWh4f+8rt4jCFQgJkQiT+N43xLmaMq5is6uTxoRjB0MU3x0PC
MswRCK2eEFkX7y3DsjrU6JkIUrhtpj7Wq6PyBF9HD+hzmGNqJ8FX4HLdxke7PQOU5UEDMTzLtUzc
cb2Fud+aU0of6TQhwIrgq4jST5LH7stix8vPx3t488KwIDA6zB9xaaIQvLpVGApqijkt6xONHXvX
5lze+7YJtC1t4LdRzavITRlSMG1w2njjeudsLZEm3idOcVBkn0c37bodlG/p9EQ47F3GeQzysPbT
pjtXftrFr1x18Vfhpf4M+KVpPg5ubg3fpZtRn42K2LFCW2eUKawLx4k+oi3MnFaRtNM3UDlOvUsh
QlvOjOQt1nkG2e2GaSxb5zA0hvF37Q9DAvuo40yBCD17rN9bSVeOwtCPSa0Zemz+9fobBtWyzEXn
lydtomsm88j4ILJ0+fr4691EQCsr6oT88iYAdTLNKrdKvl6Q7YmC/F0N89VRImxw8LO+YF8T8aVq
RHF6bFldHOvPyUUNakjxLlJGuLYsgFJ0MdLEHHMtfbJ62AEjc2h2xiTc3/3OmJ8aI06/+Ohofoil
gRv/F/YZmAObgh4RCNyVfTsetcYoqlPVQYutjWX2d6Ll0w5R9OJVdGayc3J7/tBrMviW8uy/Nw2m
qM9cDQ8HYk+UplcPx6DUkpcq54hGuf/sWnL5OOSEGY8XuRpJpdCOGaZEKG4x5ACyfbXKLoChRBZE
F3CNiP5Zh7nZCdMUOc9nGq3Mq7u5qcn/SQZLi0O99pbymay0Mc7C7Fw9REnSZ8JUcxMBLWWuwUJt
m1O5ExWDsGHneZNQ41B6ukM5LEvR2Khm9xm5hip7Gay8dTfcVTn9tdOoV1bRnFLVRwpiFc6yQ36F
VJCgEizrcC4Kb1dowxff0pbD451TG7O2RKNWnUII4PQ1H2Kbjy2U90Appb04RojkDAKkkA+fGgGv
qjUYxZZg9b21KXVVdRZUOL26SI189Jcp4iKd67g4LFn6JWi1YBeYyRbe4vbKJsTlhaX2zDg00l/X
rj8xMjWQvNWnOGvqgxxt/agLuYVVvr1aFImHmhlS2sV01q+tmIvwlyGxxKkPor946eXOlsaBe1Tf
dUCkdmatfZob+/nd3025OlP4DNFRSV5ZzbtYiLGYxAn+6/RkZ+iFtI1EonYp44NcLPHtsb07e3ll
b3WNlcucAB4exQlaFP15saQRSvLa3WMrd3zDIeEhsuUlUOPl13s5+ARA2TiLU9U0Qbrv2sKbw77W
rb2XZd7GzXzH9engcinBbMcw1lqGsU4ggLbKWpzq2gK1No0/Jyv+llbVj6WPvj9e2J3t4/KnecVV
yLjfOn6eMl+L8oooqxI6/Le1Vu9LO9iKHW6tMChHbUTB4BBaXOf5FYP4fgY+/1QEXhd2U9lrYeTK
+r1wIfaLiBGeDgWbIlpZXU8SbVof/d3hJM3OCBt3MZ5cpEn2j/fs1hmoiLwBe6Fn4AyrP//lze6S
yO39aulPqTkjXxFNPJsH6ZiZfXKX0t8aBrh1Bxq/qnqF79GuWiNKkCvOhs6ehpOXMKMU+q3fVU/E
DEX6Gokmrz+JzmjfN3Gr3i3V3KcFxjqhOlr3MTTdK9zO0GeqxG6199tU2xWLZVD7HrbeyNvtVNgu
KG2UyjsFyFWGQ/9M6I2h6acIuWlYhNN0L0q/e+4ZyNrg6b7xQ4I5Kt70mejOMIyzqpPkOHs1URU/
xW0z7fu4aY4KM7nx6L9Blq7eLv560hkQEihTgcJQX/QXB2mNaMgXv1lO1li1fxguF/zJqOK02yX5
GNuHAWWJP+EhNPt0F2XtOF9qo+7mJysHvxpv/DS3a6YxQnxD0kPjgrbu9Q9jl82oWUNsnwLkp3dR
7+mn0be2OtRvw1/XawZ0hnPio6hs22vuDW9OalcHvnWSpZMvh6734vY1s5e02tOj0vwwdZOiD4cx
m7QX8KABlGCxMPJLR9FtIeObjMH4qqdt5eqnZfYayWxIP2t/9IPOuLxP0db+XLmAFA7Nko7Qioma
AZmiAV8vmrqbSAbquF/2uWc25t9BunjfWtCiRRq2QyG8XYIY0vxCAb16dcqq6r+VMPZCoOSOQoSi
cjvvIIRojKdGB8n4MuiZkR+kFO7wWgYCZH1TywxuI8fO5X5pElP8W6Ns+c0qOrsLZewk7amBB1uG
UFsxMS7Qd17MXUAj8Dync9/tY8p36Ap4tvCffG+Oit+WOOldwvxodg+R0Ub91yFtZiVfzDzJB8h5
guDIQE2RHBbH69tDVRVZsIeRWlso5Uzz+CRtcyifoiIxv1rBsuicmj5x/oZgVvspaiDdf5a6iMt/
Iisq9Evht1lxgKSqiv59fCfeepmabSOaJ9AAF7ZGX0/CmLqMNuCpCzqxd2H23AXFuKUksLaCb3FD
UH0k3aVgt273IL7ZSOLC7IKilU6uqBX7cYnf2w15s6KaLvSo1fFd3RL0VBnKip3s0k/ddKBIsuwG
5lSYfoH+6fG2re8+ZUqxeKpBVPUyrkxZST2bhV3nl6TwjPw8uV4kd3D6L9ZT1UTlVoi7fkqUOYIf
CpAK93CDRR9KL1ogxcsvVefy+C4dow5a61ivcUdHmdGHwT08XuC9LwZPHkwUvF4Mra9CXXoYSZ43
Y35hm9tjVwXzIYO/9OmxlXvb+KuVVXgWkUPp0ujzCwJEQdiYbrqvZdOHokmLjQVtmTKvr9Naa+o2
TRYW5Ij+4kMQ8dFqhu4TDeJho4p0d+/gflJkRtBerse+Kk/AgWphaooHI4yzkYwPOcz947276xPw
p6jnEIdfX9wakJys7vX8IjNdC7M0OE29dzFS98PQbqIz7u4eOTGFWqXssibq0qhFZJ2w8ssIxeUu
KOV8iKIhPfvZuPWh7q6LsWsuJfXUr4HQ9VRPJQ3W/JJaC2w52d6aqvOQGM6uldFWA2ada6mDxaXA
02eQ1pHnX3vFIEFgVLB3X2qaxH94XbdYodlB2hZmRjdaoazmsgiDSQ7Tfim81vov7hG6qmqtkK1R
Jr62D2wgN6yyyC9to1n4vdu3VAr8sd+BAI03jsAdvwSsRVbOzB90W2s9l76tZdFmnOnetvJX+C7r
E9z20emxX961gpIohdS3qZ7VQXMTn1izwPupAwb7tLbTp6mXWyTfdxySBBliTbo/lBnWYzMM89JK
NQhDkroYoOX1lrNuR/6hBCGwkUO+Beq/hkg4CTwXVJ7pMpENreGQCYQ8RVzMxUU2c2AejFLE3+mV
dEs4y6CedoOooa2rPBf59yaJ8p8VYuDGzig9HZEc11g+1Jqz/BzaKnitMz/QQqj1dHsDU35v3wkW
KX3SiGOIZxW8LoNuDFoR5Zcchul/0BRtaP9qw/fHX/fO6YTZDsp9ymPUcdYsDASBTQpaMr/Mmvs1
t9Inf9Dt/ZI7Z8CNWx/53pJUnRV3pc9Hr+/6dDRJUi51WxWXxPTrYzPUKeSVM1pLG6fwrh3lrKrs
p8hGru24OKqR+01xabSo2CfRLMPES+39462757Kgd9S2KbqHNZC8SUaR9oMoLqmwXidb006x1i6h
nOMthOu99SClR/GS3QPyv9q32qEANkq7uGhLPu7LwJuBZSbT8fF67lsh0QQToqKEVYJSVAJMjeMX
F4jnyn05F/KiiHz++S+s8LxwOZL9IS57/W14Qa1k8N3igk5hfWQ2A66eAVDy/5eVNSYY7nVdmLFW
XAAJUpOVHVFq/066D8XICvqPowkSHZYMlnO9Fi9miQll8kvfpNGuluCB3Lp57wQaVoCrvg1fkcre
SGiNTqXZQ53P57mM23pftMSmH3R6FV/mCUaLDS+449Xkjir+UIhBIP6rNSVpasM2NJ+7UYAz8Svb
3UUGQwRdaut/Pf5K92yRElPvYgMJfVZBaeIUUYYIwXw2G78/IdqZF6HJfv5lFInceMbUz7269JEx
IR9B/JRu+DoyEPo4V1I4yxleKm1B0afP+4v0GUY65C50XIdco36/84sg3wpKbg+WAt8BbmHkjKm2
9bW3FEttS+GbzMyM8x/OKMZ95iA4/Hgzb61QuKGcgq/gMTdc6Xk7texnEZ3N2F2OZjTXz7ohxUbl
5vaTYeWNa4vr24cW5to9NKNql9gegBKWi/UJKKZ4HjRhHFvKORtn+PaLKapaoGnMeaDIuRZOj/1l
nCcvjc5NUXrwYLjld1Nr7I+AWf29MUP54UprK7O9fQ8xyjiBIuihernuxplGV85TzvqQEUmX0B2C
Yc+IlBQ7mSJg60kpk43X6u46QaJQ3mOhZO3XW+qLaB6NTmIyHfUwnrzkKMq63gOCb45Qqs9h5rpf
3u0sxBYQqIB+UePw6mf6pTJWDpFjtqOrndPJHS/a2A8feYjTd/b2YAxQ+CQqKUyXQMe9ssI3jb2y
1LGSaMinuqn5ZEV6c3q8lrdr4vpoM2juQAbPOiiWritrgZ9Weqzl8YuqAI2f88QqqBKlddt9KWPH
T5+5yQ1YTtO6l2HUWuMw7pbMNpPQafQ4C4nMy2hHp1X9bx1CL69B6sxoRSSNx7BvULXFwbaKvg2R
1Q2cIyiCctihq5tvPVt3ThcvLJEpqht0pdZP8OJ3cW17rKRrrIwCRB/bP53OazqG8xYQzxsbd+fK
UJkSmD9QjJCMrMr0AfWnIHGq5GVxJlc/DI5XN08BlHb+SSFejYsca34YadhD8C0emyp+5icsqcAs
KeT6vpFVFZKgjtbsLOh47TJ0onmJj9zh4xdz8AZt589WVH1Ih9bsX/s8At3edvqk/526ZRk9u3ZT
j22IzKrxbexreHUfr/B2P0kBCfHJqHk5b8TcnLldGr3T85dclOTR/ZweqyAuXjtocQ6PTd1eHDya
UH9R42VAjcDm+kS5VWUB1GyLl55pYkTXF+p7ra8j4YP3RPXSbtyOd5bmQq6gRlmI3ekyX9vzRZDr
kbkULzJq23K/OFHh73vmoH43zQzw4ePVvWFmr88YM7Q2pWUDCQn+Ma/NMc/nIxCAudKGl7AKl6Gx
hj99oCHefsjhma/CvkoDD71r20iTsMs6J96NsEaJT1ZSIjKUGUP6j9W6tXhCKKdzj3kGG8YlmZrS
CJ0yDqpvQQpLxl7EnvkDQHlUfuykU4ljDQdNcnB7qNK/FibJ2FGzFmSRp4TU/tWpZPCDelPD6Ds/
T/ACdFDvToWEZ3DjG9+cF0iGdIWUoLEKIdr6PpNlUGVzTUtfTr0dzp6W7fOg2BLqu2lbMN8I3IUb
QDV+lPzJ9V53ol9yy0ZxvqXefZhbo3vRnYrpvTYqKXAnZmgVrjiZlSNfcsQ9Tt28pO/EyzK9Tt+O
OXClREWJYfUzJB3cZbGDMm4AKPnZGKPus5Ek3efHbnXjxODpoEWm0Q/LJYUb63qlQwBx12gE7Utv
RgIOkFnssvJ/OTuPJblxJAw/ESPozZVkme5qI7ctzVwYMjP0oAfN0+9HnVSsjmb0zGEjJrQaFEAg
kcj8DZwLyBd7xgW33467lY8G0xJEHU3x66Fo4XblstjtpS707z2QlrBajL0W2vofuTolzIdXJ6Vo
ZNcQstlkRznyeG68LO2Fo5CbhxrGjx5GZmoZyG50o3WnUjmwDyOljl84bOSz33WGsneLrN9m+yuA
8vzGbEB22+ab9Du6xrHn7lI2VfVkpTI7TVk5wploLDwzByc+ickt/slHW30n05RtA+CeEIEkP/Jr
WzD3TA3VbKOlu4A8/Spzc3iOhu7FalzjXs2SYicqrTFuM9FVaYkbk1fYCu6+/qYjkiqmkqb9Rala
+xypxlIf6qwqIj+tyqgL5lFI3sutu+zFw5tojw0DaQ0pIvkGAivrxv4jf6IXbKnKGMlL2WZNfDc6
OdNtdC05ykbWxX0bVU2zE31uPytjru0QMuLVhm57WMqmzvosmi7dIslaCqSt1EfRRgiohp3auN0j
COq5eq7rJH+pqm6Zj+89reQJvNjJ21b09FZkDfO7WRsnW16yWrO+5oWn3pnqguu5wY96e6jb04qa
AaEW3XiyVBqm1+tLZNTrOMrHS6Gn4xdzyObnGeeuncfMKyu6FjtAQwBBAx26/oo/viI9LKVVC6Ko
PeeWEkTI2/S+AiWpPIhKzu3FsnuwvS2PROmrVFrLnSh7u41IvBCwYQeDQDK2TLNh0ExEwef54oD/
WAshud0FVWyX6eMqnYE5Ap7dexbIt0F3fWTwtIExsuq7biKhl7ojwLZuucS5rMJ4GD3fU3Hli609
TNBrIxEJCUQUyG5JmPEyDRN1b5VwaNnneam7gwGY8aTV0x7c6TYUQLigdccG5UTeKOesQi8inxvt
4hRWFOI0pHd4Sc/6J1LD9JOhSfE0Ktr7RMp5NjA1whzZHkVANMU229QaCvLdHs9Gb+zcsxfx6van
tGk/JpXcU2283ay4DrBFoPKvoW4bcpwsJrtsLP2ylBTSfWFpCc/8pKn7Y0MnoA/iJB+GZ1srx7/i
sdL2OoivfExeJgDueZSDu9kWVZ1IR3tIU+OLOTXyzpwxwomww7gTqRHtnEu8NTl515GdS5QQgEka
L2NyjOuTCX1gFks8lRccwKV4rhSZDX7cWYAHfEA/dKriVi5ZGGta190RLlUn0LvEVP5XiDSLvzSD
YpQXE6HfL7LDLKYORntRy8ofTZF1Ye9GS3pwvDTJj6mXyeLFjmz6rrLwO8EDNWEXvfCsbIM12Q2W
KTYdfzCV/CiSqrzPudzdYz413WdMiCA2203KX47/ds1E+nlqgF9NpVPAFiQ9dHxTNgM66xa4CyRp
yiooR9sJO3v+1eRW9Ugr08k/aGaqGZdKyOxJ9M509qzCvOt6K8rCqFaPDhpP3cGa82yAWNR3Hg54
89z5dhtRrVVrQ8safnzrfmiLWrZB6TXxmPgGBphu0Cmec28Z8+qY3c8PpaGPczAMs/Jvi58EygLw
276PTRtFwZRq3pNw+2M6Ygo2xqgbAJIsPre9wfvOXYAOBg4Xqh+DvTgBj3PQraAQYPtdX30XkWZA
ZlFzYGWjdXBJGSd/qYU64wbnTph+GssdSVQdpuBSPiIwOY4IhdhTME7ZPAR9ZR+NufD8zhQqcKeo
UgI86HF6FZmeRD8H/sJ3c27q1VxoXiXGPD0XgZElSXaAGNUN9ygJwCydiwE4icwXzzkXeh+1vl1G
FlCxeCnb0MiNpj70oom1M1Wm6JupTkkb8nEGTrAYhomfmixL6SedBX+8M1Wlvxu0WGAKgCJCt1O7
uzlboI7hAlMCRRIJTNvmIloGCwUcxcQYuHMTWk/gDj7rWZeZ/uio3Zd33q2/2dN0KMHlQdTegje8
pNb00RzMi0LV8oB079cCLPFOrnCTCaNq4qwMOF4QTMjetCxie85UvolLPE5RElrBOXGwmEvHlGDN
f1Rnt4oC15Qt37pWcvEBdwI12UkQb+7X9VfgHcEPwKEN557rMFLBEldoXrqXyXTpcMcqPT+v7R6t
OrPvZy/Z81e6/Y4kuECXYc2tlbWtxsQ4Dn2qpINLyaRr3NCJp/RnIiKvDim0Nx/f+x1XtbiVPIMd
IRS9zeWjNn2jJlRwLhLmQuBAqw0nUb1Pv5crDnEDhli1ZxnnBmRJLdmKYwLGpasyj1DWxF1ycMZI
vM8G5vdA9OzBtIPDBoTyW2vhj2QMvpqMQH1bF6XQWuQ4zTx+kdJo/+mtKf3w9tLdfKcVHMADHomT
NaU21j//Y6zZqiQMUNe4tHrXLAGid519N2eFroVOJMCSvj3c709xdZ0BkaLUATKLbJZ0YXMalHGt
G5UDJcW4lgMlRelFvpqXw/jsRclUhXNWep+AmKTpGdQcNW9rcUsE3ktL9mE7NtJ+rGJytnuUm6t0
5+fd5E78Ovp9qMmvr1YW5no13DbOWy5+bIwpBh9qvMce21adMNZTKgo+k1M/lq0Ba/vtVbk5nOu7
fyU2r4oRVL43i4KzEYKF+mJf5ilxoPGBU/sWT03hnNBmkdWBt/zy3p46ectazdBWuPDtZm7yNOqy
Ia6IsxCJUNVxlHv6/u4Yvj21m1yN9MihWOTSV9cAq29WdDBF4soomy8lmsaHtDcaPxvlL6/OvS8O
7gqhVUXmx1iMe73C9aK43mjkUlBCSIOpPxCLrj+lkeW5M6a1cpG9aV86pEXu8Y18d+2RSg3mj5h5
qitbcFugGqzUBVubYZQLx499bPUvztBET4vX7yHWb/cmrC8klcGh4iBGSL2eEOTmrhdO4/EQzItP
wwB9NRG9e2zcsQudXo3+sXPr59tf73ZjAqhZXywojYA73DKRh75P65kOEf6hifHEa6nQyNg0pwjd
blbmU6K05Z5Bz82OobpKU5y4tD7u2TnX8xQ0K4RpAae1NK3+2i+TczbStgyA38To28dFcW7yIv9R
i17bST5e2TMMTRsIlXHQ+tuaDbhkCrHS9C5RHumHlIz14OWT8V9GoaNGtY8VNbf9V/zQ007tLO9S
Urj2RyUyIUnZ776AWUa+G/wubIcoj2/2/6TKHt1bxbtMelQFctTcsK3H9sGuqJG/vUteW7ZVQBQM
Ha6NgGiuv5hTT55cbBw1uzLTflBbrB+FKJN/3x7ltX0BQY7QDCoVgftNBuMkVdUv3rr/qYEv350i
6p+NpRPj92JO3C5QHPLfo9mViuNXilZ+f3v41yZJnOUYrJkUoeV6knNdDWo1xB4XZZQGXTlOB3UZ
pp0LaJ3EJmrRFV/Nyxhj1Yu6HgW5HaT8FNO9FCvbO7QTB9GJOscayx8K1ctAqJvaD6Pum4VeJaIf
oATycQ9l88qvAJVikrpRddeY8fWvIAevKoVn1qUbpGsd9GESzwPuQaqfmKP3YHRD4vkF+pFLmNhV
on81y0TZc8V5ZcEB7wPx4cXE1rI2fRZNqYgOQ+dd8P4TBzOKagSiRb+z4K9EOEIbWRZFr99k5eup
KpEz1nrrchhdKfwsqv+qIi31NaP6SwPy/+6Lnh4cSpirUCWRfJuozqiBZjP6UVjUS/UJFmh8BqTb
PxltgZKEGe1JkN9md7TvAEL8tj4BcrrJ7nA4TSi7ZdFFCto0eYI3eDamnu+09rJTwPtd0d9s3d+J
MVIw+AwAb71eyXhSM6Sh0uShm9ylC3PuzNo3BSJyfpwL4+OE02pxtJdE/xeaVVw/217ipr7SacVX
yAJSBolhd3EotbGWXyuRdw2OVTmZdjJi3O6L2oWHoMZebD3XLO/0rFWliGH1OdN30jqrPJVSDFko
Y1GpD6jZuVWYz4gF+BO07yEc7K6R51KiOuEbI0zVUJecZV82bf809kpsBlhWZJqfe0OcfTAH4YCL
sVo7PeGfWU+BhhFyH0owk25YlJGBCg0kj5+Fk2GpvcStITmkJsxCT9GsbxgR2MIfvd5sQhVrKpB3
SpXhyAnLt/IblDUHn11PcNbyZZrvR+EMKVrIZGY7e/w2cvL6BMC0vo9WisImc5CtOgBFx9ncjdWH
0ZF6gEiKQZFH64Ygq4GKr8CcR5rY1U756pWcBfQvhTLE/BzkNjeBhGQXkGjN6aojXp34GI2C1qSa
Pw5DOhxydIE/aJCd30swokELjoGmC14ha81ss+3zsQFonPTKRW29tH1RLawn/XjUlXIni75dWSBb
BI6Vsb42hDcr2zT1mGitjB8SN2o+lY2M0tAa+7k4923k5omv07PsfUu4jfNRuu7YvLc7gPoBfBBq
JYCSmfUmSGIi4EgHwtHFHobspZpV82BU0t75jK+EYmgn4LXWRh746s00p9y2W5OjfMFuIz6kyZQG
ptm9u6nCXFZJIm4/FGApG1wHEM9reLB0WnTpUNscfd0pljNmjVMcKI1Id5gMtzuTK5z5oFC06kZv
9QpRGTDHpoLO18XT8CBL1w7lxJ4sSiO5owBVfStULBjem0NAG0ffgLY5eRJti+sZtsvkFRWOvw8a
78nA69uYxKx5NxqXnUgbh1IP/TibbvL1KDkdBvSO7fghxTz7zoS4+D+P3oaf6CNl17dn9MoykpHR
TMaBbVVr28yIwnMM0siIH8x8CSq7/2mh/hgAL7qzqWKFrrJz4G4vNOZG0wbwJ1fojQ1V6hZaEkV5
8uCNrhpjIJEWAV1C88VDd3FnbrepAVcZXWMoQisMf7vrYzh3S9M28YPVQxFWlulb1mi/IluVPiws
uTPabzjp9f1J5QueMDBq3uW0Nq4/2+TEmV23kXIZ3UZDHXN9Nl9sS8Yql0WqqGiYSyJnMkZJHsTA
lVJ/BFSGHEE0YSDSJYVmnrTcsvpDT8/lr4j2sxb2o16Noax6Vwlsc67qX29vgFc+CAxnCkgsFW+1
bS/GLvPMMbrGvjhGNF7osP/KAE/dp3qxk3/fhloqRgQ7orlBZnpTqPK4HqWX2xdUonLbr+krfSJJ
QC0/UVzjWbb5cJnKxv7QmEn38+1Jbne55ay5Ex+HRw69mG3u3/KiT6AD26d5TOp/0tIWD1lr14ch
AfO+JIZ2yEWTHd4edLuyvwclCV+pQqh1bHO3zEtmpa5MhEoHNzqPdqWdSlwoAzmDMHp7qG18/z3U
Wm/kA3JLb/P9xDQpksQwZSl4yQeBfv29IVX1P0xohf+iTU0V/AZpOddF0qR5ZJ88Ga8u2nZxKLHj
OYpulp/ePyHya56kxAhyv01YmvK+02rh2icn64qnxhjr+8jy9hDAN8sGSQfENr0DahUUKzYv0kZt
i0GpRuUki0LHP0mJQgeV6vcuG41GXoTAO3h4cg3r13EhcResmqi5nMhnna/olkZh2ljecTKbPYLT
zZZjKLYBeBXSREQINym8Kjtqk17lQkYfox96VM4ZHT8tvc97fJp3Nt3tYBDUmBrYenS9bgoUbr2U
cpoV7yTwhDpJW3F/ljrXYtJXxp5gwe2XYixqSqSFqHrRYrpew9aOFbtLbe/E7q+xHemQi6oab8/q
5PVhKOBCOccydmt8VtduhsOE4Z3KcsRU084qv4uhbr29uV9dOHDtGDesToLe5qJIFQ/StRZ5p9Hs
VWR/0T8IM9kPYZ037d619MqUQEiAAGd7w7jZniTsx1IV9TqmRH/dx0qE9q2e73H1Xx2FGiOqgCus
cKtTmhg5GMAqjk6yMqM8jCsR/0SAbdl77d8uHZ9m1UwBKsWO22pIFJPdDHOZ2acoS00/0zGiEmbf
nyc13yOtvTLU2r6kNgzNS7O3WHYV3QQzQrjk1EFMPICbmgMtjezAU4c9yvbt6gG9AJ0IFogeAtXT
690tnbGDatV5p7rrPV+lgBnE2q4C/7YoRGuCsqy7PjVQ5qWFeD1K47hD2ziQKt3OjaNvWVe56nNt
GuQnUTQOmp8usi7DXknzX4mySmUujq7sqSveLivPHSxICYirfYO3rsUf/SprrhT6+5N3UifCbZ0O
JpwcwwuGbNeO97VlRZ0D/XmqYDYn4HooYYksBy3gnbSyU/tDMuZqeTcZlbF3/b4yJ7pvDATQi0Rz
K6cStVbcOmoVnayh7ILCRVKqrEtEP+15Ct8bO6C9r1oj7trmAsR8PaeOwE6/W1VOerVQimj0v0YV
XEOJ8Pr7R1r1xdDwYV/ypTYfigp9C2K5ic/dUPRHzaudQ5ML5zhmyruVYQhLmIJyohnP9ax1ff/Y
EzKSjRg0PT7nZvdX7mLmMdGdOKx/6/T28r2yJVbhKlRhGA6LqM1JSxSBt0s6x+fYbLugtZYhML1x
j828fXjwcYAjkFhQvQCVt72GsylFc2XU4nMNL1Chb+t7if0LygbKJDyq3j0lfEfXRzCtiHVjXC+e
ZYgev6YhOSfR4PqYayC1N4Adf3uUG6bxKuhHbFqZX85KRNh8I0UHPgI2VTmZCuiZ0ZfelObPs2pX
8sOim5HiD1kr7UAZF9A7lZ2pn7LWG4Sfdy76dKhki+JUJXZdB2of9fX3oRCOhkcGlZed5PHmOHJB
kJGsKT9dOwzsr1dEA8gkajr9Z8Mdv9YrSCoW5V+iBJrz9qLc7CYWfkVjIAQOTg9Vo+uBokpi8pbX
4jx5eRI6VWcfvN6odj7wzW5aR6GhRfeQnUsV53qUdtYWUVkYPBmj3k4B/s1V7y8yWQGe0SKL+4Uf
ufd2vl1DUiBuWt7O3E1obVwPOthgy20tdXkxZdBObW9EmEwD3bQcU7OP95zTb7wmqb4R1daCB4ST
Fcx5PZ43aV4i7MU5mWa5PKblFAM81sp/1Vk67gE3vXTwvV564pxVInHOnpdWY2AoStIdjQYHr/Pb
n/bmsuRy4slG5CMNhFy2STjLKHXRWHSZfxp97+cFioJyD3zkr3hCPqC1vxqNA/hsT0r2hjBBNsgL
CzoiTQYaSdtx3c4QXhXHHutQa5oPTMvw3TRyg6FTtXNJ3+aieV16KSp9+qgNiv4tMkvry9uTv3ku
rz8CDcvfWNcVWnL9MXiZm+YUc0e7XZ2qR2AcbnvwytKwzmURkUa6SdV9yBOwf+/ViGdkZ4W9EtBW
w/fNiVowDHT0efZOudbUcLBqZ0bYdbHkfxmHYMmDeSWLbSlHCEtVejb03snqW+dHnC/DRxVWxU6x
6zY+UDFf+zcruAmw+yZmIoKaah1761TVjvOA2m51h3jUvBMfXh0FdBpNKZIcypPXX4tEtXAhynqn
hZzNOIwi18aw0qZxT171Nibw0sMSdSVPkUuqm20xWTEKghNJPq/mNKDOV0OpGZowK0Agvr0DX5sT
7zxInZTSyD4297Tp5cqQFnmEBGObfrMxVjxZeaUf/8MoYOYp0axqNdvnnujaSFhWEp0Mmc+H1MjU
86BkexyW2/jNsv0xymbZakS94UKSd49OKp7FYlX3dWLqR/B1+iPFZmdn7V47vShRr7r6q3+tuRnP
Ra0CThchBBj7cGcv7ve8kVOAJDXMnfk+q4b3AusIWtxPQCG4cNcyyiZYYvSD2bRWRqc4mbuTq7ZZ
mEze8vHtr/XK9qMLxUAAO1DZ2VLsiyYC1JfV0UmJuvhE/PPOY5moB3aHtdcL5cj8Wcr9PSFUHynW
wPYlzF8fqbEfSRuMITo5ufW/WUzIxzlZS84jip175pWNvvI1eKWAJ6E9skGOgcOmOaVN0Wnq1NYf
dMU4qIhIvH+j4+O8poeoexBfN7d50dr2HGdCOXnF0CCCYMfRg2msNmDv/kQApNkAdL7pqm0PFFf8
KDyRxGdIaeWzAlPrkim1F8xDJ95Jz+ITUWZfwU3Qw5Bm2+65ol5YUGS/BqGrlz6a3TuhKN0nt7D7
vy2nbfdaaOux2eyJNQf+PT8eXttN3nJPqouSJ2et0KfaHxvDTUK9TWiST7bS/iSbjdxjNVqJ+J+R
907rw93s2l9wh1txQL5WhdZZg3B/BsprjB8GpJeAQyHvYvmipbGKTI/Tx/7i1tL8Ie0h+h4pU9KD
PK8m6mvx3Ndhl+nwpdR8sd0fduNEq9WppiZP0agTYLS6G/pT3BfKTw//YZeLrRXVUev6xDtkOcyq
wIxx0MLcUpqqnyPCkwdGP/ELRhrqQwBIPvsm2nYS4eypaXFylQKvlrc3yStbHqkZgDhrA4gEc/3z
P157Lf4b5mQb2H2MSfVJbUR2BCjyH27FNTVHCZxXIknz5mAN0qmQ458T3mCJdaC6UgbNQqnjP8zl
j1E2sRaPNNvg6ZqcIy37bgK2D2vqGOHbg7wS+FYmNgoEMEhWis71gpWz0yYU99nquRwPOM/WaKaW
2iGplj3Q5atDrRQHAEwmdaLNUK3QZtARRXrW6rw4Q77ufVln2mlV59xZutuhQK6uBCf+h+rZ9kEp
QH4Wqa2n5yyJIbCAdTvQB5uOxoJ5yXsXEI4z3dq1bcFCbp3DChxebdRQ0nOadUYwNY518GLH+tib
5h4A+XZzr7oldEjI+zDp2SopZVHRGY2FlUaCRKjPDd342uDt2ea8tnZc4/SWSGFpua9//scRavpM
CiPFWDISKbKgmTcE+px+Vcf8vRo6QGKpZazKUJT5V6Ld9Uhw9mG4p2p1Rj+CpibourkPEqGNMlRL
T917UW8nxvdZ73c8teBMkQBuzhNKtrmwCy86lS5sNN/Vwcqe07hAkHNWh2TZKQdtU6V1uFVCkuNF
3xYIyPXsrFpvVKelmobtMxLmZVpfNGkUYVelwwlQmYSNWqg7ecw2H/w9KIf597qiObo5Ywq1Oprx
hnLqZi35rDiyO8xWa97VuBQ9kuXumcSvk/jz4mK8tSWIuBN1UKa6iYR0mxGyWFw0vbS04jh3/whd
eym69sPoFthWa/WxzEZwBvnOI+uVj7nS1FelhbWKvqUURg16xHG1xOdEN+BBoU1XfppxZekO42LX
e6H4lWVltJUHAejwFsTaDGYEVAdAnhaPGXrEgowevs59FefTcZTePO0EsO1RX9cVxVP2DeLPKyrk
evPYTgJ6WjBg3EAH89y2hhhXZjvB//VRVqPXVc2Ml8T1KDBnRTl5Znw25yQOQAy3oanG77V0Yi4s
Gvkn1TIeeFupLM3gXYd6SnpeqWWY9JmivbRJBS4KWJ4N/s+y3r96FkZpPBzgn9PP2aSk6mzRcjc7
Ruz78rnX8uE+TzXny/si/+95wbkmThLJyAauV69Ivcmdszo9K0VeHdQktp5mRddP+pDvFX1fiSU0
KHlKEivpbmxdCJVWQwEuV7nPmrr5lCCfcK4JkAcjaaPCR/gQs1KrsXZgULeHmy+HnTJt0TUR3h5u
a148vVKX7Dy7aiVPaS91eUFpWEuPY8c/96M9FD/7KEVPINfawQkngIR7AMXbTcqWAdBjkvSzfbZi
/GOq2FqflPm5t9Lq85i48+dh6OtP7/2Yv9eVpjMqOnTLNoGzURps2OGWntWmGy4YaC4Bxsf6UxoJ
ZydjeGVCZEDordPfpi6zzVG7ZFD7SnfQBxXTr6pSm3AV3di5fV4bhIBM9YkEiMO9/vkft7hq9ZnS
xszHbRdIg46io7Iqlu9vr9ptXFzpGJgjE4kpim9FaymwNCZVVMy9aiv9oBax86JYtQb2KtG0O0+P
l50t+dqAFE9pcKNPQnFtkzKYrQ3lYpxzUgYEr/Ui1u6bJDPvC8TIj8KZm7u3J/jKMhIeAbGtFs0r
4ut6GeMZ7ZlY6YuzVYv2qI9Dcqen2rizjK+OQvNjdbyj8bZts2TqpBmlyaxqFwW1NCuzxFfHNv+2
M5mbSjh6WXQs0Twn1qvgsDfX9aBPhtkYFFPySYj2abEgEx49Ja3ll1pTxT8KZTPl0jdVdjdFre6d
G+a93GULvqS8tvvYOCg9rlIPY2dC1CwH5MBbn5QV8m8KDtQ+JKDKkWRmmPowZykyydEkvZ+SfS4D
XdRj4+MA5jYnvWtbM1DlkiYh6lmN+KZGPayG2I4W+3Nkjdx7sS4bJ+xRIJ7vYkOX7YO2IITkR8OS
JJ9M8MP5j1hEdebHg6kpqP6Uit5ddGNxkhcQN0BiMNd251PWuUr/GdsuzQitRq0HwPxNr/4d6fE8
H1p9nLtDUqZOgeS8WU5BjrnXR+lpKTaiujIgO454PQ/zLEJ3LKHhNA26r1twAGc/KdoxPYvKadx/
srg2ZDgB+9Ue8LterKCrbSnCEeBo94hc+aye8qIqVSjdudGGwpvU8ZII1StOOTHWCeVKcQo9xSqN
L7ntVZ5vs7/NgE5QnPhjL+dpQDVqKOMnaqmG+mDh0YTjuqfPeTDmo/gBmb8cnnNZu7o/TmplBb1o
638mBJ+te21R5vJj67oY1dNEVMp7BclHlCCyCXvF0sbWKpzyaXEOvZulxFwz6sRjo5TOcFQUW9HP
vKPG8vMc0ze6i1BVKe5aZHDHcITvXX+ebPTwH3AbKKZj0eW59le19FDt/Bpw1/zEKC3UcHyK2p8K
PUf7u4ECDakHsHxxQEo3Fb6V6VVxmLtBSRIkqAnWsS8dbRifXIsW36HGrj35QCIfN9Q2uGwTkCeW
nX3Q+tlQEaKzexzrO0j/vV9gAtKHY6d1zmM244KDG1tc6yHllnz8UFhV7P2DO2jsfWyaWqs/eoZE
20B1pAGKcCmVrjzntmI6P7vE7pvD5Bp9+6tVrApJpAhp2UwLUBRQqs+903t8ALfux+m+6gejuy+y
ftYeWjy7qlOheGl8iOohi5K7nMxVfwEErOu/xsnInCeYDapxroWmD/+bdOrTx1bJiuiYFJM2fptx
QejvCnrXKWdNHabsANbDre+y2JiSYKka2DZ+HyccJl8mWUUzTW+r6V/KaKMeNuRJ3edKiVzjSK9A
JB+VtTJ+LDvcHA4J6IIsiL3R4Jk3zlp2rJCtfmlrra0OvTckdsCeka2vRh5RKVpqvorsqi4/5s1g
iL+xk7G5W8zJUe50peg/LrYYnNw3i8WNAGq7nfSel6oT7icx6Fb8QW1GHSNRT4wqypHt4toUP/HP
ImlPpbCeVEn791zZyai/lFYxzqFeSc/zzaFY/0s9NPZQS7Okv5+EmqbH2uwt1UfSrXNP0kgd70CB
MBKfEcKMdL/rjPRv6Fm90QQWJEnjiGpP8oPKgUgPi9bl0XnRlqE+yDqexm+K1aOQ4KqFaYFuawez
D8pEjuVBQynFwSR5zOtjArYqezZ1tMsTn3Zj3IRoRtkZemNuP/4YEUOa7vQyR/LMdERLHUBIvdXC
NE0r7TBGeEUeUysv2xc5eFrx3Z3VdArkknjR4oNWcP7RynYoQRKX7oikQ9prgTS6Ows9Aj9zm9k9
GFbXfDAysoxA9HYTh5VtSy/M8iRGzykfu+ZjVor0Qh0QApieJ4O8Lws7Sx8ixP5Sf1GcPAMY5g39
RwREFYp0pZAK9nVR/PdayAVAbLdjuwRcjFH3b6Zk0ZdBa9PpfhFDVAxAleBEFaGTlomJ9oQr3daP
6Zj36HzMEzm+P8i0L3OfWJapj1pamPOdZhZx92TPeqr+r43qiQ0QlYVcQlvkiiL4/2YNTCvNzFX7
AyurL3eVh9ntZ+yvrfHH1Ax2Hwrp4p/i912ChrAr0bE4tV5pG4EY+lFgKmcvhlMEbWMUeWhUaZc9
ZEs01ZgM1+0avnVh40wHPDf/kBa4I/hOI4of1YiLZ47Bbdu3yG70dXa3WDW/rZNlLTNsoBpbuzSR
kgx3i1nYrGLdtUKFdoeglOtDidPde3XRK+3ey8vqiwe4S94n2twJP/WW5L5sJlU5Z6wq4pjT0Nj+
mDFMCAFK+9Z5Zj4EU120NKPNZEhDCISN/Zhz6SpPacyOmPxGxdzx0TVbS79vml6iUIYkkvMjy6Ns
eZonXXbcWI3edmd0Qtza8CdJsvsR8auofcZYTf/kVTnFI7GY/VcXl5CfkYjy2BfcTOhMFNMI52Eo
v5FDJB/g4KNl0tb04M5KqtrfLFWXL40Q0xRQpV/MhwSRbeue7qFM/XSa5L9Zs1j/RONESmhmQ5Of
xSxZQxDZnUqBwLMmo3/KHXOaX1pNYkUGuC52j6jkxpwiI1lsh2Wyo+FTYc1GenF7LZ0bv+E+Lp9H
UU/2I4hDmf8qZEdPwq86oy1ftMlwShx72tmp/DwWti59TtxSnmrAneWnRE3c3s/7aDFPgygsffnQ
rP/yUlQZojS+UtTmkLBvSdaP6JgOMlDdIf4p7MgSQSnxyvGRGekVNGiM/oPWUaW/V5y0idd0yMp9
xM30gcxCoMaC5qL1Q5n6VHTYU2TWTzOqyjyQXpHUn5TIqgvfssFLPg5RknZ6aKWZ/a82ZtoXzpMS
vQjZlulh1vQ0+zfnATahc+Il7+23kglCWoCzulZtUEzaVPnIIFQuxFmcdW7FsLZQ16OTBGiuMOxw
J+0kR76uEV0PtcmhNSOFLGmo4lyyeI9TUoi/VXfcq/zfPpF5gaNasLYIkZiyNxNSqimrp1mW5xRi
9V1pDTREtMX6NLuieUntXg2zKTc/vndq9F55mNM6pJ9Md+r6eVAPaisd1F3PrTZlSdjpCAaT8ql7
9P7batcqQENVlnoiINhtqaGRqaqXlZmcp9Is/pZF3HZ+rU6uGs6LqvyHpzCumcj10zwEorf5XrrR
N8YyRwjX4jWucKyM+EtFTj0HNfCrPfT1zdRWWCpwZZsyDbbAW+SoWGrSXq2uzuhnIFSluMUPTqXh
D2m5fH77a908HtkdENDRZ0H2e0VHX3+tvDbp12C6dR4ibklTUfMg9caX1ki7k2m8m6OBShG8p99C
l/DvqKFcD2fXaTuNns5wSKYHybR0Z3zTbb+wwMO+PbObRaQkxLagvEatUCfHvh5KnbtVJNYCYpDP
zoHXif3FG4v0vpqL/p93D0V6CEoPog3Ug+2W97AVc4b/c3Ymu20rYRZ+IgKchy0pSpYlJ07iOMOG
yHDD4kwWZz59f0wvOqIFC24gi4tcIKUq1nj+Myw01XnMiKxHpdvnWXKo0np8Y8WXnKkVM4RijpEi
ZflNr5SpGnrRdNqdZkaqP2kc58mabDZYibd/vVcuA3SxR9HUKl6EmkRMAY1dDqCmobAqKQjc9bOp
ySM8Yv1HqbZO7etxnD4bQo8+iJiOhohhkyJ8vfUX7/+1dYoEcAKgo2Bre9l6ocVdYghaj3n97nmC
OxxJ9i3a2bVWoCtTaaGNVWF42QpvkNriyajfqTnFAFVWPdJjV97YEreLDDwUpMQCyqD0tsYyXrbC
llivQZbu3VBq7rEymuWYm/1/Pdm7e1TTt4ZuO/MRpaxlFiYjjWFquOlUZ6W2M5VFdAcNptpXizvv
VEPKg/AQwr3tK9EUFNW/pWV8DxAaXvYsmXr4QjPQK3cDK8hhpB57Kd/qxUUrhs4nAufFTAKeyGUr
nsQ/Spls924S9rdOaOe2wHKPp+MHrPluOS5tpwRu80CdjNqqhIJquvlYSTmoE+7Yxh3MAuIWuhmh
XFAlefrj9aF78ZWwfsTZCeqszqP+xW1D0BcP29D0KGcZcy1KqyJYOQ9PYhDWp7e2BRTJ3sSSWrNG
jLXP/yCfltsXdlGb+ZGkXeO+5eB6R0I1ykmI0zdmxBYgBypeqcDst2AtgJGbKg0292NWekp+bLoi
0cIhS3T7Z9JEIBqLHjmPeKpk6nt9iLL0PJDY9FHt6mG4e3N/aZvywLpdYoCymZbLyi+LNYK4jbYW
IbGV/bPWwY7xU0vob9yo6DDEJexm6fJfw9nLseWJBtFcxOWxxlt3P7W2tXOmxL6xGevbu9zaDIbt
UETxqaGEv1nUET/B1gu9OFYjD9VdWbEz7+ZCHdIAoMV96jz8oo5AFknjY4w/zWeXQMvlfZTPeAHy
xlzUu2V27c8aQn9inDMDc4gOcVeyw3s0ne472brNc6Sko4oUK8aocudhZjk9EWLnNKHVTHN1V09q
Nz0tZt+MT/gUWMMZa0kvCk1ZOd9e/4b/i7z+ewDBBEM4QFWfUhzy7O0RoHc5DxHPjY84t3P12fP2
G9X0qFpFskJRc+MOXyyz7pcnnNgm8+tU6yVWJPxNYuAVkmfWzrZIzXyX4M6mPxBZIKbAiia+lali
B/pYiDTP7npgInAsr/b6sEpNBZtBmJ/lryGH2BMgAFDb92SaiulYCQq3oeakTRIMOvleOwAmoTx1
eu0WQVnPVRZiU6kMYcVDI7V9L1fHPz2VEyzDc73gmZ01rnU3jAMyXLzptRE3jr5NH5YJ89FzVZPd
cCCzibuRmy2GCOoZRhxi2ayO3zlx7Zqh1Uej9JNcNeaTlSP9yQM3oVL/3mkdt3gv2sKwH1loTXHG
YSMqAm2cY/QALi//kyjKRvk4W15i3q+efNXJTNO48BfDmH/weq/VUAxOOb3TZp6HR3gAkK98TRLU
emeRMi3/4LwBjAEkanphUjqRDKIsy4o9boJmult4lmkh5mRGBgbsOn9Yo/R6jHDUOKpp0fT7hXQo
LxiwOfkp8rwoeeDaZHnNrmLl/jjb87BPen10D22kaz84EsqCyY6f6p26WD1uiI6q8Pht8079OFaz
/US81Zw/dnlkKWESZdUPVIXqn6TT448YScrZ77GEB5lWvEa9t9A/t76B1+LnBCzV2zm23XxMnWV6
lJXSI+S0JuXczZ017stGdMJPEq53vj5gHBo4RUl8bG7FjggKfci9c5Y71i+1AOEOKVDk2hdQGnM+
x7UX/cz0PI12Gql3XeBlnliEb2fO4gbZYLVPpV1jMTCOQspAxRSs2WnaOILrIslMhsNUY/14sFWh
1k9C9eby5NjRGO/ieC6Gw9igcD2JyDS+j9Jc8p92LNziDliuVu4sczbyj8TRLa4PC05X/LZxvEdp
L4OxBIOmCO0z4mj9qShmM93n2gSO7ldcG6Lv5Ma46X+gscXnNBFpf1CrbLTezzGl1J1q1rA2yiXl
k8zLUjkfS5m2cVAolsAxK5m0hZeRWhF4rtQK5Vc979yHUpRZT9idon4nkU+KO11ULgkluRE7/aM3
Saf+NZKO8Gxmdha/H6ay+TS6s6Z9KolelhT6sxmYKp0W++jKpiZoRXXG/Nnystnaza2nRfcRGO6f
iZL04M96P05BrAyGije1ok7nCour5pw5Q/JkKIuaQPxg5vtGOkf20zQWXvcn0SN41dOcq8InWrJ8
Hs2k7t7F3aDZe1vtVfXgNplt3VcNfOwz1NvS/JBWkXwwzNpKD4ZNKO9DFYk22Wkt6kzApAbszqAC
sTzW6IKzJ4oDrMYcZFrzmV7C4abEk+zBit36vYX1v8Xe1GG/K4wImypNbfMizJWMOONonKtlB5Rd
Hce4b4qQyAO7CB0VVWuQmGWBca6hpg2uygKEn8A695dKzmB2AtQT1n7m8imCrvD0D+Mscmu3iKLL
SQPXu8YHPO4Ao7DrlYExrjxKIBv3/WTmVD9sZ7aHAJZajTaixyklSPSW2pLZK+3gW10BxlTHtjR2
LqR4JXAcN0uPo94U7ipBMgjps+3uznEjfCeI8tFLv8dvoz50jp6KQFIy+a2PUst9SWoyJXPQujSw
0nj5hInwIkLDkOr7WKMQGBpa0rxD2s/oDlknj1OmNL/sFq5taBqJ+UhIcpX5iboUeTBP6vKrWQSF
emup3aNuDFERis5zgZ64GPjKjG1u6KR1HVbRsnyJ+zjXT8asR8YB43TWAE59MoiHarDYi43I3ili
cr5M8PybYOZY0vy8yroHnkHFt77WnXEv9HQAwtWbDxqltN8yGZafXTmIr3pHbSCQnmiMoHU6m5HT
SN/YjTrHAyCNA7iaqNavTCbxtzRzRy/oOqT6Qdbpw4iTBjrlHaVrV5xGzvP/2DwNrKIMa9T8ypw0
qm/oOsm+HNT6i9UvrrfP2mVBL1OKL66jRMUumQieD9PeTWG/DnkyYqFXUJ4WZvPBbArvx2jISg8m
qy5OLdXGBRWMaO4TT++13ZR3DbYhub60vuZFYxJ6qdR/ajnHVgBIsJode0qMEVTqebNvSUBTCLsQ
TQ4j1YGIB6NjjKEuE9cLuKIsMFx0e6h3ORKKUzSnKNnHZQCmStLBZ1RRd82YH/3OE7Uwj5mt9VnQ
2RVs3Yonxnv8LBx8e3KkmEGSOO5vR6/1z445k34bM4UpwulgXf1StCQE4ZTFBtwkCnxbL7IsIkLH
ofW7ToyWj0S1/h71EHWAnNXsP68b9W/RaM1pmLcdyQyDpAA71I73OY9n55NT9rnYi2HJzxFBMvHO
bfpeBtgNcIUi+oSqkAKL6VuLux7/OVZS7MhoFvEOw+jpAUF1l+96rqd32LUxMig8OX9dR/IbiZQv
k10fWxwYQFitxnlWTa7PDFE/NKZd/25jzm7YQaleBFHJ4RM2rjJ/4MuNX7q2tBRfS2X9SV+arPGl
A4brSxkbDynRYFPoNW1a7lRIW71fwR2f9wVazC+VYcYDJqNokNetlZIuRZeGjWFI6zyESSreybGL
Sb0VUnxUzbQTB94N1lHncDcQaTuN5ROUa4s9RrXlp7yWToHrRk7lAH9hQdxN3rHRTCl42UdZFEUI
YYZ0zdwtrU+NQ0XR5/Jp5ME0ztbHpFXGcueMY+vuF3yFcE+PcuMruVGqRdf7OgncVq2e85kcvtBV
Iu13NVeuDBDlY5CLPTuiHK2ngnuS7Vz8UHjpWCwWzWPdRm6ihrPTGoywMs0/jELVIh9PvioK4Uhn
6oEyJnYh06RT08sSITM/FzPHclObRU8+vb1kgdaU9T1Vhjnz5ZiLMogGENwAj6T2IzEaM8Vt6OoP
jWDeAmxbjeuvltfZrl0aNwnq3rHaw9IzZmG2mKkMPAzci2BSuvmPaVbWZxmPyteC8vFjaXpDS61s
kJ0vvdUIbY2X4LQdsuY/YN3+PxX8jMDssjWeycoe83tVLVX9IAYC/Ix2gb6OfpBTc5EmZSTM6hNq
wHVZfOLiVX8usrL9ZkU6sjdDy4cPUVQ25R40y/mUN6P2hezSxPGHEZjQR1jDNTctZuWTA93g41BO
+Px4MsPCQ5tUQYqSMCYlBD81zktiOu2usJYx9athKTvqWQuDJGVD8SKy7Gha66HNfcb9uH+faKRr
+eBT2cdU7XDVtaZCx2G9ysdiR9jG1LA8OPsCY7D13/rMFrir5TJ+sz0ZPa1uhRV7Oncqv1v0pApM
ExGbr7Vaox94oYyKCOzJmou71HC75NArJasRDmDS39WDlY2/ehO7vAcu4KaySw0xaE8REYLugd7K
6K5psp7IhNLIi8NUxDYf1LE4CNCGy+gb9A4xv+fikFZfTEuRSli6kymD3pPpdK7hy7Uf0D7jsm2r
A6+0RjdJjPfNuGXz9vsq7dywUvWkCIRsRfxlqtOGYjrnyS878pboGa39SMmmjJQy7FR1RO8zZLJD
JMkx8gCtD8u8WJeO+xwJnqN7o9a7Mizcrsnu+9jmzTtiq7HsbWLW3bNJga/7YXVuq4Tk9+revmrH
1v6FoK5nCDRlhqxU1n0eljRyjFLkEt+s0o2md14cK8txmeeRZCfHmr9I5o/8bDqLVsd+htQJw2fE
s/Y7WCHmEzCUroQMUmoL4gmjsierfki9Yx8NXnuy24aXzsjX7I9y1MrsRNBG7votshb3LC2v1APy
WC17n5DJux7XFddN1B9xGqhpX093XCKcEYCyrsudxtNq/GnrlmI8mzopEGHMw9Y9O1xAPzcVOpW1
yllyWFYar4/UrEoebYpwmq8xd/f4qVeiAZW6wvOFnAVicKpnCxW1FlBgaTjj4mTheDLVrsfqehqU
6sdc9EhStWyucfzltWqQUj4o+aGedTFRlTNL5V2q5zVXYq01daa8wIXLC6ekmvJjyXY5vNOmgquf
oTSje0ribPSWnVtAAv88GlM27xoNW11fjyzszeHTJHKP37e13CEnsspDCUZV/i70pBEf+lzrFz+2
hkgLkLqYxZ5guSTduSNP2E+5WbczvjSzY7/Lstrpd8vUGePKZFjm/+qG8AbTn8rZLTADKE0RwoB0
3ftymNImJKNafpStUhkHqpE1Lxk3a3P1vhZQEYmJ8jR+6FJKj3i1ORWjrxJ4Vt/bZeXdcjl9CZut
OAhUfAAX7O+2RToMcpISH5zimPRlH5YxuRMs3M8AoW9NVlgRFwdhAYAZkjDQs0tgx0hwUwWPLI6j
VokHnC6/YUQM4CHnL68jHde6hFURwhnQbqLMN0B7YroV4Sh1eaR8OgZRpLphCZ4RCGRVN2CklyiS
i52lTr9WV17QpMs+TVPGLbnMq6NXetYDchMvyPL22au76ciOYoSQPP683ruXeCp8dIaROoJJveIF
65ILFY7lRnHE9ITAPyPu2TmGWx7RL8eQtxJ1Ry691Auo0V12LFMVrEBSpzwuTZ4kxHd1+b0AKZt3
BtYENzDOl6O4Avmo+1bwB8uJ9cf8A6fGFlqTuOQ1tmKZ7k6xK5wgpNa3d/HSxjz7pKXlGAB5c3Gj
5SuDSTEBXwLEKOCAW72GKelYNvXV0WE/S/1CAkz7XePezFt/MZ5rpZM1hqfVutJeSNI1k9AbGDLH
OZpn34ygcbiRVwYKwG34+gR5UR0BN0UxxhkNUMta2wDuJG0Ci9jqfJynSv8zTYUdFH1lf+2JjWRH
rIcb1ZjtGK71irX0iN4eKvwLrzPIjJk9jbV7wpg92aedjR9PCZnq9V5tB3BtBR4BanQ4F9DvNr1a
Oi5gDSWNEw8U+6GYVRJ1gMXHr8k4RTc2kGs9Yi5o1HCZG8z/y/nYTLmu9oPtEIewnnpl2d7XhnvL
bvRqK1TbHViyoLJbUL1JQWbKSbgnKHs9yCQKyrQ2b1Hbt7NhHTeGjDoxvHZW86YvrUEwadu5zqlK
xu9Ks3wACeOtq/bAds18y47zWp84RtYThQWN3u9y5ERap9YSD+5JJ+rljpuYEYJc3YrfuzYXqCjp
f0PpnBfGmPWgI6gnqPzEgTN9nokwcnFj9wEu+xub7Qs/i3X4bPgJ0CIo9SDBu+yQV+BHUym6ezKj
rq19Q5UQ0jy3746l5fTxzoBV+LUaMEEHg3BTyoNx1yaBaiMiuLGur47tKlCAYcAv2jpdjpVbdjlg
xEkoCqCwF8+BaVfuG0s9a4exlDBWz2QiI7YOQ60UTl8lNh0euJwp9tgdcu6ZvsPD4/j6kr42NSmp
4k8CidhAiHQ5tmlkTHWNX8iJe5X8XLhqd9IHs/+S8ft8lxf1jY1qe8ysXVuDxK1V7bmWsi7b6yml
WXnO1RJP7mX0bXIh7yr4mQGMje4TtRHeC33dHV7v5bXJyrzhikDFFeHwptCUtBpeFhOXUdtNwRij
XnkYq6IKXSiVX15v6toM4XpFuRBjSPx2Nh0coz6JRMTqWwayvGKtc4IWtG739lZWIggTcTWt/1tZ
++e0bpIYoAdO7Umb2vFeKTMRShjBN+bhtcmBgBJFDton6tSbm1WcZ7Coi4ndcWC2w7kcHhNRlQ+T
A8sr5jn13+u9uvaZPDyo1qctErytTq3WGw9jdhY6kJt2R7XTeprVzsQo3zT2rzf19zv8W4hjIkJf
wGvib0AVXbyciILaTB0tqncy4CrGO35O/tjjvKT5ywLvNygcpy/eSVmBRLqKUbW+3jQLWFylpI+6
WhvPHZRU7X7OsvzJs9L8OTat+WsN7eNrGVXzo0lc+bcUBrEaVK3yBdWdvi+ilEQ8nu71YYwaa7oz
uxpEvC6nrAj6LIePz1rQvpoQjNVd666PaBvmbe9rWWHecD/4yybbDsEaRMl9iBck++vlEDhx5Cx9
hNe2ngvXa2DRTyqKCWmQRq2IFP2XT57WFP9AQmsb34UTxy5EW8tUfAAXKzqp3dLDfjRIEfw45qPd
oPPAF01rizoNbQnnax+1bRodSxUW76OZK/mf1z/jyxmzSqWRrkFho6Cqb4riUnUydFxxda4NO3ka
EzPiFQdKPGZZd2MxrHvEdrTgNxNgxOUH6samKV04JRHdbMqTXiwk7elgw4M+TncSqC5D+DC6xx5m
YqjxNni7mT3iJKy1IbWx5l88p1S0CUtd48jm4pPqe6mLlX3pvf2esurueIHivAGjZ+uYk2WWnORk
ZOdVGkJABLpLggL1vit2aZnUjw3c/LfnnHGHUHnzmrDN+JSbw91xCoRrU5yfy5bkA7stk0NaNQpV
vvKtJjqYl0LtwYiMKzm5O1uLTFUp40Id9eKckmREEj1iIAKE+6NbTQbapHy6scBeHgUmHuXIDGmV
l+LWjyyOI9Nr53U482kIBZkfO5lVt64kLzdpbA8RD8Ml0HltbD9aRVk7myuRn60smalrm4c5Jz1i
KiJsAyfnxhPgWmuYuVnE0rBtwIq53DNG7skVZGWCA1Hb7nA/TkEQtd4vtea7XVi33vZ/LTYuVx0W
EibnNrOSqW9s2ssmiJcgwMXZMDo9PeCbT+yngkKxvYtMt0jPeVtV9f1kigKoZ4F/sANw9wAa1NT8
0aJ5dcNRrdo8tBdJ7KUDM+ndOEQSgVGWjj8r1agkoR6IwvzRK6bi58xFQQIw9e0PsybKxE+13nmy
NE6mXTFVXvJZkNi4PHKJmeWuQU6grsKLWA0rJe4/9nL1a2jGmVJJMbE7UUyalt8xE33Aca9zH20i
ldFg6c3w1JvmTOGMp1t6sKu5EG++JqyvNF4d3NQtDzjm8mtNitDhYtjFGdqWCDRjGXZFVSzh2zfh
lR+9Rp/hUrbltGjkLtY9pPhzrFjWk65MQLZjVH3tzGS60dSVJbUmgvEHxIy+rf//n3uPjk5M05u+
PKuxblEnTNLQ6tTlxiS/dqpAtGUzIjmBUdteF53ey2U1lOd5dmEz2lYSlr2p7LHOu7V6rzVlIWCn
PwZn8JbFhtYucQbMfc4iiZaDojnKyXSa7FC7Nz29ro0dXl6EKa3B6XgcXI6dKPHzEYpRnqk39ntp
u9HeJKHkxpS72qF/WtlwXJt6rGD9TeVZARr+2Y+Ur1qI34dJn9Mb++u1pgidQP3sgvrBO7zsUEtp
Sh08h8nQdh/bOe1DD9pTgD7lFjh2bej+vWZsLvXZlMExWLhmxLGewVpRkyD3FO+G18XVVpjXq10Y
R8b2cRkbQm0ULavOhpIuPm9NNbAV7DNfX63XWqEBklnJaHLwWrsctWYYUnvQjeqco+EPFdDbUHZl
9PYlxFudbnBXwaRkK6jGm1IkTamV54IcJJ+0tvGucOVHZFX5DVfZK/2hJXBmW4OZyZPosj9CAx/q
epfFWk7Ik9JIi4+UVN0bH+fKZLtoZjMFIpRFrtWq5Xmw899a6uh3PAJG3zHgsr3+ga61RLwEqBci
bgOc8rJDWIVUcqaYd077xN1Doqm7IDVi6xFZTOq+/TvhW8gjj52OGb51UELdl6RYu9Vn3c2xfkhK
Cmd1k3+r8dC80dR6VG+O8jXJgvsXOzezb/2Q/+zdTht7qdeI5lwnHQq4atLed91sn5o5o7hTJBai
bGnuXx/MK7ODx+S6u3JBQj2xuT9UVePE7tA1Z2OelGHf4VrX70TrDZ9eb2dLEeZu6a5IDRdn9y8k
dtm5nFeRLmcyQcZsepza5mRL9UdWV6dUS7FLNBIfBfqnQnWfX2/3Sv9WdAxaMH41uJRtJgvlznlK
o7Y6A54VX5q5Tx6NJC9vTMm/TiqX3457xJqkQaQBDGRr00xiL3ACWNHnZIaF+FEvFzsOapONHmyx
rCWGjVEKdb02hPnQQ/Yc/Q6xNxwVzhroakioxTt9QfR03xW4Lj6UQzzID6jpkuphiXRF9ZdpEW3g
Df3wTLGn+eV50DjvK3OJi5MNSOscMFNc0BAXqDV3Bd5bBHM2pAND84A3fVKJCdcCdYS6G4y9Gn1H
vovtjOrO8X/OMDm5r9VDBQ+PWt8H3UKOul9yU0GAqKPcNdo0+eM1tRh2dpTqXzUU3mInHaxPbrwj
Xy5vhhL9BWoyihCQgS9nipJ0I872eXWecxiDDkrXoLcEMuuM8vlbJ8dlU5sVJ/JFdomZVGdhOFnY
IV8Nm8LU3rzEaAVQG3I8pTDQqMsONdPUdTaE0nMdxcpBSw0jqGv0LW/vy1ochdTCJs9d9rKVHuEm
nHdIjzmuXs7dYIip3mnzTMXo9YbWf2g71dn2cJD2eJDyGr5saGKqRRbMvXMETTGQ7tTummms4GAr
sj+W0bi8NdwFq0uNHdhx8OwAoN66/rT4+Q4dj96zKTr3twUV+9moukrFuti8NYx/dXYvuge67FLo
4wm8Vf056GUMpZPNeYBCJP3Fytr6w+TWYt7zfJJfey3q6yd3TsCtelhq5a7tzHk6WNCMvjRJgXwf
1xGUj+gtU4/0enuZdtMixbe8tSovgFPaQweWvQ5/UvGsAcLfko9PtjnkDvyrznL3YiH03u+7cvY+
snFn88FMkkYPICx2OnbKdU55zk0s89DBw4TYxSba75AFL0oQ15oDHa9P9GpXFi67O2y4voOK7UxL
toOblb7Vg4zvAxbCHKe4zPtmK4VjEHijWgvfJ0nqEJBSCTMvzXwOuuHGZebK5MO2Dfs6sB7ckLYv
j0qI1u5qsznLeZhOeTtUd7DI8P1A/3lY8vjtye8YT1oURS22XhCfzdp1Yl2sRijN2UrL7OcyK3YP
97WWkGWIMroVlP3ysKI1/Aqp5nH8U0G8XFpJ43aoJWlNVZc20Jj0gSNgdry+gF/eM2gFURChjMYa
7Ld5FkBbUmXGVfo8Uaz5yCStnjO0HTt2qQyP0nh5kMLL/3u90fWnb5bV+s52LGJCVnBkc0Aa45Jp
8F0ZyHzS/UHFOSGT7m9SDpbd/6MlpiH3GSYJwqfLQSy9ZoqozTfnuJvJilVSiSFYUkRLFZoJR8uN
e++1b8YFg++lUVnG+vKyOfCqNIVv35wX2IehEcnmveZB7nm9U9e+GQUoJHHs7LhLby7xXmqmkVXU
8oygYbF+rQY+o5+3SZv7ae1W3hlSi+mGCjewWykFL29u+IZyf2L2uzyJtgWbTFvsthsdecb1rPye
cT5Psa+kQ674SlxpiD7KtovumzTNFh9+v4JSJYNneOPYuTaB0FxxI6A8BZa3GWepQ8gZ2lyeLdQV
+1qa1YdoNJv31pLI4+uDfe2TUmDh6Qe+QaF4swy7pCJTBJHCGcXFgOE2+jF7P0VFU4WvN3RtNyNs
a2UmrDkA2zqmxEgk6i2Lr5qI7D7OlY7QwmZo7nExWp5tsoBvmOVfaZAIJMqz6+pfC/qXk9VWloWU
sbY5pw4M08RIfpIIkflunGHikd1KRL3yydikQZIpstO/LZ5sRfEI5YJzARlx80HgkxMmbet+6M3p
1qXxyidbzwOKffq6qW1t6+q0gMY/sr1kY0Pqdqbm8NqGW94K14aPGBLKlmwvOBFsrj5FjuUZdUVO
H07xT2AdeJ9wQdffWeNkf67Vcdi/PkFe1lTAvv6vwW31GZMfxyul3Zy7CrnEYokPVZ5/Qo71nrjv
B4JF/zSedaMCfW0oecrwkqHqwCV808k+KRlCDO3OclE0Gcy4HxaBJyw406937tr0WMuLKllLICHb
nVMzoqTseP+cpYdtWlR3ih81Glltc3ML572yfRocP2shgAF9kbSiJCuhdyrkua8xgQpcdZzPXpQl
x6Kes/s51buwUKNbFJBrrfLyBKuAPoMj8jqd/n3Qo99EZCnaczk7MZYErbaPzbHb97rZn82hbe7w
Gbt1Y7neKBUc6n7YSWzhnrHIYs/MI3kuqXAcZbMMPm4c5hF5FoqTknM3r25Wjl4Y6nEFBDFbg9XY
NUFJNse7Nhsp+adVex6WppH7SMnqo8tQf4iKhVhpG9+rk2Xn5U6qRkbgt2tnZ0MYyg5Yo3lraCI/
BvKEBo8Nph4KgHWG/zPuaUxOAkc2P6a0IWo0066D1BfEnff26G5qnTDLvNUfFIbeptsRkhA5jlqL
D+CY/0gMNf6O9AWdgNDSR89QJJeQKj68vm6uLFDqZlRYiQ5i7WzNC81m4KZhVt1ZMZfs3VKWzn2q
i/JGK3/f2Zc3NmAEew0ZWDmqL4gaurc6YZmMot3UMiywnQhyIW2/tDplj+tBGrQyX3Z4XnT3FCjn
HfIyPMryst9jvOeqfo5X0du2DOxPVWpdFJjXUjZw5gaibxd7tNPO6U+qC7JiRPBn08UTJ2u86dK+
GeW1KZiQvNaJIVgf7ZumkhpLFBefr1MlcMwibC/Gtcm7JfG+1grBhxQ22Gt5vm8OZHIwKelNzXRS
jVyF/Ktiruk5843b45bJQGe4mDJpKH9SJXxZForQV8kkWU5GCwp8zr1ayMOITRR7IWUCNMpa26L0
NkujCO1ynH4kSmsPXw136HvkVZn6287TpfxQYk0lkO4knf0ts4bOCA2zdM7lsGgVQr4sliEefk7z
6/Upvzkq1t9PD9DAUwfHg3cLoVBPdbV6tuZTOaFSGzOB8KBLelhZhZHfmPj65pRfG2NNQ93jWGLm
O5vtwwMJhe+fGqfa1qo+BiGT+XCe47FiHlDnt0+FSTbqXQpopvu5Bj68byCON4GmE/yyw7nC+t1y
GHWfx6K2k/exmg3ZzmxKod+bSrwcvJnELT/TlP6509H18uzKban7RVe7RtgmncyeB0j6zc60+k7b
GyJzbdqe0+pGZ18MLK/plX0OPgW58wWDqY5whgZLB+3At25nYCjsd870rV30PnzjJ+T5AKin8VLi
YfaCGVh0BHu5hd6egY5Quqvqd7ORlIpiZfd6Qw67+z/71vr5oC6viAOYGz4Qmz3Z7jESw9LOPBne
1AyY8qTdblFUNNwIKj7gjFj8qiwy9l5v9cVA0ioLCwQESjprbdPq2CeDo9S6ceIFptm+CTvysGTr
WjHb9Nax83LXWLcMAgLh5TqApOsQ/HPAWUbbelm6mKeIoEB2ZYFQGNbn27AWBpL93+YEYN3xEtp2
ySosvXESxzzNOHsdTfwuPhm5iXg50Za7Ri/GG4FAL9cdBV7QFtT8LHEm42WvktzDg91F8pIQAetD
W6ruNWwCjkYfwzcoZfvp9U+2uVz/7Z9LwQU+P5gVPnCX7UWd11axVVsnfpH4JqNl3NeUq45VBPm4
wiviHfX5ZY8B6y3Tue116X+bdkF5kEjwr29ZIm2luwWhBNapUfAyZVmKQxdN/7Xo/I5jIoqz1Kxk
V/MkO2Qw8HfR7Bn+QEjh3etD8HLWwgtb690ej0+cszaztkNKhtortk9RliN6d0lvjIQd78hUv1Ui
XkfzclnSFIlm3lrxBFtdf8o/c3ZoPUwCmtg6SW5sfpFX6i4pqnJXjJWK+V5/6nsanrui3RNZE99A
aa58a8qfeMnClUEBoG1O80I13NzqdOvUV4sdNIk+HFhCDKyVkoCxYBhDMqcT6Bl+wK8P8ZadvX7r
i6Y306yvZWtjG22fZNOMYafNgiAW1cI3tXb2Cwx7VL3VcD+MCOXapo8PZvxGotXfn8Aej0oGYhdp
eZvPbLa9yIjdtk9Yatv7RtP6QLTo0m/0dAWhLj8xxS8brvtaSAQv2izgiAt9RZytemo0e3L2g4wA
GTq8Sr1wSIRa+U5eCJzE2kR7b7bNMO2GjsoZInmnQJtrF94tNvXLz47nJjURfO54zerbVJ9cJwu2
yw311Ir6tHC0TvcGFsjcn7GzdKx3aYs1x+uj8HJvBohgnq/jDPFie/zAsZ5b+I8MAqa9oaIKzVeF
vJWL8XI1sUVyQV3pltQotrj0kuUNpb3IOM29NQZ9jWinhcu7K/Mo3lfg9QQ+L/WPqXIB5MVgHt/c
yfV8XflMBtfKbXJpMy+rB25hniqtQgdee8nZgdBwY+lcGUpqTBysDCfl6S0/sNSsQubKaJ64d6v3
jPr/cHYeu3Ej7Rq+ogKYw5bsILaCJctxNoTt8TDnVOTVn4c+Gze7oYZ+AzMY2BiXipW+8IbsUxpl
9g0p/T+4ns22pUFHBMQ7R4l6W1msjTpUx7K275XKzcf7JsnUKPGKBljbnlCiK580UXfm45DOffQ4
p1j/eUZcRr8dDOvC565G642bKzWyvPfsruqX2DcUWf0uZzzV7gQKdLDYiza0P8VggGd/RHP5W6I4
8XJoTLMBQyqyQrGfGzXvJi9BvZs2UdSkvxQ4yVpg2APeEr6oLHnLVPvKF+ZGBl2F2tKaHmzuJjMG
Xiej1LiH5V0+NUWheGNjZ9/f3i2XERkvGB0bGin41XEQz69+SqkGZoysI8xN+VpkS/8aQcg+2GOj
72k8j8h8F+Pu7UGvHH3EVFd8KZkV1/tmUAP5iU5bZvu+Vvv6TrMKgSqert8RVxi+EbvJvnUd1I+h
S98yWLryVemM8qDSEaMmuX3dtRxlRLS37PuuxN0oBim+ywYESt6e4PVReM+wLKO4v71olJ59Chbd
vpfILuzpTBknC8vVG2fwD2dtczooJhHbUnZfmWabzkOitqJWYxhgqe0mx0gI8JiQY4+1bLsDYt/Z
9yVT9GeJivmry9L+4K2Ld3Cqxx8Jmezz25O+spXWVJnaPMV56sr6+VbKmzzOMnQ27hMgqye6Io9d
1uwnB6WZeFi56kJPD28PuQYm5x+AetaqSgnrAkrTNnCJoqg27dF27sdShI/94Br7ZDK6u9KQt+yV
LpeU1SQ9YjWpiEJ0Pp9dMphRQywo7nMQD5Y3DzYa/YVtpdqN0P5yTiynBR4GahOnfhsQqND6aY51
4l60Un5H35/On9202udwcuMbO+jyIK5bh4di7VxRSNocRHp0SulijXUvEBWwfSUfjdIrMqdCGcEy
4s5TjDbp/NFA4NxvMV80bjQ9Lr8qJkiUPkgtFND72yAATSwIumoZPSD25nioupQ7KZtv790lDILI
C0k03bILuc84KXr8YKfowcbpwisMu/8EHXRBiz22bszn2uIBvvgDTuTy3tJSVJU1q5wueqiqQkNx
ec4P6C6iUxVH6o3jdnUodPiInjCauXAX0yEwkhL10YM6lC9tYtRIBhufFztvbjl/XhwyxHRBRq9c
boBJ2yeidnscCjs3eug7BfV9pAR+qLFxSz768vbgrQN+hofNavy9LdcOYSKzGlnxB7twsNluh/Jb
23fNz9o1uyfZRf0zsu3RjeW63H6MZHFdgWqCm+Ju2u3FXOF9YSXAFR2wTDCG+E9YdvbPtzfglWGg
XHK8iPCZ5LYDJuE58HL39QO24fQ1ciN5QsJMPb5/FNCCvAecI+L89Qv/lcXFhDjIXIGOwfqg92ug
mH5eqLdIFBfbbq0VrTawuEavedcmXxFNtRJ6RPegZWPo5xZvJ6KE2c6c3otcBudNeEnRhnMLJoJM
4XxC4ODaOgOQd9+Pff+Kvkb9z1jr7wR2/BmFcB0tBKo2yFVsLnZy3xGRDYFgSJRMr6gIWIcFLfYb
kezFFmAuILMQCkDogbBg/ax/LU5HQMM95DAXqVboVyFA5S524729BS4Xh0SauhO/6G2BVz0fpdTm
1p0bqFZVTI1+nyxWdnQLV592Gu4n/8NgdM7o5SDwsEKYzwezDKFOnR6698m0xFZQOpqkkloWM/pi
MHNvXOLrYp899UjnE6XyCTlIoM02U6sFIuzY5YT3poEphYVxj1eZ8V7I4ls8l9Pu7Q95bbQ/np8G
Z5Zu6+YsISYzkK0t4T1IFu0fWcvcc7NaBD2ZXeSZkfnO9jW7cOXWU9um/kFLY5voKMOguAII54MO
omnX5G2/H8xy7g626OvySDypvjdPpA5AmAFQCxbCamh/vnxJHpn91IfVQzKN+GFksXhuqQO/vv0h
L/f9eqbgLXPPQob6U237a9/nsG1VWlHNQxHq2ie3Dpuv0Iuau/9lFEIzboqVTrGZSwkJyYpqIAYu
bHtEaGwKdM10S+rm4omiPszirPUT8hYip/Mv1uRFXk5WPzy45WJ/wOqw2Y+YHJ30dJj8zJrmfV6r
7wRYsjHIAmmOE72gKEHKfT5obrSmGAY5PMR2VxzUCkscBeMdj01/yyh1jfbOj9j5UJv5DSYtr5ae
8INWOMurbqGSO8cr+ht7jF2Sy+zZRa0yyEQ27d9ev8tMhkO29nRICcnNqEGez3IZpFkqszY8yLHD
fSoGXWdYebUbnCzyp9Ae/LFbcFIJ7WPTiVH1SvhAiHS3YCa93OneKdm+fvU/3SziEFxOwQGd/zx8
hHpp5TA9qKg1oSQtxAdEPMs9ssDFjXj/yq4C5wcEee3nrp3x86GSevVrMWL5gNJmfoQriftCj8qk
KltcWGBj78cm1m8cmKuDWqAByJ0ccH+b+43ewpQLsciHparKUwRM7JDVxvhAob95tpei/Zk66a0+
zDqTzf4i+qYBxDJDzN+GQSQyOARV2fhgxUqRfkib0vT6avodJm58t0Tl7OeRhT4wgCH1OJp2fyvG
vHweyRWRmCFppNJNXf38U5tVMnZ1H00PoxkOB2nPya4ZI7KcIZI3btfLNgInX4MrApxzpSRvSUSj
S21Bzvr0EMsIcyUsm2zkEockf1HRY3eRu5Xhj5JZos6rarHY5b1RzLAsGypMYZtG5vueNOIn2lJk
emjbr4jgbcVuHLiclGHJgiVutE8aglZfsPapfzpiSF/FnCWHt8/05uZfxwMDsdKn0O6H3ruJeLjp
Wz3EljKYOhphVm07r3VZlj/eHmWzpP8/Crh66pwEPlwh50tqIVew4FiVBwnWjAg6znTBPL2vY1iq
rihvAewvJ0XXTdFgP1AJIO7Z3AugAVxc6vIk0MMlcfexO7T/OIUDf/e90wKtrXMfUmmw0S3aRDtG
jZg6d3Ea9Gj3+1HcIRun4exRtNktx/Z10/91Kte4Gp4Wty6hBy2vbRhXh2Hfqz3iLKIg7c8Md/ik
qk23G61E/xK6zi2i/uWKMR6AJOamIg62DeR6azb6JRrSAHT8hFXJNJVeaJXKQ1+U4vvbn/FiuQgV
QVUQNhpoxFBIPd8dkU6vzhXDEgzAi/eKW4qdbRSG//5RiNpoxyIvxQ2+2ekxUquJqqDDiK6Q+FWH
2fxNM9CwvbEnNnc2bflVzgSoL4Uuyn1bwKEpy0SbKlMJwgluUNq7TTDkkrC+KEH3pmjnR96URMvv
985ubSag5gaKmmdxW49yM7NxrKRrg7l328N630GRyZOXd49CBsYXJD/GpWr7DVlDHTTA1HI75fWx
k+hLdyK75UF0uR9IioDbcAUC1gaHd74fygR518wpu8AwxLCbBwRu8O3pdm/P5XKhGGWFmxtU8ABQ
bi6JIm8yFLSbLlBaaftpm+/bKbuPouzewcPSz1vjVgP34gybfLIVBg7BbaXhrPP+K8q2qP7UjkRx
UaTD/LFom/7oRrI9VHaoB31WTTdet8vvaNOwXZkQbHsKQ5ugFC/5Xl0UdQxS6kK+jcSMh2Pf8O7v
uHZHcWQhQQGbsg3C+Hh60REGBADBov/sRMcwRGhN1PjDqDnGHY4E7otaVsZ046StC3R2JZLO/rku
6IYDbjI3n3PswqEaZT4FxlLN/yn6WO/7uFzulVkt7mby08hvstT8oqK2eXx771x+2XVokgt2PHXE
rThSXxVpunTJFCgu6owA9uZAS/X6xgQv7uB1gn8AexwEiqPa+X6Js7jV+mKcgqQFELPQz3zQG8wm
3G659WJeGwq0zx9EDK5VW7lJ1QHGi7XNFGi1bniKlO1+dhLbb0PnFmBvE19yQVLDJqykzkLRiELB
+ayaEHMEpU7xNVXzFAicGdW4QFhC+oOFsfgxbJbwg2oP5o8xlmPuKwBAbwTzlwcRHjeVRCBAfF58
ks5/hL5VEOaYkzmYYqx3D9qYTdGPXEH22i7Mfv4wYYDQ3MBPXNsymCStV42Jq+C2Iqf3idbDWBsD
x0BeGGG+5E4Mpf3uIw+kkxQFQjwFpotAa0Y5OBxyRhGY0O6rqsX6I+9vVAvUa7vlTz1pfQnoem6u
ThsbjdKpGCW246X3StFxi4XmPC1PiD0bg1fovfpspvWscrEqiPbNllUiXG9Hojuo09i1xzBvcQGO
q3oCMCfbONs3ilTT91XF/2w2uiaEMCv5nIvifKUXkTQ0lflJ2cjTx1i1ut95NSY3vvqVLQ2sdgWG
ch/xDG8O6tLhchFXzRQAkSmtD2zpyPIzRRbJTg9zK7lrjGX+NWkhpsiO2XbodZlOeEt598oOg/IG
Gom2KZ2ArViFmjbS7nEsQDK2dA6ZpTT3eT21+7evvstn06FyYxGsgQKiSrp5VKLUTcKiSmRAvFF0
LKySqD5JsOZ6cbPU8jEOhUgfMX3JboFwr02QYwutT2U1uUTOFzMLMRibw0wGttv29yCvXty0aN9/
ToluCLSBSQNt296Epa7BuUmZX97NzcGJ1WLfCG7et7/i5Qmi7cTjzBW4Zl5bpZSQnDOPqnkJ0p5g
cIe/tZ2iHKSG5t52kOi/EfteDLdmQ+AzqE2BVSU3Ov9yRjGiik0qGKglOA3PyZGjTWbNOIV9mtzq
1ly8y2tbwwKgRkGRZXI3Zy4rw7GwI90O0sap/4N1a5THoe8ccaeMXPY7nL+F/RE+TvZFL/RWX4WU
gMYXfdTU+D2Y2fcY5TySnDmKiw88B3b9PI9Z/VloRtv7TZHFH5O6BUMyYyjT4FTejzWikn2WlX6C
VPL3cZkSZ4ekefEvdhp5EeRunn/VYxNnhynCKmHnyh6DXVOfpypogQeYmMMoWfIJHXraPiFeCiX6
NdKNvi34a/82lj7XfoWCPkowlHM0vmilw3vfiFYddqISifFxKUxO3ECWgSOTRvi6H5aw631DnXTp
jdIetRurenEU+dAG8bhBwkHctSWqFMMwxWmim4Holc86GRPX6XiEOIK7OvBd365v8fqu7SNuUsrt
LC8IxM0JNBPTQWCqsQIMOmb10MGvo/CIOTXyBgjCvjvMwsyVEBHwCZ1nEDCbezUxpjaf8UcKctOZ
9xAKcux4wl9vH8WLYIBB/mA3jTXf5dU8Pxs8DIgOz7USiCq2/aFUu8RrcAJ4MLK4eVaQPb5x9i+u
MQZca1sAFahyQT85HxCIrls78UiG6C7lkwFgwO9CRwventbVUZz1HYBoB8ZsM8oUZy6e764SOGM2
PqMqpnyep+gWDvfaKNAJoESCOYYUrZ/PBaOMuNKzTA1inXZBqpSLhw/OreLH5bajKbtCEOhvE2xv
G2aaG03st9gMyqrV9gK3Bj9XUauFKX3rebucEA2sPzrlIHWI1DZbzsbZhMOvmUErV38BOZKzw2W9
cXIvJ4SYGe1FEkHiwYvqytpaj7R+cQIjlEn+SQGLnqAsnNbZv5OaGh/fuxW4/FGg5sDSqKXBc75I
I2y+SbaNE8zE2V/xBEy+5Nn8TujNWp5C8Ys2PRBZ/tkyTMqhAccXrhKVqjN8acZ4uFdFIr+8PZdt
D+LPMGDDuJJBU8AX2sQfGrG5kYHmDnAUwNF8jEpwcDPdgcbHEV3XT7Y+O7/p32b/hKIZ0yO6ef3P
MjH79IBp0KLuLDMPbymUXFlQJClYTfpoVAO3V/EEWs1pwsIJrEyNLbBcy9jdFSZIvc8zBky/3/4I
l5sUfPDKCOZapESyFd3LumikcSYZzUpMn/NiHqwIe5O3R7k2J3jVkMTwcqD/uP75X+WKIR4qJQs7
N5jCVR5WSZVARpmGXx4cl7eHunzJVsk9tA1gETCdbftsjRdwtWFRTSMtjg4BmLfUrnJKWqWEI28q
v/Xk5iG88hVXdRLqS5BNwC5sgqKqBkGPxEgYoAmC/oWSF74yTPX+7aldPi/aKoaHtTtPNKimzeGL
sTLrIeqGQTw79VOVJNmvCV9ebxiL6b6h/nPjObvyKQknkTgmSIZFus3NanTyDTMRYdBHg+sJpcr3
SmSlnxRqjjtXbbX7ahrbW3qG174lUFy6g45Df3drsK2Y3RiH06rDi3jO3nEm5ehqyy1v7aujrAA/
GAioXW1bu7OrzYYxd2GgL/kvmFbTPm6cd6fQCP6hlsNjA/aUNvX6Q/y17QultTNicxGM0tF2i6GJ
Azp22Y0o+crhIoKCiUlJYFVh2VxjcVNQEGtjEUhDS/wWtahDYS05vnvlz7c34LUN8fdImxdNMVHY
jkJGcms939mLVd5HiskRHiqnONhDRz8rD0V3Y99fnSA7HkFc6hEUPM8/o1aW4CRUPmM+JuFPigWw
xqcBNrVvTU374+05XhkMYTIgVau7zYq2Ox+MKBhBBMrxgUEI8qyraGmr5Vzshk4xb9SOruxBLESI
LKiVcdubm4VbEh2axWCHQSLb8JDjobvrpFXv3p7QtVEojhEjwDfBkWCzaImb2monDREgfYb1npLC
T7MGeff2KFc+G6AFeGKrfuJazjz/bL3IKiuak+gU6l3um3SV9kXV6g8VDYvnt4e6vAbp/HHHkrKs
SNJtW2SA3ddgjjIjYB3/Y8jwt5vqHxf4Aj4a8Me3x7qcFmPRNTfYCMrKQz2fltaokBXHaQ5oq6MU
Bi1irwvh+HJ2byGQLteJoQxwOaTVNOi3jc05sRInMzUqibk1+a3RGbtk6fUbz+PlhOhaAfOlJkGQ
fQFLi+qKyGqejKAQar+r7PhXv7gWNmryvXpuFDzoh9AP5hfVsq1QGM6LeN+q5CayVJZnY0myU+bC
+XnvAq1sQSShVoOLFVN1vkCZHSZxPAstCPsYJZquMQLwzSVM4OWdPBvCRTx/VnEMFojG6ZaKjGdS
if631ANoFQmOgA4+hDKz3x3PoyvENU5nh9Iu2PPzCeXWOFpysKygpxeyGwfnR5xbj0tqjPu3v9zl
fiP2JQ0Cp4pQhLuFULn6uOiVndpBF6v/QQhO7oxM3lK0vHwxGGSdxsrD1fVtnwrRGdi/dWcHM8Lp
o6ejv3hvZ9bylTRZ4BU50DmjszkDDHn37HgOCQKpKeMR9kdZ7q+nd+rRpm1bXK5gRjR3WJR8VIb6
lj7d5ScEGUuETpFv9YHYDhI6eWFgk0qoUpMzgAQPPdEow4076MooJKxUjihY0lvcBs/cTHFBeSkM
jNksd6NZlX7U4cT69gejLMnOOmuCcXUDLmcivEU0TDdHSdG6uonrJAzyXtruDlUpW73rRjX+mday
/xI10vi3NEADQ4FHwxZWFuKraPsjlTrjYmZicunb2ajlj1pC4ehjm9di/LQ268UhRLpef8TjJy33
mZ2X4QvJqmOhdh6q/SEqW0wfHSzVh0ewArV5cOiBxcfKhJAaYFGAT2tUZt10j/X1NB870xiwMAfo
mu2XOrKNndK3JjaXSTV0p16PcvXBnM3eQpCrqrtsjwv5MB+HXJPLnTWqebgP89gwPhtCTF+SqS1M
T7XGWb7UNXfMXamLeNrZbYjBpDLrRS53gxyt5S5f1NwMwLo6sW92RUtra46b7uO8FGi5I0rV/dcW
smsfK1QAI1+Dzvt5Ej0256MSLtGHftJFAtkxxU544SZecD7FhHAH3cP8xLmvoztLFxplf/xR/IyY
0tiXNoakH6StlS+dxowfo0nTs4NlR1ZzN9jGMu3dFat3V2q54QajgYBruqvwcZy9qhRWv1PTOYHv
WfTD5zEZ53/Suu8kpsZDbvpjqpr5R6nT5PGaSscjq5WWBUQqx86tCKSKUeLdaOg8RLxcgEbsZCnc
wWusscHXGipf8WIac+w+xgipFnQjVCGfKF3G9r9zI5T8R1dLGd/D+5KwaWtrVr5p9oKFdC9AZ5xm
xJ0aTwHlTPlvggEcH6YJh647Or7NqaE++tXsqi49lY2pEl3qkSjArBjS2S39pA6HFFKHu5vmNpdH
1RiwvC0aWien1DSK5mRXuCHuzFpyPqtB9uLOSODX72IQROUxzQn2TkJTJS+gwbI8kHrPv4fZHLQn
W6p4awtQLT9axWwd6gOm1d4tdVv2e7vsIovabFqPPnn88pKEoeXgCNHEyZMxUnB4MJdOHdD6xwj5
aKUdIN8YJIzj2ZMiZ9NrsVAsvRmVD3s3zkLWQRY2WXcv0eEP/bkw+saPK20p/HYIReQNHQCynbRS
E+dkU/To8zedwpNnWTHGvXU+5KcuFKP0kjrT2zu9BT21y6y57/a8KfnMXgEwC7O37LGhFWMajR9t
F2XjuwhrM+nPiePIe7e1Zv0wKEtkPKbzMPX7KUb99gg5H5tir3Q7bXx2aQiVd3IKFbEHdFfb38Il
1rsHd8ycb0A5lde+AvLmJ2EdI7Q/2ljyKejVhF6va1PrZ0vLfkJOXhS+Y40i9JYIv19/rGK18QVZ
W0gR2JKpv3L3Zt/KcdslWEECwGujzu09SVHmQzmL9FVTa/GqmUOaPkeqW6uf22kp5LPKfqnumszG
c9OCVWh7ZdZ0xfc+z7phNwJVEztjynHHbKzIQVcF6bd8bn0ZJpyVBNnf4Rjrk/MN2aipOibSaHS8
nZFt/tnHLcJNRWV1bUvdcDI+5n2c/zOYtVofx1afcwxJlfGLxH09+zjbYOA+2FjvTncdRY/2kyFn
1j/pkHpsxBipsFUdF3dWdYKyii5J9CHtl0U5uJrg9JhzHj6qUW7H+5RzLH/Oozo1QIA47vcjkHbN
U42u6B4GtENwSkUvrfKhqiKQjeeTbe37zlQnj1PCJ8TyOna/cw2H2VHX26H1ehzs3bvZDo3+Loxt
tzu4uYN/Y4MYSP4fnY3a8ftpiLQjhj8jLh2Tq4pDSyFwebD7yspfksbCSb2ap1Z7scSEosoQIYp0
gK/UfV1Cu5/QXDHwME2UOq93I0vZeV0zq+gYjfUin5IsCtOj3godYFiGG5qyE80gjN0widIGFd9W
xgNPbYgrdEFb8hCb6FafkAoy6vtcoocYFLZwxQd3qDPDa+PJ1h6yYcItukN2pAscNJvnB4JuU/8V
aqb8kkt91D+aTePan+Hii/IrSpGO8qrm8ZAF+aAknRcv0lyOhVZ2T+mikFNbqCy6nwUQfbPx+2Y2
BeLL4zzx5stQt57ZJrP6kKWlg5c3pm71TgGrXGD867SrcPM8RIeyNrrkUDRhNvmyE732FM/4xB+c
qa4rv6+jmY211FN0dOrBynZRPnfWN26svvq5KAChbb9S8hIT7zosxwNdsf6TLWZjhnXuhPapg3iq
cT1ESxxwwNUXa7EqZT/Ittfu3BbDhh8tiMn2EKfUIA90FXJVR8JHRPFzMpvsfGWszZxGkyGWgzTJ
tPc6jbboKYmi5XtsppjEeNqMpNjORAVSYslbVs0Hl/5td4LmoH/AvrkufyqyjcIdpt4ktoixqL9p
X5E29ZmzVHcAwhrpCzSDHA8H+9L810gimm9oh1ftLudupmVqKLG5ChYsev6b16cZH12BRK83t0WH
iXGRqolfwewT912aokPkzvRX9maVcquqFUGZR//PpCjSOREhpikW23erWftUQ2R/TnBigSu/LI79
FCmdlQazvaTpfhXZHnddoXT1XuHtVI6WOxPXpJVidF7EKk2BWDLd9PmfnPxZaNEyHxxJSXNnNbH7
YVaWuOYkSXU4GukkvrRJOhjP9pypijcni/6tj6I+eUmF03AsF4HzqydBhHc/sFPQcHBhj5Tj6zIK
2311I3XBlJvuob538pZmhTrq+AaYVmpVxyWt668lDUNcyvkhQ5772NY9HAiFlnvzLPAUd8pcfq6S
DgAO9+/y0PHTKMFcp4nY9agkd/8mU4K+iNuO5Q+sxsMYyI6t/5T4iP+csIFe9gvCDKk32YPGfRxh
su2JSWuzQ6JE5r9YaOGbouFVnX40Yxc6XREVq845Z1urvHzC8Hi3Jn+1Z5VzlXxJZZq1X0qZqjG1
KjQndhJVt9YDKDc902tMMb2e5SJeZyTs8BSPecc+m7C0mo+ShL/ZFfRoU5Sy2vkps+M+3w/Z3FWP
0zhGw6MtlFHexeOi4CJTVCmRf58i1ihE+7FTBoMOcYq79rHqYBb4DsgCxY+WEs9lokt+olyV5Utk
Art8UYwmtI6OIc1fkVmy24YuLuMPYVxJcTIFghMPlMLG5Z7oeGnv6lBL5FPupG3pK0s628dQGdTh
p43w2nOx9KbiZc1oTUcMBLGm08e++M/pnE4NWqNXv4jRNYZfbhg22r7smNyrw2813gQwfP46Q35A
3Wqqk2NDcBqo0q1NH+KhORG7pdyVNbIT8tAXixvuO62iSOI1fd0qrVc7tdGf9FptAVc0uEf7oKVD
Hls9rJI9DE/9U+RQ9TvIso+BDiyN0bYPVpk5tlcIIyNwMJyUK9sVVe/rTtTH3/V4cvRXJzb7+kvX
sxmCFikz5Wjy+2IXddmCZxUYlxEznzYv6ocuwrTIb9ms5ktkDLb6VLHhmk9OVCNu1YSlMI4ltz0w
DGs2D2SFergDNx+FqIrBEvaJgpPxPjPazHnAkRupaRXb7vp3bjVhvsevVFjs57zP9iN8UkjbSiL7
Ix73QC9LK4fO1Q2aVh7AD9vaBySCRbjHLynURg+OgjI81KuuReZJJSqm4yKjRPyXO2HWH4peLjSH
RMyWR1HMMfwpSxZOT6TUtPToZmasClda5Usg/k9D3RivUdNJ1UOZXXaPIslKK4iEERZ+pIjia83u
KbwcpU3lEIZGgjUbjLTqONXhID/kcWQXixdS0Zu8dETd7AXTUn1C6M2SIee6jAdMsIusXV5m0+rZ
bkJq49dCKeHJpWHZxH4YocTn4WefKV5V2UPtxTyF1h3tx+hHPa2KK8RtwIdDBPt2k8415M1qT9jF
42bNu7dTy7U+e55YuhT0V64WWA66QJsKZFgWqVmErksFUo+OCby6g+wt/XHWnSCayvalaqD26KKY
YWaERntj+MuSF0VPm5oKxRQ6GepaT/yrFBD1/VjBIg0DICOFVzkiecLEuQqcpDFvqGb9qT1upopI
Kw0TOsyoFW81PISTTnYjXLQ+x9FNPenI/ici8Mpr5SQKivLYvv6oMiTlPeQ9uo9uFkH+WNBx/vXu
T05NDJk+EHxrw20z57w2lApgoAjMrKg8ifHggUXvDxIC9EHk9RC4cRGRDHUxchjLx7dHv6zQQphj
aBrtEKvo5Zx/8TIrGx7WPDpxwpbm0LeLjUY7Ic3XpR6HFOQF7ue36hfbTUY6s2pagQkFoXCByVfE
hFDgQtuoi2YyPjtsDovTG0/GXI1+r6jzjarMBTSJ8cAQAEpCTEWhNHg+R5X0n9POrioTOhMq7ge/
erRG9qnEgwEH4PCRAH38nlq9dqNwd7Gf15FR/8ZsF8E5KuDnI6cuEhEUTKjTpFXmQ+OcP6AylVL9
nsfvby/kRfluHYoeBW1UGoE05M6H6ugZT+VEBxBE5vwty+0CISmrORRzRHrUk74BEBO3hHCufVpW
kEYqZXeaCZvN2xIq9Y6kzRSp2dfcpb+UxvJeHYZfOJvurZSWTGbhYvn2XK98Vmg3VMRXnSg0s9Y/
/+ua6AYlh9/ciKCxe3Xfh/i2dDned6Fm3Kq1XR2KHhJ1UeZHJf58qCnV+rk2JxHYdejsM3Ivbx5D
YiwtusWAuyjq2aBJKSdDeOdg4GV0PpQlbIxMxSACrRnrQzwiqaYvyi192mujUEymMm5QSqYoej6K
qJSi5JiwYpREdiUkMB8s0q2OwpXdiCgUTQsK/tButuaRcupSqTkyOiWlSD/3SU3ww5fUT63R1ASl
CBl7PCeDdvf2zriyH1eaCk0TBxwPl9r57NDuWgDxRelJGW2qcujenNJBavfYhK6ms326j6Q6fYTE
2tw4f5cbhdryiutZiduA6jcdQnALVjtTBznpdi59jCLk54Hc26dgdAvkdYmG4YzTEaI7BLzz0hgx
FMj9IclRnvTG7bJjG5aZ/BEhxJE8ZUrbU3Xte9U8xeDczTuVWvEnpMGpFzRO2Bd+aOkzsjU0Bvsv
b3/9K99AQ10IMAAYV+iMm8fE0tdOlRzTU4tJ5omu1hh5CLrq5LmEjYe3B7vcYlx0oB3oWK24h4vj
0k26Qj89Oy2Trv1Uu7F1vUFa/b2EkIifsq7ExRMC9+F8Y49dniBtlbEH6wr1CpjiZo/FpMttO4ns
VNaN8BchyQuIWt59xzEKItV0mIi+uX7Od7KepS1ql2l+MvJWfM7KBJMM5OP2ACFuXTyXh2bF8XHo
EcOibb9lGXZ17tRRRFHSrGrllJapcazzrueGWBpcdpJkR7Tu+pQwjm8v4bUvuQIiUSCg68ROPp9j
h85giCJ1ftJSMezVLp48LHrC9/YdMSOE57vCSQk7LpTd7dEUmC+N+WmeJ+tfHaNS39GX5lvoDP17
QZ5/hlpZm0AfiGC18wkp5C0cXIYK3VYjqKHT4DjZv29/tfWrnAWuDMLfr6BzAMaIBtD5IMjfpW3r
LCxXljvPkxy0ZQdwgbJwlgHJxdbEvEV5vbZQJAOAY8CtcLGuf/73g9upVjdPeX4q5FJ8n4Z8ubfT
6dY+vDYxcBxrD3I1idhGSzS01KYqk/xUj4p9qMnFfBSf+VdH5G2MmbJ794dkT4DGpIoFuGh7kOfW
qZ0C1dhTkijSX5b8S0ev0+uzMXDV9L+3B7tyyACcKex1HkU4FJutYQ7W0CvuzNZwdoUtq2Nl5K9a
TJpT61q4H516pqp2S3TmysIB2sZfh/bTqga5CX1nN0KrFlnnUyYK51s9chmyK2/qIV5e/GvOBuca
Nsyq8bEZplG7NEuUpTjhWqkEI7X8Q1zq2X1nLzcJvesjstn+xMjEFM6KYXG2JIploayjzJgFNKMJ
t7aQMepQipnKjAq/bbXeRJvhk9Lm3TMYzPbH1NSjDJQwalFkh7zf7aCAzK9lFk6Jl0yRq9/Ng6vn
923W6dqdYy7oFnOZ0OYs6XoMezvps2k3LLQVTryjNc0eyRE7ZCTQtuMpjbUsR14joT3iMtj3PzG9
79Og6VkQPwMrMu+pK+Sal+kNAr0oq0Yo5hZukR6nRI3nfWjo5NkKza7Ko5oeZncC5InqmzB7HTCe
CwGF6jZtdQ8RuLqRB1/ZIat9uULCjecTRoznRzt0OoM9kpYnkz7NNzP6P87Oqzduo/3bn4gAeznl
NpGSu2X5yQnhxAl7GXby07/X6D3xchci9EdgJICBzM5wyl1+xZ2/GHPind7e/a/Z9Oar0d+n7y4R
R+jRy+Pxxw2isfNcpK+qcBKG0TwqY+R6L5mS0Z3NV0rtvqoPtA5pCNKm6xMx9U96asTlEb47UhC1
PRr/qm3ZThcX5SlBfXaZk9MaN+XfCkxaKxAZkP7/9aOa4HtIATYO3p7BnS0O3R/2jnxFALhtzm85
OlVE7a0KFSVXfhbswRFMm6qdFlux9uyo7w1GWgU6hT9Sd+h6tTJdsReNbDVsk3p46OcsPqWO0Zzp
iCk787r9/lxHDjL2ANJhDm4xnE6XejDlnJIbYrWNU60Xg+GvdTkl57cX8PZ2p7JEdYfBSFBvYB5O
5mWam3IVrcTFaKAVhXpcUsPw86hVLGqfNDDeHvF2FbneiccJbF6fyk04Whe9aPPFLsKac3ZQYvr0
ekkjbaj0PW+429tdQrOBnwH8kFrRmw+mTy46teZShpoo26O+fKia6uCOLsVBWU6e3Kr0kdDZswK6
t6YIN0n+CnuTDPV6nxQd+N7CsMswTvPMT0b3mNqFedCE+TJyz++8l3e2Cr538CkBcIHU2eqkVRJR
XKVuGRIqJMeyM5JHMyneTfug+GgDSJN8PDJib3PQ1hacw1BnTVjSLeJJpNoKvEX1PT7n4e0NcmdC
OIiAqaI2Q8i2NdoaxrgudGVowrGc58+p48UPUa7YO6Pc+UjgH/m/Szsv7g75K/64+vCJ1aCXlU3Y
NedeG1m0Kpt8c6atYyj+u2fEK49aHosnYXabrAHTpE6rx7EJY6pBZwHe4pwsxfLt7VFuUy9JnSLl
YtkIoLZsjAllyzbKbNZtIcMltM9pZSHCTAO4Tg5ovkzNIY/yeN1ZyTsHGp0Q3kHggzBatji4zhFD
Za9aE7ZFq55nYMG+hTrgsYvrd4POpaQXKTA8CLJLEO7XH83I1Hhwu6gOkwynxcYS/TET414wc2dC
nFsCXpJJirDb6uuaALdYW70J1x4MUhkL91sJgP5iDJn97iyIh1cD3UdiDh9oa8g9IpGFVlgjQsXi
QxHReIdSZOZhwev29Pb2uHOsPCR/EJCmiEBJa5MgSwz1kGGJHBpKpZkg3LG0Py2GwNDq/QPxOKLP
r+I6hAbK9Uea53TMDAqBoZZOWH7S6zwpirKXid+bDtpu8t1CxAAo7vUoRbGYo9d7TZhmo/opUVbd
9ZUFSNvOst3eE/ADIVmCT5R30pbfU3elK6hVDaEXZbHzYMyLZtO5RRMLlWrPQmhwccReWHM7OYI+
XhCAxkgZkXZdT27ChjhylnoIsUYpwpFYgUZPXaf5Tphxu9MRj6WgAVMd+uoNhLV1+7YrZ3UILW8U
Z4r0A0KURneAPL5XHb43JeJjKSFO/E1F/HpKnW4PVMLtAZBDkp1HQ5/RWlH2uC93J4QdJLZ4SLo6
2+QRNpoD/DEew0Kbyg+KA9LA7ybL+L6aCtzutzf67YVLDof5JCUSgijAGddTGg0r61rAROFod1V+
nOLJc85Gp5A8WE4xpCHld927LEUZf37/yGQGMO/pBkpHgeuRVyQBi0WsykMuDOzvqjzFMc2sPXAs
ywLW6anthR0ddXseq/PbQ9/GVLKMwoajuSBtrOR3/uPd1Mw+cd00bwOEJ1rfqYz1WUswZ0fdJn5Y
adB/bm0UZ8H7RTvLfbuDeDmluwDgGWhwWxZLa4hOzGXeYf4nzEvWdLxserqHe74976wpN5d80mSO
vrlX5hkveJCdXZAjAT9mZePz56eb1P/aVhc9vL2Yt9sVRokEoUJ2xv9uSy3RUhM4k2qjCoT/BGyF
eDnn5BWoeGh7OP9Xstl1rifHkrh46okwtjZ7Jk71KjLNBIkeEXfOUSRgQo4CLTv1ODepmUuoJ5gB
CelZj6teq080IMbhW6ImrjhgdzhqPU4RsxF9BkjZ9xipAa07p8pEg3SMjbg7IFszgsvKnPjX2+v0
euFtfzz4AQrKpCjUsrcXYqxnkyaaJsCqTBpSmG1pfDYNBBRORVG5TepTbi+SwzTXhRNGMD+zQ9EZ
Y3dMBSrZBycbCbzXZunG8zQkcXzKe6om+KrGpeY+NmprmM2Xcs4M/QUV90G/KK2b/W3xdVY/T7g9
fQDKc3LMikTTfJBOmfURIMRqPk1Us4svuuiK8RjD7UVSDLxblgJ3LfYkfe/tF4J8BFXJLdCQMK4P
XzdWKuASM4epBsxFXYoXogXLd5rm/TGQI+tviJcT9VOk2jzi2dCkuFwPRTDK4k0/meMl19PJn8d4
Pb39cW/PtYN6AXJpFu85z94mOhad5/G2RVVQ8xB/AB1UHgvdKd59exDSyZY+wnbkS1viNclK1zhu
VUN6UotjjwDMg96Ue4ridz4QFFa69pQvSV+2omwlzh+9lQwiEFZS/Gw1fc2OY77kF0uv63d6ZnAb
cgvT1WIyNCRQF7veDbgUVsaiJSJYhftTQiiDkVd+5+vc3ofQduQbQ0pBb3fLpgZFjguSEbeB7lrT
wwp6HVXZsevTQI1z83dkK4PYofXdLiLClDwuRMVExjeEOxiS5mA2PDFJkSXf59acEKhUPJxOciLL
6fL29rszQfmqoNmBVCAZ4WanG5MQxI5SCQ5Uyejnli1acIP2Wp/jxUxMsOcLrey3B703RSl2CsiD
oOiGZK0riyf6ruiDpmqazxA3xq9Fjct7ttTrTqxwe7wg1fHGwHuhws21cb1LCrNslAxpqMDEy1Lz
W8wqoMi17ZKf357T7UDIjUOsBlihSqGLzQOjaOk8lMrcw3noNX82ctCnsfFuDjf8bYI7ikdEIdQ9
Ni+BW8YUmC2zD6qk+hVb4qKV88ep6eHbDOr7C/UyLiYIl3ZysPE2EZ5Q6YRZidLDJeuLnwPY6hPY
4Gkncb/dDIxCk5qGPDKOyCxefyH0nYCkqmIIpmquHtFDc/Awt2cJSdzL1e98IwqlzEnqlxP1y5/y
R/TmqAl+AOQuwdTkygF4hu7jezvsVATujEIXnAsd4AT1iC14alYqeh8m9X30zppTraj5J0Vb9+z+
bkaR7Tx5OSF1Ij/RZtkyqEzOmABer1Ot+tireeJrXe3uXEY31wPEVA4NMCHaFJJger1iZpF6qT5M
U5AbDvWTQVNP1QDiMFeK9DKZsb6TPd8dD90Fqe5NPXYbX6sqol4GajFBNMfeVyrs06me5ub3qCf5
RdEiWDNvH9ubgJ4J6vgRQFiTAaKzuf9apfBoZxpTYIkFM6A4eZjX9Oc8aRdS0E9apD+tpbkXXtwf
lJOFtyl1gq3Wc1UZQm3wPw5qVf3pOTjLpEXrd423+EmSVr7Td5+mctoJI7cS09IhCMqGJnNQ0ENE
AtcfUxhZ1ultPQdtDHh/1NTjOoLt7Eo9f4x6Rfmatc34fa6qFGRn2ZpfbWGav+fIen57zW8yR34H
WeP/r/BLqefr31FkiwCbbc9BXJk2AruDKL8otJfjQx9plaQ4VcoXaLlkH28PfG93Ie7xSsynSOhs
zow2D5SHdG8OhmHEui21/xaAb1tby9AVj/96e7Cbe41ZYljGy0MVFzzjZpbU3G2cZJF2TCjDfxqm
OALXr9g/o8j6/e6RyEUBUMFY5d7Z6sdOUY9nzYry51zZNLPqFirboBXBjNvA6e2hbm8dRkIhRXpv
qjSoN9Hqilxs0eSQ5z2A7S/O4OS/8lZYOzfonaWji0pJjitaKghvli7Be1ksVaYGqjtkn6umcB7L
Uok+62NX7sQHt0NhVMRQPHDgg26wpiSehVF16hy4mTOdsqidjrMOwyhJ63czpinevgrYkE/wgG+z
OMrTmjPDHwrqUYzfnCIaXwj10p2A7vZw8ZjyjajNoEtIwf36cDV4t6Uij5dAW7En1IWbPceplH0b
DeWsDSkobiBQ783kX9t0AL8klpVC7iYsgc/nLjNy9EEaA370YCL9GFl1X6nj9fm9O5COIMKLsqMP
3mlb/Inzpe00OHBBSgv8oejBzCIQPh/fHuXetqBOhzaaBHXyNlyvoja8ivVoS4D88/cF+b8TqDZI
rxXOFm+PdHuiQDyikgo8jTibm/l6pFQvcNtcjCXI53Y9xJ4X+UYPK+ztUW5vPj4N6DzToVXG9tjM
Z00Q0rCxIQloeX+r+ybo6Xz61SL+a9Ay/L8MxtGVqF+mteW1t4VWuxHEtACPtgWxC2d1vptAgOE7
wRUNPYI9faeTcHd+PKUyVkH3fHtjSDalXY3TGswuFL9DY7fzQahQXYSnd0C5qmVnjrcbBKtUcmpA
zTypN24FiOC7ywLaI3Cjqg00dMLPg4dNQ4yh0g6A6+5QYMQAVqFmSbH/eodMXZlk7rpYgaTxX8hc
/rNbYz5xQ7U7k7rdi0wKmXM8Q8AV0MS4HqmrlyhyBTKOuqOk57QaTLSbqLC+vRfvzEfCB2SdgFYd
2kbXo6RLNWqDWbskuLpyGstW+WWW8I6M2LFe3h7qdluwaGR/4I1cumZbbaO8GDqrrFC3a0wLLNpQ
QhwvDCM+aVGif8lqT3l+e8A7KygtS14hGSjCbVt0rbF62DSYdrAqmfMB39Ay7Fdz2tnt90ZxuTS4
3Z3X73W9gjje24i0D05g9G7FLetV1V9qnhc7t/qdYSiWyk0n146+6vUwaevmRKOmGyxFGp9wuCr9
kl70+zedvGil6BoVI9AR16Nkldfba5JHgZYqjp+XwjsNhHA7m+7OXLhfpW0bBXTG2YR+daUlOVU9
l9RvSX5b5ep+UvM43zmq90dhc+vcezwbmwMksqTVeit3gzpZ+g9OUXvHGB3snc9/5wDJEAL8CIkz
ZbbNaxvPWe/AyXQDFQE15PCE9gFBUgPx6nxP2PX1obsqPUtFV55Byg54DiFLev117CprlLhEGEIj
E4q7J8Qv/V44QEjAaw+u9qNwIEWXvlrF/pjVR9blgN4DFh0ZApzLt8TpjsryY3G/q0t3KJMPvQL/
wy6/J8pLJLIHx5vKozDmv1rl99tH8fbsEzjKS5MKAunr9hUanDgbcFaI+BYgKY2iScOp0eOD0Zho
gUfvdR/kyDMee+u1mka9cLNSpKnKuGQwiGrDnYNmquojnak9UI/cp9ffA5A9hUHqClTQbuy9sHnp
oe+sSAV2zRgQkdFxSOG1+zCdvc9gz/LQ6PF0tCOveiHLmnbU4u6sKiNzWCm9SnbWZocDe61trADi
kO5CEqCvkTzoHo0G4rWUJynb0/m9pcRRtbbYfzA2ZONmKxitdqnuoAkXh7mbLPN/mrtE9lNcgYo9
WDhdD5dcIhYeVl4a5bjA1PxtWaUEtiRm4Z7evaWAhcs6MNkjb/9m8umQwbGuiyRUy0Y9juakh1qm
wBpBafY7SqDHt4eTO2bzrbkS6TTSf6fxvIUStCjk0blJ2gDOfXrqtdYM5nnSHz2RiQeAodmDa6/T
j7cHvf3A6JlDvSOipwFCWfj6wOtL5WS97fVBW5Ytxz5FjBgiopM6gdkuKNnl9Yq12tuDchPfzJUc
zJAcGYlYuzFKihKpjUwXNYi7wVUOKWLZ46Ftu6k7vZIRnsaxXp9dzRDOoZxUkf1cvX6wTzY8wU/9
SN0aNShVzY9VgtFCzn2URHnJDQTMheJVA/c4T1GpPkC1K63ndG2i2h9iAp6Pmj4arW8P8IYCgaN4
/qVdilr5WSm0Luhlz9bw2Zvb2jkOZZW1x8lKh/qfYh5ih2ZA0uEFVjdDWR+TCFbtt0VX8JmcbYV6
rFN0Y3lSJzcZTh627N3Zgj31rEy92/60UvyvTzgRON7JFoPqXuxZKnkgJ9D+bqHvpmcRQ1h8zKNx
zPiZDkwydfQc6F7RrP+MwZm8QAeJ0GwBcf81zadhOGhr3S0P6LMUWn4A37PWFz3tVfV/iqlNyoPW
rGuHpKnSjD90k0wx96O48NRT00W59pJNnjt/TAR5xO9aYpljOn/LnP83GVGbPOkdSjGP8Togi1po
RTsd9NRGpiMdi/hHlmeJdsnLtUwObiGAJ1HJsXP1MVFrl47pnC3ZzNg5Ck7OaXaL1Dg7ueM0wTA6
c/ItV+s4TnyPsAPPAtPpWsjkBE8+2Dtt+uR5hc5R8OZcHOYxhUHYUs3VL17WOM4D086Hg9GrafM5
WvtclzKjVfcyiELxkKLQ1+YBv6DoX6H0a/kCZT/+10aTJDmlKLjHH5oGI+3mYFQRXO+pKyD2F0ON
lkVHoQppqKHuhD/i6q2eIprB5XGqe8NEEaVT1eeOILf/Dpwk1r4t1JbTr6CF+zEwrKVDWAmx6wg5
+BoJmASz4OGUgg0Vn8ciH/9aDTSkP/CGjd4hQRUoPmZq4a00dCe0rhKkrtrjUCDGceqsKksvfVUM
8+OCNoGF7kO1NGc+NXvM0Ln7Hoy1bu1jm892EuZOlk9nXH3Jw1N4485ftLK9+F8xa0N21CbLE9Bb
ihYOaKWW9SfRpUl9XN1JlA84RXf5k5qo+v/SJLPzj61uJHFQ97OAPdIlDj8q0R3jo0gEvH3kYor+
UEeK9nU0F7d9SjOURw7FpI/WR53PThuwR43hydEz+wP6UEPmizTOu6eY3qd2RkJwdL4u0PCS57SO
yuITdvOGdgQbJPqfIl7KjyiwI1aCf7rWX2pHi5UwGTO43qiq2NqPym3dv3LkRtBULpE4+6iowCTO
CY2R5ZK39oKmiu5GuupXmVFOJ8Pk9dSCoRxG47kd2iT9PlnKon2yogYR0hwWYDUcGoT6UsXHE2nR
T7yyWIvM3kxLnLKUiMLZQTTqsKZoZX+olUm8pNSoIsOPjDL70ORa9zRP9YhAeDmX+sVpe8NSfBeq
309a+dFcwyEpvLHwkSzjyjuir5TEX0nA4vRo4zzVeEczVpzu3Fl91dV+bI0Ks1biPDoboMzUj0vB
7exHUTlEwUJt/AW0vJsiS+VZPwi0UfkH8DihO5SMun2AZ6xQ50yE6x1n6pXiOCtIaaGFUrYLxzEf
ZmxRvBpFNmfBJUxzOyDQpmtV6bEXkxO4Xpt5j5OaNP8aCdv8MUd9rP4lKOG5gWK4JVD9Jc9+64mZ
Zj/h/UTtY6fN4z8w4lzDNxCO8vxJbVT3oLjxaB7x517cy8ijr4TpjI3RR9WbYyNIBN/2qzXid3BR
MsMp/UqLRfISzxaVuWqd2/mI72gvEMoxejNQczcygNo5VflB5cFc8AKZrBUSS5+iiZrU/XSYmrhZ
j84wu+anZE2nf8BQji/j1Hfqx7F0cxcpNiQafRy9l/G/t1+3OzEM6veytMymBTS0BR+KjG2e1KsB
az5TT/Cx5qOymtUHvIGSwEBd9YKGlIm/0Nh+GE2B9IuLRNvbP+IVCX0dTUCnwDIUZgX8wBtDHlB0
ragT0wjyPi7tw7zGeXkinoE7NY2FgKmV2PajGDroPxOe6t53QxNO80MrleUzl1EljlW6Dkh8GGs7
Wb4SablWHoTuVFlyMty+MByfg1kNoet2AzISIGG633rOWZ3myh3OUdeNygkkzez5AvKWeWYHeD8W
YbQ86k4GmMufh66vD82AdNu5hdWgVyhb0UdrfX02p6X07Xh0/iknLVo/mbTm95xlb8IfqccIxxHA
96sP4CbEUxDNS9exSsMKyXHjoPD8tz7nN3EvS9+gfDbYc6EGb3+bm7SRQSVBD0g2iTDtmeuYKwZe
t6LClIZdrI2nVRELhkncXP+HUUDNwdGDzk2V+HoU0SzVujpGGjpFMj25LaXM3OqsnbncBK2gMcgW
ZW8AqBWpwvUo04jZoOnUJoGcbhEBwIE5KGgZPFmZ0oUErV7AXt/zPbpdQTmqBARiIUDTdZMSjx51
CbS6zEAgBFejHoTXig/RYt4pI9ybHQxHyty0KOmAyL//o4OcG5SM8GSxAoAgw3jiPR3Sr+Ok1cZB
x28cfI2BGe/jKAxlz235dmdKyQZ2iUfexfHbTNESqJSxG5GCWdN/hnJ6atvxby93/kuSaM/38P5Y
siwDwwsJEPn3f0xTVIvVDDSfgxbeGiJKUdRd0lX1cKAwUACgUv3zvXuTySGgJrkVtH63gCtE4RZL
V5jcVPbNwRPcR0gPivPOKHe2ieRUYBvFXSgJZtfzmtrUiepK94Lahtl7gvBl6n6lAyw7WBhKN4cF
Xcb20UJtszi6dbfyphcLlDxMtZRHkaZ68tClVmwekyKxUuhznqGIk7WKeTxGTlstj6YtUiSuMmd0
A0t6oNkHPSoRVFOKzk1/9BxN+6wjVfmM+NsE7VeNu/VAtGJ0zxqyWv2zl85xdGloEQ9BlOE3HFh1
nvbIG9pOfizBlhIxk/ihQ4MDDtKIbeyqByBXZc/vKZQlbLQV0m0xC6V5sKI0W09o50Uvja0Uo+8N
3pzu5G+360ryQfEdsAAAGJBL1+uaJYmZJYWKfCiiR+nBRh8ONj+SmztwhLvjUHuQ5ULAqVs0Tzxr
+iB01NU1u8sCr7eKRxTX6r1twq+9eilBryE4TSwJ/Aqe+2b3G6QAEBAQHEKidX4oEjc9mMawd57l
S3IzChLDso5LgW1rDSzaNiHnZy+CSKpeBCK9JzON+i+14SU7d/Ltssm4Q3JTqeZKIOn155lZsx71
tiRsjKp41vVRzGcnRYV3pz4iP/P1lKCg6qgXoYOigu6Sv+OPa2Mxp0GvJyULV7o0+CVqkC2OhI3Q
iLvWXBe/heuGS5ajDJiW52W/wxuVH+Z6/FfKvgQgsjloE16Pb1h1YVctJT9cAecDyrnoHTvpg2sM
z24x7r2ntx8Q92MqJCpRFZWSbXkcUmhXDRUSPpEQvzS1mM4VLCF/tUCj79xbN/OSLpGEJLTdpRjV
5uW2YyyC6eQS5Rcppbay/NeqpnfDlvg/w7il2E9/AiDb5n1x7DrV21RRKOqlpDXjTAAtxnfT2xjl
tZqMy4pNIW1zUwyZ4wqnWOIwrubib+AEdThbxZ7G0e2Gp9hPMcjx0KGmBLIZJQNnQcLuxKGaF9Sp
qzrygqSz95w07+wAqU/OdUR7iZB6M0y8tEOXL2USKlVifrFWwwgw25pDd0z149tb4N5QKHFReaUa
KIER11s764thrTo3CZEXnQ4qLfYzQrbZRyRnmp3d9rpxr4+RK5nzpjzIEKNecUR/HOPW6NBx1GDF
TlltjsfBM5vRb6uGK7ewBorbwJXb4ldbaZlm+5qGIqM/Fz3EQStZUPNdLTcpnnpQB8WjWONUO9tr
Bde8wgNGD4wpH5OdqvSd783P5TSiPs41t+1SADSu+77RsnAwqSE+aNSljYdhbUk73/4MtwPJKAWA
gw7MBhjf5ovbZrm2bR4XYet2NTlCmX+2vHTPwOr2HpPLT8eNNITGyzYfyHMT1w20GMKhUOOPCEZK
v+RuRNhWg1mLhmkkdm7ue/MCTYiUBjhZmiWbw29iopphoQppd1iR5UKCNz2lUWa+/5LxwF5KnDGb
GLT7Zv3aDO9ZI3Vg9lOfD6n+BdAKxM4zcHtW6ItAX5EhpY5w1eb9bj3haLU51KE+k1wfWnfOkPwa
9OGLCn52z6dNnrzr0yJVVbhjCF0d2lv69cnMnXUZ0h5usFsv5scGNsJKpXxQStRCWgQXNdDUxd/J
VFYz6L6ZUhT3OdoG796YMuFCbA07aQlpuv4VjhJ15AwU7J3Ojn1rLZQnNDaV7+8ehZcIdAB4KRlF
y5X/42aY61SUkW1FgYhz7QOkk97HWaDc+X4yCv9zRWWvEUkaiOs8SMARNisauY1aRhMMcoQtBnHx
4FUtD3GpjrmP4uw6PSQusqh+bUV49b49QblMm6HlzqFQQ3YAlWGzdVQ7drBNc6DYOpmLTOysUXPX
9KlHjd9JWj/hsdL8KR1Ugmz6rTvDb48hM7cgY0MRpBQAgW+Tn8zuNC5lWdZhX9bKoden+aCrS7zT
pb6zvtxgqrxYXnF88lf88RVJjmOsVNY6LBat+R8KyVV1qPpuPM0WaQz6ztphyVL7f+9dWlDPEjtI
bMZVsxWrmBeEpjWtakOo5v9m7dJ81cpyPqmyCxytTnYBHDQd+s52v7098O2ioiEJipAthcYHva3r
6U4qhg6oZ7Rhani4/kAc/Cj6Wt/ZtNs7W06LJh3mhrIMQc58PUqjzKtTmU0X4uTWB4lLY27otemc
6cV0WEwju7x3VgbtMo94HgQIAj6bWQ0F8mUgw6uwUymvW/0IYp5y7M6sbs8DBFy4UDL8ZGZbcAYa
1a6bqK4I466Pel+3KOIehG3P9dEptMOoPqTr0rZBO6h7Tlqvr9z1WZT8c5qBpJRAp7aiOk1jZQMC
IG0YDaseP/FffztxEZ9NKSh/1MBlIwLWCVncbSu98+3cW5qHrI9nO8zWps8PJMaa7gPFwJeCGZIA
ZR4Ev5OyuGt29uxlKD6ssgod+/A3x+RcDqjcfNTSZvlv7RfzH6L/saaA72bo/MbRnAWtUVjOQbUU
CrkIwLbdqcV2tIBKrqXRJZrFgHVD3KvPPTVyiutNibYSWM1+9hGtrqeDorpR7M9YEzuHKSoN+3GJ
Ci/6sE69XZ25URfr0FnTUvhcUln3MGS9paECX+koO8P7br/PqHF7H70I8x0/HXQ6e32b/mcYs5P8
Wxtrv/4wFDPJHsCNNYJmHV6UKKYl47emNNoqnBVE4Y9l3Hjm41TPanQ0RDxHgWqOGAi4eE2PT7Qi
jOc58li3uqRCcUR6waCToRQowSqNbf0E6Vp14dxV40+zM5rfulBT69giX10e8m5ZlsekcMFyZxZp
blgBpXuvrCIvEH5NhKc49ADx2r5Fdt15sRYJqs2Ft4R5jiWv3fXas1h7NcBroP4sWiAUPiXvPeOe
bYBBjUZaXjKmPBhgeq/Peu7UXN/D0oaEtZnLmrXLL72xG8HT4C3jukfEub1biJQQiaNyS2OeuPB6
vN6ls2tHogsFWmT2pZkUq30y1tLOD6kQ9rekyod+p9J5Z44ICyAmyCMo7T03c4zBSuFkt0KO13iK
kG1sfcUgW8uN9b0aaywnswNxqHGlQQTaPLp6VC886JDjC4v3QfbDxINASumlbrwGFwYvH85vX553
FhSVZQu4DsKQEjl/vaAl9NZ1pdYeJipARJCiUO4OVtJWximKzc7j6a2tPQ2AOyv6qlTDeiKOAyHt
etCFRqqedM4YZi427n6qqdFJ7XsklHJIdjsZ0e0M7dfHiO0inYq3Ai9WlbikcfMUEvcWX0iDMSSH
+XCBCzd9HvJsL3K5M57UaoL4iYgra7uJP6N8RgRN19dwNHUR+2mJkY8/qHDW/TUpR5pGXRnt4VVv
VxRfTHh9/ENMCqvrekXpIio4/4xqOFl2/bGYq+JS2XHyq+WW3kn87g1FUoZ2E2AcWFeb513v9N7E
nEEP0ZNP/6qVbkZQnQZ+2FrVsBOw3I7lSPasVCmhWwjW/XpaidDGgRqNEa7GNASENdpjMmLlNDlI
jb33IBCuEPxQ8CE6QvHleihTLCiMpImNLEoRkTYMy1PV6vnXVe+TEzJ2/bvHA0nKTSYFDKRm4ybP
rJcEHXNTsUNsTTJfSRDaKHP93Oj6V3As3c4d9qpteR1CyNiBnIginSSxbTKJwZoSTQGiEmYj2nsH
dAXG4lBETaF8jcYimsEERZ1KvTqnMD5rMTrRs2nW8UVRcdH7kcxqPZ+p/Tp/v73sclk3v0tHWQf6
AsVq2lWbjUsJLteGCtWBuceWoMSh5qwrTrxTLaddczsOZXmaYtQnYSJtBR5RWOh4q/qEXZuAbqql
GOGDjQ2C8W0QWUdrs+1tnDsqHMD7yxIBujp2UO0Wuhy2aH5NjlGsp7xpBueIeIKhful7F6PEpHKn
7/VauPpz7uaFcWRvCdxfVG22zpNduLR56VAoB/pHdvPYDFUEpWFOK/FXP3Vq86Ewkig+c0fl9THW
e/cznsCZd4qkUdKzTSf6ia4wd4eOWrmKbwPi5E/0V2qs2hDomx5zzxTFIwFKHdZAuegnE/grB/yo
3OfSmea/Sc7A0iwN7fxjrruT6dMUTe0D2IzY8DEjwcWjnQ3rd1dEwn0AOVuCnarWCWeIuIV+2rqF
sh4T7DqL34WJwcTvPB7XIRgTI4+ONMYNMywjwIDndUi4w9UhK9d/6wY/o08wGIEWJ8g1lmcDLIX4
uyuSMr0MalnyzkRczmjbR5hz9RTkU548yDljUMD1jnF515tsin0EyYr+gaTebI6ZVpqfnDob+k9T
6tkvhlO1yxmvcRr5OaIEytmaPYRXErAcLlIFTUQP0nai6NgaZfIFG7zKewS9gyuPaNHAxtkonsm/
VucHFaiiORSEOt2J5NMpAyfKOxMnwqkWp2iYNPWpL9TIOsFvBnqWoEABs8MRJTaZTmc4aEWKpI/O
lad2H7HxQ34Q6JqinUfYWv+gcapMB0FEqz7RcbdiqKMe7l1Vt+CUo7rKup6UhD7ZUTqD/G1NQhMX
VS/EjwW7HS8sqUP+9JLcFOT+mZ5cjNIrtJONBVX7vM7QjnYOzWtKszmbYHllldUGJ8Gxub4SY22u
dW0l5clSA0WZUk/rX6km3cct5I9/zy4Ky6cY549/9CQbH42UzytwabGPS0y352BYee2ex0H1vpq5
EWc0hgmLD2Zhaj+cQaEc3UTooQRuNXFYkKrpo4vXact7JR+oAYElIGREFY2C27aI6Cz9GltWXYdG
WpaAlar2k40J1U6CeOeGoZlqSZoANQuw4terpXXRmNtt3IS9CQrYXtvkFDWivRjVLq3o3lBMSCbx
sjayzbCL0kmg6i5NaC1ThTWVM39ec0377Sm2u1MhuXM/O696VwSIsrS3uZ9F1hJv2J4IW28yP6BJ
op27qXYe3vsK0J5AhA9dPMi4PLTXa8c9NmIGWIjQdKLqaXbr8pISq747cpGj8HmId2VNTS7rn9Ue
xbS6xchE2Mzp8imOWwVYZQGGEK3Y4/snZFBZkjUs7iVjs2xl3CuWniRt2AxaeXJLuzsSEu6FYrcf
hw4mKZ8BwYxa59az11NQCsq1WYTrXDu82vRaxshMdmKH24CWUVxERmjvsN22TFeFAqTZdilVIxqX
TygWL5dFgzi5tPr4mFDT3YmM7s2Kc0rNn64C/96sXWSBqgBC14aZje9WUcfGqVHHdmdWd0dBqNiw
VElC3W7sfimqAdSA/EJpdhJDCcqzcfYwQLcnVRoOoBHPtlNJBuSv+GPL8ZQAXS+zlrd5sI+qM3gP
laeNh2Gto50J3RaoGIqKKdcCxVPuoOuhjN4g+kknPhN4rUM5Ji/umF3WSTN8dVVnQpLKwH5N+/r2
Tr83QyQYqU9JCj8actfD9oWdV5Gtt9TFsuyAyKmKQyXerIS1exvx3lA0tv4fZ+e1IzfOtesrEqAc
TlWpWx3sdmrbJ4LHM1aOFJWufj/qH9hwqQol9IcZjOfILIrk4uJab+C5ynALsfd8KEXOPT4CuJla
ioUjGiLOtIf2TjEO+9tzurbjl7i6vKhgwVurQGF7sWKOQ9EGeF8/OWhZAcZLJCKaRUHECLeewxdt
Rh6LXB1o/MJbX1SFV+Gv6FIlESrjDVGWPmpJl3+IXEfeKR4eweZUevtckmYqvJpfB2D5z0Nc4beJ
Q+33MOqKowTXsIsMCHBek0nfCiNlI0C/eRaf5wK0qxCnXPJ0EENrMNsoRj1XUrwJw6Kr5qNnZeSk
XqZ6yY5nYglYXW3T8Gg1oNl9t2ljZd+2lvc1FsP0y50ze/BjxWktPx3MajhQ/rZH34k8AmOiW4hl
lUzE9oU2D6M/QonvfBvfyJek4wW7d4bUSlH96ap4Y6mXPbOel7eU/4EBUjxeezWTHoadCpg2aNBz
2rnxIA9dgSnjuzfUArZCxQh5T/bUqiaQxK7iVFYlginUu71RxsmnBikeTBva6gcypzyh3z8gAcdl
TBwjKOycHxXAvLMlRlcEEQ4OwIsxnkzr0XzRcfP+T0vDcCNXvDia2pvBELRjYilRexWzG16VQJKm
PrBciO++odeE7rnFjnJn947x+fbs3kQ9z1aNUZb6H9p8bwys1QGtKhHaDU65KHBrrfrc0H4e4BI0
hQe+yyxrzY+HSXd3CXxy59DZjVX8g/VjhUZ7ONnaPZfq6DxMnZtqhyZOM/t7XyHi5k9VU6BlLOwW
V6RGc8J5X3Vh7wVzHGJMx1PATnRQFCD5m4de5CNc3Q7d7CetVQbeM9GgYZooY+md6qLQ5D15cRfv
xRR5VNYnYMLqx3GsQ/E7Vngy/ltiKul9LY2Kx5CpokP8qMd2Jl+GtnP+tbSo/ElJful/AZNHbS7J
M/kj5d7Ez74xMs/PsdoND6mdO88jCJX8s5GY6T9QANwv5kIK+uhNs2U9yrnLx8d6pOz43ugP1wbs
Cg1X4NSco+V4/XW/jfBXwP30WtCAFTh4Xtf7eQKWDz3+LQ7Y5RZjKDR/EUx509lcbWlIUy4Gw7YW
FGmefmlKRewp4cEykEaab2S9FxfAUkonQ0TtCf4ir5/zaUXjhDl12WmBMprWH2/oYiienWt+RuMw
PpVabW7t6HUYIv4sgHSk7xZt3rXUsGJ2Cui62QgSwkdzGKdZJId5FulHERfaewXsiXakItAIedTR
qV/XnsqErdFUwgqyJFL3qIW6fqv2sW+o4z+3TyrYusuZ8SHxr3G54VABXoU+Nx49D0HoOSCDVOJf
ejd6/YutTsN8oCgGJyOceiPeCa1rxOcWus3rjMBnHxQJ/KDdwAaH/0BVC6NSmXiPojR7qgWlK+r2
WQep5bm+UMp+/qjBZ5n9CEmQ8gVzy6TalWNjPzbU7zPQ+GgP7mdtSG1fcbQJwuacQZXIhg6DoChB
NsGvzageoaXkUXoE+DJle8FHKY+EmEn/NE9V7OxdbXLdF2k2NeoNWWcZ8BUKF5h+n2MM23HCxCP/
V+bHUbHH8YWYH867Xlpwg9SmFeGP2HDjnygT0r6K4tlKj6HXD+pJR0Dd/lmoiWcABvEq5RO+h651
UDB7jY6WNQNdxYoy83YNHXu8g2f85B+r3LV/Fb0swt0wjF7mp/MILcHiof1H7WjrESfKzj7hElQO
ey+xEu1eM6K+A0owpeQQBRQAbZ86RZ7inNYtYNWk1pXwP0gOmuknlTXae1GicXUsjDRJsL+e4i8Y
o2OmDL/N+9MMszI/5VWdP9eoin4ii8EPuJinPD7kUnF+9lT/oP+FyJX4g9XzOpHd0qFK4sT9nc3q
RO1EpnPiz5Na60fB1se6N1Ti3+hihYXfgD3CzbpKEu1HpAx9ddDjXNqntJWzu/O6RI13lZvnkLGx
HYFtPdrqK+lH533IdUQ/n4ZJZtXRzVOZ3rvoA+VHNUbnHct4HoqDr/easD9YsR53B1MpPTybE55U
MD2nFFrI7eOwRsgsB48GH/8AKKNftq4RQDCvoSDaPDpqb+YicTsMho3YVcEA5KVNo4e3z4RrRacn
p9HAhWHXN1O7hT18e3+eX6A0yykEopxGcYRb+zzAwXyjqwSlMtAsabgvmKrH3l02k0vsTGmo9UkB
/6E9uHWfVCSfLRacVFCsHoHtKEoPXVqO/Qec193ilFtlWJwaRcVUeZGkafc04azY7/W6RlLLK5Uf
RVhPBkXPPvOONaav/S53u+I1kX3/yuWM65kjRWHu+9LLxp3aK6r+0lR1o790RWb8siPUjY/KFJfW
rsrrobvj1BrJk1lz/WBkP4lJ9buylKCuK61JN3Kby0WjqarqNCAgpPDn6uJxix6VojbHq7jKnMyf
rDJzPns0HcP7EXLFjK0OHe99UqhKhml6i6CML2Vhdd9vb56LVJXrFdY3QAfwdhA7VjlWDU8vSszO
C0YcC3YddS46uuaWnMvyt5zvDLL7N641enpQcVZX3+jhSlcJxQv6rNenI/BRnCJnFYtbV1jZo2GW
RnGI+lA4Gynr5WfmCUnCSlq38LzX1LCS5v/Ylmr20DZ9T1c+OXaaIyDXdvcMOmOuLsp9pSYnq+5e
b3/Ztxbu+aSXsamZkaG7C3js/Dh48ehKwIXZgyrDnoqv3je/FVfNPtlphMRDlKjia1opySt4grq/
G904rneKgtYE1kWV9TjRNf0BvcArgQuXg753gfOKA0Kb4/AUS7VLjrd/8eVeoImxaOAs0ChAt6s9
Cfg5x6A4zh9QyZUYrDfjKaM+vxGuLvcC7xWPVjvysoDc1vBXahbmHClN8TALJRwDDx7jV42aU3K0
ExWz6ergjeP08fbULnMvas488QG8QL2nzXi+FnbdqfWgl9kDXgHOoRpt/btjlApxsEm/mXZdvVcL
Eysf+u4GhMCFlmhcIN0yy0gG6MkPGlI1tW8SoXFoVbb4dFeW7E0/ZBFNX2hhq1SZh3BcTu6QPdQW
ImuTBM9XReMWWOFyyahyU0GgjoA6A8nr+dfz8smNZjAKSzV+utPqaPrQC6f+OAkpXrI86f+x1G78
+t4l4wPSDKbuBFgQUfbzQWkEmFIPo+LBzbP2lNSR9uqie/XbUxptX/W1tpGeX35KROoQpNYWTDB8
g+Wp8NeroyN7EpJm+gOIr9pPZoqfpJnF7vaslr/lPCicj7Js1L9GyTST3hAgxAc1MeMPNhh3pNHx
RRdgvj7cHuqCkgr8ENNX/oNwHDXWdQUoHtIum+0pfxgK0f6xU+lxpcZdbdFfm2V212IXHx7tmg7V
YU7NuDnYtkiUzxSWMncXljobqUy8Eb+mvACKXkRO/9Wy6/pn0nn5f4R0A/mIiXagIUzRHkpVNhMg
NiQDnqmfDUBpek1pd1PeyMjvhFnku6IMIwdwG72lfaUpwjjgsV39Umo5ixfZD2n0O8JBPfRDJZdf
MUIb02eK9psueRfrQGHRWiT8qKOjO32hNaINJhCyOA5aUpK9FaN7IWSrH+raTt+75G9DvTkcwmah
53W+5PR+C/zWojgQduKgsmqSf4bxr4L8+XR7xS+eRctIXOagpmiFUR0+HylLrNT0KggTAocjHyxv
/Go7kXVnprq2H5tJQgYZhgd38tqN+HpxeN5GpoyPyAhZhL2aY4FmvTvUfM7R6tw7Tph66sD5btzm
10ahYYCIFc4US/vwfH5Y5kE5nQvl3o2a7rl2x/4prFLnvdcgc6G4jgDwchvy7/koM/hHBfSxco/e
dPLcVGP9kHfWFirrylwsOgTEmeUWBPB2PgoUKtLjTKL0g22Ac0qqpv6og+ex727viYvYDTAXTjwt
Ko2WGhyn83HQzhhQ5EijQLHV/ifS++4PnA06PA3kODmfh6oQ/Wm2snDrnr9ywkDZMCaMS/5Y40t5
kS6knlCBgNcuMLMkrrGZL1pKAq3nJRvB7trn1ClKkltymHmsrqaZ8Y4dQZkGonO8/kirTK/2VmUT
cm5/z2sDUdxArg2FIpUIcj5QHWZxkYchA3mYaSN8Iu5oNadf3z8KxeM3jspSTllNB7onisHFEAXS
Uf7zGj09ZHq4xUS6Ei7oWf7/QdzVcSK+w8ADnUu4sKcfhScotFmh7O+gPce/mqQzdo1mZ4RIk5f8
+ye4gKxIKCBPXnSbVToTvXQrIMO18I4ON6Lf4A6+8cq6tvkJGNApUDGCFbMKiBHSHn0Tt3GgOZM4
Vn0l9039yWqe0a03jzmJ8Ma0rmx6GwXChXKK0QuMlfPdQXsJw0tLTQI9NM1fntHiuzqO9qwfaHBM
W4YQVxaQfJay9YJTpx6/7NW/kol2jCBmeW4STAmVr2FG+gMfzHrf5x79GzXV7kLKtt/SNE6jjYle
OQYELXRi8XoB/X/BzSuVRmgZWl2QHIY7VBx4ulhVtHGqr3xOZGJJOOl5w15Yt/AbZBi7NIF4BrFS
O6nW+NsAOHao28R9/3yA6iERCyGGUsoaaNHEmhzk5KTB6MnmOatL9Sd4pHQjGL/94LP0Dx/nhfa3
NL8Bba3vybEjVk5VmsJmchT8IOCbDfFBWEtnY3QdlJKI4TS+5shQrGjXd8o0kjkBe6f3OSojHufN
IPZStym9zfGA7KaRuhSWdHTF1H1r1p72UNVx1+1D2dEBUsH9fKtcr/wji6aHcuMl5tcZcJT5lLZK
YvozNsRzu4v61LI/w2UnCyyy3tKPtme13Z1dGHnzscxm4zWOVGD9t8PAxbuMCxYOAhBoGgxYBqzS
YWD93MTRgMUqfqRo5YhpL/AZ9CdFfU5kscUvvNxPpB6YL5E8UI+AG35+YOqYjkmKrEogSrgCaoou
DaaGuQ9nfwsXcnlAGAq1NbqKODDx5jwfCiJj2LQ1LKserdZja+XRqa7Kf29/vsv4RvPCQ9EBnCN7
dy3A2pqVHeYKKqhT4SYH0xvEj0F388eqqLQ9OrDDcxb3W8qPb2ZO55uY/Ut5b0EGcBGuScadmU0N
dQ24DiLLbdvPBiUSz/oCT7lXklKksZ+Zg+c9a6MeFx9RyKpNoIaWQEGhVNUw/oJTaa9+U1I9m3+U
Va88tdlc6v7I7k12lLvbL6bZT4/VCLcQspSLYlckylL4Qx3qKBuZJWw/tRLZ96xC5tYXKBL3pzhS
iq2n72WIhda/yAhQHQNJtC4c1O1Akmi3bWD1Tm35sVt1D5Meqy8y6qZval/LU9el8/BQxJMwNsLF
JcCWTJSjgeEcNQuN2HG+iTQ9m3Ij7Wnxmoix7QfHFLSLjFmxP9WpJ7OvMslr8dhkjVt94tNP0b0m
s/I/AN2x8Wo3YtJ3akIJ9tPtfXe5uRenLyjm5D9UL9fpiUfG6nWuKAJpUK/RJzF/0NB1+HN7lMvT
CqvMAzlNw5nO2dq6JHH6BPwWXE5nAsLv10BGk90Y8ai9g346b3lVXMaiBZuB1jQc3YW5t/rY6L3o
xhxymLAOrsuD6Sq0eyzgs/Vuju3x1coM6/ftGV4dkmW12VxEpTXmzq3zdvTQgA5aXL123aDah0a4
/bEqa/fQpNmW+dHV8RaJIrBDXKprkqCNVUKBHBhBaRzC+pgOcfhNz8rihcYvV0zS0kbZuFivDEnt
Bu92mPUcoHWSWbWqxjsnqQMQ0uJOidt2pxttfIedervPEN3ZyM+vbBoY6mjqkDeAfl1rpSBkVovG
jevAnLL2qGn59DRkrfMgELLbOp7LS/A8EC5kVoI7R4Hkcu1bTGfOHFVbgjDUIxAmqbQmB1aBa3+d
EE+VQSpq92NnDtVHYPn0PLKCbbuzus4sjolhoLFoOaKbML4TQ3m4vbUurwa+AZ0hEEeUA6D5nYeO
Qogso9RaBm5TSGR5jYMo0uY/ClzFbmwpxuzlIOqNfPvax/970CVu/JWQogwr5i6EBafibXUUeeHt
tTJCeVPVqv9hnUk+3TclVUqEy0/5a6gJYX0DrgxUd7PUjiX3RaCrhdxjn76le/JWkl6vMzk9xVzq
KtAd1tOi2QW6RSuDEHX1xHdUBdnIyAiHZ84vH7fFcqfydemFf6a+csdHfZ6iH9QvzdYP8zyNNuZ+
JfzSzMA9zyVW0ZJZvemVePAaLYTmX6MV6SsdVbS5S97rh+wRCvmwFMhgioPVXGUwnWIMMXLhZTCL
DKNRyxSANZ3mdHufXtkypBDq8nlJYIiC5+toD+asDEoDjjoSyh061zOBr5wDGRJ3bw915bMtFQlS
SnIWlbTzfCi6wnMfmzb0b9r6wBRqLLnr3HqnVMDy2WDzUtdB525BMJ6PAjlKCFQsECwYGkT4ldp4
lnMm9rfnAouOv2e1KSmO09ICuUK7e10fL7zeCYEEDwHmVPn8IwHiPv80oDuIR6OIyrzazQrX9/dc
ZEpBxzepG3Fw+1nvd+WEJehnddYwUMPUZuwPdhK3Cp1WjCbv20GZ9D9FVhvfAAFU6YlqGw7zepqp
2s6QVhPt5jQ2vqhmzqtFgCRxn3jMp6i52mOjuYfWagATdXgq2HdxOWrtQ2vxtvcpmJQCRS7SlQ+2
0s5V4lupljiRLxrgnqkvylSJT5OjR9o+n9BW3Vdub1YQWcp89p3eanNwgKLr+p9q1U/OnbS6ogwS
JVeTnY5idn0yraEnxIZ9JyHjxU2xm/oIDESYA1mte12LP/Vl4VSHjkTS8w1NWNGzxt0kd2WaTvmn
KAKiVfr9mOiJn6r62B/RlrV7vENCs7wrm9yxf5e1PklYY+5U36OgWZqfCsTGQEvT6HV+p5Ya2YGT
VmpxgIeRhP8y29baGcINbfAioaFSgS97hLYT6SEZNiOVe6xZrSdzikT03W3s+kc4zIKidNYgQtpS
Nm9O2KYOPydKu/Xe8qRt+uPQ4k/uJKbS3MWmIpMXZ0LJFUlH/CBb38CSLz8hB6m/Rv0Iy9q3kzqd
5B7h3E7/FxoxUQtdNiRZRZ87X6ScPQvN3RYMS9mij5IlJX50biEdvDBiW+DAjv1bXjzNHW/2U6iG
he5r1Tw2RyNUG2WfyTBxvo0Dd7s/2IaYX8B+Ng5fCgGnHWjOSfvRGFRx/d60kp+zkZQ65KDerA9I
8LjO66SX8lOu5ujLdFkr5idPjUV+6tD+GA+4r3JT+o5s4U77Y9Ol3X0aVUp3N2p1j7Sz4xGpoHuy
6fwaOEHhG+RywxGrO/3fwbDn6NvtU3gloixiBJRVlxbVRRffZNsWZabUXAwpCv1i7lF6jqrG20ii
rgRJxgFLuqC9qeuvYoqHkm6JPWUT5GMGIxr5biSSJwlZyKdGUm8hS69Mi64lL2RYfYBK1o8eCCeD
jg9iE0BVa/Zq3IRfdRg5GxzaC99dIiVVOco6JIg47K3R8mYd2mNsI1sJXMMLX8DHdD+Al2ufcoBt
3a+Ijtz8gUy2mO+musTxsUq9hi3bl9K17msjtbKnaXLTZufVNJSDltuw2ymdo78i46eL524apnQX
tXjl7u3ELBoeQ2H4XxL1OerkjWKkX6xuVuMP7Hije0rn2Zb3bQJg0x+tHiKqqnRooiIU4Cb7Co5C
cX97/yxl3FUMX6yglx2E/MOF6KTWaV5rmxPgc7PWF6VwJKDSyKUlaAFEVzIVMdjCBn+kxgY0Nkux
/739A96Wcv0LqB/AiuDVA/Z1tbMsiBHT4joQIOtgW/tx9uoPoVDSws/bENdlGWeeupv02np0bSWd
H2Q51+3e6Cdd86usoDnouEpr8PiOynRnK10oD4WZCnuHSl0Tn2TYJj9lM84fCuDmW+pAVy5B20B3
l1sdYUQANeeXba7ijDX0ZPsjmCO/qfp9haTYLhLtI9mutZGrXMmpadawbSGsaIy7ylUy1Hk1xJZR
pnLm1rfY1fsaDfuZ1o05zw8cpI222vLkXK8OGR7YZyBeFK2W6f+V5PI6iKtEZsSXbFKfdEOWcBVF
h8x93tzhNqYGUza7IOM6e2NnXgkB2PoguYJBAu3jddtI6e0Isbq8ZqrUG3PUFPdN2G3xZa7GNcgy
tNpoxV4ixkpjREk8rAOjKvudIvCInMtW2btqOm6E0GsTwuuCwjxmRRTmV59SSDOi/s9QkRsOjW+k
oXYqM7PfWLErG5K3IMIlKA0ZFORWjZsRKi6KbVYdyDh8gqBRfpem+5+Bptm9OWbR/vbxvZwU5BiK
BzprxBN7XbJw0zpFgc8RvOfb/D4Hq/o06mLayJsv57R0GSiPg2KiwbZmrjSRCTAP1ZWgHLPwn0Wm
HAiNndfPWmiG6s4IPfnz9rwu4+JyujhmcB8pfa3rmr2GSviQjTJQ+6IZD9Js5HBXtn1hHvosjyIf
vIDT3FWOQ4i0hGvIXabIMPxy+2dcnnfK9MyZZwmwKGvt0Nuq+qRGatsFfZniJpqr5jPoYn1HLe5N
nS75EYf2tHHyrn3tRWCNa57CMXoP52c+8vQ+jKTWQR4Z0iloUlWCU/NSJfLxax2iOxCk9Zbx8VsG
cR5pFrb8QpnH8wrEuHE+agOMSWaQaAJu0lj55CWyVb4iSCHlR4hEffSl8uZ4AoJWUqOCkYy7/axJ
Re2gt4DJ3OWaKWeqDEX9E+Czl35P9BbAcou7a/RxkJ3tnnhOmj/VsIsSWDsUhb8mZq94e2uo8/FZ
Caek3ajPXDkdoO+Qw+ackc6sZUjCRvHmHt+KwLWwtrCHfP5YUr3YOIOXMXopNYGuBxzFTnmrlv8V
ozso2jgGSRk0PL32JRlDswtJfHpfFUbyahVjfowQenqQsZO9v43K4DwCcXujuoYUw/my9fbQyVER
MpgBwp9Kij6+7aAhdfscXPmQdE+BRABf4c25vobmRKFVFDOKnStmYIxa8arW0tzIBy8vg6WUvijb
ovK1sKvP5+KOXlSVscWHLNPpm2H34xOvQ/3OqPCH+B8mZHO83uAyPNjPh4qJFYMuTBn08E2RNYBw
1hi5fvwfRqEEuZQ+4dGuS5ECRbu4MOI+IA3t91FtDKjXVluVgKuLA5YSHC/Yb+o153PR2Xx6Gtd9
gPy2d0y1SZzwGph/3J7LtcVZmnQuNxsAowvYQ6u1ady5fTAXrXjpej3hznYq0GOWslFAuRyKchOM
NvqB4P9gZZ5PKJSVI+Z0IPhLrbwvTDf7HQodygTtu43b+upQoIPxmlo6jWvlX9ilUe8JcFE8C/51
aAH7sdVQG+iVLYfQy1WC80kp7W3HAbFdrRLAqamrzGQRDEKZY1Kq3PfQKDncXqXLu+P/kF8AykmI
L0QJIn0MUzxUhkBKXc77gsbKCZ5Fpb4kEUvLO6kx0/3tMS8vSTJqGNVLB3eBOq/uK/D2kA5yxnSF
sD9Odj/5smwW4xQ9C2zDTo6KW20drSsTBTWFYhAq4mR06z46Lh6oecDwD1SjA84YI9qb4+rxErt2
8xhW+pa/4ZWNwnMYXdpFNBMp4tUkbWeC0NG7Q6BIGCzSxlvJC6vomLa99+5bi5c3L2Me/JTviYjn
2z9DdQSiVTEGwtWrOzgM4z0M0i3sz7UPCFXDpuuOVpC6rlJaZg//IYvHoKk6u8IvJMM9p5J6MgWJ
7sivxZzr78dYLNw3KpnQ7Ugm1933sqfda6cNAs4ZCNsQNiWiNVluZhvX1bXFAnzDsUbnicmtFms0
qxT9+m4MQqNqgyyy9VNpoGWPYlCzsfmvfEayJsok5iJaRcPpfLHsiYZHWHtqIGrNuounPtvHwq13
CcHx2Bul3BjvytSoAxEawZeD+F438KRVqXaL0Geg4rPwZ8IFCwnB0CofeABYG/fxtbkhkWWZC6+I
0vzyW/5KbEQlooZdoQVjUykHt8S7uzDz4kM1o6DfhJsiyZeBhAYAFS4QYbD69DXYJ4/zrlEK2mZ6
5lrPKjXPvUa+8b3Miuo+BHT6KZ/QD7odvS7j8tIMxV2Bt665yLOfT7Iawb5hBzUEJN3qQUtVxY/w
sDi+exQe8AvslTyaXHHVsIH+ks5ZgVGt2cztdEd3COkJBEOa/t2vXNAgKIAxBoAQirHn0+lsnDWK
lmPdGhIOmGaHH2dFad+rSgNKiq9G45/Gokqz9XwUfLnMtMAoLahdchpe8OY+RKjZryrzvcLs3ClA
2CkTgiuGwLjOoahJaTE84zHogK/7sCJLfGe0fOfYcf0/fDswHi7hd1HqXndz84oK9NipYzDDLvdl
qGRoQThb1+XlCV5quAxC4k5CvUYIlkLVZjGhYs92V/C3HDRfSfrxZOMgcbi9664NBVsfOju5BwXq
1a4bXCs3nbqZg9px6fqSecTSh7wxZKce/OO/7x7NBKqBFvAiZwlV5HxTeDr2YXwulVqVh9TYZBd7
MQzuEbvG98qpsymAVaEQT7gAH7ImiIs6a8SQDWrQtpG317GN3KFuVb3/8wFc5gxxT/KyWoNvOsSi
xxpbHiCOZb2jz442bhHOJyNTtuQdL6IQvVzeB0slh9eCvmZq6wakELzLnMClTP3POCbdvh6S7NPt
FbocBRYIoRVUMRc+1/75CkWDmcV1i0JmO4r2RN1/fnK7Gvbh7WEutp2BIx2hFDrzAv5eJ9WDzN18
UDJKCQuepUg8vEGNBpMca9raCBdXFEfJ4eVNI5z/AyV1PiNpFGPbW14fyFSEX+w+k/sun7XTpObd
UYhqC0x/OTWOLvKiNN/BPaEZcz4e3H7kJ3JtCGgwK3fGpKf+IOv4OGpi4zRdmxnvEZ4li6425+p8
pKmBBphZ6hCkmFEfaGnRJkzG6lhrVf1qxtXWi/itUnBWAFqiEsnSIj1PO349NUeqc+RQ7A3CLo52
MWzwB6dAqE5WYfXogvX6kcnJekDTzoNVrXsnOqHDaQYyF6Q6HoKTUZqPhjptncKLrICvjFMGipYa
a205q8JUnDiykoYyBrlTTf5sGvN+rLrqOa6LYdeiuPbZybotdu4ldYpKGDeoAX4IVxB6M+eff6yt
poEMpgeS2rz3KUzlVHzJDai5n6sKCtSPyJ3N/Aiy2tSfqFtMKLx0jSsehhj954MIOyvEgqclqfZa
U/vgIUZn7sBbmTPd7AJP2UGvo/B3R7nV9aly5sp/thJZeYal6KhCpS/Sot3Fg0i8uy7J3OYg8Qgu
HyXGLN7rFFZ1uicHroTPcy9X/qmRro79pOG07VH4iSMfx4nJ6PcN1alwV1Ekbd9bEuDrgNcAn7ec
hAsKFTX2oiedMQIXCVAV8IDOeyjBOng0ylRsBJXLbcBgIMEhbPFa59lyviBh7ggjm51F69qzfxmd
20SfmnYwy70eWUZ5ak0rzAO6ltMWUeeivsc0eSeB5CADofy1SvEbq/SidMJOI21d0ze8TNzhlAuU
Tcr2SUg0MHdWU4tDldnhp9uR9DJgM1Fwtjyt4XQx9fNJIwRcjK5ZG0GFZMgO1mx/X9jVtEF8vAw1
jIJaFG4o4OwZ7XwUvZ7HXA8TM4gjfUp9r7Kz9gsVz9pjNHjqSNcUw7iRQl5ZTzyQAP1i7kGxYl1S
tBT0SKeBQXkKTnI322h+0WxUSnNX66PS7XLEbCJQe8Sf+9tf9XK+RG/MziktvXl5rBa0BswyW4Np
BuC1bGPfVmk10eHEV+AQl3ER+mYbNe3+9qCXNweQoIVxSJF4cf9ZLaXnSoAZ0MDBNXnuvYhMhoHT
f58W7pYy5eWGXbrqvGd4aZug9FeXlGGNSdvQzUBhE9djQw8/NHn9dZjR8Df7+KtQcHKuenNjF13u
Vcrsi/oDCSDPuLWb+iLhMaQGuJfJBuqR4nG072Ui3gswpCACXmDRxFxEgtZ8fjzNVFhrSEwMjit2
Y21Ep86MLL9GqnRjxS75+7yiSGOwhXpLatcwd2HqoN/q1g0KNSqaP93E+2CXAbkCskKv2zkBfg7D
YxEVibMP28jQ0DinHYEmi1VYpzGNZP1kG6GOF7mkynJXGiGZKlFcVDnSKjUWYJ3VltkW9WDZS+dX
+VLZIV5SQQLGvO6ejakX50VTegE4LzEGmTpYcCtgh2b7fLC15KF0a63d4ZiLl42rYDx1ELKMvt7e
8ZcbgoiJMCoKRAtfc71UAwJHDpSuMEjVSn6LshoNPxgpX26PcgmRX5CJgCDpIbPluazPo5fmDuEC
0Q4DZGU5VEDHsNy2rBxnoqKnHHqHfwSCuJm1wD+GEt/Kj640UO+ZQHj194ps+3u9zZStytCV6buU
e7FjsgDnwZU4/11Vge/HjLxDUEwRiATezF7tD00xvBuss3AwFmkDkMhLuXx13LupSqIaW90HJGGz
nTYKeVIahF5uf+eLoMkZgLe0IC0ozVBhOJ9ONOQVViU1hQVawR+8JhZ3NQTmZ80pugfc7rstU4aL
KMaAaJOArKITxHtiNS3yXGUuFcqR5iC9p7jD0+eEalVd+VPSoXZdOWX2x2znCR0gNtdGnLlYPVrq
QNa58Vm/hdF3Pl0UhbNQqcBXYPZO+l3SlUWjxcvKjbTmymflJiKvXaRgEKpd3b1VWWR0V3PqeV08
K8dcN0Ph62lfPaE3FxtHy4jHrfvhEs5sUrLk0UT4XLp56zoseqFYdk/o+o9DOva7tkyb7FD2sffi
aqOj+a4roz85nnvA9MDc7YFF1q6PBXX6GtOPD/e3t9aykn+Fq4VGsuR1ZLq0yljx1dVYS06R5cjh
EcKr6jsWl1Y3KCcP1aeNTbx2Cn8bCqAEBQo4Nfy5OpR2O6i1LZPxMWzq0dqHU/2S5j/03AU8VNbp
+N2RETL5XkJ+6fOw1LDca8yN1OdNSWI9YbY16ZvqoH7srX6FGppoEfcxMPFeZAmmsh6URjv2niy9
sB6TSPtZG+BOEcoak++QQO5j1f1iRyZ6cZkrjp6OsF8dmV19wi+s3zp4q9vj7Rst1i+LBSzl+nWm
Lac0sq1MHR+LUOpWYNWyt3ZNzlxQBpxm3U+s9ovehHq8N5V8SPy8iKNpowd47UcsFQQazgvAec3B
Tyyn8nqlGx/ZPNjR225X+oXdhPdaOtuQGElhmkj90zpt/nNA78rc2JOrc/n2EdiRAKt5FS+yWufn
v+zctlERqXhMZH2Pc8/4rDtJiFp5bd419ZbR5SrW/d9oOB5yUVLsNNc4k6IWJvTNdHpsi1jcqw0O
CjuILIntgwd+dtWCbklRicda5uEWY3md5iyD87gAU8qbnwr125n5q8wPcjUOW1RkHtHgLI6wRiyy
cXfyx1SpP4LNgmHaWYuLS2M2rh+VbfXZU0kijxDQhL6vzKbCLGcQpyiXw0Fv7V9lNVc7gwB2uB0o
lnOxOjceIKcFG4OWD6CO80VxlUHoE7pcjx5rc5StIfwuNc2NIHFl61FqWOIR55Oq3KqOaaBZUldx
Mj1OoBGeFV1vj00JIH0sZ/Mgh2yCym01n3qZtf/kTiJfb09yrdv7th6QB2gpAUuhp7SaZfH/ODuv
5riRdE3/lYm+xyy8OXFmLuCqSFbRipS5QUhqCd4kXCLx6/epntmzh1RHc/dctCLUpAooIM2X7/ca
D0LmkPM+VL5sWC37eWLqhRbCU3JIw8qWJysP6g85S2oEwrtExLQMYdGUdlpuGt4qZI6EeOUbUVVP
W+KP0/rO5LgM/rfvgeY8glMKr4uV0+v3MJV5PWYK226jdvebTqr9aQtktoSQVMf8YJvZ9KlpjHe0
4H9Yov1yWfZl4CCOjr8ou0Yxk462KnWSWjBEzjLW4VrI7Y77fLz4x8YzAtvEI4w2tj1iRxoMvj+I
wdmuVwypwqLz3HcajX8yb0E5aOvjUnpphrwBJcCgNZWVxX4KaIjMoS5X4YYBLeKFgbnVBzF6U2o1
uL9KX6uf/3qg/NlbsC5ZohwpLuetNxUZ1doymn69n+gorD+UtWyRZy0ymkTghUMTFOemqYP/yUug
DIQDSxgBwMSb2aGJHUEqk+DkgxielG8w1ZdJ4PdSd6ZehobD7hGa5NAUKctm8axxuuquammQX4bX
3Yj52i78l56W9qe/fiB/smbDkL/kO/6LjPDmbQRE7HiFziqaB3apworahnDJwiM9bkdYv4HevYdK
/dmKRL8SHAOYlkb6m04z5zm905xZnXY4iDfa1riP+7K37xyt3xZsfywJGK1fFmdUX6jJX084pF1a
gwAEQbSJH2WMa3CQXEJ4ZajJ/pLU7gnzoROD/dMVhftTAzLNU8KmRytcF9N4r1H2pzMRwht5RlTm
VGdvFgCgTKQ4CHhOo1W5W1IOOmKUQU75Fk1wRFMdPfKLXwb198Buq5ncP1P/Ir2tPbvLmC/RYNf5
N1l643tQ1p+VVljNQIPCK4I/30axz4G0tKyY91MmLfulX2xND9lL9mTtbOoIx1DtKViCIRnaYvlW
28NhXzXjqgxyT+AC4FkfsauEUjruXjhxOHnnWPHWuJY3idABoagBBGUwWt9M2lHfmsDoWv1kLrq+
XBAo7WlFGZwfbWFvcCrrpr7tWEeNsNSC8snZuu73vtGcs3D94X5E0fChmcdgI2Rxq/j9aW5+N0bD
vvHwt7RDurLZ8k4t9usgf33Pl5//twIBa10X6+qCe1ZTk0xNYEXm0gRXfz17fz0FcBVENJScTCQ6
LK+vooDEMIHMiLGRoCQnzuu+hHQwWM2dvqP1eGfpfosbXIyqGLs0c9A+cLB9u4kVLCNV7jGGtd2r
69DCEn5g2yxxG9/9Op3n8bzOk7zXPEXfYTMkRpGjrsknqE5Vf2qtLSvfOQz+UnlQQ3MmAYhFcsmq
8mZwbHazVxka9JMCcL3IXLomkWJxBSI7rbjB7Z1Qy9Hqaj1unaZcPhh2MXz969fw6wy63ASP/6K4
5wD+ljQ7bi4rtjPpJ7KWPDeUFW15XEfatC6crQ57W1tPmmM2nNF8Ar5Mb7za6s1PPEKKbqpZqyJb
U83zpsohLja7Pfz1/f0yGLk9BI+YOV4sVOD4vB4mNEkXMnFm/dQwb9F3FVXjhN66WFv81xf6ZW+/
XAiHGzr0fF8aza8v5OO7ihvyynOQiA7Xov2eb9tHiLA/kCDFblOlrv4eTeTX8ylsRy4LlHWJ/OGP
1xfFzGPLPbkbJ2VgOxzNi7Y8O+jxiNpaoTNH2baMd9S8GuovfJWrcCfhlN7bWAT6O9//102He0Gy
f7HdAUJEpvT6XpRVdGBYSj+NANXiTisooK4NdtFb9Ll5kLac+6oYGSJ+9a5lYY6BEBtZKQY6AaIg
K7M//vUb+ZNXT0XMWYUOJQDU210wh502rLswTpM1C8LJ9OWhclTw3un8MstelZl8b+hcFwMnIDqO
Ra+/t7FMCxFVtnlSOBj+7s6dPqZFp61D3NX5BUgtlCiv9bqzjFhwKs+i3ZqWL8UcKESJwOCmFVYd
IWMY8HVz8F4Iwx/Km1f3B3n0D+9C/gSftt/cn4f/HVXAWp+r1micZJCG0u7Nqi0zO5592XWhYa4Y
qJIn0Nq0H6tSK1PC3bzppq93Ir11T6MR34xlOcWirvXxKIpOFx8Xkastboe2kS+lVdkyNR2paU9N
5q/iB7ZF+3QO0Hc6Mxlqpei/C4u8Xy+EqOY4U5zPyEF3mp7S6uK8myRqMPzQt29uoFn5rRhZsU7d
XLfaO8vmr0v5pedAFMZlvaIoeQsBl4O7mWLLy7NPD/JCuyv03+3atT5v0Ig9hMGmMEJ7coI91iGN
Wp9UpXLc6UkPa2NzNor2KbN7YR3+erxeXsTrF8U2D5kNdj4JXrDaXw8kvEYyZNZNcR69Qt5N2D58
GTLBXDbIbAvuCm/TrUjzgmI4/vWFf1m6wLeAgik2aOgR0PhmhOgKbIlA4+KMQHQk61UOWDA07db2
iQtx9qzLYD6X6LiRORbG/B6i8Ms8RbFDR5j/kMaCGL/ZxhrZs6q6bnEWTYDSKtvL9YPp9Uvy19/y
18fL6KccZhOn4UO/6/Xj9Xq2mc3Ru/NF00Eu3BLIkSTWbZLflV90P2HCWV+J46mLd8bbL5UKW/TF
jxa/Ag7AnL5eX7gZ3cHEOb4/Q+Dzr0Yt0A49UdsH2+m1d4qiXx/lpRrAqYUQDcgIb/ktmPi3Pn3m
/qyEq44mepYDVOf/z7ga+nYo8OA2cxkAL6QEr7+QVjRmL5apP+tj40Rs817cW+N7kPovxzOucvkO
SCeZFr/gTPO6Z0Ftzv15waP0oPnbcpB+Z3/w1jVITAN7ynfe0y/lFBdk6wbMIf6CE8GbUxNkwn5p
rEWcqfVNPeo4pTaxb+GBkyqndLM7CtGyf8y1etiSGWt6+WUKsFp/Tz7363ihPYWxHOckZD9wr14/
3nUPLBFs3nAG2e2PujBVlmISMxjh4hnae/Ftf/KY4RXCNsWciTP6W+GmY3YSmLYQZ40hlXRjOx47
DF+Pa27BVjKmfjbiv56If/L9Lq2LSyIdUgrK6tffr6p7Ww2TI875VmH521ZDkQSVN31yPO09S6hf
JwTEQkDhiyL1j9SD19da/E0vla6Ls1FaYo5sGs4I1HFeea+H+mePkf45xpEXSdIv6MpFRrMSqi7O
zlAicfSK/gQ0JW7NhU7XWsvtPYv8P32KZPrB6b5M97f8K31afb9UUpx7yYHdWDv9ulfkALiETKT/
gxcGX/riD8Tq+XZ/8BpKpx2C01lmgdtGZGRYQzw6QR5c0WeTn/76aoDmvJRXG+GF+sD8+4NKSdfl
zQQggLyRnSjdc4H7IPFckbCM/o7+fnuyl6rHjqJqPqIuP2m6/FoRc5EQAtKlSgDrK6rMiKiv9XZb
gnog86Nbv9m7cH9I1UVqq72oyBvjqliwKO0u5ogXKSIHA5MWrzn0RggRujiItlErcQ5B+bEw1Emg
2rvFQsPgkK+he+gq/4aAlOYMpE1G8WT7dyOOKAnV7nq/N+tpHWacJ7QMNylVLyLRC9cvGRZWf9pV
8bFUBvm8VjUtSZ4XJXEXS8xHram5EFQxVbdu1m3HQZ8JnykzmNml8Fr8KtCpnwlhMvK4svz2EZXC
eCP3ur6pt0w/dA4ptLulZyEuB3dd5jcJd7WdfZlP6bDUaliKq8mtt/xjBYr/hGU2ybyizWpk6UF9
mlrfy6MBEpl762nU5o9eVu7khLg7DyuoijV4dvDjreLRULyeS3fug8Q2kLylvjGHY6C8/tu4yQLL
Xn3INwQiBNWlqnWBqMOiNRveCILtpuR5251AoW4be3Bd5prXvfRKeN9JQ6nKI07NNYrRuV3lWJxn
tmb1wSX01jvS5bWzj+TdlDgGLDAXiONA9zXLo+PVw88VUrFIyPvBTipYKcwPs7EX08XUrijT3fNr
arc5dzkRM7XGJNPw94mxVJYkPcgC1imhXNuNpub2q7mMmCzoPeXeuo8u+ciGNLdo9uaFZMFZbSbp
xzq5O3AybHLoNogDyazLSceYcEVwPzdT0d1swWjMR2cuzS3mhNB2H2RTzfOhr9cVR6GsAQknzMel
QKgGWz+1WuAYh6ar2mENh2owzSjzMUz8iLXdqH2wslr+nO3Rcp6htulTG9l03Gjk9zrGuAVWvOvB
KWwq69VssFFXlj8JwDb22HSX1dolhqz7Opnl4n827dYTsDXdhdCQgViDKAABq5PVEcHj0AkyHMtR
EYCjTVnZh3ZAX/9AeMqwPNtzo3ARKiZFjBysqy/rWlBzCFGqKu4GtF0hrhRD+0BIR6v3YVl54xa6
xQiYZquKA4BT1Xs+hlW9VGa0GLlZcCKcmuaLNRQdinsM9qwlXCUdBeJYquXJvwSdXi9o418kAUlT
hC2HPt0PRlMTMM/p05y5TLYMH0i3VyXxhSrPiITMfHV2pgEJADMo8+fr2WmX6bzbPYgo/s/1HpWl
K2WKP45qbrMK3vszIjT9J2U6RgaFw6mNCZTXXeIbgkwma9TX8WGz1Dg/TcE8zEbYWI0uzyIohRUW
WWavYctpZseao9IxBOwdgG9X+O5I53hZgim7mAWt9ZW/bwwkf200dwBR3C3gZ0IItZtalZX/0MvN
Ikl683Ia62wEa/+7DVeaTMNqHvBY2N3BxcJEJ3wGR4uFzJLNkzcdadstsk7Hl79nWFA0t1rFRZ+V
Y+YildJonmAO+GzwJYEWtIhx/K1e8nGq2tSubDh8wsD0Ksr6qftYKOhtoeOVxXJHfixZSbqq5XKD
tLSryejxDS3mhOAQrVQvtvfgKqufoylYbS/UvdkWieK9zdgWjWN1bdcermuN2cLMYNeqKbwd4lUJ
KCdT64BCqWlP5EmaQZhVlimultEx5VmVpijDxYFaFRpDuZHu1FUjrI7igmSU+6Cb947LoIhKTK72
690mav6g62por0Dct5IwuIsDkls148uFXWCFrlZYzQErKHu5N3tp6aHJ/A6iYIK/eOo6z9Iee90s
xwduZNI+yRWC+Nkzsq1IOga4e/SGBnYxWMpsxrxq/xI2WO8fnXxws57XW5AzNXtA35E32cqJPGlC
jAxdlI5O1MllcmLy+dQYM+iJfLzI9/3DoCANx5oOofs+cw2tYxGFTRwSRuvLg7AbaHkjh1CsUclX
FPfKsMm6MjbiNsNOTKx1Ex/WH9Vc2uVVh7dEe8O725rjPhJaF8pgaF/yjVKWSSUYrPUwji9LVQUt
wTadcEK9C6YvoizqT7nvZXrizY7Rp3Vt1vnNQENmDSF+suaXG9EaMXywoj0UKvBUyBmIRJ6675o5
1JoVq4PSsQuCZvGXMq5VD0EmnCEMfdbFaE+RcBpnPurTttmxZJnUH/HboF8BhUbBTW5o3IR+55hu
uLUlwfebckfnofZnVV1N9TLjlb2smrXRW1VQmCK7qJYicuc1qL9V9mJP50ELSO9h0crIKx8KHycU
q7dO/Yi+lmR31amBrLVuWQ/llsGnmYbW3r8ZlV8Pqbtl3uf1EpiJvUgO2GvqYtlCMdtZF2qV5pkH
6VYFhlZC73re2+6W4WRu9uPe7V2bOtzh0+4a/fR52I25xGmoR6wZsXQ0fao3ffmx1Pe2ZwXa9+6e
xIfhgtLVSxvTpZzyg7YaNcQNWSrcrngKlxlU5yrUtmEMomrraPMTl7Z9HmHKbGnvOaKM1t7Y16jo
ZGA+6fTc2gcCWrNhDHunLeuowx5Gi3O6Dv6pd0br0473VnNyhKdu26rKu0PZWNb6Ikp4LdfzjkLi
0+zCZsZhetGmKxh1mJ2RTQa7Y/SdAoc4Dzu5gyn1qoz3AV1oSPtx2a+yZtrLT6rTvRFjxwHDtWxx
lv0s7XWRqe5Pox9Lm0jKW8cagmfPrrrxmA2GOT1tIJhuhIVQNh5HrxzbaOgzS4s1lCLrQw5vtElr
zd+1GzYT8Sk3a+Iqgp5At9QFJPkOjFSRd8nDpp3tLEZ2rPNd9LdmhWDhM8c/SgRr9iyZuOugLWdT
NmZHhl7JsrVPPXnym9M3NUuS1ednWAztmhjMzot/nISs2m+5bcLl1ykF6XasO26K7XrpLtPTivx2
IHhs2ix7P9iDmTd3pjVjXbd2+TpdBROeZtd4Y3hZKDtjzSLyUAK6CkrUU1roTkdCs1EP66GZCdQ+
iMrMXzafYQFRdvTdUC9A1pLKsxp1U+XTOiImaXd0Fzgb14/4UpXnufWMIXKztWLZyCwCXfzcWNDe
e1JkR3O89N3Y9awCKVSf8W19r7uXRCrhMmrvZnuwiSgs0xze13I9CKrbpMkLoT215Dj7sT1NBSFj
pU8wIWpSowhIF5QE4qmveTBVQRnOjZarSFvrXkRVIwaCdeumF6k2DrRUR3+vjMibRS7jzcg07cXe
s/xbXs2m+aQVYvxoZEZd5DECoG06usFcBTdOUfZIjbFn+zRqNryvbAGtu6SkZltKET6ou6C1kTcQ
mTk+zmYfBFd5UJRdSIE3DQm6abdLhywvxrBE3BuwcQ3LiwPuh6gOM8GrbJdzmYw8kfqwNYz8cNUl
Gtamc9rvhtQ73K4QCdvHftm1Z50CzAsZus4WL7vhd9HmVpZ21ja9LVMLlfR1TyRoRmiAZqloI9Cs
i4dB6+awaUaWgWYnKTbKiWFqk4LlOLg2jYnowD7Du+3KZdzPOKaMm6JSrdt7zVSuTwFG+XuWliEs
DA8JOAzdWkJndmsiqqJ1mmmxqKkIPFyLbJsMMa0xn0xts6qjPdREM2uK1edm2JUb4GU51pdpQiF8
4E0tWQyss2IH32a2upn3aSdy2reKNswcsTHOvL1kyHSBYCWaNgzUEI0N/RUFx9xHlZ1lKjSyWf6o
d9OTB2KrizzNaKrvpCjP7pjWoi2thPREUTwwF6r1IGDwE6lcC+BVunl7f+qMfGsOLURldqbSkW0d
4Zy9PlilUVffMrGvS2zgN1ZA1x2EuO/zWnxRRWUbLDxlNggWAtQeNz0WRRjsObO2VDFnSWKhpY3B
LDmNEw5u7ONqLW+Jjl5oP0t6o9fK5NBFkKAKsruAggrF/qYHeVx3xT4R8OeN2XjeEGpTe8EjqRId
0/niOPetwNM8sHLPih2z3Ivz2k9CxFU7e3vkVhuFKv+7nZAod411oIRr1htqRnIY7K6tXnrXnOnc
Vt5uP9k1FOizW0lcjMyKEuVT73QCYmWJ7jj4UdFJm89WWeAYGSOcKyFU6S0yoGSscm0bQxgUZKew
IgSTHxouYYffYQbu4uGPM/r/+r79R/6jv//XYXz653/y9+/9oMYyL+Y3f/3nufw+9lP/c/7Pyz/7
r197/Y/+eTf86J7m8ceP+fx1ePubr/4hn//v68df56+v/pKQLzOrh+XHqB5/TEsz/3ER7vTym/+v
P/zbjz8+5YMafvzjt+/90s2XT8vLvvvt3z+6+v0fv8EV+29wxeXz//3D268t/+7cN7/3Kz3Sf33Y
f/2LH1+n+R+/Wfrf/2DJgvHiooyG9re/yR+XH5ju37FjAwO+tBwA9S4tia4f5+Ifv9n+32HGwOrE
kviC5VwUy1O//PEj5+/wiS9ceIyCLklqwW//54u/ekX/95X9rVvwx8flfLp8kzeaPdi7Bno48ips
zKcvmfJvkOgtaKxRFHYZ6+56s0r4s4k9qfkBzijhEnI1hHawhpzFxkZkVgGslPWyUre6811t6y3k
eJRbUzouJcfe2i+QNjgq2x47V10Talph3bH+bo2wYzG5F6k+QUENvNyP82lzXogYR0UAUGwOSvuU
txKX4CCrHkkrtGNMUc+OqwWHps6na33yF1xMtZ/mILez4aondxp+x4J1tdJS3zg3d8EsJfjkshph
JsSOHKnMK8IozeV579v8FoHXFHu5JfV7p+xrzAHytazjSs9MP/WF1Obv/Qrt6EO94zieyqVzjzWH
u8ixUB3srfxi9kRGhbPZzT1LsWm0cSAy5aXGGui46RH0FHbYq0Yoytjoyl0FCAx7daZ/9IIPpDYe
TLDbxwFjBAglG1E5EfHzdtiVW3llaAvyAxfniQTIIr+rpvnZBHj+6OeLfdowT+2o1Q1+SOIODXVC
Yfm2oosWayGbth6Rkq5fmxpoOhx7fU0W0Xl3DcrAMfS2zE1qMKE7gpuHb349yrC18V7dBtc+zo6W
3eXdxWgIObTz7LTwrY+aJ1otoSzZPgSa4TxMdjODwDiO8Z2ipIpdxcsJbWJcUHzaF8PXmpShRsdW
mKBRuXx1Wq85FZPmXK92TiPREQ7rUWBXiSDB9XvhjPVVtfRBWI5j96XOnCD089rAUXaEaMeJ17lZ
59q5oQel3WFSirWmDLL1xpOYc8bobp6zy80vrhvN4GAkRCnquBE89lEF7AM9pfHQrUFcz071hSqn
iBp6itgZm+eaBidt/0GUp0uBctxWRB8krstI7YggHIK7YtZiN8z93D2CrPpU+xAFBMeMMENTmc5o
oENSBFQ6tcvN1vsfc3cmlRbSZaj0fsYXV6aaLJfUGe04F+rs1soKS2ijSY8pgBykcwi0jNNNxj48
+17UeU2IIDW1lQKynEwZCc194HD44NLVJ8xiAGegOdygkk8gFxhh73drqOl7Fjvd/jnfdjMue0ZD
sSt1GAiui4W9prsbyAg5lJuu2d7G++7Y8UYBfjXk1UnOGZnRD5Kq5kplgsCXeV9CayKYusvmGfd3
O6c9v2jXsykp8urgySnUeKDDLsJ5acy4CTbgrK15MfANs2cC6/XAaJKe5OVEahdRaashBJinIY83
18jhFuZr6PEleMnqBlzlDszoTm0ZxjuZH/brzHnA1omUGSOntyFENs+B3pXPsm/KK4kBUb0azx6Z
Dif4kh15xT0TYjRBHektIz0ufxJM3UajL7/toDxps47P5miY4Si8B+UVn/Jgbc69mBkh7cWNdKRG
DxeSsYthL+47odRV3taxj4d0WoJXf5vXaj9AYglwDhxxcB/wDBZksb54rcUM7DrnefSNdg3zgX5x
xbkLHvT204Hfl8M753DeLutmHttc72Xs1lUXESK+psPUt7HMytt9Z6ojgXWyOiyqzS4SX63Ns9oH
Exh6mWBH+Gs933W+Fc9GfWr6NTu5CkUg3B4nIWDrsFnURtZiPuyrtj9ou+ZHpcx/LHLor5vCkUfN
KN0DmVVQ2qhthuOQc8gzykZ+tTLDvRG9ODZDU0QUcX6ymD1tQ2KhwEE6BvyLc0F940pr6qcZ+ECE
Wrc1FguPhWoX1DC0hG0kCGirBwaKCa47m59tXflXPYM72aSwHwgVKHnrMznlczMOLwOUSxbKQrec
1GEV9ZN2gAfrm40ITc0HMd+8xtATOY7bQe7waAbmRtr3hXHV2OUScSQiY7tQJt6+DUfzcJ7cryDo
NMiGxiaUu3OOKAGKMPMRHuxwe6n/tda8RCYZCxTfFj+QOSPXkiSWMWkQfLH5gZKutWfeDsj3EJUg
6CjIDHnMV80+wU3JkkBnkRtWmZ/62sTJf7SXIYLZZD2WhTf1+GqXthPPq1d+4ezp3Ql6D6nutPU5
Jygv8hpGG9PwPNXjJ6mu1ubio+2OR8vokqJ3y/Pguvdg5X0y6vxu1qz7Ta2ZzR30DIp4Cs8xsvoN
OV69Z5Fw7RZjRddEyly5c9oxVmd7iEYxax+Jy9SuC33q75vccFKjUji6TKxnpdUlENxiGlKokt3+
VAoK5Lbt7pC9UT+ScHa3DCKtVy22VhnrTcN2p2kxZgN5oorVSjiiooQxRZWCYIKMV5OINIwn3anJ
HzOXfcdznsot/1b6yorKddWOkxeMB2cDFTJ2Z23DUVVBkwyFeR9YDD1VDLdoue4hLePp2tjzFe6E
9hNnxp9TbfxcDaM/Ddraf1c7VrYevQow/1vP3+jQoJ8+Ooy8R6HxpUMUwk/dBTDet7k45V2npd5k
msfArdoTfRcdL8eWHC1nW64gm3eJ2ebiDs9vRAuNzr1jTP/NwEmd7k62pnqPyVVQ2efSCz4Eneo/
080rju5kMx4X82XU9j20e2RnQM6KRCHbYUoU2XGpp521ZRAPAu7qExS9/IVj7E/0vHVkSjlHWy+z
W9LrBWg9wevEbchwdt3HdRsuH7kUR+CZ8uDOrZX41dh8W62GTsCmjdeCyJdIcAA/d06Bbb/0o0If
VEQy6deC0/WTDlD+VNdyuAF4gtZvdvuVPlAoAQTKs+UsbcLzcFIZuJ+bknnAS8qislMGS/Zm+qfM
Ji990LfrXveqkw7/hT3MDa7cul2verU33ycJb7SvAZwzQz4PvfcCbJQ2o4UnEsxSZlrQ3XtrBs/3
YkUxQwN7lqg77zoK47ui6Z4Nv2wgfHkx7gaXJplrP1548Ymer/2xJ971ZmRZefL9fLvZh2pKSjKK
+8j0hUOi0+6VeMLbmhHPzA7nUMIcvNGCjGPIrGmJA+rdRdDczJvBKNs+nseaCFPZXTy93b75iktG
gTv3GHzdx6D/xMkeIpC5+/Jqboo10axm/ypXq/bBB+FptVPuPLrbzuSbt/6lbR37Xi2BTyvDma6x
FHtW5FgdLXbzG7yCRDhuhf5A3oaaw2Eqig+LKvLPEkOOnzTeugQEBKO9sTVoygRafbuTs3bc/U3+
HIxufcTK1rupRVUeMi1QScGPf289ImNocBc/99z9UbVLBnrsLsdxad00V/V8IhLNfZwtZ4ZW6cgI
F59exZBBushUtp5HTa+ZRwXyBkTt+Np5Ltxeg5ToeB+q5vLCK8kiqFvYnCsboGOdgiDtJtNyEhTH
xMVlWgVC4vg0O2fHusZn+nbD8vXo+qyMMFo61qd5T4e1tm73UZjfa3dwuKO+/dCBJPxkjoB82Jy8
U1qZBH7N0AOukWp93Hovqsaq/oFoCPSDgLuXmaT7G8bfcI9U61vlrfnVllMuVF4/RZpJw05ovRlS
LC7PQ9A3qe2Xn+H8cGQ2giX1SW7PC/85X1UK0eYKP4prBzO+yO+97FCY00ALa4m7vT5BNBc8QX36
0C35kwDGcHv6jR4QVlXd6xNtsUrb6R1Mtziy0rCg330APcXSJCvcw9ZN952vL0fykb/2vnZbNtMI
Lt8H0WBK1qSxzWKbmjKSOgCoMI1Esyfqa9NLJnuOOxSLlCDA9NN6HitrOFQTGGFf2PU147i966Ql
j2Ilxsrg92/witWpfBoj1ZTRxQs0kge62V2iskBLCdUtznQraf+WwZSqvQuOpbtWcTkWJGeQqxF6
xfZCtEYXUurkeOlBzfUp6Yrd+F6TFBBmq/lAb65LWsJ/k20DZXKbxNpkIgDjUp1qo9Nrst69or6u
p+ynUQ3XooAIkHGIiDRltU/FjuxOScMHG83HmHDA5nquMZpFhRtcL4PM0xqOYdwXWROBfA/RZmZZ
0niyPDqGdq1tjG+rzobj6uzdibyGHCd7Z41gHn4zCmWHBmbfhGtNyeh0a2zusj6JxVqjecSGXjGf
J+oG343ULL/Cd6vOLSnud6zEH7tZjE9d5WQHE7ARTXfdXHvKPu57v8X8Ehs6pnLMnKY7DRz1wjGY
2+scB2Jfb3IwoO1+mfzg2Ev7Q1PgaG/vwXHE1r3HURp+81WJ1THa/mpLRR28zKwngaW5J2NUJSew
1Q0dxYMf8xwFp1NYV6O1TancNRZQ2jzkSmv7cQi6b5pwZ56yVsbe1vknckKzO99Xn323aI86y7OX
ybgYrYQtH6bt2VE4jJQQXVNOS15E07A/ZDae+q5VJHjy7elo6+K4UfLHoxmMx0YNz3jjLFErNHkk
yjX1g6J4brS6+RLk59KfGS6DK32utK43ZBnIeHYnetHYukZNkD2yx6+pssXJkHzwRLNamdkxyHkl
xgob3dMSQR/KMbpnR1RscXlJ80NcXLgp1XS5pNsYpNLl9zhaHxqrVulYWy9NVRlMP1lf5YIuo7YQ
WYM9TgfIabIpUmF4YxnVxnS9eVVqEj2beHvVpXmxU3YHzYcu1xJNp8zP2uw4rnRa7Wyu/jd7Z7Ik
N5Kk6Vfp25yQg325AnDAPfZgkEEyLpDghn3f8fTzgZk9RUe4uEtUnVqks1LIzGSRBhjM1NRU/8XF
D7DbSWFFETlpXWFER0OEyI/gjZx5gtBH/pKgnD2pPDwxn1ZHBCmxK66SGYbSIMbafgETBs+xiWkV
Fg+wnJs9nlnGPso7Gm5ISu1BPXVEbqHZyXNJvmmQKy+7FnreAYKX7sQJfaBYSH5MkfLQql7e6skD
ReBkD9U/2qdt96WpJMFRcuWl5t3cDM6ci1BGdWPl9/3wc+SuaguKNjLb0sHCwxNnJ07f6kuqD5Oj
5y8IpJT7BSnQMRup5AyVIxb6j7LLX2hZDfwWbsJy3n+i5Cs7JXeIFG+vWbuFNn8Xm/pnZTK/BaEV
7+a2zdxM06+7NKEYnky3CHBOjhVJ9DDn1BbkBCGNolkOSsWuFKoEASI2hBtF4nSdSFMHo4sGoygj
cDlbOVeIvqeoHdIbB/uIhsqAC+zSy7S/iyG/jkRxdnute+x0WIpJN9xJS/fVkOfYserxaQoKdcfh
NXCrVCkrxeB3xHqk3Ri3jjaYj3ydFjMXSFwzdROMKGgqm8th0bVdirLz3pC6jvpBU0N5i/AnMiNp
H5XYn9vG3HGL1Ycv7Ii7OMzscur3nWysqkv0CRd0Q5yKPJVyTVfvggHvgSRvcfl+hlmcusMA7wNs
CxGVHrerSuV1Fmi6U0dW4or1vBzmMhfsmm7LtZRPliugZ+7IbcNFRU/a1AUerz7OROpCbK+kujZ3
c5I27iTUD0PU3ufVeA9Zllsf56ZJH7w00bIKAsS3iDeha4zT73Ld9QBMJwemtAM5SIJiKR9jRb7F
GprGtxb1rkDNz0YBYXa6CN8laS7VvZlrFZBnwES5arNPSqcdhxsVkMde0qiEW1VrR0iUfqvkBIsg
XE7upiqJ9oKQ/IoNLrG9UlWHeqGVYGkLNQqBd5uQH7dpPNH4AVdm51PxQsmcq0bC1MWdipChIOpX
udKq1FiE7xKCGA54DEybSpTLikoF8lTSiSolHCljbQFToUvtjkY8N4C4m+6DRbRca5RRczC09JY0
fr2RKk+s3Ef0CLw5DbpbY1kESh/hAM6nZmqmpHIQUPtoVMHtmKFLX2rfg7r1tUT4kHMj39dd/EEb
W0qPYvahiTrlWs7mw5yHjwhJgrDIcU7tGi/Uwmdsjn+IeZd6UlYiCrSUjaPmRW/ncmO5tUw4lHsz
PejBY2NkOVnqRBaV549ysaKOiBIaNt18YtGPIpP2QZdwoTJv1R4OT4zG3lIVHxI5/xg2OkZUJo8y
llLsZtwRQFn41jB9HuA12xXiwnCNp8XBhce0DToPUBjvaX3p7lAXlR2rvc7tQb2H+3JldOEnY8TA
XSgHWy/ChyxSuoO6oMeFbvyvIpzcAcj/kEY16cXwlWrtvgnG+0UcPoigtHB7+pnm42tr9DPVqZjd
HYoDtYrkgxlHT8liflNbQ/TzcjZcmJDzPoYQ6PVD+ApAxhsBZtmyWl81OMBU2Lk6gzrI1O9SLjKI
0NjgOx7bOOX4NIWvg5m9oLT1QHFadZnF2B3C3suBm8y4FEMahVyRdI9CNzxTlhhtraLPPRVxTs8v
ZFfrATay88xxtaSBj9LXfYc0wWR8BonwC7tdYhFtVISF8wcLTVeHxC57QEpS8BQpq/1IpdqyyKFL
lbi3RXTSoTjlnt5CZtFniTsGGR7wXzsUmmsx7m6BFEJoTeufk9ytYBpvSuTXOU9R6AhMrksq+CQt
NvYN1RhXoRDmcJrXoD/yxRlA7GXx9EIT4FtUYsSspGSMUZd8H4zKYOkulTuGA7gKOsgUvqhfQvDE
mk3uvFDPTBvX28M4GQNHfv+YhWCdIrEOd6XCwgdv9pRRanGsQi5386z3mAAmrFAQDQ7NIqyEFFqy
DRImtp7Vn4RRfEmRbLUD+l3I2FXPXNssl6Vm8FzJHfq+T+WivnRd8d0oJjeUrNrRlWGywQXiUk1B
xqkMubEHxfhhiMZooxuZkz0nXjPm9zrKSO4Usm4pWcdOLBWPAr/Rmemuu2MjHwKxuCo0yGv0FSpn
YDinQOPfHtUppO02SzulQXZAB0/hKIsQustsgr0QaAXXtfBDDUrDlmO4NwWocVjOBa9VJuDFCsop
kdx9TmWVVEDhYh6EAA2oNuiMhnpMSnfW3IdsOgAshuyE4/yYNZbMk4o+JaanoGgSt7IsxYuSAJRT
ggLaPFu1O1bCLyNBIKhOf5oVbsO69BBM6aEx+leAaKMjL8pzbMiloyrR/ZygSytE+37qrlFvzu1l
NBcngzi1Frf7+7Qsg71mihOHdyJ62OXlLgjQGYQAXF6LCpZjwDmyE4nD1JjSD9QsVqjiLhOkfTI3
+nMSZddzJX7jdj36sXgzTBgeW81DHKqfpnRWr4chXMvHwdVEgt1mP2cp/i5VyVWkDV/6kK9Vv8ay
9Rk3t5dBDfTnvGtK1zAWSF0iZ1GpBoeujqDvtWLhRHOf+ilwK7vWVMVtjWIvmYtP2/cZcYZvXSc9
p0kb7ekxucyWuV8E0oHyJ75cchVl9Dey1JWb+aVrAA7mifyFqyROWpOMwVyNZRFFrtTF+RYsFTkb
XnFXrV59rzgaXdEAHJEpBg8A6/qg1qNsc9XQ9ro03o8U+l6Ttehb583j3AvU57OP5qg8mpXwBY62
aVepgCex2NGoqEiHNG35EYldfRsMAt+hfzHLcnDMoUePygxKx4iCdBfFYDwaYda9aTHBFglqc015
/Rq67jVSKTcFKiEody1fy0UYbbmMLASIOB1zI0cTKBfqn8ayYsJR0vCA79yrBli8Nkgfp76jN6NK
ttTjoRKoD3mvPiAN9kAiOO0GZArA9C37Itfuu1JZOF9j6J5ipTor3sqOxy7fm6QcIJTamCSJXE0b
pUek1RYGj2xMVSDhweTSAtImoF4Q3ytrVSFHBWLC88QBmmN9iKhXUOcey/usbr/9b/O4m9dWMD3f
c83ju/K/8tfi/7T/lb2uxu3/aiH//n3/tJC1vyRIRoj8ICiNkrAEOP7vHrKi/oU2H2L4KqvYMsB0
/f8esiL9hXAYB7QM/mbtGP+rh8wvmaD2qezi0wNAVjXe00OGWnqEzYfhKtLxg/SzcoAAiW2lZ7Jh
7AWK/sBMpP6QxDd1o9yFVfmtrGgERdykiiB+iBX9Ux+YV5Cxr4ylv4XbiGo/gNFKtxdR/GpUEtFW
J7FUpp/hooAQD28wphT1BQfPwJNi2u3yixBIs6NS/LMHVQVhMnSvQyw7JD1tWqxc9vam0LSEph1N
GLV+lVUarvvkyUru29RvODBVe668wNzppVNeWZAWyPXMq9p8uO/0jszxVka6NrohKemBVu5yxRnD
HWGdm/24npEe0d1uDdLxXVYc0Hqfqp2ochA+0EOLe8InUq/XceXVoMBp7aW2mRo2zpvpHXdbSz1k
T9lT4iZudh+Ev+pPivgBhoho56HDj0qqIW5xk3mZp30WAhdpsvzFpJP3RO83T+2PguSIJcJFThv/
jKQPxVNj2h/r7K4UcOEmlzCxuQ8delQK5q02CPzbOvHFxuQm67TC5Adh7FQxJiX54h6y6aax6j3Z
QSn4Ue/VvXGNmHhWZJxilLZ8zIg62Zkip/8yfxdehJf5u/j7Z/H3z+uP0Wv36+8fo1f5e/dL/v7f
/xt+Ja+ar/nq9+GX+l3zwReNgjxyUbwbWi+YPcuv0xvZSMAw0eHSZFuhGKlcZVX+kt0BQYZkSJz8
Wq9tG5fOmvwle6XNPEB+SD9S6/gwiQfw9ZHs25JTHiLgoLTSQt/COTS4T3OHbgdMtyHjqL/njoeB
oK6gZvnIn2VIPj/2lGDKe7PZ0w3gFmRzzsj8UGheBAZudL9ORHnLbtDBn53lquZ383P6NOF/DTLb
tl7od97bsDwc03wt1V0x28aLD2Eqqb7L5r1W0cubd4roI1lhGA6YTCVz5wfek3yIzn3auerHEhPh
j/ND9C0QPat9yONrfJlpFRbXgeJW+whbdROIrY6zrPA95PKn38iHrPdCn99eRs/T9GFSXrTi6kEX
vUT4wlIN1dqF9+tIYefK4+CICU84lx4HO4VQkkdDcPvhwE11Lp1YpbrORW56iPq9Mvji4pgGBdVd
wQuXmkdvur6lhO0IZmojG+Zrwa0S3FYQ6O3JU6/K7sZ8fNEW7HklF4CzdY/fWRSRELC/kUX92AoP
7UBdaRHsrgFu8UCiOf6KPsZ3t65Hj/XK/OXVk1sKd+PrLTABTikkzRyEXJfFi6PHqnUxqQUttYta
t10ooN00tHo/CvdDtONPlOedFuKTu5sgDNDNzuSbNP8VxJ9NsLioLanCDRXw7nUSgl2rQI8QFV/W
KvqAmo1gmltJkV3HhdPEomsswt6KuMgnjhR/C83eBfXaoCbR3RQ09qv0xmroxwni+mxWt6seRNqN
dhza8jM4x/oDOp+pqdqgHfNs2hmyXX5AmtYBhOWKC9c2Asy9jLJqK+6LH3F5TU1JdeibF5j0lp3l
SCwppzN/3HthxqPxRRN7OuBmrHAVciQDnMTsRMZPaxQ+d4mXabRsD7NynVu7tatohh8j6TPCULyp
X4heWjwX4rNIh224nu/MV5kLCZBw2xBIP6/G7Fqh6CnS7dXpCHl99iDOHyFfqJU3hDf9rfF5JB5y
h3/MHy3R5u+1rvP7H4r7/ra9/f2f+W9//4pIeFUBXNqkFqHTI+zz+28NCPpPesmIu4wHAuNyvXye
x4o4lU4iCgSSa3buZJsPKOVpgSPN31j2SuwK0zeuQnSf77Q5YyV9FkRKHm7cs6doy3UQggQFUTnx
m1Qsbih8MLCgDsNDWAlI8Ba2URxwcbEhVdrjmLMDrgIZE6hDo33Kd8G4G003paSbLNB3tED/Qi7V
xlRgqg/MaiE5BUgK6klayNx8M+2AkV3o+IslO2bPdbmxfPClGfA6O7CqL0ijeplb0DA1KqC/tvWq
3yTfEFQCyOuo9W1U3unhc8nxSHfSKvZmQvZsL5G33FXgEFRHW6h8f8E4GetrkKDDKtdA08xk74gc
JPKym1P5ASFL/j2xhfq1kawd/vVs2rj7rGrTrlK5C3SaJxvLLikpA47VL8CADi6P3LJzG7iNDUzK
TeVPIGq/cbB/TUDV2xM1RHomFFZSt+nFB1L7XdDrjgjQcFkeRQoaZrg6WCu22UtOr0qHttB32Hte
Z1CntNnk+pq5ednsxvEXbXGz/ZwKo4/+E5ARejyJ9SAoPcBWSY0p+BEo5vgx1ijgCVxfpngBKWUJ
VPLb4Vq27vPpCdinTftst97MYCG4ZB8FfDzuIfhze0Lq98L0AmbgLk2km0nL7o1ses4z/YeMjHyo
3kfF38Im74I4/k8DL64p4f/9b4jgG+yi0387Ai6u/++/k05AZ3+t8paIIqBbDhF/xSf+nXUK5pp2
ShDXZeh8umRI0Kb/gS7Kyl8ynFYkQYETIhuwSl/8A12UrL9AVKtAIHWyNq5878k6j0m8aGDzJ8FQ
hhJKgrsKFRyTeAHu0D/qusFvW5MegQL9MY7kxf1jMv7BS/6Jjzwm1P49Clq13M5WKSgy7+NRKqE0
qlHPBh91Wq5C4AtIA7ksxYJi7f6zoZjtPxWS4NqMUHrzwUc54LvWSRYSXYGK8XQqXtBiOua0/34p
TUFKQkQXU7OwjzkeyTTHDMaQ3PslbTRXKjXhJh9GuhhpF1X+QHXXz1sQnfDC26+j1Sh/7yIAv6dB
pyc+HXdoeZ1VJAlAuB6PL8lNYGXC2Pt6L8NdEKwERq5Svv/TaauhJloBvKy4FUtvq6iVgrTufakS
hOsFPNZVmMuCjfzVJQm/Uy+kykgscBcDhqFtuMnSKrCwiEXvt9Ng+qjWGLsgIk6eXyAnRtHRwJFV
HUo5BZLNWiyUHgkOI+h8WQyse3AxxhN1ycJ5/yiGTp0IhyGI62+UW+m4xlmldj7lZfV6LgFD4e09
XRhllU34F5v79xLkuyDpQnxAX2Era1J2sjmWo9zRNy+aQy3BBKxq0TwAL4WmgMu70xuR5eYxOIX3
vx9cPjQq0N+QIa8fLz4RjlaOBmTn9z2WAUKpVpTW9fndmxmBIRSmUBjiYSn7H49iLGKJrK5c+Tg5
c82cauFGmmLdkfC6uKCm+DZE4WpCMKQapLKjf1/O/1BWo6YFVKGaKr+WcuNqkXvjkJd6c1cbWnFB
SeTUUDjWwCCGKILd5WbuOuSd1SWPK5a4aLhFCwkLDAkA70UW3v2Z0G/7YyiOpT+joVJPs9rlGUN1
rbIvVTDAU5hfeqG3W+p4lE0kAufU0x4QSrglGgksAgS3VBbS/fkld3LaKODoYECQgtqWR+I8mfM6
DHmXJZz3WsQN2BK0mGtQHl8Ieidf6F9DbSPRgGxh0Ia8EDgF82CE2uLrsfzzP3qf7aGo90pd4d8H
vRHjCT8KesOORqBXbUsr4vxQ62c+jhOrjJ+loVrJdsWH4HgZYPYezAF0ejAwWuOHXa7tY7GDkmbm
34mG2YUvdXL64GMQF3SESDTleLgoxFEEoGrpo8kreAIwNSzBjfeJ7a/BzwQjh2wgCZS6xqDjUYDu
GEWeG4WfRt1zj6rBrrIQyjo/c28WHdomJG8QO0yW7RsJl7JDXivgeuTjtzs4OiClH0rU1R60T/2S
nNibafs9lgWDBVIK2sqbaeO0wi0VMIxfDfr0GoS0HRQLfsWFxbBRmWbiGEem1EnFUcYIkbLlUVAo
NcnMo6LLfNFMUVXWrfimQKVhN6ZafrM0RX8v6UhbCMpY39RZKt+n6NZ/7vuC0pdEa81ulWi5NXqB
PmAwJdecAO1ToczvUyn65zmZdCgSlF5R/j5+zkDuYy3u4szvoUu+NF2g3Ul6WftCqBrIQwzvzj8U
xsKkj0lZ6TzbAKPK8VC0oQHjVhKeZ3EEoSUa03tDC4OYhoFSsAVLkHrz8UulSxGg6F5nfhpkjWfk
NQ10begviJtuasm/5249MkV6IYgYksAcD5MB2hKFnrtdy2d6BYquzK4uKIVs0z4BlNgm1QD/uUGL
acmnL4oSUUREbvUjkVym2NxWTyayETfjXBsIbDIRNq1iWAv5QN0IVf/SG1F0KW1xGqrH83vu7T6Q
1/I8wjsU5FEu25yPsjIvJYcIPadsNkH7AwCiHWRe2NlvcicFKXsuWMgLWuJ6MzueISG0xN6saa0F
TRV8nSuatOU44wc96PF1MzQNurUzraSoezr/er9zo6NovI6skUrzbQCKbHNDpTIKwdS7xDci+An2
NCXKk7bM2mtZgWVzxt4waPvrygReUExBZFagw52qhWl9U5kW2y7oWusFpc/6JUQYBOlPrRXpyp9/
zjeHBo/JF0BRm1nCKnVzaCAIIY0o+aX+omeKi7DKixYVsBS6HHjRAhr8/HCnvgf2bohuQuRbHdSP
v0eGcxsyBUvi442pOHkB4FZbrx6IDsSBr6eV+tKnKaJWs158Oj/0qQXHQiAVI1df6a/HQ0dyAxw5
6hMfbteKqu5gyKusv/Oj/N7am+/OtcMwyGTRIiT+Hg9TxKU+xk2WQDyHpkWxDWC4PuTTh7ad1Csj
xr6N/nv0aYmoaZdguQ5jPaAkORTddJAl1XrvMa2wAdY73erMTBFgc4DG5QIHoNJjv6UoxuIXMPGL
KdSdf+0Tk4ukL6bk1Co4ruVNwGuWeVr6TIt9+MjTLkScBGvfPvkPR9l8QikO5r7iuPDH2ch38K51
Wy5S4ULMOLV12bmrOQRtRAL4JjQFOCyY/axG/jzk92YhKk8wI5scrIpWZ3ZkIN3nVPWsggoS9Pgj
Gjq9o5b0qD0z0UW0rXX8jM3Ekn/IbKpf1WTEpvv++UbzhboSARTt4s18I4cgSCjxRH7Sj/M+X8zl
QUUnfnd+lPVFt2tZpxnKbYm7OtNxvJbTepHCJF5iPwaydAXeCsiB1SM2J8MdOz/Uui22Q1myKUnY
Sq3BYTNUNGYtLtRdRJ9p/DUlxn0bqzQ9O+NTVQVeYsrfzo8nrev+eEAFqQ0JoRpZoTq2tbSNTAlN
qqmIfKGrUz/vY2DFMbo5wFmt9l6SltEXGr27nnDTAvMPQ6MqleiBT6l9Pv8ob2eZncPGkUVdQTlx
6z8hyaUIfiuOyAiz5aNuJpIb4YtsK7GeXwgGb6P98VCb4IQBWRclA0PJpNWeYeUp8OJ+9if02G/0
vlb/w/HW4+CP+7aktgPmKownzkXq6WWl/Ijh+dFS0oHAIqd6Yeu+qdYRhLD7RoqCTj2zuQkQCblO
Z4Hi8SESSfs6FVcYpAE53wnmQboV4Nw6o1EVbhB05tcsCaRf57/lqWXFFOMBx3FqYpa9Xcd4Fdet
xDoOa7l+bBASejag1Tt9EABA5CvvEKLL/GyGoWCFdbDrTSTH7Gp4b/mBmVCQFpWAM1Cf2qppR1Np
WGHWRP40StTx2HZOP/SNDdTtknD1qfVL/WtNRymUUnA7/sgIVDQS5OHIb2AdIW4Y45qEfp5DO/2S
ZuOp9atolMVlVC9lCojHQ3VlMpl9ZoR+LUbRFVZd4y5vtGCXzLQD5+iicOPbY42SK5co7KgJTZwI
x+OlQyNYdYznITrO5XXRDNIv2irFharU29jHKOQMVJmBnMlb3dQaVG2HVmroi2UwfK4yQbb7UJHo
Sg2RM3Evc6sG1cbzK/Xkq7FCSQ40JNf1TSgAqimSahYhvAGxelrKfnyMJMgy50c5kQ4hPSwi7ErR
bXV536QfArKzUyYkob9kav6YLun8PSQsXM2JEtzJY21ctRCMdyr63dTHoPkOBRwRLLXBrpXFYl94
nDUAbKI+xDUKCexPSqnb/BN9QgJIkjPVWPnep2Rwz6iTCJygUDGtJFU+iAhmIdY2K/XPMpGUnZhD
b0mDJLlFiig8YAYAvvr8U536FKvvEScswCDqrcerLBelUYiFOgRxYyk/RRGId65DobkwzG/d2zcv
D+xptfRdiwObceYRmUYds2m/Zz18K+XKQpQcNQkrX7TrqtfLw4wc78EKW2EHMLB6XKYVdH3+ZU8/
hSmDWuY6RvayXRFJaPWBIYARnpPlSzE22DSXBT7iUYaiWd+ZlIDB03VLktwteHfaGJqXX84/xIkZ
p+SA3CyFEbTntxfnwSBkVaoJ5Qvs4yO8dG0HEaG5sPhPRCsaeIRWAGW8rLE5/dZtF+nFKHjh0j3j
rdbexlHuoRA3Eb+sp/OvdGowtpdOZFyPQGuzn5W4UhBt7QQw02nvcSU1wDBk2oOWFeY1Uf993vZr
sOd4pcpIT1mll6xsjlqYGSiDZcBBQwWZ91FKR+C/Rnp7/q1OfajV+ArYHXNImeB4awCgJHHqG6jI
fQmZfVUhSmjyu+dHORGA0Xbg+qvzF4bTmyoBTY4IziWjDI0Gm2g2853VrntfRHqoL+vxGiGf+MKr
rY++2Y1Hg272QYh/eN8t3F6SDkmqrhq767qbLX9oS/Ub2mrBHtb54AdVYHjnX/fEpGqcnWTaGtbI
6GQfT2paCNRzkIz1rDDCPHcg6i9DtfjnRzmRFrAY8XrhLfmCyvrrf+R+cQp6WGsmy5NyPQMBtgDZ
KxEkLGN0Mc8PdeKFOMeo4KLJgwTQ9jY0BI2UjQijelE0mJ/MsV6uEUobL6RUa6N++8VIKwFwUmzj
arht6SClLjZLk0FeaJTJm2C65jssB8pVj0b8rkhj4S2JGP/QEzMDmqIN4fdS7aU7eRFT39DTwZ05
cx/aXgEwLi1GI9kVgdBph6W6RXnBdGeEYC55WZ0IDNgCAHk1rN83Ofn4O4hcagJkiC30FLPqTs3G
NvAXSWkA/ANNz/N9AnUPIJ4hzpA3F+DwuNnH38F0px/kVAseohmzW7uTRCBrGZ+8QqCwRMVjHsM+
fDj/JU8smjV1XqtRlPvpZRw/LJzPXhek3vSEoZB2VgVGbB6FbGc0mM/9R0Nt247AJUO96SakjNp4
uueYWMUZJxRopyW48A0uvNW2iTEPI1wzVD28KDVhSqeNuDfondzUUT/+O2+l0EwVNfAKorQJy32Z
hgmsJtPrxabpXQWmWe+kSmN9CMxc352fwhP7ziRp5UsRnsmrNksLOUkNXaDG9DqtW/BpMQEbjsal
pO30KAZZ+HpmU1g/XhMZw89Jw5qgct8DBGsFG33j/EIMOZWX8DL/Gmaz9FJTWzALq01PQdX1uZ5q
2t6oW99Ilfgr6UIJ0RcNp+cmXvWy9by3db1N3x+Z0YrGTWANnBYGBsevOiLeEqhIdyH0CN9R1BQI
DvOoXXjVkxOKKYROj0hlmWwmdFmsVIrTipUvxZLPv4G9K/Jw/28sDnID7OFMk/r75nwz8XwJhrww
PYrkv6KpDj2pqIcLLZCTO4uL9toB4aKmbk7uniIO902We1z36l0UCdnzKJia31bBpZLbpaE271M2
udmEOpu4Trv8WiLL9jt1XNCRRXb2/NSdGgqcwnp4cnVibx0vA1kfohX0Y3qDGK5CxAlU7bmIoWt2
xr+xhelOkAeAjOCatpnAlqYbtU22cCmK6GDHIBLJOuQLUelEggUhQzc0/ILoV21d+IKi7dJiSPhM
46Bd1XMcX2Wg1faqLiHxJZvN9VBE1efzs3hyUDJ8YE3oOOjGZjMNPdrPQ6rDIB/Gard2wOB9qeN1
2XXLPWXjjlaDEl8I9adOW6gkoPY0LnSMe/zpKrQMBnNm1QMh1e/ycVQ8GYXnHb6xxq2BYPb7IwY2
IGt5n+o+Zi/rXv8jyxpSbcHlgL3clQ2CFjGSalo5XrKoPjGV1MElugeUTAHrbBakiu3RDA/M9CQx
HXZjKJpQrvXMlSpQ+U3a1Z9qdEAvLJpTtQP6NVSeod9QgdmuzaTMq2Zgpj0SBriUtSC3j3IYFwjx
9oX5tc+IkWqlIP3cVrqHex4dtVHHmhHfMPmAbdglo6UT+xIwGQQeUJnkztvAqYg9UnN413tWGcRu
PveNI4pB7eEp9O98V4hCuBKC+kMOc3O0qoA00Qc0DQ/B8PhxGGHLqeFgXkhpT5wE1O3IzWl3SKTQ
63f/Y/XoQjmKLQHI6wzWaC9izxX36P6d34gnRwG/thYJKUlum7Ah6i9JkDAKlFbFS+BzLs1Q+O8f
RBdXMzKK+iodr+NXSY1BrDL887y4TTChmGH0Npr6bqjV+jFkgGMgUdY79GbCTGuRY7TmDU+xkBSz
5NK0RzPqL3yWU+sMNIpiUhTEhFbcvIuCSVGjQyj02nY296MQSleBEOWPuIk37z9qiPycM5j8gLDZ
QvyWEEXdcY4MrzEQztbhFGN02vdeEYmXfL5PvZUpUp+gPaRimbRJTdNIGowFYUYPxELlLhlES2hs
OUQEyAbnF8OpMjxtJLI5up7gbLaFYjRrwFkD8/CkRjvEKWrbcinsKFJ/MYQOvldofCosiAKwkokZ
rfwydvW3889w8nVBmbBQ0K2l43y8IAN8Z9KUXiDRqy+8UjOp6qVqsWtqa7zwEdfUdFNKWHMgTMwN
QrShbk46bZU3z0W4tG0lC9dhqcluhRuIUwaSdKvFcoHAXoHUJ3I6j2bdhv/GGcT5Ct+S6zcp+iaH
CK0uFdh6sDnMTLUNteicgVh56ThYJ+zoLS2VJYq9GMeqCsVzk6CXAipyMQKWnlBaKtrvMdqEaB0b
PwSplq+RzoBX2KLb2pRJ+alHJt+Li759UJNFni48y5uIxqMQNIHKgLKiebf++h9xc6klGQ/WXvc6
U8yvsZ7JrvRB/Hx+AclvVhDVNYSCV2HjtdywbQyOKNYpA7h2DwV2ODxL3aN5NjYIqNni0E+eWUjz
j0BJyaZqUYCoXBljdDdbaHiiDhehYzuq8JeReSvzycfD1Rr8QWuLX+VowJzEIo1TtQmgOol9Vqf2
OEvp8DQ1svjJaGnb7QZpRE60gDWyGjaI6YUwtwbLPz8oss20BNYjnl4ZrKLNDglna6zMehh8w6zL
W1xm0RsozFhltS7ivhpIK8REFn6en9btrP4elSIRburgXWjVHX+7SgvTXEZ61debGkGUNAtdHC8Q
7Wzadnd+qPWP2rwgUYjDiKr+72PjeCgYFyi+cdaBBcktb1Dl6GFZ4BlOoSw8RJUK3yxUzdcO/+ML
tIXt1FIVJWeC0Qy6mNizRf9ZkRBhTLcM4APUGZmZ9MciVhWyeWG9T3Uz3E9LO72ef9vtxP4ek8oz
KeI6sLHZn5ExF4088DnVrMHPBXM6vBZK0wFed8nhb5tlU4FTRQNQI8GVAL/1ktbMREDQWa/9gGPU
yyRerS9XXjGIR1vQC+vCdG4D7DoepXyWKk6aCgX94w8pY52QD0NfI1inoGIyycthCJN6ghKLqICE
mL1NC10/TJzb17TYUUc6P7fbgPP7AbgIykQbQsK2womQZmYGKIv4c9eibaNxwMFvxNXlQmB7u244
PWhMwHZfYXNbOBhkNW4aMqQWy4zDwqkKefg+6cNKOSiL+GBKveLm4Ej986/3dukwLHX3lQ3Fsb1l
2agBUus6LRkfrbuXzDQTp6nqj4tkXOIonZhHykUQriiRUR3bfkilMkcBZcnSn0ipDxgPoNcYCvP+
3a+DDyZw1rUbztVlcyAu4Sjq1dCUPrWe8fOoBMKB3LtwxUKA3X5+rLdvBK3MosmKyr0lgm47XpqL
lDZWgBqKHwk5AttGi6aeLmfu+VHebjgwezLldbJrKuzbpp1YzmJMESH36xCVPUvqVIfmmj+qEtx6
IWjevdwZbu1m8alY89vljkIcZhvc9HxUluD4SmLoZSkGHe9+KS6uGpFKYWcRpd9MHarXkVb6vZ5+
1vNFQdFc3bddjjI8um8XpvDEh+Ijq/jmrtAyCF3Ho2HQYGhkZqXfTOLyiKPNjIis+F5Y7XrBUla0
K5kgC8Jcn+KPzEQNBA0XAgnfG8R2bsZMmp6R7q0vzNzb/cooVAQQf4QwRgw+HiWbi7nJOhWqwSJi
7KZ2lOmlQfUnBMnev75BUQJ1I/xSn9qmWomoYZktiKWP3jQiUuD/6NP3yztT2HXaWN0AWGQuxCiA
HL+QQCFby6YMmsY4So5cLR2EA+FS4+3ELlJMrnR0ZwFjAlI6HsXC5twoUKf0x7Q2v0Rzi8rebOE0
YOE/2BjIfp5f4KeW3G9eGqcG9fktFjXrpTyt5aXw+4SulWkIkZOjcnxhMZwYhYUAtoM1TRnxdxr7
x5Kb+mpcPXALvwRbtMOAENy+jijt+Xc5seRoCEGYgCjAYWxtvpCCCm+DB23pR+OQ77lk5LuFaQNw
igrA+aHetAJYDVwcsWmm/oj4yxYAWmUdEvwJpwQVWtTVExOQsvKZXu23Jsp+5bjPRH3xVM7WdRU3
F9rCp2aTowPELoOvhMzjNTI2+FlSXCh9q0cUIZEGfD+N4tIrnppNKmGwkbkca5y6x6PIhMUWC3ZG
+X+cnceS3Dbbtk/oZRVz2JIdJmvGSpY2LEUSzADBePT/RS3+cvd0TZe+hb2Qy0KDBB884Q5tDyBY
E2CLvnoRoboW9l6nTjT/kc2hXgosYNdnK0U4xxqQIdojMPT8kMoBYf7eGY7YmxVPzpohoQm+4wbY
Z4YNpttfuYovPU5m+kw7Nmtm5h2nG4XSG3RyEO0RVfslUUjvHBiG6isn5sKHzQSCKxhIhAWk5GyT
JBq1idwal7D2+udiNQB5C/ypqGRKtMma0hyvrPg6UQsZScIi8kmaKP6d032VVt0YI3H4WPWLvKc+
pPpDUuxRWcWax0jY2TEAA6muROOLnwZuO+TcHBuKp7Pj6WHG1BhpTgibUYBJB2F8zFRT3oXKdn/M
LWoFw5A7z1o06s4mU/w0gPK58iMu7N0DJcd1QLLI/HF7G/8JOMLFRm0w0V63dGTcFXNRPbomPW/M
quCPFvb4CCLgbzEGxAQwetvtYNL2g718uiiEd62mjgxIgRy7WUoEyQIj039/XLFEJfUmYJMkvAJN
EK1Dr0a305RL9rLmnd4ZdBb2bwe47Z75b1267WWzTNrO6vYeX1VqQTM01VQfkXAU79q1s9/BV23Q
btGIL3dwLguZo68ih2z39soX4g665NQWHCDq4nOsqEYvvHCUrI91h/KoSaEUlw5KO6ttTldqtj+j
7le7pHDi64dvQjJ0+sb4U8BDU1djVOf/sLrmwTP0oxbRDgvTZ1uPN/5UR2QU4a1c5K40kK9zshvV
tZ/f3vOFEERbmpx5c6Gy6R6f/g67kVmjubRgUSNWl9ZNjfJ6uV45OReeLBxgqv2tkgL+fBaCSi9s
OitbMWSdMMZI8Wq7aabxs2HUy5V3eCHY8UCpOjacM03ws+eql8rAdRYQ89xYqOMEQ7gDxRIvYj7U
zV+PxDmrG5GOw0qCQR5z9vScdLYG3aFNKFRn7irZqC/uOK1Pb7+jCyFlK6IgrnDpRjTCT99RHWST
cKyyPHpROX/NZ7vfL+uI6edcRHeVHK27Ysysa1zQMz+xDUvE4JVADnSCT5GE43TZfI2KJoe3cQSS
iq6VMeAEWsPYuQkqXx+xE532ab3gUGMh+gMngZGzoVCB7VEmN7ywSrJudRCYksGVLOTV7I1fxm3G
zHervLdRx+kvWzCa8UC6lsfWQbmnMFJsafMmA/oTPYRu8ZSmQhxsM3sX5PVD0UxPtQxR0/Tmn2+/
mAsfD5gP+oQkmCTO55irQjXuiC3rZpOsrbuhj+RhWYbxSkC8uArAW0Z7nAGu09Pd0mqcB68xiqMr
px5EtK82xfQfb2/lwhcKoXF71aChN7GY00X6pgo7d/GLYwrabjfn+YpVMhypIRqurHThC2Wkw0Fm
SsnHcw66dmbgtyvCqsfNdiPJBCGuDzLeHsn/+nnF8fFKNvJq3sJxgS5lAcHYEIXs8nxvU1mNAtZb
uIoMhaUZxdg6M8T7SWfesYtmHJlnsRk1h6gn4Ul0r5a2QGpX1FdO7qVXiWrOxif2tpnW9t//kxxs
yRKeqHVxtMxR7TGyM3D3Rv/7798lnfkQ9CuDd7A6p6uEAa4ReWsWMG/b7DDUI7aZIGp2mH+YV0LT
6w39aeDSOYj+tCDPAqCJd/AUIHx9hINl3LopIl8TphxX9rOVT6eXJasEsOy5mBlun2+okakTDQ1G
1F2DwkcyLZ2QLy653LKHZ5b2GKa0Ot2X+RxmKEp1vYy5Uu13G6IejGw6rd9p/1Zj0oMct+kJMRDD
nmZWL2Zf4v5Z5m333WuD7GeZQykG61+n+n71e2SwI9JVDOyA2/+ctSM+TLWaN8X3ZT9iMPCuLCbl
xIaF1vmBoUZTH6dgWTP4URV2NwYR8JOp+6k99pg4JCwc7ZbUQv7fAXCCIoFT7ztfmt9EOlW/DOxc
ll2gMXhIQhWZ37HlRQ5ZV0N6g8DdKvd219br5mcFetN2szZ2G7xkrwScC3k0z5vSi1CwQXHPG62L
KYtC2/in4zawfh5V5H+RhWcgIm6ol67OrUerdkOUqZV9FzRmurPC8m8HsmSy/Ab6hkD3SKbPawhK
0MrGrGRzi12zw2yPmDd0Xh9rN7hWrlw6xNvBYqDFgva56sGAsb3ZR6ge2NLP9+2Sljtq8L8v9iIa
9czNETeABGafFUVR5+D1GqnqmJepc+PV0/hUQa278u1f2gv5JLTaTZGJIf3pt+9mJY90nSBxde0H
LJyzY5rWxpXs9fVlgXDMfxY520puL/jHLyxSCpSuewzVj53wkRY1yuJw5du/8OlvhSQTI7q7r/iH
TbYObaDG6jhmJl7vvkwPKYDVeJgXfWVXry8mdgVa509PlyHFWdhcQesspl/xglTX3PWdxr4rbxFq
rAbV5UipztdIL68TO1bkTqehs5VU5+ljkSoRqYIVPdk7jwFd/8RbpgAHw3ZzXpAINxbO3/eqWJT+
68Z7Au5yntaVZUEvM8qroz8KTL1aRzCPFR2XMC42b7+8C4cRggkHnnqOCfF5Yx7bq3Ftmqg8LqKe
Hqva9r+VMjD+vgvLFHobgjE2pXHpnF1CeLuBD1QOy3j29GT3bf9FN1l95Ra68LL4osgiqC2gTp7D
kfq6Jv+HSnIs2godzU5at1JgeptAq7Yep3FzZFBBeAWyd3FVj8ucoglg/3nuDyty8LH0KI8Z7LSD
dB2ZWHounvy0NA9t5haf/DXyjn//3tgjAyAXkSMohqdBBKFHe2tMlUfdWeONiHQaywBR1f/DKpyK
Ld/cmB5nUYRH6Vp9q0u8IGX2MHcp8qCtN7ZXIuL22Z4lD5tu9v9fZjuk/8m5FtzQMBZQVE86LG4x
UwCAMOv6B7oy5SESPS6aRQTRYanz8M7RuEq8vc0Lb9DhJkUnh8QPzM/W7/jP+n2DS3Au0+K4Nq5+
GhH5SmY3Q8J4HGys2Fx1a9R19untRS+USEwR6Z1SxaEmRkJ/uqrol7roJILRpTcKueeiwf+nU8Eh
T3vn9xSG6seozOCetGpziijmm9wwcGCC5fho1hhqvP17LtwYDAEBx/ihSzZ+jvyviZ32jIfQEWr7
lMC5rNBXtrA3yp38ynd6IeigSbgpm3B4geieRYM6TLF8minKyCp0XOSy3DfFcC1HurShYOtPuSSk
FDLbf//PW3WFqcwU5uUxLXMY3evaHZrN4QXvpmuTwIsb2ga25L8UL+elWdCaqSU9lspl9DXzw+bO
FPk1wtelUwowAkIxdyBYrbOPcZhzSC+hXRydMBXAxnGo75oF3fZ8MZI88/1bIJ/XKrNLO+NyJ+Oi
Dc8k+ixZKdK6HSIeG+ICKW7foT39M4+t/Pj22btwrzMO5JL90ySNzosupM3wZqkpOANPTO9K7D+e
myJF32TAZTzRqeNdiTiXthXBZGWaBm8aNOHp2SgW2ekxUzROrDY8epgC4uhnXlMmvJSlU0kibsaj
A4173n2oDLMe3XIsjhG6/XdmPs23U22JB6cbyucsg7JNIlNh2KsR3O9XDw+1em2vBPEL3wGPFo01
FLJog5wLrfVFD9p5zYgz4ep+igwkqaWJcIXafOXefo8XHisfm8fAhk27HNXTx4oLOU5Y9SKOTWs2
3yLhcjr7qNn9/SpkYwzPcAdBDejs7ivsCQz3UiIWY1hfZQ0w05EoFby9yKWnBtRjoyVxMdCqPN0K
nWX6HE0ujnOZGQltPTTDLQw+atvRV/ZzcSnyPT/YUPiv+DT1OjW+6oL8aOXGF4nR5k5M9jP+Xun/
4SSA8KBO56FtnZbTPXH7deMSIEzTBn6WtEtv7p0ZBW4r/WteCLUh1J0/rTfm4a/0WFwUVxBWsNHA
cSX9PwWE1TWycP/2S7qQOCA+Rbs1YO6+wVdPN1QoLI1tIH9H5oDIRsCeSMUh6Eq/3/NO5/20+MGS
pABg1niqIHlQjGNz//aPeBW8qH3ofGyTnY0Te16bbhBSLIP4vhDRbN+JcfM5ArwbkylipFA36ZVO
/auPbFsPsP3WWt04WGchOdKWQvKqKY5jENSHyJyGOHR1duX8X1iFeQBLMSfbusxn59/1UdWl4BZH
K5p+SGMYd6al0iuJ1x+G30nmR5pKz4+6gD4j6KOzzMucFS1kIcXRoJfQMQPowYQYyN1Vee/gaBaV
T/5UpDvbVcYxKKzNQkLZ9WNgIzOY9T22E5E1Doe1z1CGl6i+YoM872fAhGj1Y56tRO4luRxWIwkc
uTwbi/CvJHKvPt9tD9ixMKKhXmMudXoIa5Qlla15Um6u+34nZYPyexv6lYhnEtrd26fN3h7J6SOD
qswHxUg8YGh8zmpxsbEuMmNCmcW20XjIFlnsw5QW6R1amGF61wcb6LZSWBJO6Sx/qnXJnqJ2alGu
WVojDlMrvIO03fzMfcc4touN2Rl+mxgGNMH4lJduth+GVDy26xSAah0arERtO2mc1b3VugiPzWiq
m3pynVuZGt9AVV/j078+e2wRaQfolFCviPKnT1RYZmOBjEDMqa28p6Xsi7h0O3HlO/rDOjp/kuhi
gwUJIGTAmTxdxi+czKoKfEdTW0QYxNsHs7P/yaUG+B596gf73g3SZ5T4qtit3QNV8W3k4sKBBVmS
N8vz3Iwf0pHJxmROZqwmdZDVgOc3cj2tM19pfbx+JltHauOmkGACPDz7UmB/o9fPsPHgNuOCQ2Pr
4ucJ08K4cr5eRzPW2QoAACSwO89TlqxEMgMBg/BQp6uD1WvRfG9p+2NFB1/qn5Uu7pUFL21so3Uw
3AQNxj+nb6Hsg1kNXA2HNBoN3FGpu5w5r/424QM3tzWpNm7dNj0+O1JeJGAlMuyA4qCmW3fQAu8g
/xqR4uJewIqQoG/dgHNOuL95cHc1eyn0kj9mmzsqjmbiSvn0OuCQZIEn3spGMu5zYmIe2u1YYiB/
0LKTOx938DFsfzUAVK68mgtnYcvmAOghcka78uwD0U6mW6xH/UOTZcv9JCtKcAfDwGL0po9y8a99
95fX467Z8IcgwM9uNuF6upZkWThpV/rrNCC06deIQGmEN/e4b3pXIveF17UR8QCkcm/DQT/7ptay
0Ra6Xv4htLV9n+ZesadnNB/ejtgXXxepEDhRyGtIh58ecMj7EfJl264c0EM5mJSb3lmwhVv8a4T6
Sw+Qu4jAuSHdgCudLuUsIdKDzgrFhe7v3bpK5904M+9YHzxVdFeO4eunt8kHIgPEZJ0geo7M0sJr
WycVzkHZix/nCiNOPRnOlRTv9dPbxnCMVGmGctn9uQ7/U8W3hbfOLGMfQhl9X/3SSjz6tAcF5eRK
H+/SfgBAuGTHFIWg5E8fnpZjRUSw7QPOKBVAeW/Y1VmV/nUgYj+AX5lJ85q43k5XWZzMnLLMsRlD
YzUkysH6aPTW8OFvzxwwIMYzoNZohsIDPV0lQoIyb9PJPnQL8odo0YhD0Xnm+9720itLXXhs3J0b
yRb8gWWdc3tXFzHkNpxt8m5524+udz/UwTUhwIuL8HIA+VvkBOdnbZapiUQxi/hVs9DtD0JcxI1r
U6bXLbkt6+BEk3pssIrzrmqDf/NCF9k6rGGjPuA/jIEywV7nL4ZLYv9spVPfx6XZlfDU0qbD/Rdu
dXbbrv2K0NSK7Oceu+vxWmB8vX2yoD/wQACdG//g9HWaWa0nAbfi4GZ++asCdMn835RXJsWvowdt
c5NO9kZ/Zex/1hSJ6qXuKw8XK79ivobbPTLzWfUw5rJLvLpSV77si8tB52QyvWmZnytpQ82C6VJn
5oEPZr3Fcto+CB9tpmzEEXw262u6rK8e4sbBIQEgt+H+BK9/+hDHVLjKbVzv4I6Y4wHpb/bm6l5T
M3y1K1YBJsqtTGkG2/AsinTmigDdEHqHfhE/3VEHieoXrOpW/cMwvPpK7XlpTzQpKAV8Z2u7nAX8
uRNFL5XpHebOrRJU6Lt9FjnVlUh/aU/gzkg6gU7ToNh+xX9isISpKDrDdQ9R7mfHOWIK4I7rdNt3
OLR3bn5NhvOV+Pwf4m1I9AKFQk11PnUTA2ObAb3UQyFTJondOuoU/5C+UskqXeAArtt1Oa1pG333
fq1sL5a4b3/CjMMrdkjPtfiMj7Y9JGE+aWtftZbhcHHIVsfDpAFl49S1XBtybaH7pJ5gdEDhApYd
QgjD+bOvdCjIpApLugeVVfPnBtDFfmkMf+d0UNnQTQofZmADV0ro1zHrz6qoDNMB2cikZxfKMIer
GWTUJ9ma40y5jNF9hNjHfViF400usY+IS7+ddh42bQ3PwA8PNALbJ7ct0u+j4w83b189F44kjQ3w
aBCnNzHns88sQ+dhdAuI+lGTu08LKkKxWS39316j7HrzKADiuqWn5xGRdpnGXkajjqHd5cGdMDa1
0sD++88LiAX3gbUpcdPFPT34yrEF4h+le1gw4Ui8EQXsweWEvf3ELp0bVBQAKVrkh2gln65iN2YZ
OFPoHDB2aNOkDqt5Z0UQpWLlL+qGksi9paP316PfrfUNwQxSTABN6pxgPpfBYlUO+ZvBIDEGjABh
V0fqyiO8sLnQZoZNhCcaEnhPNzc17mDKwbQP7qbsHVmss0dszdqleNHbsSAoxiAT9Ke3n+kWZs++
RdQPOCGgksioz4X//KVy0dtcSBisOYuHZa4+FNMc7K1uCWlppcMen1vzJQ2X328vvL2s1wtvwxLY
H5sq5+l+pRWgW07sISse+r0e6+GpRJv+dhl868qX9qdBcb4W2gBbBUPMQb3idK1SDaIbhsU6NMKE
Z63yrkpQYOvZ9dwZ5S6l5fYjdwsP48Mm3DOkHvZ+ERRu4q6t3iMpp+64MoKk0DR9+sK17hWt9Lsq
y/F+CTRyvwZTs2hoxb3kK8Fd1a6TQVhdf6UzfSFoMHgFpUvgYIJ/TjuLUOgyeT/WIfKUf2PMZZGk
DE6ufGgXV0FGxGaFjUxy9rz62jXpomjrYPjqnerT4FmnhXXl5G1/ydlL4Yrcwj8rcBecJQBtT0Nz
NgfrIIyVqCvG71GHz22Xj7dLT63+9nG7uCVywoCpIN2Ac3B4I5x8SPvOOmiMUGJTO8FtuWJQ9fYq
f2zizjdFi50bmVhIP/9sUw3eQKqasUc1G6/xEhjS6gvGYrQF6YaE342yzj+1OW6nyeyg5UY/cZ76
QzXSqIyzYjChRoZW/1s6c9ph8DsYv5ygX79NqRrLeA5L4eK1mSuRGMrFP1OBsxZHxPy4vCp3WDsE
tyP/m1d3UbRznQVdM/4F+bZ1rFGQhKdOE4vCbb7WUxr+jJjs/bKogT+Mbjh9nLUhcPtcHPcL1g3l
HMPy9j67WQ+FABqMtmIT1h7oVjsEwla5mTknNVK3/4TlaIYJliaMR+B3tu8rMZVfMiXnLHHc2h6T
0WxXlVhdOGPC6g+Vjvnhi7f/X9gGQR72jXUY06rwYz8DJBybbdh8v/JqXh03sLMEWJpOXLawq09j
QBRW3Qr4yTxQmgV7e8aUdjZEh0HUfE3F6TUjgkqSXimo/U1tGPuN07VMb1Blv8r1kFMMyYS6b72l
bG+4e+taqNtZFZiolk5eDLtqyPxPmI903+12qu8H0aRDslQTXVK3bNoff/0UNpEnBjBIHXFQz87n
PMuuaKEugdeUdhJBitwxQLRiu5PXGvCvAzx39WYEAsaGIH+umEXsyyLl5etBpda0Ry3XPRhmOIEZ
HK898Nd3J0ttBTw32QZIPivIBlMbOmy9BenNlLrTkmn3Yq3uAqbUzYxnxLuw4ckWBx2rtx/n66hC
ZwLlOIaF6E4A2Dp90Z72qjx15+WwTNF6V7bp78ibzCuZAafm9dnl0tpy1o2aAeP4dJlubbSarQh7
8nYqoxsZ6cXY1661lnsnXeavrifBD5tthl+4ryP/0yjCwuQ5TDiLI0STpru8nStrN3p1YccI32Jp
K7QjRWxZk5Xv56jz7D2X/+zuc2+WH+ZobfNkSsVcgFFGl+EG60B6VrKOZokFdA8f3UOHeN9U6eLc
rFPelcnc026NCfgooiBqXGSJSGl8PXV1jRHKslZBkdSenf0rlzE0ki4c83AXNV34AAwtc2/8TIIm
DVQbYWg92R/MYZBZPE61QRaSFtm4H31Vl/s0q8WLD4q4ZuKShTr5I+y+Swcz2zatpjLZ5Fe3OaeV
VjvHWvwutlO7/lcsOn0PVr96GcPM/ynTwXgPKg0XY2l01vtAWtbnwRlCI55VWA3YObXU2LJvPR9g
sD09upVlgxj25uhdM6g2jaMyKLxkWdpgPvS5rBAzDoy1fahRCmKuuraQWUZhDBlTt5CCTHZhJJ6o
v2rzsI6WfqZ33cP5WHPzoxzDSiRl54wlshdrjaWz8Oo0Fg5SG0fpd3kNi8tOix3zQOsfd1LC2U+V
3Xc3da6GT46XO98YhmoEOjbUt1D++OQbRl7hv81X8zEVXX8v8hXHZulGU74Rw1rnqNuuaZLQLP1d
Ec51GLte5v6OVOp7COB4C9gyN88cXMIW6904EWLjUkzmJ7xYXHUgB8miPUdFvVStMbZo6lvYJ1mr
remL+Hmk42ApjJteMoGMEXU0UqL8unwp+1Ly0EKD7zQfjAU3ra6nHhujjm9YCMZJUeoMP8LUc78b
g68Rx6gDcbfyf38fM7nwZlRI0jatZf9Ah2R1Dl0/Oh/GMcL8Ol/MXPPVZ1OU+PZs+xhtDfnvxmnd
B9ubxDOzQ5QcjCoUzxXp6D9hJivywihoxp2WIV17s7C6H2qd8DEagmpia0aftgnBbkJafHDGuzYv
ve8lsACGWzT/2Fkdre4+K7Lld6dK7709jT7G9sK2mEJpf5l2U0Cmj5X91nXEAicnSLXhsN6As+nr
JNWZ+Tz6Bjx1n5E9d8eUiX0Lpf22DsMZ5Eshut9266VfUfuRX5oQhmHcUxW99DS8ncSOKCUB9Fvq
sfffBdilS9GlH6ZOGr8pmPoykePQNwnCq8GvCeLAl6IYbOuoospdDvbo1DXe2S4PexKF+gE7yWsw
qsvD/GAPeSliFY7FUwPCtkgCdwm/dVKOvwQdlhceDg7isAHmOTHRPv3VRvkQJJDMjSaecM/8hvb8
8GFZJrM7tggm86dBNOqdU1sOjuwoOafx2pXFB9qHokpM5ltW3ECs/95H9Dr2Cz6V3m5YUg5IWXnp
v/xvAlzXMPlxmU1FjlG4DPYA/3xScs8I/tHGgmqcV5Rh7Fi9fq6cDoEunDUDTmWfb+LtIuIV9E2Q
d7EDHPU+muxU3qbIkY8HvqjonZ+5IS5h88Js3LValcW9bzNUFIjfBTGtsekDqdCqYt7gVJA/Wc59
2PrLP05dmMlUOBBzJ3Nx7+QaWZxZKw+nu96eOpitlEA6QVgV+3A2OGEWF/j9veH54iX19dzsyqby
MFQZTfd9mqf1i5/L3ucVthZeXr62bjya/s9t5MP8CRiUkF4hXSP3vYvXgBHpBgDcIB5WRFA/SNe2
1oMfdJ68a7CbkyB1DHghaiKUJmIs84fNvoWz4U7+fGj52sbDOuu2OY5D0TU0s5qwuSk7NQIbETWY
z7nt/63o4vdJzlTxGKaZS8DtGvTc637yHsJBQcmubGk9maCc/GSqi+HRkj2aXjXGh0esLImiDY56
4g5P5ExjNJJP1tHzR2KmhCnyQZVF9SO3jSk7eiKcs4Mei0YcK8SrqIPIa52j8KaIHLXLCU1FJrqv
LDDTtsxJT6CfRtZ7HDBKJtLKIBNQZGINyFVjKRP02O3Pa41f6FENY2DeYPBq57HHWyx5MQKOzRzV
sxc7QxpiUu84+t86FCZSBYUJOaYJ3PVfLKpxOVtrbb+EdlndOgMD/1hMsp1jx4GBvy+CTPQ3KcHY
3NnZEBgoqrXB+wwFcD+OuLMeFR9dcBcEnWGiEe5WVWwXTfWrEoNCqAuVoC9MvNV9i35rCtbKUrQx
u4A8fFm75TmNVmPEDqapieEq9eY4KAqo04XhNjLp0aS+rebUi1uqgeMgAzNZM/0A7ah/Hnn73EXk
ckVsY/jVH7yuG3kEKD7g+5VtHpUMhYdnV8xZEYP2yr70nlEPiadGAPCMpIo7c/C6ny0tNgo4b/CK
uHBNMmzyYKPbVUVDFpwui7TirPNbsVuWwHgYauQ9aap4+RfH1f7jushJHAmUzrzrDJv7LLcKIw6i
ApPEoXYl8VIW87M3FP2Xuk2rNnHaQCzEUq+ELDVZXbpbwWmUcTtN3rjjg6mifVaP+tvK+OGIpPQS
3k25KG+k4urYFQFJ6rfSK/11L8ops27zxsi/BubodrtuGq0hYTAlblq/GPZ6Fu2hFx3cK9cppZU0
S1c/8CwL6jDR9m0iViPrEhutuqe1gm763V1mGqxDqf0PnfKcX3nkw3D1+2oy95UO0YRv2OwQFxbX
dWyGivCgW79/Vyolf2nJRXdETBDEltOnC8UdYbf/lU1DyK1k0pdtUnP5bDlz/WtcLZvsQKrF/VCO
xvRDq595dbCKev2JEXP4Za7Whoyuo/s7pxp0hg2MIIyNMfDljvfmMf7EGPJFDqH+oYdq/NyiaV3F
Es7uJzEH40/qE9K7zre6KV7snvTORSWwer+lJy/5sBj5caxyJCAj3K/GGEQ/fAzl6WFKEMGY82Sd
Vzg2ZiTGD0rZwecu9PS/ZSj64QmKf/MD5m/pJ2FvBSquU0M9BXMvfnu6sf+1HbdTSeam6W8CG1dz
b7u0XXBRrbOYv6f5Z3Ab62Np1sH7US4mQJjaQJGdyX8ld7MgBdvxNVbRLVmUP+/L1ppv/ZXjBIp2
Oz0lNAHURnIYo2Gmgxfcs8oqnvMuhz2JSNaL2VZOtpsM3Xzp0tL7VcLHI4kuxuij4dm5A4vfq3/1
aWS8a9TSPBaTNe/FaJXLvrFUvZkXiOFbXbfyxyI1lKw6Tbv1wwQjjSMh5vx9O0Uk7UFWWgGGhRAF
4zFFUJA9lAuE4KYtP/LAyvFuRBnlU94aooLQ0Brd0yqVZexGkwblLiDedzF9Ky6kohRecOwsi74l
ugqZt6sybQsKlb4u3pmTv7Qfe0HQSHrluOuunE2gjkQC/YKQuOqSJgoWHdcc1adGKfMFSrqPs4Q5
Ed7IvJol7uiE1rGV45Eah0MRLXEZIfwXM4Tzshs7wtYNu7dZiZiBbjfsSx1mnzCMjX62zJhAzQVz
vsYa7Nv7Uvq44GjfNL7WOJCsZNJV/s9kc4vGQtCJmpWbrrGdg5KJ5zZr29hIeZ18jk3W3HnamnN8
IkbnqUYg1z72/iB+z7oZqKztMt1FxVwHULzmrfYoHEsnuER0Q6LQ1DTuJvynBKIMYf6hCKrRJf4t
xvwJB99lvInCVS/7mioQO0TTlwyk8Rjlmolsw6OD6Q/dwU9X0dxI8PwPttJ62ZVOQbt4raLykAq7
7RGSc7zfm8syqejUhN5tO7TzT4CWQXdXu06m4t4IUlozdlYnJTSDfx2n5UsqdcBF0qph7t/ZePbW
N5kaqihRkyfKnTWv86fG0cO3FAhilpTDmPeJPenum4iEyhIQisGPplixPR2aZvXjsOL9JQIbay92
Da0+a5PhGFCpOvxWtQNye3BJ6TfVtZc9ILsujb2pfavYO32XY+zGzezEM7DwbFf5hZntjDUbeTyr
2PT5snKtj6Ndw1iwg7EQ+JIg5XH0gwo5iskf6LpmRetMT+hGNNPz2Af+RyNAOiaxJk3UNk0R3Iza
GfrYTEO6VmjHIlgHP2QBL0ofLPGyUZo3sq8c+0uFWcjwZPR9FybIFDWP+ZLJ9jYql/ypJk/w46Fs
3CamDtVfkN3Rz8rCgjye19YrksggGU34sqGrrZ49pElDmdGSsDBIjkO5FGTtRVW+R3GpcuJhbCJM
Mfuhn2IfoeWGGUTUT0fN6w6PIsLpIgmzfMzv7caJlnsyI5wUgs4KbyvZmaDRGjRVk6oI1PvKKoff
TUlE3E3lIv+ZmBC91ENJzl9klIf3RdpXxA5YBVh0da3OH4zOUHMcLqob8YesS1SxxcwXN+dTq2LU
d9xvUMH7fFf6Xvc8z3iM3BikAceyZIK4b0cz/bqUPOmdIrUrk1BL86UbJEmjM5ltsR+H0VDbowmG
F/rPbbTT5aD7OFwj6cRF4/DgtGNnHfmk2Q7kMDMHiR4PY3DAb551XwoCz10+Kt2SgWTd58Awtbgt
Ie58CU1UBnbrmql1V0cNhtzVtKBzSAalj3qg+4lwcIq5pl6C+VeNVsFdP3oUr+OKZ1YMNwzxHbOT
dUq4CusxhtqePfZwNp/DvPNfbCMkZFsyq839EsrUjkef7Jk2alEGNEpEHrHWUHZJlIcRHYF1Mn+E
o0Jeze5m/VMWzJ1uYIilh3Zeo3TnN33zY+gdZe7+5+Rj22EfNh3KrSBuS5vkURqz6SX/63xKdlkz
iKc9H5Cy68n5EHR0njIPUbUEJVnstZBTiPKYJnTm8t6c6j2/ObqmX/m66YZgJ5hQpP9R1YIEc9op
8vGTHkO7oiGVMcQlcnAX+G3YAxLzrmlbvW5+MVuEa0xrD4rSq6HfANJksopuOYh25G4e3OhdPuXV
z79tsdHvYpQegq6mmXo+F7PEuLTO0swHNbqP6Gn65Bc9HeO/7uQFAYA69I59WPm0SE8fXLEMxthZ
5nQw4ZSCAIb61JjLNan91zMPDIsxVoRDx7yUT+h0FW6RPs8Qg8cRaige6yKvn1UdVXdW6jkH2YbO
FZGGC0PvDfEPIHYTUEBk7awzugrprJ6XTYfJxenPIzLVauS+duZPBgIocdhIN5EIOcfeSjlSFy+F
T12g/tYF0YM85Gz8PWebXgHxO934/6PuPJYsN7I0/Spl3IMNLca6agFxZWgduYFFZEZCS3cof/r5
Lqt6ukiadU0tZjEL0hgMgQvlfs5/fjHKmRolMyUGROVyWHpym1qcDv7tm8hRcMyBq8wZG380V6hM
hDWZtcgdCkp01aMnKHhIkPmfn8g/vWM4ZjK0gouvX1gMfySvgvTVRZfNeI2ny3xd1sTIgC87exqE
OvqfD/WnV4xkaxilzIYu9pzg9r+/bHKVfabmutkN0hPRmLfFnViL5V+8YhfQ//dDKxQ1kKVwwgNj
xiTh90fhw9uN4L5wc2rmOjPFq1t+X9MZBFF7R3EGv/tfkcr/dBHx9tL9i1oO1RCQ8B/et3oi71Hq
DreqLavIaEot9uDDRfj0/9vSPLQGPBcUV7wClGh/uIimEo5KHbntbNJqwoLma6+w6P4XT8WfbtVv
R0HqgUCDgfYfM5rqsmmXyR6YQfSaSugIVKiM7t/29bochX8u4eqsvX/kMWWNt3iGbDdGKasbOuBy
u0KS8aiE9g/v5//4vv6v7Ku7+/sDIP72n3z9veu3kXRe+Ycv/3ZdfCdxr/sp//Pya//nx37/S3+7
nb9GOY1ff7n+6MVfdlP740MWXfvH3/ndn+BI//gk8Yf8+N0XCTm9crufvsbt4QtVkPztcHzmy0/+
337zL1+//ZWnrf/66y/f0T/Ky1/L+Fi//ONbxx9//YXQvH96IS9//x/fvPlo+L2H5YNz+dMvfH0I
+ddfLP1XUsv1C88LFTDMFxbz5evyHdP/FYUrCxFz7Uv85iX9tO1o1P/6i2b8+puMBy8bi99AOAf5
SXTTb98zf+Wn8bnBuYFXnR3V/OW/Tv13t+u/b99f2qm564pWir/+gq3V799rXCYuMR0Gzn3Mu3Hb
ujyy/0RH6+Y83WTgPcoqx22kCIjq0LM0OA7EN7+YEIISEbj1Te763X2rNv96MZz1U2foG81lSmGW
N1WcTZa4Yf1e3801XR432PZPYI79blrEdnTqunxRm/FETLp6NhYSoNdcZPdpPamzzQueILpd59Ca
s23nDnzN6y4ByHBn92ZZX1kFUvVGphjDIw2ysMfUxkmPWU/TZMjlDD4wbDba57z3YoQ3zjenMdYp
zmxlulHtWrREY+efywFCRJimojm50xLU4Ti4EnV83yskGmzIwMl0YmNoL0KL8aIuDkyJe4oJx+q2
0JF2f9+AC+ZHydjpRbhGQRKOvdn3zVJ5ez6KuG5S22GzTI07u9+8SNrGEneb0x/dtYCdc2HJU4br
axG2ZRZjOHAC5Gv3qVXc4Mmpn+GNxI3er3eL9xZYE+aNJd2FRkL3MDDy/+bk2nKfLThZCP9zrLYr
qxX4kp1VV5yWWT57GHg41TQmEHRCbCIe9Tz9oSEHOTHzeuu7tDlO/WzejrYf2R5pY6MlvNgs3U9T
X/0rIYcTl+rWz+3HNRj6xEYQlg/LlqDqzz5LHGrivPe/O2aJbsfx1g+9kT9c0teivgmM99UR78UQ
HBdTO2FwX4V5ltYPi4Ec2RnW7keru49uOwLQGM/IKh9TRz8AJyeAWTsQyCpqNf5rMIVNfpJF/qFd
8KdV2o1wrv3+sDWpmYya/eD2zdPYGMMVCtYPx9pAP4r0MMwb13Sa4mWs1H6mYTbP1lRCi+iKJ1Eu
2xKiG8iYsS+6maTLqJO/wP0yCS9yPTYZeNG5Gbo1FIgBn1QgzLiYp+NgyfJlsdPttHpuBLmCHfBt
rmt3+qEV0+OYeXHWvg/gWE4kMTkIRcPkqdt8YSZDn/vRqtkjdo75SCKf44ypHzqaZcCzSLfp1AYg
meFqDc18ZQyl+NAItr4Tc+YmvjVlRyYaRhWOvUGtCd5fgCi1cZGL5kXLhiE0saV18kaG+IHfbIXD
V15w55VDEC6bOCy2eMUCOxmt5oF4GXj45mOplnAg9zyWZn8/ZXWxc1ahhyhzxXmysGOq7eJd38qd
azpgNoRrhlg5nUTN+Uz9dNWKPD/0zAysCRzHl2qLcEi6qnCUD8W8kMIE8zkXjrihA9VPyqr8qDKz
LkYZA8A8g1+vnuJftvJCu+q9fWOK28GoBKjNkF61+mpHoqmvNKnAltoR9Elr5sTT2iDOm2kLyy57
bPLCP6KYM580UIh7JJFp1FPghdC/t13gLTVhenL6URfZ64VSodU/5VYZT7WPtRR+89pL69riaAzB
AX+T176FNV03GPuslnGoGi+eXH/aLyvXA0KVA6mrXyPGy0ucCh9eDjFAkbrgIqHwMc1Sln2w15Rg
rpbhBMif92mkl4idfJnx0Ffm+7YGDwihD6mmt6HTl4e8XT+zprrv8sUOGe/HeRkzbpWPYt4CLDoY
R2w6Jl9MeMv9ZGcAn+X3lEsXi4bCtU+hpDEI3oYqrvP8JevFd3ubqs+qFYdyxPN2XJhNDFOUNnYR
22sVcf1vC3u6aQ3nQdNEH+nazEDQng6rr7/ppGFuOp6qaClCJreRKJY1rsAYYcTVh7ZNnRuQr/6O
0xmjtVOMqR1rSkqjTA+aPS0wAa1TJrcscdPl4GWGd7Dz4kV3VXyhOL0HhYkQ0vby9Em2KjuJxsh3
TD4xonOLLoSanD3Xaf1aDvZe6rkVW+47bMgmXOC5tYfeLKw0YbG1X3N6iDvL6q3nfplY1f3s0yhM
3l0758JtLrN0gJlOeWRgFJkTgYfa3xe84Vh6GNWZ0tGOfYAmgQGidrb0WZ8+6kuaoI3H5We3Mr4N
V9Nxvrem1tqxR1qdFRuFY+GZXOlD3KjB2xe0njddMVb+tdl1xvNUeTid2KWm7RvdualxRwdhgkwY
umNq3TGRx4FhHI2YlTvYEXYwHhdijs+ekU5+iOUpi0Yg6puxXfIdSvYm0qql5sUUekzMBiLYOXAQ
QxfFQYEx7FdK59c+yxK7aW7sVB7GKdv3zaFb5/pgMBw6WKqep3BmCXRFNh/nbjlYtftTC7rhbK26
Hmdr7c6hWP1pVwy2dvDlUhJAWKU7j3MRwUx+bzMYd0JbowyRHzGVRAqt7otcl4UPVPQPFM96mIqP
WYHkpXPvPTMxTHer14hY6lLGXSaWQ2mLNEn9wX3J9Kr70KxaPWU+bm40Ec21NVTlC9BJftzIRN4z
FshOS9nlp8oMtBsyuLZ7rfD792JzMw3SGULcGEAtPVZwx9iwpfsgR629agq9fZFG137mhqsei9VK
cUBfRdzaqb7zMce4Q61Zg9vo6VEYm/r+W/H3/6Ii7r/aRzl+fUlK4v8f6mD68f/4r1rzT2Xw9fbR
Nh/j7+pgfuHvZTDUzV8xy6DYBF+gx7qQRf9eBgfmr+A1F54/sIoNO4r69B9lMBUy3HdsTAxebWh5
F8bTP6rg4Ff8tSBUEUVOyxsgD/l3iuDfqKr/3dt6+Ob+ltQF9feiu/oTAJI7ExNau3MPLQwAFSsj
KjRMEmPT+1ewAN7Rv+8B8dgAqnLIK/RMaKYQjS9N7z8V3GATlwjQ1tyvmRrmK2HCtNlp5rxNaJ7G
5jaY6Ap2E26A7glDfJkltaatY+znajkvJuTkyMvSRYadjcCatLjx1dYHhFxlOjvf9cUe39YN8ORZ
kfoqWbaDrUFh3cN5G2dUbjuvwdorHtC4FLGap80IcbHwpsg0BEW4gWsSGQWb6TBQrBiWx5gEZm95
5w0cUnEPWTBnpB853DI05fOygwptU544MoMumQJOHwBU2NwHVLRe7Pb0W2FV1ekV5o3BR5NbVM0a
+LQedcumwS+BW8Asoh4ea9kuX0UvbeYPlHvHLa9luueoxtV6MYLdpZudfRiyJm9rq9xmt0pHWnuh
IHDEKjBLL2QWUrBwV7mOlX7tNWVM7Lf9nWF18D5QzOio3xdzjGodaWc4mZlzO6L3MffKw5wbRxKP
IEm/77N32Ey+A49Vs83IhgSLvXJZGF1UDu382hfpMEatmbtPow4bLqx9mwAg8r3HZ6Gb4gXodyBp
t2aoNSqLldSqLz6snQ67Di9OQz3k6ewyPSt65vOetzpt3FH3Q2Jifhs2sHCNyw4MVWKZsMLoimU0
Q6aeDb4bM+ZEYd2w3kV4KFdnt+orA4OEigY/7/Xmx2BB2gkLqk2DkbHo39B6trRk8JHCCiIpAx+/
LK+VuxXZ7eyNF+fbMtUo9TLd+bFBWhvpOrzpU4yD/uYAqN9tm2Kyu7Q9Q1rqwGHaaUwRf3qXwLQw
q+E2xtjfF8d6tMVy8ieIYccttbT1y4HN0oat8s2f61wax7pwu/4gTAMJtIRkM0EuMbcvtWxMnOdp
QA/oyNVNT81MglNqzbj4MOsjg5z6STUHTpPZrY8+kLzaefX7sCf4PQ2hSejHDWbLd2GIsg5dI9Wx
uEiDPNjJXAisCOy57Akc7GHW2rinziHFl3U7ZFTdMaSK6YGCr3yTY2k2p1HXyld3dSs/SefCtijC
hA9Hm2lvCQO9wVEmK6BzhqaBi2KEjSbuB2Zm6+5d5c6VCJ2lZ+yPzmzqr5XXrN3ByfR519rD7MKs
9J0Fily/PsBkh5rtGR5TBx7q9h7SsMvLFtTed68EyU+8GX/D3aRrPmdZ64p4uG72R27lCHuoLxE0
hSNkYpNjdkGbMMRci1hazfJpEUzwPqwNHWRjSArWhoxwXnlTx+pkKZbCC/G+1390lplfe7APP7a6
We3YrTvC3wzN6+e4g37sJGzB9RpCa1d9yDIg2ZVxjL1xcy+XkfKRKsUQ32o3XCjBjLgHHyVlUbXp
HvRyg+ndbR5FmUdAka1diuY6gJLFFKv7lopuOXbCdmqia3Bp01Xvv1ZNX9RwZ4QPzWx0jKsM1Rz8
H0s+BY0t/dhq00IhbRi0MtZaR3uWcA96uqASSvk6XOrmVar5RvexQEg2aYofAhJrj3xkwx8lq3T1
RiwkzCvS0oo2DtZFex5qd033AVDCiuGrOebw591O7Vg5V8ornsg1JmJwfuWwXFOtVF0fw1nO9xM3
E/wC6kIddeZkaqg+l/E+Y7nRnuecCMywG/C2CXtDEJji46Fzi8FjqaKxGxQR5k3jL1HupdO90zbb
ENm9gu+49Qhs4yYtGGZNUOXS0Gsd1lsygFsROe50ybLaGBNheuwUz343eTAVsPP8DHIdSoHea5B2
tJF2JLKnHgrKKpz+Os+9/lO3K55riUngnORNZ9RRMwh9CrclgM7PVI9tJit7oz66eckijUTQ+aaq
NMWkl7b6uiFNzgoZl+D9tfRE6A0FtMqjybBrjrCnUIzORHfXbo3XJ1puabBg6mbGOZI1Te18q3cz
pB1l7u5KhrYBNtV4JCC6QJQM/zOoId0NZm9BuisUU4d6qQ+NuayvtrJH6mDw6nevxUg+LkvLAfzW
eRYY464s3HRojh2OVB5raKA7WzA3nTtmi8huHnysELK4YdmFTSdwuCSwwyhhMq1O/q1aA/FW4OHX
RpgpOkNoUU7fZltZpVGlp+YHttowfmuIFu4+kDjshgxQ559QYUQeLhAw550mp+aIHURtnQq4ZsG5
5d4FcbcaoiF/es2uZGeVBu9ehsLD7QPCOtaxJpcXb5zWDrMuqxNv01iulG3guORP/gUNUYIeNVUu
OiNX6+GZpp0lvVhoMAxDVTb1IwZ9RpFARA8Qafado04LqfJppCZTf+g0pn0M+zI2uXbVK2woWTnj
flonWDzplpaRzbJvhEq27j3DXSbNwl6a98yz5UfXDuZ8bpdMTIxnBiJbC40QgKRfM5Y1bellxMuj
F4nfdeWLvqW6oFKnNgmNlar91rbyZTt1hdt6kVnDvIqsLNU+s7Ul6kIuaeNHULL7LQEh6qaErWFM
ttH0PxULdJUorc1vHSoj/Wh5qLTC2oS9nHjmRANjE2v803ULywStU8vBrsaA+1dPA3gT1AM4u2I2
mcYGFDzCLxx5WhbG4XvVLbOg7Ms6rKjVAmHIEiYAQ7ZuNbsMpVwiMsQs50Eizpl9nG0vS/O4L4XV
nNIWQl5N7Od5s7VSg55QllA0BrV9aThhPncVy7GO3bYr7TPWL9dSmM7G0HnQx2jr/PG9bXrtXUjk
DzhQJYUYTzmZKlHvlPmxqnUdidi4azdr3dkQ2diA170fjMHBx+uuwqvqhJ4YJZQ+Kb4rG0P/clwz
C9PLaptTidAcpVkHe7xzbTs2raz6qZxeRaSMDvHiwIM3Va3FNa19lUyKSVI4szXzGmmTc2X0yqkP
+dixKUPj0DUAD+VFLPbus7V5h2YK7qp5pZ5KDS+Z9I6OfWhutR72oJHJXZ251h2tsND4hJRAsLGm
TVF95NmuH3F39XOphY0nUZG7bQ6BOV+heqKcwYO1Nd0HuvXqhciJDUkQz0JkuOB1/QjHgd7BC9XM
IGUtF55hv4FXFxTGJzCiE5V9v1qJSgMwQ2PKIF177rvftCzqGnipzUZhQvMNO6LfeLiG0HEHg8vT
ok+ls3dgHRtDDDaQR1lgvjYaBuCihSsVFsSsvS3Is5LV845Tqs/roSEQCzoZoqKvQK3NzWBnxcHQ
5hkEe/zt1rLfxs26ptfeAifDAhMKRWFDdk81a7pWOYQHQmBF/eFmWfBN4vaMczB8ipkNdUQfMaSw
5v08SG8c5acRqOu+bgj2SktMOIAAq+kA+VQjKa0b4wC6ZtQXUu080bf3Cj79ocuKnRjrO61R3wJZ
Do8EylTnabZSHv5aREUxPJRKWhDmymp+F5tXxWPnlbtxhB2Xp+0Ab6nnWL2jOnh/sDiDaoi7AQJE
2IvGfBGjkuYl4UBeT36hXevVUD1Zyroa+gn4Z/CaExZL9AJ62iXGNLzgAX+c5qK5h1hqY0PSut0R
Wp627+0qXtNMESSqjbElgR5mx002oW6k3fJAqUsw7czCaymEDXA2oX40zs9ygj8zTnJ7WITxjQK+
yELmHtuB3mTek43o7pas5dIzMpGxo2Y9ptyenjFIqO/7ABdqarBgN1mgWRIMA4ba0EMu1LZrezQz
YJF0jsUC7fugN5QQ65iymg4+XPpuFjuZNVliae2TzhJcRanX5siOcao8dM2QlH7zObaC9SXTPDiu
1l5XJMkXEGQj/TKaK1Uh90PL8lDmRhAy6wULVLc+wtQoB/I6677zgIP2vVH6WdRIC5jZao0bd2u0
/ZwaexbuVzjXpzYbf8CNT+CuICnZ2j4pSHfca3MJ+WSqT1u+PVW8VuuoibPh1bybLtQsq3wPBvPY
WeqDUPfPzRAwanLIudQavJTWwORi8908Dsg2xgfO+Wktix9tq78mjbOJSPIEXm9QDhPfXpadmbrp
Q71dmg+vFmHaw0ILpY8AsfMA12aVexH57XUQztrUXlHdmcfe3drdgsUANOOKlN7mpan75Ti7IND1
hJcwEQdbMo7y2kDFEeKXTraFJCgWpn1m74vZXSNNU7Bql1fknGPI0jHesiR9y735yZ0MCYqVl1jL
bUVrTWHqpNl10FZrZApnOl00N6g96j7alK0i3VuehrZ6nHrUrYVx344r14o2RSQTFKObwnPvBr/W
EIyWlFqsBTxvlvmlCD9wEji+wd4L2m+iEWdPF1zritcrKPRXS2wY65mpirzVrs8arLZvACE/Ci8Y
wXnbrqZlJyUhK654d1J0I9m7r2mHLJjvOtdfw0zIq5aeTzjOTqu7+TyaTkvGNEKAMJuzVzhM6tH2
sjeIlnRPEEUPuN0uu8LQgo/JqgSAfoGmI/TmuT7WwqNpbgyTc6hcj/Nq5WsjgiudCWSYWxilzdWX
YjPJIy8fRex2GmMk+zQrc4iCxr+j4Mvi1hvBubsp8jxCKBsDunzhiBja6LUbVDLENOSIZF07MYz8
Krz+YtnD/3IaV0/G0u+ScereVNVQr3IF9CWcndR4N43ce0ayfxqW7rhiFpEgeV2pHaiTzlW3whep
nYDJQlonEMmqJJtTmq+2joSXuns5csudIN8vuftWQMoLvOHc9u65C5r3dF3nq8xzvzMfPw368gPL
s+089PIWIRdB23IJgrOmGfeZq8prJGl55BL2Tb+wY4B2MFB+RYVZeVekqxU3ZmbtxyGwwuHCOB5z
37+l3hZ095S2pdTecCeAFLjg/uIXKqeYrB82L7PZiir7zaI4o9irD+mmP4GL3qutO42jxpXsBlLT
0xEaTifmGFz3Z6aWq8ros72py3RjK8PBw1k22vFsPRRIQ8O6YGjS4AV+MKxmioVdlpFv9svVatVW
3CrjdZMTqr5UN6hfiY3tw6CpoRzznBIRaEDaD4Llm+nZfQRLVo/XjH7H6ab5mFulSKN5zBRe+nQt
hIYMwW1T68Cv+dK8lSDS36A4MmsyRfXO0zS9TcIbQmJn7vzWgmIqGFdlTXCjoObPdm/EtoDEwiKu
xput3N5IOG/m3Sa78r6id0EZ6MNDrPP5B8I6mIG6CrvKkgkyBgqTBfsSK7tBd/HZK5eRjaFd9y3A
s6ll3VufO/fTYlUvPMBXtd9pT0HrZle9u8KhDir1VnS1+jKVxSNBAKMNmnCPwQIUso2lqfWGLgoq
f8t35WrpX9Xk2keyXHl95S3pPrHlI03PJ8N/V3hPHLB3VGFeonZJvWFnFEq+BWgmEYd07nDqgv7d
IRHWl255Hrr5aq7ldaWyR1mWnH7aQMLroc67415kzWc6tnfrrK7KanqFu97d2bZw3tzVzmPIMa9G
PTxZ+rrQ7ao8buhBUHMW104OUpaSHDcRPoyubPrKU12eNPAWQzMj+NCnxbDfKk3uZ9Sye8anwCSd
iGoDDoAnuibahNmTx75WtwtKx+dA5TfYtruxD8QUNjRfO4RI3JZZ+mgrms56aDFlX3lIJDuX1pxm
R88iw6LPyM2qifMifafmZn6ZF/fWQsA9QrFX3ZhqylrdD0dZXQ/+dhr96aAZfR3SqfbRjFQMXyN5
k07Lt2bQvkBpcUARI8zyhXKtTfMiZi64ccH8gl1ubj8zbFp27lRd1/kWa6jK6J170AZtaWVi1/n4
JPxl6WKJF2pc0EnBoPd/Vlh6qqAV+OMgdT85XpPzai4bM1yBAnbEJW0L+uGKPvSDbdMLJ6F9Y7/D
BEZwaM7GNq90jh2iVfWSztBvpe0U2FvCpAN+KCxEa4A6fhrctMGw7R24DypoDLr0AD/ITT8Ebdft
0ty8LAdjlp8X12VX00TijEVMgfVUeUUdxEvmzdl5KZV6yGrriCArn8N1CorIsdYvhBrLTvM5NWTX
N+nYabG05dF01ieMiaG7Arx6seHMUdUQ9Km4aspywJE3kmnn1lGxN9L0F/lwt5iTpYXzCCF19Abt
4Gk2Ut6yTqMLcaWKS7vCp6yjYerRI/LxW5WgFE2YL9vxDFvxqVcsUGsujcgOCosZq1AxIiU9iMSm
umu9L64GZ34kWiWe13XfGVPcWe72FdCkREICX2B2DPyWAXWHY7Pql5Pi4zvgy8yPLRNnW1ptGMdU
WAtIV7wArwMHMhMu4nnuym/Iido2GRvFdrXynJXLOBzQidIgmeiXbFNMMYyTGnyy0U+ulZ36zKMt
z9VPvd2OhgloONn7LZCvApjuGhmI9qwWdTCgx8z2/L3TuyRIWUkvbSOr0tYA65nGdFE6BFxckT6N
jv/AdMOH4m8MK8DenGUh0toxzPvp2+xjXxhoFRjEmttA71lw9iGnrKG0wT9SYpoipEXpHtTI3uka
xGZ4xnFBuEiAlgqx1/Kzq7Dj74igs7t1O06B38V1Lb8wfhURqadPQUegzNq9qiD/XGcDqaHsD7jA
qY/NpJxq4HLALqjuJ2+8eLf36kTi4HMzlMex3E4VqU7hQsBUNAsDIjpgpZYPOlhx0T4tTtNGNfWg
3dsg89UbiwN4XWa8cSe3BBPW24YNuN5oNFcra8OuRw8G0mUDAZR7U4ozWhQZEcGEYFNa4FNZXaF9
7dRMY9aqc4Bw5lRNDQUAxJE0gHkEBGC+1dlvi142j1fFbAOGbsU3ujQ9mTdzDottu2oW8ZYxSIkD
WE51WOf+fVP1y3XLrjIuzKEHgJlgo3ng7POdmhlgmIt7q4ANHrtxO0+OZ9xAS8mJqTSm27RvHq0B
FZY/dCi5EGJlE3t5G2wPOmtqPrh3wIS3sOvpEou13V8o0S+pp/+cmMSSx4cGXL/dUOBeBHkvQ2fq
EQuwGTnT9Gr1AS7MQfPq+bN3HOeOqf9Fqz6RUl6OAs/OoHrbbNYaApHvEWbjMJTJY+ZyO0hBXZ69
uQeqYvwWqgq2fhaIw8b+4A61SZdtjqR2adVDMKTiiUZiiNuebEMj28RuHKz7Ybb9sz8tw60HJ2ka
yvq5cezuB6IfBNDoawYEmNWuCIaO3rBygEjdD7bnNm5Ln1qGVPpm1/UwUAdR3sIEkLtu0K1YOqyC
DdKENqzxRJOg6M5wq6UUVDuzCn4wi53pUrWDQ5jZzaIzGye0Kkga5ifM7IsS9aYiaNpURjIYzClS
LTMSJTt5QsU07AEnXzAHW5DRDyqG2VnEgb/82Lo1uHJXEz5OM1wIZ7VEMASpLSKKtdlBVZz3lUjn
PTBBH4otRVVZf1lu/dJuyyEIxs+1AuceXCFehkVHCIFwwKsTeLAzXCHhDwphnaUn+WBVIblnbhrx
QEKGyWW1vdJCzDOILldsQM14drRVU5HmaT4aWjfvY5BIej229M9N160aOsv2uHaLipZp2B6XSSoV
EYFgnwFYgOaCum/fbJeeO+314btyl+y5NHVqQ6BzlAwW5d9CaxUGCiu5kWaXp2jrdxBN1KXSrxjb
yXRZHtj/pghqHxGeRvOIg0oQkXr5sVUW83TdW2UZ2va69HHAqKiIXCkSt0Yxs3ZDgNS2Z2ce86CO
lQ4ZAc9XdWWza8aboNgcnbH+SWbuWwkREttnyw/VpH7IueC1gkNj5RcqlyubJ9LNelhuojjkpWck
mRLyZOdBFs9IyX40qnT2Yw7M53mOfCBWU8bkKi03qHHtkHZzSgi0gRrjpdludLL2taULEUbxGWT+
GI+62GeGkcBnZYS7au6NU47GgXwfZz9raXs0GpQBhq9o0bbWECCsbu7sZrdLH/tK2O/IZr/ypfjY
2uweS9EgkcWIjFKQR6unuNkwIj3bYGTn1St+qsae4OEs3920+9SxONvpmf9oKa2LMfRrnjKRZt9S
I39iPHjrZOV9Xdbuc6U2XF0qJVEIDy8MCbmRGr6NnYXHbM06MA8+otDUfO1a6xXgTcTgm9+VwvEn
UGLvDrSNYTH4H3mZTTymQJgAiQzOVnRn87qxPzrlBVhzq2tjYepn5AoUZ5i+ue06JHjBfTaVMX3p
PULvaLJz5whp6cMv0oqXt6OYKDZ+fOn3yMVpnYL8KvOtCr5OWbx2DuO7snwYmQLGEM4xZchMba+o
Gih/bR3XGl7Q0E2nrYikq920s0xqT2/PW2rvUNnuICheS9wtUNrcTZu07rB5BEwsVLXzVuuku1Od
rKQQawP4neAaHSn8jjNmBUMzVlBoNDmEQ1esL4vEqsnxlmDfBg7C8MHsotYfwGg3clkrzHxY3CFh
Oel4HtCpYD1g/VzL/EEzTIYBGAyWBTwpnpwHOnm4PTMFm4UlxW7lOTkbnYZHo3VE7XQeqgxHOS21
+1MgCkKtIVI+kRIL+Ip8KcunCTlcrRjYr/Z90eRnL1eHsi+Hg19cRjUKH/N1aayEuY6XVORN9WgV
YZcOmvUwrD50wHlZtm/Yzfc3doHYl4FW6GSjdWOt1WdDSc10YXmpmKfs9K6wfizE6Pxv9s5kOXYk
S7L/UnukYB6W7Q4f6QPnaQMhHx9hhtFgmPH1dTyzqkSyRFqkP6A3scnIiBekO3CvXtWjKQtt2/FN
U5Dog8Y50BFyL7zh4NNOcsz82n6fCisjF2xCCjDDhSFImWRsIfPi9nFNvSU3R7w6VeKMjDg+Vkqz
/SXMaIi5NqGFiq/3I3/WHqOnZx2FbrytIwJbrjVUpu+wk4SELec2yFB+nlYbCiQ4sYcYi1lT4Ki5
TTByG0hm6ivmYkmCuFlM/de08mpkj7zt8BJ305aqQC7pKmTxrmy94xs6HcGmFBfD5lrN2xhZrnVd
hiK3XdPQhZi4tK376ymeXogOXza7WyxBfF7AfRhprEAHPJPvNYmIU0O5y6c0eJjaGlNt4rfut6MB
DnD+C8o/UVsP5G1vimHJF7Byfao068BYNyHuzrpyT8qdjDvK1P90i7ceW2dYy772WT08Zs5Qls0T
wZU3UqUc4YtAbGi52HMI5O3ppAysZlk+EWfPGV9vCMuM5T/JKvUCc2j6MLA3vmt3+lhGd0HLKiXW
xd72jlW5MMQJd+LZP2QzFgI/88RZLzcsZxFgO1i5RIa4TBUAILZ2ESQfNZCd13Y28sOURPq9KSdw
WU2tJGcXHKOcPFz30ahtRBqbw3QQR2IYBCedLPwMcllyyAWE9cxPhcfNBBlpPQvNWEuPwEISksTc
R9O4yIZDkvnsqWJe+26t/wS3h0+/TDuZeRCE6If6NBt3ky/cC22R1vtlSlEeXT4/MbuGUcTYreWP
wA0d8ljzg3WaTBev7Y1NBzxrXZIlPZLKdd+4OWGYbue3SrfldUlT3h8tvSB/Fsc5DVlamBBNQ35L
Redg7Su8dw8QpLex2paLy7Q8q3QS2ybAt9cJj8t3wpsMM2LePiRZn973vn5NkopHieYIbGwaP5dn
t146c2Pno7c3LdHvKC/lg9lUFaiYwTpXSZRaN4fthBsYjszB5KHPJF8vO8yDyZ0zG0ww46Jjmz3s
3IzLttAk/VroOwc35NOXYSeMGXRybK4BjlQnT56xkbiPgmTqcsiwfJ8tzClHP+f607rRXg7MUTys
5d7OFz65qdW/YMe0uL83ZuzxdtvUvvGd9dZej+ZvliZ97BjpgxhMjaAHRkCYIhzi2TPUp556RvXZ
v2kTZcCuCWbsKWz5BjGhFCvPs82nHLwjXdjG0H7kBh74omrvlJzti8039C/5wvSdWT/MD4VdtfwE
RLkzW9s4tdUw7NKRdBQDn2zNXeKP9YvPJSKujFwc7Mo4oFIZcUp/4SroQpLKdskNHl/fRS84i2wO
ZiDsT4bBWczlWTxuIODUf52uJ5qN+rtvGugRUDfDrdN4/R3r+bC2Cmz9VcKt2+/EtrXz+SW3CCBD
fph1nEzFHCsiyMSxXXENg3D8k9mcsbBPo+hReMPCniSQGlX/3bj0AC7CGd/CzHd+jaad1oldi/d0
gEiLKp/99Lbp9aesCZZ1K6zpGXeMd8zyFptGv2Tilca0aT/hK+fbN4U7ilPql1C6SxZ7ujXW+Hdy
/tsjsyEfWzZEChOZ40ZALrgnkWygrBJWVRnrIpoDiYQx+mRB1jOPuNl8nPBL40uQJIRdfl/QafxN
5pB+dxxtrTF3InVLLL89VstfCun7r2EuxD5n1lvhU3MuGdFMkBu4l9wOC3UXnAM77zYDakQcQC24
hXodeBk8fWYO6nOYr2TbZZvF8vpoxV+NS4874TnCufMC1JuDq4EbO0N8nXgXUJReXxNKACfq1kqO
zIn9KhKZYcGyTTzy9mDnV8OSxCRY5fo7hpvFZLSbOH/KZeF1VdZVwsZJ5OFouqP3Qffj7VylC1C1
OVD+iTj9WgoeH2ujLfBzDQIm5cqfF+6DuV2Iu67s1JNua1aucIr8ZZWaWUCjC/aV2A+qJe7SxrW4
T0vkUSBCYuuxp/u+0RzxJkhz7bQO06vffhdqGq8CJMTLnPCVqLo0OhkOgWg/wzeVO2P4x8ooAYMw
ukyrsSe92I8lfETX/oyUjRDdVGjFdvpmjnN31glqRNqH93goop5neAmqALYGRn+rr1z+exawJOak
TnnLAH4zY3B6yODxZL5d4x6ZxoONr/YAn+qdlQ2yEOvDaiYvgVLsH1Xvcj5Eizxmer6KJH/MZN4c
bZQhLGOgbcLSvWIiimcN2SJMDN8lEi6Cmc9R/WiaqHe2n0ODkf4EYC1awnFvNDUYLr8NwxXan7NK
BtYpCy13rYmgbzwCMrGDxkGKovhsFU6TCHPjWrOyvXKCaHeJuYS/CblqLEA15rxVaFRmzSc8T78E
mw8iSli4p/bGV4D2sqoiLirrPMHGcNN7iPsUCWr3PEfcRwbl3XFmLfc9klmGryOYCEX0YGo6tvMK
m8kKXVeWa484ztsUTcxXIKNz1mUcaM9G0k7HjKQrH/6bU6jJ5D1ARLHTc19+NVEt33y/Md4sHBLu
2o+W6IN7b3Yh2CdvzwozekXDZR2yNUU/XWqhWRQJm7BF5kegkeHroOXaObZhYb2B5xWPHkUzK4pn
RrW20A9/kDj13Y1nci2miGhM+yIl5gdLWH/zCrfRiAsubgbYXZ1JcCmz2tegXjYuh7LYx1WmttDK
8GpkTv49csZsODah+TqP7KN3hOVPM6aP17augmwVzS2Lql/OsRe2P6kbPSlk88NSRgxgUlzGACmJ
RnDtJMNn37c/sC+ie9kp3m5yGHpwcgPfkLbaDCLbuEk278jTvTOcBY/L0BifkbB6XnxlPOhqX4bB
fDKqBcd1ljyrKm82rp2k+6pd2FGcNtyofsh4oLV8SJ0+suZ1ThpplXkZpDSzIMpkfCyl81vy4jrk
o6lWmKtuI9/zTDf6Ff5XfadG7xhOmN6SwDqMJAlW0nYERllAXL13kdXcvAUzhCuHmbCfjvUwI2JA
eFz5jsAkh+04WfuL4pasOUayB9rKPrGMzs4afz6KCVIyQsDkDkdvtLh78tjag/cYtpHKT3Pm49mZ
yscZLksllinu6mhnFl3g0abFfXWVuHJ01owJ1dfkjst9LvsLBL0r7/TqJ6d37IMHC/6Z1pyyxxHJ
9AANQT14CipIbJeWX6O362odhSR8bMvpEJJyRwb3ODqycoembt/pvOC1g65mjMAlYf2wgvCtWJmB
V732npMusA0M8cK0UByJUf3CKRRwSEoiOD68iowOWhuJFybJfJUBZQg1+tU7pp3q6oNWc1fmqHW4
6ZE/l1UPo4S3oMHSy5fc9M4dFd8b+lTDy+hU+XNjS7BxbAk8f0vaBBk7J6rjcF12KApGA1iwjSX+
VKN+dxTQqIYk7EbcGGaKHSJb1H2nxksl0s1CaqVVPZZA5UzzWZmld0zHQKsz5uapjiEF6nFtT7VA
iBil027T8PY+EwaBRgSATEo05CKYdjxUOV/RPjL8kQZgR/JMoLq/Ffr8wttjUDzhl4K7468yClke
JNsFO92wmMO9J4JOxzSYq5cmaqaHjIen9+mosn6KRtm9dDDtWloWBFzBkoQTK9xMXmUTWoNuqNkp
qod2cCmWgjtVVT9RV4ri9sj15Z0cTFce7Fyaw4G4zSC3ZmctyaFqlW1uIsJjN2FqGWYsWbR/nxZd
D9ZKZ1MQbWalujL28XZW1NP4AOLTIorqc9W6lo7bjiDWYZhK3a3FMlTV2ZkqRLBi6NAsCaGI8BVj
mP+D1g9rLGjcml8JWKhnLIOcNES3kDyJRN52f4l1lbwvDc5uyGFmLoItQDELkdO3yy1wIDukF27w
wjuvBK4HKyoMhk8qPMzqrPKieOrssH+SuebMH2pes7xrOPLHVK811h29bsm8wd5uO89CT94cY44I
F+5ZeUf+KeVitB/SzIoekCg6dgpUemi0osM6F5Kvx8yLZ9yLqauqvW1lVxSbyTDN7R+AU94rVkyI
LHZ180jmiWXW6yDB3xlrNEAooEk+zxz1XLYWwEO2t57SPvrwsfbIc56y0vAndssfZxTNOWgtYWJ2
Ndxx26c1wntP5dtvkeGLxFUR5vfACuHLQc9z/H0+dpKP3DITJ1DoRcUx0vqfikGOk2JWM6F2fucs
m7OHTWw7SzxKe2mqtFvRSazMG6yT2j36UEJyVhaBo+vUlNabZ1aQvpYpC9tdTVk7skdfFuRlCjUX
az5EEYA2iwfsrjA7ovLMb5hKHSjjZlwCaSXXWkmwzeuoL3scSdJPfShmSyd/ldZIREFHUdW2FO3o
P2d11iCTUnhzKlRvkyXnY2Af2loRguLSRIhwBLshcPcvZX8nF5J8sWJz868VBwTjWsiFAGIEMUCR
R7U7xcOmbsJdM7o5zL2ynApAgsJps/3o2CFdnZwhERcpeML61DTRW+cMQXNJQe/Xd7JJG97MuA/d
TV2RDbjDODoSviNWwtjNwPsOVhEYVplZAe5A7lo2ikCRuztHSt0B/PG9dAeSB1vt4g2G9ROVQCnI
C5Y6c89Zq1P95iys2R8dJJ4E55FOT0meTvKAvXGZnhgAaqbxLAn7Mu4kQPpbli3LiBqXvrdrcbpN
W4N3pg3mTPX0lsN34sNrWJ1/GKA1qlMdzOG3GnsLzDhmJzceASioOK+xxL1heS3Ts19z4uH1ihFt
zXRKBERlsy5iZOr0Q0Q4mTFAchV/4WM2PiRJoYp4UCpf1rbA13vJsoweB58FdeRxmqefCCcwhlQd
AVByujr4HUJrct9CrQPFkNUU9YNoRF4dclObN00bS+ZVEMNge6PkxjnjmcXNx1kwBZS7upGOKdrN
3MZ9wqLYGTuvDZx5XTWqxbZZ09C1JiJCmG0g9JNuuOeV4gr2bQgRiWuvf1NF5bQxYos9HYEaFvOj
cnDy8Ybl+shwON3ylUvLGeJ99ucheVFY34iQTUNbnG9MMJwI8+TJLZg/PosuOF13N5W3+Cke6yhc
W2Ha/kB6GKDAmQ0XckoeoUIVMmydQ6qVO8bI1eMD5uhJbzIho8uQuu10QaTuUxzDFISAYsJp9XcY
06m+s4ysfcbKzfGMnyUDjAH0gwkhlUn0MA7LVOyCxcNt6XuMIutBilvlIvvcvCHHCDRqdhpWKSz4
3dfUh6wI8DsxoUoq57H84J8KjzpNMJVFTee9KoakdD+ZRucjlAdmtBGtDtzNQGJj2Hsk1m+BPouX
tI2Hf1wDOuz5gPDK9Skg0PMHVXOyWUMMzh2sj9nQ7TAjT/3Wq7Vwj9mkUxeaelcwfRheMpMADTFO
5ByL/7Kf4oKqesAi6y5SVrlxzHT5A5MR71euAOTFbjeFL5ER9efatrBSFsBxm8vch4594HOcy23X
1v6X65VOsbHAn3TMeoU17BWr9B9+TFPDfTQPv2FNyj8uLZvYhYE1gzgwXb7L/LuWK2X17W6MRmfc
FCQei6ssiFVvkL77/ozJqQgwCU7sILglbeeRiZyn6n/cMmz/P833H4Tp/u9hvv/zm4qvil3+699I
GPx//pXnC9x/cIQjfec6NBjYzg1e8a88n2/+w7MCInmc0fjE8ND+nzyfE/6DAjVQ6ITf6PQh9/Zf
aT47+odDP+GtszJ0/vU//XfM8P8BaUFNz78zLXzYGLcknwlCiDsGuZn/VRvSq9QEPmokG4LYGUt6
+Hf+J5oaz5QrBUQIbzw2XSaYh4f0aAziI3czVpXBW5v2bG8sjV5X+1MJNDnxMdhVt3t+n5Lu5axl
QorrQx3d916f0PQxSIzXY5eOxX2eee2waQSsdZN/SmNjPlxlU17bfOaVq388BuO7ZWL5e1MR6/ub
yrrynUqE4dy5wTcGzv6hYMZhOCEGXGH4LcdyDXt8k/Y+UA5SHgOyVB6blHw+CHc2fC4dk1kxFddp
hO8Nylu0ghs6dqcolOGyly4tIzVvCJwR/VGFHmFfXVjHQXTQWZsRdqQh74MFd4WXtAPHwuZSGvyn
G41zJ5L+c9bsIaBVeTQhk+ijO5Sn1qvI5mDLD2Jm8SxGrfd3+OwRL2gCE61zh2Ca7TjkN+12aBjR
CA6BS14bUcXzZEi8+rVduFnNNuUKhOosaNjoye5MtmhxypPlSzwBNXh0XUY819LCx0eA8GCW1i8c
8HMGOviJeeCi+7lNwceP3Lw8M9CvGhau53bZGfooyoy/kH074Ann34tKK652biOu4wSCxDkPN1pH
gykARVBEZOhEJ+y49IE+rEXrvUKjCNs1JYMs9o7JfXYi9lXZ9hhu696bx9d5tsRTHzndHUji10aO
4EL83i23TFwZkS1X3Xn82O5NKiN7LtTMrPd11Xeb2WrsuLADO061v7WG9iuvB6QzC7HUW0iv2cAY
trCw9W6IRu6yxc0THHrWtQr63tvkoFZ97K29NRxhIor7FKqguTJQosaDEsX8wshq+fhc1aX1gn3S
Zcc6HRexDeDo99BDC5VshF6KZpX3DHEImgxdWTiemSgOGLI60htuPaqHohSLOJIFlWUcOoSatl7B
JhZ7mcN0SphrZRZcSN2M+1njL5RE2xhKdxxgDv00Jp+RPYD5Fy0VH7on/bN404avdbaeXHN5mgqv
xJwwjWbcQ/62kiW4Zv0AO4SHRv0zKR/jOoUOq86q3KuD+RXbFbhxzurjkvbwPjgoVi5vFC3nT2Yy
8O0SX0B9TBVbE2JrmUfffk6CAtAELlQdnQJLJq/uKJjFgVZvmbvHEdWyy1u+R1LJmDdQ0u3qYTLK
vzZfJmAW1Iwe+/yGgFiW/Oh7VcW9qqqe3GWZ8UFOvJSWSRHVETx6ctSGZrqnFZzcqJFh8uHwWA3s
mykOtomUYAzotj0atlk+VjoIntLBPPkIEBW3CWM+9nq4S0CF39UAXhqmmlsYSvQ+iqL0B0hwY43I
jajTFNulrttdKLsBgTEwRbGbskV/mY3RMfm6EePI0k64pRibvGNv9/kDhZ8E0dqWbRpEqrwda+bq
3u6bHjVuUsLYoWJY38B2Uy6yepxwXwc1woYfsY6mZCEyo0x/l2wGU6rnjmp2B8F3zP0HY06RBhtY
G9HoZu9FRP/1jnHon+k1JDhDZzhvwiSfNuR55CNvcIxMeXRsgBdxeLLKdYO2uzZSx3nmuDoeA64P
t6uCsytlqmN0G6JodSOrfGPMnT4sRR2B+ozUp7sY7TGaG/su4CKIyp2nIDpdLuq7DlYGOjdWl3Hb
eIBRvYa+DIwt6D6J0gbJo/GrK0B5O22XbvnB8jHDyV7DLcStM2GxNpTu9dYgSYuQ6N8CG15hLUcC
dyVQDFe9Z0E7WmsdtTuioBqnntR7wIrPTtj2Ip68Z8NPQlrGcXauI3i3L6lrXwuSPretee9nDYdP
Uql4xp13nq/62MpgONEWsnZNAqX7dFbngD3DJDsJCRFntjIn/Ji6SxMigk3WbfXkI3K1no2/kdOE
WAKNf3m8YoBuNKHqomzXs2ujjZScofy9ApqLw7ZUR6eV1ceQZ0hFvesDo4DW4UQNu4vmtiAwpZZa
vfApD1fEWsioOsQMLffB19wiuJM05yTy/mZz/mMHo5evgXoCz8Z4emFH5u6OCjbxoAAoSEyn1Bhz
xsbBFRW6j7yiqCCtmOeYSqdzY8L2qSg2AMQUMnwaZnNS1i3GvhRooUuiA7HCu7581UrHA0JI3WId
JNSUrTpd8cqVZXu8BWFXtmxugirUa50PQ8yKS+TIcNNqwOe5+DGCrQuyl8hW0o6n2nbOKO6PCTpM
tx1bt+IJK/0keQMvG7mxzEq44ZUf4aupdsUCLRNyULovpMxRItjhPxcsqM+dDI2D7OzqSiS3NtYZ
EZ8ZAoikk0n2EZcBX1fPCScWfpEC9zqm0bytHwyLtSAznRzRMMVGRRKsy77mTpU4uTvSDJBMgvkJ
fcKiCoAhndOy3f8ZSMBB3GkiShhCgmWvSx/KI5yqijKEjEljsJzm2HXyEnnIaT6exBGXL2z4IDJP
k0yB9o7iNIWBEQESEh1vAa/ijIKv4CMPPGGtyfta5J+ipLz3wbG6mwTW7Zn6Er+7M+EGTABE1Cki
HvgBm1rbp6m1L4TUs/u2wL7WV9hFiwrAsBkjJjvFOhGEg9Z21XTPC9UGGAcs/FqgrJMVGB+Hzhqq
FJCrs3SXU7J2tFsnenb6afKA5xKBx9hcbTNelZUaJmykwnlEDWWV52Mimk3altE96TeDeGnCuLpK
yJl8p/gT8WVCKaYrb1GoYxImiVqHKhF1LEH4365Grs5j37ccBazR78GDh6bbrS1TVOkzZJvgb1EN
XI2RV9Y22cv54AKm6mN+gwhUy0y74aurApVSqtCCrSIdEXyxpJln1UNEWbkMpclF4ILRWMEyyV5e
dBHIXs50pEftKPFB99B3RmBOGuN20mjEu8E1xl9kDQ6GhjZeZcm1e+ajtDegDWyxg7Gzgh0fnG3r
1f51sPnS4teJxZSlp7muwyPwIjSnenjTAnu4srACcxHN4J9beALjSJI6nfikAfgGn1rgW+GLgvGU
X1Wt3iZCW+l69s0Jq75r3iNen6oa5YrTTHKXlDY+XOJnIqZrJJ92i+oRFlNRwjmaSvLh3P1g0w+T
l5Iz1ctygCcnAbwI21iHSbPvenvcIm5pABS3QgOXcwc1Nhdp6uBM4cTILjunnIqNStkX7CvDN95M
vblF185m2YSIzu2N1Z9BJS+JAof+nB5dhxtyTucEv2WGdqd0zzN1HbvoVukzmfJmOJPtURr1tCG3
+WKnPrnYJRd/FjHvzZyDtDnhAAxIXSJmZKHz3dtwjfqwtn75xap9Sh/ZLhqNB1aOKVpJcuQhM3jy
1qkAgrzhRJ9NY5H6F2Dqj+mAf+eFJ3fYHzuR2McZDWJTl2P4InhPk7w0VUvqi56S78Ew5QuZFhIB
C/won5zvLhkKj6O/coxDVDvFl3DwE3TmDF/IbqmhWWoUC47l3q/nMMXg1m6OudEjZM6plmq3oLAW
p94JeFJmDRZMkoJZ8b5MQ/lTOMEwE+jJ3GIHpXKJDiEsaVjpBjlIatHwIy11nz9D1RmiFd4Q/r7Q
LvtqPY6EmldBQcb3HNqgZM/Cc/t0U+c06u11hiFoiBw0mBmQbHVxddpM62zmcbUSPlfPZAzRB/j7
BucJcTvrDq6OsmwDqZ4wwZiiABCDpx+Ey3bU2fPOdgFn0G4fQYvj/Ywl63bVDCf/OxvK4R7jP+KG
GJn4xk3Kd4wAMpKEXp6igej7J1gQ5mu30QeeBCOeDjh3/Rf9WZa1R5Kd81O7wKLq4Y2uzd6gBEZ7
efNQANL+yQNhy1XRRIyhmNm855vLn8GyDzy1UU3Bi3fmWlE2rts+8x5BICzIhiYboy6e4FMV9RFd
DGuzb08WHjkcciTBEt21P40wo347juoaYbsLHFG+mHpu37FcEQcz4Bm/efbAkz0jkDnynmj1VQV1
fpck0vsu8Q4GqyHq3I/BLYg6AB1LvW1eNhVybstAVWp9T6CTb7Ejoi+0FMoZGIgfpgW3HINc1xF0
5pESD72X0ulMKK7lIIflYSUiY/A2JYxsgYqopLGl8QKx3zL53e/MMU+5CbnofbKj6GlfL4njc03v
/ICYCAo5YlLkr+kvpN+tY2v0PxHybs6gAgtHbAJ8eeWm5NP8RLltvplt+AfoYz6w8xzW/FagwPYn
1Ef6bIYu9Ve0G96+qZBsfkkA+cW2jjKLmgIKCMirD7cxKc33eFCqSwJT4HviKNOsaDE033xjLNiz
BlERb3Pz+j6n16zAspRUTHFOva2wUA/bJPPq7OyxqUWHjHMDL/5W+eZ7FBWiWSlLGWewcv6e4Gdy
0ThxsZEJWb9wZ5klZO1ueCAS3X1rgEhrtTjJb1tRFpTTM7YKOLOQmm8mptlCK+dK1m1QGA6bOuWv
EEZWMHc4NYMEHB+9kTbq1MI+SHezZ1JZUptdiCk1qfDERbNsmEkDhshGtFQAABJjO0rGpcq2eejZ
zcZLOjfZ4ivu3yal9GO0JADT6JyWewfG4PJec2ZPjhWbXctcHxZ1LAAw6jUurvNNWX10KZQooHbt
LMVUQ+J1su+HiMgf34G5b3fCYyrgLF/k05mbPT3vC8fKmMSCfCNTPJXHiHKNHN6WaTL0ipkaCYyS
6QmnN0vQqCcMb8zUVjjHC9fop7CYieNz2/XZ+FyJ66CxRn88YHELJg4KterOApmyvm/TLAL/EWW2
PlKNmf1JKz3WW/g/yZY5l1dZC5fgI3KT3FhhHfLvuJ3Ym4xPK6N6kRkPHBJIMFP44PMmnB99zXLV
hyY9D1S4MApJ92IHmX9AiWnvdUFUHNcCVZr0rb0HTp+eGEHCQ8S+8qQtR3wWKezCjsZoC4CSXfMu
dZKMgjcx4KMIa+zQ5PCmMc7t0j4NyuIOS+PHxsdAdTSjeQHPx+8BU8uFBMwYR4bmV87jIJ6qZBaX
wMEasbctw5qfEP7dX+FMmXOXN0NRUm9s5PtUNoFAqBo4F/Z8zHVM3M2v7vFpQoJYF7VPHHrVBVMV
fRvOWNJsx6Cffw5jqU5483wqwRRtT/tRGhHeFLPq924SbkznFrN39VOm6icz5FcbeT8Godc3UCZ8
J63meaoVAo6h7yuPf5RZPJBAxgxAH2iIY+DaM+89KUbtlRF4Z+IUey8Mcckl6SsnyzirvGMzlN8M
rV9G1jxErXrUtvW3tLKT3ZvBOs/KTQ2ixhaGjN2A9EOyPEYZp8WO5HxDCBMPu/dm3HLfg1ff67B+
CK3yw9PukzSN61i43on+AFKctKjOvqivJX0ZKDd3Y8SHTFtEn+v6owayExPB9LbUn7cc+a0b78r7
gy3Q/inwk/Gg42bOdehrsnOOUTj4IuKsBTXdLMrkTXtO8F3Ugn0yIamERkfnCSv1ymrJT5G03gO3
eTZL3aDDMHXyaf87OnxKrMF+FFn9qls2Iq/F0OMrOhTMJFsBG2r1wVDsOXszM2tyFRyyR++FxBk8
y0rNPX+EwNduir/caTbUjZ14QV+SWfOOc+YOF8909W60y8V/RNQ511Z1gDK4CTN0DzT27WyxU3hz
HeNL3qvGbA+jMThxYmfbwJzujLa6OMzwSQ4rZfFJQuSLv/YLcRp9ozxXCm/XHNRXcyiYS/zuo5ic
ZZtr2W/zRkYHO6PaNZrUlYGrxUAwrIRXjZuyD/0NnMCXaA7utRXVV+Wkp5pNyuT5hPOHPskXriK/
Nizfk0UIBn8Iay6iTXNn5M1yIXp4YdaidiYI9qG20NE6E6dU8hcjLx6mZPlyfOvD8nNBGWJ+qKUh
T22d3pOK2nGZvAzd7D4CRhxZP2YSbWYfHSs+zRw7jWrvVrybfIVCFXDiWLH3qDubXODBJaoaCWOr
FH9A3v4rBtejYFxdJ4uBOQpE5FSAc4SZfACh81hzKCMUC45l9ht5qg2vdTbO7XeesKMu5fCdTB3O
OJdFkPI88+ZgIilB6G5lF1N3CNzqyiXqaSm596wGNV+jfJi/Wzc8+Gny2jvLp6yJsTt+sHNyfF+w
vgieOo+ASNdQlSSw3UzuyoqVT1nePrNc64TJo73l1qCctkvP52xYrt5kq/0YqJ2s4Q7xGuLjxNP7
VnrSPvGvUZtw4etxW6j3EC6+GhxMK8sPQFopFawqozT33KdAoWj7XNljfw1R1Fa9yp+1Xz56WfLR
h+RgIt7gTBsIA2byt0CGySPz7JdMpomUHT9XyWuIC2ob6ooiRbdiGiHDgv9L0gg+Bvi+caJ57ymI
gi0KyLUT4aeTNHc1No06GKCqWCEpXjCwEGDSkTID5wOvNV0UcrmEAdBbOAen1M87HExDjrlKHprC
PZpdE1IPiQ3hWqbByB6J7y7ZyIZk8J4TYeHt0fkRSivPp5bKIYJS/OjIGneLyKMTZ73lqa1rKHhK
2A9kwZ1nIuTLaSAqsSaV8BaxZtGjSkFZn5HSTGH9UL3Vkj4ai6J9I75hrirMJJsAjNu2t4FatIlY
jhgyS76ek7HtZ8R/09bBd18iaGAE2IBlIXCbqVsl6tQ8ZYlF1skFhxXe4gjjmB/SqrG29L7hZFaI
b5k81nn9HJbLgxM4zylz/qrpm+Bu0OW8p/FiXzCQklHbMc2dKwfSi8nXKhZSDtyBZ3/rZ/A0WB6e
rbzDxxrdUG+ScEzDkLKHybJBkbzji0v7IsocwI7mTZtLdshbrHtlhz/JbrOF+zU2X9LSe6fszoGD
OlHm8tpn5svc+HuzVSp2kc/ucqGav8bCFJD2N5wEy1OMS+NEwsJbzWI6VFF/GIOJpEqZPKWqn08p
BhIdBzmHX58NMoF+8K7wh++bJbvYTrCnYiM/O8VInByQCmnCzv+QTfEHY723SnB9YZftXhZrFM+c
gsxYNCrfjqE+TtxRd+l/sndmzXEjV5T+K455Rwe2zAQe5qUKVcVdFEVSlF4Q1IZ93/Hr54O6bZMg
p2q6J+ZtHGGHHXIrC0AikXnvOd8Jm/ta4YIMa/OipsJZRlBmHcTin81IwSLsim+BFnwrG1J8fE70
JMOihkqHXwkvCS52w0DFUmR7GHPLg90lHCct6hscSflbE7PnVeqaAJYOLkdsiySK6fUPdCdfcUvd
pjVBiKwj55Gd/uCAwwde0w8mAVCtEz6NsGKEMT0EWcUJOugepF3KL8EcWHvmHj/eaQIEZn1yjWDj
GyJP8WMQ8yEc1Vc/yj933FDHMPjNVQWxcirP7USej4l/3ftY5nV4CFk1QABAgIXGxhyhVdMQg9bc
EZ6gUzS39xEg7X01TpEnipywA7pr/gUBQ92jpXdPMQTHnVM5mPjiL5xOfllz9yEZo3lfmSiHrQw+
gCWo6HTWlqa87+UhFRv+zk8w8jjw+Dw6hCvPuNZcyDWVuiXEkZgU+7q3HLzJhmGbz2nsGCCCdRLT
UYm1BHctJDa0Wn2Ub7IOkrJdc76NRtmysCSQIai3qQ9DiNq+dDgtIHcVV66ynN2I2oEKjNoFoVs8
QROQ1y5P+YfQAeAamnjS52ZoXCzTk8NbncbNB0EfCrpEK/zIo7fn3rDjyslD7vHon/t2PWa7cuAW
bJGL14+obalhxDB4SaW96AMk5ZvZUfMD5KkJHXs6wN8dAk1GHa7G0s348KV98aGnqhBwjwVBlQ5x
sUUb3xGoMopdZ9RdjDqtGMK7TDOJhBct7ZpJ9EgOWDp+ERQ5XevdEP80ZYudrB2MaHwQSdrrrAgq
P3Mqq7lI6nnAl28McCavuToVfggrOxLgrzR9n1HbIvU9AcdJ1YzcI0TLXhlEYutHztcpy64TG0wM
gUR8SBcud4lNpsAEAzi02Jt54uyHSKfq3ldNeaM5ApJ+rn1Hv+7fGs1EMYv6Tm1OaC8Hn1Jzy2dt
1i9IPfD3RqD9YLm5yWcLm1krvAbLzlKSHvFZhlsU/TG+Qcj+O3QQ5g9hwovg1bE9XI3FU8XJhjbQ
8KHyQW8TSVjgW3SdQ2llJftvZlhb7snPCQQtk1pAiM9+hRKzR3zVcnQ2JYdNa+EXQqDZJ7GfomOF
6dmwG8jR3BLDhV15K1Qy7zvKonCv7N5/QsCRfIshS/dYzsRoAEor5K6T6RZVqvf/VQzttGRzLBFM
/3sZw+579/yjeMUkXv6BPzUMnDD+MFzbRa9p43YwhDT/LWLQoBLri3wAaZNpmoCL+aO/qMTGH9Ix
LAgHNsRimyiO/8gYNPGHbpDWAT6a/ogSfwtJvIrbIYlJ4YYWWMFNhBZKrCjB2liQo2zO2m5m8ewU
HK0Wni2tTWGfsdU6JzKiS5/z/DFVVwgud4bEADAW55WGCJulGr/3TocF8OL2/aW1eBkXws0q/wtK
FvwqV7csa9F22Mo2F3HHS3ZxWkC3r5D9AHrDntqPCcW/pnV3bMG6XYThcHN8POfNbXB03SLOZ7kT
kkexUnLQnYl7HbDILqLOq9FczkV209LS9zlPE4K+CSy75qOYaxjPpd5Rk4Kvr31qjHim/oCegZM9
kd03HT1aAkMDXyeuvBMNCynMrY8GmR2fKzSZuPiTGH+LJXUDnetom08lDVqKrUh7P4MgEV8hhY3B
wXep8Hs9aM/4U964uNIzU8yoPIqo8vfLlchdk3YNGCbNptQssbQjYXbryLmwquVpknTLoiBms73z
iTE1tgWWyH05Gr04RLMTHDQ5EVieal1q78kZJn8jC3TMDKUlLyoUxcMhqkSFI6LL488BEiskrhBX
JU58EhxJphi6L5UtNXSKTRXusURSqCkMM22I7lCIObCDk8eZixGxqARe0W7dIADvHBpgm7fx4k3f
2yFBUFsSL2B4+hXVb8QllXtBGKbg8ws5E6IRsIbEy4Nh+tBYTldSwpi4vbYVU8Ca2dJQZHJU1u6C
mjWbHqImQsxImpDs9lPx0BH3NREi4MjHUavwvPz+tp0FehnfwKkBi3x8Nr2WBTF7HZ0QHgQKumvp
Uipe6pezV+viKB2zyaIPbjXniN/dG5nSbNwUmmFrSOjG8rzVYnAsadqZJCP0RBCd+A1vJzQ0c2PR
QfFS645a5Uyx/JfYQSTudJgqE3pEChfbmTi++IIP7eL20oaMTeeIaJGDL8mRfyraSF56P/HHQLT1
8h0WGLBth3A1l6Q1FjGx+gW4G7S6mxN9h2zQwr5cNbcxal+6SVl91fVdfk4oQg6qJHLJXYmcKw2r
Ee5ZtqIEFgde2Ldqe/zBvEaiC4GUgNWEX0T8kGGYYll2XiDRlQYjHCms4YWGn167dt19cIWsH/7B
KBKirg6RFd7d8itejBKMASbiLlogjyNOdPrNuInYMRwfxVju34s1kouhksA0M0yLfEVdLff/xTAV
jUG/8LmYskicW5dt2R02S/unYQdeNzv2jTu5TyzNNqW0AGYeYocTq/Rqjr35BasLRQrP+WpMMM6N
xi8qBvD2mrbfxhHMLFkpNo94qOIK7ejxS1+9X2/GXX2z/AmjVBRlhteH3XAB7ki7iCv7axVCmuS0
WZV7rIzTjymXEccGgCG3x8dffZ1+j4+KUDdcaRkWL/rrO6/lCOcD1EgekzrY+zYZoGEoulsSotML
Raj5t+PjGcvXZ/2oLRuSrjAXnaGzCiyMCo00olmS1u7WaFGcEBCvXpoPYSp1mutjTPRV4n7sS62/
mSkB/Zxkpj5BLxrbE8vK2zeI4hagNhNJJlsaa/UGwaVsgPALw6PK6nPmMc07YuaSj8cveLme1fXy
hmJbB+oOgXXJang5tQe6nlZR9gboJz2+b6lVn9MkUveEu9IRLJjhmyBM/RP5lG+vDZG4RAi3xEMS
27gatYPYm6Tw7RF4cJ6jYQ0JuI/6E2vQMjlfX5utC+4QGYoG/2mvtjZFEYiJx6lTVm5gP2SgZYqe
FZHac/rl+G18O09hwLumu3yIdJMv/OvbODsheyzH1b057IERuYiftTHHQ1pqGBvKIL46Pt57l6ZM
JBoU08nRWCdeaogm8rx3dJxdRXUQvQYZNKFj2tGZPzGUsbo2lmUWPZPEO/33xtpefV1Cys8lidly
11ZNP+8CI5cdSUei+GZNPv7sQprocwynQo0zxPZwhqUOKDd5zCW8JlXq7Q5HLulnQesTBF62un09
InoxKfZqfJP/1p3h17KzRqRsOxaR28pa7Qi6oLVVXcTmLkr9EbcHhe+kjce9Tlj4iTfUXH0X/hzL
UZauU3BkkVpNMAMUDjIY1MWd7HR6+mNcbgZfNA81zVG6llPuIB9JwtQ6RCRO0ZsNHPvCUPEAYM+1
8Rpg60oW+PxMiEbMx2VvJ77TbrPRsu+bBvoi9I0G9tqshI+K0JhS4/xv3y+2TbakicLt4izweuYm
CSZalL/Wzpgs58rEen8xm3CyFNyQu+NDrdaa5XaxmrG3R1+OuFNfra05zcyklnye7TY0DrNhzx9J
6MSXNwPDQtit+/eiirsTK9zvBM4Xy8DvYS1hLR9usOpsxF5fYUHjj6kIoyVDHn+HBQk7XFLX2t6o
fay3bW1Q8lLKHs/bZDSwHmQmfufYD1ukQ1aTy7N2rgFqYsOXF0gPQFd1XRQdRJ1lHfw0ZDYXxmCm
4nLEv5AfKNoQPUFJCl1ggttk8I7fxtXi+ft6pKFcHpmpYKOuZnjutEMz6JxSQAq2125XEm89woo8
PsqyBK/vGt4aHhQxzyxoq7eeRh6tQwA2O8x46ZXsO/mjkLEMdqRchBeWn1X7RAzzVd7Z7j2N6OTE
J+Kd8cnEFIYlbYg3trPaeWR8dJsiFqyeQX5FS+KStNqLEONYJaOfWWd3m9xRj7ZVfj9+3W9XO86m
knRaJDu4Ot3V+1DlmhnlA4GVGfYlOCd1c66X6YBIoYp2rabU377PGGhsmt4uS4hBRvLr2ZnZGACI
hjZ3CeiOq0UC9MnOQmxbHKNRlkWhtSNKEDegS2K9ohcVnljF1lse5hNHf94Nm9OD4yhzdcU0ZezI
VBVXHA4+drgMAfgEzwAlutsigy4M1VOFkAalwiLB/QYYDskjjus+f6gizFHb44/g7QSndqOYclQB
uDm/vSAvttt1yC5cgzC840/RBlY5BWRAiMcH+X1Z/53g0uJYolOJIRzK0AX/Wl22Elrb5KWr73QK
fHQsyEP5Xi7ID8/xyY7aZyzutxGZepwdW+VgakhsxzwMeh7+kiOoGfwyAB4VLQuEohlRxyQBqeYy
dOeo2aMRz3GdyALts40e9HOzGCrPgsRBPB4UiY6wRhkk+B6/KuP1vft9VZJSlaMkGT0urb7X08kN
/KLMI9vcIR3YE3LARjamA2p0mfw+jzNy3ZmMnq8olBQC/b7qDgD/lj7fHI27ZkYrbUe5+Gg7WvJw
/Ke93rLwy5ZEXJdiy/LjbClXC4qr8bCnpFZLE75C4uugLjcp4Xx0EMI8/s2xbMPRpWEr6mxqEbK+
vgtdN1QN0F5Fb1eCM0Ne6oHfI8aPjveJ1+fNZS2HBYmTeFmMeXtWq7GLnneC/IYuuhXWVTIOakfl
pj8Ilarb41e1OudzC5exqGAiDyOeVi2Fz5eb9dQKHBq+jIU56GbmV7Egdf22A8v9HYoKCGqoObBI
525Ps9u8CCWYGmQgOjwGLBHAzuwT58O3V8/2nY86X9bl1PS72PfiVTXRZltGo7h6zZ72jdEubpFB
njv1dCpo+9RQywfjxVDKrnUTPbkDEKQgQ4SqxhbBMwsl6rMTa8PrjcpynylQGqwLHPWhpVmrfZ3p
xJmL5gpXSw4voEey90gbS7ubx8n52DeBgdQpt0588N6+usuofHGZubph8/l5fYH1hP/Z7WPFznlQ
nxJCE9BV2PE5cEATUarvbJEGEmsSTiiLADpcsaYXt6GM6h+9UZuCjrjo7/D+mH//IXOskRLkPqco
0nVe/7A5J2oyR+rikYPj7lFwzt5Yd9irIl/fHZ/i7zxkSvHceEsXSqn1eR/DW0E0jURQMRf6mRU0
8po2TXKjFyp9OD7Um5XSthhqqfcv3xmKR6urMsqq4M1mqAZKmUhZkfUAxNHxUV4Xbn5PJfqQhHCz
4TUZZzWK1ATGZAs6Hu3XNN6bsSG+YAPOL8csFvOmNyGfyAIkrgPh/sQ0Xn3Z/xzc/H0z7cXT7awG
bwKAYmHQKW+WVndBJb3bB0llf5BA4DzEQi69YiEeKWuk+0xV6Tk7/+gZaURVnbgNr3dzf/0Sk0YD
pzKqaeveh54HfumOOVHeyZReN7OffG+QHN5ko9OcWbk+QZ02ywc16N09hvP88vhTeOeFdrC0Lidl
TKm826+fdUK+S9wmmgQmq42XcFKsRxzH/j7u2nt2/liocfc8HR/z3UsW9ApN2tG0pFdjylxOmjNC
4hsR/KCBManZcfjFx+do3/i8TpekQGWPA7ERhziT4/3x4d97kygd4ZzluLVMv9eX3CVGEqOxUp7v
GKhtHXLHx4wmf4u95MfxoYzlG/dqK8Wr9HKs1dKsl8VQO+msvH6x/XEEFxcFJv4DXs3qEklefaYS
hQEmnfuPQmGV0IMx+ZJDz7/uwOL9gzWEugjvNr0BfFWrjcZkT0EXDcw1faoGr61YR/Wg+MVmaPy/
HGn1iGctyPNEY6Q8xUOHqsTe5WTp0q4BSnjiHi9/19t7/N+rWu0zUt3AKUCoh4dJcvgwS2JpQMKa
H0JSxkpZxTunLtztksVHSEZk9dfQsPekmZ86F747r5YTA7VJ6vrm8ucvPsOgqKTN50B5Vo/XZBbk
nZhDa6FxjpwT1/zeUJZFXd+wlxKwWk2rEFypkTYsX1Y42oe0bsXehD3kpZR3zo7f3tenvj/XJ+YL
JncbRTJ9i9dXBYsZrfDI5nTIaS/aocy/unrdXdoutt85Uu3F8fHsd54m3x4WRNuiLLL+pAYYrrAJ
FTzNylAL4wUmvWmOJz4A7y1BFl1dSS2J3tC68oGfIzMrg1Hm2WguoFVqsDCo1Wl6bW1w1QVbt42s
68y20IAOQ3Ni0X9v1X05/GrKjlajVE3YhheRdb5NcTvs00QCuRoEPGH2y+CwzfjwD+6soApL1YCa
67qgLfpAL0iwW56kHXupnadL+nRyYpR3p6bAa4Q6gDrs+oBBHhJkZsWlxanuHJx8FAcdlY1Svjhx
E99dXHmnKBBQLae4uVpkkpr9ScI5x0vclBmiVdRBcNKPZ2mCQw0P1m40+2I/22c44cqnSqj5mWa6
Pu1K6rknZtS774myaReYOle9fvtLu1bojLi7cc8ZUx/q6trOLBdfvlV5AOK783/wNF+Mtzrx6OGU
jzT7ufjQLbdVGyCkZbwT9/i9t5HSoKRoDMuCD/7rt9/Peq2wdNbWJtWyOwPbkgdbRv8H1/JylNXK
SQ4ymPF5ierAT08mRKH2DeDS3fE79t47z0bdWprRgmPw6lqakeolFipeurSqL4giWnKvq3j40uNt
yjaFFVVU7zgzY4GqDOOQmn134ie883LQbLGVkjw5lu7V1iN1Y4CDWe544xB0MLW6ee+DIoLhbdiP
x6/2nSXGZY9F+UzY1N/XvXep+zV2aYyTI5y2Lz2Y7c1MzahpivJrzSdsnwL32B8f853ZwphCQT3h
mMaZ//VsacZJ0/CyOB6mjNlD1mdc6Li4Trxp745iMh3pkIHlXX+RVC9hENSp43VNnnuOWfyyKkIF
jl/Ku7cPyQD/QkDBN/b1paQNJmZp8KSgU5POiL0bly4r3pdZdeYH6svJxyE2rBOjvntplN4gBVPe
46D3elR24pYMe0YFv5dcU28l8ys82ck1+VtWGya8zzqHaXYpnKxXS0djzlGXaQZLxzAmuPdV/bkd
o2IPf2W+KrW2vY9nayacD9Oupg/mISnN6bwx00TASalOlaTevdVCuqjPIK1S3Xx90b2RYu9QHKIp
7roTMc35uLcGszpAeWtZurPherLhOp+41+8sB9yF/w673KUX27UwCpXGpomAHcCcO7Ps/Z8zSZ47
RPCVlwVVDFHBAi8zOGLaQoCKToz/Ts3K4muxaECWBilv6usfEDXER6VFAFEwH5NHPnBdtjVq0VqE
7TbqGaHk8GNu5Iyfs9WN+8LM7WctpY26abMZDxX+uIDAVOJETx3NjXfvDZUNSjwGW6T1x6wFJ22N
GByI2QBplXYweRbQuAbhrXNuIgCJTyNBQTHIyW1MsN8OJDVkhk5O9yDd7Z9N7X8hYoT8AAxl54Rp
EBQROfGHSMLv2oSO358oEb334tCioy/B0rVIFF7fy0mkhI3YgnyykcQ1GSgA5b4vT6w8781UeEsu
PV/BMcpZPbEqzCs6njFPLO3xJ0aDNpJH4A97wwrGgwvfJ9gGhQYw//hi9PazYfNmLAViyrbs3Zar
fzFV8zyIY+VyinAIwdviDw12UCHSfdyS63x8qOUL9HptYCiLxhLCJE4Y6yc/xKXWuQjePH3Is1vS
PyG7xgOBVciVUPnvEkuPr7pWVxnwfKI3TrwU1tvDHFPOtJjtXCg6k2VmvrjUoexQTzuB7yWd39nb
BO37T0zd7KFQG9o3cWq6wSbqdHkl4nycd7IdPmk6lt9NYzVltLFh08qdq5OghMx9xo1rakCnN40s
p3rrixbGgl719nMEvqbfjrPvt3u+kOaNMwUJ2ncMKPiolV7fsTU38Ym45nMTgOvbGqBXin1GqCmK
+qwaP+Rt3BQndghvJ7KtmxSDEG4xXSlUv75+ly6zmccct4g3H3YNkbR3NVXOv123ZJRFl8G7wkdr
vQ8pOxHhQ0qovdUdXZ18dvfkw/7EpDme0Ei8N5/gkbK+yaUvuy7dOsgM3QaUmIdmtTxXsWU+kMRl
7a2yFjMcpK76ZU7tbtCEdaon8O6thOwuHCmY0b+ryi+mktkmdpYJqsYc6oxiM4xls+O7Gh2wFqgn
fyAbQsmy3AQYo/Y92vtDTa/6kkXN2MVYsnGX+h8FaTcfj79i75xbluMtp4RFucV/We0C20bwjUt7
ClBTIwiwMhrzEzmZA7QBpvgoSvIzZkD+36fA0oj4bR3Ek7PDS7gdRyItCLrspr9dB+Q32ZxdlkP+
0lt+Pe8iX4YuuCPlMSsLIDakAXRdP/8w8FZgTZ5hCFRZcEpB897CJhGn0tSkAfabn/fybYdCxkto
C7bkMxj8wBT5nnPUD2M0nBNL6EqrQx1DsLUwcdGzqpioQlcXWPtGA6U80QjAc9ILB73yprTG4I7l
BrO9QzwsOW+D+TVtmwzQpugORe7Y1IKr+M6cs/K7gxnuRzma+q3UxgpjXmNHJxbfN5/d5TcyMZBD
8a4Y6/qcHwRaWCKg82A2jbedqLXvfu37z00i5xYccBTqh1KG46+On/Y0mWQjHZ+ab16Z1Q9YbcXq
IXegWeSa13WghDH9PMx9eKoK+WZJWAbhAMbG2jDhz7zZ5GLfb/nOeLGjXdHKu0hSK9+OmnVVi/6y
tcWdaOoT+4Pl6b76rC1jooLlzEVdif/2enoPlV2GUos0zyGmDKAV2dUse7LmNFsdojzQno7fyJUw
9q/p5jjLLptTmO2s1nGB60JXmvI9pXe+F3SB8OKGaNTNFNv1LxAk1be8cAXiPhynU4WOUGanDu9v
3q7lotkwLHoNUzGhXl/0yDwLA4HdMkIluwlZ8OiA6oIYi678dPx63504L4Za7b/ocQYIZpg4eT4C
XFXh3ZwZ6dnxQd57iA49Xv79W+C3GmRSdk8sb6x5JmEX/i6fy9khndAhbyVr9M8jSvdfx0d8s+Hj
NMtdclk8kEtiZ3h9B7VmmlBhVS7VJL+5NAA1XKtGpR/TMSDEbO7idJ/PIjuxDJwadbVUJT757elU
Q7+Ecr4XCIx+mVUQ7KvG7T0lgQ1oU+Of+Fy+fYJ8XRAFLgYhgUZidXOrZJ4h4Ju+Z8eRurT1XF4Z
RpCeH7+hb999RkGbwhbHZXOpVpc2sLw4swlsOiUFgeBREN7EPdGxjYZZwhCYsuCQASofNkWcRifm
z9sTl1hGl0jvqZ3rbDFfP85EY8uYgnDyJteMb5rlmLXt85bYSKu5wkRqbPO0Ks+nJlSfVJW4zxzR
dOA1LeUiB5SyXTnpif3eezeErR4mK9wAi1jy9U8qIxHVeQ2SKgbTjtKvSIjQseSjXxvEXNlmIa6r
XA4Z0FEwRscfBsII/vb1sohLRLBKIGV9IwkdjGzCotEHu9BqnctgUbVt4T/P3Q64lE7MlM7up1Cl
+BAHBoAcTqcjVpFoSAlEhVcCp8HRatJIRQUQPO9Kkn9jS08/87UPP9OAvSUYEahGSfPHhpQa1mD8
Egtki+sXBKBQkJ6inU8GwVPYdcSWj1aBodAtmvq20n3LxltvDB9t0esfOqtOIkBA0PSI89VY0dxG
SxOvahzCT2iboZfuMgtRUqnz9AH49dYP3BbjL1JXpiuXjDR3l6g6/jy2S3p8TpeXOvs425+scgJC
gQSG6ymn6lEkSr/2e5ghMHrc3N1UxK+7JC3NNLOmXKXpNkfw/h3YixmC7mnBJuEDkhFGl8IeL5Te
k0HW+vVEQApM0ZFieNSekTheia2aHfAvIaSL4EojPg0Zu15X31zpBIEHZl4/R6oCvAaRdLxrSyuy
PEl4RPhRG8xmmzlx4twTalQnsHeHisAMaklO32+Fo53p4MDRYOQdbA8wVlmtzAf8pESZUdPEs4pT
G7lANWxFVvoPUWDR4ogcvbg3wgBg8aFTbQrqvRrqYpNbUNLxRGUDUGtc/gATfAW3REgstpsALoFF
NUhXz+0YJl/rnubXNtbdKt1aKQFumGgcsmaHDmz7BhM45/7ZAOqxNVQ0/uyFpX8saUj/hFwFplSX
mZ7i5Q6CxnNwMMyPjZMFw17mlZ+cNdImS4+QJJj64EnIwi4NLMHbunPYtlVT03+CvkMpx0gpZnll
Izi1mgkpH3j163beKTxq8wV7Zwe+lYKGi9F5Mk3PDUlg2EXkZ5DVDWXg11QxB0bRG5RX7KC+pdJS
UzRN1AIbZuug7aFTtEx1q5c3jphne5t2em1uwwLYYF3SwylSCdsMquj0g3aAIvfFUsFdBRAV0Hro
q9seOSPhv8WYV5wALHRX4GdIu80Dtgd9baaEHxTOx3aqyk+IEki8nauipNxp5sbtVFYx4mhzrIdl
Vg79VUWWudwPSjP4+xETQDzWiybZ8ORkuHPFqH8xedkeqPQAiBAmFR288bI+j2pd72FeFXbtsT8a
v9Fw7p8tt+EvohuIx1DLQKtgxevnT8IP9E80Ps2vgrogRMo+Kcgm6ub6Pk8bELcUUXGaJ5YvpWd2
kR6Av5hmXvHYiX62lj9dxD2l7k2TRuGtb5tje2EZWQaxDVTAoeGrD81ehGPt6SRgoRscqpg2eYAI
vKJLCD2psce7xYz+dSak7xa2SBuCEYVoyu4pIVrOd8BWhZxSrm0tBimS5kp9Hzo3sJh/Q6+fa5ok
rR5tYAzZd8KstM3oZ4LetyD/buApEY895Zb9s2qTOb3tydqOtkEYa8OZ1CfDWTikprVRxLBE52Gd
EAxolvkXaCPWY6PBYdvoVd1D8m2E+9WJgwESnemXlC7KICWoIRt8andRkrdbKo3gOYpWsCeriT8Y
Ymu4l2NinjUiJOiRFM4ZABYI3jSC54WYbGMkafwUCj2aNmGZ1CzAQtTkZAblfYBU3ti2jmyfjDaV
xpkUpDwuC0NHKmiXhA96IOWDGXdAlm0HVCOA+igbv1A1s7CNj7aAQxaF5scx8vvxwEvh86sjkAXf
o3qJVM4mFNUb4lAbdQk0Tmux8hNbQcYflSk4P2STbd3Gh/FmTj4xkqWGQGk3EW4d7TFIgXTT25HI
cXapC+y5DjTqzon+tbSTuTubiGQxNn2qtRElLk45m1j2+uSpxp5Sj8TswtjIyMRFkesikRunbNXX
fmyCR1sECL/mJvT9bdl3WMymUdcaD2RPqp+DUAmCbWkiqTpLMjUcyLaLnS12kKQ7A2xkPZpaD7C3
LGSdnTeq7+A5IXdyN6iwfP4T0iQ0Et3PoktTjtohDBv9l1kvhkJ71JPuCpozyeZOzI562zX24D8k
LdygW4gWU3Fo07kluBcBLX+KxzTGKk/jzkudZHjqoLrncAmixN2CLG2Ms7zEHvdgYYLNfoCWGwav
dMaF2SCb8tLo3OEQyEg+6JU7P4E5wZnACvo7QNMnvsuqcfTGA9aIm6TFurRL7DyPv4Gag3ltmNip
USS4NEbBIVOrtRaQLanPnbtVKtSee61xM+owlCbI6o3r0ZvNMPqK3m+8mbN4SO6Y2gOwtKA0IOlE
2vfatrvu3Or84lmnV0L0HggnSCvSD1g73NadrYuoS/kIFLnWGiy8MJL3AwIfsUOEiZoAr0Gb7MQk
p89R1hqPmuWDuwD9xDqhsQ8hodcNoNgnNaG7ScanHTipfR9IX3uqIN9xZAcHpnla05NP2lIlbbdx
nYSfrVwZwbZImvyBWHSw6xVpQr+0qm8BT83TF/zSRKnUlR1fKgC7bBnySfUQo2wi4UJNLy/nmkry
PvfhUhxSFaXnQjRy2ox5bt9SSEm/mrARb2qRm6NHaGvRPlh1HF23UBlqzy3m6qbh/+UDEyxLcE9m
mHwLLSMMt1GcZ0SMTrAnN9KJ+59ESvCxDnRfXhGFU37tirrTNiNxsYQTTi0GZKcYxWWbu017HkVz
1R5skl5J/UgB0XsznFWw5H3I+kketqj3GG/sj3aYj5/83Jnqgyojp7zpZ3twPDlQBmUb17mKrgLz
eoMFhJi9ukPWDlFe5KE3YRkjKkzrp+ekzfOSrU2mNdue+3KtKaLGN6rAM47VPAVHWcXjhW8STjVY
2U+rh+S2LSsbXqAVxomHEGgjBom7OWIK8bWhhtQfwhaQY+qUlUOi4wAJhfex3fYdgVReXpfdvE1b
W3ty4K7C6G3D5rmeCEDZ9pzgxU5qhP8CgCRvqwYbyhYL+dxzDkqabPEWD/uCFssy0zzERa0334B1
BPouylIifEEs+/QtRndxpHJAWALTG4Iw21kBG4qHQvdiWFaXtdaFN2jHQPnqrbLvUnKIKDPOxVaS
E9+D64nZHtuVyadkIHUHR2Bf8Pku/Llo0cBqw4StucwJny6C8dKJHd0/xBrCgR14JQPqiGDH6hnC
UTtiTCrygsOo+mFnY/fL0St2RHkgs2sXq43YBDX8GVJXY6lji3K0JXDFrYltM+faZ0OEAXvj+xTq
NkYlgm6LVTMpt+x8Wc5cmvf424XIm90Uc2uWQxaRisdPEr/bAq8PEhhhaMDwn0sRca1OzWrUnOkU
ah6elBCLEOcYSON1UV4CSAdILCfrwiJAl06JlRBF2g63ghRXbyQS61MkC+1ca9R85naBustmV1CY
jvzLvO7FRoBQPpD30h4I+jG3Q65HbCI6xOvzQIha0sxQ3KuH4xf0Tv0GfymmZvw1OnCKtX2+miFG
+q0OKpi2zIHkQVJsjdnYlqUtrqXbxdvU8OMbNtihvR2xbt00nQxPaKGW8sLqrtouB3rOZ8vNXReK
ycocahLSSaAxUzA4etzdLQHRHBOn6u8fzF8NtTqHakSMVwRgwaTPtfAsTIzmkxakBuWNrD6kE0aJ
uazubbbHn4/f6XfqDhh88FIJx3IxFy1H1BdVepnZ9UDf2+VcUZu7NCE8UQO1cWKCvnsnkTNzwkb9
CDzo9SjksyUOZHbXwyGWfc4s5RD3ioPtQNXtpEvn/cE4TiPTVrAPVkUOgpZx9UfUb4iyK7y6oEnK
zvPOnTg3Hb95b8/v0BUoZvx7pNXNK7IaBpHiqdEQG89C5Rdn5JLPiA8Vyt2gHLaAVcL744MuP381
Kylroh7AQ8rL/ru98eKJiW7wSUzuXI/gWcObiH3xIv0mLK8M3z9lwVqm3ZuxsCDRxjEkJuLVBdZ5
ULSNIhTFr0z75+A2YvAsklc/kaKueylEq/swt9InsyNFeSTc8fH4tb4zOymdEp1mU6+mIbqaN4P0
2Xab1I0tc1CPVYqtUVlR/2c77v9F8FL/s267+ue/rp/L5l98yn88t1GR/854+l7w7Y6CsP0z8uk/
/7P5TwSU99w+v/ofu7yF6vGx+1lPdz8b1tB/RxEt/8//0z/818/ff8v9VP78n//je9Hl7fK3Bfws
6EO//2iBF1Huf3Hrl7//rz+8ec74566eQcE+v/kH/qQXmc4feN2kRLP8J2+IKtqfCUym/gfpS5h+
bMW3E2kVD/AvdpFw/tD/MhiYlPxo+/wHXiTEHwiwJKY0fFdY4HX37+CLcAS+mqXYqBAiQSJgdGYo
I60K7VABKAo5dBrRK+W/Mra+X/LMjma+ht0BYFhAwm1fwWQPRueLPyNP3DlTN17rFVzoveGm9qPk
UMGh19BqtSFnnpSCySrnQzyX1JBqBw/ulpOCImiJDLJmU9hpmnu+WxVffEMK6nWgeOSFO3Ygduqu
B4ScoSyPtglxZ6Q5TXqxpwxIhKoFe3bgCBQm99y1NiEwdR6/j3ZRa4eMJCHA56UDKDIo4F0TJDeQ
tMghkWNIKCLE1ESRGACHbZ0ImdHXo60PKfvJSh14CLbsAeE1U1WXiKUgVW7IubOe02iE75KPS8bk
TLVBPzOHRLvwDaK5RUNUbO/6+a9mDrWLBAKn5/fVePe/2DuT3jqOLG3/lQ+9TyPnYfFt7pQkNVKk
REmbhGRLOU+RGTn9+n6u7KriDYsiHEAvGmjUrmwH40bGeM57njeoNnGbEIlLD+ZmD/AueVN9gesW
yocV02joRdKMEO3X62uiaGu5o8J+/XC+J2ZHbj7ZdRSVOZxBEVqf1sabxN6HRRadesJ4HwXPGOzd
gMl+WQDNEnouDRuLD5K14wEh9/nmPhnCOobFGPwhZojX+23MXMKGhGxfUTy3pTsYqGBOwHDL75mX
5h9Slz9zJIPvo+gbyP7sixlEBGGD2XhlZRFXTJwN0/crYlFnF9Xz9jDlVYspocywa5HhsNUHglHc
hclCph9GswBmKeo26mMxcS3cQWYm2tr57YyX3uAk497dkP8dmyor691aWmYHi7UJrue1gQGaToX1
B3FV7l6dUYPqt9Ct7Sfq1wl+Q+qMe5ufw+d1eKTxeF1gnG6TvEE9z3tWJDh+7cokn11ghDVBe7Zi
L+WGPnYCFLi0PkakpqMdDxAH3x97OkjiucHR6iSGo6tLFdHBtAcJaMeBj8eGQR+moE/xFPCD9Sum
pc1HVxQtc4Y3zle3M6tpZ7mjIY7SdbP8MEp3SfajTJhKYs03Z2/LhqJn00gyqJxDf+saQflQWBzw
+7byyj9mOHoYMOSB/76uCwJglJWahIjgDJbHaW5G9FxW9HGcSm70uAT7035FBwYyakG4DBpa4mQL
j8x4cNe+9K+mSqbfEf/Na4xPQO0fZqxjyjc8/rmGthGeHodm6dY4AwzJOz6xia4R38g+JFsaDfvC
LRK4k6KLuKqOzvahI2CS7/LV7vP9uA4W93Qh5myf1TwoQZu7EhYo6YIRvCOuZkNRzQVwhFngUNJH
42cEE85Dgpclfp0WNUxcSEUyvHLCEnCj5ZRBHZcb5Oibtg4a9zpNWymu0ZTUxWmoCpeQl714Y0yC
Py/erLMhTcC354vtAA0Xp24DGPreFQmARkxsUTKteZBiH9kjEI6hpSfBvouoV9r39rAtNwsRzftg
bVnJ5gZy8YARw3QbgqK2MJpw4cYuAjfouwVOhvU5J7hWHwNgWSgZKmvpDrhjDB8FE8HdZS0yI6L2
zoTVyFoAi4ZNtxKu6ajVFIROBj7QG2IDXnKbzuh0dlnCw/9AdiaaX2It4FhxPTVu9rp0ovz7SDYL
4nIZ4d9A1ifl2+YwC2LUo+YH7vRkW6KyK34vh4UH0uxTpXYAiO+kX11jcj+Ldkv/mOTo/CEyQtPH
jGr++WWOJAILcbSpH5oR+ETbsY8cod4bXhzabvlgtY7POzqbCqCYoZ8+BLU99C+lZeYB0GpvfGjq
pFoP0hXuCoITt7xjujRwVD0PIhtG8chWjk5i++mtvdZHTAe75ljjRv01mizkZoL4RcaDY+YB1BGA
trEuyJ37zT/jlaRpyfZQkXjuyZ9NooztCtb9CPka/3rcBh56txq+OnM5JkfR9kNAkqI1eKkh82j2
w2gQ0yU4EIaHZEkkb1UsK/KT3MzsIGRlFdeGaQTfu6FffAIZiYOVwsQufn1WjzhHbMPZr3IsVAKm
UzkRonT74BhGk8Mm08FNQFKwRDnj48/jlWjc8CPYb0wVDPKSX4XZUaiLAz2MIUFgbrjJtmTcrjLi
P9H1BAX/90H0Etu6sd/uDW6b99TXUiVXh+EnAhPJzq3dYovhdvk3+CbNXz3Zpi8k4kuyUoMk+Ooh
Rpbt0t4LNxxfzcNQfwfQAP4Sv5v1ajQyTEAT/sTvXeF13xdjMQec6EzUhBE+CvYefTon2VwV9ULU
OV0+s30Dgw+Yoh+5lVrzvVFY4buNSOxD2FtDy0t9kW8hDCAqK7dkfiixXyn2iStNNmJRenFQ8112
Wb5SYwg0xthj27e2J9H7RKbxsl/kDudmchWWb/pEgccpdkXl3fEiXtJDTRgeXztqNDENaAy/2qGx
jT5NXZ0FR5fwwZdygMNFDP8MH91KMmunkLo3dz91kFR2bEfbd37PJF4kBonwmBhB6L5MGrPoiYVn
84hMQixvMkF4++iV1tLv0zTqqp0pGuAgrZWY/R4b9NLaAwvN8j2khPUv3eX/xP24+9bcjeLbt5EL
8v+CWzGh51/diu/b8lv1RT6+Fv/4L/6CehJt+Y0HLZA/EBlk00Munn/ei1Fv27+hkjinTVwiCP45
YvPXxdgIf0PeSf2Pf0aIcA/m+vsvd1IDd1JiTmh+yZRTKhTa/+Rm/KOk4j/PN+qUKT/gqUi6nyqr
c1HQ5bPbhkO0bn5H5si6dfo3TXqgsrS5Xe0Xrf1iTq8d812HY9N5dyI/4mNseRyK03bjsns+4N6w
ZS+r6EY2cdvdpP5wTJZd+r2lLnnv3QtMAQ+9tZ+Kt8Hy+rz7VRhTv6nZHa0Xo/92kq/OEXOKgJyX
fXTGzF/7G0bqHKfrDqvMInmfiU9cYGvKZ2JOJLA0eNZ1pD/zvVXceM3bPP9sWJ/8huP+VbRdDf2b
yn7TZMPO5K4e+q+skjsfQT9sEFf3ak1fVukdZ1jG//o3Q3+DuuSZB7+iHfxrRCma5ZNzavsqH2w2
7RHv7Nq8G3LvIyVd+QF7xeCFswWfMWXEdiE6tL1xmh8MstygxdfpUMzEAR/Nwrd/fsHHaFSlIv/c
DfYs74z+Iz4GruwcAnkUA2iaIeycwd3uysz+YEn2PLToOfaNL7y8+Ag77QuX7fc1FSh7OxSxDbNm
7znVetcSrt8m6/2v+3OpoqA7CCmZXkizz/E6SsIuu4Pjl52uOLrcCVuYJ2QI0WnY3I+js8ZcAm8o
Pze4BFnW8cef/b996b/AOj76An97re9y8f/uv8x59Xhn+vHf/LkzOe5v5llTcgZ/2ufoDTvMnxuT
4/xmofhEDMzXOuN9eJX/tS/ZZw4xwLAzRpLb5A816NDKMfv//2Vbv9EO/5CPRM0ms++fbEtK9T8c
H+iJNrJSAoLUQgLUuZwuIJVKO9xWCi1AyFtfE/4dSjw5HcX3pEP2gBNUFgnMo9AFjFzRvZR0W7rb
poIYxX4wpjI9FbXwvHf/fD69+V92grEV/WqmXDd/KGGd87//5yyJgt+ofgkIijhQb5CH/3uW+CG0
aqI6KP3OZxAYin/PEsf7zTtDL6GyAaigUIF/9Ncs8X8jfXyG6Zx3J+pWon90eF2G/gyiSWgckKEo
Ib+Bm29b5pF/lVlAEd4M0zNB/Z+3SxHJ5aSL7HxCGLIER+yLEaBQw7Y+ZGSVXz8a3p9szU81r2jb
igBuwkwiDJPjXoh3M88cHByXrf3+6/bPW+l/jvR/DQtAPKX79VZidphQW2GT5r3trJqsU+YUnkVS
1qxtSMj9mJx+/cee+jHnTjw6XgY2FkInePUsA4Vy5CidVOza1Q8//7r9y8Ddf36McnwFUQ92GT+P
o7Q69xWWD259R3qFqpI1HJslNoLNB6CNAufPFf4kkPipH3T+/x/9oC40uyk4/8GpirDraDOqW/Yu
Rrn/rMj1P7+IRfb4D4T5NpujdLzjXA7BfEO+LbH3XTnY2UuvzAr7lSURXOwJOJLpRuTggr6A1zWJ
q1+P6BPTQwUB19E0ewXZu7iuhj55F9R1j+VFv0XmDc+qKLhdU57G17/+Y0qW7j+/lkPk8a/FPWUo
vWHF7SFNp35PnDfmivC9K51+LncEmKaamGdgvGxJtpZHaXNDwIwZjXL9TH3LUx9UCflW6VpjTzkz
3pRT7B3Rfg+o6nhmMJ9qXNmCWraFOST1f1zXIfiIehEfl0kWzxQBPdG6Kjmt4Kz5gyMwVXfy/Bta
sfZlY+Sl3P/64zzVvLIRtcbsdX3meeARg+mDhfR+hzoo0Nvm1BJjQTis62yQfCN1dtuRC+Yk0Ee2
hBz0uq9sPfaS4suHzylBQJcs7+r7SB16/Oaig94fUPYeu1gx1Bs6I27aNfDfDvCqxg/1OBrf9do/
f5dHW80QmtLEtSSMNwh7SLBcQ+wWhJfimQE69/MnB4Ga6o/a0gUYvyZxa4RbfZqF1RH0nlcrP/R5
5kaaf0ZZ4o7bJuHcGUE84pY7XjWgoMzj1ljVcuzycV70ltr5Bf14tNAF9Ymz1Big2OV2X6LYfdPw
PL7/9bd4aqyUhTyXCKohZkaxbSz5sRpE4LxM3bXtH0ovLJ+Dmjyx4tSaySxMuzIMujAWlbteG9ga
vEEFjBHDr3/EU82rCxqQhsng+KiDe3tB0Lm4n/yt7Y56zSsXCzkFbcCbzo+x0dvuxyqtj640guee
rE/1XlnPMneaFelMGLsDMf9jtYaLgUKWZILm8CjruYwMr8flL4wjq+6b6w5m8HwURbDNb/UG6PzL
Hi3owF6dgdAvzstDln9AuTC8xca8f6709qkBUhZasAo4cFRWYwHkjjlEXweFF+mk2dRbYmp9/5Lj
aTZi3BaXQ9q51wP22SRDiIA/d1yeJ+JPdiQVdbGmRWrWM5+4T9YOl+8UucTb2tgm/+ascSuPmCGs
zceqDp3PEgePRvMaohJ1CMAmQYtOCM13WHU3mTEkATf7MuJaF47kI5FxjcU27XPk/vWpXLY0OPju
7LR3kzn6Um+AVaDZmvhGEJZGEteBIQ9OPgdxGFC/9+vpp7ya/33Z8pUF6k3AIXq7j6ib3UR73MBt
jdjsUhJ61ZEPX9/gP99+B+c+11fuFjYeRmaO3bwC2hMWH8OSAMEzXXliqqqUz7AhKt/OuRt36PEp
89+ib92y4Jb+61/6VPPKSq4EXhfrUgSxMDoih6NFbC91wvQPvebPf/bROqZqAr1nkbrxuc7mk8fp
9nowjVpvG/Wdy9Z7J20Kwwii2Kt4yewJydXbTuZ4aj8zy55YZSpce8j71aPsIIzHdcbKLXSFML8u
ncWKy+yM/EOTy64GXOt36e9dTdG65mdRjmhnbtBL28KP/TDBYbwj80iuW7qG5g6u1txv7lb20hfB
UfaedfTXKQULSdmk1mc/h8Ief3Y/iUyc6ZctxkdzjEnOo/sVXfHMHvTEnPXOX+vRpPItqiUW3llx
YWNEaI9WQU0JzGy9vitLn4dIix6/3WKSmA0Oh9ZDk2KVrde4cjJbfte4JGa3OMWe7pVcEXYeqz6z
Cs32leWcFZLqKbFusZHUuPFi4HUg0ufGer1XVrPTTTh0lLQ+JjZmTk4w7AYoVpp9dy4/a0i1X4hS
gr6PdrYvHYkjb4kXpl7flSO/wLPanJMBxI+VV6chatL95Lnb6detn8f3J8eximVrEhxSNsuYY6AO
33gJltPJHcuuiceZXOmv/8ZT0165WDtTMDVFmcyxw8J9F0HqPpLCLvVeyK6yZMeGqxD1qHPckgO5
DiNPHoq10dxuVPMVa6whFm+FjNOhcl/AywtedUul2XVlxXJQJ2WJfCRGzZsgBfOQcwTZUj4Hu3xi
4NVMC2VgQ2lsRF5gqS835ZiOL2WSVHqLylWWLPFRY7JkMZ6ETOfhzplhNbzxEFI8pyt9qvvKqi0t
3GrTCdzpklJlUHbepzVam2cm/lONK4sWI3c4+LCNjn2VWTuqyexdf7aU15ryrrJonQ71e1KEEyNv
fKJK0Nk10fKXeeY/jU+qSN6y24RhDP5fXXft3kZ37+t2XV2tXggzPLOmYzQTNLbPrQPj0GxdNUUo
zalLqoHWlyLCci8s5c737eeKpZ/4qCrxPDvzUEzbpHXX/tZjO3xK81Qz2KTKm8ulrsI8pfFokzV1
RpHg5eUveneDc0rv8d1gGR2Qtyt1wt6YzDssF+2d1aEZ1JqPjrJW66yzKcIx5bGZqPqas/ybLMiv
6zWurNNhQ2PYZrM81khNd77rfUIPZGs2rqxTM/GEQ63KeAx6szkMS/4FjcxziNen5ouyTGE0LAU3
YRS5fpTtfFwYd1LYgWbXlbtw4BQG2MqIrkfSejWQHnmbBGmll6JS1e4g3WDM0TIOROJcVtlQtXEw
RiN8jr/+xOCo5lx2v0S17NIpXt2aEnzD6by4m+3xd61Zozq2WjmFaO1Sc7ImmOBFxWBhTVKsR73W
laNVCnLD6QoYaIycz1Zh3w6uc6vXtLpShxXgFFW1cZ4Zr9keP1FVoRm+OwuBHu8CESaFgdUElE/N
GUXkmYfoKGn1NgFbWadNORhwK6SMjXzM91URvAzs3tSb7LayTkkLz92whAby5uWPfLUebK9+Bnv1
1ERUVmmYz6nBeb3GNDsgecfy3N+tg5Pqbb0qBXlKPQpvXDHGeCubH92RfWA35Juld9OwlQNVUpJt
Vkkr47oVVBkswdcs7xK9Yf8Bh3z0pEzCvA+mXMjYW3GsrWvgEUP5XOb1iYFXjeGixndztOhj3Iox
ehXiGPKqMpLuQWsdqWgpe0QMPIqc6ZhRiuTU88cgzPU+6Q/A2KNh2dw2wvmslDGUKgdTP6rn+1Av
xGspa9SdXfgYDm0bxXDvyvWV5w7PELCeGnBlhbZzkqSjk45HMzEMeJzJSywfNOMDZ2nH473Fsrou
2PDgOqIxfFOvwSfcbZ6zo3qq48oSNTLu6aJlTKqsucX95JTUz5HInmpaOUXdbl6dhZj6sd2mK6B/
L1xP7wT9kbB+NEm61Rt9tLaSukKIFe0SNyLRy3yeRZuPxzqv4KxISae7Giqb3BfBB61Fo1aZAqUW
3VbyEV2K1MUS3Yabr7dPqb6Gsp/KZZ39MV6Hwrrf1pGabOkMB72OK6em0yRLU+TRGA8G2X27Ka+i
JPqo17ayIsFuDBjDmsbRy7ndGqb/hdovzYPNVNYkE5vSIZMjOcv9hRIo14BuGvwzTva/4/Wqb2U4
TAEQvck49v6daA8hUWy9MVFWZJZmvdtn6xjLEH0FhTAdBef+vV7jypqcEY+sa5Pgdpl1V3NFuh1k
zqg5U5TzUkjk9kZF42HlvXVk93vugkHQ6Tg+hZfrEonaavZYlx9F7bz1aHuRk27bSnTXmvPAAcRM
2BiF9UsZpsVN7y6+1qhYqqQrG1wwc55konjA1zACeo8pitYFC73e5agsEeUyZcTKX5x1xBfRTfz2
YHMDyrW2FtSCl3+gm2s3IVczxqnbfTHm6YHkw3u9L6osz4kyYAHo2jjKM7axl2DHELMGWvcIK1LO
TJFN2MtHCx1fYHy25s0y9XorFOru5aAUNbWqQUaVU1g6ryoEh0dcAG3NEVdWqEwFmks5jTGun9Td
Qf4WmdYlBQXwZb+FZzSwbushtiHW73GDEHvLLb5rfU5V77SSUQAmNlL6Vfmf0mG5yQPvTq9pZX0u
YkzK0DZEjB3PvKMWqD81daGnjPib43rrzU00Id+JSSFth2ZrXwfOoJf2/xvLXHb2UGbWLOIW+Uu1
G6QwXhhAl97pjYyyPGfDYVd0JV90goPGDW4Zwq96TSvLc+TgySiBHeLST98tXXdt1rXePFS1TVMS
ln5RuSLeYJVRLpraB6Nqftfrt7I4881NBkG1cRxl3b5019d1+Ny18zyqf0+5UBJ0uX5mg3jw1AUi
zurJkzsR+MWr3u8oVStsue71+q8sUq9slqZsPXAgufO5ytwHoyvvtZpWFUwLIsTKh8TE+p+Gq2kQ
1s6aXL1UnaViP1ObynXh2HTctR5wtMHGyug+6PVcCQplS39msWVD7GHWMR83bEOAVobUY+sd0iox
FZfCNJRhxZRcjNu8tu/zXu8tbqlFPFXu9TyYaTpZo9vRzN8kjq+VhoLufTkhq3DFBhsbtBg7bJu6
YXu8tdI51xLfUkFw2bodQDGecmZiYm5ACEUfAyrRE4xRR3fZeL0kxrhAKo2bqTN35hSc+jnViw5T
v3fZ+ChcKd2IIWd7fDFRB1d5z9kbnof2J3uAqoKK5rSSRZ/C+0rSZhds64tI5Hp5M875y35HzBJz
sUsRW+301rF6SvBHvbWvqpdETnbCn40+HvzwIbfEbVX2Wo84/Eoue50sbl2mXSFin5HB7hfkYr/W
z6HlnxhwVY00OkVvFGc2QxWAvBJ2eSuNSO8K6ivHp2nyzmo8s4+h/NXFbiZQcZSm4WsOjLI8ASGh
SitW1g3E5T2USB/CmblpflFleU6F5ydo7fp4iyCjWoP7mpNUL3sOFOjym0qjCVtvaZkuLd5+JXvt
WuL+QZF5qRXDAbB0+Rd64lihIesuhugXfg6I9F3Jsp6utA4M1XkQ8a8ZUfHPl02zOdg3hOZi4G29
XpaCovDL3q+llKHAxTYOjaHs99PcUeMeBVAqtfqvypmsGjT7HBldTEX4gE8SDGjG39N7Y6hypiBY
ltCczC6WlW/vTR/VOpWwmruvp+wHZzQqMf6miwc3AGdqbXb5pVyX5jlrqSd2BM+/HPslF76YF8am
zYp2l4/1eygXeieq6hNc2e1cG4Fk3Juwu1oHczjNVZvpzUpP2RDAZzprV81dXCTe9mC2SXrlBmFX
ak4aZUdw2IVh9PBZoybph1MgQ9gDXtL6z7kpPzXyyq5Aqq9sG6wzeM0M87UQ4fusr/Qi/9CmLj9r
UOIV6o+iiwN3vMvT4RZ+xp3ealJWa5qss1NVZyeaJvrctLO1y4BN6Y26KjQaTWNZ8fxrY9ZSBEB3
6nfGagRHra67ymISq0GOHrpr7E0Qpjyruymb51RMPy4tP7nMqDKjPl+Q12HtB66lTM9gj6ZgO4Ac
Xu7TOkrLq7pb5ztZD9W1MziGH49Z1nv3lLgF/VtMOgdxFwW1f1WSl2yvcOV1oXRUOcH4dMEwApqh
W/Ti/dzbhtzjhtyUX9osM2DOcLGEteERaz8GnVzkobKIku19stTLteyNsIhxBc/c66Qt5nV/Brt4
Hw2UvStsywKnTCdYaHMG+L6d0j460wIqe5MngKSQ+YapdprPC9X1ydvR9Y3i62B5fR/jihBNsVj4
vYdu3LxjYU5eCGbeBqzrY1Ypr1KrTaOXfthQqmX2m31nh9G8m2xQ3l0+iC022yhcT3NdTe5hEm7q
HadgdglhV9nk7tOqq1vusxEM+1DkTrCr21xYL+YmKaLryrFGN94YbeDwTjldb5tRv4bxYboHF5z9
Bi9BJNsdEJg20LuFqNIaUafTNHVTG5dhKj+IsN+IoTYg2rUmqCqu6Zt8RJ0ftXFELA/0S/Ey21K9
mpu/+SWZjJznhl0br22X1IfWnIt46TG52+t1XrkAWk1ubQaeArGfAs8/2kMjQeobXvmcffYTO6aK
5hjrfk7g3bQx+YHvc+feeMagJ6S3HGW77+Qspn4N2jgzI+Q7YMMWXAGiwtaL6KleJZPXb84k7S6u
QGGHZxyxQ2oTi3u9FLilWofNAayyphZNnIvF+Ar92vldGHOhuXMq37ZeXOmX0mlj38taop3Gzk7/
oXPvv7I/1hmI+DhN6LjJygOq6uLMr78lbnmXBLneenWVzzqRgVwqm357MNOHqLpJPEsvKK6KG6Hz
OatF5DSmbn7ZJUaECUiFxYfWYlLVjcJMHb8kWR2ndoG9Q9l/9wtxr9e2coIXlHVj5G22sVxl95rC
xPyqdcZa716mahszPzdlY/sDCLnSfenybqPiRY6ftPp+Rik8nitz1wC3WlJeOqbl7mTADM/zXPOl
o6rJumBOig3/KWIdo9ijV/P3nTGbsVbfVSnZbFIb7eVNSxltVd34zuSNEPKEr1c9gFHZ5dgMRZMi
k2qZ7I0MboDMmp95Ma96gWZ4JhcjHyx1v9UD91UCZQteComMA0DjB72xUd4hMAhllJ/3gCKv0/0w
95hxjHWtt5pUQZklrEUuvMJjA3DTtwwt+7etlrWerhTvtMuhgSXVFKDju9jzg8m4htFp4Twzz94z
mckn4AGYjV7+AYpZcYatwibeKssR912ZT+0+CRq7O8xDa9xTzvbaMKKqgN+MCdQ+jXiMnjLD81q9
r6/KZobCbVq3seqYK9DrYNpeVH36DNniPEo/uTircOZ0IeviixZHFayJbqxKhDtIvbPmorMvh47y
Zd+UBdfyee2zEH+YIgWTkTVdpff+V3VzvulsPLbON4dktJIXdZ5Sjrf262jq3atU5dxmSkEhsN3E
joMb0W6Zi9kFIg8YVm91qOo5H4araGz+wCpt1NybfKCo4Xetda2K56qxXsdIbk3ciWbYL6nzfRs9
3Y4rW1LabxbQRvihXPlPlV3e2PagF7tQpXO1YZjpDFglHt1p2JeGSwZm3t7pDYpymxqzSqTWPDVx
IkV4lBks1xpSsd58+VEU+0jQNZd+Hk6lU8dOGbbprgjD/iYLZJNptq9cH9xoaR2/Mes48Jpi30fh
VenijKc1NKpkTHRNmiZR3sSRm80vB1G7+2Aspttft34e4J9sNapuLJrLdZpxrIurze25+phDGh0r
02rbo8/tttG77KsasnD1E2BhaRub0hk7KNS4LjOHzKjVOy1N5bSsDTjCU5SzG3v2HdbW71Ir0bvp
m8rcBC4xhqag78S/vEMuCOVvEtjrrz/AE3u9KiNrmIxGiSrwaAUieTetRnfXZFjo6rXuXO71Vd5Y
Enpzdd5swtsOZ714zHFY12vdvmy9I7qArVJTkQwnKtH24a3hprnmwCj3WrmOzQoQuEIhAMJpT/Fh
/2mrIjjTep1XFi2MGHyKRlHFmwi+Ejt6VQfZg07T2HNfjos7YRXkUSFI0WqbFLt+kBOWRb1echPI
8WXzOXGEJkvOw96FCbmNIbyuffDxep1XjpDWLuSyCTqfpBlhJ8uGkllCjNVrXVmnkb8FqzcQf7Pm
0VoPTY4eAaeZppi0HqEQSy8HJ5zmpOPuWcVW5q+HMDWxr6Se751e98+r+NFJsvo5L/25Nw6phbXV
TWFa5mvb7jz5TO9/FF79fT82VWGZ7zr24vuSqeNLr37TW1Yjr/Jy6sWJp5K0T17k+sMPb+kWB1nu
7S+7oOjrTzaWKSeJN9514Bqrh41UIqErrEZZvqkbb8H+re/XHNfALNm+tsmay1PTccvE8atYfndq
130xdcV4g4XcdHISOdMEDAzM/+rc3e4zLCiL2/LMqbhv8KIaMKgM8C3DynPeZ7japK8L/BK3A//2
kL9ysCucfv/1oJ8/3U/GRDXwxcQtSG1s1Y7D4uBdmY296HNMFgllXucz9ULPPCp+vhWbqvAO/SQo
fQqfj2liFa+nqIxe2jlMUq0NB9/sy7mDnxMujeYEz3sxv/l2fxtZ6dtfj9BTPVf2Ml6da234cxk7
G3reCkqu3Q7PATvOS/Nnw6/sZlIadboNSxn30KadazFs1XyI8NcVh5krd3oNpLjKPmn9klDZ26w+
8nx38srY6Az/6JZzddq6Kn2v17qyt2UrPHRHOGU8tW52MJLtYSzs58bpqWmqbG2WmeayFLKM/Urm
d6i33Tdhli5flsIynokkPfUplO0HeUIqJ79Kj2k+luVJeouFOsyoMEbbQnuPolsv7vM3L7A0I7qR
iIof09gGQjf/gY1I8wCDT32xixoAR3iqN2VskTAbnfk0OtYzG/RTH0FZZIGDlnOjBvdQphiwXUfY
mp7aMCIz7+PHbWqpC8y/GcPTtp/ngQGmA7Yfte7px6jHqFZrlqpCumGN+jxfRREHgTee0FyHuySz
9B4rpiqkm3KChY60sjjHiefUTSs+qlGuFbnAcu3yy5p+Z1VVUCUHa8pv8H7eua2vN+aqhm7FkXrA
hSs54Nd7xDTnVOd2rDfg58l0capvbT5EZXIoc/tF4Bkvel8vzmaqGjpkhQySnyeHrpj7m2IYxtjw
nDu9fiu3+8QLsml1DCa7lQ5HTETc3YoP0UmvdWWVmlEpEs808jjIsS5F9frQp6seHBYv78shT/0g
NSYshrGls6uTjMbmyuwrPSkq3n+XrRvrQmKvFnmcF1ggdFn40gjEcNQaF1VGtxRmLwcHW5wRe6jl
ZNvz+06UpV70DPj2Zd+zNhqxJGqiA25Tr8uqjQvR6h2uqpRuzZYlrVMuONUocwyLGnO/VX/xr/8h
fQLW32W/J9T5GxV+LKJhwiIqEni+QBTWG3NlhW5AeoZp7HKqlup136Rd2+NM2cDs12tfOVijeqXm
ovQiCq1a7FiwyBEv2qXM9eogTRXsJf0maYLeiQ74RZG7ukUF8EzPFZr/v3KFcPwvx93FDwE4VZrF
1mo40wszrz0KjFJYnveQkto49/Dw3QX9VOO6Sjx53uOM7U0QMjt/PfUyMvvj1lmp/aUOsFaJk9DJ
A60YuamKbjYvm/tRTsOxafxqD54WxoSb6HEUTE9Z5VWEF5MTesMxDxZx8pIRiLBR6qWPTVVB6My2
g8nbOBydGTsKau/vKdhcnvlqT1zYVVWPnHsgPMGKnSu+TbvSLMU+KDV3P1XU45XSN5yeUd9qABDz
uH43BQ5mWitFFfUYW1f3SeXIY4oe/xDNuCFjZ6GXsDNVdtCGsDrJJ7bqoLO/DrVzV2e2XsGmqYo2
F6O3gMCM57e7GNPrHJs4ecwG/KUPWkOjqjabPB9xu8qCwyIyn9NyLWSzzzDgcJ55CD8xa1TZJj7b
cpuSTh5lm3XHOnQxF49crfi+qao2eT94TufU8midIXSz14MNcAMtsT8g0stNqgsmF2N5Gp8kbO9q
cPtdW9l6klD8ci5bdzMJmkE28mgXGD04pVXsCI991fqqqmazLcMQS4sEH287q3ehYVBNuLim3iVL
1WymCJ9N13DGY4vMa9eWIn1dBc74Qa/vygXRnbsOS9Z+PBoRuSa33NJjvnqaA2NfjnouZqslbz8e
Aabab5t6Kb/65hbo3clVCUxWE1JuO1cec1OYu6Wzk2OCj+v+1wPzxDNRVcFUVtnbZeuEJz+pvOlt
JmtcJlffrsTJFR2n4K//zBMLVlXEJJOTuFbBj/Ds0DhMtpfum0XqKWJMVRHTZUkwjj6tp2mTH0Lk
MPuoXf/Q67pyuJYFhzd6RnHscEbc53VfHIY60dtrVEVM1LnmWHueOOJiOZ3qLLR3AIw3vc1GlSSu
tYPtmpjFccy26mQN5fvNKjy9T6oKEresdreWaOSxC7NgX1cLJuI5fp5ao67SvppgDcYgTLqjURti
j3Fss3O6VY/chG/O5YpNXLcSVuF3x3zss/3m1bjCQq7XO/5UMaK0VkLOIg1PRdFs95vZLR8Ks3kO
Jf/EUlLliIkzz5ZErHz0hEU9ynmP/2/OvmQ5chzb8lfKcs96JEiAgNnLtyDpLnfNEVIohg0tBiVH
kCAAEgC/vo9nVbdVqSs72sIyNwpJlDudAO499wyK/DSa66+u/mYvQ8IN4OogxDGLAJ1v0fd5nJ5/
7SN90+kOiC6uEWmRH+HzVY/FtoMma1tvPv3a5d+s02Sc03mPtThSJScQEXvP2luWjBP/tbX6lqOl
DF9ROClxFAZJkYJcj/EvHn5v6Vkw4lpsILi0zFCsXgb/SGL9pdvylpuFfAZEWCJU/bhfrI8Gh7DE
rOXu15YpeVNwIIaxtXuYkR061KdJq8eY/ZqbYPyWmIUuB02NlFmFfOCrfopus6l792v35PLw/wvM
RWEj1Op0yirCVplcZWqE7rp1cv3wa9d/U21MKln6cZ3zYzYnHhbqmcmuL1K9n/kJXorF/zCIuKSO
/evr76JBZdzV7ChVZE623jZ5b/K4aQ7Qqeb1uZG7a+/sXv+0uf6LbeEt0YiFbJLzZMZDLD712TPb
fq3qe8svomO6eWNw3bR7j9y1oqO/CDS8ZRchAJmIusvzI5t8vB2V2OI7o8XwMwPxvyDexW/duUDI
JxbrNj9CmIL07Hbu7I100QzGrNFquXJk6yGeRjoTefSG2KmE6WkUl3OEQOafLL8/LbX+w5Pwlu2R
9yFlG1JRjpKLNocP6RQcgrHx32tILHtBEK7Av0xZMrGrTvXP/d49J+uY0lNturX9JnTTHmBz9cNv
KTwwC5vv9mfdSPKPmLH/8PreMuDyQOpp6xckDhvvJl8mYzcSdRgGbNXjsa39MBbLLBE7VEzpgoLQ
I1Mcid/zqFgrj0BjekSBj/uwhXNbh6j+miLvV11NMQj5CE3vw+5cgcpYLbcDS7i620ztEnb2UZYv
iIPfxybqihgZymlTaJsrVM8zw3ovKOLmm68KgcgI4c2QLi/P6Y4AyLkKQIEQ1B6WzWnEa6a9f4Lv
oNsQ9Tsgqgne8KHzBum1Yo1YVoiAPIHhlKiBIS9BAui2soAYZVzxAk0+Tx8UkWg4+rznf0gl8c96
XbKtYhArpMWKO3SJMXeku9rD6pkGDJKa6esMpD9fC6+TOEE8PfKX289Tlw3iu2xWBDZB/bvPWhaw
iOvDpwuF8aR2GZBND6cxUzrXmWSocqht68OO+Rs5RKT2pkRg7tJfcp9doLIi207jm4RvTBw7uu4S
cr9lDidES0xlztTG7vp47XgVd6lLyzZnC0p3LnnFJVyTC780bEHasuvntqmsQF+el4DVfDPjlS2T
zgtOWA6x0dZd1VmOXgMHEJPrNT6tue0QLI12oBBJNMpqlRP5sthLMHnYff597ZBreFR6psP9rgln
L+1C8vw+tXWa3u51y9emGncIm7KjcGsCG42d5et4B1kPx+eluk7hxTXxLpr1GMMKGyW8jOd9OAWW
evdt4bKbm3LeMEE451DIiufE596EcpwyxM81PLp4h47rOLkI0qcd3FbYLuXrth4CPst5PhMK9JWc
2TDxthjYII5saJHfzryTGqhHQKz3pR3ZzE28muHgNA62ezY3a//sPWkmjsdhJuuxT6nx5dy0GYG1
cBvGCtBVyz9zm07zjfA7sL2WxqvXhVMWE6BCcJoTlN3WpmlaCpqm/btk4Jod4coz+JuJuASjkNjC
kG8HN8FuDSR5cTBI9ZYtgzNfPK7fyBhBaKW3PFNPOZUJr9ra0P4b4C0+YtHIbN4q09PZ3A9r3LBn
cPoWeexDDm2ZmOOZXu80IsNt0rph/9FN47xCZqWjObtfsGhbRIW3gZyVTPrlYxtJHhOciUPDaJHL
TKj72Noh+YZw+ZqHom6EbK6c2zZ6Hesumz/1jgV6iWiPYWHQuDQR8AOnbPxeW9cMTTEsA/+GPM9F
fYQlAQLFMZJEwQORxBzuoH4xHL88R9n3udfbfpZEhfA87HGSlKrFSvreZ3jMT81A9nsr4uYYk4X3
D1yvOTvEvFPt+2Vo/f7ooI4gEWgFMJtAqDjsq9nZODtNfwwY97U3PVuQ0TrP/VhfLUQk+mZdEP9Z
9sgSJp85I5n4kbihvofvQHSN2eP+HboQWfSONlUDV6mo8t3O3TWCR7b9BMep9NMoukxUaoSA9V0e
2nG6T5q6S85u7tZwiJa29ycRdMyucuaH+GPM6qF+3y6iUaUKNoKRZh8LAwWKZEh/3HZD9Z2Jdxuf
U8XU+AFpL/X8sFKRt8e4Hea8sr7fsHc6ynV7BC0+0XeL2Nj3EUYSU1kD2nMPrY81tpJ29u7A6Gx1
U8UYcW43Qw9X7GPdrAralCjfmueWG5GdpVKKIaA90uxb24pelc1kBtsXfELqNgKrstSfzSiNrawj
cVRZM5GkmMbdqc+pFXgFFY2bBB6YHq+iixqji95HZjpMFx+nAi6I+3C/OKgZD1Rp94XEwTHE5DUT
zFyRH8LuUGM3rzWWcF72Y0tkyaSj88ewINQTrlhSwievSId9787OQvz8HBBqqOuiXWzusd/vys1z
0VvUdq7AmGQz3926pfQFuS0aB8IAiyPxfsRVLh+ksqs+UMEwHj9MjkhaQNI70atRJGI4bFuDBOGi
SSzfb5w3DYBpjzgycYrrgMYC8se2PRuk5UXFrrsuemJ00KRqM7ZGlYm3RFR52Pf+Rcd72p82uztx
tco5qqvFkTrcpogrfIwT03dPGA6QMBTdOFpxRNRAY6/FgLb3PgC64sds6HDe2bqmC1jwWetvZRP3
QznvOrFlpnQeQY6iTd05SC53k7y38SChsZkyax87H+fkNINn0N/PsEfslmILyLxuYUZfLE6L5Jyk
wtgHapZo+ko6z8dbNqYGz9jUyrH9kY58x5Mg4fNnDnPDu+2Id+b7A5VDZj6wYWvra9N0fXqGNpqN
dyuSkROUEWs8sgr5Wmn9usNfG0b4pu3pycxd04D5DfkSnhGE8PbXbW+DOqlepmBUEzCs44NRiMos
Nhsm8oS/yV+2pLX+y4ikAVgNCNLOWbnAs7MpI+xPdelr5Z96wmx64kJBqUenCQxnuWmOnHu1WkQD
6tl56IK2PCkxheLtI14upQ/ehaY7RRPJMG7s6iFan6Xc5+kaCod2R1U07f47Tg0kz8NYF6nC7y7j
vTQuEd+b73d7LDJpsBPvoT7zHh893IkZUupuHTbk5QGRKUafY9sKe/KWCXo5uX0LI4kGt9GYwgqs
8hgmh82+NuXSuRDepcKPokD6HWfHPJPY34ohdb1+iG3Cl6+7Nirri9Funp5Dlsb+PsPT337qjUdu
Ed5kOtcPAyYe7j0fcBOvd9JrX03pSu0J53+kGtxcIreD2/PcNSie7Lzjw9TNdtzcEMkPeRKsfNxw
z7brpQeX+KHfurYrs76dzSevkKL8WZI8cFn4De7mCncqHZsfE4x240dEHWTi65wxMXxZxmUgaMrh
opmWsid9fpK5NQH1WxtzNhdLtAYchaPH8YFqDz7DLKJbXhk4e8wBxM48+oYogpCVMQ71/ryvy/Cc
r3i+D0PsRlZ2fsdYTeZT9pESkGnKNPC6LwFgZDmSLed8vSJjTtlWpD6Wy71qlxY69QSer2g++nG+
S6Vy0Vgw6Ee/9vNi/ZEmXbY9JFOsYdqM4bx4zvjk2uM2Il7pcSFt+okbRANVJquBH/Eusuw+TKpG
06F7Rx4wtEyn9+OQm/0m6adlxoaZYW1ANAB2I78a4Lyr72o5CuVLnmXNYwBdKio96+T23uxugYoe
YmniSnhf1kOZi6RTD4MBMFm0shmXQxogxh6PENgmB16n01TpuCb4JLp2TO6yVV3if5m5FD8cfNy2
KQXfKKnkusQJItx3Hz72fITVVrFLSP6eFaS56Utj2HyrpxUVV9k2fYRwalgJhhK7+1bkjqX2I1nh
ZnFqmFM473Mfo0xPofpWtghpFtlzh5cQv1vnyeYloWyphtCu09XgsdQ/01i77UjyYUwQZ6Phk5dk
XcqrdASnvDBpsh8FDiNnC03r3tyv4MGJqZRM5uPtYOrwwMMlNXfXe3pjOB/iA0fskccxipKj0nuG
bd+NW9ScBzZR+7yOdbK9n/SalJhlLORLGGu3lbVrsxPKNaSfDtAYzRimFtr37am1Cn4pGcT4OGzT
ct+tUMWMBC1WWR2TU4N64KOTeXrTwH9LFkz0iynbhLAGRr/o1OY569k1d034kUHU1d8RLB15tfdm
F3dLRPRj7OALjBYotbcN42RH7ZRk+nGLFLje1uclg/fAHeYuUPgjhDaFhT00vHdBc/JhdlFzGEjP
hkJKb2+2YRQPjUPsQjXgMS6pX11J2ro7ZVkmblfWhOsm8eOX0Gz9k0hHXXYxezdSLT/QXkyiaGJl
wFVax2FYCh93AiHlDardcAyIHAwntpHmhSVeXds+cFHhcWal3NfdHyfd0+sALmr2wUU8f2pGl8LL
Hz11Hp1qmW9uLGo8uRzeCqGNf3S2DvYDpYyFYuuk5+D/JpsLVXcxkTiPwe/w2uE6CQpxzMtiCPqY
Lp37qmFbEl1vSQYpM0TxLr7WbVKLexN5Y48bzCHil52NhJUiZJu9WTNFmy+oXOVyoJZE5KQ61WW3
vd9GhPY20zaiHVeav6TrqOKHJV1TdYD7RpjgY2FYe56jTYyfoxYB1H1JQ0e7KjZ9a4uVdihFhV3z
rtQjahRX1GmUpmMRaFi7757TdLnd/Lzt35Bk5lAOtZZTPN0j1hZVRQ85VX+A9VJNrjQfu/6dTwAY
HeYpS+XR5th3KnQ0TX5eLqziw5JLkj5ActTTG5Cu06RKhKfinEBU5v/owOCXD6uxXMVlEM3WXpvF
pDEr4BPDMcbcezKGd2iNc4IuGPzb/QbAjsG+0E65S+6UxJJ8GtCsus8DHcQ5m8GCSI10+efEpEP0
RWIQijbZzxTJmZhctCWeDhRLRb1u2N2NXn21yUbzjwxGEPaFO+ztn4xZBOkrmi8Rzqt6otH2xNze
A5SJCMnTwtpay1LU6Ujuzc59+CODR8T4Q3fQ+h14j/jJ92FsvYBLBZ31I4LB6eAP0wZL4CvRRWR+
ZFhl2BHjVC8c21PrcyDM7QQM6NSncetO6dAOsayyXaMEKEbGWIPsgBn9Byq+finDpi61CLJ/rHvX
W60bdyWGZtAvo4nm7Tj3kRVnY8RK8YntwulqIaPfvgyCQrPP2kGYL9YNC5CsJpZRKYY1uemWpmbl
goG1vQ19nzX4SPIOGk+D0Uyp1bagKF0YXIJe1j0THPYOS307NwToVO35+yUlAWiPpfuuHsI4joVG
xmsByVyzpgil4/18DI7TUDaIxV3Pe2rQoLViBdJk3Rypwq7WmXd54vL2jw15OPywD3HcVsxdztWi
MQgmOe1M0m8B6YpdX6RzJOprZHhnLCvNuPcR6tEQR1d+xxN8hRM/ya8tNvv+q9i7tsIZn9UPMzH6
0EXLvoI2E9XRGfVtassY4LMpIm6XuoQnV/oh3SxIi5trG3UW7eXEwN2yCSyB57krcSIp+UIx94mP
fdtOtlIR7dxh81C/oOmLAEDueZt097x3MRrmLgz3EA+s57Hu2IQVWa/Xcwyg406QxpLzWtvxC0ex
4u6nwZlru+TT2FY8BF9Sio0DUExTf4FXSt9VjcTe2fV6uLM2RgG3w7zGncect6XaA8JsIBmKT12u
0/FusakZ73S9mptVqbn/SrTnw2Hmg35G05keZJRCaITXw/g57DlS7EafuRcKB5tXTViMMHt4tnR4
iFFnFKPL5TFFevhaLijv55KDu7IhT5F7jASwb5pyWbQvxxUdIwobJXwJmVRoiqTFw7uEgYylArsK
ygOY0pC7WUwW8IqNdiGvc7fR9pN327Lf7pkP/Qd4w8zkVrJu7Uxp0011NzMH9wq+e95XMesBgNZb
9kCQe1ltc+57uF7UiFyecM7n75I2RfNaG7RGBUNe4vXe15EHJ3UZ92rAnJo2RW2hPPteT8hzOZMB
pXNRw1mEv84WIATOLNT8yHP0MUhFu8X2dhdxMdsnTLSIvnVQ848P2iFn9D5bYbJUcq6Ve5AYOH7L
9imCe1FDbfuxnRsI0gar1AiuncyeJRG2K5C62xZuQA4JOmbkLWLv29THtkOPCETOHAezhqTAHuHr
rtiB3NFqyFnbjjfB5WgzC2i4ki8osKe0nNGIbg9BNbt7F6slyj+5epnWh3XrRHfNW9HI7iDXeujO
W9P6pMV+S+gfg0M1+WUIjUOBvQsFJ+phXvYPwFklOD0bGnLpC4+zXJ98bxxWNlleSNqmR8xRkhtY
DOAg4RQ24sXk2Jp/wHpw40G0toW7Dk8mf+v4Og2fnUQDW2gNjO0uiQibXlUvxFANc63Jc0R2ud2H
GF3JfT0jRe0dBwBF/my713tl0nT6g05G5CefNGNcZhnMqG9xkDU4rBtPiatqlnuuSuRQgVpb7gno
YE8bnIPiawYXpPgGD1Y+XK8szRRi8WI/3QkFOKpgKnXwEletfo1p2rX3ZK8nMOzqeJhOMHWPyCM0
hTmbSyQk7Q6zkSmoo0vhHncE8UbJEuAxXb9NTpoI4YG75edoRNf4KR7lgtKdob6rEi1UD6Em6kx5
vwImGUpoD6xZCxjmJOQGPESKGpraaDp14CBs3xwJwuBdsdpeuabjrtJUqeEwpilfKoK0FjsUi5ah
PaLoHcVNncE8DMTE8RKdhSSxuerbTvjr2oK0XkLl0whawUcgNvAcryVmvRgTzs0123y6Y2u2Kjth
n5wxyV5whBWAm5KhgJhy76tFTut4zPyaLK95R4cxQomUZDZFFiycZv5QgxyhdRowPbKm3CSOw6yM
Ri2uGFEk+POQ8JS/wE9Z2tvLM+cV3niX9VnZJz6dH2jejf5jhHcjoqJNbDqvx4vTM+ruje9bdr9e
GoWbOpoHjzMGXFKYL4W6aR6CTAxqMr2mLN7Qk6E1z0tAyhRFeWykmL53AVs2qEYhl/Grtlu0HFcY
v6IuxDIHbI4kl1lfGzGv/IG2/dbgROT9/mNoAbp+6Xs3D8esyabI4e6qdEJOMdPduwxVDY4GIvKM
HhW29uW1VRl1vLCJgJOxy7OVPyeAITpEowDmtBiTZOvwoqJ1jh7nBrj2u+1Sj0O2HvhIynxb4PkL
SZnS47mVgPfxkGQqPeoc9R07IGNwXW6gjmuoK3dA5TMK+k7nXV6BxGX5jVMAzG9RRHB2O6xZZp6m
sR/0dd6kbj5HK3LEv2DqUsclxlkMgpdZRmsx5sRFt3MMB5t30WrW7lO0I7OvFCgApkNYJdf3nbEQ
gUga59vzPoJhVfLYAMvu0nGCQYpuIvudM6Pq59SZtiQTvP/7bb+OdkRba/RLczuenWrSUKDM6AFW
5N6up4DBUnrSABPd1TiwPX4BeELpdTdg4FGqWGI4foDWNtb8cobvaOEvwEF0XDQha5ky2UcF1twd
UyZkGKlQeCQc4wS04+XYRQlgbTYByQ7FiPgxXoTFK1rpNqfZyfpV7CeV+SieYHdG3CoAXTTIEZtX
kfS3NNHGvFADx/HXvMlWeRsDAsyPI21X8eQcEOhqbHjfQLkHauVjN00ju6mbcRqeHMeNuQmED+Y6
XhE3c7fhtRKkfYedPvZrLptr32OO+AH1bFdvZbyy0C1VP3MJdC6Df1kXlysWs4pKGECwoCqMO3Iu
jgOIrRd73/zzwiAvT0ohYN8oDxKIt1nPuXQaN9bmvdKPXuOmYTSEJwGB3yQX4SnFbYfwSNB22D8A
JK79ccNKPop9z2/RK7DohkS1wGSLxXB2I5dpBSdXcc+Yuhr6fKG3+zhDlZyQMNvPrlsFnAuGFf4R
R4sQ59AWiWM0xyiHgJAUL4ZvJUP/Zr7ILePkcYYJhyHHiw1qgtbNUwSfc72LrS+FdG6ogtSXtDVr
2D3VdTadM6hc3WmZ1JpWzRbUdEsMXFaABMUYK81B5+uxA1aZFJFJkuiIUYztqpE3AtW1WozKC5bK
Lv3qcySs39R70/v3sCvILCDGttb7j3SiafNNDXM8nuMU8rxzDHBruYOiXtvnEXbN7Yd5opm/TbLI
hD/CQnt1G0ITGeAYnvASFQzAccBoKyDkzhgQ4Rab3a2xNK60AaGaZ42X0FfrTshQgjfOMBrMsgvb
b+NHAaLl/bghNfdD7IbG3Gm7J9N1jkg41AV4hzV0AMIGpKabPOu/Ac2I0qqnPFIGVqMoxEoz4WmX
B2DvA8ABbKSXbsZd6hER6S0tQxQlGouFLxpSAkUvd1AodOVNEWsqHky+jRGk+F3e/Vgv5+OPfIW1
AHTWtDkvs0ApEmO/G59SrYnF2muoXGyhuIHiGJ00QpTyNu7iKiU0AvUkbZb6nrS5dUdso/AJ3Map
215t75W/nfdc0o8oBljmi37p1+sQ8t1/5LlU2wNO7SY9GZQrhYTjyVIgKKe5YILKbzhzMad5RHEs
8mvTgoV/DzxYQgyOaIAdHfwyoDmnCHXMqP0KseXCC4huiDt4pgaAE3pp32ManDTVtiGw+H0P1h/O
ReRPwNdQbLwWL7mC2lSVUwzYfruaar3MtuighcuKmWNcmpYY8en1Ff1yA4wKfWlsv6Ip27uoYBYD
476g2GUtoJJxhhKigIG7cs3RQ9KI4JzJZ6z9DPVxWHWxOgS8LFcSLUfXl26Bt7a7Rj/saVLptMXE
+icMnguX5j/M0N/6jTQAHn0X6fw4I9hxrDpQqu/Ao1pKHM8A1YEw85+Irv+CV/I2uEsvJpgsTdkR
2uglf7JhrtdKNShrIHBF5V/GUMKPKEJ8mH4i5PwLYsmfYo5/oeL0oMpg8yD0yDjiCSwcOA4LEJSf
vKG/uvobIo5CuJnJW0ExD5XfBp28OK7qnzBn/+rab0g4qMoWqZqaHgMSEIpWh3MHXsUvXvwNV84m
iZ3mldEjkJUDxgNdUSfop3+JnvQ21qv2W2ep6NixiSODLXyr0edhs/+lq7+1aSGDSjHzxn1BZwCb
UisQuLfPT//vi//FE/rWpYXpRDrlezwubS7IDzN10pUxCwQRK5xIVagVxNQTKPZU/VJSGVSK/062
annjcthX0COSIenHbNHmvk+ABvz5hv7r39Ri5n/+G19/n1XQXdPaN1/+z/Ms8f9/X37n//zMv//G
/1y9zvdf5at5+0P/9ju47j//bvXVfv23Lw4odGx4t77q8P7VrKP98/rN63z5yf/fb/7t9c+rPAf1
+vtv34HS2cvVYLw1/fbPb51//P4buQhT/+tfr//Pb17ewO+/Pc2rbf/2tP74+n//1utXY3//LaV/
FxlHVFgmckrB/sLKc6+X75D07xnqWDRvOWfonkn6298mRCy2v/+WkL+TlKUCw/uUpyie8SLM5U/h
en9HqBlNBU9QRkKWB5r4/351j//YZ//xgeBu/PPrv02rfJy7yZrff/v3JxBBVYIwJEFkDGyFNEve
0p+blgMF1ONn2ifxM8Wxd5g8rPvmKdiKIB+qKeBQnP1kTeUx3tm/HAKXP4tSC7aRPIt5krO3VvpU
yCwN4/YywxWtP6zwmvVXc6D1pwzAM0DzeAMfKhg5vhM4j2wp2zV/JrCz+JayPVzpYU7pmcLndzxF
rOuTK8wtKXnxrM8xF2XG/9i60F3nrDbxMe0zXKIHXYgezGp9c1TrxagUQzN218zr9qm2sK0voxA0
xZm0p+xg+BAeMHMHkITpATVXsPl2eVGPA/8+4dMe4IhxaWuBPQ1zKTVey1oCSsRYqGAbjcY/bBeb
+nO+1ikGBX1HYsBTQMk8eGMLxkl6hogOtc55x0cMx2TuNZIEWgCiKG0bUccLBiytpn0Fy+VVfBeY
iLsKYkY1vSPdHH8Df7r/DOaRmq58iyPiPe/m9C5zGKW84FuYjRWeiz06wlwj9SVoRWDcQL1An+Zk
9S8RGr62dMHsMBRvUYkc4QqrmSmWdcvjqICwdG2uZKv9ezXqmh/n2PCDIDna97Zd49OCh8pUOXxJ
GkxkPIWWE8PS5KpDT3fX9X5AbUF8CvuKieJMjM3MHmannTwmu1bJyTdRi2HgHAGjTWCALA6YStY2
hykwBuKlwcTQvVMdt+1zi2OPaKdgYQI2h6v+HLo4UCG+oGTWQ9H3EB8XDYWMqsgR8mpLgLtyrS5Y
CMrTyI9DWWPqPKO/Spa0IEoOn8BA2D7b3Mq9AMwVwAwT9TBVk00A0GCWpNsikLTbC/BI0I1IVE7x
TWzH+MgWpz50emOfwdwKUbEx3LcraGcAR0Qr1L7FXI+IrtXCyOXkcY2zaLLmZs8C/nab96+rc/IV
DLo9h6NqWzdla2j7auIAk+gmbtGJN5hQLi3WYrnPCuOYGeVsCaIWxjEo0oGAoqNpdElq6W6RX2SR
uJKhpSpGzuAhkXZ19yOW4GWVS1rrTzhNaIohhVM/GtNoXbG4U9eTDMuHTJFlOW57ThDpDQLJCgcY
5/Kzm9x0BSqDsAAH0hoBJhjkljvvUQ63QcXNYRxq0JozgAHvwYMxP6QQ3XvX1JCBxV6iZed0fsnQ
IkGPGhl3G+keq4kPg34/08SZchycvc6B/sPezqoBYDZa+nJWPr+6KPrwh6Xfb4Uc9roi+zRumPFe
iAk8Bx2xhJsNzmTMQ1yKiZIQrJCk24ZiCCA7FBJANthhbsPooE09ptd7TPemUPMK7Fl36h3oI/Ce
QkW63y1ebp89Ou0vcyP2j6moFS88jJMeKeCTpx461/tdRjs6Ju3EH9s+i7nA3c3Ta6CB6V5wtyyf
sppeyAnITLpPRh+eAZ9jEbPNivfZyMILxH7jVxistAOUT2grynGOuqbgsLFAixWP4XHOJAklF2hX
DiryAzhaULqwgnuTDaUhU5NUGEsgHUQkW0sOdY8W9DisfJm7io104OVY0z7ODktMOvVHhsXyNNAm
169dGvalaECLvRMMnNoSUmJiq5ReRAaqh00/kOCGQLez4nEvyc51fJmEg+4TtYBaj3sIXYLChGq6
HocJb/Wu0YrSHzJnOQWtBfPHrqIKU2pQGffah0Pc+AuITQA94lGFTUXWNUeOIY0rOV22HJ3/aqIX
fMjg2uz6f3F3Zkt2Ilu2/ZX7A6SBg7vDy30AdhOdolETkl4wtfSN08PX37Ezs6pSkVkpUz1dKztm
x+wci9AO2OC+fK45x5p9LyqVm6lDN9BPCHmfxBwvhXRKfdbt1tC6tDrNfTlay+CrzziI9uykFMpu
eUy6vCSK2Hd+w1IkUkmub8/oxhR3jGPOGSnfL+MeiXZ2hnPWiMyrosntpyz0VoN3hn/adUfxqvT8
MueRn9UWnDieEgDlbliq7DhYZslRida2oyXQ5Xa+DCVqCWllrfKuL1uUEw2lq1CJOVG26oBcFLDG
ZaYo7P5Wj/m+3G0DXeUqtEFHqDc0Uzy6ui49Wvuyqjb61ClV6ibaKiwnb5IZJ++Hnn7Peuj7wi1j
B1hS8uzky/CdfnPybhFKOuHEkLhvrSBVd9VAdTRg9e2pjDYceac5yTz2OpnZ71ntku/7sGS3Y2HX
34sy8a+KcTRjnFrwHw9D4ZsmLFqpLwm9ZLojzegVMSEDXLfp0rRPKjfZc5divLLoWn2a6hEPpqVL
89mDgllHRb1ywTNgCUz8+I/zMC2WoiP8wD4eWrO0mfbTd/ZbFo8+izYxt69YsawSMcW3WXGtbLjq
Nb3aA5uQQB+ZDbqK77vuTeMATcH6wthHDsON/mTWpHBCqTvmCNTrxQshcQl/QdDIt3BgqBOvd1nb
X10/698ARwBDzEgNtjty4PoJ3lc1Hai5xyoSbscfvweV/aV3IQYgTFTpa0Y1ic/rzjMdbgpHGPtE
t9pjZKwZCvkK9D87dlWWSTS+crt4UYv1Ef3Vf7eXBscNAIxaxl3ezPpAscDgLbiS9Rz1g6mzuCrS
ZThUzTB/QMxnyWqLLfMvWVqHhc6YOolGwsdvrVqW8xF5h5xXYJXOGAc5jJ2QhlNVHVO/LT642yJx
8gSp+LryWiOd71P2KVW8P2jsTSDAkpYMnsMmOxVMtS1agad459e9ttCvvLVsytgW4B4iFMMVA5jF
tIGQJTgfQ+O29k1AXzmJpj6nBmFBnqe4CfJO3eEawyJBYYZUIiyWL0qcXVGvWZfP7pXdqauCcYnP
5eI2OpJ0CPOYZJASoVrx3x68tW7N2U/BZKBkl6zoChv/GDH7mOOoW6kV6BtS2HbacxamI2R/xhbS
K+xjDzJqhXG1nb0DpiCcS2ib006nLs2Pum60us7t3JylRy+dsCYDGzGtTXhhU58Vt1/UnEcZbt3b
hh9Gex0txwmTjZRnpKyMJ3WWOpHnVKJwRgNGvudl6XIWXwLVc7ii+3+dRks7x9XZ5wZsbbZhy26q
EZ8WPPmHwpn9xxkL2dnBpTuE2BBYP1Kz2Zz1LHQjN2s+BnW23HmjYu0uqnJ/xaO5fpSOzATtjnlZ
Q2+srGt/nvW9vSp7DCUevG9Mo1gfFvzK43HtSuuZK1c41It0fgPXtZzCYYM1FDlDxkgdtfnepxZB
my0qcL/Rmu54Oz2MKFGxjjWrHR6pe8Y2W3SB/f4LqKK0iDJU6D7E+Z6+x+bSPSR4gO6WYSuf+bam
q26WOR4C3+COErbTfW9yXJyxQOp604OtdSOvWrWJ1wpTx6kd9H5KACfKeJIWfdm59YsPCyc7YhGE
l9bTvPjMFEEknOkFwfi2Q/pIZR21psHeb1ujfl0V7Zji61dJE1Hipzyh5Vo9+5QqMsSaFcwhHiys
PpdSnxUM/Z0VwHaLLGRtLJIo3RhQEOoO6TB0pZFYSdtV4T5M9yfmcRRZlDgeU5TdPRDDMWjz8oGm
svVditS6pgmEK24ZHP0eKnXxMFSF9xiMdNtQZSQCBMBiJ8qyVOGAXaxhuMI0vcioT1IX4b/fFW1D
N8leYSAMvjV16n6sWWvmCHOBso52g3kxlpTgJSMlCCodg7I2zhVnthIfznrZenAINMe6nQps0Bis
ZxLgLA7hODd2figspzYxv0oVasY2MQe/Vv2Tk1e1HeWMnwsOC60NftxMXR4FFHQMjXam6aFBv8wP
VDI8g3nQ9veDKsG5dip3j8XesDTpRjb3uF+C9/jWGFuy57tL621rzFU7LoV3LC5GuKOpHetbw6g7
xpflKQ2LImEMVTzwebgy/aqgSzqpTL32QUnhWaFMXMOsqPd7Zas6C5M8p8jbe5PaSK7zIG9z1V+8
2oXxr5a+MA9VyoSbqGI+V0LXTJUqKgV2Zb4xiSc9qfL3tP7St6trsKFxuFmDsMN4iTfBSurPqa/X
D/k8cLt9p3U/+7vY9nD2xDjEvN/2xyYLqFs7oZOQFcB7S4sgSaIE3eRhpjkO4hbraBOVRV58Lsk8
s+jNSfCEOzKx+Is7/01lHK3jpa/0CaS17KiFFovHorNnShBnMiYexN6rM2jhXkXuxVMWYani3DMa
a79NqZHrA8NRlvpgsayi1lpDgG9TTO5ZABbIWFvJoKCLZxPmc4oOTG5GYX1YL8sU8H12w8wD7nzN
Ys/9ZbSMqGM24wBxvk6t9/TTtscCH1F14I0q58OoE4ebjJ0AC+RkSY5ZamN0TlENVR41tYsFtlho
bHG4AjPuOjM74qpJmEQppYsf7hc3NU9ttr7HC7/9T0Slu/wLCZX2+/hSMvpBZbrvvjWvx/7bt/Hu
U/fyJ/9/FJculPl/EZfyb33/6f/cfmubbz9oUpdf+0Ndshz7N6HpnAVe4Pi+cMV/ykuW4/7m2sIW
gbID9B10lv/Ul4LfOFAH6qLCeIIhxiTH/5SX1G8BMWufzA1iUIBOI39FXrok0P9L7JdoXsA0kK9c
T8rL33dpBvxFF++B/tbJ7l9NpAU+bURwNrbZafx8cSb+kjj++0cxcBy1zOGoquTLMDydt8IYs171
mIWjxQ/c0JY4b/5y//9BLvtRJf+PD9EkvRR3yH4ZVMRLYEYKkavOUXvMdNnlYBXmZ0DRf7hpTKyX
UKU8x9bqJZJnnVx/N/Vyxc0dvypZ2edWuMvj6tHQ+rXLkZBbpIekbDsK3sRL8jCMc15rOvM08mSL
2aUiJYCkMsT/k4/xFU8WbEVUtR+fglEtQafxsuXJ6L6Zsj6JbFrZP2m9XP6Rvz5q3C8PzY2nWnpc
y0tUYRGQn9sW7yzrZTtNC34tBA81VnHJX3W1uZ35JXAhN44PDAQqphMQyWRa249XJYagJ1rlnnHI
1BFwawREHLKHf791/3RVvNpaIx4LKeULHIAe2yWjuX+eSUxiDzdJaC8eqR3LhhDSlz/7pv7949RL
jlVV9/u8W87Zquk22bBUo7Grx3smJnhH1hHzk+T6ReF++aVJbqJSLrcQHfhFg2jHOzy1a3OutqX5
2DKq6zOdD4pPDx7EGJW5syVhWfvlw6pmGtYi6dF5rHXq31LEpzsdbKYUhWlT6Q/k8jYVY8Az1rkp
g6XmmNeqt0hwZE66IRvOU0vD/lNJ6s167FfGQZwrXLfOT76xl28vFhQWO9flogTi/O/S91+WPE7B
iZeb6cwkTnnSWGDvauHjbHKTn01a/vuXpVnoWN4Dn/UI7OSPDyAJth7VaDg36WgfLJc42NRv87et
bWVEjooD378/i/90ZXyMLRyc0NJ9+cBXZnMGlJwzsvUQ78u8nXx/Xc6Vvf4a6ezyanFlgVYuDz1N
k5fMRJx+hUonc1b7vmMsaK340ruP/v1yXq7lfMhlBWfzY8dgP7g8m3/5oqayocpJ2rO7auvkaYvh
oEvtHP/9Q/7hnkmH+yWU60rlvVyVEJAtB7cNubaW+fIrumKRpguWA2l+Qrn+x0/iAySMcjpD6nK5
f7kcmQa+Syb/zAkuvy2c0Tq2TN88VEvm/hI55PdvRwp4a/yHB50F98dP4vwqVseqzxsnfvoEJaYQ
zYnw12+coDckSYfT65IvLgePn7EHXZ6XxgcyKBHYs9FhC2km7+HfP+mfngNBaSKkLTSduheXs9Tp
ZpjPdraCnNTr4uZx79U/w3/82Gf7455RjLnKZ8ug6/Wi/QpIq/XcsTi3OvgkuwpDvZ66u6UW6qkR
8/bVAcv0E2bvP36kx87uodvbqGI/fk2ZnUqxbMW53IEDFWnWHO3Fqc/oK8152zADh5ZVtz95qSi1
+Gd/3IepRSEyUY+yY/1tkpPGtZN6jGEYlJP6B+L59heCjCrjfJS0HADLmYTbuI0iDKZu/OASAfsc
WJc40+a2+OOpZO1XXdss9xs5bILUCnOkgifw3vb9osH0nSJNkzsimYudIyFm5uz+ISsHZmiWfZD3
kemkrx+HTHgctnU/PRRzO+dHDAjlgITZ+BWHLVrkHM56xJogETVWLGS27BN90MZ+EjnMfXp7vGUR
EPnkXsBZ+g550wzXCZF7eehxgr6xaHh1x5lEdx2jPp+JI4uJ4Fxm39lisvVhMNyMSNPtv3bFrk3o
+FOdHgBvzQfSsytmaKIlr1qnSD4od2O2BO56NNy1TL4bTw7e6dLaeV9Nnh5j5KGLlc0U6TerKZo4
GSb797E6qN9p6swlnhp7u/XbkfwcR9i5ilroZArL/mrMOYC4P4ed6SG5ggMnVcnr5RPzMhuLuCnm
bYnLneRNREh7QxoCcyyi1pdLdkj07r2f7czhR4a5/p4hA70iZIGfPAFi8NqYDU9nmicIdFtK7NRq
Voc815zSwhjos5F47nZsz2K9G6qRgEsD4uOrtXU9ils9MABwymrO0HZRmZtxc2zE66VNZIiJfCTT
vuFbjiHpFpfzsMyqeK+a7WkiRPyBkTfj54QXbIhbogcqNLQS3hDrb5+yDs0qZPxfLd2zWa0tj0dY
AhnMCZLvt7PmHM/U5rp83L2W5inhW+ugMsdpSRoxJTqCwuCf+s68UVZbJWd/Y8/rzEjwwshFLWE3
D9MJ/IeeieYv25PvOHQ63LFxr0caXe826e8fMb06dz6o3meq/rU8eFZRgkcytdzCfmrqNwi1Fm7C
3ej39ea3U6zZ0cl5bCMnmU7jWT4KvOqoOP44fMZ0rOd4zWCQxG6h8k8TWeGvw5hvWDGTdNsjr2u7
+qaoS17xWpJ3xhG5Vt/TbmBZG6pK6LgY6+zTDtzCuZo7meRvIfBwt1ERNx/C6FjmMWyx4rVcagIq
FmfJkYMbMnWEX6zANmkvwIbB4Vtko6W936VaAFlgTDtno7QxazwlDiGJAH4CuIw8teJpzqx3LsZT
BxFIK2LZq6lEmPbjth99K+k+ZpeBP4Tbpu1Ec9YdDpl27Ap4b247j3viWPRIfNU/KzxE7VnRekni
bav8dxVya0cIe9vxkXpo3wc1l8G7bbJXujYmF4jr5BC7SNppOcaZW9VvO81vkSgmWB4WJGRXAktZ
/aVct/x1le9QaIndu/JVp3VdxVrV3vcKtzDNg6G5tBDqrt9Cl6h5Gwd8F2moiF1k0eyWLCW5bJIv
ashTFW1ZgU5qjwxEPHZqwBoJd6GoQ4IU8xh7CJNfCt8lRdvlDJ2L+k0w1APNsO+A8chqebfOOAlB
J9RzK92omkeMjsSGQKpsaSboMjuOk90pMYx/7MB/emr+POy+MO+8+J//93+n7HJB2f33qgshiPFH
N8/l5/+QWwLxG8MP2dvAR6OQSMWm+oeZx/d/0zQ9cdMI18ZOc5FU/jTzCP83l03/osXYF4niMv/v
T7VFqN+o3i//ATehvAvt+RfMPLA+f9h8/4BG0wsLLsXhX4q/NGkSb8UBc5bKWq55ULw4d4NSAJgw
9Tnz8/5aGFt/7Zus8+m+un4Zer8HS3O3dsa3eeWX7yxbPmeeLPD8BN0YEJpfh/LITuGzG0CWeUTM
YVMJ6t+TqspyLiEZBjRmdhV8WJ0u+7iIXj35VkAhHHroDXbkgAfJmRrQ+a/pxSItjo6l09u6Jwo7
EBZ4SjtNW5lzzEjo25oQdAsb2QYCpqdj6azdtbwkao1PVu6MT1pNIRJy4sWFYIYOXo3tSfUETh8s
AcoqApRcEQDudQBzcd+oFwa14a+dqgEmMyMSmjd4b4tH2ZX7AxMf2ZiZKXFGDaVD7WHdcHfV3GWX
CDAHzu1aXmLBAqgR6w1R4eoSGgZwwJgdJ1ftZ6JtzXHrDOt/vy+n0snauyGr15sUIMRhdMQJoK/3
mGoCyQRTsf86sATS0HX36STNKs7wjQBQ0F0OLPmu9zBcGX9NItLJ/nmTcqM/onL1ocqt9lymqXcL
18fcXA61j6OW7LxLd07glETeZO8nhNs+6v1gClNP3jXAgb4kM86OSmzbK4+9+1pX44Z1w/LedL5u
7ndpIJgTF5hPrmLyQO3P5hmTi7w2FSE/do5RXwHvYKRk1+nmCpLFivtvdu79JhVvbdA9R72TpFRt
uT/uPJllqMpqYJeT+Rpv9LmfukvOe3Zm2haGlMsQW2u2n1wLBNVqVR7Pj21uTDGeaygnkWU6+6or
/DFu59K7yS4Bco1XLp49+9lK7flmc0qP0nlOn5N5amKqLsR+Riphi+6gHKeXSPqc9dnZ4wZAZyew
ntXquaAKxUCUeWetkMZ5KPHshYbNO6MzvWARkzWt7BABHMhWYvyL36rhYsKJ4v3riGkA2Z0E7ZUF
teaw5b5zIlBT7GGnvO0ugVF4406lVzFOburxHW2EDuLcLJcYfLWSqkuLenpYlJU8scE03XGXTsLf
m1TQDPfMkFre1rQ/wFBJ2quRfRo4hyw4kHBgWG6AjDjss8v+TktLUzVW9dydJ0q/26qX9ps8UNZ+
oroFZTN2jaAzjk721AfS6BkvUyDwTxhOhhEoJ2Hxm4bwVUkXhc61bK9xpJJRT/06jV1iBo8ipcmK
/qVPNkdbXjvM4XebJcfnFL/PXS4G3+IiW1JC2Hn8EybH8eQmqqsBeJXNwVm84s6alizSVAs3RNIg
ALVWvXv0NMlE+I1nsiNIMSqOZstIIoyZ9dZ23OaumqeeHMNoP3myFSxKZkrJX3vTErpNsFwpOcsr
N+mc73oLkkdmA9Z9vHWjeEPidAQdV43CiTNcXfqQSE7F4ZYk/b2RvpNiznLo/ykwcUwl0tP6ZbJ0
daX8nW9uGK3qIeN4cj1VxT7j21uosddhYLsVrmzvd+FYj60S+mg1O+QXmaXDyV6m9qpTNSSoqSCX
E3ZFhYXCD4oVs5qbOh9HMsgYB4KlIWiw7Ncc13oOIfnKm1osvvfAw7XdCqMR+MCLdEVcqt4yJCOK
ICbfLIjD53N2HgCL3LitKx7GquCZ43BSwfhqoYGQLhe321zaTkTtWUCr8n3S2dR8VwAiiA4MS1m9
komjb20GwddRVQOY49DkxcyQaA/BmhFIFWaqH+d0GMcwsAmlOngdgrBo/PzGl/lwW0MSeyaMSyxg
9ma63nmyPbWDeEsILH+tgnr90PnKfGZuG+Q07r04z8m6fPt9Q/6l0uR/mc34QjX+72uSN1Nf1t8a
Um4/Vibi8mt/lCaKUgLxQvgKAUjT1UGP/qM0keI3D7HLwUquAJC6l0llf5YmnviN1pFS2pU+lmLv
8s/9h89YUuoENsKYlH/UM79QmfxYl/Cvu9p38S07HoywAE/zj/XJTA+8wZ8WHERHsHjxvAkGSOBw
yMOhtJhs+iVU9B+fR3+GK1MODqqXAiIOYPqqtfQPdWk4bVpjsse+hTfxJ5LoC2zmnx/kO35gX7pl
2n5ReAk6063lC/+ACrrV54JRMtXJeLl+Naa5diD4IStFTMfBMeiUKnGuqzJwOzroCXHBvzwSf9br
f/VyXz7rv5QX/hbvIjRy21yPCs55OeHC83K6fVIlh8yGDIgzI32jCr+5qbe9Ln/yWZcv7MVn+XyR
OrgIwiRaX3yha68nM8E3OUzrigO2MfYDAaLxapyD+tkZ+4ztar8UZcDF/v0qL73Ov300T6zNFbLv
oET/+CwVJMyko+bgQOW43FbaozB1VH+nljbwsBLbzRpSbK/XczIP95SKDMOFcfSG3GaBk6RTyU3R
tfXbn/xZFPF//7N8GwHWdR1bvIwAOUypnC1OagfZmu7ol5k+N8CVIp/2Owfz1Y5Wdw2Obp/msdVN
62ncreaGtpSii5GwXf/73/O3N462nm9je2IrCXgWXqjbTS3Thf5nAGUHsY9p2kYtEdyGPYgWDL5X
bZruvzZD5PcHECceC4zn8MJT+/34zTDNHuT+bvGZqxlvqyp1Y9VUafzvV/a3R09xlCJpqvDMCUhO
L6TUmgrSt/JVHjS2d/fV5Mxj9thhemrCHizjl9WqwbIwTlx34Nzq4WdCu7YvTbe/PvwsKigeLo8f
Sqd2XwbMCis1ok+c4YgdkBAHThRarKGr6cVH9OSmT7Pw7Y/rLuRHw+C0tx6bcn8bMAeOKUdD135q
Nrf6VlH4VSFQJNkcOjuf9mPmc2aKk3zIAQHRHHFwnVuZuG+Equ6XwqDEpaW3vUFRss3bzR/VI6oT
Z63aS8V3jH4E6Sxii3aoVO+lbws4FRd+4WqYCeQ30ybf2jMZh5w8U9XvZwvRtL+ae0x/sTbz0IYe
MPYuagHd3eadrhk0MZUTiQa5V3koMHs+FGUOtMcC1nswdGKZpCNsF4OXGLJkCq2WU855MBwt741X
de/cVue3elv5fiij4BF8rlslRzKfbcMBlYrd0s0DtXXQx61dLk44AMywY5gE8wwSvnG875AQPFgK
/QyRbbeB8TxkRK6/11sH5daSdfbFYDW2jm5GZ5jkRgWh2l+wyIazS34z5K3EmbUgOX9ckDYhRSTZ
/jHH9WOhuk3WemQhSfYjCYPxQ+mhdbFqYOflxtmY1HZrBQzu2YxOhdrqYgInriBC4QvLv1H5YNOf
6Ax2dWNYDMPauHnA2Ca3H28ElbIKKwuyJU4qoftot+zBi4fMNfVJAQ+xzp0U1rGuBRjTUS/enagH
UYUdjqGU5DRxBtSgrjozRQSHX7LLmpPYMCYZZ0gCAgBIsizhhDZgjAcJPH/vIS7aT6R0M3Vt17LF
Td+bKnvX67J3Pwg3WZG6d7VkD5m0W/vAybeWT4OTFFk8ZnNmfyYaHVhVtJDNeb11eeLcSD04wV2r
RZDjzR9thiQUPBnL88TdW09ARqr5ZNvLBZO0oD5A2mhhlzY3+5K6YOZ3zSKEooZNhI7UgIWMVbIe
GV21Jjx1o4eFDQOdHocjKdrKhByjki96tvLyuqxg88b7TIsgpinl2fBagkLG6zCj42sECC583wLS
xgCUikM7dGN22mWFYbcfKie5GVa3Dsj/yHqIOK/lbxz0vrsa2t0STxhgytgQv9ZRywnqWNUM3sCq
uPoOIziqsTzYrbKRDpBuK+zXlXnVyhmocN7Q82IptbgWLzANoOXKw1HPuMpPOc6D7RSYsi+OO3kq
+75HGbBj4RTiZlA7OQGsnNs3pI7tU5m4ABwpERzxnsdVAUHKmsa5GRtrb+NyCpo03Be9VycWjGH+
mLsXoqhPLir9vDaYiCMG/uJT3Z1WNafZX8oPgXbK6kAVtFoniLtZcfDqTtlkRDoYKmnarvZhdxeb
0NVIdueyji23S1nMySlN0SZiMiB03lcNbvncl5U6SokcEOFMz4h9k8uGlzU2BjC4ASYbgqucGemN
tdM5kFbHBtuQAj+hnLZ4aWc/16GplhIHsmSkHEcZgFd7muevKjG15Fq6HLdtRZgGtJCC9x6bzThf
q8QTV0vOyZjty3MIbWf9x6woXZfp9r7ZT9Idre9wp1IwFD3nqlcmLRCqBwsu1SvOxZs8LoU731Yl
9cF7chDGPu8mSbI458iDHRymDr7zcMtxDUZ8acBk8FiUrxuVWp+GWvn3OX3nNbJ2Z9Yh5j+YD0se
FGPct17+zncuOnFCc5mFLCm79nXlzUXP7UgS6As72SX0LqfYbnWB0/U6WJYWegURiluxux3N09Ga
k7hZ0PIjgm8Vjuek66rjANltPfnNHEy3MymOlfHROp/CoHSpe4amqp5Bsoktrjd6HVB3Fn2qmBz5
jWUZfgkOTKs7dplwvwbkGWBl4GUZjk4+whFKbXd+T/FtGFEGQq05sAw7403eAJ089+veW+fdawb3
ioh81l53me7JgAjBchPqPfPK02LJXkd5zqCESEzQ4uBFd80eBV7rZrduZ43fUttpuqfdHRcdWWmp
H3sFazRsRjefbtVg1F3nc+wNKy/JYDPzX6/9rprEqZYGj3MgmuK7RZ90hJ8EGTTQdPRu8iTo/Tsb
YZBUm1AGdmo4zdXY3awkPIYjgtN8A1adY3k9dlhyB6Zpfqnt3eJcDiB0C3NWPxoZVaJI/fudPs8Y
ukETBBd0XqFgt4clULWrBrAeXKgG/FNLvRGwdbWQBUBmDdu91l1n32yJkfkzckHf3hqvtqpX4Liz
8pRW4A7iJajmC1q1TYdG3FcW4OrY61gn7aOVO3V5Bl2zBAHRihFKSWi5mSA2Xnu9hka8LsJwN9NC
+7E0EKLes1OMc+y5WCZu2r6Hj447Gnn2ul/ybHrv0ogt8czM7ggdfxUQM0unZoi81xeHejHj9mXT
A2qfo1JgvSMAGBN62rRLcelA2fU16m0+3SNb2Em88Ng+w23Yrcjg2q+vONkDh7HWYnnd93u6vR3p
1q53c2kS6wFRbHiAjwyicTGOm18T/5N3Vp9UG6irHFCPyeqcMIVlpd9rwOzmtm9VQLp0JeN13Oeu
Kq4J/KXDl0QsJjnoCuTr+74b4OyvsD2WB2W84SHRVZ19QExOnmnOVsW5MsgycWI1kyRho8jGuBmv
/HObllISDIR1QNjI2SkNc/U0Oiv3GePQBTrKeNWGd4mRKlsf+AJvfwepa+yCVENoGUVx7xBCeE/7
UKdoWwNrSpIkOf0jQ44iyqiJ4JIon4ZlsduCOV9zYKZo013wxcuL+e1azo06DFbgP/Dmi8/aLrIb
QwouA3Cmtq+im/dHgEwlZqbE7V8X8K/3i6vavCrgSHU36Vqs1TdvbtOnEfpIGo6wczqc6jmxTntm
QwrFnlmfN5FR800leZ+GHlfpfFjol5YHwKhj//oS+rkrFKzAaLRgLd04vUBXy/uxtuJMVCqIK5cg
TtjZWf2Y2/MA3kZqzuZZqp9tm/72YayghobaLaUIjYeWSMTQ7s2VhDqVHmZiBqCkoT6uYZ+zFiDf
9gRiZMCEY1KMNkoWmqrlxzNL3XKJNLoNzel59KLGT4jvloVnN3GKEkGXTNSw61jgs3dV2fDtVmu+
vLGIaa0HGFPld8dPnRaQW91+XcAyvS8mFaA+suW1IU+to3hf0LJY4wr7LcTq/hPsQpewC3Lg+70t
8G7rbM8+c1Trxrt0pzqjJV4vun8MoH93p7lJyiJWZlXjM8/D4H8tPbBXH1CoBWwbwlvORu9/TilU
izUFcVIPXiGv1JoEy8wmHsjtnEPoaT9RGrWvGli+/AxDKQaK9MoNXs9ZqZDwJlrvCM5bYIvYqZsk
OeHnTzwWtApsjRWBTcoD9sgmtb9J0fkkfWoNXgtqN9h5qffyNpvm5aO1l/mFPjNNby2k5voVid/1
MyGMfsKO7zJUPNvW2o57ayvfQnFZ3Rhcz+qDx/MqP5LUr+1BIWFkB+1UygBuGaf7AlcJCZ2knlhV
iT4ZfrxGsu0sskIhx64EVlmR4q1ch+B24wYGoW3AHYKhhfwX2k2CPUiWRclU6rpk+a1r9/2M806T
/vHcj2k/WB/YbODPNGtSXRisHEPoeuTzR/gycxrZksZ+6A85rg4HK10FC3hlN3G9JivisdL9eNQw
IbO4IcM00TVx168pSQZ8CG0BWiHwLfHYjF5VnLaqGECnuNvcRzKp2JVLwEXOAU18TOPONvqLzXMy
YODkLT/lZhwI6gawCMMq3bUKBbvZV5m3wS3TTglCNb0kgcWgpom6ssvpgQ3doB91vpfdeQtGn0aB
dsZnd0sZ3dIuWPKwl+Qaw3/N09Qu+bwf0ql1vo1gTOlON/bU0hAvguIsxh7Xi1Tjbl+PxPI+oPa5
3jnhPX6VjZkmjVJwBY7paBQXReA8TLKzxYHYIs/H7nXqdvK7cj0yLKPIrrZm3r47g81SM7jQnxku
Z4L85HqreB4DjUDtj9a0HIot34JoJ0t5u7eOTxpX0yi7lkQROMUvMJXu8jGr9FU9+itfQOkNYj0Q
CncVgVziYofZMx1nppEsVOSRhWLBswH0rIGQeDHJ4XiXQJWVoYN468nRjpUfhVmwXOQcjBmJ4JTZ
M1JI5h+sVXKIBfPEE2X6nFR00g7pJ7dwOGNCMCr1aWym+QMtJduNmgV2bLMWcxDzqJZBuG3QUOk1
kWKlO7Rn7mkbbRRAF1LzcBaNMNXXWqq0+WJX+DxoJ/S2PGfGy6xzVihGE1b0WdIjVKbMu2d9UnMk
+T9gGo/l/Kdl6pfE7P/H3XktSY6ky/lV+ADEGkQAAVwyE6mzRJauvoFVVXdBi4AM4OnPlzOzPDNj
tofcGxrJy7HunhIJhPDf/fP/P+fsaM1/knaubI6/sDNePvr066P6b2tYHn+JN1z/2e+iNhwMjrdc
uRGi0bLw1P5T1L7+iaAXhKeHaBsDl//UtK1/BAjgPqZphBrLudaQ/aFpi+sfmTZO46u1EEuc/++M
28XfdCByEoHAn0rkADHGw6r/N72rMWxuT8xeAqKr7XBJxSXqPyIS8ti1Olx25k7qRyxJWbC/25bN
Q5De2Q7Zu8QOXYdJY9lsnZgzQKDg1zxV6sVpXtz5OZmezeU2UffABMKMeyShXI1csJ79i1d/+fI2
1mcZPbjW42+//3/rUfzfmKv8y6f1+oX+J/Pl/xJ+y5Xc868HK4+/8Vv+x3fLk/iXZ/D6z35/Bh3/
HxTCOkww/pisoPz+PlixvH8ITLBeQLDhz4YPbkPMTqRNrAInBTrolfnyxyNoCBI2PucASTBGEtex
/y3Lh4VJ9S9qJKbiAIQMwQr8qwHek7+TikTakd4Yie6nnlXa8CPIf1/Z/hLEpeyHdxvcFwBxo+rk
OXEYDbCbM/Umbhe7XXNLbtoTZw/QfRm2TatrtlgxG2Sli2S5FSIb/MukCBcHyEZ9HD3kwE/HMxzP
K1bfbIJ2DyEpu0L64/hoTw0aycqqhiTgLi+m8RGqIpiK1VxV7LAS0uoQxr2au4/CsuRkr4rSjmnr
0ZERX1ifF42Q087eD5MsWROsA37qGPIfoHAMajh19Z0TOLphr6sEPsqpLfP+eZINlX3KFmRLNcz7
4q6sy6Ld5RUozccrFDnH1bk05WdnsFO7ceWZFxf8m3/0atXp0NG1rBBoQEFsmaurel+gOPpPA0ZC
lzH+6Nc5eDY4vp8lDoNsj7Y+LXTv9VFdHvDhjcHNWPfAEx1gGnK+cXhisoVLnYTvs9LkAONbEhSD
T/aynWvY/n1gLMcJqbz5RUQ9wHzSj3WXfhRJnaswWLi5ocguFjiKFbi8zt7nCJ/5pQFnjBACsrS7
TT2DKbzj4Uuhm8ahmssHbj7sraFeul9zLq/N9NrJU3Szbpwcww4LkDyI8uhj3HfXSavTRIe9t9TL
Pov5SL41dSRumFYLLMOotq5gYXjLwtGIGdyR7qpJOD7ONtyHpKD6EaoxrQl8s3SPZWmBJ4a/3xbd
XTGMtXM7Mopb3owB5LCz1joddITt1bO6H0JbXfS2cIdRLwoSd30vVbWZikDtli59wkwiTgTH85e4
yftDPAXYh3L5Jmav+XnNXCLMjCO24LgJoxgp+vrgXuAP1mvh6TgEaI23pVSx0XJ4jAENaq2L+yyu
pfPqxCIa3mkNLqaTe70VYaFm2B92wPVp8xka4KmhHMbK1Xgmg/Kp0KCKgNICE+fKvlyAP+DgmK7k
GcLi2lxJA1pI6AQ04HRuzrejrZQ8VZBm3rtC48sOgZu213aGYErN2xxCjnk/wRGPSSb7HqqBSeMT
bgzQgfNwTuc0NXdw2/XySc4k6qONq7mF3eZZUC939M/l9quM/OE9L2Z7o4SRQiDqacvd1agPW96w
6J2/au+yZnBgnAvq3dbg3mJ1A3SmRR22ONGuTbMd+wcDywYebQ6YuBMR53Ne3D6vhfGWjnM3fs7Q
XaafvugC/0BW13D31C9M6Y2am9r+bk0zr7eWMaTR0ZvAXTCCnIdhtWj6Avo7ENE10j2jiQfGwzTy
9DjuCcW2KqcyYu7I+wxda25gDwq9FnIs8/UwG/W7MVI/EnIhZIqRDCwdt03EO0PSMRWrBfaLhXXJ
8PGZ5rm/l9WCGykgyrERdQleNyA+FVB+Rh7GDoZCrdvByM45pqTrMBZUByxO+D/73qI2Y0XqvEpW
ZhP79sae6vJtLAdmCEgE+clw2vG+npF58NxmmGHcRhQUqjlu9TZQi/crInZ7srx0WY9DOv2sbX/c
xPXkPVCG/LZE7vxAGZlwDik/tLXKk8jYTnaX78rc8DaRuYwwGhTrJ9+IQaBWmvVBqtTaLfU4bbj0
852VZMrfdaBxmaSlkX7F0WS8VmKM73r+nxhGunSDCDg/uBjcdw2TqZ2Khvlc2QUe46ycLl2VO/Yx
kt03eeu+JW9diS2p4+a9WYL6OZOTP69NXGvfo20hRrYEO1cGJhraN1I5bUq/t55iZ/mtNGiMv00c
wW+yYDq11oPo1+msvQ3iQlYcBw+JMAIB9CK8SS877Ltwg671yiu7pmStH0uZXKEM6g7istx4UwQZ
3jLRjVaIj/oX5MvnvvXwZgFmh1xQmeqJFcDGQQc6v92UpZEfBt8XP/1iDOADizj03QrvEk6amwLX
848pSRa8USTUN+NQtCM8mym7kyqTF37N+uCVVO50zQBVxKr9YTsiuMYrbtyiDbl4Q4fQjL7XlbIs
OpdsnMcTmz0XRo34uJOjEA90ztEGZsnkrTLleBOPvrEzgQg8eUnXAm6Zhi1RHW87aZk+NAJPsyq0
uR+lcSSVnoImap7MXKvbSQRTdDd3Rr4Hk2StHVSJkRGMO5962HH8d79nYoXWZIID3Q9zZR4R8N3n
1ko/uXhVR+s38nIADaZg8PtiNY3gqTfFjRTDXQ7f+akhTXUdXrXkxJYk1DWWpDGNzn1NEYg79O0F
lZSKPkqDytBp7PI9jTp5tG3PeLiCH0IE0frOjPIktHMjfg/Ssd0p3KDghlzju1hsU68D0DeMr2jN
u2izVvmhmWvN4IHfwrrTY7w1zCw9U3b4TREWwm56qJSK3iPLvpdT3j0KpYxNlrbiVRkpZaNpc4tl
8aa11HDIkgbCqVGX5jcxknLVYjMQbYfLlKvbC+ALij/jLtRVKSBujRwXuu6oAsNclSYqPmuPiXqk
W5o9gmWKnigqc7fsfD+ZihEv84AMoQYNVFpk9amZqm1FZYsKx65wm0NjMwhZqQadakj7u6oT+sQh
x9+zoAbnkgqIXclU4YVjkOH9UHU7xj/R+uj9MItKPeSF6SSrplAL/BajYnCXRf1rBrPNORJC0U+u
X3dlOBrR0DShjFtER9/lsLbHMa/LB2sxJ/lOjHr8TAA7oDjMCVIThIBw6j0TS4H13cRDSgXiYJS/
crb8W3/wXoFMZe9lm7A8A9YnqWWW6+EqqmM9GNM95DsrHE2Ei5V2E9aXIaPDVJrqpoDKc9WHmq2E
crHSs87PZTP7b7wZxgxuwnF3fPMooaC1423NUfNFF2NqHIpraVQ4QMD31gi2A0IN05kvnRhDSRl3
Wvd3tGGoXYxd88vVlb2hZnReL9aE6TbKaDHvTW8EPY+XZNUadrDNOgnOm+nVhvHIHVM+P94IX0ZU
cNZxaKhiJkphifIc9SnfT0x2tJ6WsxtNKubeVVXnOXJBIVT01dQwhxoAL3BbDGsaN9SYMcHg5MzY
UXSspytqUqYt0/th043OdHYiH2BxqpnXtHE+/QyyvHqs8rR692lYeZuNUbzpKOkfNBqidWVswVMz
Z//Vb7t+P455tdVD/XMpJdC8rC3CODP9m8aqypvam7otxBzkCBqVdkw9zX2ST2RYAtC8NrSgu5bY
Tcisagi7uEsfxklgaU4MaxtNZflsEzA5ov5br4lsnpmrYT5VvrmrMS/+YpTVrHUhf9U8DTv6ebp1
4DIeYqRDp1k+PnBM6NhMkeiYXQdgjDrl39tMxw/ZIuObNpA8sj7cLggP0Q258F9Im5Rc8fwHoEqE
emj5NJ1j13kllI+hfBUOyjJqVrEbaYT4nDhJEoT1eeE628qfO7cqdqIrKxr2BvFjqqviqctKGMzc
RHRBstdA2SFWFJOBmZM7MbXg4a0MefdKSc7XVZ+7ID/MoOJspseJ0acNecal22ThfLHqKPHbTDQA
MatMJWZPYCts/vkE6sluJu+A7ZtDQ9VWnBkMWxxaByv6pgLzBfkwJtV19P0FABq9MsOOMbv9XCI8
I4xZDYZkP4ZzpAHwvRl2636Tlik+cUxONymaX0hIqv0xIy+FS9lFNNdkIKdWFEA2H4gU5dGqOvBG
SzRoKhtwKsQM+0JltGq8lIVMEtSrJeZI190X9iRux1K3O5JQgBGLsn+Qlu3e9uY1F91Vs3tFOzM0
F9cyw8Ee1AJHp0qP+G+YDRRmy5PotFCyQt1nQ36jMkaXQ8ME3EJFZVxpjMbKT9Bmgb0XRRihi5/R
W6R5Q8glLcJqtmHey5m4A9IuVa+CJ3a6pTQnf6LkhjmRMScRozc3k0hnvvOgDHPeqxpi2HFsUxmF
PSSG56kxuXpQY4/ZrxMUoA7SSmhBSnJLvw7dfNPaVU1CyciLhIO2meyZfkMh9Qv33olGGi1i4X25
9mSSnMnr4Z7Ue3EQc56dNd7hT9mVfneIzdiWGwa07WYSLgz4fPZYtPK0JgKBDfdK18LxcnJrF9ac
01HNGMghfzfI3pyiwmufGGDxKtacG1eJdM1v4cNh8aIoOxiscq8xPVafY2alm5qJ3RuskupuEKxP
TJYV1mCvZKnCv3w3UE14N/WjGa2xpxQvkcNAeGSDmdetmhNM+MGwSTLpbjKmBNeuBse8TZ1c3ga1
mD5oBqRjTXnia6Trp15XmWtGK8oc27uCRfHQRkqcfeFVT1BIq3fp0yy9bkRPjY5u+uahaagtVQyI
T7PZmz8AmVMlwkyJWsWWoiO2n+inaJCVrDKaHn2nnS5LNYDdwp8xKeBKGZKp21u73Eu/mOrELwie
GfB2J7npUSLqVVtGWUiPV/dgiWoBTNDipZ8rmZ0Vgclj39Fz3wAwWk1mRYoAX/UcuqZ4JVYXHdp+
nB/nyMh+eX1WMHh1hpOqeRQHYDpfbgx/tHe75NYrdf5AbNJm40lxfZOVzC8UERY8YLr7qIMmuKSR
GW1tTdGDZ/kHl7qAc+HRa1CRQcAfwY+/phFBPfqijH70vSpvMJ9y4WaIdmYkyT6O/2m+pbEBHc/d
F2RoWEBg5Ot1SmDwhxtF5ckzuuacYeHewEF77DAt4KciILhlrgN6mvWbwJxCPN9NtCuBgxyKtTWk
NA94QIBexNLRNh3DfmJBK+pQltwJWb9L6wKtrXvFPtF5a6+mwBSnB+autRXF8N3jyQsucezVDRtt
AybUwf1/yFBPOFSDMAbtanr7nlNTtept/CehbPX4Qc+neBt0Nz031lK6aypCXMh9yvJfrGoRI4+T
Dg74NJoAe4KCYrQQSA6wrXLGnwC7OQchcqW35ObLbsdR+SeOExlGgDnvx0qQ3xmV/32tyXnHpGZ2
J734Q3ZXW8SDkACwLdCONBcroiOflGpo/ZSNOS+utlNKGtQUvwbkZ/edFt0jwgf9wqn2jPVkxyaG
fqwXcm228byfdOtSVFa6qbEuqT2n4DuevY1/rVU/Gi598Eybg+lcMb3O4CzSZ7NrYVJtg6jzw7RW
7k8vNtUuymtQgjD6OtwOnKbWk6SdODcK85e3zIggNZMTHVBase5I0OZbrqfLtOEZtwSO/omInvZx
5iPs0EWA7w/0NdslNUounYlQOy2GGmajnnWL+xZ/Q4XqFWBxkWVafg29RcqJnN+KwOMj7LmRmpjJ
+DK7EpTq7CAFLI5+JCEo8OQzmkOfkmtd2uatQTT1YhVLtbMnUFt+W8mbgenbo+wrSsSxoD7F+Bzf
PZb6Drj9NfbTldh8Bbyw29k3kg0sj2bDvkqey/eDeLO480wll6qBziIzRus6S9OtW7fZg1cTXUzx
lQSbZBY2fMuxKu497FdUwwANN28sGaEM4ioAYYs3xZFHmLKL+dAWgB05PfRzcULtiH2G/naCmUYP
Ln4VSdXfI7P8Or4n4Tlwb+PJmkq8hDkRz1+0SwzV5xCXzOtyt1XQWnq/bWhT99RSv6Q+y8d+oBcr
G1Y+VeDRW+8OVzLpSM2nsQORmQxEI7m3x7uCgZV733EZF4dIZjnE53HiItPT5xadEkL2C8SxlK+a
9C5VI7rxv6esz4If2if7CpKzZ3HCPuZ47XmkjvGem4PInkGJ4CQTc5Z2dP0ByNsmQx35ZC8mHV3c
yInqLX2ew3RYJpbK7dLnfNU0Lt2fFXdlFcLMzVY1A9UF/0lVZiPdM9xsNSkRGi/D2aU5hIS15M/H
a5D/kpQZhj/ogcaw4Wv3W08ugcW8kKZGBmt9up0wUgwPaiIxuk1zu4x2Jm+TezN2fr+c2jyf4eDg
K0v26EOlPBW1sIadA8uStBJdlFb0YPgQI8LOMJnNQ5wV8Q6lcB4PlLiU/f1s9CXxVlzM8y7zQXFu
KaCtyn3f2YZxn6XAxHYL5xcHuGBn1/tAaC8644Gn7oWyoJnpOyNklt0qGxyOWxC4V5QzucZ9QOo4
CJd+Qaj97x1sNmVqcGuMiOazMS1YATLxQaK2OXZmFCzkZwM4Lz42wbO0Ir2AAh9nf+vZ3K3WxmQx
XYnd0rvvNCRk6HJIzJGN9qd4PbmdFJiZop03gfklzwiaL++WkulnYK/7PODcUZbeJ7ELrAwUwj4j
Y5TgDFt5GFAPSbvZdIzNS3uIqC4LI5tbfA7de5PY7Rd4TQq5h+EtrknxwApVN+iv8smlr+huLDhe
rMZIjhjbuLrd6b76qSL9rH1ctWPrv7UzcLZsCY5p0x1t2h1X1I6g3AdjveHUVVANQ92oMqmMBIYJ
j7FH0aKl9rUFkLcaM8bxmTJAXfVGu+3FUhJgjpNdojtjLxmmI/hxBKvIceb5tOsYYG16X5Xrxl2m
bVSa88qilXODMG7dU2kdrYlZOuUmHRv8pG4Hw3UFtDxHVGEBpykmwEFspR9AK/2tq1ll87yzGBlL
4OHmDQWz2Z7x8MkYu5g2ybrcCINSVPJJD53vfqReIatVyRJ/oTLN2o0ksQ/0X3YHYNLEtnCQfc++
l1BRak301TZlcY/Jj72L+peV39TDjTUM6h3eBYWJOGQPnPFNDMJ8OVy9Jvcmt3LCknfqFKdKf/sV
iYvKvRoHvDQfd4TFaGzPxvOIIfOFGHX8OjYGE13dyC8nyuSnWVLRdP3FvsmOc8fYJekjNANw7Noa
by2rwPnBiAgzYFNtSmdEahpHCOZkI6k598XWbJJXrw7mbNdboIxWrZo4OdlB/ECutdl3XvpLAJ05
pGq+cxAUySzKZ4tEbmjlBku1SiFEDuMIKDT6FuOUHayk9D9rF3Mibc73yi5/UvXqoTGLJlwW93Xw
nGwF3p+s28Rp3aBB8jTKtrmXpf7gSG+soWYjefDirWro/uAsAZ17FnJsCKjjwhnss+SlXTWAQUMI
p/cF4xsgFOkEpT2p8MzkbbUphAWQOm3UY96n0BZTzEkPSz1frGGJrjgm3KTG1BzKgZy/KMhf1JFp
hXORWuvKyR+zpDQIVAaAx4micbZMuuaDpNrD0jsPcz8/z3m+9yqLaUdfvxmyraEXePvUMuM9ZTbM
5J3pvbL0cpMO85Hij2UDO42W3KQRO9iF/WmEp39TVj79yC5yDxDq6aBsg3tPk+iVlbpENZcqvqW0
bhsr3/qlgp7jHO7hqwTstytPefh7nPYLcxQqDyLXUZLGW/sQdeqCOYndB5RrKs5bmQh2XBtxcecx
KTgvxr3SeW+soeP70ExHQY/SIc3bce0M+Is2gxKEAWXW7ekvPwJ2NkI3aXB86tKpEGEtl4Yme3Tu
6InIScM6vVtygxIVDcJDlYQW7wvtZJGXnpwo8m7J6XphA4VuHzjlHC5j8dqYGXsqkYRns7BKZn1z
GTJeosApIWxMoZULpaF6bmPvDXhKyr2o11i/aGDypPVa2osAOJ1eb2wZPr60mFHD0s4HKmp6r1Zh
fdVeQjF16XFFE1654yxQbsa0cs+iGoyfpFuMlWXTTdpMICKWpH5ucj5STUbIX+PzoL616OyjN2Y+
GouKXxc8mDulsRel0mGSl9PPSSNQ+Y4h09pgVtI0bZU+ZHKGbVwcM/fidN2066+89hW9mteNYI5/
chHlrGEX1jXmWySsgw3PcR03xwntdxX51XnII/Vitc3VjoZwnUWY19l1qr200pg9AqD4BlSORx52
2HGbSbkW970IGRDO06aa0vNQesMRcZA1PBnWuiq6CzW17onPsPolaPVEYKi4pJAQeIY63Z0nUC1P
+L0ZUhiFrvjRMuimV3H42+g5TtfdUD/bMwi3QeQ+ogmjo5DAOKV6pjPw81oGQYC24ZE9SOH+0GjI
ByNoarFG6AQOr6XMVkFSQZ5vB/vRY3gYlpb+TGwjWMIB92W2icYpdcKBCrFmZVfCq3eTtJ0jrW/9
K17/5lTPbJapnzQXpttATQ1c2vlVSltTPhasnCQ1PhAwOEQb+Y4rj3VjO33xvBB03jpLxUOr0p/+
7FJkNYmLVQWX3sBMfT0pemvqRJcwUyDzcewjZBOrWAn6oIFCTzn9ooOiEqLxv9KsN1Yl44ho09Fg
iNGf+z3oC2xbztpuGjz8c4wgTKP3moIqj1Ntad+NzF4RgES3HVM455UG9tfXnseUGePqdl5s1iCM
l9QMz/O8BVBg7ivhM8kLrOLXsFTHTOoC5d2cT2lnGXes195untmaOawaYetH5hO4QYin8zTe/Mlg
cP97Tuhfx/RcD6QZcSzhSXHlFAr5t2SWKuPJcKrZW+X2uOeGts3nwWLAO8v/RQQMk8GfYkq+5Tsm
rgDwH6bwrkaVv9lTosmdcmrFsnXrELU+lvB89Gl2F1jz//VP9NdEFjQrXBCkkWDCWaaL6eZvYcDI
n2G8l1W6cZimyk09yj6DhxJE70DKTSMM+KViPHeD5MmKPXfc/ddf/m+JwN++Pl0yDvBTiRfI8a6/
iD/RLyblB0RfgnSTVgYh7ggZVqzcFOOCSKRTbX0DHMQb/olsvDGHwro3lwalQSg3ChmoG8k5Dhoz
uLH6oXPXv31z/8csNX921Pw/1Zt0/RT+te/mR1p+fnxec9+/tzD9VrV0/Sd/eG6cf+CfdgSZWhPr
FxGyf3pubJdmJClMlGqLV8g3CRn+EWY2LPcfV9QtdpwrU1K611TqP203WHKEDY6RqIPLH5u28+9Y
v/zfEsv/mQHkMZNWIKnhuwYRcZRZf3vmlU+xNHYQk9Gh516LRGnRrh7jphq76EaDQjd2CSXxJICj
ztsqy6lPXmC1T7oiTtBFig5x6VnbVGXUByHi1odAm+0pbUCkV32jhzXUo4dZ+q9u4J44kepd16TT
Tvku1+qISYrvK86F7IdEbeNxP5GviIfA/RKVQGhquidZT/52oOvHZHREQMVMjAt07LpDjlAa47OY
qy+HF+Iwc6zetx5AaZGw52R8+/uGv/LYCCTvzeTU/smuDW9nRwL1PEJVpVm6XqGxcL0xrYR8XPPG
KfFzcDE3e+WFj5RbOnd17OJ5tKqRnvc+dp0TX/R+yKxtMFcX2fq3ink6U75kOMmZxANAJyw7uyWx
o/Tb0SYw6TJO4nzVgW3YCYJLhxrUV39scbSe08FyP9TIlB57UM24VjwyrTUO08yVp6d2CCGNCCx8
/2KbsAekMuN4hDIht601VyT+IFlOHOMJuKCF6GX8YsZN7ZA9N3dqjq9lOFlwi43JC/18GTYmnQ9c
IaNn2sTmtQeDDmNF7WLhqxMKXZLufgn65gDPSx8sM+nYWNKO9MhYnwzDZRymcV9ZDtXWmdEPoaLR
5YnKx6rmIlP1X+1EiQX1nZjVKSs9zV7i/KDEmMli1oLx4fd38PsBnikTGHPDen4dKfZVE3LXg21C
XioEenke+okqv7xc9GqK2i1UGkRvc5rmPepwQyYpa6hazwE8rF2SCE9TWrZrv6+744wwfSl9fLCy
adMQ+4a7IYqYn/y5M1FIXEHAZeB3yP2b3Bk9LV81R+Q3PyvLfe5DlViYjh+EdjKUPxpeyqUmU8PB
7wqKrI9JbLenIPKsA5oeNQn81Lc+sjFXCgH+nwAmlHLNkrwdEkucp9o0Th4e5w5GRcdcrJg5yUdt
UX9ADhh3M4f9nRqWtiYOMXl7R/kcNpysv6qZrVgXmGvODl2mBztRE8+1n5/qbiZkkECkjwTuAscY
na9kND65y+4YOkURDb+T8RIUFsS5PtC7aKiDj7rq1LMhEvHIg7PwpMg8xOWjL8Jihkw8CCSh7Luv
eBHG0aSH4aHNCdC4bfrKNFru3Ao5rDb9bm0mDLqmZUzO5GU4kUSls20ImNGZ7bRbNzaNjWYDozza
RCemsQrLt5qU2gVBJU4ymy9UcwHqoD3sgjlpR7/EHTU23EnKet8Rh73VeHuavmzPAePEflLVo1yo
O+MxuGX/fAQ5/1HbAGpS1e7Rl7KwrRATpmBkeBUYNxyfH8QoPhc3xrifiXaXKBqv1wE3OcsIZE29
lHXrt9abxFn4EtBVvHUwsO/tVuzpQiDQaJtbpjrWLdFHh6To8uUwb/qcxuIuj4Knuq53zWyV5CsF
yk4MXnh5LoNuF3X5pRzmD+Tgt5m7cQTVpavA3/l95a4kw53OQ+2X5s712m/swfGJ1ug3qxi/pE0N
WaWmaKOL+DOy1Z1vLskPAgfeql4KuVpsnfyKPDy4ibztGPOcGHC/1qm1XTpcAVVBTwE3rBImo5cY
b4RV5L0tGHSnqXodY399tRw1DgmeuiE6K9XRoYsIh4B5NAZYPsK2zp7v7sZuZIZBnRrdTtlGIZfm
nUQh7RrxiGLUoVPOLI3SWtInrVz3u4E6tYWJ9ciNtl5N3nyimc3cJlPEtbwKbuNeGMxXNNGVxV1W
s5zcjbC0tyI/rTfL4G/88qdwcqzEKm3XrBnU9gwMTI2gOM5ebR9LYd8GIB9xZdBWP3Kt2LeFe+bi
Q7nZUnxlgf6VLsbONex55Ynkhk7wY5rBWtSCmRHsqq+4z46Lip/8sdoTPnJWCcC81I9unFq1iA/s
KX0rf3E97el78y7JND2VdMJr3oyVxJz6Nhi8TwOWj3KU3V4nFlUxiX1h7L0xg+m+sLzgO48TDsJ5
722TPmBk1xq3qK7elk4PKJr8D7ZQE/Xac+qdTGlziZfe2iB9YXS9lpEoejAoCpOnTI+07CTLs1li
gm3xv7HbVpTTUJH4mKiWqJaz/BhQ/KnQ8otfPkUHD4HBh+a0/FtKorg+dFnf7yy7VF9+G2hCU6RB
qP9rfy7duIQ1P+kusA1GZtLwJbfVKclOk1R9cEHs5wFfFgZQiUB+3tpkRm7recEmGY1oEWvCsMXn
0I/pIzTJEeCsWRUDOEUSPVh7EJGV9C5DEtXk72FbxQTu1kOg3BWSe3XE2xutg06Nm5LS6lRgpyp7
Lm9iuc42AgFvxKUohA/bvc18tbMNXjijwv1hYQHcggiTG6vX+kOZ3AlgQTpY79p2Zo3ucBIh6Ta2
PnakQ4xwTKG0PZX0nCNUEjBTG7v0ekCl4NCM5l5TbIiVYNmUDV6DabLKbVY5w4b+uX080q8y1B8u
PEbVAu8O6pCdZS2b/N1UjMITRMD1nItXTaL4wC/m3uT4LRU1yDVtiomrNlNKWdoQ30YC8y0JZNZt
doB1o0ekstQ6wY37bMb57NFTF8LYuDTZfC3d9u4tNKx1bbKz9hEKzTIqfkaVokzl5bdvYrGS9Lus
PAsnAB8heIIJSToc5kmHqig+Mo8R5gBjey1q/ExKbzKNNjBU9lNbXd9NzzFYVepi607k8Mju3Hng
a3dl4LwxRWbl7ALqlHCkwaSbuJjCIkf4u4Ht1e8DhomrWkI7KwzwSpFZ4mwprkyyHJv1lM9LiGVw
POR+6uyvo0rGYm5EoFLEE6XgcXKyyLzti6DF18HFEUW0eocDEi1rCV/MXEV1mm6aqY/OtfCjW3i8
BUKukb0wEVlOyJb94yjdHzKh+09VvgE4qv9WZb6ld4r2Qx5JA//ZgWOY9yOj8mYTZKLvVks7UXSY
BFurrXdU+vAY+SFe29ecOOyWhHe8aWNow+ncnwLqLF1Rdogrc/ZUlrzwbY1twL9OvXG1swmieH4O
irHpXKo5x3/VNWsy88wxszbsSYNwuCGAz8bWVDNgVrsq/NVI3AoruuRDNXrANjhN6sGDjcfnwbAU
pjHuTZ3nVyffbKiLhb9a0+lTEIcNhWiW9lT3+qqizjRiUhBEbh9wcD+neCicvNY+br2knLd2jLRP
KgqNPMH/GeLkNMob36jA6I7QaeKDTGfzYmaWYa5L4XXtlqxxWtwb8exYPzrH1AdFfqorwjYlsviS
gDU3105f5smt1ZjEUllgZ/mrIcSPPcJJ8IMcg0JO/U7lHSbSPpajEXo4cgOGoUGlX83Wi7+1xVwJ
M3MKGbbgLcrIZMZ2kR4djF0BI0a7Y3oSeRwJDWl6p8o0E/XZ9P4whdrgEr8nacqMTtXGAvmVw+2x
8TCl5AbrGWZxleALy3B9A9sQx2uSl1Si1sOpa8fI3VQ4BaIfHl/glJr+f1B3XjuuI+mWfqI4oGcQ
mCuJ8ial9Jk3RFp6b4Lk08+n6j49VYPpBupuDgq1gartMiUqzPrX+tYoQwyHw9BgYczTluFTFD22
zDR8i/rdVWupoj9M0xCP+z5Gp5sa0GdbIxJ2uQtzL+c77q2Ybb8sRIRhj3dfulMKUTGfemYQCLOp
Ouog0aD4D3lgnHHdDNxMDFrld6YW5I8egd9PD6VQY/fTZYU4il9qZU51Sl8c/uKC0JhFdoHNbZ4N
aNDQsHfgRXjKFGNA9i6Qju/FJLC9l45k5kxJvA6zv48r41WFrXD3ReNQZKmIO/fg8TwrJe/cJk21
DcdmFPdp1MxqCWhZtvcFQpb3ortgULjkTbG2BpApug2fMa3DAdTTe7WsscExJ2dro8PeCGPhF0NT
iw0Wy6LgCNCFzsnV8xjFTjeibBWS3qezXKQOp2BWjubbHDq4K4j86tZLO9rH1Axm9r3AC5+trtA/
iCFyDijpj3+SaLo5NF56prdBE9xrna45/jy58XhS9txu47Gc9W9pDhKc3ThpJDAhF3BlWdRTPx3m
ISnPomMT3PARc0CMdoG70EYpko0VNXJ4Fm2nVX5CU1Vx0YBSstnmE9djbBIcCbqqdZeWAD4xtbq9
6ofgtQS0cR9rKflyavJIX7PnNG2cc5vFedsMYwo8KPFWSTKN25a6yuVokMGVs6kRE9DSC2O6YZkp
IpyLpmJeu+g0owYHHegXb7QsylkjzFsNz6feU8QpIoxtS4MPH6ZEL39Vg0POOx76CMuzyDhiYU7x
JVPLjoLTUfvwMrCOPoUm5qKt3M5jFGFSfphUHQIhAZp2X2WMRv1onjCxjAWDSKOtcSCMnQGmW8cB
Rra68/aDJ4vMr2ASPxJL+OhSgyxl6TVrTPDespfWeTaGfkXXJxPj/mTgw14kUXJtQ2sJe7VK9jlm
t4y7rJ7dNWHyO9UJzbthmXqwR6NwqWjXWNU1NrphMPC2o2b0H+IGWfv7Wta/zX79Raj6H1fE5JDt
+/dq1apVZBWL+K9qFb/ln2oVca/byNhzbGi+f0S6/pkQMzX4eljkpCvRsoiRkSr7b7UKJcuFC0UJ
tkOOkZ5O9Nl/qVXuf9FjRMuCbulMym+c4b9B30OM/YsUjOasabc6Db4G/Qb1825Jxj8ppGY4mHBy
4BVglNvUVfVojWKA0jIUYto09swgAWT+yguZ38NGLe4qOukPIKfSV9ppsUgYcvoSUdOCcIWy47sy
rY1dWcV3Qy8cDjcx3WhFh5MniV4kh0q8xZ9ULphrO7H2RcfMCRst59WG46aN19nFPFwkOwMwUu8E
vd8X3gGL4mvfkHoMyRRjj498QsrjyhjyR3Y2dk5MNs+5YBmOtGTCR9t1ubYKBK1+GzMj//+Y5Ebw
3cQ62kRMb2L5MEYF6IoIXJzB2SqTD4TCopWdzWRchB1S16i0+hwWbr5kO+0uXJ85tRpE5o0N/Feu
cuMAUuAZK27RP+osYNmSa/MUrzoV6cM3bvW+XcBTxSjUxHQsLE0B6WIxjIz10kUFmrv1p07ppzLS
62OHa4XvNXPS4aW3zMlbUVjubLBwQJ6pqlArVkaDV2oRVn14hcWsTlHLYGvhSFw7TWUqmpDNSear
SgThI9Gwuj+bY9EjzLlQAxAYwpNFR/KzEQCKKT0nP6lM3/B3X3ubXlMXQgu9fSxpShNEoVUZHnl0
VirlsDBVnCRE2Xg7oVFbvjDaYFsTV1MqWBRJ7Ic9SN14stZ4jVNf1a518OxoVd1s8Vpy6Jr0kZFp
WC2CBtwH6ShS7vMVFFG61ET8QkVfdDKiKNk0seexx+aOUfgd2iOnvilqdAzTwsufIo3CnGYBoR5v
N+DEbvIFoBrCS39/NfuP69RfVrR/u+79f5h5RZT+T6vZ+af6yP68lP3x6/+xlIExN9DGXah2NOJw
OuVP+kfYVWpI8sRgyZjywz9Qof9cyljlbuFs7TaJAaWGs+dfKxmAc2iUJrK7c5vP/M20K1/KX1cy
YTAwY1zu/kE+/9MKlgjGvVRNNlsXftIVklx/B/gs3zWePq9sKcRVw25LITjJIp1ab0pbN4hcYpOE
bn9fpsLDBlHWqwBv3zaO+AQzUOp/8zx2/NSe0k9l9sNWEpjM4DQnw08WxfZK6/D64VU3btutWucg
VjfUgkUPdZC05whCNSaEgkcT2125NHo1nmQehA/UU0BaYNL2k0Kl9BNrapoFkrW7Nbl1Xj28JnuS
Xdoj51qc2kkcyHt6rvQdZBz5OjDC2JGDyNDgxuStTdn9MYpzV3NKLi6qy+WBrlo6TkMtlSejDhBy
CXfRCCaKPVkjd2e5cbyjZti9D+i3OZuRql9qowxQfJSHmgKdHW+43lnmmnKQ8idOivFKw7tFw0Mf
iTdXtV60GEDPnWtuSCdHG3As44u9dNJdylILD22c6ucut8dtHajpHuNM9pobdvgUw5q0F1RWqG3t
aVSJWBFyC+HY7kBq69bhnOXxa0BrNJN3y4FWBDjt2HOvex9tpRiFOu2v2deoP1bef6cIKcek9W6L
emhL/CbMcyHEDfquRtF9GZ1U95t2NvdgBrHrGH0UcpxzE8OCN2M1L4EVorsSldC/4IPnX6WRF7u5
a6vv1K5MbZEgAS9m/DYL1LzJb0n7r1vTalbN0D7ohcQv1j1WoWcuypIsRJ2WL5SDbB2M6isHCx8t
00GN8N0n96zg18rydrr9WFSJ4yc281DIZPkGmgbXMaxvELfXdQiFPNI7wtc0n5Bc8ENIB/clHR7c
vJTpi/IXDpu+ic34VlMesi6jqhQJUVAKvzi+boSeNr5rNwnyS+kbCr9Yb92TXwF8kWfzlljLCusc
Cor3oegfXybyYkyO/ZsU9JG6+kicVzcs7VsZPQgySXqoGtQzUzkyahAZ0KjCYWHxrxz1D3NU8ZbU
6AsmYXXXmk16aCSZ7fbTIZHnWZzEofJtXOUKxJl2oRnvts6XlSINBZHADpNsXOEV72yt9loSZ7KG
al2I9CkdKBrQHnswOWUenaoeqwPl4FhU6CopJCiFYrgy1qOnPVcXZQY0N3f9JmwzLpHFV11gu9XZ
EHM9eHGKERMxNb6o+86ymMjydFLbNVp9Z5Em20cum1hpv1FO+03H+F3fEDBcGPYPZJYL+BS1yBXh
K+yZiX8LGVMNTyO3OwfSV5k4iC4k5xWRZUl1vml1cSP8sq5aWlCXF3oD68rK4/s5cq852/ET/lGs
rF2MNblPNq1uBmf7FipECCXABUNlRmF1cTJkJOaUSUq8cyWDN50n0bEs9sY4h8KUL1szr9cll6ZF
VtnWDpDQg1EXv332pOSsLQO7xn/IaWJh8vkE65Rjp9StFVa5cj+muUGG09x5eqdhESK+gR4rL2pm
0BCNNxt0vCdK9SS6rLj0o+Bbl3hTY1euPYF9ljU2dYd1hDCPnGcyYOOc0YRX6d52eIHmNjWh+1t0
WMGiKeBul5Pgb1Lz7FrzhxvgTVoGVS4/LADt+YKi7wZuTWQ76HVWfnWapv8YsYYQTCmaO9Ib4Yaz
Q3LWkHluB6G5O3AX1/yh0oN9WnLyW4h51p9KfNfcvfRbOTnvr62qr0nN5oeArvM1R17xY+Icv4RN
a+1iahLWAWk/P5NY58iFP9udQMpy4CYCLXzOStL3nl7xuCXQ4qSNncfxVLMH6KOni2mEUuiklvMr
R/PQhBhxmtvtDJBjuWr77j2TCFYTgzhLzONBN28xhIooEgghWri79izxLC07hnqPlVf1V4PwYAGg
9gKy7oNxaHopbjdcd2DmwyEtuAtcJ/8KysD9ynKAiguzL6yzR826z3QFUb7j0l3QQTGNK+7gJZXo
RXLbuKYewuyjUBzux1C/kh38mpE+1pHNpMOOHONxENXg5yXeOoKJTAjrNB2PmSGjA1RU97Ub64c6
1+BbkegLPhgnVriwRL0cErUZw+QIBI/zINsHSyom53U7S/YcfDXbnPIcatEVJ2fchHqI9uPHY2vj
BCRS4yyDyGk+K6dwt3ZWqkM3WPMORU+d3ZJCKzJCwDl9a1Z6tWIZy3wr5lawSFVvgsHkOWuaEyJI
xx807Agtaet+8EKfYYXN5b1f0hZxhPfqnPvuNaua/LPkwLy8kSNXGpzR1UgeZdU5BZ/vnCt+l6Vr
3oqczRgvU0IHwNpKxJY3kbc+xQiOmeoO0V8vFpiyZnxNyQ0yVbwHeopNmVQTcYJReS/kwyj4lvOt
TMIjjYWcSmCw8dqWoQNFIVYHmGiu6HWwo0toh+AYvfAEu2LZhVmxiVquBAOW9OVIWwlNzmssUK8N
PUVqtFCqR3SWetRXEYobr87wpErFJj3X7ikW5kBcyXbkOnNwWObNvqJWg/ohxzzQOEPrAw5mYn0z
4SObjWO+/akif0vLOliXxrdwO4YIofcxYtsjVGTviLHzHvbqE3A6VWJMrnKT0PuYqZ9hVFVLHlOR
PydSbShWPzo5Yno2B2NrIugtaDRDxZ32MlVLDwmpB/LkW/iWW8dI1yoA52GaIf0strafM/CHcbYr
quFZm8T76NTFeeZSjPFhSg7ToOgGn81fTGt3M7EavzApaxHWlnTuiQjmooMnvKhmcLZY9b5cwI1o
uTOWLc9axqBKFroy65Vrtr+T5pzH8Q7M09uQm5fRCin6M0W9H7SbR5BpsFvnPx1UrZoAA2tRvCzD
+p1DTnfoO2T8vkrjjScr3Z9NdeoHO72G/UEjyLTIKXFBramwLzwGaUFxuN72yD+n1oGziby0Ncd7
vQdL1gdfUR0Yx1DHiT1KGGZd6kcCWFbbnRE/14NGoTbkhrYrXqICH2Bc5M9Qa5fgAHaTcZG9daK9
Zae1jrZPapLFvC14SaOPWMslqBYH/gPtHak5X6FbHae4PDOhv8COLMjeM5xljd6ChnmZBdKRHLud
nbYnCTdm2MaIzXsaHbDe9Yij2Emp5wr3AF+f20zgq5jlr0E+OmseIhnVtyTmKy5MVugo+PLceV5p
+TFVmCsJAX86c3zlsnprBONhFSkZRSt/B8pMSqwmwalhSryxGSNGVC54VlR90y+08XXKZXxX9bcE
Pi8TqLNs7cAEPVmWsM6p80ArzbMci50tFIpXnN2b/fhL9kCnzoUZ/NCKeQdYtPkWsX1ow8RkhlM8
DbH2qDAVYedoAaoy7AFE+SpBc7AEKIn5Vc58ytK1lcIEpiwgZ4Q2XySeZBieGNBp24AYib1x2eTZ
m5spYCrU6Dk4ELHvEh/GOwh1tBDBBh41btqkrlZpkZxVUZKa5lDbj8V9HzrbqgMMIiSKhuKkoTvR
Q6+nW+rVR84YVMSTXWKPnMjYfifSvvSmtrmBxyK74nlmjpTUk3ekTG9jWbXv6P0FpOch9exTNFdY
34YQGlVcDFuIKbL0aTw4TnPCnR9nEvpkzZtB3mqq7ATX5g1dPKYgMwZmwGmytl08RMZYRMzX+10j
q4h7DZRitRF5eJg4i+76adqD6+FMNTOYQgxhW2kNshy2rlUPNl7NpZtqzpNIzT1eQfuoVRAF3Fs8
NbnHnzX5ugXM2qsBRctDIrTHhiOPUZuf9dBwU+jsu6FlEa0G7J+zfhcAEcSTD2M1145aUD4ztK6X
GLL2IYu4lOWmxLoUZYRHZdLdafodJQg76MvXIiEPnBcOoT7ysQfNQPNx5+oQuOLB0jowum30DpLk
lMz2YlAh6wYQGBGzTjfVo9MqkqAauJbzoALnLaBgzgZ55OM2+uSBZR+emmgTZ1C8ImzMbKC/tk2H
ENvjkThgx4sdniGH03OjvXKYAtgtpe0nMYWMgaepldvgy6AnooTmzLJaps+Dg2TUW/ptTUp4HObM
olaJOshhWjMdqXde8904tBJNOm91HM0PLnvLMgiehU6xk5NZ2zx7BI3EwTUTNFRp7CxOBVE2zYZF
kBokjEN7BrxpyC9CvuM7+MxzLPaxwA5uOkTEcvOIJslApBuqxWRIwb0XhyRZkswnGqrWbtdsvLR8
EqODd8T4hg5/S2UP884kvChqa1NU4VPR3o4hHmI4RTI7+CvJsjMDnu6me8iVCWiceiVez95gtu9c
wZKABYm7O+hHX24n0IwIlro2iPSbw2ny9oBL0S17gmmO5LBMiCBaR5jUB5MXIh/ORqK/NjWHNNMo
j2XS/YzuHJ8BeDJSNYrPiV9Cljvzh+HmhxLGRnj662BAHuVhJska0uk+4vXCnc4dIc7IbbNEvgME
B04whsMll/l8ZXrdEibQljSOWZwU52bhVsWlrLv7mOaTpZf3yRJLEwxkB65+1TcoV+Iz76NvOlg/
XIZGRJYwK2kl0GxyZq9uWTWvhXLvcjlSuciZF1UTpKlZpRtHz46aS4TEsRMyGbkl70nvP9Yim7ZJ
UN0s/fJAs/pPE3XKT7RmPAAxy2nkbA14tXqIVYs8UTXuAYXc886TZ7bteGXHjJ3bbsKUx/RWazVm
7jLIT12H9JEaeN5rBAJGYq6Pw2yXAYopBuzaCBsPQC/WCi/9RoguXSbdcKghfTpJ+Kg3ebUZ67jb
EMHTiJS515mTQDJYXy3k6tC7SzDRhL38ChOWOKo8f4oE4xemoZVuIApoYbGF73KBjgT8hyO1y8lr
wsooPUY/YfkEtkFfuJRuhVFMXRiVi01UcGVLdLkcBwD/iqopI6THWU1Wh8lN44NKKhxLwDIhMkWS
bPZjgPo+EXlmoKLhO3W5dtbE352J+ueha1aTsEzGKLF+JB3027vaIbfnYSXA7EAPwSyk5mWtqP/i
XV009UvDKr1Tuj34keMkflgFbyy1Z8sLHjID7wbBe9/FFs03qjp+iO7KwHgtjPHS1yolJazaYxTI
fVVpn7GSPz0UrcU86cmy13A+cTjHWn8zyyRwvnKbQyb76loMXX8F3/WiD+aTjNh1nZGpcUC0vLc3
ms7ZqqvgLGX5mlnYY07Qy2AkRycC7V91tBNxfLGM9pNZ9BPVIEuoVhfUsn4ZpoxD5yJ+JMV7bYz6
l26525NCfJ0K45JFNgboLcRa2MWxBsmbYnZZMnu/N0Vy0aqZJz3H4GKXEYNONp6ZvY9ZgW9FkH3E
LD6VYK2lmQ8xGhQ6Qo5qv1r6F/zcttahQW4Vo/ham61TOWEcIVwVWNEvyfu16uyFpo/DU9gMm1Rw
GK2QVxZ9ye2kmupnMzY+M8lOMFQtv7LNEvIrxl2OmZfWVk3bZaAbsHQSTLs6EGj8yeP8wMUJ9878
yle8NIf8Ps/rFXTTFcWJzV0QQdYxuxgLmGkPC72ViEBd/NbL+UJ/QLtqTOcBW8wT7Q603cUcAozI
fqZJjYvHRMEwnkWKEmoiUNkqCuLXwknGTd44j43unopZnWgH5XKQnzL7yXJtUnV58RI3xi4V009r
e8dWNHcRJoieTXRtSgFEXfb0cgCGzQvLF66RrGJeDyehK5aFfpXxKLqYOMqh3Bm22HoJ9p6iNldk
2iPOl+jzKgTTdcOko/ZA9YFO/dLcFhcHh5Ntv8QZeKwhjdauqHZtMR9pLFg3Mr4fZFUspyB6TnuK
23QtWZNfOdQ16bheX6vbkIH5JVfY8pyG6q6UMzcOBQjBCtMjugCva3ForKxde6nr1+QQGYxf6G/O
FuydS5eRPhSDBBqIVp57Ie+82kg4P6d3AeVGm2QKt0FRrDMLsZb9KdWiexLSLxY9HWtn0CvfptGX
vYspc6qnS1lo15A7AgSGDl9McOMSsPQMQ6g9jC3huWIbm2tDOgxhbXp7c7SfCRf2QuVfCGIr3Brd
Ch+qe1F2OuH1sTd6GGwSI5Br2XBQ4VHfkdvy5uQgLHl0vfKOi+c+7+zvABQuiIvHkYLnlZaJZ1wv
CEcl3PxieunDeGuQzHeb6sFxRe275YuXctLWwAu0zWQSgH/QPE4+DXf/Pog3c6xP60Tr2/dM198p
ETmIKFqZkLAoyKAmuCQHOzagevmPS+fZISksimLUdDd03Z6P1NGc0yeMP85Cueq5iCGqTfiZ6O87
wAsDXi83DkRAGkYq/Yqbnfwo2HCbyDEfCvCH+VLXzeeAO8HCEmJrJtUlUc1rUnFq092GCZTjgfLH
wnIwmvqQRsh8tnUX2+aDRlpT9vKuFkDCjdQfk+zH7RG5kCPTJeR5sBRc7YzbXbl5ryoMDj1lFYmh
Nnm40QwYDXi1A+A8eyPJZ782uEI3cEn6EM6CW2e1r3HQpztTLGcVn11yOwTVgf61LWj4epmodC8L
iy5xM9sNif6FE/7Z7Ggwrquu9Jna/mBAB23h8XxrA2vdAFPvvm/7eCXKrnpBWzSTMsDoyE0m5HQe
UQNTT/abO3RvGZcloIoqPRItI5w6N+FZQsW0U7Unxp6sYyP3p6bkmEXBL44oc1s2D5bd7fU4+1Vl
Hz05mtOsLdsFpTnzplBePFwLuIg0U0zonW0NTqK7tfnlXFZlglfecDuyZSlwIn1buK8p14/V1GK2
xM8JFGo1W4hnRKVBHg4bAb94aKonaQdvWQ7wCf1lEd8cDuGjNoxHyOMYte9BCt4yMb42yN+Qk7rF
ZEK65ruRNV+FVq0p9MKa3K5SW7zYRKQdw1nNKtvKcXim+2A3F8n3xHs72RxXuugB/vYtfNZZ7kFz
squhZRAkHRM8dXgMkor+rnabaFAHO10kKxIdJaZL5NTYGSYKdELrBPhOYeTkXfAQpqbnxKgNYBGI
c03tXco5eZyb7MJ8hOOtZCgQIB01XO/WQ4KZblTho9MgQ0sIMJwDifjzwPm1ZWzIVX50WsoxNgBv
lZlrZudPTtAAFGr1SzoKqoyIEqpF1Cro6tm8uGX21hOSJp7ekxHLr7G6b3ryRYiiiphY8cXuzZWw
CxMAYTy6RhSeO8Jtqe1+MADulp2y166WrmBpQyZsOZd0S0Pk0YaKM3NJXBBb8oRSMj5wgbuzWSf4
acc5AgbbeUa98mLOrrZlhEebdLmP6+id1sDTECN1i/ibI+WzZCC1SiuemZTz205MOlPjEZ41yKR9
lN800IbmFko6AdyhIuoMCGLvx5CsTW6UYMuNrxg7+6Ux6FihhLY1UL+RiZvfDq1DsHP6gxUXh4KR
y5j1fpyXxrWc43jLjb86eDFHNIRoTrjsl8ySaeEdDG9JI20MYENzNszsSko7QIDIaI27/1L1GmoL
gRhOMIS4AwO7b90tidO/wxbLEVyoKqiSg41XejlqMaF5vePTlxlAUvF7Ce002Ha7za0EPSeZHTDK
ZHuX8Syxp5qlvZtQeN5dQwc1RNDiw24R0VjcQuA9QOB7/Ac5ld1eG90SvaNcmGVyQCK6qkl5mt/j
IIccpkbnMas0xvwiyKuT6pOMwaAWDN260K0a9kOMeGD0a3Ikn/mk1aC22ovXl+R3neRLm7Jjqbvr
kZwEUdX5pNPHAB4g81vpVOcZueCzroLiMmZJyMczkdfQwrMgepIsy0zSMLIYQlD2FX0M3OaN5iPR
hoKPOGdgA2ZK3q4DPTb8Es7LnhrbxOUCM3IAqUAVDsBR7wrq0B+iyLQ2Tj1p6wLKe45gbHrflU5Y
iV7Z8UAbiTyUZghIkosXUIq+Xo8Go3+OGfpq7iDnpJ4Oh15j+FOpHmiBZVO5GxRV8zPFjEAnu+lW
bs/XSCRWg1Mzq24LRc7YqyxMz64ba/cuyRBILNDtdsFccPXjZB/Ey7RvcXyG8OJ2w+z0n6FTg2YH
6uEnHt5lGkLocq24/AuOlFU989jgMDvyinZryX5srEUy30pDeG+3HeccWDlGc0uelFYODt918NsW
GRY2zY7zu4kWhGNAkW63DCu9+R0xrlLLXvGR8ZSbPM1Dm8dL8vioRZou3JeeArZVS8vPtjGAky5n
ihx3NJoN+CI5W62TQLAT2VFB3Hlu6SuqQ8W5acgJ9AZhtjZA/76ncy6+hT4htERN72A4x0ca6IDA
bf46Ojywed+sMt5HOI78aWkyn+0qmkk2mwAUUN2Mt5Go79WaK8PH5AH7gY9ISq45aDdAr+gOQQja
pmP+Jql2fsTEV25Mj1sG+1VwnKd6PEvOMxc0jGmXlGO+NvUmXOmZhcpgV9bOMfvoXqFi3UXElVZa
igQ1ZFziF0UEouqOuw5jOSIZDYf3Nm7mnd53IYo6n/7PBrTVuZ368WLTfHkvTS7sSwD64mSi7ayq
MZ6GhUi8+K3zouZkRZJmO/CrB53AzpvnBc20T1uSmtuSU/ERjb0NFpobi/bNTd0OH/fIqbLUqvw3
FJW5qUIRjOuwYA64lVQ+0QVWJbj/ubUwfqR1uCApF2WDiH0w0TNXK9VXTMuN0b6wgDhoNGktz4ZT
x9E2y7sKy0nFNBuUi2OsDfSLDYkeDJOVuKeHjrcA3rK2BTqQ72fSQc8zwIsXiZYL2VPvl5k7hLua
+oVTI0tzY8j3XNb2xmn1yFsMne49xLOZ+6NhVit4mS7Yhy6Orm061KxBZUcDSAnQekOvEaN7FZmX
qaNofMOnnSiTNSiugoryQ0x+SjnVYiwGb5dh/DzUZuQgM2Kg0peORJFZy7a7wGalriLpo5PkGtng
eiLSMuQ1RRoUHWXf/L/K/Eo0pDzSUGWzaXL8vbeNoSNBrTIMDprqgL4aLkmWWNnPPZerl9pxFeIG
6eh9b/XjEZWt2xGE047lNAbvvWhtJBH082VZwP+SkR6cGsKeK1CEEBIwS69SUlIfudWn95SWV9h9
q0oeQi+zXuuRfNNgwYzQiqK/4imyttSqEZQuxvG5raMHiaP5SsgqpNOqQfFk/XTfMAzAbVSWgy0J
8WJtDU6hXchH9uJhapR7dpX7ZmW19tOjFS9iUl72wraYoGAF4L7W0G4DHyr3dunoVMFFJ8jyOJvE
SHI2JacltoVv5Il5JS0uMcgROAuowtV0G/NN2oJOSlaFsUjoemphGL56tmmBtygFjUWTBdealIxN
zA55J/F6Pzed6YWXOz8qy0PQEyJIDxoX32U2IeMUFFwthy6NjlM7BxFXLct80yLpAU8okJmtfH3r
qliFgxviHXbtl97L3SsWDc3deRGv6ULDI7GKx44sTqJsfKimsUopaudKQaEjBAEreTRLejM9YjV+
bOrcHCNe1CRhPAQG6GYHc8fed+s093G8sId70gQ9PbSHCYLDtTVU+zhFIWoo/WanIAKtvFBGyp12
rOYS7QhrDNkMnTtVyogAppE8w63OIh7ckgYEasMI7M1ZT8Im5Hk5NVbTNaRpOWlTkZcPl3lykE4D
t7JO02zizRXFpPxcc0nMFVXFbcMxHfKfxmgdued1EGOKK9K2R7UmKOiF1xskicwAJbCdApO1jwmK
C5rlMxAcDd1oHO7KyaIQnHDYnQ1TcSkK24bz3OiwUmK9ch9hWTKlx2AZU0rCxvLhqNktVyaBm1WZ
t+itIsxwdrc6TQ1KYz8yh5g8qZGV6ctEfIjycvwqp6kZhg94O8Y1yXTmVtSGWmtMzuo1+WPUZtpw
TUOZcuNn9JvfGRY8o63hNZpv8oht5gqPAIgHcnytMH1EYurEO9X8OgyoKF5054tha+2R+GW40zid
rihrhXv6931zjyWgs/x//cX79odB9ausuDaGUfc/Kqtu/8es+vkjjz/jv9ZD3H7HPxxzt0C6Q5mI
hun/lgf3cKz9sx5C/y/XdPDF4X5D/tUsQuz/bf6lOgI5RdPx2kkHS5tDJ/e/zL+Sn6NZlkIDQ5KE
sey/Y/69le7+n6C6pIHi9g/V4Lq8tai4OJD/bP2tDL7oybiFH4ZGv7Zj944Dn86nVBrrP7kI/x9g
C8f4ayEKfxexeM/G7wyDAR/0/w1i4J6qYwa5hY2zBqNWr+q10virkywfxbIrgpEVN6OxkiGjc9YG
vLiVM6oHNw+Kj6oz4cJqqIN1D+xQ5na6HSyXo42BCJJFxg+RImtbVeML7nmos30rLnFvdD74C+PC
emS9UbiEx1eW54ik6sIeqWNu7eGHDx6qMDi2rxjf3JLM6StsMVZApzJ5YQiuMOKjyR4CsGAcisHA
Ge5uHLTBqLsfEG8p2HHb/ZQgkjexx9E9pkYCe1Cyz+gYpHi1BrNEYSJXnR5BO4BL+I1N11k4JgVF
2J7B0kxTXD80tTslfgVOK1r1Eyj2BbeP8GcO0/nWQUFnXWS02B1MmzQDow0zFLeZCabiVF+5eQi5
8IHF3Yx0uS3zmBiiT0abXW2vwbPF6DGMJRHRvUs0Q71OXN0h5yu2ytuh1rTvGs9EcUv1/isbMUby
HuXkBWmPMz/akTzyisola4fTE0OORZsA6dm2E283auN1zoPyu3fKmHn25AHnAZpt+YPeDoy91GS/
d3PtcBqpcgLWHsQ9ZETcj+Hejkz3dSoL2MPQaLl9FUojDiQIM5Ekc4LtTFP3E+BQJk2qcWJnb81t
nfo6tuIJgyUgQ4ZAncTVp2vxi1GSzdyLFpA/FNyBxy2EQu7tS1CzDhMCygAWTdYTXSdzjh+O/glR
+nR2ccTqQJCVa+p6o73bE7teiinB95XOTfFsw+HsiJg63WOi2SBwLO+Weo+1/ub7kSWspWxgpBJ2
VJkudRlRZRfgSuO4xOWCqxBcMuT5SSOSUaZ0TLQJR6qlp4MdWPQMh3+GgKsCqLjM+KaiS8yb/83d
mS3ZiaRd9okoAwccuD3zFLNiUNxgoZCCeXRwcJ6+11Fa15+ZVlVt1VdtfZeWKSlD54D7N+y9NnOA
6HWA/5OweaFqYVYJDn+NY4RYiSbtoxONJfdfFZBWseJW8RWWweuT27Dp+swrHCGeHePBzVU4dztK
HNaW/dQ41189dD9JdWC3ogNAmFurDggbn4qSvRRrl07vdB+ZIXlQw2Q4FziUTKt+FX3opRt7SCeq
JQvgVV1Z86kVJVo+94oaIpUN5fY6tUqn29a4n9NT5zPgOgQI8j9k7gLF7lNA16XrzMMO4jwfDr7I
awh1odBLgnKEG2HJbI43KNKSB0R74SfPRAZ0U8VQ5LF0w8KzWXqAcObqo6+wUm87CGqHXe7VfbYt
xpDThMcHOQtatidsM0W4mbzQu1scz2S8opgC2GxA8t5HDc8Me6FkeqgYmDC0ySQSB1KwKViM5w4v
eUOEnqprEVDHAo1G6BBeI0QD7AVMkvzsUMuJpQYECvWrBqEGMjfL0GTW0WgOKLvIzgN6j2fVtTHh
3DNXm34iPulnRjsak1eKEYvsPAyK9wlUiDd7xtj6RiXo/pwdf/x0yqF8JAm1ctGnQZXC8KyBFKAi
Q9wA7T4hqoEJvoW6Mkhh7VdXd7kkGLOdFrLd2jHttohFMrqjMekfnUiE4PEcSCirImqTrwJRGkCv
irnWCYJgi9c1Bs66hXdGq29XczPe2Z5B0RFVMwAFohAlAXwEtqY7RnB9g+KnS7E0xzoQJyJI/PbY
uWihtjqldDxEg9+AFc5zvN5lyIh2EpHeJzgcQeZ19fVFQm6KKqUzGXu8aILnutQ2bQZ9UGd9E26f
fA5FjJpCMo8KV3KmtS6yiuCTJnGntzADJnhA9qpD8LdLXAD+sugU4KCr8FUh4q7WtgwZmI2omFYw
6CFhZ3apX+o+wQWS2I4ZbsrIr5J3drr+8AuGQV19YRtf5h9s5fJqUwjkKUQSOUAIH5kaeuGDanxr
gSEOuhzKfKrDK6CZUdCEx2FKsltTZw5DBsCyeDLrSpHOt/LjtCYQOSQ2rMBBpxoLuDsG6+mOzxk+
SRVaDXHittSAF1z+/PiQZlYxnhPwq/yVZq8sNa4+kcTuV24VwFMGV8piXJGdbQFhbgLfECzYuRY4
vpxopWxdWaMDbTQZrJgTyQ469cz8yqiMQQXyoJeAVDzF4Zzk3WPbeYiMQyPEcoAl3kDRAxBZAnpB
hYFDJxYcfhT92SmhAJbo9YQX3FvgAtHaTaLhDuWiHd8qJy2avV0LzwWTkRfOOokzjzeqA50D1hh+
HSOqeuq8x0Lxdhzqoh+Do3UdQjerii1N/tNlbxS9GiUhmtR9RD4jQNe+yz8XPQh01yPenRtTBXN1
4/ut023m6reafqbeTS+t4gvdx7qt4mdQmYveEHmh073ICRjnp1f9si3wMt9BP3HllnFDlt5w/k7T
r2Fh4b/RBSLGh4kcwcuM8dA/T0s3aSaBqcvK20hkOwVuleHE5FJ+okSF+cdckxF7pkpW5MOi0vF+
NK744TtTMn71ZNukH+jrq/HGI3QmuTSYfFjowU9Fsd/YEQogtHOdHSBbBPW951GZc71t6X3go6ce
DJGTvZifs195zO8p7SOU97fSsigXqFII+epNy3aoihb/MBK3MK7zSpWk1JssXwscxytWEVQcsZ8c
fA8Is5D196no8NPGFRHs2VJm2yROy1tqhvnLb+xyawaOLdjWltp5tb3wJhOYXPVzfdcXVcr0qhMo
QZm1rhyr9bYauO7Rk7Lcz7ZrYAKxOAgG0+KrbZaXushBOYwg64mXxBAu1ICKllEHIiTPt26AOYb7
XkCelNm1tQr92zC0V3BIcEgwd784DoN3rYKfDLP1ASCfXAc2J0mRxO2uwxi8y4f5J639gEakFOzI
rjYplimvHV0RBlDGpnmQXqlGXo7CIo2/o4TuC+Rcdio3GjwoXzIbegCMi+CSE4Yi0yp99jsBm1aZ
+wcPV/XWCyQGJFWNjLFla2MX6JFxbWLvioMMFusTms0PHhOFrNCxcHcHpJX33njTo/DCsmoJPGRh
2W9TRKT3pilxTiEtP3WSsZCDCvkz8SC6p/Ow6SzabIjQ1l0sRbpuu66AU2f6Jy3HJiG6Y8Ronth9
vg9V+oUgGFCCG7HRtGuEs0mU+bfDjAtMeOVL0ZfgdBCarSaF+oPYJHp7TDxHSAykyKZ19dTGs7mJ
nbBD+ZH3KHF9ip8KWzB7VvgjUDk4TimfhgZbulE8Ma7t9SAjSzu7OIN4mpFGbp0GfqmbAKiILbio
nUJpURBL/8bLi0EhGYfvtmDThlJc3Mxk6X7VjYkfYqPgkbgeWbaOe49a+1m0NQwd3MWHcgB/avwK
OUimV1TGG/7krId12IyAP2zzUgIC7nZp5L37lLg4H+R8JF4Om4Rnl4hhwoWXejMQzvMxRnFw785c
60Gk/BvJxblHYf8SzH313Wi0fVMxuqdyDkj8rrrmJ/5GEEIK6bxYSuSpafkUdQ4rP6R8BuFSCp22
mupt7lYRFoXMs+B/CvkcERubrbw2bX45DWv+LfFo/ZcgWRxRrcC3hwEv2oTJRFKzKhgJzJ6bbaL2
yoGCloUrxKsRLi1VOG7qWlnbTlOehtJ5y1kh0eOU/sYqCv/oM3YkVsKd7K0YzPiVd8xs/i+8cf/W
8fYXX9x/dND9ZT7w/0gepKQL//dO3/eP6u+t/vU3/JNKF7DZ8EOPVvqKkGMI8EerLwQZkbz81xbb
C2j3ccD971YfR10A8JH/zi/wETD/iUrnkC0ZSOHYtgAnJyQe4P/G5+v/NvL+T7eP0tv1fdaFTB3w
4WEh/pvRd2iNBSYe9HRfEO2zSSuwjKcIis2qFCqrSWZM2btgib+CJFRPBgcU/gq8xJQ5cCk3GeqA
n9C7zLDPwzrpTlFl28ApoNSEv/waVIMkASKp0tuS8BAqO7iogNqjOARzAbxkPi4wDZx3JKFFeV/5
1tDvnPxKyAivsAyqNkZT0W+GRhxDGL6BfABbg2JjGbfVOL15pPWY3cLiC5FFUlYoR9ltVwjY0fiB
66iHK7sjAWTWnwk2g+nB2wz8G0zclfYRV/jgIFf/5oDYzPfD7fibDxKkQY2mbmGC5rgdFeCCzbZB
tECssU6/LUgozynDs6e5ZyPkkffz1qmSgy+q8S0jBXjCYobhJW6+ey3S04oOv0S6vBHGmc4TH+4K
K+sAfDXoPgKbj5gUERZcUVUesm7q9/7c5De2Pd5ZmVfzbWCnCaqqXTtRyjA8nSmO9DSelSrqDWHJ
35n7s8Zo7fBMURncI6qLt2Sl/6gle9fY7sZDPZMiYlL3Ffm1Pru+1KeUsOKvdEZbEHdsR6iV7XUb
Uet1RPCtGjzs1MXB8AajPF61AzEyyBqAi61x4LVAVP2p8Ya7AYMyDV4+tB2OHSuko3tmJI4MtQgU
X9Sqb+2mf7DUskTfp5Sm7hwRp3dtFescByBXZBDNcG2iqvcC0MkuG4g19b2+y3XGtDRPzp4txXSg
tOhK5B3NfQ1zOdmGTDLjbS0LRt/NWEDxJMwDeXXkgb4Sdcc5K1r6YcZY3yBhtKswJ8fDxveIqNoj
9yWg3sthPOBBpjeNdDescpIecY+R7GRtQ5qH6DHLMEntpBWNNwrzH9GjghgUD0PO2rDbclmT9iJk
SD7q71ggQ9YPLeOhE0JqN78hO6vJTnzhRXBxyuBHaqe2d7TceCxOfmun6Kvc/l2VPDINlopglxiU
CPuSXMH2EFdLeyjD+kHQgyFgbDnx/cE/FswBXwpvYZINGu2e5Ol4RcgbiGcgg+uodqozTUO4vrLp
1cbHjt4hLiPtC+Q2I7IFEzgyOoy4GO3Ba+drtG57hz0mEw5NItVqKk1fbAjxYkITxqYV9zJtw2GV
OYJJg5Ck/+jkEUrALTw9Qpq4ilzFClXbSN4EncYrYPageVPh0hGOpgpYjZZjFyfLmLj+kXQ5F+NY
ei1gXqLl5WYuah/IWgAXB9VlifYnHvwp/9RlQZ6SPQa3YKkQD/eT9gWagHHCCVFrrAXS994N6TgZ
9WzwmaGALrRqLxxQ7GYrJkM00yRDROs2ga6I19L20YBVJ4+/Z73jOrd/aFO7pDROBBFZvJdEw3MW
0Gv1S1CSdzAAFWYoSSjdLoH4xh5ci6naWotLIFbGTZ7zTKgFvU+d9j80QO8M7RASbMreGEEnwa2E
2jPf9dkg2NidDlan03zb9xb6snb00LtK/zLUDhYsFcxbetPmJpDByMIyy/d1Ui7fDeV+th/khGRe
KxsZUvLTy0vEaC4KDNV59vGamMYqbFqejV3eYc2n/ndbtRcFnEgzlr8omM2Zkby1E6yyz0jg3TPG
ee/kdZn1GRJEw8GZNKwmfNnZR8cbTbfrnQXbLw0iepRo/FUkRQSBPjPvHcYTZWl/l1VId8uuaXad
ioKzA6bcLA1/78IfILr7P6kssxuNFoF9at1teTS818kmRbU22XKSpFxupwooO6v9OWGq5eniIomx
2Pikwx7K2v4VZU36yHkbX6JwAQAQz3SEiZEVYhHb32N/k0e/atDxtnJ5z4ek2VnU2+9wlbGGse3G
iVbWJEH5sngIr7T0fK7YTYuvGY4VLqAQUa0MY+wXQ3eN2SWGrol98VgsNK6dJKWIkzbEmaqTU6jb
+NmFHMg2tnW7Fbbh6ejAObqDTSN7SFoOU95a+B+F9iOmzHWEXimb7jVZpw/G6/ZQtqpd4HTuYYYK
fiiYaCAgZhDZXlMc2ILzIWowXfwkgbzMyOqyrLyuJNW3Oq7Af7tdpLytt/hf9AKPvl97xxy9yb7P
40tqNMMaYmSGBhp9Kz5aNs0Osx+rGuXK576sutp+EqD64zp/gEJ0TkJ3HQQK2UNkprPI3GWXty1o
NHc45D2yDp/B36ouZwRrGSGIgpjgka9t13vmURjOeFPIDUNCOGzsEz1nUVs+f+8l8hA15NPQrg1r
y32aERQ3I75CyM9qWoM3O8kZyUPiWckPUkfGE6mTYu+D+N+kOmhuwMkfggbizzUGd1X65pM97vQQ
Tsuxz9JvvTLeqrbEnd8mB8Jlp29jpqnxM6hDZp2kyz52xy/ErQ8Fe7dY2SOl8LsiWiDJ05NqkIUi
W7jyYDfzkr4m3bTRo32X9c4JqSyXNGY5N8uSm5zp5Krr80fMX5con04pwW8w4lgnu2PzIib/kCJt
9pXlLSu/y09IUc55F5njXLTXtG1Vm71oluf8KnpiOlzhn7Hv5RTyd5l3UePaG5zs3Lx9/1266FBB
C8qNP5gJLakBnJHJtOBc8uzH9IrFLAD8oW/IzFtpgRwBUQ+IyvUUuFGnTZjI1Dr3yPqZg97FtpQN
KO4yTfghuxG3XPdKlh/CXe7amg5fpmx0cRgw5dGqXw/jwmtY5336KaakPHZE3trDjVO4I9uWsQXi
5yJoAntW7DIYMhzWhX1Ol7h6DQmFZaiCu9f0S0WmbxfATNjzBrU7h7ThY2gGOPf5WN2pZUwVVUY7
noD9Ld/7GpCl3yOzBo6i2Mg3kfVg1ZwurEqnBc/WAARkT6jq/AHGLmTjPwmLQnLJHYFs09QMLJYi
c2/QH+jgVSMJirbOoPN6mxH8cW+LYbhblJCHIclc/NyYv/HwGYeuDvoXQ8BW58eJPTcFQBk0R0Xa
+X1EkuQtGZUzwx+32C4zQjKdMFzD9+gfRIWxLqklTX9cMnKeMvuuTQYbdAnOgBKiFENmPb40VNNo
xIqHHhTZXZHYZNW4PLsL1f5ei9acfe33N8YfH+l9v2PW4MGgBGetUtxRAs4Xb+zCcu0mKJzmckDX
3FZPicp5oAeH4WHev9hy7jduFGHKWdL97KXVVjV4oXGMJHdULeC1gvp2UuTLJLzQayxwBxtkmIAE
+CuR1gcmihTbu07wqWcH01tYo/Lpww+JNfXpQreTvQzHuekM4TZcnIwMpvobX6v+XmFrugAs+Jy9
a6AlmpZDg/KjtVR/SwvkHicaWob49RM7Ga4wEyDXL1rVE77M6bq2kKrhDQU5tuWtTS+hz32y1j7R
6eWs3fu+K5cn2GPFCfAdsyoR3pSO8bGezQmqau4SPzPmWwXCB/1tG+8niSrCy5F56zaLkNIZfxtp
0htgP/7EJPyQNXP7VtlFuQ4q+90d8IVItvEPMZOJrVPNyWeUi+iCLN1+89NhnyYNtZ/smrdswUZP
5G/4uMz1k43v8m3Ixp+Y249lyCYs6nPz3Vaa5O8pO5RJ5f1oCtWcfKsdH4fRwUnSx8mPdgiCH43r
j3d96nnPUdEr4ASEUVGpxP5TPfGKJbIZnkZ7Kc8WWegYjnQ0fvnGMjvfqrA1OLbC/x5wpwngJVJ0
AVTebLxDIs3sTNoTZXxGRK7rld9g+dNXlQ1acT0dS3ahe7v1nE8S3oGYhsJigTPX76ro0m1jULQX
M2FtumU2y6aquitDY3/Pqkrs0OeyEwprbA6zs59/E7Gv3roJfavOEuJeyUg8jl40rttAYPuLF/LD
cH2eSjtoSGt3sn0H4y9b2aMIrtKLPj7DQNIIFq8W63GATRKiKy37irAVEN73CFEMq5cxO1mMvp8R
EJM5QjrAnhf1MW0LdTI2CxjTxg/ISliKpAOa0xzlzhSk/nmmkN80JMGQONsd7aDYIvlt37Ledh6G
vvnm2iB+0UHcJBWyqELi1gnpNQ/uEBZ3zOPRovWofiwX9zOJg7xvJKmHAB/uKzIKzu3iiCeHsKOL
x9WxLjymwTJL+m0Tm+e4iU5Eik4HzH7uI2gSanzLjla5A6dF1j2yrLIHFI6RJduYOjbfgA2yvipG
dqUgREEoOR4Nn+Gi+ZnXDcHX4P3ugRJjaBDsndG7ROqWOKjPvJjFesxd7AR+mCaEJVrRpY4t+5R1
GMxpYYjUXVCNTcZqOUG85T7TRp8t/xpc4nSP2rWJupoceh8cYOyoKv+WlI/kJszhQSU0WdyPTrqO
va5ZYfEEc2fAcIYTxNZMDGqXF63/WF/rn2yaG2TU7ScrKd5QMsczJJCrjqwfdxXzeh6niTtV4LVB
16he8rmDJ5wm9KEAyem9kU6aEvnwqs7maO3P3q8uqd9yOxXPC2pI+M3eiCjGzD/4vvyTNfxulLM3
RdP/xuN8jJskA4NM0AuhsXJvaQ2xIVpkdfTavNySfwcxOo9MggrUIqYSdjrqYtdGF++D3d7C5nNP
XpHjYHeTkP1Lfkl0GO5jP77xhP0oRJ6sc2BVt2MaPjfImBysesc2Cm9co8l+6QhInwriaKkAH6LY
j9YOWI4tUYofzEkwWzUlA2mYtmdHp4cRYAuG3eVoJyQbVx6Wh25Q6k7b0YtVZmK9OGlwZyhjz3EU
t2btLCFk4E9Apwl5VsN4E6pAHphvj+9xAF8yw9bJ/mPZWyY6Yy9snyyZZz/09XYe3HkLkrd4Uokh
CDNoLzGhqrvECyqwXMU3BkfqRY3RdDdyD2zMqN2f9AcfYWvdohr+rFVaf0yz6i+lKUDeuvlkH0jS
kWsHcALqtEJtXLGEp6Btt5aMrFf2a9meCCX5kTvSf5snz95boruUOp3XHDIgXsXiJtT2bn8gEtU5
0IS/u9fd9OgNb9Kbf/KIIE4H8ABwTlj7OZ7sS4ZlOvDcZNugxN75Q+l9ebE3fZMMddiE6BAUMsux
xgASWCCeIhku5sNguZ+6Krt5FVYq2wgyrza1o6vnmeUr53ba3+eqHY60bHLDxWtt4PX0q7YVxGQ6
SXgqmaLgMwAfHPklmXsVnGEbhfrGxxPBPWbYpkZO99xpRiO4kD1A19MCycMrT0ja6IDtr2UO0h1q
N+Kwbd6HDeAM9dSa5WeOEnlF9pa3UrXd38A0564MO7Tgjai3vYVIK3BdhZmZVX5o9HwWS2Tvk265
dWR4mUyAjoziy2AfuW2btjqyuvYuZYjkmhBlgwMBIOd7ndEAR236NSP2Jnkh6DYKFeRlgGe6DeIo
uDT85dZha7Y2NrUyjbvVNQt+1ZJfjlQuCrh03WpfqHr+KAdnvlVdUx7A0aP/q5Y3qBPLzjVjcMmW
vOJ/LbxfVhJba5u18kM5dsgobTeG/YEasEkV4hTaX/h/mXjKauyTSpA5oO1rX+cu07weQ3rCrrV6
gkBDj76aMx4Yc3BN937o2olgiZ4FdkB88sHESwfSqraODqHlV4fAFxOokBYif1KiwGE++WByOxGz
IIdmpYve2TDd/BI6j861duWhEsFwEFdwVtd3ybaK+nuJboBJyzXzUmY+d6CqTmyu49soHMQVV5qL
VSUZdxwnBo0blld0TNPQrXl//LWCvfdgyYIIyCqqGddBc4YQoDblHFIdxURP4mDACKgVXPHAL5+5
oPHgW4RR1jFbdi/Gnx0hVMXmYr1z41kYNSf7HMIbOyZicndkY96Zujq2oEDPTjK3+75JsTLFAbUj
5wO9/RCSyAtoF3lFmB3ymcmSZ2OUdTs1s9ImUQu/tcIAqJ6bZH4h006vGS+K96Tsf5SNvCNBEr7x
4k8vwxCp67OljoLk9j1D8Lt5QX9YSO+XzS27HpoUC0svC0IL8CCNpZnXvZy6kyB7/RK7kou1zgPk
WDmT10TvVTITjZlgJtMDWUyFl37MOo7dEz37EJ8F8lG4pR2mQTKHq0JfxIAFpksRYe6KsWBpFidM
4vH5xti1g2tK4UoJxzdgqJb8koFZ1msZuzYQ57xT5DdwPKQvXYCxoIhjPGkmgmX/NqsCOP1gz4Cv
WlmFb9OikOK2DHFfS2dqv2Wa523V1a01H0cR8+70SduMK/D49IRImG2kF8pVmsuyRGrMEnEyeofX
kiNP2SVdymTyp9ZWifOL/MwQHzv2XuuU942wuPRct1pW/O8H8UA+NA133rET3DhRPLY37tQLcerY
hdM2RoOTnlvju3rrOz18Lw5NZzlZ6H01Hn5T9idv4l1aLSlJyZdK2iMEMysWdwMLwy8tJWaoSdtd
vZkJMU+xNk/jPZP/6BCozJC1l3wjejXfaSMp01DujsFz6YAPVyUDuGQq+0cCXk6d55ClUJtVUZIA
qOE7w/wNfqJjX154EKZn5rf5XgIMRrTBmuLVUYT/FjmjDiRr806hvfG2oqh8lL5hS7CAwua9brKl
vpblYYedptT5y4yCaXgQaqx5Hvo5OEQVg+Q19pr6MWOAlKNyrsvqqe6n9mwzEFoXirGl6pPqFR1Q
8hvcNd5M7cJagqWvsJxuTcQ4fGCxWFuuzuaFTIDXElkr2vf4ow8L73GEEvjYkgOzFqm5zHDjVtCm
6++Dl1NbDP7TnLS0BRySKYcSe8NuxO2Ps609FhEphauRkfnLouLg6Lahv+vyrH8T+C6/YB10+0Bk
qNdcgEdrv4nfynwwW1T1RI4A6TgyALj6xuP8K+pHi/UiJ0bIzqBRzk0495ib/Xlyfs5CsjtcltY3
H5Vk9Q91Q5diSyne+QcXAxpcBBVH+UuWKRxN2UA+9jFLK4dNbdJ2vXvGwIPrX/oOHisPeCkNhGDx
Q4uMQCPY1J7gx13pCAtexoGwqmetml3RBOAQmhF5+LfCI8qZmVqRcauarSmqcWYV2pll6Q5JWtWK
sigJpumC5eSDVVBMiCrfDdaUCBj8Ei9bQmdf57S5ZzR9gj9qsEm7Aba5pj84mH1WlZ2H7FrxT+O4
hg0zGfvEjiLzVmmG3sXz62kva+nvwAcVzFU8DPVIytdjEt5E2s5v2XesAAAE35OeqPTAJypPz9Ve
TF6yK0olD3ZzDUpBGwSbtpnXRBHa7BFyTpK1dHR3jPEf4ChXlQCYvrTvC/DEt4QE10vneNnWgfzz
nnZhepoZkRJdkzKV9dlLXAYybnbJGIWHEOfCaUzdatyRZAMb3B0zgs+wsaFzJcTIgvQGkqroPYJW
g9Qm1ZXVOIiZuHhEtvi+JLHzxGLgUjnOcTJpO5K0mk5fS49pyekpy20SKNaU4PVWC0ngkBrgaleZ
EfDEw/aOdTYgwCW0iCphUrXDnuoyj0cNxwyfkc/roiJAMonFGHemvP0uO/VLNcyYy36QlxbsxJqn
KSd1hRomJ8D+ZpiX4Yduw7uBJKVNTvDQjgo9Oub2PJ/CjCDLVVKJh7Rxb2XUW/t+MPtQZ7cQ7A99
K6MzQO2x5z7Ku7so1MmNx3ZgDV0SY2cR9Q7oeqIZG1KztkQqZSuLK/qbFcS3bDu4FGmmMYDwVNoM
AR9dL7/BqbPTi3/KWOf1jssz76T19+7q7K5N8OG3zKlxixOAFOXJo2NSeWAKkD6UQd5sI+2JvZwF
09uUHzqKyNoVUfGjXfKjivQH8JLrfcGE0pW4P5kGxOgjq9aePzlvq1fdBxNvI/YIaZs7gOY+5MYh
rNYWE4JN7xZMkVCKk+LR9v6TKyPPWYGoB3Q8OS6m6Rl4C2m+35jK/ppk8oxZg/UX793Fr8CcE2qw
bEwIuyqqoluJNPI+afkOUf1QK5T+CFWESNgjyZnFqVdc2mU3EGSk0a40g2vdkofVbxynrc6zhVst
9TifeaFD6wkDV/ekdfGYVRSxcePpHQFmcKEcrJxWK5ZjAlgVylnVHOsxeK3BBqxsE7YQS6bqprIE
TWDc71GCqR9JD5HAIZcjuH6ovUOgCA1cvrEr12yI6Ny3lfXWA2856BgnOb/oJS0qENEhvMvcmSBS
OmgbLCp32HA5Wj+OkHPt1tVNMrRy4yXysw6gCVEV29/qkLvAxT9BCCS9llMBm0lgYHQT42iZ/x6V
3dZ2wez4GhMxT9Z74NXWquXQOsFvrjbk1Fb1hjiA9Jv+nVJQTJrEAqMokxCYXqMMKqb98Xv/O+Fg
+J120MUEH2jteNy7hCHE05TMewv+nz21tB5RS7WLjk6eZFyJ7JnFB5kKZEpPhFGYiYRdOsK0+xEH
tjz3v9MYut/JDP+9G+P/T6WG4yKi+PdKjfM4fWTDXzDG19/wh1LDC//hoaxnphpKIOsBpog/hBqe
/AfwOwebRkiEYIBE4p9CDSjGDr9FRsg0iN4j3++flgwR/sNHw+iHVyEHgX9e+F/JNFwUJH/yZHB2
cC/4QcBqMIgC/kB0JH/2ZJgiAIfWA/u5ShcY62kSxGmLWHz2azvCRwssuLHaBbRnPXNQjhIYntXa
CNjHmAnXWuMUwCKWFDjGcZTFgKKyND4BaBszqO4xOd8ymntk15zQwLmgWFCm5+ArbsaCudJGqFpd
8RfN/EmiAMMdK2bswZE8OjAkBj2f0Mmh1A916DwgYEkeQy4Yzj7mU8U68oiNW4XjGF61siV7+LZ1
cCvbDaxvN9Cty0HS1ccBiTfJwG1v31gxQMJDTX156bOKwQ5hdWkC4d3L7mnLSB2ciG6itM5VT41b
N2wdQk7fLSSG7I4p9e0yFOHtTEd+Q6S25NYm4S1/yGOTfU+INUm27FMnfbACV0AQ4Y9N5yh+Ac1v
U4At/CPthuevdYd+9HEhpPaemBHLfeLVTMaf0Qj4c1smdRmcwApZ/il0mikBrNhjVjSLJioUzD2l
cABPmHbA9O1tYhlssfhhBZB5uxHO7ajThbFzQnOspRMdQLw4yx5eips+1GnEZspOWMG1XjbE90NP
A4DothpObhKE9YHc9PYMj7n2fsjEEK1EpKL4Yi6NHD2I8vvSFbIlC5xdGmgE+RQ7MKJUn2tEOfNi
+Le6n9CMg6mE1jC3nymeV+SBCJTeSEOcDiWyCInWsb31XfMB8THYLGg0iMdCvb32vVNc9uUrvKKY
0hlg/DpPIGzhCbEJ7QDIsaIiK5HH2A4VkZlRikSY70YU6PqqSSHsKAqmBsF8obJonzdzf/7TO/4v
PEbOX/nf11dHYosi2xZPz1U1Jf766nikD/GIAO9hkZ4xdmUVJWzK7VWEXZBBbyj1tMoavqKOrTO5
0IrBbF3XiJgntz3XeRM8tEHDnga83U1cO/WzuX5y9KHz5j//rPi0/v6a87MytwnI/A1t57dd6k/M
cm8wWIbLYtwkrIMzwl4wEt3HmQpDvmkmu7SWchpX2Yxd6tAK9U5uqA3FqxVsZmje9QYZJ4kMbIZB
jc0TpaAc0G1FM8CIFpzywYoK70mkRcl2seIeBhOVN2fmh3JTp/WXzBlcotq4bXgRd5TXiIAmxcg3
EWH0KzJ+/tC2y/BewYXpVkLXpiIgi3gJmicnfkG+Zf0ySdw8dF5Y3lYyIoUg7q7DaJpcEa7LPuUm
nGFE7Udad/SbFj7QP7SIqAiTX82/+sqvUar/o2n74yuXdsA/IJBD8HL973/6GJmqB6SriXGTF5n/
2FS9fhs7+VykmTgYjJdH306A0PWp2Xayz3dWMQQfpT2q+wBQ3FHqbHiOnZRsNMxaZyBukI26odgZ
i276P3/l/+JHlaGHrJmTHXy+e30i/vSjRrpOW2nVIMZ6Mb6mfBvbKW+XXTPamFCw9O5s7ia+eAEW
8z//r//Vm4G7wQnRUTiYBqO/fUxR1KchVQxP2+zLI0r78ODkPSCwxbTf8BM5t24lMIhlqiIhmxRx
hHF4b6NmVzVXfGcR/YIVb108IyqCTkMBO9or/g/h14L79W9fJjwlmw+Hra7toor86ycUwpmvSJMf
ITHnXCc9s7IxUfFTO47cHYQ15WucTCi5SNURm5LmgSRzF+ZaULxFZIAesO94b3gP1RUrZt32saW2
Tvi/qDuTpciRtGvfSlvvVSa5BpcWvYk5CIKZBHIjI4HUPLlmXf3/iKquBoomrRafWf9dvanKBEVI
LvfXXz/nOR0Uusgdd4NMgYODVLw0wrn383qP/1aY85eC13fS2P9alv0PymJRoL4ZbqvH5vGPYGbM
ry//+ue2Jcr+nQP29Qd+L7Y0+ZtjuphfHSLAHeG5LvXO7+WWRiQzxRQEJdOwhGTC/rPcMsRvDtRn
JnGJZlYnFf3Pckv+Znge/5X/eQazvfxbWc2vS8J/5g+bmo1f5KBTM/hspqN/eCkxCgStCVteU716
HNKOVYrI2e4lbogBX4GUsS5soxa4LpXOcKszSVxvlMfxD9tts3GfNHWf/62J4vfPRIFLHobk/45D
5fp2okCWW+liSI/TOJbXWarZD1AnoPY5lp9897ygv/X61Lu37RavzZsn98l8Ov/qj7fD8NgZowa0
cK1+uB0pEgu/k/GRgAJtE3i5fdoTQM3GO9IvmtEIf/z9ywkdJbIjBP7gueB++03NbKAES+Oja6V0
2lFWZk9xFYHRZkO66mQmn7++3vtF9/c7+/Z6HwoEM9Yc1XI9g04cDXG93NPk0LduzL9+fSXrkxvJ
d0LQrVuC2LwPUxmeuJJQz+SopXlzxKWV7WOUWudfX+T9ivLH13EcD2AmZnD58SJaDSrCqaNj4bbF
dgRe9pMUS3WKlyvd03KvfrAU9iuVQoL4+sKzL/zjMBEu7y4ljMFG6sN9ROcLfSMIjzTf0ZKVJPBs
zKRnHzDZ7lU+tN1hSD36vIkDGQWkp1x8ff1P7y5nZQxRC6qV+PCGeFKNia1zfZj/nNUTfR70EDG+
vsgn74KBv57yjI6gzQ7k/eBMwHHENLKPkRvZTy0Y8q2hT/El8ZHhUZQEQn19OeP96vf6NAmwoQPE
Vo6LfkyNF4Ob2Aikj5zRFAc1lNp9EQlO/jk0Q/CBTMgbsxnjw9mF3iZ6vZG8NsR79mj8vv4on7wm
vI7zPwxh8y+Pt4Mbo6O4PjZtirq/xDyGMjPn7ISa4G9fCcYB/Uv21Z7NnPP+HrdKS3LyME47IAT3
JpoXMnsmZ9Mjndx9faXXl+HDmEUNZbMtMC0DMfuHx5lVzGQyNk8jPTJuGm7ld1km7o/SQ7SO8DJw
vkk/pGEEXyB5JIoLbvUYl/33rz/GJ28O6nW+LV5ji5Xvw5sz2JGdl45xKsqW0xC7luMSi551LAmT
WBMROh0RqGXfpjHN9hm8xl9skT4Z05bOdGuwrmAQed2VvKlBSSiJZWeap2BJ3Z3AN0//O5QUz2St
wS0K9l9/289uugX/wvEMz6UqmBf/txN861khC684JckOqDMeO4j16P/ZYiWVbMlZNIdTStP2LtJc
Y6f5uQk0t2l/MV18dtPffooPo4yJHlpZKU7V0JTnYhwD0jJ82hqxcC7REenwwEcC4yHSbRvTC38x
8j6ZrCzD1WktMegc7Frv74GTsxlB0HjaIM44SRph74wuwGDy9a3+5J1FhTI3r6RkQbU+LKWQXnyd
RsspvZoGFlontk1IsEBt5M3J11cyPruUaYt5yyUwLXnz7X4ziGQwdZrdGadePsUOst6R4y4Zhs2G
yAmXTSD7vuOo1/0+EqPgDKlOTm1SQrBwZnZ1Qw+gOEM3YZIATyLgQtgKM+nXH3F+lz+865ZFC5nd
qDvvIz4MOxe9imbZAyx8NZ72CvG0kXvpBapsZzsGaKgnqYIXv5Dlrwb8/JvfX9nA+MgBgM7CKMGe
vr83XthoXaU5B22MINOmEd7LyGrXTufUoOXSfhnigMDKKMm4y6Pxks+Q7XNHFBvpKBIiSt3tf1El
fPISkoFk8JxMi36D+DjzmUhXC5xrh06RSO2PSYvuLQI2lkGJc2QYXCkp251noCSfjN7YRK3dffv6
gXyyuBn0ZYQlqWdNYVK1vxszcVixmczlQTOj+ljAxDjFv07mUY3cSNkyvwI9YG0HCAEng0V8QkbD
/wKpaLX8xQf56+B9vRMeW3E24dgwPnyQFgGj0VoHzGDxs+/YQNXtYW8kdEXaDu/+coRwsA1ov+3M
So9+lqZv3luKHqxBUtk+1MnYzTtLAYsarV+9WZ+MHsECNe+UiMMjhu79hwPSmHEDzYMtIni1Xhva
K0IVrL1oh/ZYZY8+2tA1RVZObxRp2ciMCzbdLw5+0YQV3I9uZKP2Z9/84veR+w84dxdIkpv6X//8
ZINEbwqzoMOiaUvno2kwsJpBA6Zy4Liy9ZEUZ+XFhHN+hYKXRJKyTK9GDxF529aPoUADSOyCt/e7
YrwMVRCav6hMPhvLfBybnSGPkfpzbgG+mXvKvo6jUJqHYEyCrZK+YyzUYBBMOsCWnIqG9FJrLK6G
TsM4CGtdM1lrvr4lf51cuCM2iXA2hH9H0O9/9xHaxrZk3YsDwE+5walB1AQhwrCyKzN5aEe0sL1R
PyQ4qn+xkLxOHh8mF8FWyeFkwNDn/er7K0e4unVU24c4r6udReTytgsKuUE6pF8iZzS+45xXLx6H
0woAduTvBy/dw0mxFoLbs8oyr/nF3PLXe2FTRAB/sfGVUol/uBdpDiRXgbiOimJ61JXBUJ1GTORO
EgCeNhty8BaSEm8HP7ddff0c/rqukhtivEZHUlyw8r2/G1rYW4npxQfXKOMrIlfHLXmuyY+vL2J8
ehV4WwZzKPf9Y8VkR4RPV1N4mNAjnMFU6fYqw5nWKdLaMPRbm5ThsI1TP1r5yYAUyeYUf5ShOXCg
b04PYBtpoRNWF6y//mSf3HqWGh1TMWdVdEQ+DIbULzl+4IOZ1Fe7ARXeWQbXeeMPIoBuTh9xLPx8
yUv7i6n8fZN93qbQXad+ZSTqDmvKh9ueNKYLIUA7cZ3EJfypcAGol32X58QLEPqL89AnCBEnCeFU
X3/j123d+/HPXneucKjhWWA/fuXG9VxrGsKDQgpzalaavsj6CGBnbHyrCwQ9jQN0KJuGy6CrnEPf
Kxvh/FhzGhwj0NRUcqEquK2p7TfX0kJzABD3cuJY/JhVcEGrLnhSenvT9rF5AvopXucoJZZKYbh3
+Ndf1Ap/rcUBnZhgMOZqgYJtHnlvpjIJ6ok5VZ4Q18f7kSrlrqbQN4lcrpAeIKcNLr++f38dyvMF
Odtk4mTX5Xx4cgyXTEyWczJI2AykbVQkSFT5LxbYT74Vb6UubJyV8w7nw0WA1JeTFtsnhHn6F520
Mh/ZXBAvR46jxkU/hdr119/qrwu6pNCj9c8LOs/H85+/uY150iuqDnXSjBXIBKSU6zQ0nDmDQvzi
q1Gq8LveDkB6VJS8tAt5bnzB17PbN9eq8rQFUO+sxZRYzaYKMKcu60DP76DYIhVzIywswCKz6Q5h
pYPsjkEHyb83u3xPRJtzROpByWtrcN6Bwk9iV4/EfiynoQrbdeuMpM735Nyv4tx1thzrDf4+q0fI
asWUvWA5qavr0ULPurTwQpcYQVPzW69gvXdm4z3VVT0iRzPC8tEgXQhFo3BIY7Pc0O7Xve+mT6ps
JcFofgiX3HKM+IzI+qllz9vUHhgXkeG5HTK8M9akASqr0/SpCcSE6Kjq61XummriAK3WEVIOnjAW
fZkmFzjaXYicpQk4rvfVT8w7wwGNWNfxd3vweC0hlj/rModjEpqj81Jw9nHFDlX/iZZYXJpA1KFg
luhnloEwjB85aTMBQAukbZi2UzTkAHc7kKq6/93KOFtcoGtOzZXfEy2dcxBx2aYpdhopLe2GJoAI
t36aYgGMo7weDlNs4TlSFqpV1KGEEC4C38PRhQuAmzcHAzdlW+zjFpWuiCvtBV60edsUxJIswsHx
GMH4rru1zJE9b3HUxs4mDdWdaNscppDRgDKMw6Cq1hVucrzogLuI10NuGS2Fg3ERIIBv/zTRxJ/A
NXTuVY7pYQWPsHCBzuX8SFFPJNPpmJpAEDRBSQweeORDgb8wWrV0e+tlA61qWmI3JhFCczhmgzoV
AqHPRw+tGjFJ3qo23X5X15mZLQDrcKhVmEDYl3Zl++ecjBGXxCFRVK0SLRIXFtbSEAtp15+AeOHI
npyyKlg6InLcRYJYGZUcOSnB2ncCzn/DJCmHje3HroQG60BMazEFbENyz57sWETWMs8bxlZtElu5
8NK8+8bLQODOgCwQ/bitOFUycZDuTSJLHyirSBRg/vF/tHY4P5g80JD6kWmAwFaqb0yNBKVgjzdv
stwI78O6GtQ6qQfz2clZbTFtVNaV4tRbrvymiGDmTiMZkwzOae5X5XNe1jDa1z2ZLg/w+OZDrSSs
8Fs5aX8Am57a2y5i10xmbFcluwDgXXQShR6O6BAHOylPNfG7ONOlRsyiTMan0olqDMBZmoMdCAoi
eAHmoSWS06tKLog8ImQBsS4NDYky2uvCag9WHBXRNgA4xDk0Zvl82xew53FM2gTGEzlNuZT1Xpzh
nnKddJlmWduiJ2gQXgIUh1WLlIPUPMDoiK4sGX6Xk22SYjGaxFx6qgP9jFNv6w0ONPLCbvwH2AqJ
i08xSM9LSkJklkVmgE93Q1IwwdVWaCjsoNobhY0nWY2EK/i2HrnradRg0OuErWIcTwhTK3jI3Tpy
df8HERrkMpiJTixMoCCfrfoq05DMF2Xz4Ltzwppsgv7KHgQmsAr+Izp+bmRAW8BFYEFMYr8kH7my
Fk2vly5pJETiIJ1qoTkidqCASidQiouodHWyZaOuTai19ILIpdqRiCKJhn8qR5302pTYXbn2Spm5
p8lYaiZUsQLrLOhcSv4JyPcsnnfxXVghhRCt8adJJuIk0yv3xoytxAMbYSuIWwkAsC3iZkGic+V0
yNCSQEicO2V97TiRREWnaBMsGgPSBc2ynHk6rcAaLmQ5l9lRJNrbqE3msJK+yGN63jF1SWvk49mU
adMtMnwmn6AT2S7AVeWyq+u1nzKycN/3lgPuzrEHDanKwPbKGSm08bYy/cJ8rLtjyzl0zvRTFJfY
hIn/kIPX3+lG1z/YQokjd8pGXo38/5YH0F0FKMquBVYgUlAysuGWWYC1AhBxYcUANIDlwyoYatIh
PZSRGxFEEmSoDvRwQmZEFqcZi1PHtKcHr6UAWzRe+sqW9MgDSGxj0gEtlXqwKqIerUjXuRPxJRYr
y7LvffPZJsXxaMZ5bC9HvmG5A18XXqOeKu/qaBI/ULYPT4PEmY4JWctuZeszEXEQ/Q16a38WALdH
mYyNw1kDBUT6GwM8g9aYdQ2C1rGyy00T9folBhW0pQhMeDKe5Eh7qUjW5mkEtTGhV5HaReHi/8Ut
ixMv8sz4TiD4eKEh618QfEMlgjDducL078fLapokp2tU2qdpzJNbWWqK5JbivnRnwAJrpUM8SkA2
mF797HVqxB1z74yNFUYbr0s3dYi7aOqEIAYGJSriFmH+SW3b/T10fWwPXdTJdK/TD7qviFPEsg8Z
rkHobTjqMCI7uBk1gC1a1ZrhNu2zoFmkkxd7cE3y9DYxOmIzCAh1znU83aR+Z2Uwe8b1Bp57JjFP
kkFHtojVjsYppQtt+1gbSrXE+Tdrd+xQESBNIBCR9LDxXgYObmblOevucpws1S6lsr1uXwLmgGRC
OWEw4Z1HPUcrL7ZDUKnBioMJT9fz9mRoTJGQo21ikbCMwj1XVhERoGIGTOlmUprfLY2I2BUl0VQs
q9xEQpPETveQKCdCylXnJImaZp7P0WzaFeJ9rNzwBpNnl9MywokRZ7UbN8VJvFCWoYDUI5u+Ys89
wd5ozJQc8dbOnmoHjubGkqqrjyBmRxOZqufs8iqt8ekjgzCZ0FL7Cas6cSuTUz71kQId2uVtcmll
UsOP6wUdDZXcyla1Viq1aFqPHhA5lGQzj+QDMeF4MWLdZjjLmOU506JqZ1FoG0XEmx/UGqb3VD/R
2ZNMJxhveu0uK0jO3Oo+kq6935foj3IswPWit33NOhrMP1SGI9uKC0iAQHgI0S3gEumeH/argRHV
Les4T00c0zPoVxQMTVyjcWGACqd7Tnb71H5zCp/KoquiklYah1Lr1LHVfV0ZsY/uWAbxRkknvIt0
5TwTDBnlaP8ofhY4i8Wz1cr+0uaw0F2EIsUSj4rfuUTQbjADZkFSLtSY6eSdQOhnkXKpphf21LOc
uyhGoNvLwKAsck37PtSi8HQMHPd6moLxmow8+8Y0Qsvea/kMImTzhXUMQlEZrd0GyS2uia48NHqs
opU06fhbYzK+2ApuxKrBOHUz1OFw47mBGS1oZjL/TThuuoXUS/885PSm3xCm2PhXla1wdyQ26EDq
LBsLQ29OsJaC2iUzIJexZ2zm8vqoUSuUc4TyvPYUqruUCOi/ZxoWkwaD7NEVJBeVQFYJNxXzbN/3
NYBUVKTiTPN64hL8ygNohdNX/y6KQg2rcNDdgQi5zD7abdfdTDaeYoTvVl3uqn7MLlHIyS2TTJST
TYb1FqQitEGwnSH6Rquw/Bc/1LMrLEbo/628wtkP3b1f6f3EOmkyffYA5LTMwdY+AroihLr0YPA1
KJSstDeM9cyFg3gBH/+nUVclQYd+nSXEd3c8vtHLGuOIAkwEm9JDM73M3cZC0dBOObTFabacAyy+
LUN+apOw5FvLTqubB1A1JK1ZtayyAyzscVqqJhoNLG2j/RyPRfzYRAOhVo7kmayQHNU/KHc9fenV
fZBvGoAP9RKRJ88kHd0CDGFjyftCI7IJIMCU3ehVZlOmdVTsa5s8LVJEEFnelVFvHDk+nr4P7pB8
s5rcPHHTNlTLUvTjFbQot5utAC0S/UT2CEcnrMTe2I1bEmQyfweeBxh/7G1NTWXGEvuxINxECW2d
U3qZx4Gbc9kSAhfvysh2T1lvLTKwIsAx0Sqsm5ZaKCafPlxwuFFclZPqbnIr0J1ZPTjVK7dPmh+Z
VXQPmHLHK7gsIbnTZFUS+zG0Rb7yqrxxdkyvPqXfCP5oOcFEPXAMQzySR7uZpz+WuBpAxw7PKsVK
tAitejhOAV9mXdZ192DCO9FQwQfieRgD2BP9YJabskIsuPTMxr/WILICCqjH5IwT6fSnnGJ9jh+Y
rPtC2F241iIDRXwAZhAbRDxgKtBKGFM7BQEZBKvATLcoKuUpnJ5VQt5KiqZ0Z3lDgyGzHBRBra3t
kIsS6uMp3HoEgVnn28nGz2eI7ZT62QriSfBCS0t2S9Zep0EUrA33yOtaayt73f+ZGp3YoyIldjtn
PnqYDyXOQix+0Z6n0K+Z33OwE0IM3zzFq12ndXYO0a0Nlmqywv6UMMP0mmAciSmtcodwZXqdcwRW
C1qc2q/ukeqOFpuSNvgRKoxjUNkAVa3An1cY8awAFjax8y1edfBiC0dk2kUrLMwTFV7cesUmB+tM
orR2o0ZDS8kTDpFRV7knH3L+y3Hsq/qq7lLjAp5kQ8sfoxoZ7o7v3dctk8SmrBtpLCCqZymWwTAj
Xi5otXv0SpDiQ5x65qY39ewnsTDaTRW7MfeunfFEo+V5/CY7jeYi1HBRTNtBPBB+nk7QKWJqtXXW
9223wY6fn9iKE9qNslsq5gyNMbnFVKVzzUdo2bLOQ7s7KiKb+7VTDJO3bNrQ+26B+6nX9F7gw8J+
L84DFZCUqiqX+ORYR50MVL6EuA4/Z1pifhofGmVW5jJtYJlv+iJ2b1QTKvh8oQhuXxs2f0so91/l
b+9Ecl/K6f4HhXIWza4/D1f+opNbPo7ZY/6PfZ0+5s/1W3PC/HP/lst5v/EyoGxzLPw/M+juT7mc
a/xG01XQKaTJRaAIPMh/cyQNfmruTTFcOBeQrs1P/ZEYwR8JPAkm6ROc2JroSv6OPUF86CHaMCrJ
caD768yfgpf7Q7dt6Po8L0MDqWgCBlIExTkONqK8CDAz6iHYNKYRPTBvPLu9CGgNEU2imD31ClNP
maCU94LC2+kNmboB1GtzURLKjX108i9qq4PuDpSnpVZM9cR48sIRje5AwNmbG//JqdYHpan9+jVY
1dGicwxDS/RD0zCs0iRSptI3k/lUlEFyK0sycQSpu/RIhrA9G8dxG7IJF/g/yxwqbjmYyyIo4A0n
KjovxFRuyWlxTgmuNE/0Oc2odPOB7k3atddYSMurYSrv9DT+RRNy9q287UGiRzI923oVP6GrQCn7
/gkIF6dlAD189ss74dqw1I2Lj/qhANoPDVAZRFAPZfFIcE1+VVb9bVhF+jEPjPYsIlDIXFoQFy/w
2ZffwE+wExK15zcLx4EKQO5d/xKKzsNu2TxgwDT3mR52j2A4RQ2jIMsvG7RmS00f83o1AP9SXiEI
0gGAneIyI7/PSvNyM4bRHdgYtkwcK/osMjhaIZ1FTfzj/2wu6V5U06qXfxwfy/ofGwicFCpF/jGm
5n9wVhHzGfV/n1ZuA6YTTnVfICU04/75X/98/YE/qLRIbBHWYibCoaTbmLj/PZ0I7zfsB4x99kHI
c2e12R9QWus3LPNs7l1TSgo3po0/JxONKQg8P1ICjt44CkJJ9XdmE3NG374ZzEiCgOLyEtp8DtQB
xut7+qahDngyroXjXVXV7PJRUUOQtT62c18T384RjMd15fQ5RsMCewpOIlscAVwSFjKmRfig9VIN
IBjoAy+U4UQgE0WbwkkfDRksNQnfbpHiKQwWdRaQhMBmmACVMJ76ez0t7HHfu/Eogf8I9joNIZo3
XYO/aS0qF+OhoYfZI9TBgPypANDVaWXpVehvaeQ2PRsPA+PPpTdNaO5ZuPu8NjamCAmeWiYOGRrb
ENuwwL+aNtV4Tb5EmB6oS0zOmZzMwoZEH4JQsTKixpdtHF0rynS11ZUYOV/swQLhxxBFuCYTciCw
PZph6XqX6Ti5MyO778HJ0i3pcp1obmEAAA0FlnGdOgeGYVSdJQMqCv7I5xAWUBOZoU3dEqMIu9p1
4JcUCsuBJYCxjspxbOpcdo0Lofcg1Eiu0ncIDvNu6ztx8hTDxEapUU5BtOj9JmUB6HXzO+2i6rZs
62AZukGhNkQvVJJIBjGfDcDd2aa6xf2o3Lr0DnHEGrVVqcsKAUQheaL5koZ0/aqpvov6vvcehK6V
D/EABnSFu0gIHKBdus9Gw6JobDL7Lo+a6VEOEeOEHive5jSLAHDrVk+3WCvTEoS6HXMyIJp4JbMc
+E2SmcmpkgaFWlKoBLCfrCbOSEVVeGtkKfV5T7qbWilGfUhvfIAIhA1sOiX+UVgrdINDsjNNivZV
VxnEWuYY5oDT1zUuYBm4VPdIm8FbcZzoEt0YTwSHJllS2KSFaY6/Kr0OYivH5xNzIPmaRNUMqM5W
Wc78DhC96D30SSbG+HiswxeD/pe2UMGE1x23YkVvjcyhmFJWowD3ArKDF3Xfu2dAIWi79J7mKdoG
cRMeCcxMfhhlblywhqXZNgXF+ezWDbkZnZeTlUsntbuBsSeu+kb6sH9NqEiiXCcRb0C9dFvfpEES
pvTlH1BYeOnPAAivrXGe60ztPogCRsciZIdGpBH7BHdZ8IYnyJw5BgjctoeXog9WDT8thznnGt14
npoT6QoBHQ/7qDVMB4SetN29Qo5/9GhMl1ss9bjpsFtF9lpmGpFBubRYnGHYAtPN3OF5JCZhzn5q
bPEtkFFsbGn9hemOfFXD3uMMGbdmGTc//CaUN2QR96RB1ll6yfkkli/NSRtvXbjEAh3oDZLcPLba
sBOlCGZkvxfFi8km+nKIQJdkCRQ6K00UCdNuMN3QC7AkqDHh/dSpFM48v5rGo9TcqsbULZzrBlnZ
gw5EiKmrIvBlrUQYfusJhCQUWsjMWnLWvG6h5Sg0RHGTLmcQ8CnN4qq6KnoT2IfpxDQJgWqXDzZe
PLKOq858CCHF31UZXtZllg4mKagJRG0ScnTnogf9oIGeVMS4DqUdrDDvJ7eB51v+WVzGZM2xxUtP
VIEzczuNDN8NyB92d6kWJcCkSlSuW6Npxp8lvOChJhhFtp2zkWYCo3Hh5312pcMFxFRaJnAb2rQ4
l6nt5PSWwkkuG1AWEbDcNjuy6wuoAMOaKQ/08HgeNAloaL/VORezvdy0lraPIR3DKkRmfjXa+EVu
hXF9aZG3oK1VZI2wI12/poNvuEa90vo6i3fov/k9WQOp+jvpAGm5qDt3YKq3/Kj/4bkxZ7BOEw5P
4Az6e5Oa+Qc5GsaVk4dwPOuU4Ap8rlN9Udh0WBTNbRXsCm2WRTjsvp5spNMkGUty6E/chnyIxRiQ
28Hwj/OeoNWOQzZCTaad4XW+t7bpYFW0z2IVLPhIjrOOIdB859CLV0KSaTUTJ1IaAQCT637BMaRs
18NoasFG1LA4VrRqMOn2NgDGZW5ozWFqExwcNTyob6XHzmuBGNU9MedbsLBtBYONip9e5v9ZzVS+
5NeNenlpKJr+P6iUpECPolOu/PdqicmtUNrpS928vC2Z/vzJ38sm5NG/UdugKQLoP9vE2U/9kdsn
rN/Ygf1ne8bO4T8wf0oYlDi2oOAiSZOt1r93YZr3G3pUBO7Gq04Bf431dwonft+7wgkVsUXNxG+c
lTB8yDki8K3qISbflfVEh3ijWyzsgRi9DdWSvhq0soTO0XrLqMQHV8ZuQlazpfZTocI73Z9Aq0wt
p/24qHW4bH743FtNfeMlwv/ZaeDpFrSN4zWrCK8CcywNAqjR4QWHxP4JbROGMCWK2hfIf485DBiO
twnIviiknIC4SecJrUx21mqtWGaWlazxfs0BxxxGNCEvlGWpS9tMhyW90SfVt9iesaBrN7lnEsDd
8yl8YkP42yWNi2VlFhk8XYcjcfjrvq/W2QjHth8n5znCRfHy+lnA7CT+AiBI6K71ngZ+GurT5ciU
sRyGLrosZEUTph70feelLF2V25ok8QUIHkByBQVZytF0lI0sTicpOb/WVRc+663BlwMnzBcpbPwJ
pZOsdKdwSQDCzk5nu6Yxm0/VMe7iWqNRm4wbqHVLbZJiBihH4ooek3Ma1E1202SifIig/TwYgzEU
rLUaeKzJmXL7QvjlhAmq90+8GFLyZAX0Bun+tOsgCHTszDxEd6Rh5JTFcBJHLaBMFFfVnSEKf6nV
wr9pOFZrVr0e6aBcA4JmjA6GE77r5Mru+gTGS9ZZ36CBhBc9QWmEHRNCg7zCGuq7MnPt73Gpy11d
8qSJPa1vDMPX7jo/CXYSMAyU9QCANHuGve5l/gn0aHbGrXNTNhC4bae3niOw7IJjP7M+H2Dx6MLy
HvBBDGd4k2cgudWfyxyMkd1O+J0rN7uw9CJ8dpPR3ht6L2gaGMnFQFv2oW8T2MPOvPsOJCZQy9DH
Q+C3W9swus0U2uEZVhH3OOVdcT/A371H7TDeRkHmkK0WcjDj8lcshCHfuqlEqeDrIC5l3y1bHZko
WYLaWgszscw1AI8W9Pt9RfTgcoTWNi8Z3e2Q5+comerV2HXwhDmwfwzJBYKmTIXBebQ5obPgfcg9
J4T3k0CuM8h+f4A7gDsn1cajXRrBRUZ/8jvInX7bqxHsasO7CYY5WTeTSo4teN+jmaroMjUm/2SM
OOo2JlSdVugFq8Y2k1XltPaByj/f1gSZEVAWUmTEub5i59SxSZD5teMDWx5Fq1+ErVQXoQATxyEV
IGBL3XujFwFZ8sajSYjRz9TLhzOnGTG346lG/hzRPU9gpNGc1ndREiVHAI85p3Gm9Q22AgC5ieJp
06cNEi4AUB3onEC1FfwSMv3CoB7OKkLE+fLdEC6TvoV8CHzZxCkO37xxhU8kQi3PiGuAAGOY/RGw
dXeiDYZ7QichufZ9qzjQaKIdVLZDcgPvs7gP0E9eh20IC40ExQNxJMlhNPPgpKA4uy0U2wYyzfvm
BD5huy8jqR0JIq+PdhS137ogJV59aCqqZAXytOhEdUFsQXuKTiO/oudt7FJAFzu86+E+A1C6GUpT
LG29ch5B0LcnYEkhvo+ghwLbSlZ5mfW7N2vOZ/2n92201+mbpYomDlpe3NgfRWulb2PMAK9zAC+Z
foNI4NpLz56cFHBGVW0bwz84QYu5grP4XQGr8p76093KsWnv7Ri/W6Q17MzKVNwlVnVWIqhYKs0R
1xnClXu9jpMDSg3iEPNy2g92lR98WfrZ0ssKb/v1dwGi/24twrKNOHxuqSGZkBZ64A9CRktYbdaZ
xC23QzfeuaiUgco5+fATZEH7PZzvoUK9k6GMm+/ufJ/H+Y7n870nzTjclwDKd5EmeDKTll8JemgE
FYPlTIZYv0DMPR47M0I5N1YAtNkCRfWimh+7GGW71yYyTayxS+jEzwNkmodKPQ+adh4+hBSCc5qH
FM3s4r6ahxnAU0acNg++dh6GYMFdJJ92e1Ij5zqisItXzTxwyyikDaHTe0BuvaujRl4E/RCXq4jp
5dmrBBMzqSMnkj3vKh8MAH1O0S6rbCROitQ6OvDhKi+AWvn7uM43qgj2NiYz3uggjvaILM69aiHz
Q868743+igiXQ6h/T6JDPD1qAEQ42ojLRRVfxea9wjPWlD/tCMjo94DV1GnMZTwR8HfMwqtcPebD
bWXm6yHbi+I8HiiS2UOmZ6bF6wU6f7w3mtnHZxAFeIjuPHQyZK+hq8rKRVqe5jFHtNrwODgbFZAE
7qlNI2+cXq2b6NzW59Bt1s62+wHmMfKXoOP2CUnjHIOJA4ECV1Cu5S6akkVyD1rMzWBxPWjpHcW9
pV8Q+YFSahVlG997csVu/CEZMn103nrQprC9QY6Os0XaIkYC42Vyj1PTYzMFleGu0YtVB3+3xkHD
QT8C52BcwMfaR1bJsY0ubvO8OyNVglx6wswr88DctU4kFoWclPEc8jDr4Kznq4eT0DHQYinE3nsH
FT0klURoK1o6+q50w+bOdPxyjWeCW+diqOqQDMca9k+KE4NyICd+3AZ3IiRdqMk6y9S0aRKvXenj
aLC9GQh3707blKR3aq0m4ECvYKC7kXX0aJzHNmEAQNEbC/L/iGZFmD+nnoZULp7SUYdzWjwDeI1W
Gso30Kytym855N8NVX3okSxlpI/1ZWu7yDjvjXZHWPpZailmO2D06Lbhzwj7urLanRT5bsiup2Az
5QfL+jG1BoKI/oRu7jKloWDMkFXDNxfhhHbGRwh2yhl/ftJHANAWEtriesoim7n8/7F3ZkmSI1eW
3Qo3gBRAFYACIi39YWaw0c3n+QfiHh6BeZ6xnfrqj14FN9YHSbIY4ZnMqORXl0iVsERIRjKRMCgU
T9+791wHuV1V75WTRRzgYum1ZthcEm5yXXcAqZ3pEmHPLg6Ci3h235Nm8kj+QKYyafthmcLFShFG
n6s7tBMkLL/HGSLktwZBgzDXk/Mu1b0OYzwrdw7eRML94i9LAjwUkzXH/BXhmF4en4VYzTnpHX7o
TQQJ0dK7yhmHMQdM0Gll2WbIjA3H3VR7mksKM8D1bZevB0AmxZZVppfRQdQvrjz56SshGk+E62zx
yxFQcNnoL/QCqsWk6GYn5d9ZBPhCREeGtcl+zX1Ztapr+SL3/RUZqit6gWBWklUgDyQWRZzWp+va
3YmnEPZJ0KtDGtRbPToEnFe7iW8hyW2CNyXO91X7NLveaMu10JAoGVfOCA+1ogtYf6jgYKZn+TAZ
1wn4sfqtjhIE7h+OuZu/ljVf2mrdjiVajotGbIS4BmJ5LqtL3kCrafeF++omRHpc9cws5HBXd/mK
cnMv4lsnSy6knm46oFGxrMBZkvdEnF09nJOw9GaLHIYbUyyvFXlMUb2Vw14pz5/Gg2wLFB/TehZb
+Hfbmupzhhmr5FOZXppWttO7by2gw4m+bFW8LligGUQ4iKTVUCNmwCOe9w3qjxtizjY9y4RgolXE
YNapjk5wSaHu0cp6D4N7q752g+kUG881AhtIz0DJv5XpDAOTuhdWXpp7bQ9DZU4eESOvLdSJxNUa
aXhDfI0XVcfqI4DlGoQnUENaY+xz95KgwiK9x7C+yso9kTeUK0hpHMYz1R1SEuK9U84JjDX6PW0u
TE4XanwxllQOSztMuoM3zgLDvh+YnprDN5Meomq3pX5oybcR4VsVv2K6bAvL++NPK4fD335aOeeZ
2Ptx29MN5Gz7/THPQsodSKNIT2Phs5Diekg3JobtdBO5lQGqvMiZW+WizRFhodhhh9X7V3Q9INQR
uF0EMju3ujYdyaiiuCh86JdrqFPJo79UAmhKKAqmpT5IlkpBiZbkysaOT3pG03iaNefKTo3iqu2i
et/mjXkMB/QGEh0F1VXMbK+P2d7ctD+VST2R8hbfsEc/llnEGlmq4hBw2NBuI+Weqk6Fq3CC3Y/s
5RQ10cGJfI4gGULR5Ksq3osSrreX9NVDQbBjoSBQdXwkjoExXuQhAhyQm3tfz0jNbPq9zKZtL8I9
GaeeauZ2l4Gu7Veim4dLPamz7VzeMwFYBeNVAGOMyFWbaPvp1ZHPcX2jDc4hI5bKLAm8k8bGcM5t
dhtM2YnD7VcoN658TEWw15MYQHzZeZB2LeRMIrxHK25Xp2RQl4BMPYmazQTHhCJsZc9S22vpfEA0
Hm77/KHl6aCKnb12Ojr+zdw2H3PE51i7nsy3LGwPheXf5OqBE08IahRjgb2iDbfLsnqf6S4wcrpE
jlrSBhAEooQNCYWP74sqWfWz/xqCBJPjrVF9s+dHNaHdciHjIjuPGBz+ZGb6yQlImYf1hq4GXkCX
wbTxmc5DOl6d1lbVn2I1UDoQL4EI86Kuu1dqofmcGEm1m/Mx8oYmKPniK3MjIHRvg5IC8NcX409J
CO7h8RbZ567UD/qB/5rKYPe1WEA2zee/1f+Xo0DaTf+6ubVCVhrlb3/Z8un8vrtFs+gfAgPxC9hK
HFyLhRADi6uz4/wdx2P9QpyqQEGz9LCkgkn2n62thdSDhADj0NJt4n/EH/1dX0Bjiz4s9B7scRZM
HqX+TGOL8fvSufqnx0ZRoQBYBIuGpYfBvLQ+nSbSBD5xVwkGagidDKT58yVpqvJrq7F79GnD2zYj
v7Y5eu+yPhEvuIu2JKzBO7P1tcjwpayqyfA4qXuuQgw5aBTKroO7wCgJLJv9kD0hJdxckLVhc0De
832BbTahUGshKG7aJi7WuflQ1+0RHRDdJMHoZCHm72mc2Sfi4u9Cbd4RiNCXGz/wr2gQkKPk2lu9
blBOgs4oNUGivVEOV05vdmvCjWAdahEtta5ub5GUB5uSqFtkBk8+JhLUfeu2Utss9IetbaCHYxiZ
rw2VX0DdsTcZxJUNJD3xnKGO3JUz4ZCiMqPN3Mhx7dtVv/L15iHrAcIPrZCHFO0RjbzsW4aGyvNx
71yTaDF/s7ToVThTuhGzkW5wzfFJpWXjZVz0CpyMecoRut3gOzTYHikUc7fpHyLIrwNtlNE4ooPW
Z8LkLevWDFA9YYK6Qbu3mUr71UUv9YFBCudRQ+LaQMhCqd9MY94Hm6ox/QtHjKXBVc35DJtWnl34
i4U3BBhqgsx3vlUhH9owlF3iWa1yFpBqFrwUTkM7TY6iuQ4SoZ5SQiNIYIzm6bqo0uxS8lbQ88lK
apdAyUODDL26bgD0nqNafXPJGjLJtk7m3hPtMKG6dtVunLBsLXx8N4x2dgBdl5MUrqt11/QEZct8
sNeyi42FqZ65zyI2nfG9aQJ/ozUVqU+ZbEyST1Nh3Fd6oF/2tbrJbc3Ef2hE5BSmadJSWGKtaJlk
89tVyQVsc0JiYkkRW6eEEo4ita96l6cRJlEJADyar3zEWciA0NRwkBsvSXGQNBqz6TgH6pEhs0iO
kTDzXWGY+x6/JYJcf9pCNXvNmKUWtq5TH87RU0RA/GYucpJnKKJK3dpV2EZIclIHhwHEFSPf8DjN
S1nOVDK4KXWTSO8uv/QH88JM9Is4WeJ9+lXcTs+qis/BTFiTE53yTjgbnCokNwXeQvYjmWdEKKzt
mbozW4f36ag1yF+Iwb1VnRVCctmrXZr1ayfxiShp7hVHOUgtSz442RdJT5OQ8JbWPrTyti/uEPbu
SBSlq/0lkTMzlInfU3/Wrbi5hfp/5fc+CcnVju0I/R62Jt0XJzIvkA74xIEBti9SQP4crspYeG2e
9Z47O/soiv09AdVr4jV5qpp7cqISY16abvt0PKXAUJdRwK7H6bDGO2SsB5vqPgqbY0/G6LUVct1w
YTNqWaA80NPlHa/NhRFfT4FYOfprlDgPIUhROVu7yYk4K7uHBezvIm6Y2vhKOAUiKJJE65kDmbkJ
o28mu4oajZD4sWh8GGpprwwKoiwmN7BQzA5pefuhelB4niDbZxb7XPPq68K4CKGWrMck+lak6XVK
t3I1x4oEFL16RvfzoZEb41W8jQcaNKdxzCj908u8at5ShBIGMSV7xFrvU56MwRlHjdwMEfLaKc79
9KaAmbJJtILSWUfEP7gw63WauxwuS5LEiROLiyg4NDltZMYNvraJ+yQ8NVk4aassZUbGMLKXK6W5
26AiGiJMNqiGPLLC74Ik/BpppNVO/FRkDic3Gfk1c594pU9oU86hfBWrTrs1J7/5kHN9q+P8u60h
kYlVANcvxnshPR/EFGJ+3e3PFjLijcBsuR/KQtkr1aWHAHb4o2ugWyqypnjWCoIHhFn7npbP7i0E
N5TiSDjekrpxz8RtbwNftGvVitmDsL+k9tnxCuXK2Rb6XejX+CUih/g9B+dgGo8kx/VMM3odZG0c
HUNZuhxlcGKYIiZeR0wo61PXi9FlN2V2b6TDdVr1m7AFo17PbXpREcd45ecte3/4oCbejEJvGfcW
WzN5oxW8tsLgToFvX6lC/+pENCxtGs5NAeVwGd1GfFWkPZ7wOpO5QxyUYeAHSrov2RhBpG6IEkkK
EugM40ul1el6CjgLdka0z0ay6AcO5IwzPBedP0d/TjQzSVE0yeORuQgVJOoK4KJTToaKJHhTdgJ2
CXweQlbLLz7q5i2xdMdRd+OPfkidnVXkH25NawJQ3lbB3MzA7JcZwUi5HnrLRGjKoquqAqwf15Na
Q8OkPzOt/arcoAtkIPxojI/z/NLAL63IW4ftj1FyWC2LrlEFFedwkdZ81dBNe2034i16ibR8JxOU
AbaYn5ST7GLtxa6bfVcNZyYb94E2kFlQE3XBKmHshXHUUrtOz2/qtCdycCR8xOZ1EKjsVX8NX/xK
Bt0pWgjGUZy/KxWSLuk0ZzHrh66pD0NuEtqVnt3KfCD64dk3tWPfd8eERVwwCQhaDKmkz3a0bEnv
01/9Ory0s/KAnmSdqfOsQB1N2lHQ3NEQgK5UrV0qN/8693dVQ0CQwchlhSaIZNfJ/Gb7FlHx1s4X
b4sQ24k1A0ZwsPZH6w7B1/PUfMtUuu+z4GwD83XrnJ2YwIOCHM3Sr5H6ONE183kOReG1K0xz7YTk
slqTzmuOJkQ17dZxwnMoT4PE756lX2CeHILS8kRTbkgFpYeDo6o18VyMr5AR15LHjivWksDxMRj4
/Q4XoHZw9OaQ4gLGU8sMf2JIkdJrewrH4CSnp2kId04WbEeSXujy0r3Xh/KoL7yQKOhv+8rd99j2
+7DPgY7mXue7H7y0yPIlBocGb4zyp4NVSX0dDdqHXZaH0HW3/GBrlsZ6SsNDAebemZ0d6m0v7jXm
dPeWRvsk1Hcy1jYz20ag430N2/rS14HU5u2tqLO1Ih6T8N4DHsG1ytwl62xjVIgt6NnhBk6WmC0c
KGn2kjRfMXpdEqb8LAzClatpbyYQBsoZ3z5WzjQvNnq6G9r4EKgef+Osk0kY0hTCpcrj1ZGnw/vF
jMVWZRJjJS4mHcq+bgT4EroHpCDaJhteCNLcZHZa4GjI1IlEiZgbdadjm33wKA+J4Dcpss2I9IJX
i6NwTFalecRfjoSrTy7ritkkKZA3dp8B/YVm4MnOOpeKQyO+Nq8JxW1Q+silRHNbUWj0bX+tcU6f
R2NjhcMBqoS+cheV/NDsjNHa2ICIB9ncjVKgl2gJG4ycrCQIouo2JiSa/dyYzy6A2/s+N3NPWo17
cjWWn93reCwBcN+THvdsFPfuPF62pbwrinFj9WLbae1N6FQneDgXqh0WwRsVp+liwWuOLe1UO6hu
zFpAGO/3o4heB925RnSyJelOEEkfzvpORLjR+e2hpV1kg3NPP4Uhod5+LBv6NjMzvgdFv0stl/zg
9qHKxUGnR73UptukxOSo89V2SQ+oAaUMdrYhGWOrpqclGFTpZrpFltTtEGag7aBhFe37Lgw9TtkG
bUisLIuX1YpJiHbFl6B+zxHG7CjVl9g8HGiZ6B5zmb0Yk/MqCN4+WgqEjyvYApZQYxE/YYTzItc+
oLzmuUF3jtkX+jknP84SfDki4qQluTStxfyyp5lfZIuzea1yCCRZ4/ly2JJftBoZAkj/0gwu/eg1
LyhIzKs0aXY9qVhWU700PWlVKa5ugZyy1F9lkGL8iTnzhKuBFkWCUdTCkV7O5CNUer0tMmfTEv25
Yo95q2y5i8fJcyIeiKWB8ZoPeVSu8UTvOH/uRwlcWLgsngEKeSl2ea75O/z/6zA2PTRkNh0U5e9a
1EXY5G9V9RpnzoQtKVfb2byVTiY9q9Kc1ZA4Wx9lI1mt6z6yDFxVWH+UuuCAt/Vp/EZEPxFtmTxW
fbuJJkYOo0tOfOWstfQdwQymxLdGmbRY1LsRkHhpjzs7rBD+xcfOeJKFeLOIBOtyeY8fMNxm6JkQ
Kfh4rCaavmZTwReo5GvoG/6LQ6L7mjBouACrQUy7Gc8IPXuiJqu6vqtH5T+GhU8rMxLBdG7QYmFR
xc5T221xaDtGoRnmfPrc1FcysHDw5/ZJmsm7Zsnngf0ZbSndyIDU8FVu914TRNdiku/ZqKLNGFV3
EK63RTHMR5ykT4IUyMEy66dYTz4IR2QMmlxoGpE6xoDOProh6VX3RBldIr/6aCrtWEdIvknHWVkJ
nD+//iCWYj2xhNzROYPTYHZgek2agJtqIHjrerHjy+9hQ7pAjdpcx8T7eqhLk3NOoPVl6dbufmos
QXUKcghFIZZZF08TiPFLTroaXS9XHrohse7SVjRb18nD55Z85FcfLzC5eJhcIlM0F3ZKWd+W2vyq
BUSmoXeFsgIV89zPmrt3iUijTyvKHjsPsRnblsngBfaGlO6j1hGMoymkPhsCP8xvfRmW+ANRbV0m
sezIu4UrCdcfFtUqLypaukHTBdUqMGqC443OHwqviUB0XBTUuUO1yxOtw5UAk75zoAkkgfWIzNbG
I2X1Qb3DQaWdwSBEO1YagfA54QcIEKg7Zkrwa+g3OH8nttx12PnRpRvJgcO31h7auotQCyDVICUr
NI6OqFGetmmwzJ8IL25XZWEaG34sg2Z1T66bR4YL/55QQ+2pYx9l8JKgvVybqWbvZ+ngUAe6zuAm
nRnyrnwG+iEsAnOaNmFqQs5MKDYGg82bIrXdkwBZmpeqYlC8GmPct3Ojhc6KGEgCtGtVn9wudWmz
8SVoJHBySjJII2u9CljROJ4wt+VjoS79Fn1LRLAjT5A/3HdUv6u+DvNzF8zcfIfh4YYWEpY/2n/a
EF85hmYxRkyaeb4ncCEizGVEmRAgF6Wx7BrRIas4rm1MzZ8eq5yw1C1848ewXuaO0zLes2O9bE7B
jOLUU7gNgVNAhtYMhodxQu9dFbBLVoXCIYVzD29YJVeWURnlWeuZAJNA6vBDHfzczdOLeBj1kWoX
zfZaR6Hbc75Wo6ov0wmlwCGdFcFycYdz+isHuFB9jXKX7Wdoclrelm+Pz1k0Dxdta8573bCzjhqM
QcpYE6on5sI2bpm44VRmJzBOUPJddqaIjNNd3sKG2lmtg3l/MFMaFRW7CfsZoWfn2HYY0NqI1q1N
j7JwWBX8V5QEbgBRIjbxS67tOW7ONlY0tL+JNtfrPkms98KSZrDOW7ftjv6YW/lWnyf/UFsy9Ney
wma7ywKfWm9qrdhYFR2D5nJ0wN0hKdRu7SaVX7Hndu9CSHEzGWPztWipUFI3sTbEU4W7MZ+aIynz
xUtpoMwltsEiCGjQJzJjO9dHGpKlk/AIFM/bXS7m6jZEMXPsYz+AZkC43sapZjvCTsMgjIgBccin
tAFGEkbPURo3p35Mp5uu0QmF1gc1ISxpaWPZs8/5ISEmr8Vsd7D6xL0rW7DChFgVZ4FN82bR53F2
yweDnCOs9p6dWe5TO8TWTZUPYjl2x8kA5qkhKBo/4ERjY4qno51l+IL1eMCLhwXUveb8ZBEGG5Pv
BHSV2K4l+4HALaheI5aKp5Ek6G967bDWB58MwUiG+V2upLxCw6ptq2QSp8xk+sdOEukhXS9MliDA
yFg62PPETjfWOrheKw3EXcJ2+YwUpDzGRhHc+W1NPUJSHxLwrqfbZlGMX2aRWAyGE1/vLPJjdzP5
I/6PPA13fcbZOG4a40uiUuJT297IHlGcWbQZAwgYcRkWl7M06q9GkF+xjohpbcv4mxY7Bgt1mPti
R2Yvnxh+Z3trO9Glnuo0SXP2F4r2oOxu4yozUL42gfkiCyKkVinAGOeiLR37yUAl49H3WGKXQSjS
+jGWkaCJqInlBQMWT+M40/Nryf6j5wqOQwx6j3h20csWJkWyeSVtDFZGKs1dCdZYrWTXpdtubJo9
bTh5sMbAuq4NB8vQLIuDnF/D+nYghAYLutQv6HxOyPPuQNhGx4q38CiZuDBbYvS26oKC8lkzoq8G
YCWEf4Y/HUVaE5MVOObdIIkqBB/WgFSImvtRDzn40oJuiGezxjPWU5Nja4lgz5wuDasCOtBKh5x2
zlf83u0Nsi0svU6de8N4LxM6BIIWwz5FA0JWfaFha7cYztS0JHkWRHUk0qD/4tT9NpWxj5IxY3UP
ub7uLZ+OanvZDeFZT/mcWvGO1yrd6HXyXIGsqXUq4YI8Kfc0ZsFHbqa7JsU+TWmjQHtn7rTvXJOi
AjYHCXoeqs7uYiBaj/jv2FiTIipYnNgHgKsz/8XxfoaA5B/NerI4/CQgdPCRP+GwCLOtXgz2YwIE
aZCG14trv2qjZ/g+YCmq+n0k6u5M/Jj8NlA4xITM6v2pIoTkOS2m6WtqyvTFMFvCYSZtg1G39qCY
YlCgI6Pqfc+Q1SUyFFI5NWGSjzvWZxYeehBzz6nK4w/ZWuEVPnb5xZztigxkpUWeSsz0QSeq6cWG
yXspG9ASjPEb7S2oK9VtFCmcId7fe2M28njlaG5/NYlgvhlIuqXtrrf2e1ybyVFAP9jyF+06C3EH
xgT7A5u/ugipkAxvEEn/ViNl8OKhra4kIIq9U1n6Lpo1xZlLzbsclosm8xugCawT/wSMkyzZNhRg
b8fwecJpvhsWJaGrozTIMNryCdwgFLfXthsEKx8m0EH3MeuxmVY6/g0+5MyV3eWVHMnLC1GP9gPx
Z8AJQPb0AdoEF6+HDGzPTFGH9wE93rlz7cdhHr0xl/tSaOFHqyx08EVzascIgW/XMfsHMLBJZstE
A8wE26VjH1juXaY1HGZbBqbNxDfIYAqe0BCFeU4+U+E/QLgkptO04wsYgvpqRNGJlXiar1VTvIxR
/TXux03MzBXvOKnZZp4fO1rxa4H3eZMYwbFvMxKrSZ0n/eVNTR2NJRgCW5v08a4icIOkpkPpxDRi
BvvBsFn4BKmpKwKw6bRoWb2lp4Uho6WkczSyc5OuvkLdfNcPwWJfJhmcfdV/J4H+xDACe0877/RC
e6lKOpjFOK7MjGXsllBjNaZDbSeV5/QfsTVwuICNWOYNM+62v/EDm/DbnN+lTzPldU7/NAZJzXts
XdK0iR8pP5NdYfVoCkgrJIwHbVRApFXuTLeOJPkwJswxDYttD4/FA30y7UGuWgfAdMbBpdm7n/Ia
PgDyWkrrmmaFDLTr1Hq2nGLXdDWD7Kz1puVwI+3pxkjgb/dBfOomGezbeZTkZgE9Q33cqvWYJQGp
NM5iZxdXsrZpE0fGykh4l4Au8nnLNzaNOmf44syDRcMDHMI8lgcD1A3MI7EaVGLcpiHKBB18kggw
tmkAEpnGvEJmmOiylVRMXfuElG2xrlRbbFPM0kxruNYcPOYpddi6RRRLtiR+usEYD83Y7gE3Iekh
4uBmGFgxSYp1Bgspe50dk3XcpReAvss719fPrtsYh07L7htjWjAlH+OojlVZnZxZXcRl/Oj+2uob
2jsqeLRNuOlvSkONHwGNOxGH9SWWD+01jhJ1Bd4qpUdRd3v23c6z0jQ9ATmKKT64mQFE3o0N/7Pt
ED8vqIKQ6eJmsR+unCYJmOsESLXCB5Mmvo7Lnv69oLLvDgp/zdwkN4wI95mj9mEYp2uMJnydBsov
me2TpvYarbvKrdYrx/i57Wd1M1XIZOopv4mbynorxt65tVyRwoZhp6Na0tOTi/gL4Iow70dOAusU
aaw3EA5e20W+lQRWehlTll3fpu3FoORR0MRb9/pw2fhN94ivKrwiwWZriTa6BVVJy611kGyVYEYx
VmE1c523qmKsuK6KSZwHImPHddP7B70waYgZmzbVX6e5QgQD4sWJXGAyHVpkGRjbopP3MNG1zRiM
9bHLs/Z9XLyQdgs9xOryWxkFaz2fLxzDvkVH8y5kAJFw3uGXWPNEj7JFa+HeAU4+tAHCGExmh8nX
TkECBDanPneL13Iilz7vT4OWtRTiMGjBNCReM9NOBB1Ma52N3U3HhB65/gVK4qbEn7SO4+oD38Nt
WScnEHZXwPY2UxyNK1r89o7TEinFoY7AQqSPE83HPhTyocvcY0cjDyBkuuqyX9uCvAhjKJrHEZvp
05hpXlIxdXFC0lLrYRLQDWbrpOrqJUYvZBYxwwIm3AQKtWO3VSPMVr7L0VrXh2fVqKcmK+44zqYP
3A6kOws6dekcYCCuEpOOMZHAmy4OLqR1HMLyFNNAuh46Pdp2k3UVRx8C3jlJXw19mWoJh87z9ciB
8CWCy/Ne16N11UdD+xEFA3ysJoYgixp+6aRHlYvKn1fQXBUaTdIVOlz3JiMBjzLYGd1HEI2FdmJC
rl3JyclfisCy3vSl55byT2nzFy3vk1PqtQY7yqgbD2hstSGJM802ZDgvGsg8bTqmKQYInIGus9/0
V5CIHQR1oX42bBtFTq0YSJmpPn9RISUG/ZjsK8VowBwxhr6qFjKSA00oOAXgnRiT+V91cjob6iCy
h4cdslqy8Fo7fpHdMA1n35QTzc0mxjrHX2+s0wL805+XivzXdCD/3WgTYsGP/msxyN1f/6P4C0f3
v/6fv2AQ/8t1/df/m3+Jyq8/CEOWv8XfLE9qMSgZyiX+G8AuWm50GX8Thtj8Cco01B+GXFwb3+c0
/UJa5WIHt4GKWUJf/ujvuhBN/wVEN6Y7/m8Rr5nWokL53/8Lgc4/o92aT//5BxL5Aj//QRgiXaD+
lrNEowhTuJ/I7SlO5WnhJBWwJl1gUQd2p2YEoif3gNXqc+IL9g7a7zOaq7TzD9ABLXMl51Ae+1Dr
U1QUKnvQx6C6tniZiDYBb/Q6VUwLAtcp7iEc8iJ895v/jtL/d+QsgO/R+QvsZORuLNCO7xV8iVmQ
yK5eeqtMBGG8hnEdRsEUr1u+4zeBTBY3bZ/fmJIUunUGUewKc3b1zeFcjjdEmkcJsvRR0+v4Kh0p
ntZB5RinMQETRYsJDmCflfk9a0VHekAPgI99ZF8Y/IgaO36qfal9a/iqE2B/O+QjBM9O9u+x2Udn
DVgg7abeJCCyzuMLDp1bhPeM3nSanChvZ5o3eOPn5puV+M66jAoLfKRm8QVq8Hz88Q/1yUSgK8g4
rDuib4CJc6hEsfT979Rib0jV8jupdkNWzGXYVcy764KIeNVOK8OgHvmfnaH9FQBhmLw7/3pnOL99
vAVvzZe3+vu94Nf/0d/2Akv/xVSGWEAvOqYOstH+sReY8hcScxGkkmNoAJNeAsL+YX80jF/4a80l
nc3UOZ0tYPx/bAbC+sXWkZc5CmWIQ+Tln0pt+9E946AOW8yz/CNgpBFIkT4hUJzS7xyDAyCHsJQR
rkMz3gzan8WwfVqROMfZ7JjBSrDSJPEukJ7vV6Rj2jptsTjnvF5hyage+q5/olfgIXeFj2c2f/9U
/bDjfb/Dfb4tLrXssmyoBMsvoJ0fLzgiaPXjAP8gSjL9KpxKH5f7oP1sR+Lv8s9t1DFMMBuKewLR
zdPVF5Pq97cVJ0E20A2r14zi8bfpDa38RprX362o39n3lkfw6SqICJHvITZENfo5ByUGC5waQKig
CY4mghvIisx/EzO6YJx+T87HF8Qo9U9u7ZNamlsTLoMa7s+E7SM/G5GmOQhaus8MgOwqoM9vM8ej
de9ZmpguCl2Vf5Oh/ssHtuxJP96k5JvElfgu6o74nJanJoxBbNbtWpPqWRHlsuFyxdoMkvYnV/rN
0liQLJYlHZKESClUy59/x0nxp7oQcYzsJrfCkXLLTNai7NJ/4yrCMrjWgvjnu/XjVfpkYETgdO06
rMIqOcId9PGpuBhnf3Kh37xagggP3mHd5mFZ4vNKj023D+bQbTkSgXxjWJTs3B5ehuNHcgs0Wnxr
2jbb//GS/J2nZdFfXTKCOQv/Jn8VCYE9F6DI11A9cs8283Fbm6a2zavS/clC/Py4XMSwNv/PgJbM
VeqmH39IEhvsbqgkikK0jbuiwDbrD/7PKFaffkW+6exQrHVkbo5O3tCnN7m2krBw+jlZJ5N/a1mt
ufOD/qIcItpE+sFNMJH+8S/46f1aLkial6tQ6JK0+xu2v0XqXzmOZbrWu+kkQ9fiqbnqmJaiOFQJ
OI4/fzkB5ozVyMtlf36dq2YwnarDFyag0zTEzuaMIXrYXac+7TUkesTf5X/uyXGLkM1YHhRIwpTK
/LQHS5AbDYStBPmxrR2ACt8lldX86RsT/IDKMPkR0Zp+fnChEVSNhfZ2rcahwSGUmYcubWMky5Xh
jYOsf/LcPi3HX29q2Z7A0EgWy+dMBtNZNv1Mi9e89JxGVZl6qRto/8ZdEZVoEzJB5KuxoKa+36Ny
mUZ4Zp0YSWKR4oPT0k2BxpreI+1NvU0M74+Xx+/cFd8xliLPCyDa57tSptbNvNJgNv0Mwa4DaiA1
0HD+2avwiCgy+NdSDTifqgB3KtLemmiBVTR14dMSfZR0TbH946t82pt4Qqw1Cg6XIgn5PSL6H367
1nabCLJuynyBYGLBv0UIMKPNkNL/yQ393qXIJRVEWLgGa/3zpYQRqHlQzKbm1GZgbY53jeHCKxFT
/Pbn74pfDhAGbxMHkOUJfvfV6ua+S8vZBSBsB/cl8vFTDy4dYe7Q/em1sDgGJNYGQbSJ8blWw0iM
HjIIM76PgcIbY3faeowK9W/cEHs7Z1Aq3eW2fryhUBZqaJuUrmCsNedZ02fjUnQVeGk9d8ufpIH9
dn1T5y4fez73psmL9ePFoHAxPFIJ0/i00XHxRv1ZLwLn8MfP6HeuQnfahnzORmtQTP94lUzTB6zQ
BLMPdVkzX5xfzClVP1nev3sR4taoolnppvXpSxX1pJ74BhfRujz1orw2gQSh0fzjW/mdle1gUPnP
q3x6OgI6U5RnaPoifwj3TpmC2W4reP1iUHd/9lIY3W0hSPcl0JHa7MdfzRq0kb6BRGQClDyhEWuB
OBdW/JSC9fjJE/rtbdF/YYMT6Ao4dMlPT8hNEhQg5jJ7tGLzhKc5v2iHIHrjLGH+ZG/47XMyiZ3m
2yQoUbjWp19woINSTAWXKthXPatGy50Ipo5//OMtC/e7spnNjjYOLFLcRhYnuc+pzzn+sRTVFwj5
oAz6syBr/jkNEqc99UC/oecJLXV+sgJ/e00OIcSeLqm2FifITw8MjHImhiKAvUVjeeUn2I01yOGb
FMIeREyozH98j8byVH68SexVjsE8a/HN4dj4cYUszHYjZBZMPp/rM7dFHx7sbLdEzNq6k/OoDbab
LOjqrl5NfYtlemJq/CKasnkmbKK3FylJIAhXFqDjbTfsrszOzXARAexId2YZNdq2M4manHHJ/iSl
9rdLDlgkxfJy9MXpo3/6h6/jJggMyedowGgE9WTu6ZgT4fj/uDuTJbmRrDu/yr/TCm2Yh20ghoyc
5yS5gZHJTMyDu8PhAGR6K72BXkxfVPdvqmRRpFWbFpIW3VZlWSQSEYC733vP+U72zWoyoIW//qx+
drWQGhvaEssdH9nHj0pJnBeSuSwjXlo9ANgC90n6YpQp0oug+M3VfvIkOGTKn7gbQXzqdX68mpsh
12c80PCt1xhJ/SIk52tqmBDNSF5QNQ29vPv1DZ7+yh+eBXCZUGZZLCKeee/jJe08JPaqJttFJTbp
muHbcpIG13axLQWzIt83D7++4M/ukbc3conR4Th2Inh+2HhtXylLsB2W5uQ9yr2XZC6vRAO0oW7Q
zvz6aj/5/vgw6RQROI1jyzutKn/a5r1m8iJL+i2wHt8mLH5Uw6O1iPpY+aX3m8DBn13rtB3SV6Zb
Qo3/8VrxQE7AYhrMGLGad0XI2KNlhHretGrd/fq2fvKtRbF7qoT/CFc/9dT+fFtd0RFqkKmTIn0Y
tkLU0ZMbK3vX+zFGXb+rdigY89/sYX/95sgWi0IaJ7yAp3fv40VJLdFrWdq8C6FSV2pts11gG6bL
CDsATPr+/u/eZJyczhbcaXLCRP/wpluulYsi5oimzWwO8YSABGed1JcNRu9z1KXzLU7GYPvrq/71
WySynllCQMw4/xD88A4qf8HbRNIGU7i1OayCjUzUok0brHq/eThjPrCP7x7rFz5XnyOOC57thw+U
bIKomUD4pJXbaWRFi9/eikTa3Snbontu1rp5qOF4gaxZNGjjX9/oX58h2g08r0xG/ugS/XCjTcle
WCJ8Ae0gx6u+aYOUSKKixhFmqmsraKrHLGiD353x/7KP+zSk6KHz/iO6ZOX5+BThoF+WrmeMPSRt
cpwh618mHrrPX9/cz67CGup71HsuvKgfVpl1Wt3FFiX1OaGX26iWMk1wQP3mCf3Ls0Ljixfh9AlC
HWYv/Xgv4wiPywk4OzpyKdD2+IB5FyBcZWHWf+dS9FSoFUPGXD9uRM2KN7cNdMsNmfCMafy89e2l
3dmVNR/+9mfHAStgF/JJTQ1+dDm3ThlHJXEs6TyAwmiRnHbbTKKp+s0D+JPviKeAJhGPPz2vH48h
hO3oCgouhZEykA4IpWm+hHihl9+80X950E/fEq0T6jxW5T/Y9H9eLHNrlirISXdHDlcC6kTCZ5Ew
QcxEPTvWce4xm+xHdxn+nftj3WMuiDUTRMbHp6PGHVWF3YKzI0jEucysCm2/hwb03/i6OA+dij7A
/MnpIf3TFpeTcSujEDkIBQha3WgoJ3AhtMN+81j80fr5sFzxOUKJ5GWKmJpGf7mfqO57UudQhkry
2hZisvJH5A8QiYPm2Nuov0qaN6hccaLE+oB1zP3NS/CzJ+ZPv0H0w9qBGkNFOnQoCLUVYtnVYfei
/TW4//uf6J8v88O6HKpyXhQvVzp583zVJvGTR3LNb1pSP7+X0/IREQ3K6f/j1+ZOeAlQ7nLWIkwF
OrWdY31prcT+zdf2s6ef5gNDbnSuPn2Vj9fpZDnVWrgtpB5i0Yw/O/eItgxdKU58iDYigUu4gEL1
b3yGDqMHJ+K0R8f542UXHfSJ3XNZUiI7nRZrtb40ufbufn2Zn63AHtxSSmuGK77nfrxMOC0WHUvO
d5kdJDgWwCYssDI5uGIaXP72PfEyIydBNMApyD/RXP/8prml9ieD7wmLkhlJpSsGXE4lHOO//UZz
HQ6RFPHE0rNPfrxO4A2kwPcsWB7hpcBsJj8/BLMsf3Oe++tnR+UOy8JmTXRtJm4fLxP1sz+4Prlh
ngKDVq1q2U4FnrPY6dvf3NHpYf64dHCkcnn6mCDSRfR/+OSaBU5eSCmZFqbN9lVvicOAu/emCJ3+
jAxu9Zv+1A9Z7Kz0EdU7+cUOJ7hTi++HtbcKhmBxLT2j13Lr6mZoyLz62lD+S2qrROLsCwb7pYtQ
ghFlFjXuc1QtOjpyZrCGh7/5jEao+WjHkD1Mqgc9s4+fs+wQCw49+SE1qFcU4TZQKpoZd4WHUeHX
l+Ix+eGTjnndfCpHxt/sq/6Ph+ZMdEivsjJCr9RZrJRLZ03JTbT4vvrUeQPe120NgkKHm9W3/MzA
8YjX9UYihx4PPltHBVLEyR9FjXv/K9B32cHFy3uknmsfXDdUWvcBk8XgvMa1AlFkQHq5w6/jfYIx
O4YXs2gJBBTAAubUlejUniz2pz+mIyjITmwgjnsetAt/GpEcz70LMAM8ks1Xk8xoAK/LnnbffZbM
/ogWRc9ZhuMJLToGfn+GalbVJZGfSaNDgjd5Wc2AKiQq44I4usUjygqW/+B9w+fe4gIAz040yFLU
VkRmaG45jdo4sWzpwCUyUu0F+XY8BGh8Q3TApkEedqWgMZAnt4aKSE3hkX94Cc6FzKddkkg87MC3
gu7E6a9WXX3HO5TN51EQN3AHSRScX704b7GGr4Uwwabq5glxbK7MXG47e22rF2/2Ch9ed7lk4X00
9QneRFz8wW2vTRLtxRJ66jjyBbspYTSJswsHf7G5db/ziq3pkxOBYdFhcl2TkpJAcJxmjP21gHBu
VtlYT1aOb+oim0Y5PcZL7wVbp3Ts8ykvQB2CV1i7N0H4wlvVa8u9RPLWEhFdlCEKWFzH61Xo15U8
EtVkIOvnPaCHsqIR/AnCfB2kLIPg9aM8y7/7HKowCpLZhJi1En6HqdpAzMi3NAOJWrFIKoaMwKIM
p81H5f/aLR4z/Q0OhKL6wtsGXSATQZfBW0VedO4EMDowjbqz+xkcQIlDmIjC8OssCxvHwEQmRYHW
f3RRQNadign/LORs3+fFSEqpb4HrvOlqVxhoJ8LmfkyXvEs0hW/EKcM+tyHP5GeetouGA+FAxJ2B
hu/v8962bhQFab0ZlCnxUeCZQvangMht3WUK5JsoM/uz5xUqwnzC70b430CQ5yrKTmAn68ylTSQH
nlTMJeuLtCYBEVCWkPrsDPl/6hAuikoaJMwnV544xw5Rtf5GQXYVW02TUZMvmff5DiW7zbO91pG3
LezZe3WmtiXlMIFAitEsx+rWJTMxIFXQVzdqrJxX21V1ue2R3nqoUC1CCrMulkeAeUaRZhbZc1r4
0G3SWnUB0J5mEMG+G2z3La888ihiomWnw0ohTkKcsxJemREq9zmqWs+/ypeYC8O1xjmMEIQQZhKR
l35HkqjzOBiy6ra93yfmPBoCai5Z1EMNU2yxl71vuvzV9JQpO7d1SfbsnHAkJrgKxqeSw7BOJSQE
Kt465BREA1g8qK63STEg7HZMhcHLQO91HZNgIycR1ddDbxMLSIYy/uamjQt7O8HBzK6KASNOmmdj
rM4rgWcmzcvKe1wxphUvK9BXvoyqqjBclR3z9Wp0fMglbvEyEGV+z9oNL7VTYVg9EQ7ZsdzEmCLO
DGvmu4T2/znAsj5f0DSoPicTQegXiw0abZMpEc5bzuBwRmxdt2+2mzlPSNeicMMEC+M4qQmTdaCJ
jkvQzFkffpn6qbTvZmTQ6gU0kH2P+HW8wQxC88jAXlgvWIe6m2kNgIVY7ZD0Z8QUEK0eRI54GEZw
smnfWvH7tGRJD75l1uKQVNotL8m/sj9bhR3kB8LAG+uAMih/84zjDDghVWKw6IhAb8euImSt4MQY
74ECVdVl3pnEOfeNHbygYFYk0mjf/VTZFOy4P8iBFbzsc1yeL7kdX5DI3a6Xgy66bquCvgZibXKv
T0OCQqc0IdclPBmFlHdLxGDhbGuh8BjZ9erHuzY2Rn/LGOeLK3TLEYw9XUzejrWE9MQswtOTghZY
75qVltoXaSv7S0wQY/2E5Kl2LhpFJO/Z4hcs+TCePPL0tAOQ29G1VR9YS3Dvt7EiQmOzZGsIUdYq
lyAFR9Xmn0jGqr8Nk3Bf4BjE2d53LFzIldfgLkOeWEm5m7WZsPutXi7uM6tR7WNTezJ5IZeuzA/Q
bjRrd08pginAc+89CBw+PIbMry6cLPEEKG44lCdpdkbQiwhksSV1SwPQlX3V3eTdNDQvJIV77qFO
mpg0F5gH+gn+Sp8B2BjYJWuyZdptzZgw5kGs5JgmhTQFzjoinA9gvMYYfK0uwpRoZX3uW/lsjv7K
l7dL4tLGeb9IsPNJ0i/1WdfOa/8umfYv1ExT+9UUUfQmkjCWr6g1HQRQE1KCXWn1wFaGlRzfbT20
YfDMstF4EkJUYyd3rFaY4frWy+fzgXfUS0vAQUA19DzaCODzRma4wENRPkCiAVFh5jhctqU9x/Jw
mvNP97XjD8VDO2SjT8K3Q4532sbabzHFRF37GMPzwYKriljzlKykk1/Jwpj6XA0yafBW+AnCujUG
vrMpqWfkS2eN1UhM4bi2OCHxajnTF4ynrfoawEjO79GWturVI7eTV6jMiuBatHn85vfZxGZvJyNJ
lMg2yk0HGWQ9LuGExyvrWZbJFhrrGsVAGPMJp12P4f2Zk5HgMR6sborOZvCT/qNfE/t9I1t6iS+h
rlX+MPNJwyqahGkgX2Jx2DNeLCYYtItXYJ/SzYtBk7vcL3iBrS23X4lvTFtH/Ab14utjULrCPtoW
3pm073Q001XCghEoIhY/DfgCstR1MLVvAqbxF5W9mviMSFma57OTdCKtFP7LDYsEFke5TK63deLS
GW4wWRmWoMHwnafKH3kxNwXmMOtL29aA4EEP52Zv2Vzh0ic5JtpTVzYO+MSym9N5nMFViMmu3D0y
FOzX5Fa5822urNp9hgZuXQup++iSnNxwfB0SezIQH5aebguuOUc9FC76EZgDBvYFhoDBucVmV8UH
e/STr9Zo2+qZ4B/ToZEbsKvAuCXvc8f2REfUsqret9I6CxcQIqPBQfN1yBdjfRJ9XrKVLu3y9Mdh
+m+RHP//lOej4/hTXfHXNMj/8d/Ht//4/l+OtNTl2wch7ukP/lOIa4FrPGlOENhT2JzkAPzon6p8
K0ZR+0cJy+T+pMyPqQf/JcV17H8waUGOT3pX5KJT5U/9S4nr/4PhLnBH/ihFKYKg+O9o8hkJfiiF
AtoqjClihuEemjZmWz8UnVXjzVkjFlwlWT4+zlmeEPyrMcTrRzVShZW4hUNLfg5JLSi/6LKt3XuV
a9jSRzsX2OG2JgGaFH+fhVVn2b4YhqD/blov0fpqzuLu05pJaHEJCc7WJa8IgXCjjIazDvTB7eRO
8bccbzzBP1nxEhdRhnWL7TY56pJ4tQ25qCsgFlzAy2bgxAUMMM6SDb9y0W0UYrdh6+OgKS9rvzXz
Ju4c/TjptRKbVjg0+lbCv8BgGUBatlfII0kc3tua29OyKyQlOLT3yKlvFnvgFNQ7llPDBuI0ek3I
pXNG+dh+CYqW2FiS6IkwxvxilncaQe4dBQCk8zXWxRdfWLC2fBvxHlEREHFDjGMLQ2rm/linixCc
uOEwB5gojGsiXlQZkG5CGiyh7gokItSyWDvPri4JAy8H75QUjijPIx2yxwSxD93ZA0zW5OZFU2IQ
plAXwL7s0fOfGxGFCLWcvPZSOfQUXCYPBnNcyektMKUDSL8ijVeQfeyoKvrkeaVDrIwoLNgvi4RN
GRABQ65uOC3kkziUTDvMP8G6D3PoDyRNeRAdKifIqZOJFO+2k+eI7/gvNFI0D+o84w8DfAgL/nUS
KqyI2B6aJLUcb3y0jNueWjQhCLkBCPx6bRGH/Rj5MzHEEBhs/zVyZ46hHki4eJP8YT4q2MbDNGhR
Zmy1rEqxieCmqEOlTySWlcndApRXV3zm8CIwN5JLc8OXbtodOJCWGem8YpcSth4buGQcpneVo7vP
Mm7cky1iiCEKKXeAo2HXyfOpGYCv1smyo8mpHmC5nJxa2ugY1zdTBlLsCXuuD67DQwHWTVkAywgQ
+26ahIeuSTCIYJMraMpLn4xgjjZjFgEIJIlj70drcpvlZv06IBaE/mFn4FZMX6gRJwzF5GYd/PlL
bLnzvSPt6KsaZqjiMbQSxJKE+uR7PGjEty+eR1U5gVD+WjnJCqyYpODnUoyeIAsPhAS6Zf4OMUzq
U2VRzuN8x8Gc9Kp+q4TbiG3fmvJbPpf+w2I4XW7MJOczPI0WjkaVVLw+SKUPqozy9YxPZ3g3ley4
s8BLnqyiap/5L6PbwS4lwOZJjw81nv/LNjmlbVWOh6narUBZbxRQT6xxvp/r7VAl0+fKC2G2ro6E
9a9NQ2wN/jr33RFuf4/sUJIafWq3nk6+tF+X2owvOS0JjvIK+sW+cWrc8+DBm2vGFJgFdDWq13qN
7BvYYmG0XYTvcuZp1vCabAe2Z0mii01UNfQPvI4cDDMJgKldZyosUq7lAsII0ptLpiAN5VkRfoq3
mvC7FfklB4f8RJuIuuWzbdT4zZsjWIMe/cbr1R85ExETKDi61kWAFZkq9Gl1quFUo3ZNTCdAjpe1
BR+RtBYIirOOIrG17b6946I+rSPZ0TcJeie6ce25fHGzmIC+3BnFhRqi8Fu/CM4NWK8j0gfqYnlW
OimulciGB1LsIc/0S9Q95ZM93lOTe6DFBXQYy60xhUblqAFyF/pTCUoLhn6O5YqDaCnUvlUq+AxU
JqqOmaAbk+ZW1t5RjVk0ofKWPA1PxCJjbbChfibh0NOJaTiweAw1cFi1+qGFcWmgQpfyQXeDBJHI
YO+C++7ltrSKFZNRVybNRsIowQTP4bO9CqK2/qxl3D0LzOJO2iqSJ7eJCW0DpaihBxE4FTUZp1OS
HmrWojQPexD0Xm/jWqdrmH+zvAZksK84km+jzJKv4MGr5TLSkYXwUVbN29wWwXyCj2TXrS1YS9cS
uGaptbn1chhXG0RKIM3dsK8wehZF8epGcwUXpKb9symGhf57qAUFIDHgIWT+ZACe73VZfHABaYyb
xVSCKY5063d3CPVnoHQ5KtlAIWAl4ymhb4Zo6gQvo6Ydi1xHG2uYXGo3T0xpg1/bBRvgBU9jnXn3
PCkZPq2s8L4nWU9Ah8sE8VOeNx6ZETZ4IJJN1DOC3PpYRwpMhEsnkZYauY7fWiNcso4VUDLTBEt0
cPCoUWAECO9pl4X6WfI1AX6FiQNtkeAUqnz8HK+jKrpD4cGGgE9UxdE2r+th3reWH/Qpu0Kbg7uU
zPL55wDKYBwNJHZUEmssFnxz3i9WUoBoLN1bpnmw+IAcAW/1RZDddB40p1SR40TKKPdMxwllIsj5
2ku2NDOpWHRr52Q5eh2xfLSexXYOJHESI6uoSk1MPtaW5oS5GCBvYXZd4znguiu/j2q7Aojh3NjR
Ro19aLbr1IRYeqU8xygYvDuhBMzTOU1WnQ1+xn/s+Vl/AjiPZBi2tmmnbY05ez7EXTM6h5G5rrrS
PX03mkSD9+RUwnoDhlo9mtDDQYfolTsbGfCSy4Ejh9ffJ1MxdUav8y6cJke4TiPfLcCkKeuxbSde
hnlpAz6qrmlAsQ7FwmIH9/SLRU8HPiZiuq8ZdICBBBD+gi1Fp/stH2RkUsoI6EB85u4d+ELnnTql
ukcRG73JoZtHAiyy+r3oTS03VR9N1FbNOl8wAJHvNHH1KyUh6EYzhNXtBD4b6l5EIBVE0EqCSWsR
PUNiVCs5Zm79CkPFypnaKSIRtMs7l1ElJfskNwuG+NCprsde05HpcEZQIGVx8+pHlmd2RM+OZufO
Pr0I7FvDV0W3lk6rNyavJtD15SgamPsFC8wFz38GvqJdxytEgiOZHj34PmhVsa8PdAHnOxMn6/cE
K/PjhMih3JYdLGXPJUgUeJtEtZNLJUA6Bsp/GxJ5Mjl6xXxDbYybJWD1I/B3GbDnh1UHA7FwFoA1
GubUw6hhj53rAlr4obdGgnKI9w62AT7Om0ZKiP6YmQnvCIEUXVf0Qa6Gcg1ZcdsIchwg7ZXAuimG
crkUpOUxlovGz27mxhd0JmBpD5GBVEdVdujg3lL18sRwGJ2i4VbSJl+3LHsd0U/RYC6UdvVni5VS
sGrm5sLlZBFx1uoS9m+DaTV1SjbNQ46M6QVfF6+GTrR1Wc2utaZQwfqvMuGmziW4wyNQAggdo5T3
eTdn7nYafUCjylYxyOUlh7nau0puqAHpeYxElgFOmwd/byIrCC74rs2TI/3kHT6X7DZJGfr2zpuX
Wh98nw4YgU7R9CWoNIb4dbTAMtKDcM8jJzaf82XB5C1svKqwCqqHYBxX8kM7P04NYYDLrjHErjaW
vYusjqbPElrh0R7d5s0b8upR15lln9Ue1JoZc+FLJtzkAigWqYBkEVsDlGpFnxClnbE3oOLMea6J
/ARMlLcXzlxFnCfz2HqrhpATwiCaLmFEI4NsA+G1KPa5X8pDEdYLsvFOFfk+MU5AzA8qpfs2L+hX
k+QLCwEWESnAa0Z6b1FNoBETvdoTneosa/eqFaSmFGIM97g7BuKOmIvdSlfTI3MM3Qx6CSWH/kSU
8wj1Og+ttBUxO8ffr6n/XzOzUzraPqJgxohI7mJUMb+snv/r/e5hd/+82/63/3h5I8tTdv/xwAnr
65/r6J/+lf+sq73gH8iObQpqxuaIYk4S5H+W1fwEbwT5Fvw2TKHtkwboX1W15/0DGW8CoI4/xdTv
ZPf7V1XtuRTcfxjhnSCKHP9vpnv+oYD+X6Pcn/7ifx6CSxg2sjkddqDi05IPgrPcCQtyCIf1rBxL
f1OaqTiRaq6CxrrDzf2c6XCrc+eoAr86p1StN1J3B/I6rvVUb0j13epEXddCNV/ieM7SiToKKhqF
qevmIM/n8MWTClVVU/XnC3OsTSwX/4b6ptxV5freBPlnloVuv6yxuUQFzAIPg9Ru2nszROxJdZHd
6ZHkckZt/hE170DD0Kk593SU+OBVOdSRxLaZSB2/JyGZxv3sTJtSl/NhMWyTTeTMKTinfT9HQKQ0
J5/Y3wOVfakZ7d4iJV0QfVJpraV87H0CGWV53bXhKaYYIoYtU46fZBBWxXXvRddrXz6T6H4HMpnY
I/uqKIkeD5Z119ZKXwYTBJ0pOKWUARFMA7fS0C2Sg2+DL+qUfeUN7budge0CPuak/uxetnq9RLc7
bz2ffkc7wQE3tv2miuarysLrvGBQyxJj8XPgkzGBxft5NICdVHxshkDvwKXll92AgRh4S1qQRc3S
xvbZ4THLEPck8Q0rxXog4Gt+Y/N6RyKh0gJV1aaplyObPrmjlOdd/BV67zFj02AN7920EuSm4fbZ
GbBKXdm8a/jym2rAyBl2bb9xIznc4H2EYEUcO6jOJtqSYY+aSeWjOiLiY8gjLf+6k7hN6D1K4J4e
Sd7Khz1vz2e9cqIH43yjoqlSXSjGEyUBjSfqCC0TctICRqDbme8YCE/1UpbrU1tEVII5n7IOoaAB
kbxdCr+/HKUxt2tQh5vJMtb52qnPShXJoR144qLmdeo8sR9b+iWFm+188GvncUAYnxRzd3GCCEWo
rg7WND+pcSDHuh5jxgKDgKQCGYJ46cFtzpKovakr9Zg5BO+UENbhPVfyvaPjUI58I954EKhwN0p7
qYZDzrwT+uBwpMmZyuUL6SEb5Dzb3gpTBeBn7JyDTIYNpIULgSS/sz9PzOqpeLFIwP3NkI6TFpZ1
YiuqgJcjuZ3j5kAYp13MB2Iqq6TcM0bWsNRDujves18GV6eknAxFEl1X5yZCOU7DFd5MROTGNB3k
/8k+6/+NSTcuKqP/PcLgL4s9Gsf/bJr67j9OZjqExUFkn4yx9Cz/1+KOwdOGa/BPAyZ7zH8u7gQ+
k/eM5A4bno+158Pizo8iFOd0YnGxIQf5AVvyS4wJBeaHnimrO/JSfgX2ugD1F33Yj1oVpQM5V6Pl
ggcjSCJdPWDEY5HZEDmbxZyO+q1bgdtQbvvVaVmNUl9Veo/gAf5YEzikKwXDaFg6wpqmlzfG7bxr
YdeOuO3trkWBwS9wwYQaVGdUDPFrPNddtp8l1BAmlHqMrXNOiSXSjyIAsXz07Cx7chnLJ9t5gj4I
XXKNB0z7pLWSugM9NCQ+IhmFI8rdQqehew3bDkXahqNpkbQMX5Kx666dNvL1A2zDmd0lZmQ6okEJ
wyYCjN/n7bvXSjN5SAKSeie0N85nxNNodT8DHWzIvChIKBFSUjZtkrGeg3eaJniCUheFSn2lE3Ca
t7HlECAYYaQUgOzZqCmT5q4an+kaadI8ulm4h2WM4KM4Vea4KTERnJ+xnpGUggrGWqoveT4vj00V
qhuh6QJqNAgugoqzqHOKVwafz33mXY+EiU35HFy6zXhYAJlXs/emy+JONAbumuqouTpNUd8Jx0Ys
Ac4zrvoryjXztBaco0Ws5OXJxwBWmw25TaxLfq2XrPb5TMuBuSzYdlItL/Jx/Dqba8qRfdcVF3Ub
MsqNdErA4nIsBzjk0i+i+3AMLpOc8Ho3viS0eLeO/lnU13uhqEbWengG9XU18Am7pJ314txIdbOy
6k5bQAXNJjLFncnZYPNmrUjohRw7z+p6zdwA2KHPAhZovfM5z39aiUa4DovA5/TgXNqjTshUAdq3
nBVwnQ2/5MbR+XNIVM+ZxNpyR4VKOBljsE2eZGe5kfLQzku+m/HIp2jWnkZLDulEOC3CjSI7TKfo
RDFm502FIGhalHuFqylMzsoMzmeUdw+262zh8z8P9Zhvk0RAUJaa4NNQz6z28ToUT5N0+/MwlAmD
KbZ+xtTFhZ284XXIiVGlb7TxSxistZGXBrBgDubbsy2XbfK8J7Iyx+sdEDjn+Y99nlj5brARiW4d
M1WbhAdhA+P+rAzkfenTLYVA3O1peF6XEZtXwrdPg6S/njySd/nuKQeSlIR1JqDhQqBBf4ZGmOHG
OnYHGEpP5H/s25zGbJu15lZKsL8oE3ziT0KeBWLBN/DAkZLUw0RzsV30FTod2JPBcl6A1brIqBL3
SvN/gMgoW/owvNWELVio6Zxr+kzUY0tecYIqh28OqSJuJ8pvcq59zmFF9T0adD2QObpSdQceBkJC
EzH4e+dlQtRshPbpKiypnfx6JjnCg2GaaKEI7FndIl0yoO3rYORedbpI19a7qjg9Uzpb5DtrP0nd
diE/ErvWrVvmPnE7lRMSZKLmr7XTfIcs2u2HsXWu2eaa7szvLXgc0+AcqoZtMF0K/rToSIclg9Xa
GcvKKRuRpuQHOPpkkbQIZkw3HiuXDgIBRE6+d71K0SbpxGFp0Q1tRHdKktexK+ItedcecDqG4WBR
Eau1N62w3h0IfqoYCNUIwVd6pRV6tzhfHxXovm1RzI91RN6FA8OsGMcnWxA/Bll3uLSD7DyX/ie6
po31jXacS/oYPf24P1YEl5OFYENBdLLOe1UJCiybE9r1bMnkCggTQjuWwpqmJgldvXXrk7oky+G6
JEvxgvV8Q7EMpn9CUVcjy2dFo/1pU5hvLJtvMw81O4FHS6fqk214StjwJvEmTZu9yyL60iRwNyem
8okHhXu1h3i/zNlLNi1XTm2jux/b9cklNIpeYSKO1eRd9w7B4mmBlsiDutfWX/vMOuklDMSUgEaK
9DvUotWtZ03XS52DXepRTe2nyHL2FhKQrav7GHwVDSsgypjVE0ik2LJIcTEXTrVeKR+ZCe8TPwpn
+8URgJz8RBXWHYP94MKJgBefMP56qPoHgK3beLX5F3WGHxOVgaW3Oi4MejuSO/whuCYDejzSSVBb
pFGxORsES0ZorHdyrVPWHKZ0ig0D+SR+tyV6yLziMyOlTxHV++WSPBPSedbHYj8TlLNRjbqkyZsu
1XoEqqo/tRUBsFGij50k/fY4o6ucGnFTi4Xd1CiRegHPfi+ec2mPhNDPccpEJ0HuNZDNUYNjLF9Z
6ThgFnlwRfeMKIPZz79701sDZ8Hjraa5rlR9W7I4LHVzl5zkSs58GEH3R5FbbO1B3JSrrzZNG9pf
AiXul6TDgOXdhxz1R6Z/hMgy9ZNncs2I0FH4wLU6sxZGVSHNe+Q1Rf8tyfXNEJ3Qg84VHULSrJu7
mqgLa97PuKpEdu7k4+mgyjmAZBXbXFmlvswXhw6UYz0toIHDwboRI7bBvJPH1s3fWHxNfgSc0qUu
nN6yJA1DJhVjyvfBudNgHuAR7zkcvEynwVcVVmQmZ8kuGepkExFT5JNEX26NqF8H1sl+AFT2LQYj
PBXMjKrvGrZrPvc3nA32Njh1W15BgGH0w8Giyx9Ln50vxvemR7IZ6CUrh1yi8iwEIWsBtpUvQh/p
f51ptupEZdt8fYtpqkgQJQzYtnoW+6YyZ22nr8OVxefLCgtXs6JEIXt7GKVRfO1G/hWv7C3nyZSa
e1PK+EysYmM0owGY0aKstrUaDnk5nSt3PhsdcQijV0rrm7j0bosWcTPRE0hBeYwohK3PgXXZev6a
OgJ9TkxluU7JVatPq+JLTe0VQuYkGsr1v0ubzq7rlrcaHn1U5udzP1TEQ4U7mREAZakdk9dLcFMz
JGESEti0k/5uVViWC/8c0NOeRHMK8eRmYNao6vZMh7dCFVXA60DxXVTuVdfrYCMMYylQDcNdxQgI
cjSn5tQg/IJkEMstPQ/vzM7aI8LG4JSBMXmHolFbZ+BpaZbXoc+nc6ObmunJfHBiQgZnZr6hcE4h
i8PANgwm7m4VlnsMUCOe91ZQnuUL51L8YEZgZeyrkXe/Gz+pxSdUjZgu0PDRykA2zCDJuqa8b+VN
VFTkW7UOUk2xEpemLhw5XbjjTnrxsnWjnmZbjXl3Y/fkeXvt8Dx7yXRGSkyM8ptOMMVwi07ynUCt
2ySZSeLpbQwZCdnQ7UPOSYS020CfTd1SpuTVYTaWFxKhBN3v5TK2iwfhNWS4s9/x/h2b5tCPlIup
b4Yd/0uDuvvkd6Y4N0bxdPvwnTcy5NhTAZdmjFp8Ldzwf3J3HjuSY1mafpVCr4cJagF0z4LKtJu5
9vAN4ZJaaz79fPTIqoqIqsrsGsymB0ikcg8zGu3y3nP+84udYSSPJfF4OB4rt7D0vCi2NgoEqNlo
d6qW3cm8M6IRQuV1cZPIJg1h71qrqm2Rr9TuupbXFa9kbtVjb84MlbMYb3PcDcv5KMXizPfLjcFW
PdlFhgD3dXDyak24K2d/CTsvoDieYw2fRBZrzJRWB7DMxI5pYu/BQ3Yj8MpKEJ8UTE1QaLnBXN3m
anlFxAszFkO5b8Xmcf1TepM9iFN6GyfCMy4HJ2PobgRJ/OyE4Z5UuMQGqolscqCcrmZ231FJnQkR
vyXd0q+zxM+nGpNzaS8o+Z7IHM56Wl5xkm8ltb2fxMJVytc24/EyUDwJSX4QM50VoD9L7fTN6sdv
eGCcwl709IXwMfI3fEEONyTP3BOJfKX22rYvQ90nhCSnGSk03O1F5X40SFrRdQH1rKmholpq9lwR
R9IBO1ctSjNSL1XPiBZHFHpGooz4ZjcPNb7IhckVkek0BdjqThOcUuu5G+LmEMlTvQ0aycVCwKtH
IOs59vqu9joluw6DvVUo30w8TlLWSjeFXh4AcsHy5GJlT8f9H02GuQ+LnPjAqmayToRZTzuVRN8W
OHy2RuDCFrbwC3ilO8lkVkczlurlOcEOXw10ZjCfEU7rpVG6Qm29GAyOyGG4C7Nho8P4KHKU+YM+
vWrpIRBky1YrIrRlKXKLyDrrq4032eZuoEBns0Q7XDRtL4xpctAnqmtVq7aWQtgc+y/z+6iD3m0r
2pM4ihurmj1Zzn0DqG/PHMk3jPkmNuKd1DLSjoojvHo7oFJhl/HqtnzOUt2rONlHMfFkoyVRCSGZ
lh2rQNtHy7kUcehUn1Dpe0r3GZaC1y/F9dfAlQFGWTYUf52LrMFWi7OYQwEtOtKXqYyDkaoqFK8X
Wd9q2rBVOd3S0LQFHNfEPHkmk+Yk6MJD252NYmKqEZ3akGYlfBmpJ91pJo1Q1wk8J3K1Gx/KAfJD
lHF6wGBO76rZ5HwgVhzmXniVMAdwglj41JXJk1EzOEOz+AHZKQedVKzMzSL6KpqXOntjbqP2x8DQ
KPPEtKTDCZqWiW2omMmj0acGG6GKFGilRgVvWRQLGWBhPy03EW6Ck1OQxaFuDCWg61nyWfww2kR+
k8YuvCFkhWTOQIr1l6hq8mdLbHP4LlmXfzZgh1BMkoTjBcbUfLtatyhMQea5PkWjlewUQDKcLpji
w2+wtJr0A1FIcAbNU+k80MMJ9qxJLQxXXSFcniqreRHpEanyIjNTSJ8MCWOEmNWS8p2tDB9pDpnC
shqiZ4bSOU2J2oh7RZtxrBD7lXtvZQybbRO7fpHxRt+FvkFeuCeWweQbOsprJ9WwsSM4XbrS9al8
VJZZOfVyRCRVbYGIMuil5yfYnhHaJDA48gD/4FtRJINbqkDAZq6VOthxVuK0LQhTYVdYp3rMaIrq
UHBzqa4GdHOuAE3yPmwXg61b68MrjcFc4fboIgKOv7l5UpELkFfVZOSVyErf6n46xOERkJu5aVAn
8RUXNhIk2FfHkdS+FP3FYtzmhsGiiYcivUumKr1La0u7X6xg/BQ0aazcRYRLS3NXpLhHS+IKb7dr
ZzFOIserlmlJ4ddqRgEnE4ZL5a6GwYLHgFFHTjhoJMAZbBjEUg20mzTKjX4TACLfIYYZ2FkIq8ts
qdJGJn2tlWdON6Hx91u9GBseOpgQnkIUN7lkegzHBA8t5ayqFWxnkgKMs1lnzPeLquwPVJam7CyS
gfQ9nTgsHZV04HUfH7XODmMpuZU6zVIpCSyG03jA4k/fmkP4EkP8eJCabF5twdNYvB1HLV53PVX8
Nk6LBBdcJunRHYXlDaZaxgJMcxhrxEkXgsO0VWr+L+Ze/39ySVev438Nhm5o5F+y7qX5cfq1/pHf
SaTab+iWMeI0VNHQFGnlfP6VRMqPdB0DZwTbikHRt8ot/4qI6r9JWOXg4YnseUVRmZH9ddzFj74c
DhFsrPaGmB7/W4ioBLj6g3QRjiTjNF6RK8TJDae1FTH9QV6NWz8la1V+SpId7ZZddZffSE+00jhE
mgT5urr3nu7zPdDDUdoiDCg34ybdGgfrMH9ox+Gd/vDSXhV3CDnO2XvyTo7hNrtboJm9jQ9dYNcv
2Ac6ZPA6tWdtMdXZhVvVsw7LbniPeD5IDHfCfebW1/Webfaifsbb8gTy92JFbp9tGVTJD81dd2z3
gt961rlziQV0IyfbpQ/yNVuDF1yz2/rlDSQ2L7vMXn3N4Vv2rnmXe/GWrCbLJ5XneryHnMNPKJaP
5mY69g/drr7Btv1N3qtO5I+b7qhv0ivNrzeB221TT9wbfuTon8ml3HOVV8rB2CLWuxEs23ozP+Hs
hMAXg0Mol066COQA9hrX3Nd75hIWSdNny9e24n04nWFyWZfX/hTv8TTYh1fRZd5b5/mBW3jkM3wy
+vKDHdGne/ZyTzsUZ8M27MrPboM7eVduuECnde4IzfRyD2Bkrxwjl0QlP7oy78im9VOPzsQF5NqM
HwDOTe9FT9q23Es+ZZvXbftTcN0AegiH4NnYUkDfLpk7XROy2ml24OMd00LzJGjMTUWv4PcjTGvs
8DWTDqiaxoO2g2Xl0JMcmN5U05F4AUDXb93tTB2p4plia0/LMd/G10xqNiAiya7ekl/pJHyuzs64
LRTMO3LWt+UmPMj74q59Fq7yk3nhHR4tXyIbwot2DMRMbnu6IRrcNW6ULQdn8h5CInhMD8MZo5TP
+QSpa3i0bkJ7elQO3W1zBg6Xos1CsSZuLS4UEeBWvIp9yRPdatM7kt+/mHuCPAvHtXQPYsJZuGV9
wjOLinOcbw1fsssTf96NHWoHXz+gXyMNi29kQy/wDVGlXV8PFxitdF8g1BqVkaO705aEe4LrJQjY
PjNagW46dqrj4I8cpnb+qrmTW28iF8A/PF1yx1ad8ibxibLxjW327nd3oDX6g1y4YXIa8fzfP5MF
CQLqBU7vkBbgCfBRuIr6OT8th8LvaNmh5yAGsXneWEaiM+1IzFClM9a7ZHMdU2cKmUH7kv7UGwS5
d5+CbNiz9ZkFBw3WDcFbCqGRp86+vLU+cSeTlx1U23AQe7md6Cj3w/V8q93nDBLW4/3A/4ORkeEn
iY/SW++SfHpPkqbkbJvSWyZnlh3sCkTCR2q3GAhp7mxkmC0UPWufQQqZt+LbpLZOzNoVvWBDuzG/
1PvlsQDZt/ahB70aJfM+eCvv+stE84xJ7MDH2JMpQS7eS7aPz9pd/RlTe64w0xWdvNf58744qpvO
V8QP7b725NZtz/1t5dK1SVRH5+E0w8O1l5P2oPqSEzuZq092ynbkl3SBkKGAszIazlh1BUKdEnJH
oh1OZWPHBz7py50KMDpslLtmzyNs6/dMdSSiGsrrYXANUjiyjNGpnZzKi/puyrbuTWQqOPK+jv1o
2hnZKXtBLbTTN5bsI/KoN9On4DK7r71HMhZhw4M9XgseDzWpSjZOq53ywv0Vn/C6lNVHYmsDJ/+o
mkfyM0gYQvMGWSyxl62qUxfjUu8Vr9hUk1ANzQaPKbshtspuvyFnsXNvvAGud0PJ1aODIm2txYOI
yIrouH10sNIjrDeSqp9BJSRKw9HNgrcgznzFV277ZZtHF0Sg3bCXvfRB53e+qQcDVOO+znf5I2nK
Czwbwk221Qof2eNGPDWm7jwb+gaEoX0g31PXH7rUt8RHvNfK7UhcfOeIMaGXLu3n8tRbrrZsSt1J
d7P1wr2ebynzzO14O94aD6wpBr4OsbU3NNltRctuN/vuOnVvjR1FTm8vBXk8/jy+R+YxtK5DwR0f
20fxWtTswRdlj0xMjDw3veCgiHWLe+Fi3rTbdwvEG+MXN7NbEgvVF+NEK+r0T/W5T0k88oEwT1J4
Q1DMGY/klcv4bPT3PaVkXBsbWScFCNHP9JY4hAzCLLWNXexSCbrxzejR8gYkxJ4Sl9Df6I7Xecqc
6DoyNJv2jYdDcgWAaK+vTrJ10l9zm5d1E28AfSaey4d7h9c0nBBI5MoGbr9HcFAJTYDa+zTmqsv+
lsOrH1zhIdPt/BsVot7Zcn6Kn8TiCa1W9yyBHHZOHx7bTyZ9dl29ac29daY77fe5dVTFjVt7BJid
UUoi3L8fPG98I88WuprNk2hPhDU9hsv7cJIygjIr2Q3ZKL3qNJgOmzve0fZksLGm/OC69zsCreeB
2Qz2WRdOrMLW31oThUUBuqL6epo/khc8noreTW+DBH8J0pI9uASQz/f9bnQrp341b8wrZlSx250Q
BrSFLb/yt+6U7edjcNac3K1fQRJ2vBVfauXoXnYEk2fYJ2yrnc7poj5Hu/61Aj889K/KZdyqB41Y
YYJodDu9lEeYfPXTqF2kLYQdV/b5rKOjSL4BrkZWLkFM2wbBa8RCK/0i2rJWccCIYWWPW80kGm1T
VzsC52kX+nLbaY+j7ITv/S5o3GlxDMEr8j20kHSCzL3ZR3sWGauZALgcMYzdb2P3xdxGqN1KIgD9
Ud8H3UUs99mI9sx9h0Ujqt/NUf4tiRc5JPz1nz8RDb5KxreSBjRGN/6/Nx/l1Uv+0f76Sz/9GSbt
v7/vKqj66T+oB+Juvu4/mvnmo8Uv+a8l6fqb/90f/uXj61Xu5urjv/7jreyLbn21MC6LH2trBf+X
f12Or8yqj/jX3/9ei0sSFTftEj6HeHRoXzSD79wEDDt+ozynBkYRAjvepEj/vRLXfoOMpuKqTLAC
/Dh19WX/m5xLFEnDYIiMdaKmGua/F7GyqrV+4J2tMjIFPxRGnha8OFh4P9fhC4hgpEojOHDMclWw
lSCO1QsDsnx0a37Aj5vBfHJMh10l5unO6Id4CyP5araSP3Gg/NnMxPh+JXDt4Glo8vq5f76Svo3S
PAjifMdUacdWhsJCVuNvmgVP6Icv5/L90/2YuvBlxv7rh+YewhQA6offsTYnPzQfdZsoYpT3+a4T
g8cIa3hcEY5ToCtbpYkkvwoCjutwRDwihY2zALF6gKJUTwD3W6lvLe+PL4isgn/8GlS+Boz4ZU0m
EOWXdmilz3fkkwrbruYwief6Jgm2piUVt0OeDl4aLYe0x0+gwZORIACcv1W3hAlzsHTwXklddfNT
PZb2jDrXirSXkKyKvN4NWetLbeu38eAFVvKCwQMQS6lH7Xuw1KrumjmRdwDhareBp0n9jX8FVFx2
PUF/7Jdc9xYUe1qf72PBcCOOo7aBjlwI01XA7GRxSvmkJjtrFuJPSR6NC1K8NWKWLVRMrnqUF8yE
BRmm4nIUJ/FbXQffyhx673SIrKtQVHIvSaqdYCa3TAYAL8PYRKy3XJVDv9OZFb6WC7Rq7N9vJWnq
DgyS64uZW7z+LOmXqG6S06wTDCLCGrGjpUI4EzXza7Qs2WMZG55GYQggDM6O5uEo1PmJdOhTEVIq
mGCC6O3Zm1dm9GgCqiuQ9w39pMNPKxfLywh6vIL04klJ1l8Co7ofgaM8YKQ5c2CkjE4yxynuDTAc
GIy16F9yBohIyhuKaQaHBVawxI0VEFdMS4jtylq12QRUO+aQiT4CpGfSc7XWHuqg2I4jUTvCiNWX
Jbf7ohfn67KTHkuZoIQezK1RK+EkNMt7yYe9MoKq9MLIejdWraOgUTcXNcOkSeZJTgj43eRFXG6s
cTb3ehapbh2U2JE0QgjunZpOFOc6doE1fR42XGjum3ObDfheFiVRwN1bsgZx5jwYi3Y/L9K+ENUd
1hKpN+f5M4LThybqnkKhQm2xELhrznq7E/Ux3hb5CKIs1j18OrKRF1LwHDT+aH/aQtzOYg7yPeUL
s4xYJPDHrE9ph2Fi0Ld3xGTjAqIJ0TGQl+SmVEL5Hrq39TpG5CpaeT4yc+uW2SZxmn5NbSDvBHJ7
TtBMncRKC5kTsxE/t2FiHcI6yfb8i04eYGBEu0hg2SdoGZhQk0evFG0QMV/R5ldwePlKIV39bImN
5gYkqdzEmZhC4dEFbpqRkntnDRE1WYaMkPGkJJ2KStFerXyma6gmudhlRTVclIWkUkufik2nZdW+
k+CCdobQ2mMojDedir+nCz+s3jKXTF/QJS6fdRoG27Eq0HcoxZvcS/ojXOXmBZcK9K6oLHb9Euk3
sJXGU96qy4mI0+yCtHw49WjFQ3sUqvKg4e57RA1Wbualw7GjajAhvDLnpttihTHfVzWjyw5DiJOW
zOIt29tb2uo1OfJGPn7g4XTSIUbeLpUEcaY2CsVdJFAQXE4m5hYNmDBj8e6t1sT3vuurl0LsXrSp
OguiGR/MyosGIdigiUEXmg8x87Ne3WntczGyd+ER4VX4GdtLPj2QMR5sG6mfHo1J2gPaGpeleNTX
36+WIXd6al8hO1RZgudL1d4r0rjs+9ncThmcN0E9SYL2pCJPYrgWa1A6V28ZeRhr11SfZ2MWN51a
v3NLFDfr55WriR+4SmIL07J5hDMaj6lbpF3jr6SzrNsPNd0TgGzRnYNh2SpS4lIUr2o9yvylQ5Jz
F4gVYoiNZlEo0sSvnjuvWYCxTCfBAWpJmJ98ycLCIE7kvWnk+4Uup1LcGJJoHoePhoAkeRx2OGC4
Zagc4mnxK0094BjhwtIdq8d6OOgz4crmDNmLAt6QAeRj46L1b/1YGPST3YZh613NViJJ/ihvU0AC
ZgJ2P/QnmRhAGlkZ0neYGG4TkfWjvSDm91DqbkOUYnhbVvq2rYETInw5YIk45LrKu6gNJ8JmwVzq
ahsqPYnzCPU6pykEOulPIRUibwYvDzHdEdhhBxEE2ewdgs2ZlASXXm02WlNamyhqfJiDSCUEp14z
n7ucKymIxQ2LysENwkugy2VGaUtKZdeC4WAgbOPXEgLHWXizMbLjpFmWTYbalw2tT85IJA8ZTVU2
4IgYvyrmB+6/gF3g6JtqiCsXr6OrZjoRKH8rTLXhEVefOYYkXIiAdJdqMU8TY4wplBO7DKhEkXc6
FU50tjYqVwhkDmwg3yHpf50QJP5sQfhVyJgYfRo4MWuEYhm/kD1x7osGDe+WXTytPXtM6RRejWoA
2MjWUTXaqh9uHI0hWJjuq0iVvU41n+SZsOt82lAx+u2gQ6kgNHzXjZusi2cPo6L0KiqnhQGZ7FYh
0EUwlyD/QnmzZtJc+gLECrntq5ZE53qBXVAm0lOATR3YCtCNLG2jaLjHKaZmatDeJ4IZO8PQ80wx
Z4EIZPI1xME36KvDtQ4flBgT00mkBdWdbF4FCcnvmP+VD02HEzmrrvgmt8LV3K/qASW6E+e+8bVk
eBQGlV472adw3JxGZuy7yLNtmWF0KifrhP/Yps2Z8AUIfJm/jjbOMXuJltmUMNxIMFkA5+NkakKK
QJzC7jm7IIcjRfbKPJBuWSsHNSzSM6mgkAQ6GvH1oxsQONSGIQcpuf44WDdj3bd2LU3wOdqMPWGw
Ke4WxL3RN+Kpj7EK8mw1bq5RqzAlvGqY+ZkMmWHJP0U9wKKM5Uwobsr2TZcBOxbkTdsEb6ZdX+IO
HYpttZ1aDI1KeUuh+jTM3TlO5Y80AaNsNL3cmDOAWIDB61irvQ0DeSWe9qQTcxQmo3IfckTjwvMq
BBEPW11ycWg1yA6yITfYY1dvFsSMbs48ijtFPdzoYX5kqPUkdoG4GVpIcE2HlWHTZgg0TfW2achU
Rrp71YYmEJGoiR4bBxzzNrjI2gL+pfILpf5gSCwQa+4BxuLcfOh6HcgPmqxciuTQB3DW02LewG6h
6F2UzuXOI+xAH446XJb3k6npmEgVT1o1vFRQSe/LJn+dRKn2wXYyN8E8CETOMxFz2JUxsasoXlzJ
x1mUN6MAk7IWJ6+AnmbUbyoQcJ/O15kkekJEEQclBHZ0pABYdHv40pjn1PEhkorQNgLRZVKHf5B8
3YorZaIU9mleXolBRzh2xxrIMIwaOtm1pBy+bHyzoOaYp3h0Md3ZMqlchb43k6KfaA8cYeDAmpJH
s2jQGtzKVrEjsjiM5GMmT041ZZts8CpsITJMXbriVVQXptLNzgwavJ1nb5VzxDK8mAiMubzFSc4r
R9Ur9MXWBI2RKPHaOCj0KGJaApmhZOW96LR96+j5sew8c5LtRdoxvrxmoPhgiiQt8hyG5SUGBkKF
oGofBroSkmFl4UQcBBp+OHLpFbXBsUpN3GKvrJ702wZnnJH2BaxtcUWM9MXpOWw3fcdem/bHHn5b
Nfhlw2ZfP2vm/KJGL1X/Lszc+3FxIJQYyXuHGC+TLqF033S1KyRwCOVLIbbuRMiOJVRbHfFm+J4U
+PRHn9MCyTuG5fkejxOtAWNsEmnlwTer/ZTfFErrYlzgAYQMWN7P8eyq0LjynP0HTuHUJMzwCYfl
3MBh2BMsnrrnbHINhS5GBnADFebuWu10M0FVnihV4hGbMqCSjDvcwccsZXhM0ZWAcEMWDyj6cdDA
nalW97FouQL1V0JBn4as2iH3O0hUMYVqrl8r9ZuWL978JXnZCAuvE6q+mUdnDGRxGzS9GbxcRhLJ
QEOD1pCNmdt0qN4h7ORwP2tVQU+9VXGH+CIqJz6V8o1WI90KbynCvIEcXb2qNqMIB0GJ/Loe/Ap9
ebtSyIOnHJ1Kv3iLlXgjKzAbA6hr43a2APxjsBzcLCoZ1oH8MoSNn8RY+lviEY+mfYjSudnUYvOg
43yCnPIkJ+lZlAZv0jQYL8c5bzbC3BxmZObgim7bCNtlUL0l8TRVv8FQDuZHcyxjfT/AsNL1A7Tv
dfc4FVgd6eo5kZ8lKXZyOGs6WhilZ9NuXsYvxiha9zcN7DMdT/HUuvDQXE2MaZ4CiANXXdZv5JwD
u10Iv865eU6zSiFrLbM2YChI1BRpLU2rq7SpvDRVxE2extdFY15DP7mLA9iEM85j6JboI8Qw1HkV
aQYen5nSD+CQC/IidoZlpgia8vIhb8LPOu9OYxgt+zgbb2FiWgeSZ6C7Z2m+rwbDN4a7OTA/FXm4
wOXBvHUjqEzQYqE54E7I2ACvpGJhZVMrDEL2ESzsNAkX2eEYtdLl1AcJhwov0PLN/2p1LV6M1Eh3
ddA0V1iDlKdMrq2nul6kTZhgRwXbR8h3MCeZtQx16OddbO1azM4uCsYzz6kUmAeMwZKNlOnd4Y+h
BGlVwfyA6IDhQL/VVYytiMvE/P5XP+mqnoR8LuRwh4hazN3RqKcbekPw1EQy+Z99tQ/W/gSYdN5V
jThcMpjMuGPhKOyVa08TrN1NvvY5wVfLY67dT/HVCCVfTREqE+0mWDslde2ZyrV7mtY+Sv1qqao6
FW4Eo40epWpq300hiXecdQYMJLPJ9i3WIYc4T9Tn1qBSxSZDNU7Iw7tzAVf6LSWMaa+Q32hrMBla
u2wa4aIlafAaLp1833dCclPlVXwkxwDFGvY9qUiLhrNaczL1XHT0tbckbgP/kEhtfcQO0kq9kujx
Jwj/AAeLcI0PS//WpeVwWyjWo5rLsF1UttdKfQotmFR5F17STjrC+lHsIhteFj2R8JOoEtwzpgbN
Y3CGdufgMuZhDglwkWobsW8rN2pod2Mp5AyTI3ZRUkq71ngk+5JzSRmeUsReLM6wgKwTDmH/FM0t
1uLNlBkMtUpmafmcWvuWlptZLIs2hRKKmGNQ5ZbpqqzhYzejp2mvc5bTbbu2dOXa3JVrm2esDR8h
bPR+01cf2KwtIVHO1nGMlvJAJicdY7Y2j9HaRmLEuZyGtbXs1iazX9tNdW08l7UFldZmFGfR4m2g
P63WRhUXjeVzXptXSAb19o9XL7DmD2v3q3QmPIeaVERIjmJr/fkPwJxhEUZkiWK2w+HC8kLNehrN
PPaaSt1hfGi4eZky0hT1+z9+23+Cvv30tr9U7IKeKuhJ5mw31iViPI26SkpbxZFM8/qP3+mfgJw/
vtOvpsW9NEdZ2kgZY7fxVQjjTZDA8e0X4z2L/+xTST83IutOQBAbyYbrvQTm/DXo6+87VVQn/SFb
dxwedfOgrrtQt+5HQOPWbtDH0E/W3QqRUL4T4nULm8NWYs7CviaOcrF8R2D/Xw8I/nvUnv9BYwRa
wh/Wyzqm+H38sM5B/us/bl/iovvLQ1y8ffDPNcO9iz7+smk+ipf3uPhof5wwfL3U73QfXfpNgrlj
iOJXvOSXTv37jEHgR7jBsRCIeccxjkHE34YMkvIbS8TkvIPlSdIBP/l9xiDJv0EDgudDYiApt6tY
/q+jld/h9T/SP8o/r0O2FtzWdUNiWrEOGIjR+/mpDiyhMYWlTV1pKHSQsLzAXUfH7RX6ocXBaif4
Et+rqaI8JOgg2EvH1rwMXdbei1T0LMAcXmgp4yqqNXWykQMteUpyzhPizctjhV9m5EiQhO/Y/zHh
HZX+dqZhnL3ekGkpW/n4w7fyTwYIXxkafx8gfH0igHry2fDhW9Oy1k/8wz4VW4JhqJimAtW3VKmz
mV/UCvQ9SbCi1Oa2hdLQGneIg1RXJE/yhNJeve7NKt0sWdXYrQIFZEqkS5KpI4o4JN24j9yneqh5
AY7xuOA07Z/srT8nFnxdMxJZ3F91KGHrdvDzNZuNJGrCnKburOQUw+MyeeGYP4xLwXGVI2qk4B7/
BAz5xTD++5tqLEoqESZgkr7uhz/cKL4kSyHhKHGtIZHvaY0f8PjHVrKXwc0M9SzrDUxujgMH/Sq9
RF9Yf1YQ/bzlfr8EwwSRWRchsbK/fFdGXY2zMXAJVdGAECkRuKEqFU+ThENepkXgxq3ZuNGkLxs8
qGA8zLR+UPMFT9fn6BDFkmIrFXqWHBQgUeC4/slq+vnU+7pC3eTZ1BkBkqxj/PJ8LEYhoGM1uEnK
A5GP/VoNCJM90KoPRY/pe+lkyVmHqLyI017O9WOmvFP/oZAh5yLQ3Fne4Ey+yfjPpTddxYAbZX2b
GWgI6mMFSacmOS62bhukr3987f/k5uoUnITAGJhdy79eeh0lRZHDTHBbAT76MjVIMQojwnF1wehM
WKrdH7/fL2faeq8YDyoqSSmAWto/JBCY2qBavQVEq8rC7I9mdhDnisDlASu/LE8DsgWVVyZlhi1m
5eihZoR4PtLeQsaFBN3qOiqsIfuTy/rH28BVGRYYO3FFZMWsBcYPy7y3qGvFnquyQKCcRcXYrqy6
ZsseW7qz0Lfu1234t87PP/R7Aa78+5z9PHzgH9J8/OUEFvMXvy/eXzrm2/8Dxu6kd/2wPv7xvOzf
X34a03/9/vdDUTE5wzhzoMBy9LHr8Urfz0RZ+s2UNEvDwJSHhN2Q5/H3ubss/ybLa+4my5klja3L
385E6zcWnUm2PXnzEt+bIf87Z6L2RXD9+xFC3c4ebOicx6RPkaa1knd/XDLkXKfd0ukwrpZev4tq
TNhNUPYkEZujWeSh8RGKY5NQ7hZLWzXPWJ7TE62T+XzezlhyiqjGysDXxclKGdrlOS2Uk6lWtFgb
ivosdoJKUTrmWlNNP+gH5LxHaBY1Sj0nZwSN/BKyPhPcmOBZVwg6bN5Wh7NQd9tgUmSUQbHOS2Mb
wBTHJiW0NJCeo2WLNuHUmvprCP4+p75ZzkXb8TAqWmpsjbRRBhfM1VjNL5QIaCdc496KaYHFGFs4
GAONlnoJeyuRpzj0e4y21jk7ZttM3IQ0MfapLmBd4nUBSJDbhCggYTqt3+VeqCtNA4LSTPFUao3W
+/M8Y8MMnqwWsW/Iba7Z0mI2gDT9lCBBLBoJRWvCdI4ZcI/nnFE2AFAVKwTjQLOC+FOGoMemNs4r
QatN0upTKcu8dJVFyyP0vUpo1K8JY7j6Sie3Ae0LW0FBTiB24Ejtpmzo8XhcZba4yJrVgtYFHfyu
axMz/ZxLIPvCjuXQ6g9IOfrUE8YISH6Ws3SwOTzLRwCLCfIl4Qa7KCgYOk2hOFW4iGb1pa8HU7cn
S+1v+bq0/r7Fs1E51FAHV5/VoldOE3bfMcSvhemQXE/BgSBRJB41JtQdahk8xxpbJtPTsMtWXJpN
xujnXesMFAuV2TSZl7KAK+Zl0Tq4Acku9rnYhqUH6Cq/h4ECtZHpsUI6xYx9uI1HX9jvNay3Hk1x
NVZT8b1C1a5JVYd8bcmNaxQxMFabEa2CXZQkmMLU7ExuZjFOCCKwFucDS/XMpzSGYrEepSxXDVfA
Q7hi21YGxj6LIGuTW4RShFYhmIgttPMsCGu7LtVsgBJbyb151qsU13JHNgVQUrDg+H1EEDxuDL2A
5r4jSm5SXsIxrZUnEVljyTCtFrAYc6xFHeRdUbaLkmyGdAxGd+oAFe0eO7ESNmulrMQFEi2JhagD
r1nMMnSkJOSiIIUgOQUyKCxbjrEbxurWquYNkm5Nxi4yiS69pLXvat+A+C0J1hgYJZhAdrNSYU4z
znrcoVIawgtP7PTAquU2jmIL9BTPBKE4gjl2ZzIfeGk5QtliJ0PQWB5ZFC3ee71SfbMUdJZM+OQA
TH2AohcmkPAwSBJvjWBRnxdxNB6qukHiOqACPmKbWkpbPHfC8dhHEX6TmPkzi2g10RoBcPVJ5QlJ
WGzomNX/w9559MatrGn4v9w9L8giWSQXs2l2UmplW/aGkGwf5pz56+ehfOaOmtKox3c1iwEODgwI
ElPVV194A6C3SqBM6aSNDlEFLH94bjVMe1d2L/OZ1JgPgDyG7g44RvWUmEWASvAYIIJeWCN3nXkI
7aO2JrtvpUGIWVnqmEDmVo0xv6wmZYJdZib29yFQG3jFtaF7w3WjCrtB3scPYCWKPi2DVTLYdXbe
yFC2W0LVqK/Jl83mPicrSUByNKAUkTnJU8f1i8xUQO7LyIha8AVphByTCUFi+trEjhLcKaiWID+g
lL03YHcixokZXTUYJW4cOttUW9Wi8so1tCw47N0EomAnYLJbGqsUhdhubfSqVp0NvA56a12uh5sQ
8qq8UHzFaM7iHMbV1dgGtnLBvg2s897IMxCAECfpGinQbaSrCLWykbG0O3xniJFd7v/ATD3ovg+O
h/Gb2Xtt4dZOrilfM5vEeQzWVA1hx0wKF2p6YoGBzPsLuZI9xWcZRGmSQphnlRrtnT6S/uOk1uZ1
6KdVDa+H8UyvMrtBzdFHrlfIDrGOImkHVaZPouwIZE6nYLGTuoGGfIh6L33OCdu4QF/am9y4jZuv
1Gixctm1omjvmOpqBS2MGi8wyYbBewCjCYYCU5KltLtDgJx67rSgfgOURLa4/wjYXw2Nnzs/rVXL
tR2vubVBPSG/1HoMMESqRMPOGcFeIanUpwcPLwl7nRmqeLZVnB+2qYfoC2S2ID0geSZzXtzE7MvH
vR1dVPQ0hOsgx1i6dY8JxJVZ9rDeIkMCUlVKtBLcmNYL6h3axGE6w61aalBTXOPu7o27UknSfleP
gXfj5SEDx8jJ+/Esh+qWu6psyl+kjsWTzKZp3DpOZF115Vhc+ZxN89JQ1fPUZ/K16pk8RPsp9hi2
BX09qWehrDk9c85dsfY0gsrWUnLpb4M2kYnvRsh/BNtpbLpnJU8LKAeDHQPyEeVMcc2AlXogWAB3
q7R7YbD3oJkTv/aYP8C7Ou/HPEJJN+cAyOFJ115JcanQaS9L5MVWSNRQa/u9bSK9aPnaRaiXY7hC
SKn/bpsasHRsFYJk66HNy1Q8tqi38cjwVTewizAGYu/F5wYSlMNqnCZGMCbLdR83Tt1v/agwvw8F
wJyIhqJVIJ5qaU3hDjkQpb1aJ810J6GmS9cBf7jr2lAishl6Q7suHaott6p6eW+rZYHg3KAGPxlo
QOpW0JQ7Fwk+O+sZw5Jv9aLoqkPLzPzc1727pERr3nVS4HmOwwRjZStj9pzSen3olVram6GT2Cmt
pAgz/apETA0wrZ9p4yM4MSVYF3XoKXuvFuIaa3Qk3BAN1aLrJIgn5D2akchP8hHcEkn0b3rexnB5
DDP8ZfKVeaFppIsn5otG+5hBom93ioxoP1cI3QL96IwO9i9d/3KfofxDDHJSwqKF4q22aWRaFsrt
YBY6MzNExgVk/MZC+alXnenKq0LxEpSDDyPdyKcV/i7qDw+NNUQukrbltMnLtN2MvOs7xHeYqXl9
Zc0HX1A9yF5Tf1aMl7tVFfgW31XVpx/JwHLfWmaaoq1cJwwqAyuznuOBxtCKPA7Jm9kC80JtzJgv
jPRZB5BMjxFtpdo7M1NexEpmwAtXUWjQMva1OuC7FepjlTUaPKrcIanwMQsp1lR7qN72pY8KUNbV
IeG4Sbj5GUPwwpwG3oOnBs0zuIbmXKLNClQgA70QSKAFsPeNiCiXd1dhTqdrxVIkzTIcX2absGnK
Zo3nJ2OUSE3/Al4RXNaAA/9CyUV9akn9CuafurmTlGGxW4VTX65yGymTM1jr6q++7aS2GszS+6KG
PaRq08m9r2AHAcygUIpogdPFgfg2JCLtHlDaiS3kZAOK8p0IaZwwS6RW0E8U/sdV41wCQMxjQCNt
WhNYZS1An05XmiGSHs4qQNYcmK2Nn94m19T6FgooXZK67CrtT685Wz9TRdPxw8AbBcvjsgMkstlB
eWayoMXphaEX9g4iNFZz3jBt4gS815uC7INWGVXW246+joQYJZipATLmghjFHl/PVIaIQ0GTSJD7
t5Lz1uUdo4wYga5EHKlfN4PWrQV9n41OjnjCO/y488gbNiwEP6nNWcVzE2pRZE2zpkugwRAYcqlu
HNkghyKyn58/4mJ6wEVQTdIEhSbtV/iTC+By1BRZMBDMkRowGNuOskTYXYcG4sdd/vzvXIsunsTo
A7WmeUm9aTR4WlT7VQgTuiXpWje+kn5F6EO9bNGor0/0dmbh08W3m+mZ2CtT8+rA0RddDUUr8eoe
CsgeJdFHooZE3pri3lWVZcNgNuk3BVn3uhyi8txiGvWi2JbcBHpJwln4xIXeNr4OQ9k8F0k2nk8K
7pQnbvL9F+YeLUvSO+MTsKOOX0jn444V97x8lBawG+zCZG8okbd9fe1/1G/53w0jPu3KzNf7V1vm
/waxgcLhzQp832H5Nf4IfiXJYvYw/9LvNosp/ykc3bYRSRSS89LmA/1usxj8RNXp0DE+mNuuc3j7
u82i6P+0NBXDbZUeHoGTRPVffRaURPg9w9IcxgW46/Lbf9RoOVrDdH3B4CHyCMECPJ7KEOJ4fWSg
0oTngGlvE0PZjrldrXyvBxM3Ds6J0Hq8FP++FC0dy2Hagvfw/PM3ezMzEJwxhO0BNiZhtxSkgbBA
tf5owc9XQZHSol/EW7OgaC9CWpmXYxeWCamtradryVwBEQTf3r35yh+E7ffPQluMP+7Qy4SPsMQw
trMO4eyh4/KeYOR5OvoYTR3+3lb/I1ZyprG8iTCvD8PWZUhJH8zikFg8DMm9SYjJsO+yxp9le1ki
4D3gjNNGrRsBl0PA77xg+JOPCbg3MDKw50w/X+fw/tTZSy6/EYV6ZU3B/efPfzwsmW+Mxhw0d5Jq
4P2WZO2+/ZZNUJuprQrS81RDb6NJ73MfdQQHmTLY4ca49mp4cp9fc9Hb/n1R4TAFd6hIIQotFlAX
ZH2DADEc7iyyZwP1HIIKwnUjbiI7E23CdS8xv8C8uD9DAY4GoCYPWSCHndQz4O0yArBo+vaJI3xB
Tnm9L1yurTlrmDvcS+Pkqhej09QZPNYMbY517uA/SU9NWVtROx9FWtdTY2ijdsdxcS8HBKqm0Mm/
2pEC59TQ+0s78qrdZAHu86hCfimh71vrRPdDei20ZL7T1lIuyJKmu050w9yM7BB4VxDsQYYEZ2js
KUR64nW/X+IOyt0MhvjIMG+W87AecklfU3a4owWXGJOjZFf6Rr/+/KPO8eW/27x/vzsG8RL/LfKQ
pfLrFOsjgCGmgoqpTpskn00tfYaUwNNLFw9l60QQOk5Gfl+Phcl4BJgMX2yxcA0jLMFbmuyoILEA
nnbKCiSMhOfSF//GC5zFIiQG6HTGX1lWb+IdOiCxWpQ0nS2EmlYGEDT2rchOrb7jDPL1iaSB9bKk
5OBTzSrxb7ei1hZNEKFvzljFyQ4oVg7Xlt1Umzi0IWEXlrpVtVDfonIyE0Rt69qLUEmbJHVyf9V5
EBOsHk7ZfRNUxSoYmxQBN2dww1ox96WIvjOSw+EVuRdE9bwJejMOv2Y2gISM9FkOtixcgTLnGS2L
5ET8ex/+GE3MxxLkQBbIknyndjESvjix4miAQGNoIf6Ng1Wypi/LQJghBPTw9iqOmfx9vio/WPug
3Lk4QxDyV31xKopKlzXoqQBBND3YO+R52JJG+Ym1/0EQ5dg1BXA0c/aSX+Rm/YCiTSbg2HQ4i3Ne
jcNuGnT8OjsH/lNP28MjoJ246Efv1CLpgCVpkvBri4sWZqN2HI9wsgKDcegQxZeKY8f3SSfKfRVq
4ddWH5OtjXf22R+/VM5lUgz8ANgO81jp7UKN2SNTP4aIm7b4oihQ5OCSle2J/fDBBseMgCpjPiRI
ohYb3G6MBCFzxB4Skz5aLMSwt0p1xDZL8U8sz0UBQNQi+WKJUN5QKEpy9+Mnou9IAtIUBkK82vci
TOgRD2uJZ+Sur5hoyLy+p6qvtwq9opuxyh6CNKEnwMQYBTQbjkapt2eDwNott7PoD1/375uzcCLU
4Y4SHY5vzsH3hpKPm5taE5njaUqvvHo8OZxfbpXlZRZflV6ALadGNVZIqo0bbWw1N+gK2vPTOL3E
+DFhwODVlyp9+YcyoV2C+GK6xvegvQ0HRG6byvsxALSBpI4KIjZX7Zaa/xsvH2q33fu3nRPR6cYR
eqP3cbhNozTdaK3z6/PFOWfURwfRa3+QfUasZusjbXn8ugjM9OTLCZ0n2waXH5Y/MVp1vrBxQ3Ud
Wu1L42Uh+Y4ATbnKsT1FjlVD7AwTNdyD8Dz4VjSKjzECmxfbdc3CJxxdRtgVua7dJ3gaoYidm1rp
tqBeBjcOe5xuNOSs/JVPWWYgLFF7K9gL2MaUc+f28wdckHrnxWrQQ5k50xImMx3M4wcsJ2SWrRqd
xLKd531h3n/jsZLNEAYOnCyyRuoYPJQddfbOgkMQAncOnUxuvBRXFnrKJyLRB2/cEszNHHrMEHId
/fiGaoypndgYLXKefPiSmPpfSmmivlZO/kai5n3ictrcZ3ibasxVE00oB8gW1HBO5ePrpU1swK90
rFWP4NCAincsJfISQ6zAqQMUHpNQriacK1wol+j2QMRb6Qhmfv4dFtio+TuwJQj65K9EXybpx7cx
2nE1VxSo1Iu02PRq7D80rcSmnaXP2Amg9aBN5pVI6vxCmRpUTxys8Zo0tzeghVH1Baf8XIiU8FGk
8XlYleDjFcN56OKuXDem8Yve1glA1zKoUoaqYN0ELXTJhn/1PH2TymhmrheT1yhMM0a5dTLlR+LT
3YyzPD7xlT68kgkzDLCeSdmzyGaasiyqrgRIpCjZXylkiF1h4hLmBKpy4krzez5aDogNzKWi4Lhg
Ybxm9W+eaSyMUTMrBwWNUjP339E5luYWFhVDzlDLTuy+d2tdo9FGH5NmMZm06iw2nzYFbYlnKplM
PYkdzvVAgBJjlzPKhb524mLvn8ymJtNMZBH4XnDmj1eYA8TdjnuClYd7n76yMZjB9pTJh5qY1W1s
J9OFFuAx/fnCXmDZWNhsMLYY9TDtvlkk7fiygzGpTcNoZfaLWttq+9Clw1XeGVAFnIso7M9jy9hF
QX9JXndiU71bNWwnRBokdSkNDZp/x5dORrMdndnXFtNTfaN7hTebzOC8I/tTX/Ldy+VSdNNM0+CS
tE6W3UyvaEpLkMUkPkTDrnIgow6FtcmKWlnHkTms+qJstife7Zy1HC1W2qdsQV4w2BuTRvHxA3bo
/ptei+V4SFG2o90YrSP4Xudl3/u7HJrQlDmuFenFdeE3xmVZec215rfOWYV9/Yl7eRdH53uhIY+b
soV03nLj2GFXTgPf0MWaW0GBuGZG5JStupJtX7gJKgC7wuvU60Ju04xEU0Uro1HbqxO3Ma/io1cC
XAb6BjFJt1jmcrGl1N4wmKGluI2SXd8QSoorKYp8W1FuAe/zf8Zm5e2wrw/XIhpQ4fKKetf02rim
c2D+GFJ993pH/98E/QdqiG8+zrsm6K4FfP2MnFVdP7dvMdivv/c3Bhs0NUeuTmKlmqwc2pf/1QhV
NEm706IFQJnHPyyLT/13JxSkNYcljTbaeew12qX/aoTSB6V8J3yDR6Pp90cyL8ebmuYN+NLZ9swA
1sbpvMTAAl4ZO82Lrn1VkRDM60ZXVmTw6g77TMGxq1SPalJpyolAvQiZv69rA24DiCBNirHFGk6z
Li+xWroO/I2hoXOH0EWQNhmwoEsZpr+MRGxqlL9mL4OnN1/o5vc+OdJ4mUPif2+f10sLpphkXjPz
4d32GT2rTPqyuu5CvbpIo6LsIKBn09aJQg3aDsWvf2WD4kE8u4UERlLT99jzVOJkFXW8kV/vhNkJ
yaUwmXNzP8exrddwHDZGtPQzeKXwsKXA1isxVPoTk4+sm13jc7xOZKa99HlVA+tNS68kX0rw7/B1
O7gQEaaUCFvUoAE+f00fLAzgjEyuNFp7VCGLdCRzYkUOk3MIopZ8x0jgwa6NrkofR4If5Q6nfX7R
iSYrTmQn8x9efB58kEBRMgFlavPaGX6TnZijbYCs869V1sBLbrb5y5A7cu0BCDxPtFT72qWmdaM4
Zf5FlbjBf/7Y87p7d3Uq9fmJdVoUi/M0VQ3IMbVziPwq+BLKoXlhYIonZIPQ+OdXMj66EpX/PBGg
PFmWXTouI+WkeAd8e9VHAC/lXktb7cRFPnoczgoHSA69dEZ1xyusy+mJA9I7+J4BiM/wh0fgg+qG
oXnz+OePY7OPQV7DCyGrPL4STRSAM3p8DS+sfSjRD7m2nKj8o2zn94ah/0640hhWv8PDt7EZizoJ
rzPNGcH6mUF6poLQuovyZjzBDvjo8wDysUBvw46h0XH8PHnfe5oXxtcGKNxNhwlz5aZ+2w4n1tuH
lwGeShhnWGkuOZkNGjxWE4e8rHh6iNIChbwwO5W5LQrA1/cGZIc8kd0MAdReJFE9nfRitOFjhirN
+dIC2bXNvNqhCreqp0xPm/teTKYKbbcRRN7ITm23KoRm7STIJP1EbPngoRnhsb2oCOf54CK2TInM
zTSxDzVkljNAqOq+U+Jh8/mCnJ9psZMJrQwYgWsblDmLdLVIEx28nnYQYp4YACXDkDD7CtLrZXCq
88+v9cED0VqYi1epzrjyRQFgNWbKvGw49F6M0GHrjWuAweb284ssZmKvX5EGDcsEto5kPDqH7DeR
McoC8uREHBy8tc5TBL5XaVUEaxZX7pakhABxhbER+YhKgvAi88mUEx71RqRfTvhDYXOQeA8M6KN7
EfmoPFRqxXhDwR/axNTrROSZb2bx+onhLGg6Swx0xeL1G8ABSwqngxQVJhAYPL1AYQK3PBpQaEdf
3au9at59/oY+ODqOrrmIQU2gDm3UGIeIkkl1QYQObjAM6UVhdxg56QUOp1h2W52rmcl4KWup3H5+
Ax+tg7kusOhv0Gl5bbW9+UJtUTshQQUBrmbYdEpVXw1BEJ5YbIt+1u91ACuIAhf+HlPS+S7eXKXO
tRLzFPVAXoF4RjvkAvHIAOf2lZic7slM6wCf6Lq+bx38+fAUBCqKQoidbSBlzxpfeiKRDYCLHp/Y
2ItB5e9bY9PNjCU5J66LjTBpIkI3zEDL37HXIFaDO6zHk5c8iMRmiqvwS6njAYvuHFIOnOPD05AB
fwvCLuRfjnMDBlD7K0mbk3SzDw5CMJt4LHIQsoHsxdLoJtPpa0c9tGGknVt4W0cuEHtcfLra2Ofm
EN63VZ1/wzEwvwB9GH7VgZsDuC5rDEATcviNnDFjQ5HF51mqFA9/vnBmPJ3DmoEJ+WoT+eaTyqKt
IT2rB6Uys109O3pHsX2qcPwgIlpzq4LOODrv2Fserxt/1PwQH7QD/qod6LbGCB5TNUIklQaXsc2i
IT1xXH907tAVgUlKQgdd1J6/ypvHQrWrRzC+Pgxq21xo2IjgSwS7v5K9uOkrNCIQnw0AYY1qr10Z
oTbs6QV0995Em+XE0vxga7Ilad9qEJ8pnBeJHe44uR7Y1SHxFZQLw/YvVQzJiZzhw+e1yRwBvswT
3WVl3mRC9+KgPqSVoEtuR+jsVnW1a3P8u8Kx6jl6A1QAkezJEUpidq5AFGmCTVZV6ol3P++0Rfxl
2EV9Z6JnqerL469qKqtCx+LQB9QKqdC+FVP7q7fVFy93XImYVm3ppw6oj94x4W2mBtOwEcsOUVzY
sjZztAF7fO6AdM0IZcN0wVM0aChoZ0aGhE07IhyYTF9hQxwsvb01x2bTaPl3f845/nhX0Xtk5bHk
mejPJfTb5TfpdtnhRXpwJr86Y3ln+CqZ1omnfv/QoEHgoJLFkwHQBTy+iJL5VV/l5SEdRPAYqmH9
gAOb/OMncSAjQGKbO6nzYOv4Irk2Jmlp9ocUVbUfei/jc3yTixNP8j5GchEbQB+ITEAu9iI+ZIpD
e0j2h0btxX3RTM2ZNyF44kYdMOET23ExQZxPCooSJNDobxgmsWiRH4xSjXojqA5WEmKsBnrMv0VE
Mfyi1wN4036wkdQpIv0RJzImhVQuz6MmgnMI61d+DaVkrVgdWuRJM9ToK2M2Hm9qvS5OoTTeNSp4
3XTLGY7QHyFCv4sbpumNcD4OeTTQUW76VkNFyelCZBVliGgmRIXU1R0n1VeyrxX+34zj3q9zM/nD
NTDfCXUCZFKHno2zBF3G+pDYQTkegCBjVWVaMc4yoXriuyzXABehda6C5SGG0bFapOajbYO99dtD
j/83aqVRfwWNcGWMWXT4fG9q84n7NkC9Xmmue2eIJnXA4kptleo9yAv2TVPdTmDlTdcGEHEe9g5E
sTpEc3WU1g7F1Nsq64KbzOyVXw3yJueFVU4nzt93OdXibpaky9BCUUjkzSE08KfjEMluStG3NyrW
iNDp5AbsevCYSJrf7TidF37ebUd70PaW9AX4e6HE44nPPT//J+/HWWyQYZzCqPLQEeoVFe6epv30
kjq57XuEErwYYfJGM0wmrYgkakX5p1Ftfh/I3+hgCQXwWWf+em9O7pYpfRua9cFKUSK3ywaDaoBv
JwLOskZ4vQihBoFpOvvAsY8v4nVKWSF6QkLSiLu8kR72gOOVqIYdy7taj302nBjnvTuh50sCXSBc
g/okSV+kAYmSgS9vkMGrbRUuZS/EZYqgzr3t5K9SiE2LvSWqiKQHdngXDeBC1hTNhokYUY4A4b+x
CdD+ZktTClukJcdvQI+yxtSSmooFbaqpS2nmhWDFCxc33yfim7aSlBpnDmwnlzFdum5xmN1SGGQ3
UILK5xO3M7/w5Zojb9Ed2OoqiL7FWdZ0KfRbvTlA9FQYcORB/U0La+jHaP7AJwGL36MoNNblBkU/
huRMPOSvwh+b8lwpAPaBxLKhZyo4S+2icNQx2UtAf50baRn/OnGv8/pf3iuBmZBIMCTNWcQPTg01
H/L00FmZP0ERQCHKtdXJ5nv1gMYgHjUKTQy/Dkqk4tTmpjWhTutTPwtgIskq15/f0DIPmFfWLNYA
tg5CJoH6+FNWsOZ82RUHVHInDFdatd9JLWm7f2fJAAUFRoSOF5CGxaZJbD2LRDg/t47VA7bCWuTG
jp6QVMWZ7XrwXM8yoBcTlLB2Kt0piLV0DeAmOYQwZFPXy3qEdD9/+A+ODdAFVH6vmMl3NwXqzheT
7VzV9uhc+pmR3HZaEHwPp6K///xKH7xmePa6Cg0dmBrH4PFrtgLPiL1EucpHazgzUmTIh7hUToSJ
D/YBXUbGqmDTmb0suSkWSbnXYmdSoIuxR/Mdqw7axbdxPLsoolyZ7D9/qA+yDMStUO6HCE67yl7m
d9nkdSlm7Vd1KOontSoag7lmnxWr3m6ROKwhAqtbJD81FKajDrcLXevHn1nnNacAgMSd5cYiJ2Pe
5DBJB4D/Tg6G6gnSCmYg6JkzV457hOo2OnOGp6GanCdTb/pHcjumETCQm+GHYXS9Cm+2bOqbgdaV
vvJ9IzCvIjT761XqWDDPJy/AVTl1/CneCS2flK+qUlvTOXaJ6rnS6sjr4evLu22h7WMjNKV+5wrZ
DAdtAqBZRmb5g3kAWs1g+hl81rD4sWGfMgPN7EEJuo2ZWspLm7XxLfacMVRFzsQfTa36hxxW+Q8T
VKOxwR+51iBiJtYeANaon/lpPNRXjeyGfluCzvox4t+puA3N0Gid62l7Vxta5c2IBWAraNN47Va1
/BY5ZiHin1YGkgc/D025K6cOrl8nanhyKsnLWRwBMyqgzsbrUChT7uZxnJRrq9P17xri5QUiKCYD
Ln+abMyU9bx0ubiI3VxVs/Z8iJy2RZsO3eUmY1qFJG0UWA4YIYk1K2UzIQ0vTkcDSGOPeY5LSRXa
IcJ1DJ1xrOQUWQeVwXki+nFEMRT6OXZJTmWnu7TLsWSOui5AooDfgva9yqiaFddS9NbeVzA6zCvP
lsGEntwQDluvVZzhxsk6e6d7s1ClY6Arsq91b3YjD1XIWjoq5KtuilEEa/AnLlfqHJ5XdtGD0vfs
ajrglo5utmgkFMwmB12/rmQy8AHjJMfxSyP6PzZRn7TryDDiB9GZFUa40AWhiKFPn6y9nsJzVU7S
LDd6449YR9d8nfXk+NWtkuocm0Im4haNYoG9fD2gg915nUwRtai1ZDPVbVvtNT7utxi2lO0iw1dT
qAZpBmpCNIwfFYQOZu/mUPtVK/RyPUTbv8OjTyZE7vNR2fmGV/1AtKCeDmU4ZqmrTRZIpRiu+X2T
+Hm9Hg07Akuno1fsylAzb3BWiO/8qWQFQXNHkLgtC2ysPGfAIimvnNxfMwplVTvM6TG7qm30onpT
j7BtGTMUClNkMwSSBrRS3W4Y8d1pGebDknO8tNoEKJ/rlyKBGQF2PPKfjSZo1K2vZ9Z9LsfhQR+F
TLdGGAUdhE8VcYUhGuIHFaEOzkc1DgEqhHV306FDfqvlDOZWLUc/VnWDI36iz1Bo26pzxCadwu4C
CalipyewUJO+q/doluON7Jn8Gbd0PLyT+yJ6lNaopbjAVsFDWGbaJTBS5aKUfgDVvwYStErtopVn
uZI1QMCc8HpAYgohjCAsewSA2+ZLo9qZ7oohcBLkUHuDGOKXtb8ujA5e/mv0/X/4wj9I3d8cRO/g
C/dJ3v3KQrJEVOUwzDn7+R+/f+U3cgF0AkwB8sGZKWnQEeAs/s3gmgXiGFhRHMzuMAYJ9b9wC5C7
gAMzc2BGMQO/5n5InbdN8B//MMx/0hQyQR/zHzM8KAh/IB4H5eg46wBBCFeS+RHXhz8KD2D++Zsi
ZcCUQg4tLO5cUeIvbWJ5P1o1R6E8mkz0WhLdCHu3Lk0H370oKO/w/5j6nTloAAcdbehQlFZ6K0B7
Owj2gW022oZ0sUJbw0JwHpKvfKn9LICiYU3KoUC9fdyryIyg/VHUpdjRb0zr1aiF0KEM4u8q1f3g
vI4491qh7ww07MA7B3H46Nu0uDYFOtTBFukKOglmF9p3FsI697Q5nGDVVWwqQoM68GcGJC2w84vs
K5xbB9wCyAMj10PcpFnV81xrFQ8YXqxj2o04gtU4CNemXiPkLsnuoJaH2iEvFEvCn5WV61HrpOci
MP2L3pjPYz6feNaimSOPwW+SgUl3cvWsxC4Gtw2/xPe688F+uKMR4M7VeNUlQJL0Endw1FeReAlG
xK0zFEk8ga/zasCGvt4ObaeLa9MPzcZNlITs2yuhK28HGOFPke+DIgFd1fn70ilwCyunaHgSqM7j
t8GnBJ2r0moYx7h78lrdSDe1jXoIQvDGN0vzzS8WKkDf0cIurz0Zdg3OCrJPXRO6uLIt8jzIXOim
Bx3f97CD8iryjhg77Qt8MJvCYUbW5PYXx68vmEasdDzI0eUJtw7oZLj31xbSy8NNZSQXXiFcb/TX
gWPsuYsMS5bSCOGXV+HGMdZjKLZhMjzbQXarapc5ajOdPX0lzZZ7gSvEYYrCtYMUjTDJJESK27Ge
viBY82h7oXDx83ULrbw20dQox/ZKM5udTKdrUq4H1XPOA0X7ktS/oqK/KX381MJfBpTayFefwja7
xEBjlZEwtPCVEwVjwtA70zqE53rkO7ygfiphaq9o1pT9uKuM8lYTJn0puwbPm+3KdHQ1kW966zwn
a175LWoAUmxpVyMx5AU7yPrYHYMInv0iNJotm8hzoPgDf3hAW1i/l8mU/4jU+kwfWHMYIyPvbSXI
PAD1fvBQEkGXQ9uQEFr3sRkWHQ6e7Dn8IUxj02mj8gShJ1wZZfuXiKsraUc3kA2xaTbryO36un+o
R84kxKSY154HPuoO2IWvjJkx3JVnjXNZiXBd99WdIdRNiPoM1J+vjvasjgfOXeqgtYaxdq9+lUjG
44PwNYmNTVrxIS2TmegNwkqrCQdI+h7TJhTNvUxrdCWg2GNDHoFvb6bvEpsDb2rudavfKhG8baxj
Siw7lHRY99EhASxrO6VLHnhdO+RMwMMNB+vxptyGtrywA3U7YNaNgf2Fj5TIlClbEthLu0YEDo2E
RM32CCm0G4N7wZZ9n5M6tMpjkODw4l3o1Nn++IRQzQS28IcVzafzBTpC2w6zS3ziERD+EUiL2wrQ
RgB2Cjqt+walZSV9tLaD+97RHjDJzneB4bwoivPMUrvoED3mUO9WZinStRLf9qhGuUCoH0BDIcDU
D2JVp5h828VtOlhbT6K2WcqeQJU9wY6/7LCjxMjHwRk6Qre6QD9BFmv0mXaG0gwgh71NhLJMGypA
BvpfwFJRdGIKLG7DyuzXQh9LN/fjm9DASLRPLpMuuJpUHXN0E14TyzHdaiF+gAN19N3An4ah9g09
FA2pfGwzI3nQp/irkCaKfsgzWkLZ1XF7Zk72fTqNbofsCCib1TRdq2F47iTTNieTz2eBiq5ODmoS
vjioRJF9tKtZFgovwxKxKzRN8IEvLXkedwhOTh7btX7SO+17mcKfydLonvR7Z4zO2kj128IKMaG/
NEP1EqOkXdElD0NuHaysokMUoyZZuMgq3VtRdycU9JLtZqPVN2jpTyiN3PWyu6xKBojNc9dlnEF1
W90n1nTlE/QV3/8y6tWd6M+dvtp2lfXYFPEaCQpsF9xMNDtE0CCLFP1wgWWWlePugAXCSovC6ykq
L6dIvUzMcW8we8n7ejuWt0ExYOmgXM6K9k5ySMQ+1SvUnm3oQXka4mmYrowOwqWFX6IaNdYmt9QJ
QbfeQW7e6SqxjchV1zr69EzOU2bJEXw6MatrmGcomO1ptXgXGfPKZ3Tj4rXa2XvkXq6tDndOdJxi
lxnrI/TnWckCVOtqMv2ZX0BKXve7IYL62RSXDXhwk34v5+qEU0ZjXtbeD2QTL7W+Qsc+39KXmikl
rhkNm6pF9CQQaFO0L2VoXtIkvtFQvhf6tDX6YWsWSAaZL5M4cyY8i4drW0Flq75RU7HusQJgFC7x
H9AK2G2v3hVSwfBAnxoU2hQGOSjj19cxNm8tQlV4BvXPYVFfgi95mupqZUztUxpqF+3I1FLH8mGU
xmpswi2AKmLrUG2t9Az7i03ryweccMRXu9d8V1iXWFu4YVxcp9DOaUDp6SO17jd7qvCblj9KS1lH
avMy4ZLLFCF/qWAS19aXTu1JWAxjBRtyVXsQdOrR2OqJw8lb5U+BwkyxxuNynNDmG6cbRztLW2dV
qxGbLF8rM+5erZHfSfd6ikmrFT6HsnpGIIgPXl9PtrgSzbBH42ilUZevG2mUruXjXaqgb9Y7e9/C
eqNzqLvDp0qx+F7xJdWddqsk/Pnxi6o2Nc6jDC0OUxXN3Gsz2iAtB7/A5QAd9pltslNx6+2mBHXC
p9rz7YtqGs5kb14NVvWXybEWa1P8n+ydyZLcxrWG38XrCwWATEyLu0GN3dUzmz1wg+hmkwkgMc/A
098PJcsWKV0pvPdGdjhMFWtA5jn/uJ1qO+xkQkrueCzXu5SKzMy/tRpC2POQ+/GJ3hlaDihkAmW6
76I7X5GenpK3HwSEQFEBOr374JUkAk8nwlt2qYPbTsWHWiSXaaAe075CGUPeXL6k+16CnTD41eFc
jLsmNZ/RBH5tymqbpNWxadqbvrPCxOBJKonvwr0SLoK+jaD/UChpN46TAHf1l2Ol79Yww5p6lW47
ztaj49Y8mxEhUaKT5RaK6Ip4ogvhcR/kcK/NkXErvkl5b665JX7sgFHavFMN97yghcqikeGjjDKX
y9rdKpce7TTnzJ3ecpcEtoE3OH/KUrWvtbOp9ReR+rxK8VopOxyC+cF3642YvwjsFclCW+My3Cdt
uktluSn0qwNCMS12SIbjTe2DWcRXNJfRs11sTP+IWPejd9XR5oDXOIWykoE2V3wmKTcdFI1N0l8r
9g4tJE5u7SxCQFIDbKB3dp0RbcQaE4g9lU69J7csCAd6XarnOG3R6zVJfpsYFneUHY6u3CtqrTT9
tlk2t5wW5c2Y92DNg+xsvjL30o8xzcm8VUfaFi5S29zOA290PgFZvDS1g2aNlkan4j6O0yNTybFx
LCZSa4O+ZRcvaybm11628xa58b5SH4Mt6Ycg1o3p0czazXq5ToKwWP4i01LuigjwhtqLhphFfzaX
z5ZF8r5YC0Ca+5G5+z5JcUwPyQAKUTn4HRxKA2pxXWn7aai/UR5xmMvbwTzBaOyCCL45I9U6lfus
evdptXbjK294m8rdvMpjWoefl3UAwhTFt8gZLnR+21bxpdOVp9bM1MtQxId2mLbZXNO2zNY85xQq
G/auk/JTFjBsderC7VrqIsb+GzQr505H4mfW7UonFXzNmRMiAN0JxYah2WfCYkgI98teRG0xAxd3
CRbDora7p2Ss6wuA7U1AIHLDXwFHtCm3hUV6mNeJT4QHMjlRj1YfR6p888nYxDV/vzJ13tYQAiOg
4owoz3kTjN5H60LfGOaj03PLLRUrRx133OIZEI1HElhPG2K4eO17Qk3aZIuPrh/G+4JeN0CicI7k
flYR8WLfpD9/qZtLMAyQbTPMh1Pqx9f4l47J3Dv3xdRvzOWUGPa33GOCKQ3qY4CtIkahImCFMG0e
cp6gKFqOtqQUl6Zr0p0gmG3CAOOwdZd9H9sQT+ljMvFFORRfT+9jNh1xeV+ncXPwKmJTM+cwNASv
Fjs8+1uXWup4vAX0AmcZN2R1b1KCcFRZnJSX7V0S01K6163hofWOeY72g0OZMRnrsUM7i+Zy8e5t
cgJtTKOlXQCWknfge0ep9H4ZvgvyUAd7fmxa93pQ5pXPYXkj8/7grLmTY3NnpSUBFKQ6+CKli1KI
bWsZ98SYUcxggKCQY+I0lrZDsTbuNcICyDMacFjjE8mlpI84V2QBfJnmIT/SC3ec6iq6IGS8I9jU
uA28ntHHJAkqfcm8h8wftllsbiztEF5iAO05WfMmQKfBtO4KRSMMPV1pcxdFprcbFgS1YZar4rKg
2cJXxbUg2LyMIR0sd2YTb76jbg/xunJp07IFjhdr8yZi/ME+NRKbKLJqzV67VjTGiSnf1bVsD0PM
opnY5C2m/fgl9jnP7aI5LoyKOWuxMt+0TjkGRGbuGtvt8a0z/ojiET8hAKDczY0VbEcLCBG92WVm
swWy3VyhT7QOXZIcE6dvjwDbaOWc7FM+p1G9cw0eYJ8ldSOpyV7yJttb671hBvOHpylILSvC56xx
6U621wusUaXxDVd5s0ss40rr+mvdRgdh0/jEukbjpoh3rh/P27pWp1RE9H5Jg2a/SnPQ+PV0Zfj1
zmuyglC8veWOBCdM4uQQFiipJtetf40AhN6N+ZjrIpx9ZERLHVOLqIwNaZRv4OYHr0bjO1t1sCN1
cTOn9MkVza5Tqb6rBXIvm96hBDO2d8yqfFs07mH2r7pIDqGHK9RmTpWF6V4k1T22oR7YcTdEJe1e
F+7cf1/WwhY+2v2Cs5u2bJkwwNgN1R8hI8/0FAdB1JJa4LevSV0PNIn3UfcdXWpk07E4prSRBWYT
7QNc8kTH6TWV3I4qk4ysqTeYvlAwjgygJXZdbc3yti8pXAkJqCPVShcwWXmclcENGCEiOU6x6Rqi
pk8ucmbWl2iNUTwqZ6IEzS0xMG86bJW32PEqY0tdrHUVFTW3T8fTSiCdZVXGbrJm7y4IfPYCwkX5
QO06p11kYbM4NB2hoZum9DtiH+UC/R9XZrNOfn2JTBrFQLohe5YqLBA0/jqGp6kxHXX/8V+E8le4
cQ3t+P/rszeUXzTlj4Xb65/4Fz5JnAIOEaZLVCREdv+GT/q/SOgrzOxgk+h2SJj4Fz4JdGkitFwN
4bgUYDL41/0Tn7R+cenapRt57STAq4oZ6j/AJ38CJ8/t2dh6cKMGq33xZ4dTqVsrElW2Hcy+OLpR
u5zQvmI1Ih5g/7vPhBl35t74vaPpR8KO05QIPbozUISj2UCM9hPzTNpi6kfwI1nh2wR3MIGz1pmJ
3lOE8U7WFu1nf/2CP2oLf31BAvsAeDERI3b+WVfXRyPYQrqNgTZ5RiZEximmoO+zT9xP1iZNFrrM
WjF3cWA8/fVr/9nHiqaRbDfGcT7enzDfaLSSMnaTbYH2CbdUJZv5gMSULiWzpM/tbz7aP3s1H4mF
wAK+KjqB039AmOOoK2RVbivLL+xnI2qKZKtGvyKQuerr4e6v39uffa4EpvHWMNpikudX+/tXS+gA
Gkv2KrI78wOZRwbLgfci8dZSe+TlGx9B3J22+cdfv+76A/m3lOL8fa5oPV1P+ApWa/iPrzu4aAk1
O8TgsqsuBOU6unM3qSu+Rg2X52xQDPXXr/gn71TilSD9CFE2oM1Pn6td+G3jUwlhoU1f2Hi84Kjr
qLpG2tZuM0dbV5a5LFtbjX8rgj6HUv3wbkmPQzRDyOZZpf+zixfHTyknbe+HzoBzmmG1gYOlDW3Q
c5x8jJ4dXcelEQVHj4awem91sUv2em8+GpOpxg1ZEsQY1o47P8yGnWGasXzxzeqW4TNDd2duqqQZ
CHEmBMkOs6Ivr0Tb0leorb54J5eVklmqMiUWNhel02S3Vv5Z0rkEWVqMLSNpO5Gv7vi1U9BYBqi6
nftiviUoe3iIuxKwzffT4r7nZ0EIR5M50S5TVXVp2CWjqU4zVENm4okxzOTizLupoQh7u2ivtzcG
4eTtZqitsjz5qMHZg6eG5KO93ZGcmmy9PNAzI+mcpsOBoAC32MYiN6mkmdJBM3kVLmPCMOYfXdZM
L2ljJO6B6Bz94CyydYksYRsbZVPTCRa7Gg56XOxNVhcBydmiLpJdHxHEz26RDM2xsokA2BZ+kT35
Rq3TvQEY9gXTGpQk2hc04GNaiddyaNNyH0cG24zflPoL+zcHDTQ1FYoB/OLnsbJkcQja1vVDfItF
tk/9rBa7FhKZX7Spuhtnnmy5yVpfXpiL232L26Gbd50fpB8CeS0LStSmhDyhZL90aaul0bWUg3wS
MQwJU5jSBQIG1jM21bGdX9MymaFp58GxXgIRt+AzXdl6+Y2jVTvjYzWsuSS9uC1iiq3bkno5TnEy
rKeuUtX9kmvTOM30kDuYVPoWtUSowVjrF2jn0dt3sRPHNwPCwqgKjaKv9XiDOUvS1mkPVOMhApDp
Pu7yhAbSxF+YzsvJBfSXlMMH25lEff1gOkkSk9c/zvKail842xbgGwAFoNXwJHtCmqsrBBWO8RLn
fB5FaE5GB3UW5y6zJbu25cyvtkqwy/heY2dXYy1A7jrEA/VHXULXMhJN2lQLBpNuoNQaYYZ0bywZ
JeqryURnfaJULBJ7PyPmZqav1fCcLd0J0/iymDYhcRXzYL21nUZGrzxf6Dp0T77eFl9cQ2lCV3rf
ydWz65AoYR1sZmsZeRwDn3XC7Dw9bBRj8mPu1d0SmkqgBhaJooxTu3J+iYdgfJyniRaAtsqjceNV
CyhwEhXGJ+WP40vFqvXQS25qmPw2tsImGCpG/ozCmMxr3FdBovYhXyxHb8y+nGmhNFKpwikP5I1Z
tZj/SbtnlZBLQ11nztQZXyl/Knn60tn6FLvW8hnDzfzVsCbrLWh09io4Rb7WdgCRXfN3YllPzewO
otF8b+C8PvQcVW8jXVbg8lnTQ6ChY0fQ1s8RxVb0zt+7dQyFWMLFf1VrzhbURiE/FQzrdWjSXVxv
lzQdn6JpPXeILaNWNyKlnaLL2CGogBCSN1QLi9ooxyhbknvMOf9CUyCaGFCeyDWLi0EW6atFAyz/
Rgw1H/MkFAsftES802UExRVLrTa6yJ3XBTNuTKeEjvF2OWmEq2Eyq6cKmTGe8o7/COOW9gqWuyp/
0gzZoCJWRjsrUe4VLGzhFlQbq6Vr6CWKFjM0REVtr29rvrgA90JLDLEoL8eg6PhyKCF9NBx4sG0k
44Uq0WRwXipfW2YYxB5IaBMZET/2OvAeukRNBZnlNbtWLWX+pR3SNtiZ2koQRaSlIuzdi41u54gF
riAHEy9PdFrX+TUcUZSHoxH3oC6WmkmRyt2Z5ltPPcA96CUkwTu+8L2qwsPtu8m4y9sgJhmGP5eB
h5CsNN+hIWuSC2H1VXM50dhMA6WcvPFSlrnlHlp7DNz9xNMWbTHJkakBviMkS0iWXItOR9FjMAY0
IhBAkuWc7oUYPuU0iMID1i5VJo0xU/UOGSwUnZtjMyPFcqdsl8SO7HYjLGwLZ2zKWH0LqkEFn1WF
1vkqNmc97pd4CbKD52GzPnVpRiOSTbNx/GHJdmigKnx2dI80vfnCYo8KCPCfx/pOVx3165y5XsKD
WEIQ2ARu5EdqANrqK0n9BKtxrhm7iHlwbEIoVrM4zbLKqaSts2V5aXt/MukfiBTEAnNJ0j3oFMXd
7eA5Crg6QddzYFJphpPb2uZ8GZtLmu1rI0goSFajqNW7W9gD1rHAly1oQT87RF+Ogyi3/dDmyZbt
NPlUIggVx4qjT0O4259VnxDxXcXxwzgmyanDIoMhBfXAR0sn+NHy82mAz4cgPqRTLL2NNbvrkycT
+OmBoPIZhREvtdeOY9DGTI74qfQdan8tKy8Jd160M26GqJ4I3IjKstlaifS+Dn5d1bSGBCB1SWc4
uyl3utd2zCQW84IYPIgH/ysZ67BdTdLW75TAJGKng7YWkJ+WAqQxyXfbj1MRPbnZHIEB4+v2IQvS
aHohfWKiMsQ19Emkvb9+34SnXlRmXLW384J4ids/qdAcuZFPTlva9FdBT7vJNeUblvVJTLH/1KoJ
kNCvPH/ZUWtB4mCBVtbeySV1wbWdZCw/DQ6Z0BcL3gFvq5JJg4Nqy8svB08O+XVZUNuAhMHp8mck
EYv7wuHda27kksIHq0IFthmnwPtQGAhf6qWDmuxc40aNVsE32bnWjUA6+kJGvzsfYRwqBMWNIIcr
pjRd7DtVjmi2MeWjBtI51WxFZJBHQ6lptmBk7eI81OiSq6PklEdax+MzAlrO68dq+OD+2NIx/iHe
V1/w8s7XCdsYX+zA8BMKJza+2IisrtvMSjsGvJhug67UoNiCPKEPueTtFTWjuX1dFz3KEiBZz9i7
TjflG5g4v3keqSgw9m3SCvd9gqQoDp5BWu4RH7JrHLp+WYLQcNu6uySjh3L7yfA5OBkw6mgf67lV
ewNXXgLTM9fOqQb+Kx8TJ/b7q4YI9PhkJhPHTChJdBG7vKfrHpyRUWKjpOLB6EqD1QjFX6r55dWJ
fJGcVRF6ki4NgOZlmzEZeEW7G6m2QIkiWwXIGnhi0wVx9e5Zy+xtlGfPDKTBfL3MA0hWE3EVMenk
OtijOiXBmEAxjmEIhMQilbcXs7GtEMy6HyOCN/oCNeUY9oa0ExV9T0U5oCegejfZmgi80uc8oKEA
GS0fn/81SNw0I1DT7Z7ITy7fjYBC342y5wFKz/RKjbfGNt9KZWK7oEvKS7ZpHNvfhylLbsi0mV7b
usgflhgvOMFtedKU9KEHNL4QS8v+1I2ds5+KeCZk1neNo5e28U2R6PQLOWnFMybrxtuQv9e7SOsH
bm1/UMmXeZhI+I1kFpM0bIrqZkL8/d1dyuw+MKxK7wO6h19re04pA9cjKSGu7GR+tdjpfBs3AwMg
568i0m3WSm91NfG4txJY07ZoB9kl8IcdgHJZtCGjsTQYIlr7DcfH8pyR0oIgZ/aSD79Oqee2wOf5
Dk1nvI7ruvV4xdp/6+Og/hTIGmSRr948oi9Kyx21CstdkoPfceE35nExS8CAhO7ebtNGlvEej059
QWUvOafTSD4+6bOeqTb8PbO3vu2DOzmiW5Ebkc90IR24y+ML0Wq/3doWKwojVw2xgOIp/7wUcAa7
gImR8kSWizxE2tmSUSzt/C6ifAz2J2rFS9nl43M118WzzCJ6VgIe9z2DqKLXIm1eZ68PKElPLH2F
tjh7dIN6oQdSjs68wX+RwdhV2IioeDfUF44rUe0CMcQv5DPkqFuDBsuQkcCptnbkPluk3d+3ZD4+
dkpzSXqeCVwbqGlFFbEenpy8cOJ91eBGXSW14rGKgliHlWTdOqXxRNOUW0fa31BTAWhfr+bWQ8RF
fp9VUQIVRwjKVW5LueawUlwTFiprko1kdHrEHcYaEDBQ3wAQ5xAApcsSV4isu8L3i1y/jdLpn/F+
/5Uv/oOQj9/BCn+QL94k6lvzo3rx/Cf+iQ7KX9a8VZ57fAk+URP/QgdJVsIKbCK3BwAkl2EVSf6W
uiR+Wf1+5IYC2Hpo8QEuflMv/kLMMKH1mGrxtePw/4/Ui4SGAar8AEOA2knqiHg9iwn6Z7+Il7W2
JJYCPjdNqukwm1OKrN8uzeAChdLs3zCnFUk4DYmOr/vO6+BmWLrbi1QRckc6h1u4UGdu8+jh1mrp
4B7VeBuUDlnaKMtrm+Rt5IT+ZdVZRRqEyDHtjO4yYjzF1mq5Idk+TCPZa9tr0qM3Sxx4lZmW7rUs
WiT9wJLEQjaJ2TusYcZsoSVB54kEOcV9NhkWFyM+cy7JNit1F/atFtdyvUUXUIE1bXOknJxy4vla
toH6otNEpBwsnO2bwsWEHpa55IKWhJtmoYbM5+I+X+JSj/mySSM7TTZiTAO4xPOlH6ceA0CXxLXY
i4FVa+eehwSwAwYGuc4OgaftGxnLklIdlalbqNzgLV7njVJ1/kcVcWBsyAJlIMGaDaQx9yTWvEQ2
L/msEIY6AP3jlF+jFAvyy3E46+loGPa2/Xn4kfRVlJBo61C0VMto78CsArjk8+BkDpTbhegO/Key
bIk/deC9lmvnPHGdhy/RGRmTWNL2y2VGmlN727YRveb2eXBj/NAn+zzOle04vRTnIa9e0+XbkPzz
6InZdGAQpLIsP7ZR3GC3QG4gdvU6NzbnEXKpfQ+J2DpYmvYsn8Z12jTPg6eFK+rQn8fRuCqYOc9D
asqY3h6a8/CKv4JBFtUGQy1m0OZE4xyjLqk+jL1NirKbuWcdhxHeMBoXfS68zXQemZ3WZXxu1kma
ScT4iAeD8XpaJ20rateKNaZvS8rP7GR0FMWtZYINdX5VsSv7yad+LIFXWXrqfZaROkOSbtNwtS62
eLZRiFmhlkSWh97sOOzs1J+FQ9pzeyXxuroMmRsYqyC1heCZ8jVbguLrzUTX4Ve7MxK0RKJDlo5/
YLmvkfHxd2OTBPsShBCD1OFeYNowm2+xnUPw0kZ9i3Ddek/OywelhxPLglcXw9YdUK3xz4SuLJ58
VmQgi+YQmdSzhclMszGIUbG8ScOBfRJOr8K6bqYFiAcuaQsB5gQhZl4QmdhO0vLS7hrRhhgNy4Sd
vAW7M9GPmBQILtbykmmEDDlRCt6hyqGLTw7oB0hEn1ftp0KtSLuHTjMJB6wGcMOO/RCtW5hFimqE
DUSbH3Bx9rJXCXNYyAbsv6SOcu87twteSs/LinA4r3NlJrryIh6z/LbOShP8JUMrxCPn0ZcZdL76
ZpOkrEKH3RA2PlvRvfa8JjqiHBmZpin7PKLbCDjKWM0/p2WmXvvzahlkNEUhlsJ6uHXnkaNvSjBq
0NY2UfIXY9bnkLJUfR34af7ZtHm1XeRRDL3M0KaQeC3MG9bOXj80k8T3Icis09vIX9RR2nGN3w6k
udupZt1/nfMu3COZVltBhRsJBOd9uTjvzjgnVAvQhPE1NIJeVFsJt4hNbkiRb655bD3CCb2+uyAx
UDrJVeebZwOan/N+XhIhptc20Sra+g37wX72jOHVYGR9zWVt04czGhWdWTUY9rab0KoC4Phw3Vmv
OkQ5XuveZm0xvreY507VpFhEVOCgCtRzNVXbFgLmgR/sZAF9rGiCkjIedwkGoGybrH7SbcUDx26C
dm1kVu1FsZlR1I477wxIRLEZXzRnmGJZEYukBuELp2jp99iWOJNryVfgz3RDh7mqW0KyF7coT12e
MTLWc6qQqHIH0VS2wCjt/Sjvgp0b5cWX5Iym9GdkpVtBlvaMtziVG7vbDEeryc96Sl4T4hBAZ8ge
9rd435JH+DgWB6JZy8vojOpo5YPwKLmiPZympknRZUYl6VwTdB52xsr9TmekCGYd1KhM7fwpOWNJ
3hlXqs8Yk7nCTXZSIsdtzijUkJh0h9A56LzGXQxOla2QVXNGr2q0f1VIGqP8mILErEPu+vTV/xX2
kmPrjCBnbs4DHbpxY31QS17csLolmul98S6cVufDAS23/p4SYX7jTK7z2TaS5TXr7eZrjOgu3WDJ
cj+sltiltR7XfJrKNJhD0Tbld6mc+DAtXnnKrGX5klh2f43Tl70ppkg1ACJNWWJqACBCT+vSepi7
xXoGk0YNlbMRBeHIn2ZLFviEoJKWB50Yy3dtdMMlRAoLcZPI7jBmKdAYHQfBLQN5Qh8sxKcDimHT
nGnWMfL4Lh6sC6f3+M30I6JM2khHXAxRD46Cmm1wH7UyTJiLJvKGMIskEmeZqqrHdNeMCGsdbV7H
WR1/bSdD+yEqEiE3Dnou/16JxcoYol0hyPkC80ajQLK/xnxU5IEVSk3+4psOzA48dlo6qz+NtkKC
T1y7Q/Wr7Y69jw6RqJorVxlDys0yLVHx6GZJp7eEq8hi62lvio69NhoTNEblpnUxG05m3jdz7SM0
kw2YmQnjUmy1K6prv6zpBS8gdFb3YGp99Xw1jh/WPKv6qszwlWJ6ToDip4yOSgzoOoJRcQXlZNkc
i3eFhmfcCNBSAsstV0bdtqa3EAva1JnRBShUHz8TCm/IXQu5lD52M0V22yxK6d+MklGxnbuc8haC
lJkPJuhsSIR4aYfoSy9lK3bmWGA7KPvS90hICrJB+hxcGSzHvnEcCutqzTGGoJ6om8Pspsa4bAcK
kzpKWf1c+ldBQjXy9y6YTE0bJjqsfSeASq5J/imb68jUaQBoh+DS2eUASNNIikRhZvsYQhOBok4F
XpYF0diVPchMvZeN0QTbuKPXlK/OQQOcSLa6nQ0qOh6nqJe4vPNJCfnRT12fXdJtNus7Us9NehwZ
p41DAeBhXkaIiFHN0xqE8KQGpNzXaI0zCuyXUmwE4grriQpiOzmo2mMU5ofsTJ8pOQUaLhxnRBKV
2nXtvbI/Wi9TZEz2Iff76LvZE8V1KHTqzttM6Zn+wshEK2Qv/Ji3aIdB0FcAvTuiR9LzBZ+57jez
OSTtxm3SurtNOXiyExlV/TeDMfoawsL74mEw9/aWPxO9bzUtTh5C4gn6H4ukIHXYoxJkUzqEmm2X
BYyUD20obyqfCJAdVQAm9dKuA9Bq8May1Vhp0UfJqD2FTeXV75wJSb93htZfMQEzkeR5joN/23k9
j7nlZ6JckbesZlrrleB+tymMQHdqfq+FqZnggzUn0NULNJfb22hnS5xG0da1vCljBhm67MCAIFem
cuJ5iwKHUw+6PPosCSnjvwpZP2IoSuJ9D9fikPYBHrTJkdC4O3Tu6QOdbPH3AicC9Sl4yTFJTHI+
dVWUUyXKSN1ty8KDCyGaFJFgW7tjAH0Cc3RpxYqPuPHM+Bm4xEPv5yptbjrRpPmmcGjODIdam/Gd
6BvVXxROmUyMt3NfnuSYoZ6lbXUG/BuNtKC3tqwQrBPcIMOh73VxTWEu0j3EwbV90gEVUHx4jRHv
ht4bkk1aWqOxNUy+hbVjWDs7OjN9nMz8y7Kt2cOdbDrZaBCsai564OR29nB2xCPYfhuMXwdAQQvN
eFx+U3RbBLsa1VD6XmWVnJttrSC1dnObVLhPXKstl01deoPfb4TqXCircuh6am4Xx6usYc/aETgU
tzgK9i8sJmFEu3kWBGpoXXjerc+ZH10uRZfidWnyKX32nHHqkS82WEirTcPwLx8ZPRG2haqp8m75
1bv/X/zgH0Re/hV+cP0G89K9/WSAPP+hXyEEQ/6CVAitEEACUczs6IRQ/OqANCzvF5OnjYwtEhkJ
KF/T1P4JItjeL6y9pGggQgrQjqy6pN8kRvIXkAj+59/ym/8jEOHnLAR6K3kRAIQA8ZOFmAKI4evb
A+Np+7//sP4Hg3xQUp7LPDbWYcZVyNYx/V3PyY8SGIKa1hcBA/ZRTZgups8fXwTtvafMSX0ZfR0f
ixnEq00M49KsRjf83af/JzqmP307FJC4AlkItZxr4sfv3o5yIKOCOXgl7EozoI3B8AAl/bdFC398
GXKNhbMaVNkHzJ+DdZagmFK3dpBAE3eyK8y8fyQyc4h+faz+3wq7HyUu6+fGy2BKxTdLkAqRwj++
Gxs3vu/X4mWJc4SmTiSeFWVnDFe2BXeKRSJiTj9qumv/Jh/+z14YHbBJlMT6G/xDThQ/wL6R5ovI
U3YkQFJKsFuQSzpPuUE0PpiKweFmNpL6b0pV18iVf0Nav75lh5BhbnWemD9AWjSrGHbDvsrO06Wf
p1yO0WZ024V2id42wKihd+wtmhY00qVjr34j8gH+rn3sjz9Ym24iittgodYEzFXt9LufkTsnFXCA
/dKnsdy5tXrE3glRrXPrb36vf3whEv6IZcMSwG9JyJ++4dEw4tmLxYuxIhZRTyrBoGfw70mpi79+
MoT3hy+Ve5v0MRLh17ws4Mcf31RBt9LI0H6zzEIh6pVJ3G0JJuE58csq/5Q0I/BIE+tAbsDXoksv
IJUHM0PuwybN7kLLFpI8QPJujKdtUUbpe+RFFVECjSve8rFLC6p7KFYmd6QuGCOWSZe7gWeEDIV5
sX1EvolPuZGpMveEksf0cIwi9wmbJY+7cIxa6ytwqpx26bCw/suIOmxiSkhGgNNXA27bWngGpdhC
tKdIWMu17yz9VUJt+rTPHe0niPD76o0pVki2bOwT9z4w17NgyPE2mZjM8khwbVCHEnVSgDxYDLdV
7fYsJc3oTwA7AYOF4VvykzsUOQFytuyqXTVHEYaFcUE9YmZ5+WE5lBjtMjPNhguMUM3jjGE1CN2q
wQaV6dzwjlWi2osqqlC9E01WTpu6YbsNnaVMjop8E6p0SPkl49VBQv/omXoRp6VwWe9znQxfYqOI
PxqzYIddu7sxLkA0udGb1fimeu9dN3pYBsfobobejXrEVQ1hG6jjJ4MP9mAamNUv684WsYl6BpIC
wIR7xrgve0Jr09CKKBoJcDl49Dbpu8hJNFFtm9zIMIV4sJVdZxm7uaoaoo9lNVLBdGNQpAhnVVVl
kop7FO2Vn5PBS1jsQ2o2FobpLM2MyP00lgEaswMiErQEneh1l5xyi0wVE+l7CoqkQs0o6WCkE4ZC
I4UtxVs6/zHPVK3iDtTOjCwCKDwoHbY+y4mnZmtYGmxJbl1befVzNODhlCHceI/8I6tLYjVgpQiJ
IwLGdpzuMSP/jOJxYea4BRrRr8O/6dYB6HPXVNHVIFTRz3cO6JlrbrSoGC0PbooKgCZ6YO2i+IyT
Py3rrRNREuawRFUryiN4KQz2AJD1RVC3k970XW3mN3FgavM0DGhfDq1Imu/jXNJ954jGvw5iV1UX
pZX7z6IZVMX06Gbf0qy01fdqIiLopp0z4PQGBaN3a6vBuO2QO0WHiVMvfiJ42ya03y9M++A1U77c
RaUz3HMtOOp2qpSxhFaN2GYqu9SDFDR9kMlOLhYfhj1O5XNsW1V/iBfXF1edG8UutsugGcgIoXkm
TAtlpSeriOsXV9vAGfkC9bmzmE3xn1tBYR+McfKqdxXrqdu7SkwULSGa5v8qJ3OaMHqqXsGnpQPL
YgCn/nke0XI9WssQRfgxe4tWvJlIppd01o54nAFH4o8g7zAutkktBh+7x2xZbej0uV0+g1kEWMIn
HvfgOjVrF69kBAPdXZPGSSz3ZjC7MSLJpW2G9LNe0AuvVuTYQ6olygKvIFlsYBcGHIxzZbRq4buM
ldwUVurezZShFzu43J69cByy+xbnKQB1gvAJRAJoK7SM/2PvTLYcR64m/S7aex3Mw5YgOAZjnjc4
MSXm2QE48PT9IavUql99uvtor420UCqTwSAd1+2afTZaxMOz3llF0sa4mgrWHcTuu+JOdxJ1Syk2
G36MkTFV2UWTqq1lR/Yq3Kf6r6HlDWWJnyVeUPVcggOzcblbYht3ABrBD7uUnCz4YnUuMvsm7deg
XalK2EbKiVA+CvXcq5bGOejGfF0QEDFuFRi34pXM46GaW+P4GMWu/VSLBa+kFZfIlH69dNNuzIA/
7PD92UQ18BkAZLC75BLXbvrWo4TSz5Fk6la3EtsMIHYCXsnR36ioqOIRzb6yy5vJtDja9Tm1nytU
lXdPDlRcYvqL3jQjq7+GQhsflT2RISaMl/1Aeppor8O48O5g1rk0rV2sAABEg80wSC0JJ82b32p+
fVyA7IwbXQK0yd64eu2/2z4L9W1lddV5mbkDYWiY+pceL+vbzB7hMzEmuK9GV7WflHkJBRZnqo8N
EfV0nzjGamzUl/KYC0sbdp4qiRtlmLE+bbe071iXF0+6GMyPrBTKCWBWULQ0yjZ90POif0+Ubj3R
0zF9cUJlWYjVhGwdjznCHxmWxTxoRs8h4qcR8BBL4v5S7M8wYfHPDChWE7WTZDpopOOmV7Gxl4N2
vxgWFKVRdqhhDbMiMHF7KQjAs3QWO35oljzl4rNLKfhylOSp5EwYpipxy2HxmsnNZb8TdjG2TW3p
p/PCLDrfzrZl/BrSXF71YpweCn4D09bhwVptqhzK0IWvTgRqdDHaLXV9KAyVT1ElB23rlth+O2Tp
haekjxDqqS8iWFSbQsRB+ldLHn/NGUiqDV4OFgjuLDgLDYwJWdDNdn1d9BEqnrZMzWc32SC3En3k
9yK7ufxwvK7Vt7XDmLEz58oeMaCtPhGss3mzjcG4RXv+dAfQ2GNrFgKZG67AR41OUKYIXbtWRPkr
X5lK309RRQzBwCwHXaqQE2VURmPfm32qlj/t+f+9uv6DGeRvI+L/sfq+fBTp36k9v//4n5dW6w/C
A4BbAePY0Hm4hfzrzmr8YdCjtdZ0rLdS4iL/urPaf5B44UbLLLsSetbL1z/vrNofbJY89uU0nfEf
XCj+g1gM1Nz/cUuAkOjwylbap8l/s0D7t7HZ0wWA2bzfAejS7EOdZX21LRT7yVdz4pV1nJcdSda0
9BcvSH2lT/Aq4rY9+74Y/D3p6ma8N1VjuJcyk2521OJIjr+S1qj7sztFY+iXbjMc+8LI+3Wvala7
mK2JAscQ49/WFy2Jdo2NNf/ZxbKIM8/k+Du0S1frUGVw1ry2brp+x6M5raYHj5q8/BvYCZeJjanQ
lLZaVZb9d0b+5aZE1G+2SV1M6bfqjfXb5nSdf8xma7JukhRqzIpgrIJByyz3LgXll1BlvlBk1tuJ
Hj1qLk9zGOE0qKazwETif9U+BcVuVG7NLr+LLHHVmalJuFoUGQM/aq+3R9WEh4wfRzY9urbvEcXv
3ge/0WNwyRGLT8PBZbVo7hOXhRcgMv5paf2+ChtbLbylGaCXPZgV0odLA/AirGK3B4bmmN6zVfdR
t4lMsSZim0bCDfLz9uR6adI/WwLX3N7pkz5YUnw1z4D9F5hw/ARddcxVbd7Uwo2uyLO6/a7OhToW
NZMiuJ2mPPYg2npCSp3+iCMKGxLGdA50hFwvOi41DGqoQZZ+b+Jwp58kVbWX4W0nk8uJB4qu5taj
7dVsmfHtIiApkbn0+09SFNG1GWWLe9dRhxeXQdyBSSyRg99QTucPspNkuFNwDVmRXCaerlv8CgIv
uNc6974Y8TNJ4zinuvkDJTBZKOxbJvBwjXKSZFcRUra+LGhTyOMJFHuoDLMaLk2m2JYJSe9CitWj
YS3el/s8KbriPUsZAvZ4/1gTZEytRFDl1Eb3TH4exDNdy5Bxxzh3f9LBLvQfrjmOesihqU7Huet9
YPWq1DjQx6Yw8aNpei5LuTcJ2OILrUGZ5OahBwTSLBvXyHINx6dKjS/HpeKKyRt4RRYSlCyTl0ba
i/vmarOW3pYdhXo/aDiZdMgPr3yesYNeOO4xn+MHcIi0e3ALDGrYL8OC9aHbaR1fynCuDD/D/d33
9acfQRE92qNq3QfsbV36hFMe3ykp8JSN0MZbMDBspLFiIXvNT4trZmIXAmKC1q4fIq5CeogDx4Yw
kw66P+qB6WaxJwASmGS5j0491WdEfW/PYwYH4dRX16yIoSb15iWxR5rF8yGbH+QSu+9NTp72d703
Q9X4nldOT5+rm3+W06xoccBdspHasJr8lynglfm7JU+qg0AW2GdcNYtAY08EzCunJSbIxMqAYs12
NkavUDxLq/wRj1FNBdeM0TLJh+EZ50h35ozLDo5cnFOVoVRF/vQrIx9wrZrokd40754lcnzSCpf3
vWbLymsmtbgZJ74PHVLYTdko89ErDBebHhSZPavM9DR5NvHeIcqm3SzGeRejyT9pdrfc+c3cnwoB
kKebuzGY2Ylv43XJQlF4ogIUoRFchtWM4dia/oj1j8N0Ny2dtgdonW4kxruz5g0DxLF2rvbUTIyH
pZnrN6NqmKuM1Aq90Wp2buJxtbNgV7IpiDyGwXkKZKOV+N97cTSKVFyGsb8lHcX7hQNxx9SHyNQu
NgZoCmYZr6FkMCirR9dmZehncjirTvlhMTGvL3qpBc44X2Yl1Kc9iulg2213L3uVHoS2LlQsHa7o
aKidAfKVskOhn63UkydScslrPOduIOrJ3UYaSy4XyfyYlu1D7pIudthZbCbPifeLrbpNDBzxOi3t
+irjDnyfwio+jqkzv5WdxuLZMYV4bPG/Grbf7VI1Da+x5w53rezAwMQ1fkeGUN6RaW9gWj1rAHhD
r9T8IBLleMTA+hEvY1pvdP7w+pHXSa6X/BGC4xvb6dOt4ia4w6wxBxb5pVCg2x0SNpzHQbkGHTHC
ejUyw1npNM1x7NLmJKPiPBpdz4pBYu1eNDusO4KkOKl6JvBxurBSMU9qtCOuBgkZc2EbB9XU3Qfu
cFpPe7M9Og0KYG+Uw8FfJO5eAk92ahj37TTuyrJIrvKY/YruzObZWiLvrdAcfDkazNadlQtYJSw4
62D1yt02VZE9To5hvdEAyoKJ3UtMat6ujjV0iFs9YV0jMCtpRy82WbzM8VQ9W4V9V9MvFHRCM+4F
HbFb0SftztGaeSuMEkqwqz2Mne0eECud944rFvPkBP9d6/Ngzk3vNFmV+eLPhIYyowNXZ6svIJ0c
LanZgQ8QMsqiAOOPCRlltgCOoTs9aLmDd8ZTc8d/asO95JsbJhPZIo4uAGNQLVjqxC0foEZcZOyR
xOmICrBggQGf6OtTHGEVC4HIoqLbVYvp3rUYra4M8Fe/aOcz+6tBSzKCVHwIzCHVyTFw9eD7uJsn
SIFy2E9JVpi0kDukIJz4dcBMpce3KHUDqkyL62uFlMQia5Fs/L8knLHoInI5eINcN4KEa/6p/vAL
79CCWBwbvaaO02/VaGSBNlxzEe7pS/wtL63ZBLQmL7blu+z1+tguLdEE0nc7VdQyyEv5XqwQONef
ICVQXXDLvjIJHCcpHnO7Krw9NgZTg3GL6Bb6JB52VTWxsxu8sr6Xa3SryiP9kvmODLvfkhh8qnln
U+57IMtfbCeTEu/JbeZgdnP4ZmM/gCDyzO6op8N4FGJOrzBrl8/VwIV5UzRu/UXUicEKpxw0lrSu
t1FVuTvoXE+VTVYytYR7MtO6DDo7zy7CjbOPpi3NJ/gOkwiltIddl0/yhBkJha9pgBdOnj+/9L1f
H0rKrHdqWuyfbJ6twDHgk8WL+zFFDVNc7Op33ljQAl468t4dao4N/kI+NtngDkcaIRNBN4VbMZ4Z
xDty56GBmrq1fwuQ9iy8L3wuoLLk5D61dgmAYJYPFXMNt37cincEEM1dux5amjBgmzYDIDfuRLY8
N3XPYl3FnfEwWaxUeegUVbZfzMq8DO2SvCvlP+hl4t02TL87J+HWR0A4u21Z+tv4QvsI8kXUFATe
qiHjGumU72q0SlINjnFYahuE8xyDSrPbdF+A6TvAfzOMjdt5w6OHE+wqjSG5JGKBEagLezx62VAD
5GA1j4H6U/iJvZGjboCAs6pX6c5p4P6WfM28VrC88OQBjwFxOx9kn3r4SQsg2c7iaa/Db+G4R7eC
YBGPzsvktdbXUmr9E0/GsQokbJqNPQ/5dVIlnOHK1I+Zk+mPyewZFxyH8XO5itR5N8dqGw+1ehoR
tw4u8gCP8nKiNIf07WWOi/6SOEq7lHoZnXL+Cj+wRKNdLeXiPFa6bM/WbK5Non1uWVt9YY5pbMoc
cPnGGFPXS+lCduRh1CdjL+0OpE++KOUFzBpRT9Z0TNttbtTW9EODjHfPK33pBESMrI4AsmHExcHz
6bVYRy8dktZ8Q0xPxS9tLnTjhvbM0cM54XiQmOjpmYZHDJZpcxGIQsbGMj1gZEk84ARjTOFfgRNT
59l48suW5/nQKWFfoEMtfRiXLP6DsmiUfrLIiFY7d/Rx3YyGl8cHzx4L3Fk9sEW9KALVp9Gh08uj
Z7Y8kLkX0AvdvvBzNWE8jT0vm28U/DAt2jCvNcfSnNorMYn5PA32Zx7l6jIvtn/Xt1Z2LnNyyeVq
25ET+xpnsF2sSJYKCh2PPWJzvLWb7JyA7kJQKpqDTNLy6BDFO9p2+YaJ9m4w6GgvLB767jy+RVh9
ArKX9VblhdhbduwfcTEk33xBzYeYoxug6mS8yUklT6BMcph4erRP3da5cJhiVRK2vuyEqaUfvdMW
Z3LS5ofWWK68nrRafaneceGdkY5LuCqpST+OM9fBrV5g+bhminfebXpQFhy+eikAbBWyvdElTsUX
vFLqJwbzUgcprpfiQE4P+GRSRLwyFBfjANfEfR+AeVWhaUV+tLPKdNCOGsJfsp19yz5OZHyzM2lr
rrBLqTcdxp55XDvHMnijQ+TU7YEecVI8+HzSgbtXwkfYLZnMjkPGlHEykOcIb3lzqz4s5HEjTIYh
+kqdzkS5bGvMCuC36ZshsVV6VyTE3YRQZ2mJSwTgr7wT7shb58WxDPx8MDnObaTP0+KjGW5Qf1US
1E2Kr9lSjdmidA+xe1dAUCmCbOqb+I6SPDe6EHdo7C0GpWQBm5ZOdij4oX5gBlT1tcfVzwm8nOXC
bhiXPjoQP/eAbAnBb1u4iXWVrDHHjW4Qsgy03mi7Q6unrKZKvFIHkQ3PNmbiU2RZfmjOQ7RLM1+7
aci/7dolsg70GHZf2iKT92E0E0xbhfMiJEHtZtGrPbbDZp+tHFqGcw+ELE0ma3hZFZ8sweJsU5lm
cbAoTTx79MuFrea8Fp098snXiK0lXS9O8WSo0M5LzLkid7fI6ZAIKVD4HI0So0vBWPBV4oUD6Iol
PITBBaeXZUZ3EHYnv1H+6xN7lOizQUHhDLQbE1KNtoCw0hsYSSgr7RxUkqxliNHRCjMCRXuhgQFx
0EEoGI5rfW/EhrzDexOdaWmD4SN843bWKpqQ6kXfubF8dut53rmFo4dalHfnse755i2VcYVDiU6k
fDXl903nvQJsRbgzoAmatRjOhdYlO2UgFJa5Z3yLBrtpgkZzH88ssDda6027aHbZ/5FhZP1iU7Ee
qAT9ExoC93e+8JDe2DrR04lmb0R35gzgo1RmBE0YqZPrdX5kD9rLMMot/0rKOdtG6OkP9UwHu4zj
/Fjh7LK2JTPN0Y5Q6NkHY9Uj/r4F9xmdwV6ACCVhdJCAmjd2vK7tIFddtMLzIhoY2uYtw/aXZ1wI
qsG/of+8kicphG0zSNqxOgkblZ51YOLb+1zvLNZjLqAg+eeK+7+K4z+MtXTw/47ieazj+u+K4+8/
/lfS5o+1ZY2OK/gonq7RaP2/FcdVOtQ1nWqLVTgEa2KjK/4za6P/gbPE5n+m+hauwipU/iU5On/o
dD87vxVJXQO84vwnkqPhrOCUfxkTXIwAFikf4j58rnnIri/w75aAhi8bO99fbkpLzL4iFH3F592a
L8NQIxR0rt8tH0yiM/lTHnJXSU8WJ5hSII3C0Mtf7EhALdOaGd3iUI2eM8PU3pMpb57qlNR+aBiD
GW80u4V/kMSaUYWOP8oP3BDoNDxTf4fGk7glGtZS7o2eMdw00BKXgLi4dNHUAchuOAPrW7OwuuHA
MQm+chat+aZPvTV/VRH0shd9yIA0E1vxk33MbKoujpengE7bUsPApjvtExpb7a9eW915MoVBK1qj
C29nkfYmbc9owc7alSRGgqpudDN0p2b2ubokYoDvhcS/z1q/1kmks2y7762mswIZo1hSAWE5V1oc
lxcebXm3y9xaWlvMnh5X/aTvPkWmlnbnOcC1NnFe5ze1bZn7qXfT9HZkdQymbEb2KUJfKmCkuynt
xvmmG/qZb7zpwimX7TL622VIUg8HeG5HV3g56GawWnd4LBBhSfKBjkG7YbkGu8Woy7GHlFmyWNOF
0zzZvbKv00qhp+36JOXMXhDOhjvXNPVvP04jiArWVP2yZBWDRHYVHsDOmsJWNl4B5Tuf6l0z6na5
8cr424oiPNuOi+GbuxBEJa7Ghe7BA63BGk5V1j3g6OS8YXoZ523X1kAZiGtFeSAMf0mOfmQvuHQz
6LwSl8QIxLohKNVquSgCe47iX0PUE+Rgx86noJuLqAsciGPEAzI/w+3O/e27H70+2U/0LnK+yzVC
ga3SZQ+k9ZzZfdv7T1nRYcau51QASy5BsS1ZPKELNW302hccpIFRZNYHHrczenrV7PlGIu5U0ZA/
tGPND8ZsnLfBZPIw4+PpFte+LbQXw6t7NDiIo6S+7B4hzDC56DgmbvGA4mpALpF0kzkwu7j8dlqn
H7fGYszLtvcjBerR6+IihBPtXC9pm/4sqZe5azC3vjOI6pohEfT6s8CDfY4TTMlhtMaatiZ5JYAP
4JlfFS6hzyzOITfSSOH+GGOa9sd58bPP2M+S2xn+RBqk7pQJSKjmAPs3EWJVTB0uce4ItwWXp5Wa
m5wl/nHM4xTqNgJOdiaWlHA5RlSDZJlX4saobAuZSmXTzP5RTkfWcOOuoAi+Jn2bYHIZhOLG01Bs
xewqSf3Koee32kqneDd9kb+hy3HNVmluyI0ZW91nMaNjwzAl9ANdHELl7PIQPHi1AdKYVCoRPi81
gO0uesZLlcJwHszMipDGlkZ+dnQqtaFL1EnfLX7U7X1S4Dbo/cK1996kkbKecSD24C1pKN8oKcWT
JFQmgmlMo59Cc/12N5uU2V8tCwAJJHhTNhsccOXdMojkQiRZVNuMZcQPvIMcCDnWtA2RWN492UCu
jOfeH5grZme/ZMZYBPgTSAoPSfvOJ0ZpgDQgRx0qThQiP3HUnNy+tDD+UIb1hFrMnXepPfa2ll2h
e5Z6Jc4W6akfImdmv2HWca5qfcDcbRVFY5CLS6o4ZMPf9QeXapV6U7vjiG/NRxuFmluMW3NUyb6w
CydHIzbpxPn9WPvvE/4fxppm/X884T+yNMes8FH9j+f8+n/68znv2n/okNccXffINmiUAP3zOe/g
eMUny/PV0k38KT6ey7+e8pb+B2s+CmFdXHlrIQh/3V9PedMhiKvra6kpJlqdv/E/ecrz9/ztGY9h
FNSfS4EpGSKTtcFq/f37Mx6IiIfLw/T3FqP+No7G5kn2/fQSaaZ7cQdhXMms1e/8evj/9aYa+r81
kfCP4/PE80vWD7O+Zv27dRVzvkaeRDHHT25+0NO+eeJndhG8XW5Uu0hbqjCyXXveOpEjOVUaBn2n
qkK1zMVXz75zWw+aeTd4FJR4ynef/WSJH9jy9gNFIJPZbQBC8RwHz3mX1L5xmAxzvPNyv2RPYMN6
JaJB7BWlUo23Ol+4zyiasm1WrCUMsYquGm8puXiCAEZD3ERl0n06lpIHVcbmjlo370MVRot6gHNC
340tqbAO96PcotNN2cmPKEpSM2MQ4ArSgj3PyKS30odRRuZZWV76C/xVIY8yxiy2nyeUVKTnobzj
Ht1tGLGKK0wE8UUXHZtAOa7t9bnR3JiZcuSmGKjr8qelecgpILS2g06oqM4rNrFZXIVuMUs42jqT
jSVjauRjjuo4VBGI6m3DlvlJoGm8WsVkZLsc9ydMI5H1FFdEREwX5RJhQMYsn+eOGGg3w15Cv5jy
0J1Lj+2pqo4u0fxwZHw8xIOebNFlZEAAQhyYZDJMR3m9j7jy70qiJb9wrYoQ3FJ07XE/XRktxnBF
kGqlqZtiS6BMXXTqnB7Z+wjENK07MBXkt9D9UiiuY7Vr69HMyAiqN0kLmAaGbiy/Va6K1yWK9fOs
DdZlHGNaRjGSPFtDqe9Me4yfkLuBbaRLzKOEFkLCcRl5RdDPYFa6pv32ncm+iayO+pqFDjWcrxiB
loSOqUIMFIfh9TsJ0zWuaRyv90wc0OQGQ+5SbEwf0NC2zdBdk4ENdYtnblVOnO2m6o9Y4ds72Rjm
TaW3alvGMTkvkNqcF+JUrJyOdtHjXVJp8lyJ0toljSmOBC70Z9AZOMNqU+5rZHJgyVr5nlsScdSd
51+MAeRjrHxOH/BoVYzEwJKDnAQb0MV5pI7EBrJe1dr8RpcMiK+FoPgmlUSYQLZImh/NCDh6hUOv
X+aVTfMlzTG66mKwjXwxPlsuChsHnG9gckPELZMo1E6sg47wfkxPXpKMyVP3Qe6NatfakQjtPm5v
YmwuzcJbFrVDdjt5OoFf/FznlkSmHjvdPkmik4z1+4YpOUjL5dupLRY6UdjUzXCV+X25q0r8tGBA
/HUgADI3vkyGfop8g3qDzCDAGv8I/QF/8jV0khBpDx7hmNzBNnmu5fyIkeAUpeYjDPuHPC3vCbke
MtL4vokZKCPvOsCIommBlThIvd/5QBK9G3IlEL+7x6rqPsirPXcucRSX7z78H6i6sb4voqfZB8OW
j5+JaT0mufE+J7O8OHhdb8h7Rfid2Or0RvY9J3HKYKLUNTeWq3x2TqPAnE/XkDVhL+h+SpPCicIS
p4aaKPRi2sxoSgjY8j9qfoUXowrMCJDBQvAGMyqo4bSIKEfpHq25uKp9C5OnYjnTIzDYB42BoUv1
DW9qQpAxkWZIG/xXwUYvEI0jL4OZJPgJypxmgeqRxaB96hTIH5lk7ZeJ8XYL0y7fKd3e5vmMpFe/
Yqf1fti5iYPT2adsmh6hGVmhBuT8QbfH0KiK+MVQxI64WQVgGxCyk9OIImRlL1Mt5d5hX1Qj4ZJC
Ys1Ekmlp3u2xMje4sQOklx8StfdZCURO+pz20rmep6KjZj5e3ahPDN6PiXedpMljRicVB1/1TU/n
go5HdryBNykZ6C10VDap0z22tw2AhD3khUBvqbXx7PRUjJC/E+19qbUbQh4XtyEl641Xk6QMcwSB
F3JXuuOXC3TVOySj2ew0rCphk/T3clGMny7u77oPoZ6HtSCGO0XLUVjpBWtzaNd6wAOU7gefux7r
h2sWvFwpGdQXlmOidsEXRpxsTvoap86r0TQXy+d3lXbmSya9MPUhUiblTd7pdzpAl63mZSeQgAzb
wmftyg2ijMZ60zb0R611Jxq1JZlJ71IuH8CGbZB2J1AGXMdT/4izbyLP5sI3B97WL0YZytG+4SZE
tK1pbqZxvGrE8Ia1+TrClU7j4Ic0U+4kSgV0TbrgNNLzwnJrg+VlT1biAuWZiHHn3McDmljUXIOP
C4ZMPNtmRdGIAKSEmRYK4l3Ow8LRa6Ji7hz2dOmRBDePwDUIzMJv0hpjq7tsQCMZUs51kIR/aeEJ
CuF2CMaDHxKOVxuM6hFqVncF6+uiGifbW80P3y+guHFqBgs+onO0tg3bgLnRdkuQp3HBFmjW9K1R
qcekmbheaz1aaW1o1W2FK/txYd13qhzrvliNpX5pQVGr+NfoZZm3Pg5sPvQshziBQdzZGo9Blw8r
5IsDGceR378TBYpB40Q+et4zSNMqMoDBND+I82R0F47RxvaFg3kCElSbRjllC+LixrPgg4MxF1ts
tRtxWzyIlDOmDxq1fIzucB/V5bMunZvFLM1n5RbKu5oj74kbZJB7lBdNLqtw9+RZvFOFHfYwf0rg
zJsyU5fV19w+e9TybEYU/E0vcEto63caKj6qjBWzWKz0Z1dgZqJHaBnh8/hW9maUtF9HUZKjUFLt
4aqqvJFUVmy4W7yjKNwuChdXNTfB3DmneOGJtNDZrctnEuwkCFglDt3CqWV4O9k3362+NhS6cM3S
ic4ClGIOzsb6Hiv3iZihtWnsZtz2TfHplpQxSSG3KRT+oJfqyGIp5gPVMm7FxcMQG8dGOIeqTW/7
vHkANfQEGfkcwVZCqQd5X90q1y6uq+5hoLmiUNkWpiQDi9oUSfU4t1jeMdfiqGCkxfBwwnRPcVvZ
njKyvzRi2oy3zRsxZTou66PRaTuWoAnvjfaqiHjkaX0CMvUrg6pL4fWps8q93/lvKkvvGyH4sbwQ
UoS9j2J5b9YUMyRTa8E3T98TD+g9xn5W16xegd6dgRfSDjVxVkk++bMooz0B1gNJSifoFj2ANLdl
Z7aNgXzBF7UD5VZXvYo6+gJQuRo+qBtrOqYqoX0BNSTzhok7OgH71ocVneG0b0V3i+v2s9Ooh5it
ihhwQ/8n63EQocAnQ6ke4o7krcHqln/Q2XlDc86pPksHx3iObS7X2UBl9yjHLYG45qBFSCt9bQRj
PxFfmcbDiPkZNG5rsbABXjMsmgxo2473tU5cicrArcOyHyBMONkDFgqt2MNlLOkGxdsuMDZstF43
DikLHbSNfF0GJK9Sb/ZJUZzY3t5BNCMZwomyAdjz7nckvzpWQhgsyG42fgpti0N0dNJ2R4KLNzmN
WbXRJOIUnJRooqHftmzIPO25HwpayJYLJe/TtnZJPtCuyXvfRj+KhYwo57t6hSs2HaEaYum7ajZ4
gxVnYkbmQYbJXL2WPV1Yk8kAzmfrzKK2fy4Z3YiweMcIOgO3ebxdjWdtknpl7ye/dFQV/Nvdcy6G
W3Zdz5blHeJobQXsODmwU8v1Q0mM7Nwm+Isz371RhRfQv5eTvYfMZ9jaRdiOtzPL5t1QzLYaichA
68j+1wWrmqxgfQf6h+RtzS63jrq7RabPmUwOaMuXOK0DPJ5BKksOXfeljbSWo20096sKu4VKciC2
8eQuGnCgRmFF5oOqz3LlIl7AOG9aZzkU7vjixGysSvvWGPxD2qqnSXk80MW+lvb37JzjuM92I3VK
mLGW8zKqc2oSr+9xn8eQkJnNzkYk38DdwqpbyjMWEMokbT8HzTAeTLL1H2zzQ7fjNYyt4bCrnd+r
Fkf1lC0fvNYPb4pfrV6jKHYVmmoa2gzSvyto5tPD+2LOyVXX22orODK3mWPjvVGsPgKdvMtK4UtP
YtHhm8RHaelXKXAMQIH7vlRXrFMqVNH4kchRsm9s0tP5BFGn69oNO5lLhtC4aXzqLGEbM0wPgUMu
CYTItjfv8aGcOtfZ6k5K90k2rCm5tfBK6xwO+uzRzKkDyvJsu9jmL51glF6OV+AwQ8eYH4XmzGHr
4kKs0+fO7O6LvGWu58gdoDIMfYtnjGzjBK5wP2R18oiJUKu29KeYcus4ODImn+81ctzAhbFkW+WW
/VFPhnxfeHLa1aPhkwcfnbuWsTvsFGUYQVTr6qjNUXVE+YTXk6Z4j/rF/MHWaLyAUGTtrE/se6s6
PrjQkTlDyONkSukbXWnRTdYjVjHFtKQgVK+JE/j66AsJyXzVbPZM65gBI7eB8HbLjQoKeqVabrGo
e6BDWK02QYlT8dEZS65zY8HNEl+y+ZNz0+DMSHX4VWjivyYAWdwnkslcr+v6sbZEG05No9NL1nbi
RnVj8V1PUc36LhUHoXtWmI/ZdJzkMmBAluLaHRwKv1VFPF1FqrhH7DCJiirGxrqtnNfU8MbAzsmS
IKZR8eUkmrer/N4FQOO13zZn/VWtZZUN18aInpyuHb+MJZpPHuWOr6QQnO1UEF3YaMWsTrqhjXmA
2agOXLB8ByOtoodM1t4O46B5AK6UfBvQOaj7dDt2lSaZAu+QauXaXO23mCTKWv2SeSJuKOAyNoYb
nZSap7D2q3I/kprgAepjwfSAQuxULzXms8FSt0wWg0+zRmJdE4BKucOo3j6pPOXgcpiTJdSNoNUd
eZCGbz1PrdA/EPsaxNXyZ6l892GpFhkafd4hqKv4WprmsUjyZy+lybGVKR7hvm9QhdFaQ/N/sXcm
y3Ej25b9lWc1Rxr6xqyqBtEHI4JEsJU0gVEUhR5w9M3X14IyK5NCsnmX4ze4di2VKQQC4e5wP2fv
tfMgP0lO12/LorE5bOXtNkJ+TJ1BcnadISWMX5LybkhJIZQZAGmHYYs3H51gxwBdgTRh61laeYe5
JHjuxrb9Fpm9ti+NtN2UmJ+WBijG09ik0gkIFG9FuM4XgaPkG98ZQ5Ic+URqt8FjMvWDOYgNbN3G
liTy1rZiN67QsSu5UR2cxu+RkAXGHpNGvWgV0e862/OArBlYq/y0ezSr+qHqmQI5dXOOVVtQAcYw
5a+E32WNBjanJ5iGHJwaiMY6qaJI6UqaUH2bUDTRm+hJD/LooKNpoZytsX+ULUVHYGehb9UizzXl
ZoSQ0YiLtmqLU6HDWbI5+3Pb/W0EeG5bIqyhLW0DUzONy0LjWJdX0HtStb+ss8ZkhhOtu6v8tj7k
Jm2VsaqQFOlSsqJjGHzJW6Xf8rJJzkXre18j1dD25kRq5n8qPCElPRVNO3B0jqzgzmEl2ZVD6EQT
YzKCTWcGw0IfKotjmGVc9tDboOt4eroxVWppgQGSEXZ6S/U4JBoqNKKvnCbsH2Czhs3gdd4xh/i4
wK84PCAR92+9zupXOa2PK3Qn9jqw5XBNjb9a63h6SXsvE3orBAezxfHjC4+uw5VsxSzgvVFtyhJs
g+7UGeEMcnpl+YjEQz2Sr/Tc6s5x1bXHwAL1Eyu89BByGWeIdANiUmWgGO40UPuG8RuvCnylhp2Z
KwCqzboLYhLJVQMQtGgNWwWElmc/mkqwm2T7ehRAYVzDEfjiKk29KxR2dYFai4MylAOugooXDoe+
CiV0RjxQO0qC7pKubsaQiJ5crtoDBxfah5YwrxwzECi+pRH9lx4s7VFWb0UWJDuYRLh7ZKNam70T
7ZrBblZtVDTE6cqKeESdHMOdluR1pVhAga0p/SevPYghnrfEx5w+DPiYcJDm2loxJO9gqfWV6NIb
E4/F1vHanu0O+ws1nAzMAEtuRqtql6pBSNIUHsEhmdhQHHJj/SUYxwa3ohMeIKfWd6KX9QsFB8Na
MiKk98jsFPzItDFvPUnGJ5xgDtspnd24cLmce78vjaOnWmUAI2RQkMhV9qrVCZBZIt62QOQYsFeI
oe6/Zhhsi03r+1+1NEzZ+yMSOo5KDGoky4ga3obM3xtbLVOEPbW2qoHFqTvNU6z2IiY4sWe/Q7Z5
itr3juzWCu6Z4yRXhTFk/cIDm3vsNSZk1xdUBhRRnAnOxkUZ8++RoA82/Y6gxMxiGNft2ItvCRXA
e1UpsLPYHPZw3mn8iDvekxOFLT4ZTputbEeJ0B3S34YeFphXulE1G6cDdGojlF7WaqlXu7RAdppY
ysZsPE6ETm6XezzPGTwwWECRzJ4FUy3tn5Zei7RrTWmfBtq0/Zc9ZL7C28RI77fWYEeM9lq+bbXy
Ocbkv8hrET4FqtRs87Tb5jp6FOLMvoPwg1AzthmVM4nqxMgoWzc9Z5MLYYfSBW5HMjNYJSE225JD
IxxAQCw2RRL295aD9Gbl+Szf1EpKpkOn2KdGbziLTuEDkGLQ/n6zoYM9VlGQfPcUyqCkFiPPaR0/
HxYDPCTOiJ0T7oI4cW6TFJh63VtV6GbyRLzWUampRK4UrI3t0HDiS7rM2+tOynom+5XgMBDCQuPs
rPGL990WkZzhQguyby3Klrx+tKY54tQkRc5iw0mamYMokzJ4tMMu7NybBele6PPp4VFnNxdOU/Ss
LkK0F6OBkYizVlCA1GlQBK5bCj2HbrTLXd8kCOyGDNV5penfvDpWv+pS22wTumgXwIEMdSlaL6JC
aQ4pUO2m2veZ4l11ItLvJTY2V0alkNYVcv0lokN7X+URbwRFCO2uKqg7b2DthrciAUTfBbDGpmBM
EyIT4yuJlGUBeGsLm1vfZ4XOu2EQRnlTJEm7pkEEYQmsMg38EQl1mJn9k68BTpw88jchQnQbU5ev
XjYi61x/gDqRdRaibj+N86VIElqXvUMO5kJT4+AWsru0xxjS3KlDLe2HnuVrYVOG/YIm9YdPRi9E
RYQNSAiitcAzeaTLuyTBfGW3mev5vthJvkzKbT5yDFEILiuand/r9CsULLKU7j35MjaFdcDyDO0w
8sPyiAdJPXhYF/hFFWhvjAkAx0Wvr+SIyhHL3Q+/EZSyc0U7aRgJbitRoPnwZUpOJMeDVa8p4y0t
KZTWeHPstd2kFhrJRh+vCMa1KM6huN3gixi35eS+cHT2ZVlpsCHGfrJqKSrfcRj0Dq3Z5gcOpuVG
zWpxA95TueiTQlUoiGjGmbJbfqEJjZzjWO8PJVpWOHv6dA4MMnJnq5RRoVHTDERh3fi553NWkMLm
VuSa+YCrptpKcZbfEccUBFv6wcGjN9IoP+UdJtuTQWt9XCJoQBw3ZGvI0uUqSGhgLXQ9dKZNiE0e
YVmBUirDBhAWBfL+vmkK84oTiZIBS4XHsfJGPPvrUXjwHEjSLa4Ih8uvbBmw2EKLM+z8rEPl14ps
yqcCEBsn/ywIDuTr1vdqJNnnJkF7l1Qiexojkf1M1Ups2K40dx0uGcpGjv4VPTnpmxb6u5sqMPMd
ShJrj2Gbwq0SxdIpU/3kqkqa5tLTc2lfGVGzTEI9QIxSaMeCfv2ilFt1EScyZM7OYkDVjvqIMEHN
tkk9sBFUdSCSsd+2d1TRiPiDVor4NkPqaw+5vuY4mW58qQn2IYvRAU2ddsew+FFlJpsHilFbD6v7
tVQ79e1YtdRqevTI55QVJkB+rDECkpTseNuhSyFT6FwpGfvrNi8xLlZp9oOmQ7Ht4ML0tFiUYS01
ElOmKhpHXgC6SI9JRpHfs5pz2VAsU4wuua0DIa/1zFEvaCpCH0dxn6ytip8cqxJuDssvt9CKihUZ
LKhgDUR5343OVpM11MQCF1qxbkyKTDmelyd+V40TnKifrU5NVogKZNd0+vGyli11owQECFqD2Zyy
TuaspVuoUjhNGOznYBiy45mCIGPJjeTxFtLYbUlEwTWOzHRtSCboS24VjXXPXNr4uTHeJTJQT84g
XUf2rZESHOx1uo1zo7WlPWy1eCdh7lspsGKuS7uk1lBa5QrVSPYtDe3qG2tLd9TNYTzJEb1IoguK
Y5jp452v8t6qLVN8i4NS5bUmm8uOluH3BETYbeZVP1LHp6iLfWYjqMAcVWz56LgKjUR0folx2bQE
jpJlk161Ua89Do2/GzW7v1AxcfC2xvCIpKcq9hSwe5cME70mYYiC4ZKyH+4HABTp0eNANpp94kaG
zMKjp+KQypYgPiDLat7zkniSSFW6Y/GZtCq1seUkxg5MHZGCEsolQ7qgWqj9iJMhQe2dqgQE4Pwr
MUT0Q7jTeAVtTNDx8SIjPOxeKnXl2bSoO6o5jb3eS4YNp+HuVI4j8XMDxs6alJOLvlQPiRWVDBPz
QdNLaydpmBWGWPHcsCsEu2NIf9tCk6QaDwGMjAb5Lpor6TIJIT/4JombdhDcOzllMoi2dDrkemuk
VP04lplHETvWiQn3kMfI23Gl4L/A/U+ryuTHplQ+UD4iOgYFM4CTsLDvfcQ3K3+ivRBYsES9s9fk
vFzGXXbqEgVRjiRdt1WpHdoplIHTcgcyczruN8qVQKPyAOca6Zqt+qhu+doWPdZVXGQ86qaEvdGZ
N3D990IjYIV+/sjBddIVRSvVSu98r7wjnMTeR/og79lbXAxa/01q6+nek1o6+7g28d9edlG2psR7
1HL5G1aVg43HBg7ovlec66jPzlFXnsZoTHkUiI+xVJ79prTuFY00ziCDM4XJsV9IpbmP2KuaC7nr
5QcnpRqKxI7qUH3dmQU4YxRYm1LqbzmQUAVI8q3ZsetOLDN9GqlOX4zRQGY5AHDQ9lFr6d9xrtng
tH0HYxxGmm2lG2kCKaDNxIbS2UDchFauQD2Lh46lb4sPR2DhtfFXgSRY+sHoLWnZTZUp0V3XTOl0
GTcGTVMgS9S+8cv6i2qIbqvBdjoq9150JHMqoxbSpfs6N+ga23b6jZ445+4EK1ShGfSMGpOGfU9c
EudPfIqD2Dmc7RrE2erPCPsjtYjcsxb5yNax0yRWySpIzjGvukuOrdSGSwenomJ6I7wcXuY90m1e
WO0DdhVSfujck25WU/nn9L5X+8C7hznCBrdzaDTWus7BIpap0izUhinm2AielSrjJSW1lTiTBpJ3
uynUZ1EWZcxDyunFdamyjWx05j2614bIFJbmpUKMAtVouS7vbFsj4g1i9GHQquHIiVIHNEQRNeM4
nWCjxkTo0G78Eed4wZZD4dffZCgM17gIelpMCrjAMR0OVI4zeWUYubFPxyRE24X0+iRLklIsa6M6
8qru7hKpKo8415pHqCcVJUE2F0SyK3X1oxB1fwHPLHgICZM49IOV0x8G/LF36E1vM1kH5Vqh5PCX
bSjQrSWyT3QQgNF02XY279sxTMCvyGw2KMIMnXJDqa69a7I2Gjl8pyYparqTHYdekfK1X/eqd1H4
ACng/Ohlikofujz7qdG4ISc4urBHSz9ZdhejEYilvYShliZUr2D/C7Hi5Nm4ZSuK5NtUJZNipZ9e
eEDcEZY5kn1KPI5kYTqo4TqOdfveCLDeLuhh5syYLMjvk9GMN23OQtwWRXZWegWmbVernAxGRzmx
T9T31LmlADFajq/JyWX2ZaQdlUTEJ525ptgLWbOD6kLEiVquzNq2gNlZtwmWRlLdAz+6LDm7HkJs
UxtPUmhbcQLGsqDzgpXJlfVi66daxqFLunZHS7gU2pXWMAGXrSahlbPM5GBlSkh7CU9JJFgB6dG1
m1ACL2vGobrkjc33ow+JWoCvF3Z6e269jMYzImEJS0g33ELJzO9Mz/N3AyKMBci1ejOahncpK57Y
ecE5UPNvWhY+GIVJ5cKGousYcnuTKmO+k9myftHHXHVhINTk5sbttyqQ8DfhPzkKqDbJMpZzE7ec
k7i4K8KboWrEubXH7xhwpG5NdVBQoIoNGYsAQD50zBPdY5F2BlQBdYziQ5bFpotm1lpZGG/JjUGL
99SFRgL6IG/pl+sKTQkWMamQpZ9Al6ulbETBfWriGGQ90PY+mLpljK8pWCQauWJwYMyTU+UBkgWn
vRBNypFFlMp3IeFToQNsHGV6DBd522aXQ1rYe1qLPqSp7HvgiZvEk8m2E5wTqcbyGSiIIyp8OQ+g
gQCFcy/Af2un61JxflYxGSGRGhDjYYfPmiiqg2QliJMd2gh2GkZXVJntW1rt8jUBPM15oAt0CpOY
cqk3IvJs6KQtAjl2bjTJKvRFY0XOY4LZZ1kUocwpr07Nc69mFKbGsSyXqhpxoLTA1+yQjttrAzbO
M+MfhYio9fvKz/xdM2oB9SjJ2XAO3WE/HHeNkeLSsHPT2sAlDTaak9GMS4TiLYqA9pFRl8GE8U6J
tXGgvVNYN89yO/U8OdCNWysNrWUYa1G3SApA9EulUakQJopv7Kl0KS6ettyFlddcdkOSn6IOeAyT
EVGADCVkH4JOXyodJC9sYtXPlAyfh0YyhkkzPOLVcDrJXucJcTCUxx4o2VFfK3L96HOUXGSjKNY5
OtV14qc40IrWOpLuDXG3k9qNKGOxtPFvPkF8EKsyBCk2qnF2bMfc24Myo4OpliyzjlVfN8aYXWpD
FK6KegrgTjMstzFoO+QjKY0NlZ0cYXXKAkbAWQv0YRU6iXadi3g4SSKzlp2wi3sLrTdahqUnatfE
4L9oUDfIQhDaiRYKeJBFrktiQpfDC84jY3/iHbKRUJiGgI5mUWtWeEj0NjmYbT2sGi2MkD5MR2W/
5qqa3l+URZU9UIBEUuNHdO5yZgrFnCvFEuGWE218N45afQWpDJvNIKdfFU53Wz8fiy+EJNgPZiiZ
P3SSxtlQkMSAog1bf28oqyxQkjtse3ddlVJG0bIre6iKCzltrctGHqnq+AUBa3rdb5qwKQ5DlUtb
WviobpM2d+kR8F0VrVealYUsYE/x2bu3IrnfxrEsghXbsAkjUIirZmR5LBVynRZGlzVXVWERouEH
1k7RCojsGrUjjUNYdIMHG1ABrTHzRP+j2zm1kjYM8rI74mjq/SXRmglEFyfUfsiTvJrmwMlpUQiv
St23EE9QrYHkQsddigfjomnZZ9ZVR5+mAxqwMGmQ3UIWWwpdytatVHrf47Sf1laisH7gWsjchgO8
ja9PJikIE2KBL5RUPDt7rlO2IcE43JJuiChGaS/4HO0QU45bewEUaCIi8+IbztUCI5k/UiclRuA6
rjDMcWxeKzSaTz3ESntVprnxg1RSFAAGW7vLUlOiyxa92BomW7HWinKPi3si+LP/obeu62gkY1+n
zw+OsFsyYaTqA/qkOgla/zG1TJpTivKyBmBUk1XQPDOOTt4CjRiK0QEDHlTINBEKDZA1vyRDq99Z
ZtWlO8+W1DNYuuIChlg/rLVIBnGoVXk6IRacYM15g0W9okO7zGisA25WtHSZ0/XBj9bvWjJUAGB1
zu2QtONKRkEb/olwehOTqkzkyn++BoQPy2C/DYtVMwyMOsYs9LhOYZawvoa7xsMh0klllu/DSGXF
rOkFkjiGYVdHYLHOOX0ebbtB6A600pYPL8TO7p+f+DJF+3cs7L/uw5wRNsky8/tc7swtvEJtGaP3
X4daFW3/R13+Z5K7OiWcv60uvwE/9wh+4vk3cfn0d/4ykcn6HyjAdTCnDAaE4n+byBRZ+8OUTUMD
TkUZCUv03+Jy5Q/dRPdNEjj+M3izNj/qX+JyzGXTnzlY0gwUpqb1n5GWp8n0YpTa+EdlyyRMCqQv
15tHnkNY04ehlLItcNT4KaCZnZatzukJW3ekqOa9Sg32sbYsVL2Row1Yvr1WweYaA2o0qgq9nbBo
Gy08ewCb05XBuoqdkX6m1fQlZV7LXrZFq1j0epurXhUG0hFfRkeHUBTkH0LedhmrUnZVJuXo0qnG
/JM0DvjDJpTuVCVNbkJOaZQGlNge6GKMV5yqaiTAVHdpoXvjVqHXK8OBDc2HpNFpkxl+i6aFwpLE
GduKKXXh80Qdq6Fvoa8/7tu2kI8vfvVXptlkH5g9SSwEuqYQSwtNzJjPd/pCVm2bHGd75J4mW7YD
IIlwb1dpuUwz06PCMaQbmCDOkpW9BesQnUhN+6oTRUNQSffY15K/04AOXpa6djC9OjkGY/Kc+4aD
rEw7a6NnfOdUR2mqFeNpnIoAVkTkHhaTkuBMJ+7AMOvjxftf7NXvhf3A1hSg0vp8hJiKmQM063L8
hdJ3p0EwZCXaKTGybKkE0m2UgTrw4sJ9/1P/PS55mtM4V1j9DN4JPO2nfxDghERHWLv6fEvxBtpO
FMFOiT3appMqhiRd5c/1683lerre7/MAGDiOTSYUR1xdZ/6+/LwSHU6P6xbpuK4OrtT68lE1CiqI
nR+sIm8sT1av9h882umi733o/E3npJpZ9na+dWqUNJ7JOa0CQ7Iexsj66HX02gNlk2cjvbB+eVB/
/4KZ3ArfLh3BzziMqLTKdalqF5Xm45yPlNUA/ReZpOPjx0ou8e35U00nerKojqxSjliLJk3zUzYW
JH0UjfzBS/+1u4MfYOiTl9bRzdnPXVJ3wqaf5qRCPLA3IsKWqt4en1W3K8v8A4L57I3ImsfKakzO
XJu0ddmY/daCwKtIgLnd0sDFzKjI/qZL6Gy9P4JfG1EOeUW2zh6GVJDZj1sOXoXlFTNCO3j6vowQ
QI2mGOhyke1tAK5lRYv69fsf+upXs6Z9k8X2ms/9/Vc26afE9VRT6zrwRH0WkmUhR80Hg+mXr/j3
gavLsqKrpkw8s4xt6vePqbs81rHO5dvA2vvNNa1Wr5RXUeis81w5JOx9u/S6A0MmPTTFsNIptdUi
WjnST1naKJQspJR2OmJ94qsyEnDHZN0TSMQB1+NoECUEBOnLZog2csf5ydp6mrkrNQ4C1aGQf+gN
xDnKvX71mKL17qQLCGxbXf9WF/R49l5yEsZUtUXSDrYzx9hPpbluhyOtaySx3aSeW8YjW3GfPX3d
oRIPNz7tZL0MjQ9GgTrbBjLYeDdqKtYT+iuIGqfl9cVCRkvLmXRAxTaCTLdJfXjYHRPhnEGFYZtK
7FyhFeMmhzm9C7RIIaKua3a1LVtrg6bBXqamchnChWUvPwA7i6jnSX7xiPgOTjCRLxudNthHg/fV
254g8BiU2WfAtvz9tk3OgiADS7RiKJKzBY3W6b38ZN1pP9OjmS/EmpDGBw1Yh0oFfGFuzeuzeflr
MP9HjsUr8Zzd1OXzc316FP97+qtPucDNBHD7F6zzn386hU8ltt2f9fy/+u0vVf/317/2n/OJPfrb
P6yzOqyHc/NcDtfPyFD//IC//sv/7r/8r+dfV7kdxPP/+V9PeZOBmb1+Rtv5m/mQncaLef0vCupl
XtbBfx3YVD6+3FX++lt/7So1+Q8oesS4mTISol+ry58BHlja/lCAgmBM5G1toXv7e1epa7BQHU4E
pHQoioMe6e9dpWZhWTQVm5MgV+Q98Z/tKhkc/ywPoAN0i+2C8WuL9GKs480NRef3/jXix2hX+BRq
AxQ3fw6LN1/Vv69x/1x99o6AMy/LFR5gpo7xNa3peMIo+WBle+vas+FeKY0tq1rqX3tZdEXPAtKy
YRmfvPhsUdZqURep2npnWHPfBKv2PmMb9x+t/P88lekbvXjmWot+LiT17xoxOAwsWz1Iiql9sIpN
d/jaDzo7wzrGqOOOSvxrGIUeWWpS/khZ31kRe6DuX4xw98+LvX1M/ef+1d/vv+MTpBHM6rUyNP0h
72JYMLL3QXTIWz/r7D1lCyfuaW95Z/A6/goQxX1fy8y5v497r9z4W89mdq6uPBoJQxg6ZwvSACZF
3FOGEtLgJGjx/U/4fQf+96NRZnSPOu97shd0Mucs9vsJettdaVTKsjfC+qqPPeJMleY7ErB4+/4H
vvG4lNm7KrE1ra+T1D5H6AxGn3BGsvGGD8bSWxefTV+OoFkG+M46yzCqpIRKfV4aD+/f+K9H8spA
nYfSxHaJGKNqWrBeylotwjXdEHI89iqOmPEuBwVbUKaNr+IiWtOVpomySyjPenuLvBpvnztPZJx+
8EV/Fapeu5nZfId1XumjWbXnxkO2LrrN6B8k9kPRibSwlaF9J+d40ROP0Kr71v6CXxdbnEYZm3KW
fExR4v/1f0VLrqG6TxVsNa1FXw/RRP5Tw+HzwWOblrfX7nS2eMi0t9M+aNsz3cm9pn0fcMqZPBEN
LQ4p37C4UmCGkFZXEFDgEoJOqsEPoQLMnIsYssb79zEr/f0z0mfrTOJQ0izVIT1PMbg1cWsdT86G
CayYPKERfOu+s7944uz5ZI+jNJSPObRHKuUR9TRPJ9iwrnf8x3G88VRt8eH5ZArofvUJzZYnIkBw
GcBVPRdpS/Reae3pan+xcRTRekCFkchLJEE0uFCvKgA8kfm02dkzovvWprcpFz9D4RxDkX5xtPBa
HYDLOuGXvvLvpIqdSJOuBqW/INoXT+hwsBU8aUTHTeCZPQb0O7MrKQwDwfHYN2ZK/62ArxFAG3YQ
GDUS8nUPHB6WRCSkl4hQbtgXXMiyt20a6yBRdwwk+WJ6YiFKE6ywlxU6u1FXzjgXv4VZccqEIiNV
oykDizgIk3NowsUoQOugz10NSXLfSd0m6eN1SY9rWXfFRk36CwOUK9jgLSrqg520l5qSXcO52GAu
Jq218VziXD+5Cs7WcKUjxNWoKTCgm+E59wR7mMRRbptETU/QcmCRjxA3vCb6YFa8tVDNF3bqNwAN
UIsPJfqCECJQka7fH+hvXFqerehRB4bYSVXh0of/AruWJAwhvn7u2rPFW8c6bJuI3t2iUMUiMPHw
2+H1+9d+YxbIs7W7BcXKUcUoXEW2K2DSvRGcgfNEV1FhOunnnvv8wKxl2mDpcFncoXPOjZ5cRHL8
QVXprec+W5GtEsQCzZ7ClQo62WOSXzeRo68+93CmD32xA5OM3pZIF63c1rE7nHCxtFCqWN7Gtax+
ctzM1sfesB2B9KN0iat3RwmZjWoiKH7//t96OOrv9w+328hafyzdzuJ94xh+uevKOPjcnkKeTd/e
7qPK1pPKTfrkq4VlxDT958/d+Gyipk4wEI7TlC6U9XHpDaNLW0l88E56/anozmyqWraU1G3HspN4
ir50uHOoEdan5ioCxd8fOYKvLMdXUbhx7zwhjyH3JJQ/2Au9deOzuZpAk470PKzdtLJx0FBAqZQi
/WAxfuvi00bixVjXMjqzJJrVrgodVFQq6lqvGlaf+T11ZzZLPYPMqZi4dFcpygCFvgYb28Mm9/7V
px/u33sdfUL5vLz1tE1jowur2nWQ2U9q7k2bxDdFTMZUMv7s9PAiq5PWNfAZfRAf+NbDms3aykS7
KeP8clUR/2Q8LTW0mZ+atKRh//5tHJr9cafXeItLwWrvoGLPdX33/qN6Yz+mz6MkazW0/VBIwm1r
K3skbVz6OlojUWqtZ69H8FibmGGGg7BQL20og2g2Bi9fxoZyzZahuMrAt29Ga2ju+tHULhPZpq4l
UNRIJrKmJhm6Yzk0P7BXIFhsFfOTA2i2INQx5LtekmtX2Paz38vKomnrD649Tc1Xho89Ww+8Bv0n
0hd+TLJVdqlRWotGs+7Roa1NmBjHJg2adSLkav/+b/DG4JnwUi+H64jzhtimonYnp7FSygj+6yD4
3OiZd1egVnpZ2Ui8agfACVI5sQls1ub3b32ar689qtkioSCiG5NmqF3DxnCMgi496F2drqpGUT71
Qtft2VLRREaF4yQuXVLpOTH0pr62TITN73+Bt5799OcvVjkS6EUd9nblWjWp275R/TAJUv/g4sr0
5nvt8cyWBbuXhjQMy8KFO6rv5ZqKed2FT9A+2YkXYlxHfSvtbTuIT0OlOssKUtIazrnzwQ289e1m
S0duJayyZglEgozEXJSHJnN+fu7BzV72ZCLoZZnWtZtb+pOQ9R+Y8X68f+lfvLPXHttscneg1MnS
CUs3yvtmT3KFiaczczivSioW8NJvV4TW6CuAwQ8k2+irrlCKRcxidSHhQsafmGRbZ/SAY3VOc2Ol
mXRCZ+9tOifNOd0M0lLygCKItOZ1DIp4OxLps86E7ECZN26LltwihZQyGAU2fiYC7haBHeBYyzxE
qEqd7uqkqgAtkvNgh8lI0kJRnO3BEDC2hwSHZxNeSlhl0Bl51SqFQPMldqSck5+H/g3aMWDhvv7i
xd1wocBbXnWkvKwHW35qhipayp0FySSuaBx1CiRPi0jHznS+WG3arzvVnjAw2OOJLvreh+hYCxLM
PpjRbwwZazYhqk5KhqHPC7dOQRUMQzzx1NIPVro3XszWbD5g0CSRJW6FC0AmXQ6hAwZLzp4t06Lm
YMMwwj0A7UTB2AxzMfA/2Ji+sUpZswWd4Am98mVTuCzlwb7yshxneVrse7X94BPeemqzJVxtkiRG
zyNcr/SOUooRMidG+IOfZFpMX5kOU0z3yzUqVrvca2VduJTim2XglJO40cLdFUjDXhmk+INf560v
MVvMid9LBS7qysXXctWU3jc5y2/fn9Jv/QKzRRycaAoGvivcLki1r3appdeZjIq5MmN59f5HvHX3
s7VuGAugYeEgXDmQjyCBf5AL9PD+pd+6+9laV4pBjTqfPVKZhOqhbgTkusaUTwaH4w9+47c+Yrbk
NVgILXmoTVcNZecoKgk+B1wONJ12/6kKuf4r1O7Fq66RGgtXtWq6poBy1uvDXeR0H0hj3nj45mz8
j5ZZhK3g2lICGaOJypOoPlfZ/5dgIB5I6UIbZboArUtji1nm/V/1rXueDXcrtjHB6gjAk7bep073
6GvO5/Ys5my4qz05e2Ulm64Fg4LEET9eEEgQf/LGpy/04ofEAQkMw3YMtwgUGVhRD49JCT4QrLz1
VGZLtNb1bWEQ9OoaUh6tCL+89AYp/+DOpxXrlZVsDjgtexKhcf+juUejcomRbXJNl+gmHaVcEgQP
+cbqpNX7v+8bU8qczVpZs0ts+Jrh2n3RL+EvhAviR6VLs+2zzfsf8dbDms1ayYGKaOiK4XYCcptZ
3APNfv7Upee8dz/sBlUQekqNT4oXvlzhCjOAN3zu6rP5CuE8IKGl4caJ2loQ7HzTwnr53LXnryty
qAstNEsXIgFAKJh9gdC/vH/tmWjh/7cPdGM2aU3DsoMIaZfbR8estrayHS8T4tWyWy8gKAy1c2is
kIz16bOqfU+0B1kfD5oJGxVbLv9UXIRjvBm9D9a9X/2yV0b0XGCkB30+xFFquTYWfRN0n92DByli
YAnqXvaONCr05soqon3cXkKzXOYe62Ohb/uCYvPUxCjAyL7/cN4Yjcb05y/WBWRA+WgiS3TZHGxy
PFCLoQRk/7mLz9aFTK9DwVEyd4EVnqy8uOhU6aOV+I02mm6ov985okKzIy8vde2m7p6MIGr2qfAf
Kc6HGD81aqCFMez7UGCSaW91RdyLTCbHaBixgxkEASK2IZcQNPq6Nelb5a0C/kqo3RXUfv8Mo10D
cGdbuzwXX0MkmWR/qN9oNpy0okg++YRm601P899ovDKD1BH8VAGd4tNrxw8uPo3v18bZbKUZ09ws
ZEVJXax5p3yoUURwsMMmlz6qfve5mavP9skdHaSw7brEtfweQLr/3ezuPzV69Nl6Aw8l1wqpTV2P
8MTUiVyYfh8991+Kt1eejT5bcMI6GAsiaRO3oWe5D/pRuRFaHp1UaawXIgn9PSAMIZaYx8tV7Uv9
ZabVyfXYaKB/OpFgFK/Dld1F5vcgzNujrWVEQYaUDmtOgmghlFtD7VWgqORnlVpdrMh6MaHMcGpJ
w8915EGA/z4H/GScWJotD7+GIgOsiRPF51b7ueI1HMdMS0o/dplFW9PK7o06+WBBfmPN0WdrDooy
Tq5JDf4Ju4ojnC+K+cHS+taVZwsOlmLFkomzc/3S8LFPmOU6kKrt58bjbMExCJDTrbGD0dl0KSxk
ksMHkLEfTNZJZfXabP315y9WYi2TDMKdei6P5W1ol+xqKI6dMwJK6k1qoCGJ2rWcP2rTqz18dqz/
x9mZLTeOJAv2i2AGBPZXAtxESqJ2KV9guSiBwBJYA9vXz2Ffs7FrmqpOm3zq7qpsJoklwt3D/Rxr
X2GPmsTxemxSWCvsCjceIIPa3mvgZLBBZ2BlKEwmlFfWE+9ptGbPRUJtoHmjsYEYeVPY4imBgtBT
neRvGoL3K47AHXb/89daqR/93cX7shZNeABzC9fBZV7NH0XN0nodyfmrz7a/LEGcRls5br7igs6X
s3JkyVL83T2/zmD87+1RhkXqgRApLqgaz7Xo7xFs/92X/rIA2emERnutrusmJZ/A8LbpXL783Wd/
WRZKFphscb0K2PcxcS7tX+7n9pcUpa5omJ28ubjYDGHFIW1lR7jpf+pF/5eX1/6yLECKVxUJJ59e
t7dpot+py7393QX5si6ouq2KChTsxWS0N0I/homsLFT8d5/+ZWHI3Drw5lEUlzW80v/r4g5vXfiX
H/4lQmhqAT35imJfoHVbjLxF/az/Miu0v7yVyToF9rTO6rI0qtil3Saw/Xr3V1dFfHkrCwf7lCSq
vVhABJg/R5RZhYk4/N2nf3kxV6pOqWfJ6uK0zluVqx+Klv0/rFXWf0oQ/xAdiC8vJwTdotCekhdT
MEvqT2dee9d7Za11mb42r6OdKN3n43WNBhO5zYY3j1qsWBDTpCuDEqTYFeiMEU6/tvcdsKup/2UX
z3xCSWHYLt2z4FO8YbxOlR6o/W6cajna8E7TKi5sHtL6rSb7hHCysRlfGgZsEuuFBbxR7qHWx9Hc
XZfq3gdlaOZ7/snKY2FM5pH9o7Wzo/K+zXWNX2m45V/iViRAsCHkLD+C5JcZvFiJBefonmT3zGZg
r8Gvbj76gLpZ/Q1uFrPXUZszna6P9RXKnDmQM55hoD65KL1mfohsgL8fC36PkX0mS8P9/dlr9z9/
Dx9pUQs2ElrU8lv+WGA6zBkfXQscUkUJt/qfywjZ3OzsPaRXkMHHBmpfNd7x2/LkE1/wjgvCbjaa
zU1Sgq2UZoxHCJRUezOYuzBJ+Z+QJgls4U9VY3mPU+dExeAtCem0bN6Eeyym9KxJa6xKblPhvfEd
UuoraVkdhPXe0Z/uKfdDOtUpgUtTQU3xzGy7phDCh1vhnX0OkLKUFnYqqLovo9S0sJcIut704XoJ
Aa0y4H3U5o7pzJhvPgwfVwypOS0nZfZxmdE+2MRFc6XZguJ4DwoPJidA9dWM278sKnwdis0mjnuZ
4MsvPYivjZW439Le+8PrcH3o/+ll+LLqp1k/QiUnjWAW4tlnQIITKD0AF+VWSlQFkVxG9w9/17/s
AeLLHhDUHVwXekIuRZaeR7d+cVLv/2vg9f9WAcSXPaAt2gYeTl9cPNC/RwDX/saZAfL83Xr0ZQ9o
9Bx68KLJo436vZrmW8gsf6jBWtdv+E834MsW0HJo7bqTDbmPZz9DYGp10w0vGETNLc//NeLpi4eJ
R2/MDtlq3VnDH1Kwf7v1X/aHch4UhPYkv8DV+s2Zl3FJwr55rvDv/balG94FGprRf7+C//Yzv/Yz
MxHleM3qyUuAYuGE+Y0pmJ6Be5VIyh9IyG5VkMsohcKJoV1juvQgWoA16gOsfpY+Sj+1/rC9/MsP
/9rq7AMeKruyUhczr1E+oEBlPD8o36XpXOlwS7pFmdv/3bNjfdlt8Mg63rrkUE3n6XtbBu/Vkn7/
7xf1uh3+w6PztfG5HKDtdDSxXKy0cFmfmQ4KC6BxOdqIo1l04cEA/BELS9R/l4JdJ53/d8QM8gb/
AXbji1D5GNHgwmkjXP3//nP+ZXmwvi4PDNdWLoelF4yFH0o13ytTfPu7j/6yPNhZ1xuBo8tLWyyv
mI+/Ue/8w8P0b9/6y9qwAG8ackfkl8E3X5M+f0M98qcy2L999pe1oc77bjBrq7yEo/mWFOGubIc/
BHD/WRn/6eH58vZbSVBr4IPy0vmiugHa0WxMt3LgYC3+FhAoghxDBZwu10YrtuW0PADYgFUculUe
Z1oyXFdnAqSmUcUGFqDtNNdyKwFoxxQVrEMHwIRh5dTbQbOmiVlYqoizpE3+8AP+LaX+2k/b9cs4
WU2YXfSVS+EWO8VKknNWrvCHgywjnlloqOA/TNDmxch5AqHW5L25vr3N3cs1oloZJGJX79eLKJ6b
6iafDX5RseefkVQPXrUt/GpLtJZ1AOUJHcYgia7RlrS/VcWjxg1pO5zJ985hGH+Z+n3Uf9gX/uXW
/z+T15VvMi7PryPwlcseV8N/fxOE/5+upX+4818beruw7iaqo/mlhF/0tMhG7yieri+ONwWHUZbe
Fkpmty2syoQXUqZ7ZQhkpFkY2HsrMCdg53lChNOpKHSHRES0WVSvhcioVxi9k25Ub1WxBHhyN3WS
onfteZvRz8e9rbOVdWoa7+baLc42w6XMZrjDQY1oT4FyDNZuaKbiNA0KhW1aiRuza4hEsIKOu4ye
Q+6QYyBgCR/NEsTYbN1nQ0cQPV9xSy4NGQPuucgvAc/5WbPmUaJ81GxqbGIlpX02stAmkl/qnakr
+wVm1rpbhCq2dmnI34ae8u9g4LzPsR6bz6zJe9wvNVjeApFnuPIlaOF2oQtY+i1hUHHLG+JvWswg
FJcDEcl8Ns8JTfw7r5nLow0ANK5t+yGw3B95Zi/bBKA1JghIvqgh5hv67PwWSkl+Zpgo3RdtC7UT
uEIzjc5t4FSf+AHT12zNPsK6Kd/aynFPjuiT/eQ4/c41mwpoUE7jh7Kn8V6Z5bCfhlkfIFl60CQz
N1ot6d84fW+DDvKJVCfMoLDKXkvZNXe5wWCuUSbtKzmRD/MuaLzvTms59/nQPbBdR4OROYeldVLg
WYC7LXNYdsUCmjAfOJWe6n6K8qYugC/76X1S9PIeN59NEj4YGy3zb9MMInMBb7NdqnA9gEEAkmNg
TEMC1D8Zuc972ji/aRxy9iAO1T0fS6dHZ7zokoZqrEp0CY6p5lKNckGSKhNU87ln/MhBnMY23Kg4
7eVwsK3WQLZl652sfBH3aTYe0kJZkA8t7s7cQckTA5gKUzEv7NnV/IHg3I7D1glRus3mfgjpwbq6
TbHOMsxswpe7GIEGw6VS24p6GoJ2eBbzm8SDSE1/N1EZsrfnUpV4GUwgtKR+4QKBvfSQw3WsrbSP
NTg0hpAOpH4ga9EW4MAN6I8JV26Zr+eQPfShG5z0c/CSejsmpf3DSR3Ut3aR1D+KUee70LhCCDWY
NljKQbyERnuHftSOSDLst8rt7SLqjWT4npe2f1RTk277pVyiPDPdKx9w7H9js+QJrc0ClN1afpcd
vgVnIbvUVxL8YgEgZFZb7EYvzSNYaeWWCq63CVxQaptRo1RcQdgewdjo71B33Jtm8gFuYdiZeSMG
52by6+PYjSS8mpTKBlk1ACdtbdzG2bHrpiyuoCoeWumvjMqE4QNQWnWjwtX+6E1p31qrDoA4L6G8
0byYhJ5linplGR6yvgm3KbvJ3pyYdd7mg4+UCU/Z2TWcDk3H6HBiBmtkE8Km+HSLoPKi3Db1jgaT
/tRpyjUUTqV1d7XxJofRwi9CVj0X2E/c1aBKmltHfIGgp5AYh1sRCnpHmb9+nZSb73EjJliJRgfC
rN3W4SbMgnkbWhXIuLqVTNCsNQNUaybIzdquWp+WkBdnbqf1V++uTKyg8Fy8eHBnc9nVOfp6Tp2v
/DMvwCAGmbfuH2yvSTV94PPwMzf85PpBrn7VYUFRCwTV7wbe+LLNtQV9ahS2fgjWHuyfENW6hSkG
Kclp0X0NLfq2OanyaMpWRgcT3dy1ohr36wCp3m0001WOD2kL1aK6yaW4kvH5NVcK16brbRx4U8C0
z5LZ52rth1PbW8a2qjuKmHVgDlvUgeD+/DndhmrSDyYFwhhQI6D8ga62YpzCSCo7oYbd0ZVR+PVn
Pgzr957euI27rAmoPRnptsV+YkN1UegzRV3DOKOpTPHAz5upMPxD3mtwvEY6xQt2lSiR7gT4Y/SE
igVnaT+CsWWSaTLdi51a3rphqXBiZguYpWsGsQPlXER+OgIWELAutAszwMD8ui2tbI2sMSV+7SdA
4xmCogBkVAftv0dwZ13NSi7/9dswDfpt0usE8y1UB1zdc7MdkqB4Glvgp9kgYarTmWuC5yqDWIur
YrjCJw6QBQQ7HFHObBqjvRpLSnjG0rO+24s7/Fgqn+IFvsm7Ad8BoTqsSGfG1WnD9d8QJGEoAwW4
6V1wqWFve/feIntUOF5NeLNwLq8Skd5k3aj2hRgx/iEjfDHaDgKf48q7Bqr/7zzzGNOb5/ugB+Hp
yd6+51fZUVbN02eSLMvD6AQhWIZw/FHlTrBbl9F4c3D1HSfd2B+I20qeLp3Gsy2v9gDf26S5+c2S
+U+z8u+zvHKivLfsh7JGMOcsY8v8q552WBCfJsEGUDnlCOtcrfEYAiz0AlQGEDN1rLX7fXUQFImK
LwR6vtyVijOMIEPTwABndUub3HCPmKvf9Cth5TjaPu/oSsxlVdW2tCEH2YxOANDMQHfbxHZtAaKk
KmnRzIbEjbQPK5aodbNU/PMUDZzCs6hBnTKaDhFcNw/EMz9NhWcgd2uPPxcat0zOd8eK7ti4bNyA
oHWm10UAky+PS9bJPfA6fhFEvF2XWdY+wEb0YZqB2gNI9u86Ixl3YdGYj5NXWlsO7opt4SQ2Xb1m
Ye/lpBV/fweOSCmzeVZNiAGn7i2EioU25MGHIZHFLai4I4Ab8JnzcpV2eRP4m9BDdx18dKOGOWCk
+2URyRbrPdsYsfsWmYMRlzYcPNXM1U1hhrwRvKPJVoh52PmFzpiQq51hCzs03I0q/RzDZkHGJEG/
hZ1CpS4ro8Ska8ru2VuChsWqcuIM22tkNl6x73F57FmMqOEh9Nh3quf2X2czpWWsN7Y1AnpqJqZG
my4NYfBBJad37dGRsJ0dmKOb1cERZTPATKdD+3mNbO8Y1AXAkYjJ3GQ+/ttN4JBJ1CId4h7G9MYw
gaxKt3H3Bg6UI96OKfLhw20rDY2iYie5qWqBJ0B5xqk0QkQauXdU0jHOVTO9pADRI5Nu3+PYWvaH
F+ZpnDvF724Z/UMx1K9+A/jXIZCjdFrQH9KtrvGCYNf4TgXUjLrGVTtFOPdWLTLfuV0Y59myy9xA
f/R8wah3LHUnDddCfN7iJNITPnK2z/g63xmq5YnFZIoHYx5f2tXMfgaygOLvzpBt2rTd2fjoYt7Y
ejP7wczL0Ydyb5d9uFcSKi9D9uBejdkWZzWN9a5VPpYbe2RSOOxg+dnWE94QAsWQ2dim9xGOV356
anKvoP6obIygV8js0KlgQ/gwf+JRFPAi+wXxO+ZSzgkNZ04YVmOSvMEx7BPRhORQRrBEesLh1/ai
P3vtTPQLiV5f1mAOnuuu03qTglNFimGCIx679DSuzT0xo3jOx/F17PMkmmj7j5c1NePFENVjXtRE
GvSLbPPJDu+7pNOfplNMN2kof3shlHe7keJl9WrkNoy249NKhXXI0MXT2Z/7t2UNORhnGpX3WmeQ
iVtSikiVWXvds9tNDaJzw1qZcGGQpZoTcNYtS6n6KNSwjpjdiiI2HVmwFhbMU+dhsNOyv1va1D+t
Sy2/OfBw9ww5e5u1qkrgr9lymIPqNzV88huA36eCdRe2LejXefDMOEnUZ+n6Q0QbxhxzwbK7xRa8
+RYRXyPGjq5Ta9l1ubuinLBDBiAK4F1gy+BN2iyLiK05tZ10SfVr/Ql+dVmiOoCLuRiQJbeFO7CM
ZtB8d2FnwmDPnFmuHHiDX8uad8QlwTlXFtEhQQyjucXPuh3XHbjmdiuKtOaJMlc6uUZnZbJcmUQX
XShOU4a9NQ+qZpteZ3trf5m3hiw+HSCBD7bdLVtNgXY3IxYaNro3quewcSpGICoq63zvX7qpxqNM
8P/mAlDV3DXABVenurIiQ+JdrXYhvO2NPUzNR4vL/lsj3SCyUdtFbJ/epksk8qei7WNjnPS+apL+
PMEpPOQoWG41fNBDN+DvspKl34z0xEe5p8M7PdrOS4eO5ewOHSR7WgGg0fJIoeGgjS9jeTOHtiQZ
yFDBgtXf5MbSsUrV6R2k3Os+n+BGHRv/6NmNekWmeI0bPPNs8hW2aCw92s+JiL0Flc6syu7OytKB
DJazsxZW4xYgWRarzsloSdTFU77wDaic+0dGaND61nhe3vrBII+dR/VR9YNjb4M6DV7bwUcmMC+I
kQLXHG7RaK33JcFHVDa+83ulrrBuRNZh0bHnpH8eF/zegTl7v9KksA61wMFaQGOikwz3rZVm8066
3nutJ/B6JvwJB7YSPE1zBxDGhoqeoOFiKkzHLVPTz2HKrpfBqj2lKGZOS42LtanD/DSVtjrw89bd
lFbXQ6LBuzGVRVtLo8QPOFlvnWLkCxjXVXibW/fTCs9o4zpqOLiy/02LwXe3cBHgIgbOtlA7f01J
JrcVRp1NKSx96Ht27AES7cYEe3dHJoxRB4IMfOnWhcrPChXofrkfNavb0sw1QvN0eSSVCh8XYcgI
7dy81cYkY2Vyg5h68GJVDtDTxSp2XeIzgeEEoMmuOYmLxWLbzco8GjCNtrYhu5s68CF+W8sV5E1K
zypEkrcYo4oCnr7HBi7zNmHAgY6f0edNQIcD7HxEj6s5+rG7mok1URlRQFPebrAsZzcmPFYitNvX
HI4ykUlAhpTJ32m6IN4c8B1mU2DFTCmVOytEwJErPe7r0UPAmTMZrMScI1iYm7tRdLJnSW5+Z3Ui
38tCpic2Sqys7VAcDVdc0/UWDyRYgf2aop5yAOzjbdT1MRPBclfDgo/scnX2dugudwmfup/NcT0Q
G0CvC2iDhOq8RI1eaowQ1vTAGS0XH8TsoR/F+mtpbS/GKsXhbROuF7lw/DOq6mdVSuPBQ5W0bbra
ewnWKjk0hN+nlurvJlhJJuYqWZCHrVfifSB3Ts6MFMOy7nPVlOntWjrJw9ipLh5d5h8qwhOi/DKT
txrvzKMlhmTn0N90TNu1YxzQHV+YaSarINM4js7Ybb12ep8cj7G6XlFs6vyAg0q/PwxsUGB1pT4l
HCls5OL7dx6KQgILFdz2plbnYXYnBm7CRRNkpuNhsWg5UJXT81womPsdJSsvHeW7qLhMynf9C9UP
B7aB/pZIdGVsA9VH4yFBU1312I3OvUDWs5+XrIyDQeZ3PeN4G7+exMXL2ksdVKCxXWN2bsw6033c
piaW59k3st2AAcKrfStaffkeoDoQZj7AnF0/ycDeyyz5KPqy+h1UKWJw7cfSn02wtxqQr9fWGdjm
+ZuZANIPGAPfFu2CH1RUQTSwzz1zGp3GA4WcXS+bYltn+Cknb5TnxTUYQ8L/s0s9uGi87N8XkaEk
EDRIsPt9Jj5m2WEtp62F55Bhxl7eUOiC4Z801EpWtZWF3/GuDh7qXqKirc5AWZS6dJ870YmbWrFa
OWo6LHOrH611Nnal/NGY5KMBLZX7wlkupEf+gcR7jPwrnkiX9VuepfdOhS7C6fqJ7Myb34be9H8V
PTUw3rkmeCw4eT5hzhGPmSOZr7SRhHVd6lySoQM1jolgMzZdvs3Sji73wvJuKJxYd9IlQa5NP6H3
KHzv9XpnZ84pcTjHD5KyjgskGbui9pYTZmUs4GBaXirKDbcmoemvXOfUkQzAVRCww82Q9bdFnb9w
zWRcOs2vcrBaykkhArvK40C6Hl6XIXgiILvAEiBtttDthOXzUKn8SDOvH1XGpMZN4gakuQlbzTxR
hVjsO3KVAbNAe1uxviRX7cY6reWx63k/N77p57egT/uzwUwP9QY1X4YyWL75s30NMjorGnK5RMnc
xW3t7mQfnkOdO5tCITXOx0Tz/3Fhs+vF2xE+mVusrxS7Q529WmGGAgqlYSnwDg/eOwS4F1iY8ysy
U/8grbo7e1XmPVPqlzu8BBjiByk2XZUE3E43TjQStD6o8A1qYNWdP6HLw2Vyk3mlt5vUYB4cENMR
yUC7SRdvTjeTov0EGB8t2VNjPxi2sTFVEGxB/Hd7A0DKjWH3EAfI5+O6kumOAlYTm1noHKqugUvS
Ve4OqGsT+W2VbUvioNgzDD9Wg4Mhqp2rtzYLvRstOO/VmRtTJ87vVoEsyPdzkgYzvTGbPq67PmMf
taYd9r/lrJEqPayizV9spDkb7nR4CoRCFxQORAGGuPcDi0zRdXm9ggoemCKDJBr46aJ3jWXtXPWD
WMJow4pbNs/bdnVOOqnPviWtc5O2NFeoEZc9hr37xF6+IxTEVtYQpLi+OUb1XJV7w4EFWTbrT+9a
haLb78nv0Ic2Q+5v/KCzY86VJLiN7qfVte/IN2hLNOXdONPqx3HHSpXUepjL6iTsBD5Bar+ulQ+2
pQk3rfDP7cSwkOj1ueu6POp4TDZ9L8597eSbIhx7HK3WT5utrZ0brBxYnR1zNMgN9LeRaopNDGrN
yYPjYgrRa7UczKqTb55P/TpvVXbfkFAcp6UWJ6By2Op9jINeGDKJ1mQ3/oq0qedMV1jIdty9RdXT
t9qXrBXBJVA9SiVhBjctPo/IEOR5s0HGJ4yRbTkw48Lz9M70wqPM6nmbZYLVtuBpNt2pf6DBNP9p
6WHjNOYLTwRboCFllLiDv7GEeZgGKFkwa4j1Dt5Ynlcz/d7bCD7K+q6FBbypDLTI60O/erEPKF4i
ieN4YqLbwzXSOHC9buc44tCK9apBCzcrDm3ivnfag59sqcJ4XFjplwqLYXITBEaBnjfEz0qY+VAW
67a1w9PABjcMwW6hNzhVOIpA22NWqDrcGfa5M5S48Sv9wuHpBbbOyUrmh77n7isnYVqgcJ2oKtfp
MI545miFQngjdby4EhtnEda7aV7HpyD1qIjL9T1VosHE8b1r8u+rTV3fgXaAFpODEaSvzI0uvtwF
fuf9cKv1pl7G8ZBlSb6ROY9KRpiG4iosG+Rn+TMe6203+C+lo+K2R6UyG+rDL9rPtC/ppGazSFRp
Xacyz5KN3vCldWuo9JEjlmit1gfRmdVRiK6KB8Fh2touKS1B2ets6N/5aB8wRIJvDmcSoO6RckGx
z70piINVZfh0xjM53bmczCFWSO1n+mCjokiyyO/D4jabTVzCGV/fmtYtLtJTSyczS09VRK7Kwqd1
wNmuJdfM4vxhTuB2rAPY/7Z1kVLpJ1cvKtIyARsVVnHYUUmasuYgi5TuWAEzVBUYk1Wph7c26Jet
k+GobfvsXLTmwTfXd6aqzO1kESYR4+nDnPZhNJZXG8Ey3zYNzbvW/KNzhgOBpLERJPJrmf/0OsQf
CElQ7qBARMu8V438ADt/Jj8/uQt7f4Ls7Dmx7FPr/wIp/1ab3Q227rib7wkNEN9TDPHCQp7yfKAr
mNI8ec1komrxVC/flKd+9hPLRWgVu86W71MyXLWAwYgimZqfSFv7thL1I7Vcd0PL+nNBhX3Tofvr
B2TDgcEYtAGWPhL+9CEFq0trD7dFw3GoO1ycpb7p6/SD2meN9+B7qODnpg2UYHrfN51Vnc2WlLqT
lnXMOjFEk31bJF0aj5LhllGLe2HQbp92Vnddm/IjwuLHOVzfqtDs8RI1+4XGFowSnJBwlhb5ToNO
WAnnZl1RoaRPQE1OlnHBDY3rOvjGcn+b2J9TX2IEXy2iPb0Ot7NfXnHY82fqhHqf1SwRi2P8Lmzj
AMy8PTKjciTlUUc6vXKOWnT5A2t1adyMFtqSPeMxOYXsNUXERl8YQsipdNF/57bekKa/NEa4sK8E
dsqS6c8hvWx+960X06/e4GiKU04bf834klxfVQ/RB4cIPumb1aAwTI2Rzp4mpEA7JvKzYIDdaPXd
0pGiVy0RBOl+8Ux9/xOhDt5HpkpbLxNxWTQPGD3vNMrcTSEZ08xM093ao/dBadyLRWP97svw0aN9
0FLA4dKsHCKKmggckrrat8kPOc5kPLqOjbnrKT8Wb4slA0xB1a0KkTxlZmSO47boeWeRR6EZW9xH
gyOusWw+NfGfKWCc+YnVEskqeuQWk5Mf09kZtKwbAyzj0fVOpTZRLJBcrVNWMqJTnUYuEe7RyDfl
qdAm4lf+KNO94yEvzafrdiba+aRxyt7P3vzIqMw2s4e97+g3P5T+RvlD+AvS59702PCwqWw4E/+Z
VpYfT9PymSMTNyusi2ZQF1HXM7C2gEIzykvQpY9mS8rd2MrnUHI+5V6yG4M6hxycHyrEO+B8VHbr
SpHvQzG8Tn3no19Wt5xx4ruYOSaxR8AmCQE11ZkfdUkznGZvXTm10GkXUIvO0Taip4PpW0DG46BN
6zbuDXvj1aPaericWXuqJ2Munk3X5vr0d7ZLg0TSfBt4PqO+HZ6DPne3mdIr06brt9YKf5Sy+CbC
/gdnjOvWCEQTWWh7YzYYLzLy+kmv4pybvyyn8ymTuvnBoav6rCfEfGs6uBHyUedlJljf2n2GR9hJ
YlQ4IsoNu31cWteNm6E+VHIgdcrkyNEzdXGw+6iQrLb8JbEJX3Vab81oDLGRU3Rol6qK3JXmtNZm
g/KFah51RuKUDolPLrl0b2SBjwkUqX3R2LR4+nPBqrQ4hyAxukj6YxOZjlUcPD2+urXR35mJTLZr
YNGK6qphJ+difiqdtnjNxpzCsJP1TwH+5k2WpRj+mOTaGnPgPfl69B+aWn+0mHCIPwIL4EFWr5cZ
N/MtqY3zVBnSfGYnsB/9tCZI8+eHhMMCiD9dsBMChzk3xn8317Hd+wgDudas5Yk52Y8tTtftf0LV
sC1S7MftqM8YlNKzJRXdhP1SP9sLrkzXzR/rQINOAUi7IStR8Wrp8GHy1uAkWsVKAolqIx35nVFW
ta8IkiNvnUAZWBxj0YEg9pwsLBw9u6gX2+p5aeXAym2PD2XntkSHqsCnC68vuyLwsZUYg9HfjoQG
J6/xZWQwt3CojaSIC0snTCGhU1+vOnKLp3fJcmPrdXb6zoqN1kb336YV9uamHjhSCRndjTGzia3p
pe3JKhrnaMxCbKWulggQw6nEUIo6WoR3ZRoKKoGJZuiE0Tmczo46C7HiNWAmg4hseRDapwugMBm4
wx4DpdHN2SgTmHllbt/TmDA/ZK1x7b4xf9sD96tQrv3s2KqMXQP9CSCaNZ4r462dORuYhrIjm+CQ
fgqTJx/hAqUVFs4m4vWwW17BfImpLxgvUDMoLM3MOPMAIWzye7c8aKHbgzVSM6C66LmxDIL1NGdc
xHFxu2OaTDzJtMmkInbY4uO+d+SzQrd0U7tGE5eTO10m/1pycCY/6pNSEUgZ8nXSkDHXpQ8fxDQ9
U124qnjW1WE9T/RhHWV4N69BehbDUO2SuaSfYJq6/Sjb9SEQk2gJ3OBkNditb+dhzo/eLG0Y3s4a
r0kozohhaM4fHE6yGue6KSBA2IOr9qKCM7Y9p74296ypnBPuSkkZNgk27eRVv4DMgwYaK4sAkT4S
XHfGaiY/pjYpjh4Q/OPQ9iDShXbO4KRXJM5eXv2ceK3u+cONE2Wtub4ifYLeVA717eL15qNfD+U3
p8APME+K7BQJ2ZsTTPYPDsk8emCSapdzkhfR3sVeQcXUieW6ZLdUPtNoTrEjq6ALNy4GKyrIHsVU
yQTsWah53nMKlm0b6TM+V/T9sdMl5bxlDPacQttvXWVal5GbchSDGk4d0c1zQST/GLZ5hy9ZLD6T
89KOzcocrodt9ONbtLjIgdYZa2qNGNlidpkpmv12jKzaWyvl1mhO6mmMRqTGwOWTUMV1XpTgYlqD
Sv6gE/I5lhnaq/Ndrq+uXEvX/s06Fvnd3PjrL3tVA+9IB81zbPT3zmzJL2oVHgpEV5FbIKVM08T5
5KnX5zF1qh39i8HjimQzClAEu5wyVdlCPdp1P1KRZbcdJqcdxnFSfKsGt7vhhNZhTKse5my/+Bnf
Ycq8Pl56hM6TPWeXQaXW2e9TI8Z8Vm9zZ9jlZs6RHcXQYN/+H+rOJDtuLEvTW4mTc3gBeB0wyIn1
7Iw9JXKCQ6pB3/cY5TZqe7WS+kzuJ1Kie0jlOYqK4zGQu0iYAQ/v3Xv/ju8JN0cY+G/15L32UucH
0iDTXdyfclBMvjgWA2rXfdF6qij3inL+EmRwQ0ELAUuJaXsdLDOe2bYwD6SGJwRVGzluXLedwGvY
eAGkmfExDdD2wALwGQOWXv01YeU6SdEeE8PDhBYnvVcF1noLKFq8urEev5b+4K2SJGDARqzNTdcY
Nvp6Cr9OWqZ3cZeTtdcLYL8gGM/9iFcva0qQHEcku1xS5oYc95eZbFHgzONFpkVzlmkJdWJKdf1h
KTl8/OwtCk3YniY32cFy63E91g32rL4MDqlJtyMs920wzSVTJQvdQDl6KN296Agu9kQqsFr7qWSV
2MF95ifV49LMITINphrlNm9z/UmGI6Mli98ejlN27rvsw0nakW3tpM5loYh7d0fgIJNB4znlb7/a
lh8eKzMAM6Vxswb2Nde9kFic1M2z1TV1syJbJGZPjBb1hSSYAXkbc5YkGUig82JzOzrUaOF4Sieo
QE1uSmh5OwJro/u2raAIxBZkAZ+/TbPGVn8ibu/aKV92YuDjWH1YnlXoVTeRp9ytlda06qYUF4UX
RK9JCghpR9mHsCwsQs9BzEj0ahVRdE5Rv5hQlx9G7snWqInTAX0xxmpQgOYBWs0qtop0X0ft65g2
IVBo8xJ7ZtqjnW5v0nps15Tg7sHFufKYSS2eTNq1BxnPOSicYDQ1VVT6rZrpbxpnd8r02Zohg+mh
MhIalgq2WhiBhzsUs3U5v7hq1vvZHoMdKI5H6+yZrSEqdlMkTgobH7x48cdp53sWePHod1dkkWsA
E7ChMMCC2RkFmfYAN5+rAH7dmNUk8ZwSF+IMTcvie9FeBBODLjtMr0KjhpxYPBHuXSFZlHGhNrr1
nxRpfnjtgQ49R6JprsvJ+6Q7u7l0x5BNoSX1VGZu9sieP2wJA1313YONCdS9nCtGBU0pzoLeZCQq
GDJWmZFdFi6oeVcM1ppBz9c81zlGVF1+SYRHTXmb4Mk5jt39CD8TXF2NT2oKyE8abfANLMIRJKcM
akRRtlekDM4bJ3DpBANefZ1hw+fiTHWtZPPM8jdnSzVPGzq2/DDlrf2cesFwPkcjcLKBu9R2of2Y
NBZMzrS6oxyr1vPo5ty/yLoeVTttXOOZDQw1h8YvS4EZIcPGQXeKXpX01WHL10+gdDZyeenDcYEQ
pAWvRVNsTVSW284jAq+qKv8I6T/ZdYZq2gLdXgc6+xx5lbcnopGuMrLzg7AHWBG6by80x1AJ0ja6
F4TaJpfVJN272J3l2VROwV5Ywccg6Nz9FKXW5RT17mtQN/yx7ubL1AzqLEKmvZdkPJ6lTdnsq3II
79KJucBqGJV1jOthXMtBDJ8I15tLvpu89ye3xm94WODXRHG1N8ECjN8MnzzRQyKm278Js4Q4Sp16
zqUKTbKeFYhULRx5LiH7VJu87ZvXtAwmHmFPH5H5/qe0d4qLrJX6Bp9OiPmp9bEP5+yyq4ElXenm
2zpg4GSZoTu3Ee/tmfrNxyWx+k2Yk7nULd3yUZBZuCHcXqyFnNt7ssWbh3rMm93YCHmGJae7GTkb
nuOx2MF4I+O+HBidEBMaw7Kw7P6OQTpj8FaQ72k19XUwOek2djUJ0wDa/O6SfOouj9gOHfcaAOhz
CF63lUNMvGVUwwTOzwDCN6M3Ryu5ELtdLRggRaM9PAzZXG8t4kMe4gXSmAnd/pPHjIqh29Kc13Ol
tmYO+GMYg0BQQ5QrNcknfrQ9V5y5B5ydP0WwKLmf3UAubZy9LvjiPY4yJSu2EsFl0w/RRQH9E8MJ
4W/1guxhdtLu1YFX8WLJ1iN+Oic/OR/sp55vtefuyrsgLJt7X3t1tKqaPiYyc6k3wdRuwsmqt3OR
BxfOgNWY27nzPULJGQ85KTZmzorbxqmgQqUVnHi39pLr0PfUATs0au/G6c8hLkx3i6rLDQmt3WZw
a/+qBZT6QKtMhxlJkX+ypgjJXVDRB1WJYbTdu91l4gzzNR30oxH5vMdMVWEfHPb1ZeiMj9VCX+vW
S70ehPc6xMq9aPDDhgXDYBngkchgNLpwRtQdHjovKik/eUGYMAqIma9i1sDYQlfjV9tdgH7SvCc9
NCy6Db1qwYZPj4Fbn/3mmkCQXqySM1n5FdI2IMNg5YahqNdx604NNvD86ywrrcOswvTgCW2OVlS8
WOMMB3TBo+6g/bi8zOMZXpSH0pHgqARkuSrAX9WtSHV84wQlCJeJm9u5XaaH2GBSV4HWIbkDMY/y
dNwT4/uSTV6yhomlDqoCOklP3pF7XBPDi8xT0QZQVGxEyOaA6ehQH+EvP86n5K5GVtlZgW/meigW
hNyLelZQVy7ifBAflQcdJYmGaOdPwZPOpjfyc6JNmudyCyECMWDJkmoCEdyVqXew1XEkDDfScfVi
6Tw+1l5T3KlGc1B6zQbyirPEFrrBiPg5Des9BLtY6cy6XrIqZpIv3io25DWn+9fE07tO7cP61hZt
d3S7sj1q1IlLr8NtYGAnemHkX5FM/NY6TrFxqoFhb5t4nF19wWnL3C7LDS1OkQvvk1/jxLbqDGyq
aJF6Owu73U1xjS8fc4ptpyCBtj5sPJRWH4e2zNZU/5ju2IGxNpB+9b1mC7wmyj66qWFAPCdxuXx1
57J4cG2IGKbrnTuIHSkbUV8wb7cMgUND8kFZLeGo8P4WymNr3kC6h6VpuYegt6pzy6cD3BbKzW67
bIJLxMy2BvYLTP3mu+hjoesQiQoJ6+AAwcLTjjHLLmUIPThz1vBgOT7GUu5ntKlAXFZ1EzGaO5t8
Nz7MZcByjpz2El9wSkoCCQJyQC+ybHQnoK4A2D0Mx/se4t0eshcn1kjsrQ8r8aG2y2xDVT8fyBYk
JphZ+2UU2+Ea2gQTn4EGR4OnrL6Z1AYWY4nQT31GtOLN6wIGbcaxGCOmi+VfjxOF+Bgm/t6HbPe5
BmOlHV8gOrlDum2HuHiqtSzhHzbMQta97ScbpWt3j4rA9i4iLwW+y+gtrtK5JQACwWUM20ar29h0
nJV4PHR0E19bxvjHXiZxsgn14H01hQdFrYe3E4CI7oN80UcbJQ71VFzcjzkJ2+jlmEp2yfzmw0w9
Ly3khFXK+HBQyHGCZEgeB4hTDKSGkXS1CiJE4Jd65zYYbDmEA/FFYABbs99ctTBXGcUn0A3CzNwZ
O4dSYg3uKplg81Gp2PvKrT8yfIz2TE/5pSEU8iUaPuMpkr/59tQd6cGDx5y51t6vl/K8XNKJ8yym
KalYoE2s5wMdkbsml7U59/si3vQ0Rk8ETxLf0A4d55CDmWakw3Ndpu350IyIAUwCl2Ny1bD30jw8
FkHhvw4DU71Gt8HW5FNziFKqmXIoJ8IrQDjOl3FwD0g2BopXTT3j06JFMxzKKQ2Jcp6lVz83Si7b
ib1wpZN4ujQxQkUqIh0dFOUDgQmgm8KJYRpFqvvSudYUr2Vblh8ZV+d3Uwvto4yt4KLG/mhrBFjv
4oTxfVf04+XUQ6bEVBTNTE5PIrrBBwPL9J1xovvIroO9XSTgcbnzDJGmT9Yph6EnmuAAY/aUuhg4
Z11lYHDJkBDOMtTyXoRefTnDmGPtN+m65j1itqN8XnUQrSjQTPKtiRh6LIQ/8JInx0BCPqVJzp86
H8eBlTvqmfmN10ZbvxfjtVsH4UvIf18n3kBXnHB4llWAjccc9+dO7iXbFovgbeWH1QbvyXCdKaYa
Ic5sOFqx5zKvv1dQ2zf4Z4IjhnH91hKZQT+QjIcQ4vbaseb+YnAW1OvxmJ4Vvtfu4sWfvhoV8C74
nKB7jp9qXXKUA66OpGlY7YAmpU2WcIsch325jTNGNeH8ofWQvjMf/rTYfb8dBMxKW4RztMa33TpI
Xb9Ebg1sCcFoC3GHSARIKSMaEfI3mJMi8TD19HlUxMCFKfBnbwaCHsc42te8gUc7WVAb9Xb3Ecg4
25YpitCFZvXMnj19nlVeApMgKF7SNHseHJtBZ8QeIg2ijqCcny2rXJDGSGLosG1cV/B571IUDEjo
M17lWRmVwh4hrEaHPa+DJPrxm7jrb4WnPZQ5/7zPQ/shQ23/pTy+5l/a93/p3zA07SRe+2cw058y
0/bRa4Fm9kvBVGw++/yf/3H663+Epf3m+L6G/Oa6Npx2ZaPP/D0szRK/uaTeOv4pFpP5FzPof6al
OSTtGkykbf6nHVuc/Mf+yOCVvxlJqiPWWobfRk6v+o9vYXRkxd38rq4jZu5f55m5J8nsf6vwlNHC
sfk/fEXFJyWH90dJrUqrIYtIIq8gf+KLZ5O5pEvNxN4RMYNOdpXLvPVtg7nrVAFctBC88JJjdrxC
xlad5ZFQ8Ixr2uF1U9nima4iofqKclmfO0tDXngSaTqofq7TbtMFcSlu2I3UcM4p5J8KlgTWJYTN
OCkuWkht6SWtKVGfRZ2mw0UwuITBVJqBKcP2krbZp7rB+DhJbOYwBmhT4JK9nvg33YNljHMbRZos
4bazv7i6qsJLZDy9sw7qKQJumbr6QwqmdqItOqa7cCPi7A9LUrXqNZuX2T4u9eJWB88fiBfXYZXD
SHKQFa0T1xm+epCK6q2fxDDlAcVbcYrYnioQO/JkV+iHdcpcUUb70o+yYYM/vdwzhBn6rbeYrlzV
WdG0lC6IuraK1Bp3VTk9BAA3HPTlFI+kyaghUF8Kp7AulCpo4q1MzBozyqQeYegs6pFYX+ki+nSq
c4A2QHSvGvyS4wIh5Hboo/qF8it/tROXoCsP6uA+pK3DeQmu6p0P3weHkewkGJkjmcJBcZIvMsxD
ELqyiq8q28tvjal6BLmLTZca2ypqLqcltOpdWMx4ZxB+bq2zVluPDAsiprCZZ4N2jHbDunEzgycq
0iS1tv0Ano1mQrUDGwzqre5k9yYTGdjrqkzMvU0KabiyYzewNkE4FZqUeJeUocXgxHGA9EaTJnKv
2yhJ2A47u2zeuly42E3zXDp4kFb6PC9l/lLBdqMoF51trep4FuvBmqZxVdhkjtPnNdDOi8IfIJg7
41kwJeOMeE/JfhPDXbp2VYMukUDqCL97VtbFiHOfC+00OnXtlYyB1Yaej0p0EXeP7GGUHXWPHACX
lTa11gv2QrgHEKR+s5Bp+yaII2zPQrR/XwaCDxfaSbd708FcfGwEU4Wt5TMhplHGaXA7RfV4UbVL
+ZabMoEdVcTlLe6DCaNROBeAoJU+Yh4aZidRLOeFm8sJI5gBqeZGIlP9DAwK3jfMxm15GPhkr4UY
zaMJJOBTlg1ttA5SrysvVNk5H+CNZ8dSCmLKOkdOBUrXAjEyRpDpfdW0agDW0pDo8Dy/0INq3wSZ
q9E6RFDy0U5CnOa8jniJ1ZTQka7HrhFfbRvq08qzI2bA6SJjuZoAAKgsdEJcElaKzefYH4BMY78B
D0YfCAliIOrXMBlvQxhsug+/kjRAUkU4uAmj+4UJAGuvrS+DQC32PhQ+ibkjSczIDesS7wYd+gMw
Vur6al82Q3O/lCfQ3Yta19sFAyOXVd3pLt3KFH9aWEfx5ywpdM6Rx4h813SVl0EFluO2qcsJ/GcI
rHNHjsXXIIyDAZyrcD/TJCXpfRyZ8asx8fiVSWVrVsx6UFcoxrvxui88B+MVaT6q/jRNalLHe2ri
ZlDb0TaAGbTGN7pspghw2km+xid1O8xY13+ddQfvBDv4qEc+KH1C2oLwi2hlNd0Flct90SzJbG0J
lZ/noCXLtmdesAosHgu2Oz2bDUy1uVuNyrdeFktZt+iA/fkpzKX3sZkze9gsQ6NJAZdRsm6XABYz
k+pRrDsEoTFjoWnKD0Ve6eauE66en8nZSOtzTzCwY9dAC6hKQwWlylJgIr6U5gOqGS87Mu63zQ71
rvc1bUEOVkXfwf2rugU5ZRpbpzI59t8gq4A2AFMzrIFU2FzDQmDa1/hJsQuiClSEzycIEBERe1rB
xVbxUsJyn2eru/GWIBRroxa8ikPVUeum/TQjsUBnOR3aZqjGTTsZ/aCYxZXwn+vwOh4CmOlQ2Zu7
Amq1gahWK5INqFRPfJhM3lYIbv3VaaThrqNuqcEHVFvAfvVsQ0p7kbm8L8weKUiLpntIPJP6a0+3
CO/n1gmPjDbHb8+9vOzR2sYspbz+zGGA0jd2FIUs1Wg6s+E2abt22WhIvXbk3NODsqmtKKlDPEFh
+mtyicuAN1rESOwzp03MR9cjeuNNGml1VzODiegsZH2OZ21VLrxuZZ6IdVobncELrOUTIzu3wjFk
dNGt03R+MC5pBetosDNkZI4TZbSXFSygMQ5hGwYur9vlwOTJeZrSPHHXE3pshOtZJJbbqgkSRC4c
MPUmI/n3w5LM07jP/fIEIAPqEf9krDGo0JWFw2WY1mzLDKqjl4QMkpJvULm3YTfOX8kZzJu1jPL6
FD8PzPwSJpl7cJwm7o+FYznpx4mPJR4yNFwpqwKWwqZQUw+NNvTEl7picmlGpfexnpJbxmxI8LxR
wW/mXbvMPxTdyfrAEEP50JqZTUWwJOLLhj232vhZHRWA4x6UlBJ68FfGxnx0mYxLxM0GJYWKT712
BgUiyCA5BBGcpzB7a6NkZWeR9WK8ubhpQIuqQ03c2H0Q1ZV1aVXOacsLvOJjDRCzlDTxofEFg++2
H78m7jI/w81Xn/MwL4s9Izx9GRI/ycy2YIzPRZvA+R9U2/8ygPiHgvungcb/hlW3QSchTr6j/7r0
vnrNXufXf1z0TZz9n//63216+tO+mV8/v/7jf/3j8PpW5q/xP87a7LX43H5fov/zd/9Rp0v9m7QB
ooRSPiRYQTH+e52OaOA3T0uHEt0YIcUpnrE4hST/538QaqyVrVwqcenYjtLfleniN4EmxvYM2y3c
eE/+nTL9ZGf330U6Scu+dliNdP2uRv5tvzNLmf0UxkZhN486qPeqti9yqTdVqwlY7zf88I6ghH1S
zr8Ij3Le2SX9fmHfdzRJ8pKx0vtUZe07bt11onusonmLzgiagHzEuHJrZfhX206+tUYCwOdluGL6
zXk9wJnAlYGpLTZzxGztR2xXWtkiMmbeE+UvBNdugTQOhTvcJY0NUQNwwa7Oxrq6Gcs3J1f7Occn
LVS3eZY+lDgs06vrOr+U5bIFCn1I5uHKp+5dERG8TafyTBfI2xfgv0Q/G4ADJEL+g93Rs4jaJtZ9
TN4iWe3tNjtSQjB1iV9pGXoMA7yHMM9Q91fPri0epTRnou7Y+OLPEaoPbMJudTPdMU5CNztUOBs1
3nHMzEPczAC51R7y4tkw8lFaawTd8a5Hf8BBziVThQB7DOrkZqL+sNJ218MImXrrPHEl1FSNLHpJ
Lws7+DRXQ3NWEFhfWMnnKAKYStNR7s1YffSDYFuJ5YWpvlq1EXoOG6GDC53X1eLRluXNJIsaUUJj
rTupjz1Q0qpoUnajdGOED7xYQzLO2vOqgukg80vHg5zDMQgWus10v/nu1fuju/w+R/lbStq7dera
xoa6j1utRoX0YzNZt3AQJsdqHolq3NiTuogQsfj1vKUbuJ1PMZlCM+9J4gecHi4iP9tKXFzSzJAy
P+CSUN1XHSOaGWXoErcfw2x6yjruF8VoZKmDG3SbZAm2kTNsVCwPJndvl67ax4F/hpYoX+Vldiw0
kphgegKCgcHFY0/0pVDNRwd1ghgD+HPTRQ2YZeGRSnRrul1YxeUpWmDws/Xk9He2Oi1wT+AmBAaQ
AURlmdqnHNYyyjgYolWKxWLdnmgdVv4Ctr/Oe4V9BJK3fq6eM9Wc+BtH46oDzIJbH7PUHEp8kk3X
oZiuq7q+98Ngk2XWRZ3KRzyeD8J3HxGz7pwuW88Bdni8JlMkj2Sd7YycrobwExXBRuf5TYhpShMV
64yw3ppo7Aoim8gwQSz6cxboZQQt/OfPlYnDnzcg1xE+m59wQcjVuwc7pE2TF6NuHxvbf2CQ/pDY
2dajwJj75mNjo5AYnek6ntQW/cAV2ktArhJS3v6EzBKud53M9b6p8ZlBRmSX4a4CFXAr96qCVzoW
1Y0OrAcKpE2cmctqwfIQZZidLVCKnOmiqeszok320gzoVoAl1ADhf9y2VfcBX7dNG6AwFHJf8L4l
Zr6IUTZUutwH8Lno9TaiSd6CKLsc8WKnp0uwRhyfSK7dVL3gE+ExFedb3fZIHiD2zOVeYBvl4nUB
frYbeuySO3Dx6XTrq5thKACi+ivMC9ZTBYRuk+rELlR2AKRVexWK4ToX/SZpodaa6cJtYFJG7Q72
3VUO966oMIHo0HeAEp+SYzcMNY5R/ST1cB2MFeK5z75H0aqKlTWZle19aly+gmud8xDO+7Y6tKq8
SaJyQFOncahj5w+sm58/ccEh+/7EcR3FXIjjBpb7t7HRd4bRidG5VnHVPnKvr/qOLSUERpoVZAvs
KOr52h8VBMvwNjPBTWX8rZVU+w6g2MJkIWVxMKR5lkkODgLFJMrKA3Y+O9QBu4aowEDLdTumRy/v
N1PZM1AtzlwhHusg/nR6S1ze25Btv9ED2Zr+mS69Y4Ot5c+/5F99R9oYI7AHdYXmiP7BTQ6qBFV0
unSPEYjoWnBN0KrN3JCJfWI5/Pxi37zp3u+NQioleImkMuL9K2Q1wqqggTzKsjtXeblDZgMbAm1R
eNHV6jEw4wVel+hlSvS/TEX6nCCMEyRsgmL78w+j37/PQvEWe5Lpo3MaIr5PFBQqDY0Yh/Fx1OVq
Seozy8dL7XSo1oW+HNDSoJq9yDO5b4w8DFWFrAVmrlK7nPcJa4QNQ8IjRn9H+gZEQsF51JvLMqo/
TkVxQ4zlRc2O6g4F/qT9lTuUN8r1b2LVfJCwYQh0WRco7nNruNMdX7OY+w/4Khyp0Z+aDIEKCc5h
En7O83o/hGrjzT0YpdqINP7Scmoj3LvGjPQCnuUmx5MknSHV1OEMMm1qaG8BLnv8nVUdVM9hLm4l
f4E5Gvu8az0Qg3OJX9dFleXjLx7yacV8/4wFJaCkNRan+Swg0WnFfffWVBCe4yjitmpLHBpOcQES
+O3R/a3Z+v9btf8v/9a/YaXvaEran1X51Pdd3LffV/Dffub36l2L3xRmJ99eZWEc2+fB/F69K/0b
8DrDdyEoVqV9KtH/qN4tx/6Nl9EY32dDPdW6eGP+MWW3XPs35aJ08T0qb2U7f2/M/i5vEWYjs3qF
ag8SDRdy3ofn8IZlRZpCWy1S45xbtZkeedkaBP39xFCiG/td21KrJVTbUL/KJXlFXWO+1nU0n313
5/6iSPvRrfPbR3EUlFypHKERkp0Age/WaOGD/nrkkq3dMmwPytULVkdxfzBVZkKMc6LuNvXC4FM9
Ya3z80v/uOF6p8pBwNFyTw+Cl0O+2wJ1HdItMHZk6BE9eZ2zILKZviQT0p2wFr+42I/v4reL0cnx
4KD6SUH38uP3rGYM1KwU/DOz5Ez+fP8qEEjtf/6N/voinudqvpYtvHcXiQZU49mJve3msXNGQBXj
Nrb++59f5cf2j69i+P08Kf/0VXzv/W5dAUmXzDk6CG3lrbJw7Z7C+oFc6C+hszynS3XmDflN1vi/
OCYkL8d3+9m3C3u2LyBKStuh8zz99+/WSqnRqIUdfUKGcALopY4L/PdGr/6AlwYk4MBdkBHHpf0q
gmW5mqzSf4hkkIpVPZT4IfUJZp2BquOMVmz0Hpnp+QTk5P70IRYDULU8+WmtyCcEhM1rd5Ab3IO6
tddO4gFPXH5bE8XInwYmLU2q0+CsLublOE/KuGduv2TuynVbbHjKxnINUq+QmY6PnGbB7kf20Gpx
J3oqEvHUcMvCg2h6fUqz7Y2zVXijIFCo2sJfzVp1099dgDxoThnaZ5tK3/m2J3x/81RVWinegZu8
aHHFsYN+22CC+Iur/OmdMoJl7lEd8T77/vt3iqzYNnc6pwNLQOvpdxSVkPCntZwwER0Wt1j/fC3+
aFp8WhJC81IJjjc2XGXe+QlrCzZWHzXdxjk1QlaPdIecMbmhK7GRe5Zq48wMVH9+0b/4kgyCBLs3
RHzfVe/mH74fGfpNuj/cpG4gqKQHiNYMvcnHK+b4V9b8f3qpTxWhsg05aezYrv3uFF9YHEPjeD2y
p6Rf582InYYPEe3n3+ndbIU76Wvb59mxBzNVcr7VaN+tj45RKXif9BHWp8WL5/HlEUtVKaLYMvYe
vKG6tPpGhye3vJRw0trkeMzKBlsJ45oHhKzqmpmz9z9B7/9l7fD/9TwRtvR3z+hPMP4DTJ82/gHI
//YTf0wInd8UlQJNMIxxR8jTyv+9xjCUCjRJvmd7AATCcAj8UWII/pN0GNiB5itk6KckqD8qDGH/
RlXAKIEfZVJ4gvjf4fY/w/F/PCEMvbnwDCwDhi8uFYb/7gXBlZaNmLnZSjl2/pIlY3QOCudDx+mH
exJ0M9qaZboxhT0iZG1+lVp0qhm+q3u5PEv5VOC4DrMf+z2JQM6wunFzw9+m1s6xLJb+LW6D6R5Y
stl990j+onz506Ukkn+tDW2L9oWwmdN+fyTlzNSmFvfPEwMge5i6RK/LDBUNXH1///NL/emmSu3x
rWiCPY52+32UnsARqWkmHEht1cZApRasS6wLMOBFMYHcjUs+wJDLnd0MifJLi7uZ+EWx9s10/Ic7
y7e0WXOORNkrtXr3ddsYIrvdnFCyYEgwJvNHQloUEnGaoiXGL96pK3pqnKbPQUGyZxVK115BSaqe
RCa7ZEetuXzWY9262wJLhl8Z6v+4V7LwJMQR3xWAk3BJzHsX7Hj2MmfRuA4VZmmvKjS551Ze578Y
QL1jqXy7DOcNi1fanKiMF3986kTUVH7tnHjEFuZxWJdOM9ZLVAXcjMa1n7EEja+RomK8CdlsXPY2
41oMQEwuP4950ES3MQlmtzW2GFDWKE4siK9xk236PLHvk7Ykq6HnVxOaWWZmh+y7PWJo30E6HTur
2Tfp7IodvqTwy+qkkp9+vtJ+PN/M6YzxAB60Q8MhOA/YQb5f1JwVGBPDRly5PbxqRMreruZ1W41z
zpSL2K1fjHe+NaLfLysuyBlulG9zQbrVdxcM/QT3rnJhZhnZe6mydMWAZHMycHGD9MULmnuY0/uk
RrFZyufRxpnLO0l5uz1S/6vwdBNJBP7FYj+VDn/6UJq+wHXYMUFOfrwLRlkQfgcyH6JGxfcVO9kW
l6cvYL/exSQxwstqMlJ+fuffr18Xdik9Di8Fbzhv+7v3axmiYkIsBJiQeidbKxsPQvyu/paLOs+X
q1AucSEqNE77d1fpYwXO6GJ5UWdVsRZjJ9CctPoX9++vvgungOTB0onQcf54/+ZJ6mAoTlcZcC92
VAc+hCnx8W/fMc44j3PNoxvhvPvxKrVfYGDSYMuYxvUrZPPxxakb+fkXF3FPt+SHxQCMwGVoVG32
evt9GsPk6LZ0BvUJ5xg2ezuiSDpoKJvVF+1kaj3grfOhJdXMPoRSWiengsWoLVaRiBRhnWbjse9E
6R5VHOM409uYAR9FrtCBtTqZkYriSVwTm9OF3jqZmi5eu1Mbo6xvTQb0NEx1hrNM5onL0A35Wdmj
HjmPAlVx9My2s6yHNkgwLxEJCFdBVA1gNNqd66UOB2QJGWZUeBZFCb5NjC73NfEA5WrggZyMYdWQ
bpowmd465aSM8ztERlg/NpDEodiP4XU1hOKACeuUfbCwljLrrjT4MmVR3i93vcDS8zEgj97dD33T
LduRvOJP/mRZ2MPiAe2t7Q6t7QGLVYFKO26iAaGrPcpVbdy8BlBxKwj5QzvnOwzwPUxd5dJ8sCtr
oGmzg5BQwKBS10WNN+l2bjyvPw+WaoAmDkPD2XRZG8xXsmrriGQFEmdPcIxpNzJwogdPLz2ZUiry
nR2Ubu2toD4EI3lPrlfvXTIlUXHh6dyvbFFbHN9OqzCnc7IeKd/giIPttHazC5cMvZrnSO5PipP1
mZcavKvtNrRfyjnH9L0iETNYVamCmOZMHXyqEGeuEGfzPOu2tHThbTdhAA8qmavjDHWfzEJuKTSu
qsMifSiJqmf6uQzP01ylX5pR4EtkwgQX7pJP/winiEWQSXnndJiUX/PL0BOngXMyqUmHfNq71VTN
mJUFy4fUjWf7aiqTqNs6uAD6IAnkOs8yL4Izt2UTPsc0rxvRcAgSTKwBHebOQewWbxRpfcgqUDZ8
dIhHmLdWVec1pOEmf/bEkL8FcQTVjJo0jq9mtKvlyiSwIo4OIqJnexqwgM49attDA2sM93kbOsog
amBLFAwD5lopWltsoeiiMS1pz8olwlGqdFQxrVlLM76h0nKi9eBBvFsPdZZhSSRyury5YaDNsBZF
Agwg0MMI3pC9QjMf9buIQJbsAk0RsKNJxuR8JGHvrZ45tdZwVRzCTjXEvdWEm2dK6JhFNGNQtBzS
cWnCV2a1OG3pOpPNNv+/3J3ZctxItmV/pX4AaXAMDuAVQIwkg8FJFPUCE0kJ8zzj6++CMqsksaRk
50Ob9e2HKktTKskIDO7Hz9l7bbBXzzYkBiLo1BIQd5NPCqdKXNynvIYHyqAjLJpjEmC8OZuZY/Km
qGOhEYehAdQL68aGOZ1kAs/U4FgAN2YcNJuwqLTRM81UK1xtqZTuZOq2Me3oOC/WGTa99iSVmrEO
7qcweBAdFtSjgl3yEOZYa72+wkfv5e1QRF4LxE16Md5odNutMj0lI45cqAXTUGLl4tS4bR2gDmDd
xhsdGzWONlAxdrexx9rs3DaFT7A1IH3LTTWQeb96S9NlF6EwBFTBJCLbgXwzS4xSgql6ow6Wvmes
t4BnAIt8iMM2LS4XE7iyi3ZYIEpC7Ib8vg916U4LzE28mI19UdMyojOSwQ73ln4oTlmbRaXfGCVq
oGnMjeWs2b2durZWG69qogdiZ0xzHG1lMkWPIitLFJpBWr3GemddadDSy42OMvRiIosqgW3roCwv
Eru6kKKW93yk4CpI0MXjxWT8DdI4I/Jhyup6H2fNwGubNMAhBgStdzGdmYOCSX/0pZoZUH6sgpz1
wMqhnxZVGjIEBMbqqXHlHDVGR82VpJqxXBIsGv2gqVVwR1Yq33jI9fDVAQd3UozFqg+5Xc54KUEb
qz7Hb/wfaeYsla+b1Vifh6BbJEl7Fb6fwhwhmkiJDhHfclt/bkx7vlBzgYrTAF8pvGGIsg9iQvm0
qVitdktcCMPNikivtzH2gR5QOwIxaAgSQ9Qirhfko+GmUkwyKcjJgokQavi+ot4QR97NXL+UjqJc
FDU+CS6EU91kdLxSsk8aCbAuH5HvL5aWjS5hpjCXEjvpwNVOmvKVd6H9OAPv/VzSU2rg1QM1QzYY
SV5ZIAKIVtFvQ86xsT254xTOqYdCkeNghUYSvg6+k9aFJmB+coxUIHqLBqZr6Pqg1JhtxORSCXPl
PA8Knj91VBQVmNbUvkBYbINtbZQxhIclssHGxDmijTGpRm2zOpQ/JmxOxdHAPyM8UykhzuPYVK7D
IHccH9NfeRfIGIBaItA9bljk4/u0m+wHBzX517x3ktZT6lpTLzlNTTYirjkuyAKswq+tPZClZqZ6
/mGmgnPQSLdm70dTgXtExoFO8okS2rYbBE1z1ff4xxReajgdqcVAuZIg9jPk4w9ZEHU2Rr/cflqw
utJBzYoHfD0GcC8t0kxPU7UKgnxZoJY0AzlD3lqHZjdWxTByL/rJSHfzODfKbr0gJ7A+5XiM2toZ
8LY3PfQvsx5f8gH0vsvUok7ZPRWyUVjVe0Dx9Bl19F/gGGVHtno+5IPN73RYRjTRq8oeU2/KNtXz
+OpoO2lyeZ22vlbYGrmrQ1HnJwO6SgzXKZ0KfN1xYyDsbWZFbKdKtcKzTtDrdKcIA62ah6Wqs44l
f9ZD8BPhjMCxgMfNo5VJDL8+/KjePtRtiQQd5rkesMrOrf6V8Dqic6Y6tIt806axlLn/rbD7vzC+
+t8mVhM255Xfj7DOn5vPL1+yX0nRvv2X/24yaX84nM3oDLFCCDrv/24y0T/GSmKYTKooiNcO7H+6
TML6A7AgNT8JSMI0fpxjCfMPlkYaCJzPmfiY5Dj9gy6T+PmE9me8IZ3Wt61sBT10mQarR7pJTgnN
SC2A9N+pp7Q0/GWyDoOufCTB5zSZdCcbwpAcjWVcD0mxlPiA9eqlmCAWVfr+h2v4q27Qeib8fkz4
/onenHUms9PK0ZrbY1KpRwSzIbbxilgcJy8ubEqTvoSSFTTo0/S5u7TNBGaN0SLDXLBOJtqH2u5Q
vhrLUQzis2HVoSuYivlWy3JAgk++hWV0bzmokbIOU/60JEClyuRWA+x0K4wqcYNcPbKaPaGjBxNX
3i95cuKTf5gXuDT4lsc9B8kQkKhiApsqOwTIfMDeWL6Y9lpd4NZewjO1zj0K73uEUycrT1GWtxEp
JGbyUR/pRtSKeBkb9QNrkNwVcMtmkxUBhyE/qZPXy9L++X7+1hD0Rvjxnwv6tpEjukoqXT0NRyfJ
FHfAE9YLvnMY2fHGAU5JYoQvsxVviKosqC7nKnkqKctKbAGuMcHaa9tdaY7aDgLJHmjWFw7xrHWf
6Ka7hQJINjEVpLtZuLWLMT+MRD4hhJsTz8GnQuZLTrtmGRCPGBMbYT0jWzbkvSUKAR1zoHVjvXNc
ftNU+v5V12fqh8a7nDp1SBWMQ5xKzlmG9bpAYNzoV1xkctRYxEFAZ15kBtZjgFsDUcH4RJgE0D4g
Z6Dy6v0ok21cAQYcsx3tsZceu+5uaSn4rDD7yLlzcHnYi5toDs89kOl3ZgffGkK/eOzfZqelwGzm
RAFc2wThfl5QZpvHWCUu254Q/Gk71Qhu7WabhiuUysEeKNUPMoWwkeM3h/dTWXRQgPol9A2h1Y88
tG7uiEsHcJpjlbew5+7+/g1902r6fpXfTFEidE4YWCMkS33vwTDzixCCNDiYeSAcrJvCl8bk8bHL
+0xP7pamReoThUB8MRs0ZXWZ86q4U2O900r8uX/8/eOsf/7jTYd1IEwTvy8IDfbP1DV73qz3Zn7f
JqK/ujFrb+aHHw/zjVQuFYEWqJXLOqsv226mqGWY6ZuDBonQKrD0qwwfEajvip6nPYroZGZafhdC
+HETNbrm3H3Rt23jhlm6002k6FYWP6lZeie0do9h6svf35vfLOdvu39WSrrMDGXjCEnGJ/vLyQlL
wr8DcNgjSe2dJUWsa/Gvron28zWhS021GPfYAHEvaAiNUPFyfcLdoJHLIkrfghVLLgdC3vmdtt6b
9tH32/ym0xYUYVtMWVEfR2e5M2b7IkntwXUQbrrtKL+mcRH4zTwpDzBXCTZM9ok0t9TYi680Ha6j
mIp4GjisZaH6MaHv7GIyeXbKkbXMhrzPDCR/77P+7ja82cOkOSs4wuzq2I3DUwX93tViB5Cv0S+k
0RADHdfZjgL+gRE3yS/L5BHJ90gfWxAEZGJUaUktwCVM3xv3XHjqxOhD2PdHw/RQq16MU/xSx9rt
yHTApeZQ/Yo4rTZX3+lu/mY1orf58w1eyEMboYvUR8S6eL1A9rYF9m5d3quL9miOnV9rRGwYKYSE
BjK03K69vN5UriunvZozYPK6vFGwXi1afzuWKM5a64WFdh9A43b1sFbfWTi/qez++1mUzps1v1id
QHng1EeoEQZsKs2+RDk8uksaDydnXOQmRMXmRfhPwPIQiBOK9LaUlXptilCuzmmICcOKvg4JLco1
iKlYH4kPzvHrAZPbZ1rwgKT4A0fph5nYEUfQ7oOLuesZOaqtiKhEYh3StFoyOieKI0ctLE3jngzB
d77km8nyvx9+ueqZflyEAgy2dmlgC9WSCARmfCFlcMyl82UgJqgs+lPafOR2XXAe2RpNd0EEFd3u
QnnnhZc/926///43Sz7jgabXeDKPaZmpXrbM4FByih4pWvBdlBScPmHOFbnwiJ55TnXjpcLr5MU9
IZm4aJqdNCDA2HPoZ+hOARe9TvlElIEpIE0h+POMXNAlrFASk1Vd5361dDdVlRqgkD0rl6RgNqgW
hwsDJjT5ANHoF9DHNo5dO9ui1y7takx3jhLugSZ/XjTFpjTDslfnKVlECtWUqi4Pi010ZqsD92ja
zA1q9bZstHE7RM0nM0jQtpjB2cQ76+qlchqK7gEB+2Okp08DizgEYFA0NG+riMSkEZg3uNCnv1+3
tV+vqFT2P99gS21HWw5af1QnCtoWEVA74NSqhnX0qqvAiSMNMXijlygzGF5lNMg2kkXRZydOtzal
iNelxmeH87UfV7ACoyAkgaTrjs04dXQbKIT//rMav67Q5SrJ+/FhHMoOQ4jeD7AjolMzXFnDieCb
M1DNi7bBAYg652iOZGXSONs01AW2wLLlEK7jUDC0YbabcnyBERCborlOp6clzK4sBdxghbrbrvfV
ZHljLN0WhWqz6LuMlFAZBMfAaShxpN/UkDjLT4Ht7LEMC2+2mttUWhelDtgJzf4ciI2i3WTykrXX
VfC5D6+TZuFVJEg1yjZ/fx1+e884t/14HQhWyuJoHJqjqTjGruvj7D5FBeh3OOEOwob8G9jMHUp1
WghzsmlZsFDjjN/1wlw+x0oT7o1koauRF9mGzAJEw7UNix+fNB1h4lHbeVre+7Dr1vyrZXL98x/K
GGW2hRqGeXdM8tTUvNIBhhozL7kKiiigVravw6weCTTgBVT13qJZlnRe6JSXhhThbVvEeetGZhSf
7Tjp78bcxhu9GM2VM9CqhfvYecUC6o93NkFx/049800y86uP/WbXn+mIE4XmQAk3Qbcva9sj7VK5
JxBWbAeHGGbU3d2m0RMiHQ2cu0NOMJnsAWHkYX2ZLPGtVQfXVT/vTUKJETpTM1dZEm2mHqk6WEYT
oK7heDrBipsss7KtRA+I9iyRbmXlq/IJcWcr4qfeCc+kNISeFmoGnp403esrzK2GYeMxvqFtLXK2
dhWYd7WKPUGx3ZoBRd9aNQYtWSFR2uJ9z57sJjrHo9iRj5Zf8RYd4KScbKXYJIGFBtBaMcuhrjJQ
pMt+COaU6Ex69yjBimnXDvKxSzuKaqsEYEIz0dNAFm3IQtHfkWT8puhFqPDz0yLqVPYcXqtjoHRc
r4rDRNuOFftejgJt6NLQC8OaLMyy/zIZGpBZpSIAc2qrjQOeZlPqrQkITTwyATqmi34zJPqlvhBk
K2hwXkNzuTRw6syFLt7Zon5zKkHf8fNHLseqMKykyo5paj9GQ/epm7gHpjqG9MGis+XIRwQ2j7kW
XU9Z2+3oPrNSSoXpXAGXqNbiM3q7z3MS3/79+vDbT/SmMtFZciOg83QyahFfizkhfSsetO4uIB4r
UiTMRQ2KklbNsLqFIXw4GeM+q5Xj2s63diwwJhHg9IyuQE3Gu6bHQv7OZ/t1hYrG9eerReyQ1bWd
Wh1hjY3ruG4F67Yr9E2aG4qo6ZCi/7MUed2FHJsXh1a0xDIJDUngjskm4xpXsLpVxl6jn6CWLNxJ
984O85vzhbTflBtiKWK76sVwLGDjaIvYgQbyVcW+shjlS151u8d3TfobiWA371yR9Wf/YqWxzZ+v
SK7lqtCyeTwGJNB3KQCl3IzcOAawFQAGM1TCKh2/Ni0/nWj4JsFDS1w2o0HGeU4o/UVfznbUXbzz
cX6zyb61sHDTzbEWYjqCGIHkkcEJ6cgiLNPpHDDVdqFLZy7ywi+5Yl0UrBJ6VN4ZnPq9xFjg+HdE
K9EgfikZpbpKk3wmFPgdvYC2bvS/ulT/vfGRz4sd6Ngzp1h7OOEnQJnRVzEL59gMZbsnFoIAdorR
OB4uUrph5PR+Us3yEoTgSn/U1f1gD9WWjkF8pLocb7pQxr4usltz0GEiJU+WxYGuUOdNUXfvuF9/
t2PbbzbBIFNMOn+MvEU9PJidY2/A0mAVVGxcbfkTrMdPY8gGQYzs0TC6zxbrsxtWOHVQxp5yqVy1
WO0pcCydKTbPOxeBmUsdfwkLqtp3bv26Yv3q8r7Z82TFQEbBD38EEpW7jppcEUjEZFUtXpn8cnoq
w2uqsshtlvrSNspLQeY9ABlmdAawF1gp5v1is2HVwaPVUJz1o69UWrf79vn+UcP//4AF9VvB6f+D
ZpW1Kf/7Rr/7pYiLH30q61//s7uv/2HjujBWFantSANP9b+7++ofliWZYqIiRRNMl389oP4lIhXa
HzoIKezfcvWPICX6j4hU/oFfHdm3jVIRjSnNh3/S3tfFz8sIxgzYUihIscDbKoDXtzW7NtPkt4lC
GundTfGO8DwbiqrQYTJvF4Zw4J37ESBotNSrjH40CNOCtlF+GZWFVJ50bKcXjmjjDI21nalUcYEy
KJ0CyC+tncWBlykJPaexqEmjhy1KKDbikpQOcS5AumqgVFbCvTwx6lWiTTqiAqEQs2FHN1PDMjL2
fVpcYZCGBsEvrqx1XJkUezjxtOlNwMo0zaA4lxelWcYQH/qGcB2rZQR5hgCSxhRd6wAD/3GqEq8E
9tdrLTV61KKQsVvrQLE+tuO4Bjw37XqE7xpQV0o1bCdRIRicBB+eZA5jviB+hxocoh19cpHE8dfa
ipNbkhdnueFHkNLV0/8A4y2mJNrWulHfG4X41uFpgocgIjXPbcwJm3admUbjam3T3mmOUUFjDjsW
bgQ2kDbxEYyf47pB2V8HoiH7UF0hljW5mHCqjVZ8xbPbwKHjeKf75pJkNW5p0OWbKVFCDqR9P9nX
zB8TIgPMgGjSER0ChiPAfs/Qc6yJ3KGWxD9EjgmsGchPHzrc1OVuYsumzWRAld9Axy1PhaGBBg0d
k6wzxRiUBUS5TWFP8k0wb7SmbbUdIpc03uqKIayVd2p9oos2XhEy0H8Z1ELLLpghsVbHGAShdmlN
RkSLYmbzwakHq9v3Q95zhF3GhtDNQFUZUNsGrTE4QhZ86R78664g/uLrHBAcscMALz4SSN2BsRzA
C5SmOYLTcoaEAr/itDQ9jFNLPAlkFT3edVpHF2GJrS7dpkiUEy8fYmJpOgMDjTmtTsuIuMInHnbs
u1ZqYhjuMfQxbW87Hd1RZX1ONHbd3UQixNkQYuAU0ElqAEJ9qZGIvIeUWdspQW15DNPLHkho99V2
YHKQaWkGj4DeXuOS8gFEsFXCjKWanSK4Nnuze2k5+N6pYaDeFVwgi589RA9mMvZ3/aCXzna2cW66
ZZ72uZtNk/2aDK3xmIwlUUxaQzyBG1Rz9KyiJTohRAO05WB4T9HKDpPmOYMoPmIK0T+mdRIBbq8V
W71SqknfdyIOvo4h0xBmH+FrUc/abYfv5HM36EGKR7sInjul0L/GWdU8af1QH4kHMB6CQBZPqj63
9V5PBmC2SKTCeVuatQYZ0ykgb8pWQXBnShNNk6Eyjfa7wcI2avBCjmQ2lPGTRTIiZANQ0AQ80eGs
fJt5PbaeAewWkO4ckLSFk7/ygjbhP7UVe5kJv6kxZwsRV7NbOxiQGb4wx9cRSPqJKbJz3BT64I+6
zvijgpX7XEb28JHA0O5hZG25iwAy5n5NZhSvNCbTL/LbvSZtsT2hyNDO3F5kK+RtwrmrmucmMbvc
1yYwZEpCtJjXxAmzMavVB8dt0E2gyGkt80uIIL7wo6Zcvc/V5LQkkMTiE4LE7qLTWni5Uco00osw
2ll84NByQPXAfvRGq+/vY7XLA0/CvA0u0aBHtHrqZXB8kSSy8VizoC1BB+rma7ubdID7E+tCtumZ
/kchukRkYmfgZvqOyJ70Gr/rGnWetXO9RT3ePAMqtMh/gg5pgHxL0ma7cOa/cnoFWg2aSkoGoyLd
cpQEPN/GtVOKrTmLodpJolt7GBkLy2NeVoJsx7nW6sQjXDOdNmi9SFLsTANDHxCvdBOEQj7kgrhf
PlYiZP1gQwJSfYl36EBqXjRd1e3gRLuKsJRoh9q3EY8VDcb5ZXZs7UmvG7XaoMBr+r1jwLtwSuQy
bmrTJ/bKTgkWGt1Zfx1VErBH2g4KZNlRkTMTRw1HoekM3ecwVDWCRMxahwg0Bszo2MDJUQvHtHqI
NV39FFKnf0AaEZx51HlZAk3kX5kuRyf2XOxFyzRY4lKLBvPP2vgfFUe/rXz+V1ttxKoL/n2RdIrD
L82PRdK3v/+XBsL8g1KHYshiJmGvbt7vVZLgxE6VZOO4RLhurXLtv6okDQuwsIBiwskRummtXsa/
rDYoJ7CK4FDBprDKsKmt/oEIwvrm+/hecVs6yE4JmcjE8oLWGrvLz2fAuCEGN6yJ2QgzbbjIE/KI
vUZdUmjXdWO+arqdgFrrA2JNlQqEtle2dace2VEDZYe1CO1wlBLJeYavNmTHQOLWJ39gjuszzRkF
/mu0pLsgqYrFN0jTeQT5ao8uKWXFi4nO9bml+3vldIWwGaaQ5O3JttaPvdqU4fOoAYu/5BVajrbW
lTucAME2K4LBupjVQs22gcjVafSZ+RHJs3HUNAGesr7wV3OHIniN1u4eGkRpAwIjFBTI0Yp62Sxt
RNlkhgUN2XmpZutSDrNwtTRNgGUm0ko2lU2Qw2aSiUL2Aqs0h+HZsiWdLdMc1C9FnTl1se2dbDAg
OfdkY8MeGEkM2+f0GZijJMEUfEKYQVx0Zs66fpJlT9pDAJlYMn8j6ky6Ky1ubTmYwWvfg46oU5RZ
bj0HVGWzXajbfhgGYq2lPdzOgO7Qs9WzQV+gH6NzSuhH4eu9Ul2WpRE3AINrclAqMhkDv1PVnv2l
bIXfJJV2W6FJ2HZhSIyvJDLMoyIjgFFBdoYXNjl1wMKJ6J5l/lIOzDW8biqiO6et0HpNKRrZsdEG
P4f+9wmZIhP3MXPIcBOwRgiUrprmAEWzzr3U0aLJi2YVaZgoA5AvWdRWfoxvQ5Bn0T8JEjhapLnL
NdEr4yadO0JDEW1tm0iTt3Txqxc0QQDympogezdli59haO8X3q/Czydr+bBkuflamKkjPGYiEJoh
3SnZVjdCwWw+gUFJ8127A1syqKOrlOUS7EcmOYUvSXJMfcynIXP6odMrH+et1X9CbwuolXPkaF8W
RmczMetNOeuoIELZ6p9JFkZX4KJRbZdTRQLADCSvq9YdU3JjFdo12fpepOVWbQ3UMzMxpEbdOL6Z
AqAopyuaSV97lnvXqSjD56DOwIgQP0XEg1coFDpNjBpQJcN1M9n9ZdaO5GJFWfGcmM39TOosDp+Q
MOtKxQg0WTbT/qr2dXKYqb2gz4hhMPfpuLBXmdMu1KqGiXxGOmBII76KlA9dpn4AeanDsOna7TKm
qZvNVbZT6/5yqtiNYVFuO77zfs6qndZaHwJV35RFvG9ti/RN/NxuOguCZdVm2qSL+tpOxcdlls+1
zC7iUm6WSYZbg1PUFwLLX5VscRM7OCvzot0VDYB4Y1wgZpYp7z55YwAhNV+fHbI+EpLAs9F6DdUY
Ri2DDDciAsaHJe+nZlXv7B49aj0RGhwgUIZtiSEB3Psz9Vl/MQXOTubhpdPWPDQjaZ9FGT52ZXh0
nPCTUVt3Y2JEjFayT47Z4awziCAelJ4woSR8qqL8hiClw7KmqYKOZdbSgzuyMlJ8K3SfUbCHqPdI
4iTKknAhUsBRR68F7/8AvFTetlX1gBz3Scm763FJvbRlDpmE2d4s+ysYjvkDq3rt2X1XfpWJULbl
CvzWYpPFAtnifBwreQvGr3cz4OskW4Iahx4wgjmlFmwyQ9sQnDuRLlsQ6TaoNMqBLi5kVtN/b6qM
JFpZqi7BgxVBkN0nPW4IlDLlq500KUHKKgQppzmHxcCkElmbi4LNuUQEwBVBnQs+u7VPDE4bYu3N
26YFpzqq26QE8eeA073pnG6fJBBqdVLTW9XZJFPwFEnjuXBqjrKJo5LoTez4FMClnZqADhGcf0lc
4lURY6tKu2CDlRTbyDBUFGm63xPVdFyLNa6CfqVDUL0IKa6PvYV7wYqAP0o4yXba3ll9e8aCxxJS
xSi1rOUFsfttLsz6SBJxsxut8WOWhfkdSUCTl41Tzawgq/240yAzBt1eE8N0siGwAFdnAF+pKiK+
mkR7Y9NpRLS2sJ0JdtF3jRE+52Nv3JPVfJ3lRFx3fQnRiceUNjYDtyi2/agjAtkcmwe6Bq+5LK9S
AmSLCvVuPfcf8lJ/aqnjcQoEymnqZuxucZZ5zAhustgk8VKbHjp1mrYqCmrC2K7KdaFHcGX1CP5F
C/WfcR5ezFm6UIh2DGh2aS/KvYzabcfJwTP0EkmawzBZ4emslTMsp9dSzY9zWJ90UR9aZlGHoTBu
WN/yE0MVFIQ2gUJJrEnXNKvXuZgeCDf7qpHSJ41oM6Phg1hUXg7x7OwaMWfbpVBuwKyi/HKIgVIm
5UCg6rEa2u6ZwwTi8ZywunIk/UEzE2JPMwt5eP1SlvMZVUHphVX3YoUgKuwoLi6MBpOpPZKI3LXa
ljio24VwBXSJgG4G51WZluuuA2FaJuZRjtbVIuyE06Qd2HmxZ2vHlEX5mrHcFSpCta9qp6b3XcnD
CB8nIzbVTQaVO+DgPN/qcEbA9VmqUr5MOGgMthRrVYIBRRUfYHfO2yC0gAu4kSCUKd62JRLBF0tv
FgyxWacJopXApyEv4Qij93A36Siu+9gIG8y6t9E1j5ewUZMDTJBcgfrT9WYsbzQ7Lx3yvxR2nPIr
ImirzA/QQeBnbnrQ1JJs+jYZBHPYkADphA/bUjlpLSFMsaAp9MlQ626yNgEeXVvsJjV1Mm2nFzRE
k12A/o6Q47brJmUXIQgiyB374AM3TyuH0xwq6lGdI+c84aW5adtYfa5V3iMf5pGjofwfzGi6aywT
msGeFhEM7pwcl23d1EtoPqZjsfbZIfczEKKnvqg3mcZ7qGwIvoDCcDASyCo1bzeORjB/SZ5UvqIa
NAY+BthIVd8uywfYiSORLbFKr1sc8GKoT6ixxqHzowS1+sLGZ2oFJjWiVQyjni6TZER6RNY6eoJb
TUiCA2Mzn8g6UcI62VVZatLs0cOx3WlOsgBsBgCYge4I9GYmfFmlGdW6eOfwf2V5ZdlcXrIFTRTn
UcUI3i71gklYuoIb6dVZrAvpwkZzipDXt+c2UBsW2Ybq+mbOifT2dGh/u6kD60pHCAruUyGaTx0b
QfwgQhy1d5NIuvCAubUqn2ODB3VDCXVulD5hP1lwxjTkF3XhVURsbYlyqRkI3xtjEnzzFLNHFRUD
Y8wO9SQsbjAkbtGYAV2kUZ3j8wjttfvIpHXKD8GgTsTM1ZRlRK9z0Q2ySVLOttm03COVMuR2gNCY
XC+2ns32JiYB0dp2wBo5CkLY2qVjjvwtsYZkeiwIIL0NckK1MPlI0WxkXYEZiQenNk7RQI4SiO05
HnfozFBcdE7StUc9U+SeGMDa2kWBmqi83kzqIkpmFMi5wwa6CKTJ7hA4qUfmN3HIvOk5AhbdUcjX
U4ApEh9YF21XM0XFYxfN180cFtY2UPM0O4iKOOoPhKXheMPHXabEeiyts5nWZDMu2oCZJ9SRCYxl
nLG+LgxkG0U2H4VNypkG+p4GbJodc9oP296cu10zVcujFujVUw+Dk1pNLyHIxJupNbXdmCYBp2Ul
bP1qAtKmR1N3wKuBOLrtiDlDK3qQEg5vOvTjfjGm8aC0Vn1bAh/30LURasck2O+43Ee5LNblMtna
HmdlhJGYZYtvqWycqLXRAIK4hj3eYu+sA/Yx8lwu7IxYYCvI2q0ey/K+zZQOWxi0brusjCtlqLLP
HYmPxyRSkg/JZKk4P8LmazEjaqUbYxZfskCVX5tq4TQPnUV5tvs+z1zcHtVpkih5mcGbboXnyq/T
glODIFKXuifWMLXlIDj1Vn2GvY4UOmcZ2SczMPG87k5OEEE11svnysbY2PYZqvayts+1kOkzZ1by
RRuFqL8yTfbTVEZw7tgrD02sTlszmp8VJNIH/PwIDUBgx16sLCFytCkBNsnCqISpPIS2oW7nGpNI
rxUf2XYyRk1T9RG4c7hxUnpmOcOmDxhMJ9/Ougunbztfz2iVdmnF8cTqpdg63xqRBblyj04bEBs1
x0SrrWnR9izRS9Xdl9auw21rRuXNiD2KBnF+GcY89suok6xss5enxMd7IrdSDmSwCwlfqYl3jvuH
YESOkKgGNvpcbo0Q8HVJgsEmrFRxFKFD3Ggdxy95sx5krby8ygvBwABJuU+obHZXk8XuaiMmltEY
qke+CSXq7PQAI/Nh5iSZyAOR38tpzAl97IPG4osPIF41IgT5JrRv//mY6v/PTgyIHlRzKq0KuibM
lnRJP+X3nZmHIu6+vP7rrvvMA/Cvq5j2yr+u+44VrQh/ZV755Y//s5GjWOYfBJ9AO4OggcsessG/
OzlCyj+kSiQsPBV6KJQ+3xs59h+aAE1o07OhYaOv7ZW/GjkKwDZbBc2jrrwUe+VhWf+klfOGroEl
hpHaynqmnWOtw683k16tb/NwiGX4VA/st0MTmbcg2E9kMVxgSvsyVhADl+UumKd5l9oGQ3Nin206
BjE0zw3N5dcfLvX5zx7SjwDdn3UWf30eICq0tyyhgZP5ubM0Np2hzLzlT3la1VsllIRirf+Xiij2
ldSy3bxXH//+d76RT3AJ6ZxCtgGgBGPahmL98y/FmVwosxLr97MkcoQNL8/H5gNxRliSOVATjjAZ
HhY0iKVF9EG2f/HLf2s5+XmAzTQU7x5wD7BOyF0Z37y5CTkB9FzSichi4gOceHCjWp+3BqM6Sb6T
oZps0jr2bSJI//6b//cvNleqFBUXt3/tHf78xZs2pKylzXKrSUX4upXinYxL7P3BQB9n3LaGvEMO
tq9BYPz9bxbfpLjfe4g8wdxgWn3cZ7xZksjCn393MhhmkROScwNHwdX539XVp8OBTc9DHu8Gl+bJ
2Zinbm/78iAP8U4emguWxBMGbN/2HQ/gqrf++fr3qn2zL/ade272Hf/obECjnTuXQDH+4svgvZyB
P+/Vp+bC2Ri+xb9Onsen+ZxdLLvpZro1r8JDtRGn5URT4GG6Gc8l2WRn7YCJxetcDOGutWk2L2d+
6MsLMrrN5PU+18mL/RvT7z17o2wDL/BG/kl3lb3cNL66U3flRt0N22abf00O9QZEmefsnT0Rw7ty
z3qPFnx5VU/iMN9O19O1cpFfyI11qV0pezqHR4gBm97jOLcRBypFfr69MQ/KVned/XI2Tvph/Um9
G3hf9xfkC7m2B1iAv4b+Zl9fIMn27vBVeGRBHMiK88wDY+Wdc9/ugWS/o+G31p7vf93PlaoCv8XU
eZ5+vp+x03dBjbH0Zutf38euuKDruwtvhucYhz3nJ/t/uDuv5bqtbdt+EVwIE+kVWDkwkyL5giJl
CpjIOf3R/Y77Y7eB8t5bpL2lq8dzymVVyRKNBayJGcbovXXKWOuMWJTjvCPNy5NrzdM8To87ueaQ
ug3XlR9v3rYXB3rnXu3fTh7RZSvEbx7/YR2viVjkU6c88nz59zxp/uBdQ2CjsNh6+T0kNEFui0cu
6k5ZhZvcX352t/v5wF0yqT7fJ5BT2Bwa2KplSv94n0iGhzYADXBNznzoG+bgHMae8527pB3IiEIA
ybJeGDqvLTy60/dfsgg8bBbt33/XTMNTHvbNtsokgAC0gWuogrTxRhLhEWPTH8dTru4DbfBr2BKH
9184Snxl84bKu+MNxQxJ1QdgkMdrJI6tNlwGeaweAl68Axvpv37JEfADTgrt1X/+2/vfq7C//mIE
vCM8P40AE+GEq7OusXjZn55MMOdjPMk6vhaUKxShIF2MbuI2OjnZG726Wy0wV7ZMYNxqZ92cb4GN
gJDa97ii5qby9fkQq3+GkUE5dbiz4/wFLvQ1ioKDlrjHLmu/dMXIqXhIvZzT1PDUtNmuGKOVOdUb
WXcXBCpupfbgaLOzRjJyJTgXE6IBY3OOtpYhgZGMJ3jnpKfL9SACEBeXZtKtqcrSyRDrwrb81upR
xrt0BYhSFu0xNuWlQbtVq9IbIyftsS0OA4T/nw+qTyvQ+2QIiVi30J4AlaGu/XFQZbHTwZ7Moms1
YalhZ99TPRXeoFK+sJujbLeaeTW11mYk8ecXF/8oeVm+Mb4wVkAbLA/0xHdt6w+KZycYzGlswagT
tjX6lUuwSzzDLxe1Ma9Nagg3JXUfA/nALwbMx9XnfdvE2ofLl62ZponPbxJ1MSiXZABexo3+lnD6
9aK+ymjF6vjAGtOLWzz+7wFpnLu07S8e+cerLzwzTv+27vAaC4e94Sfpbgk5Jcw7U72rQJDsaJDc
xJmTHLUOj6waLL0Bg0fdmsUZ5MBezrI7A6bY9FoGtt8yzpbIX4SgvBu2c+qFY/m1JELtLrPr+BeG
vX/+pBbgyQWV97cIitxRZUFilXrXoa6GvWz6GfoXTxoIGik6dInpFbLKV+mcmr8YG+LjrI5Yi1Q+
U6iLYIvsI1iNHwcmwrqaJlpXXKc5hZRhALbfz/vNStpltoVSxaqjh2KfJTO4MBmRsGjn9xN0tmOY
k2A3YP8/2QUzPnigYy+IicKEf90OOkSxmmig99/SVK/Wphhoa0w2EhV1uidtlYAlU710KhFf220Z
3Iv2Ys6G6RRTprej/pYKQe1j4xi9WEwqVASKi82Q94eZ4+xqppBwY4fBhWr15go5wv37+PmtxvX/
h6rvf5yHf5nV//vZ6FzUxdevxYe+9fITfx13NE47KqMExNeS08Kx5l/HHWWx6KucZhzGFMy8d+Xf
X41rg3a3tmQN2YKJCCbbv487MKgx+y/HHfblvKockn6jby2sZQX6YYXihMMOH56hRaOcrvZni7cz
u6GST+FL3QllPmZTomcXpYiBhZCVS8RCKHPWBi9sM1Fi0EVGQ4lktEC9wJR1YjMlLkzqOcVZUi3y
brrCMlSXwSlhX1S5vlob3SLwyepv2TiRuet1eegQnzUYikvqOUVoEezROI5YwjIgGp3AEdq41Rf4
pkVqiFWgUXitMQ1K8nH9uFDUkQqRngHRde6EEhaCw4EbqW1+dsWINGrTzWba3dZwWtOrKew685Ht
Waqvy2I0CF2zZZABC4S18SKpwsUHYaIiI+GrG621m40osBI7TNKNzEJ2DqG+6O3GvlWr9TiJ+lsQ
KU297YTe17emUbvljdtR4b0srSx9UqpCsff2gGxvpxL2XsDHs8KXmL5ItcSHlSkt6xwNlx06o+qZ
c0BcbkBXeCVapWpWRI5VG+c9oczsnJxsQvpqxaXdF2qFXoiY9g0h0omya+vMSKn4g/Zhg1Thno7q
1iT2xKzMXUNYqOu3ooI/FoUdXfskTZRoNTpm8kjJbzrjSCRxGh3j+K20gqb7KkI0lBdlMKraUZNN
eIfQyCqo+BjBV01lqdsaoyyH+9JUpQtgK4ynJllLFeDkS6ZGhkDKUKfOW4XSLH50oSjUl3YZus1R
7fk/rbumgJoTofg2DtlUiet+QMGwEU49viKgz0ISDoOk9WJDqDcUxOxoLbSeSEvic/VgLefcTvwS
VwQtbdOiOS4rrSYRxnDMZxPtzu2cNSgdAXn1dy2vGriVGIOLl9ShfWUjIhMQx6xmWiOWG40Vf7To
s4tC/4bxmLpoovY9FKJCEsZr56aKhkitL2ucMQlZll0+tPHaBmDEEdzK0whNQEIJnWNpxSY3B3m5
0VQCNA8wWogVSIivbNZNU6Xzuc0dQphnlZeZUARFw7Ehcze5iDutTFg80+m+7NTyTI2RdOjMXLZn
sXRkeLkoVMMV3BUauqAYtOfUgaXqzYDmvql96RhbtRG8MGqlGNY5ZSMjVlOrpjdZOWjOfhgU09z2
qb5ki9NMCnFSSvaFqYzNJTc1vUntASg2CYcEPUC+VIqNZYkZh71lBwS6YmWAc+qOKnYBUo1q+maz
U8FJIlhz25VT4RB0WmpPEkEWx8K0WEItdTOojD20bTtbmXrS87XpLslyKyz/cbBWhx5YUYoSxF0E
s5XcDwVRolhP5+G+EqRBIVDTE/JaC2h0zjxWlV/xTHokqxZV8Mi2cC5iJcJ8DdJNOaU6KcseiaY4
G6pE2tQm8xBnd+JMjUPln3IvlVdbu2O6DW9F3iFtDZyudtZ6QMXyLqEBNmxlh0z4Qipkxq/CICFS
fh4CBPp6ppFmHyvY1x57mF4aN1AmkvEIRh7KCbYfnvIwXI2FJa5jsEtULwddUW5RrvY7blxZd3nu
vGi078q9ALMFooqo2wSWk0hsHzVima8JFh2NTZ9TE0DNTM8XGp0G+8tDPJ3XOzkWPdnUdN3Sjd5W
qU3/WqecsJozRy+f6cLmR1UIYVzp5dAUm0aDJgiAo4ViXo2KfJlr04RfaDOT66PV2dtiJnYEsWVY
fbMboe96ZvnyS9YNeJIdTVbOVlbI1k9Jm+e0rQdNC7ddp7uPUxAUdyLkyHERD4hET5BhSKC07L63
0c3m5FDXI/vY9ZyptotpKV6a/q7VIZwb+lLoZ1Ai9qR4TWnpD11p2y+OaBLiXqgcovHl0ZRw06Ik
uTWD0TW8WlENuRssqZl78sLGfmOGMKUu8rFQbxPbAEdq5rEVHyKBWGcjKeq99hG9W+idg12stTpJ
jEs1iwa+O6VsIJ4ZCdJPMdmKzrQ0zzo6oHaafIQno3irMPEiMh0yDVURfpMkJLjdpJmFnlQF3jRd
RbHo2PkHGSBeADCzDABptfNkj4tZPyg6Hc1Jp/QHGmYh0tlklrJd+tKtfYIPptSviFCWCEuScGsU
8lNaE72pmFlY/qmDwUq8SW0K8dVKCvW+cfACInUxe4RQvqtkARNLb+uVfYmIfRK7YkhpydoJarIV
Go0+oi+RN+GKlS/J/biPs+6qhyA0bTlRsz7SY0I6FZLKqAf5ip1J3BP7YCT6DSr3DseejgJjPY6j
pq1CZTTnC4KJtZEGptSoO9iiC7dFx3rmg7rXr4Uj7YGGY2ZU4V4NFRxXJrKhRRZDZ+gEojrqkP+E
TvKYFDT4Yi8OCUrG9uiSHap7UUeUG9n2REW2bzJUpuLYJGBu7TURmEAbNoGpOO2LM2c0db2QNwz1
SC+FQwo7cuT8IU7j0dBX8C2tCPc1X265TwmqXuKGgmkIxrXbttF0hjVkc6CLogwneNM1KPqVabC2
gpQGvrg5qlUx+XYGzG4tWOWaAKARsuw1IkI9aPDiamWXIMFSO9S/tqEtWKOxy7V+O+nKOIVe0qWU
Ixm6IXOTPrEjP6eZoVjPVWtOzbnXsD5dDnkNGt8zFBnUX0rdKM1TqyFsPOsdrbkjvas2uXLapMhX
bjXYNmHCdTH3V6VFQfauCuD/PbVFgrIQa1Y1Y+CUMPr2E7YpmwUNEluNc9S2ysbL7dD4BlMzDo4I
obCICrNOg6fANYtqnUX04qGUu2cenD2TUCHy1xIVRSX8RSXUPw9mk7oeFt9wOrplYomDZDeQ3E3E
L/QvSd9mr1XeBuUuJfK4P434TZM9fc5BrnPKu8MV+YM9UFY2uZhuqdBExyk0RIYx1CHZzk5oZD9m
jHRGoSrD+suYxeZtnXX5k6XTHbi3Mo02cg5hg7jsWS0l1FSTotAwoihmStFTiH79UHc4pgep3KVp
Wgw3g1uYmcL7W8l654iIykTfRhofqq2Gm0hl0l///rnnf2ebiKP1z44+N//3/7AWFR+MTe8/8v3s
Y5p/ODr+UIjSSwgFNtR/HX34E53aOnJezkYQSi3aC3+dfJaQnaXwjrOJugvnEZuq6b9aPbpGr8dF
ZEvXiG4QosDfOfwYS/31P2cfNAbs+CDGU7SEIA4J6VN1TndmgLhLH5S9ZaRc2AMJ0L4z5o2y6kfV
sjcGLD2QEVkWB77o0Y0jo5kUaPm1EOgHc2uu1kaAsGKroE5EZj7DwNxroGMGv6/aOD3YmgJQpDQj
RDZONWjSQ8ic2quGXAtwIag1r/LaVvJVF7lMK0KbIvQYVEz+DEVMLEpWdcZNi5y2Zt4mF8/nnUT2
I4eu2YlwINO3N8rHprOKr6Ei7VeR18Wfvz+8/6ed2V36Rf/9yL7t3uq8eZt+PLMvP/HXkV3/g+4k
ND0yWjhfG7bNaf57qIOi/2FhuuNEr1KdExSB+Km/Bq5w/2DSp1z5F1RvIZX/NW75I6E6Kjuy95CU
3zuyv3P1/jNqiYsQ9uLIw/a3CM7fOYE/4hjoIbXjbFPj0erIPVpKkDwoMIku7EKJjp2RGasWYaQf
oCE7u2rTHGocD15hSvt7e/y/9ug+kf++fxJYy7bNI0GVb/AwfvwkbZBBe9Vzqk1uUshVL5+RrcsT
JOz+G/LXvAAlGz07kxldiiTC69RR6djW5hA+tQ32LsDLrXkt5kZAWOszCRpLkzfI4+dfuHY/vujv
H9Qxl56a0J1lcvn0oveIj4PB4JFVbH02SqwgVqwOdsAJOIsg+TpB+Svz9VIF/PQtORa8XTJ4aFez
jn58Noi4nT7QxUAd0u+yOdrZahHB4lQVT7WmAqDIZJAF2z3KhDSXQg8Nz6C8giCHzb9wJqTTQyLR
3Jj16vff5/+ly5VgHfnvr/3pDSli9LFSt/zE99de5yU1EdHSbLbRALznWn1/63X7j+V1ZxXD1oHA
wODN/vdq5fxhLq8iC5nDovVOwfzXamWof+BZUoHukxv0u5U6Cnt8tB+GlKMxhHWTtjxwbWYh3f5U
nifKw6lU7Ihei51hVcWJ6Xd5TW1ucFaJ0akXZVaDoazXaILSU6rq7botwAIZ1XOV9fuAPk6FldAz
VbbkZtJv9Bo0EUOv87FERn5KNkznutcS5lnifgmqlyWFPhyxLobxAZW7l3bWl76tQQhTeQZ8dUdt
ur1UmmqDVQNoo/2nUxlfe3SFGN9wlWTtFRHde4jCz6FwAcVzeIHg2I0P+XI0dYjghfZVPwQD5Su7
hpkQuBhP++HSYLdYtZT/IkzqOUVGjG9XVkIih0XQL8qDeZ+TPF30lDxKJhfg8Yjqo655M8lGJvl9
ncREUTVy2ABZ+VaN1rBJkaOjPn+Nk/TSSrgtpUzTA0Uy7AvxM5sV2FtkkQLs/6bMceEXRfcIOP+q
m8ieZib1AtP9asqTMOHfRA+jUvXPsWpWvo38A6fDHHvlEHKymfiYfbv4ZsOwVO7IpOGeFlhANXiD
Zt84iSX9sokrv5xJyTWr+dFKWwD6o9iqqKZSvIkrY4yORqM1GEGbyxx4OGrVS0OgAtXRvWkIp10b
NX2RP821ltJJHg8uNlC/VfOzWQS5r9U1wj2lKNcOxVhwG0G8ne3sOorLdQqDrKf05oXztQjSs1Fn
F6SwHRoOrvhoytu6i2/A4kcwoJeqEKT2QSj2V2XEimBbB6wTzWqq+MtOatTMXCT5KqnIVj1bwSW0
oFGOvCteR4qON1t09uldcFDzNaPs2PEYt4ojlVtCEDDeBSGE5MHNt2S3PSgi5MRc3FYQChKvql5l
SpqcORraNwWzg9dN1rDrbRebrDEFD9LRaIgbUbihcgcHHAhHF8fzOh2jwM/SSvpTjUAxNpG1Q2nb
WlZzVdfBt0ozzlZXfsmTHBlcwTw9msmllJV+gp+00XubQuvUTBuFoGI/rtwz8d67SboUtcAoR1lt
eu3UXWhmU28UNa0JG9fElesML0K284YaDS6BIuZzVREnX56R7lCnSiTyNqpJp2TJSE7deyw3Z3yv
0yaqVGwT1IEuCKvZpzM+lqmLn4ZOS1ZBXfVr1Sgfko7Un0ovLoYSWawikOOFqXw14u6sQc9HrWoh
GgSR4cbUAzklBXSF99ibFT8jqM/LxKDpFIaKI1bVzG8aa9qKCFuyRInq2WNKLd1Jv7JPzRDY1Cj8
WsVctXHHllfeW25IIPeQ7TIUlfUQRSs7tPixePzq5smpb6mDEIahbkpA8HqdHeyxgqE1VqA+9de8
xwfeLHaGLsWCJEm2AcO2cyXV/QTCXhum6yi9RNZbrUtekKi9zgNl47rPMRALhkL8NRxOfWe4K/wZ
V5R7Oj8FE+sJ8sJPHRkx2LJjO7w1dCwGRqJVJ0uxyAJyUWxRXWw2FEKjvRal+zro++fUKofNpAXa
4+BSye+m0xRO7PPHpWGRh+ZF2bqmT6pg/hWWvqRxQZF9yIx4L1DcAyAiEdgdesSOOKqgf18a83gG
WHKoNGfcCapJB5zVawZCeTW4ynEq+yO79z9nu79Dt/2A/cqvMwj8hBq8Sat31zJTKZCGwWWIpxnW
40H007Ep2BBY5tT5lkU8w+QYXKhQdk2bqJSFhmHbFEZ21icDyzwwdiSji7VgVyj9FXD2C9y+zAUq
ZpoOLQYqjOHYmRQ/EvJRSje3drOrnrpMeayslvpVhSkvdgyHiirzV6k78WuS69lBzcmW1kbEpXM9
ntQ0z7fwSskvgNNPrPVobozKBsqS35p2+pTUN2DLd/lAlyiMsWqlIl23fbiwFdPpLkj3c1Ezf3da
3z5Mlt6clVA/5AOWwi4/RNNAx5ldZ4PXhWr4QCN000nEubRuUINrc/kVi2LlT6Q/nhMruqQQiZk4
bRuPAi5y27TFIWKHl0P2oie0PvERxb6dTBfpJKyXviPDIGwbvBqR4YvW3NWutosKZTNQRCuCYvbK
ZvDayDpgK/BtTV7gS36YcSnQwQByrSR7aTL5mnWJCQrDlAXnhRyPN6yN4wpPxdEK4DnrFv7DEdqL
n/clkRD5OldZY6ruLFvnvrZYDbrgaCXDn6pW+XPo+omJQjtwonMZqm+ABu81CvHrQtTmJqoZTLDZ
sw3dD3DLKORW6NSTzdQGGzcvJeJqA2rEWHW7KHKhLdR4n9puuBE9NgI5g/Ynr8It6pdERTqda0wA
g5HA71DS5Oy6rED9PDxJOyhJrWk0lCKNtDy1pSA5kv60IS3OpBTewdVpLHWHQnB+HOf5i2N15JAM
LTuLEtKboegjxRaz3I1m0ftkKcWHtIjiVxmH/UbMC4WR9g7ClzEIoVckhU8oR/dKEynbz9OQ7JRI
dF+k0KcHc5qKp4l0IVQg+FKn3l7V5qUZbibo+ji5R7/s1Vu4El8ycBUE0PcDeQlf8tJs9wWlrE0E
xIENUpqzmjPJIpds12baLuDX4NltEE/aZSm8UB2ylagisjqKw6iqRFag9Gws4xRQW1rNilmt+sl8
iWN32+e2uSecVEWw3H7RJ4u1zL4J7G7bDr3xRYAuIH9MORsh8SKhXuWHQSNMAV5KvyobVktQy+2e
I9VmohMy4skIoPK0ORVsV9131CILWJgFQSMUtqsdp6y1TgYBUQn0JcFIxgPtIaoSqflgS+hwZE1A
0KBSQENlaKBBBFqzSXu4oo1T7qZEu8tcgSghG0CVEW5Kj2+4bOFCR+3yPnL6KDMbU2KFKdZax7HN
mlmc1E5Zj2HkU+MAUhVcUsa9DXXjeSo0ckdwL6X1fpDU24W4b1L0bNrc+XOsrNwliCHGrev2toev
d51G2oWWdKzzZK6kymrBFWRCf9ObdFvop1x1KKpSWe56jCZwDU18dvJrqpfHmUpHaaH670f2SyEv
Aj0lWwlhAnS7QJaHooIs7jQ+265NZ1kHJFXOVsMz4oVA9jZyQuUViPkmya0LA0A6Zeqh2uLlvC+Q
//JJBpOI967bVd2ASMqiC4t1l4Xduuxy7ttUX0PbOtICUvxmmr/1PdCSqog35rDEFKMm1MK9IfVL
BjVbPln486zQv3Y3A07ONBM78qDOsgMS0dxAN70thbVKmgCHx21RQOIuQ3yWwPxaZ9O79X5WUuyz
yt6u1IuKnJBRietVEafwMN/hM6rcjLi6vayevhWJ82gSybPMDYlVPRV2/SbU4GgOoKyD4tTIdDtA
2lWkIExG90xZbhNz+LMfsrW0hkMv+qe52rkq5fwqZDdfb4zMPRnJhTsPz/2kQ304qeImtObrYkRt
RsCWEM3GwTVSR/WJSAte3j7BBsZEVoz1kaLY6NF2OHeJfLHY64JNyPzaddgzlfmrXuk7qB+rMjm3
cxnQkqxMGOUJUB0C+Oh5WN/yhIHNblqcJgsY5uyeaa9eFkZ93SvmhvmD0Bf+QuKAZcnWc31jkLjj
YRTo4RhepnICq1XpZ1VOKzJvjRVF7wP7qsJH1BPt3elpyb8NrPSLlOlZsFE1G+2IdflBiui+zOmO
zZgdgJ+1fgp0JJXdVaGpTzI001VfwAhvo243dcalPX3tDUS3cezNYzPR5Fe8enT3Xe4+kOQDo7/t
DlOtQpE20AoYynVvaPdV+WiPFpVy9ysjSa6yNrnRQ6SLvRXRUseFuR6i4RU3vbsm83UD40Kc86k0
tnmZ7eZRv4hj9Wqw5nXWTAhCGyuALTPAq7TfLAlZv+6mBwlvhBNFhC1m5jVgWPbu08heKWYpU3Ma
prntz+M9WIQt2dfwyVzZ+Jbob7A9reg8XVaj5od6d0xYAyOFrotYjETdaO6DGSKuZT31/aWblpjm
6rOhOLcuUZtJbTwK7Ksa0x5rRl3jUynvu/k1sV6A/L/NxhEa55VqYZ0CNMa0dz1NKBXm7lxQ47yu
i/jPsZDnQjUfMqDsvimmNXHS2JiaxbF8AcJnnTjtQRf9epLlN1crrmn2r4vyUQeCHhnNDr/WMcRU
cxFqxHEOsDsrO/EaFAcs2pzWZk9v8cAmMf+OwUZqdA6k7cnZAm1DyE3UFMR1G7o/pLbuE0t+Tktl
K/EfhlW0q+v6OXGUL3Vp+UCRsO6oLR75Wpe+wtKQZtidhvDCrNmSztSDObj1vSebQfOJ8nIIuRrW
uL5DPxl6xzOj8hu9Hq/UA9DuuXqTKHCzbIzFnrQx/NntYOyxTGIrsAvfSJ27oIyeyoy+cdN3p1DT
L8qqeuhx8fujkQ+HMrPQOU/mg8jmye8SctkMI35tS3GLBbHY5m3yEunsJQ2nqLbsTO97SI64c6u9
kk2N1yn1Yx9UuAyoQ7OBJ3ctIobeHuKvGYdWvyZM9hAUBUGYndN50rFew6G4UZucdOfOuarjuOL/
lpTeVDSXOAvPmP4vEoEsL4byAjcZ/2ragJcIyE/wYlKxvKQKnxSLaUBpBMF0TjRsYzJzV0Uzktbp
YKSVIAE9LBcVGp8RqbgV5weSnGIeuQy+0JW+iyok45yP6UFWYXeZMBOHLGDKTq+jDV9OTwfZBK6g
B6WH9xSwkuiOacAOXqnD6zRu/XHQb8hY9iLLXQeyKeFMDGu3qN4MW7tK63kTpMVCCg5SKiBhUm7q
IcjPttQ5TFQxPlynUlZjP7WbyCpcEkGkfSt7BKI8UnjRI805DHBxyG5lLMarNsDFEFp9cJLFAvk3
YNscBSKBTZmVFbXUATG3XWp7PaFNa+JeA1eModFSkIHYI3V+3m01JkSOsZHYj4XinKAMbdxGP4BT
+uaw1hpT9ozn0NkVU5EwT8eD7UFOfc7k8BDE+R6oD0f30DjMDUvb7BJipRonvWeYEyV0ZGtK35G5
alWTfZUg7igVcbLAku1trUB0iSd2PZH/zrZPifYsLaAkOXloRJBVps5WuHA2dq7JF/KbtPWY9OnW
5Wy9DVtqMGPUkYbVl1Gwl3FqZ2t1Jlmjphvjqbx9zB7BMQ6DM+FDtP+r2fLDVKnZ16EXCKLXzk1W
2qgdSU+4EIxEp4nA+VgXua3cSUhLK2Q1a0ApflrnmyivQyJECHaPIFkHE0oulGy7OCuElwQJ7H4S
2HM4l3oX7ixtOIY1mMTanTZg8cdVV8jaL8z8qGkGGTeRn+k5VGz5JlzET4JgFGns+owmf/UKKuge
adpVP2Ay181N5+gHm2DuvqNr05E3KfvmOXAlLZzstU6GiwquVjo9hTaGhny6BrxxOU7Jo5KXpzKp
diabNqtA2erKg+mo104R+4acvAYI3gpT8wnM8pWRoYpququw/0LT9iYuF5IjegzTKR+pKoi9zZaY
DWPRsMQqghKBZYQbjLPaJkWZflIitqdBdYF7nhicFKbz2F+munvNa4kzsEHqgQZoVt4E+77Z6L4M
UQVloSmOMpc3ZN+5F/0YWw9VRwJYV8yrZiaGhoTJlaHUT2mPLD9QmHcL7aTEqk3alTTJhnePcRPf
9w05m3M1jIcmkte4TqO1qQIbT/Lqou11HBPdfDunyEgGhBbJqHwBb3MZ0sj39UJndzkLHA119Rgm
E/13XbtR3KZmR5Q+6AVGpZloCazHbN87UFq97iWhZrBDib41SV3Qqx7cc+7C0PXa2Og2pEKQlZhc
ITtmWXQ47MLDK5wHEc73usvM2WPRPAazvTfC6ExhyPUV4tZYGAwUVja0P8A6bHL0MkZCb4bhPpqB
lvXCvg3J4Ypl+tjD9f0uGf8t1e3/0nK+TtPkv5fzj2/59PJjCw9f1r+K+UJbErNsfGy6aQAVXKxW
34v5hsGfuAjdLWLC3wW5/y7mY0zE9gXmEmg3eVpYAP/dwVPEH7ZQ8aQhvV16fJgMf6fz/CmMwTYo
4rtLL8EAcbA4MJeG1Q8GAySkkqKy9mqOeaDpj5jiR2BGBjmaA9rJtDRv3KAdlL1Cv+rNnSbD9nKw
ecopKJRgWHXCmRWXWjFVK/YTgdZOTz88yqvvjaofTYcf21ffPyD2TKBWqI1pkvMofvyAS7otUY9E
LUSWRsojAetwnrI0Xyw5iLa2P7/a0n/7T7MMvwEKAJ1uvkMDFb/FZ4tjP491LbqEKTKknAs9IX0o
x6S8/v2r4MJSCTzDwaeZnx56FE2JEel5TNux4qllcbNnL9z/Am380Tvy/V5IZqd/hMfWRW328ck5
Klw75Fn0AjQ84305qBcuK94uJ3r2iMzAXatR+SaacPrF7X38yv66sEF3yLHoNKufsc8VyYPNwJrg
TRAbt5M24SlvOAVrU139wqbyuRO1fF+MYQizptBMXf30JHE1lRwxIJuYWpz7XcvKDb4EJSS6VCPT
vJ9/b3+7MXrMvNuoNAC9wXFbnvgPL4ubyVSLVbgayQSSSFTqGsXg22SBTPv5hZaP/WEY0mPjEvTW
XYyY8Ks+XihWyUCiCAQuU9PgzsYyY2swiHVlcYwCB58fXbYQv+hN/23s43JSVdNcTLYodF3j40UD
0ct4TJEdJ0PNXgibUfdN6zgx/OIp/uN1LC5k08oEoPepe9gvRhoLIK03U/B/NOGhoBYr49efP8JP
xHpGIbej4V1d/qEl+m7r+uHLMuN40lud1puI2w7OJXSk2O3FVobJXVmLcxoWqzQW26YO/KqqdwyX
XWL1+1ktznj9CZ+viwvDmq9+/rn+6e4xkOumrmNzEp9j5Htp5qQ3KxBZZzMnBh0/IrFjvxpA/zBS
Xd0ABM5TwE73Pu3/cPMqWBenBzPiYZYeHEBnxSioMTRl4afGxL785zf1t9dwMcjhK7GQTbCcoIb6
8GIIN+DQGFN6VmjwbECGPWu9c2wc8xCSCPiLOfqfL4YbxUUpBU7x01toIqG2RcXFBsKrd9msttea
LFAzJ4qhrwOdVt3P7+6TvGQZSjpvoWYbLJQQSRZk9o/vPY23uEaPLL3eHaqLOHIeG805ELs1+Akn
SBXVVfu4lA7HBiV0UHLgTVBw9ijGaVs1HlvXyJvy+CFS6L/9/MP9fTzpeMRN3cLvYgv8ch8/G7kD
ts1npoMRIvflI6loaLNp//Or/H08cRXBU0BCspAlP33BGhHfi6uUui28VtjSxAeNqz5Og2EbBjJ2
f3FT2rKqf5wAuZ6FpshdlJ88+I93ZQyBWuUmva5SrZvs0PeWBZAPUN838d4jBUpLuK8ZgrJUcMo7
68qgIKIiiHZWNeTtX2SI/dNDJoRn2XCpaB4WrcaPA6BdrELZ0ibKEnAmu6Gfu3E3TkuF6efP+VcX
+rSeFXCkzSHiQnkVp7uCbcJa0+pfzQ5/2xk4iIEcC+ki3qfv4Isfb0fH4iesnqeb530ETzI3MAu0
FEMehjHu5K7V5TDtRRtTNQiqgub6z+/yn0aTsZgWVQ0xlPb52y201J5kyxyY2ETbTcyHmwyS18ot
e2X380uhcPo8lJZVgO8MbQzX5Dcfvzu1MZQ8NqgV5+HQVBTK+6DjZOZS8MiGfGEwSse90/8fe2ey
HLmRZutXuVZ7lDlm98XdBBAzGRyTQ25gZDITM+CYh6fvL1S61pLqdpV1r3snM0nJjGAE/Pfzn/Md
Zy69DXhNHwV3pnSC0wln3hdbWfkNJmZFvYJNgLEHZqjrdZnBbI6y/mS+b6ofQKUH/6JaPUB+xNlN
OxfzVsyqjW6k6L3Xy0DqmssqAGqRTxFZSGvOH4zJRDQb2mIRj8mccvBUU9MBNSW2GlV7gc+S3FEs
p9wIzcWlrTGqxXqB2Rw7wZDxdwoMsgH9TllD02/H2evhSbezvS8lbd6BHrL0KzZi1YdYSWPvDKN7
jUNplj198VOf5/tOaQAAfUkYnWq8xR4pNq8xovYCeWKPZI49je+5+/1qky1v8rZorX1JdA1ppyld
f9k4NgEq+t0LPxkQU0quFLRHkiOZotsWintcPCTGuLTqLOrYabN3yLEmHJ+pADOrNmDRRxiri4Kw
nwRJ20oI3NJA/Tj6ddR/OI3d3+uySB98qX0MJ11Zj2HWCqGCJnX0EuaFuT7lCtFtLzINmHLQVf4d
V3j51bag8Td2nps67BY/Y4EzReo+X/3oPS0zk9N/qNn9DXzbUtrctSePJhQx1NQZFGiYzjZoEwcU
V3LyIjt9Hw1PtGe4ZBBJg6VfbIIZzIHtm5gc8h+QIo33Do109UPJ28YKZ1QuxKU+cZpTNLEMcjZ+
ZDj3sUor/9SULZvromLMAgWKfEEWJyr2lHLVmlLsHvMdmI74o8nR2TcRLguAeLlBNEbhttBntKvl
xXFLOezYMZZjOMyRc4gxnEfwtmqCeVg/poaveE58aKNtbZJ7BDFZQzAb5sekpRIrMMxF3mWU0D2U
ymd/vl5N/SR+nJiwVHuNCtJ/N+l0vs2wdrpqw26pnVFTlYw7fnBRFXzi/Kl9jQfcG2D0ev0A3myk
KcD22puuc1QaMg+Z/nOFN0E8AjRrO1KWeI3pjzJX7P2qj8fqZZ67ARZ63JOokbMHJZXlrrnnJur5
8QnGtlHJc4WN0kiPGUdVSsphwDpAlgWTwJQMBdC3TIp73xBgROAyJLf1DJQyrMYC9FhuFPKSmB09
9j6XhJjgXUVQi0c/+MsOIChWaKIaxiZduuSnuxQkNPOkm9W2qLhjbeC3dazrrAyjk+s6q9rQeWuz
/KgoywyJRVZuoKxeDLhoVhJtXlXNkGJief0jTce6CmAZb93QmH3EF2525lBPEHkPHmRhJ7Q6ud5k
dE7SgKKUm6DZKHyXelXdHXe5GpyKz+qU9GlLLUXjm3wgOiwVN15ZsRLpq5hwbKQL2ou7yp5mLpep
uVBdWy1W4M0p2yG4FuuHqVb3tVhMZ9rOyVgc0xgPfDhWCEahSTjpPZmmSb3na7N2r05ESI425Cj/
0RRkst7HtfUsuj+dSp0JJbv2Sba+9rcEe8t213odF+iWxMn3MeoLc9dollkbW82o08CKsx+JhLK8
L5eE3T23jmqrszaGu+nnnks40poV2mLWNNDlGrgPZDqR7X2+0EvApYSFk8y60g7w5jQXDGjOG+zi
7Ffd43UIpm5g/xtTyGxvktIs34AdryUpDAsSNblenhI2Kxo08WkcSWVGEbU0BqS+fl8nufsYE6rx
gsKzMTV6q86uEDD4qcGIWlecq6JvlqfeA0tgBrLsG2dvWZQJa/4IfBE75DzRboexICk10XB6Z6y+
Sc8Y37M1f0FuJH50YOhniN02rGM1v8XWt4e+/+lnkdu+A/IHjAn+F0cIaa+l5Rs2MMsP9/MYW2Ds
1pp6n8yknCIibRb6bpPnp6R2qTeVYzFjiUhrkeqghWBuzEFrl5PnhlxEJkxnylpE3vxjNvxf3e9v
cCr/MG2EH/3H//lZ9Wm/XD7Kn//3b091+VGkH39U/n77P34PnZh/dxhtKMshc3/NzjOF/UP5c8Tf
FYOtj6BFKBiuFyPL7zZeYPDg4y3AY9ym6M65kpf+n4sXTjx6Cgwf00NMNEnK/XeUvz9PmiTiTK7f
gHKYiND9nL9yrdgPTR0qhAWjd2k/08nm9BoIJ/6bUe/Pl7XffwzjFwKnD97tt+nsDxdRKyXWEq1M
MV6RdTeG7KANTr0ZjiLWW9Lu/tMffgP/H7nQcq7ywZ+uDj4XQ8d2Tet6LULD+/O8R3SbwCybCR6g
dSYYmfBLEHAXVQlqEmis0RsbXzSUjfJQ0OzNSf0lzSklaSxzPFjs2zCblF7/0OJ/lCfHnB21c5yR
VRKYtQS9LehxGa4c/XQ8GGOQUrPRE2SWKu4BoZH0ElE4+0DfbQp5yVQqFofGMLb7PjUzB0rzOhAp
57s5+D5NiZpExHRuR1jxP0xTjyO7IczcUw9LBAWYrjFhw4cOCSou/hpMkhog+72tSjifYZMKAIcB
ViED+OY1KUeo75rcaE3izimeQBZpRTzjSaYNL3rjeOvXF79hzLGDuSOeSIKfhjj8ET0nCR3tjWfD
ahxXHyNmlds1I+04kdjEvMYThUYiEWVeHG3YwOZ44lx3Bm0ixeTnmEWJbYeitT2aXRNGwqkiiFq6
s7vh7wK9VhqOHWUbJ4HyEOZ5Y0mqViVLtQcJhDI5lcNoKHxJvPCIk6puy3NJVcqrg4MW9GSmSDxn
ejVrHTJ8mvH3LhZld0Q+Xgh0+m1p1b+WrG+fGXErHpeQ+QlzzKtFwXNjJzQ5uRh8cW0TV352zE5j
PK6gRWzxq6bZVx1neII8YfgAwmwi8psZXEa705FWyY8pJ3rys6pXp0Ykw2Y7B7QP2OWZPiJkuvWq
qRH8rHApfObcR/KdxgiS7Ah2LjluK2v1EiMYV9ssL6kz+S6Pfs6fM0PAWD7q1TDqk+dXRouPglR9
xQEfNxhx7Lkahicdt4JsvR6q5hGKFT+QYSYXFwDfk32uQenkQeemBg6lIsdreJ3StL0tZYeItVms
aXTw6wBNqHdppyLv7FGB691hraKlMOjKSl+9uLVCJ0tdt++P5pKLlthkwYqSruDB0xj645QGJFLz
nKYZBT2FT4Cknbv1nTHIot+kzZ1BPJZ55+VBTz8X0PKSX9u9jUNKXZh2tQHBX+blE0y/dLi4ZOtI
xOMgYX9oyYpNQ7SWhwVJb+N6WgWJ2efxtkLMwqwB77+oLuBky/QWxvVvjYX0Sx6b2acp9ZYmqOt+
rmiFaloMA6ko9lJSB3HkqmJ7p8wjHH1Z0B3lZvDhGIRMC3gwSVWvK9D6tWmmzNynbZf6B21qr31X
BBWmh5iOVTaJq2qr8aklnA11SkDYyBAWhyKn1ykr+7MxUtv5LYv/IZSsIMujcLAFgN7N4oES4Ho0
OGWzPk4jYyR0g26gXmh8ckrHaPXTonrw6ReeWTWSJHN3XAwPEBGqeTg32l9a+bn2Te8SOLCgHj8P
uobH+NQg7ekNLjt7Dr0aTwgz5ujHGWLxisAf1qptuq1PMH3CI5uN0KMmSKseiXI9YX2ueZSqOy40
ZKE3GAFzBSeci0AXEH8mqVQato53mCaidk/NlC/usPsb2QmnmWGAnuolnfXSjYwDtGWwzG3GSol3
Rwz66PHgML8ZudG4e7ITZIgH6UfOKe91e+buDSg4pystwelPzwNdXlgtZbhEK+IADjZ9bd+obdya
ijx1N3NrZKl7vUPG/7hRjosauV+qSuKEuI1/v3ximuEq+q/PlT8fl1cJ0PatKwBHEMjzADn9+VTx
rJTGaklKxR7c+AqhHOplUxC5f/0f/BwUeHBjgtSp8xfhi3NfAFBnxVDD2MQiWejxiWH/3wlsfz6W
eTnXQ5Lwns1swj+IvxySPliPBoItgi1Yau9IJcG5ERDnW7e9obV5tHb/+mVd/7w/HcqSdaVFypXo
ko9o+5efFxEJmFfP4u1b52GzphX6+urWQGl8swtj+DabGlDURx7p6d/85v5ZbCIzBcQSBZd3jyTc
n39ztVhGL8r5jPVuVGwzSu93fUPrqxDtFP7rV/nPHxJeJCliCyISB7T1F5WUw9otR5cfZfZtdLcA
H7iJBhn/mxf0z+/l9YVY8OAILvvytwKgP4xUw7IUnU8P8eZawIGlZta8GJDgbzDxKsx2LaccHRyH
0cai/dsL/N9R/28W35D/esO/qYt0/Mukz//we0zX9QnssRYEJAwzj9U9n4vfY7qe+jvKIxK8ZKcG
etP8z1Hf4F+x4yOUpwQYN5N1/n/O+pb1d74kDM3I+sik1//vvwHXQt39s6BO3JQLA9I1X0CXHY31
1+CppOLdApwttuMAmWgbeWtdekFmYc2/ra5i3bNh5YvApTIZNniR2ltJI5nO8gmN3fkkPkZXYm8S
4Nl2SIt9QDIQf3XhOTHRb4KygO561JnHvlZJuhNUqA985TIF/mReZ1rbEE3xzCAg9CpYZ41v2W1t
t7nB4+4wVJa2n0zPland2ymbGuoiRgh29nbM3RXsIicfp1g/Nkv+UtRNkx+dhulw5wBG+sUc33/P
4tbyd7LHNJguvretoMSHuJwuzNLzczsQnYsSrt1pVt8Zg9NtcyAz/Kfpi0dV0w9jstywG9uaKNHy
KVJpn9fZOMWkYILEp0cxIfxOzTYmNp2CY9Yl6iE287MwpT7nudsFsLr6nenp6LiM6ux2bnFn5xVD
SuITibGdB24iKf5Uin5SVuNbYiLjZc0R6UCs4TX0k4eI2zrqRntxhzk5Qgtpn4ZRe1s5xvIoLI9m
keUKp3H7n9dO0tCEvhJ7bntsRuOE5eqXaeDfcvM1YO9mAMBJv1E8M+ynMV53PvyWB7OwPlVG2War
Cid0It1802XabsGtUd0u8k8jlt9B2pACtkS998T6w2ZsvRP2QNddirUSQNIc5sibmKnSEeV1eFv4
EjxqzUttpcF4WMX06dDX+j3lE3BItae3RufN14lwCkzwgc1G+tMwP6fmnIiviYTdi0WMEw1o8gfv
qYFjdfRUGREEHMfe/opGGjv4QNao2p1duhMO5NTmXqZTRtV9hix7o63VkVtVYJEF6Cr9JwPskFn0
DDXoMaEJ4smcQns0qVK8lb2TePf+Qn9yvZWdiaL7S4sY+s4NNrhOWcS6Yly0ePZ6YabkEXGOhw6R
qWaPIZ69DGas4TEWul7OEiRLC6OmNZ8m7Vof/uqjzPfrfGB93jywDlZQxjrwSRZ5eHP21gUUSEQz
Wtp7b3xs7QBnmGQU81zSPqLsD0neNrct5sFfdoxAzx2lbgIoFgSBqni5DHHudx2WY+qgu5cuhS8T
+FkeXbM9FmHPKb2Ys32PecYOuc+VQS+NEeQDLWXcu6KMT7GcBnJgJc8LSUkz3VH+vmvIkx0Qygl9
xbNxZj0hDlL188aJXPJJhrFQi2BhUE2jprvpmFDaQ6fbTKA2zhEpvTpf1KdKmuhQuKMeUGQjMrwO
lCEAXewFlqb7RvGk+92YamS8cqSvQk8G8bdBJ/cOPZt73zDMrTJMtauvhWlO0yJFK3YptMiwoyi5
Pyd1+rZq19hEfdXgTXYNpk6KOPIE3VsBrXpIs3U9YeXlArKJHTuTd11qpec20tWRixRfWJfdlmQE
2EkGyrcaXeBc43QOp7qXt3SlZlg504rkAB/7eFl5M+xYAfS9/idrUqHuOVwu8knuu85MsAq2fnqW
7Sj3om7lXloGph7grkFGHpf4r1Y3+arkpa4cm5k8EwfhpNkZm71xlo7tfEtxcSNBQ93oOuoylzU7
4ntungTfE4yj/MiccOuTs0Ts8+lP4G+lXuKWJ9ZmGhXLCn4d/Ny0b99++w3WnRYgeFc7lNb1TzC8
6SctxdXBLZOPvDbS80yS9tTWyXSMyUY9g7e5ap241fuemh3T7wr2MTo9svXqd+DGeX3NNO0mjEV7
d8hXlAtlH9OWiOY0L9Zd49MoBFNEBymckQA447uMluzjt59fKy95nXyv2Ocd/wXuSnX57T2s43p+
FnPZH2XrULkZU8PxKvjqfcGZlbdEau2vOevFQ1f42UfnE9ns2jX7yAe7faP3df2cy5E6W/+6/5bj
wqNv7rz3HNfssY8N9ex3M5c2ipBeUoQexAVFhdJV+WJxgWGZagzMtHL6lU5GfJvTjnZW5qoC2oOU
lq8ofAqQoqawXiCq68ZDKI+NlfXGyZ49nRGGcoXJ5ZT1uYVZhht6f3KEif9TU9JzNKo6f+5SRHIk
oZlolnfHFu+pb/LHxasQZ+w1rOW0ZfG7t4qONPmws4blMNj2p5ZUMNE/5oRsWqqT8Im7JlreTXbD
B12a9zJeX8dU4cvPufFqD9rgWprdfkXlCp2RGCxnzgKBuafTN+7ynTO4AJVraZMnXSVNtaRMYlBS
m1Imzrmz624vkoqI5zW25TGdw4d04wPl1jFJNUBIwdLRKd+YVjAPxJuiaXmhR4EIiV8/51b0fWij
Hy7SW2hWxpPZ4pfgLFHBMC3VwTQtGriGiU+3z6N4WBO1HVdZHFSfe9/m2p1DK1m7tyWB+uyPvnFu
09EgVkqSsmrNee91ON0V5DN/ceSvGSAesLODMMdNuRQTR1a6PnZ9NJzZT+27CLri5NmhXsz8zsoN
/1a7IKklAUFatVN5XooKvGLec53zCP/o5FtUsYcgoA7fvOlOgHNem37da8+aETBHb99Le90AJf6R
Olxy6SwAel5b7a8eFxyuZnZD1Jlg9E9NH67ZclgHA0y8e7WWq7kK8emRlZ7kLnbqI3AEK1wyr7iJ
8Vle1cg5rKtJbqE68hhEbDtREDdvBKtQvq/ZHrYX+EpTH3t1fVbXSdDHS/WBe3rmUOzth8nx7H08
jdDko0bdl2wSHs3OmwLbh1BVyUI+EXbF/F4Ric1BF9awEtOZ+1eXhh3ruTUsoG8dRkhFD3DhjkyD
MiMUN1nHvHCwb1N7lF5WMvTEbsxyx7N65LazGOKhJZj52hJqbTbtmA5HaGzEo8EE4HKsOUY83Fgn
X0VfqDfLJbLM6VZUPaYOlLJQal0+pKIhttZAbzM5pLdR2UYFR56HhOsMcFJIW20kWLlLJECTtiJr
n0udkz2YqIQMB69Zv2NNNfb+wMZsdtsOBSGejvBcvNNiZ+MuZQF1TgFJH92KuJXtZf6BKjD/ax5g
E7AeNu64ao98TOP8hvDeuuO5aB5Hz2Hl5BF8CyheJHe/OjxkyGjYS2j1C+XMSepboDJZ84dxahAA
sbxE3aSwcULWYgOzYq1va9TMMMu5ftZg2jbVLNqnipJGdqRMjJ7EP6tzf/k+WuyLSdql17WRHz9y
O5hY84zrtpqn5CerI3c7VUO2b5qEvTuAQT4Ui9myxNfuRjCph9E6Lfd6wjyvo+46Qs879DjjQg93
9IM/OL9HXCYG3fD8H0W/fhtpEPEih06G1MiO66RO9rQ4oYeb/WdsldQPahRRw/ODRseg53LbOaQZ
LDoXiNke0zA674QpIExY2TMfcyZhB/ulyjLdeoWPZzjN3/qcHBPp/frBySuc9FX9wqI63+pEzKeq
zZNn1lN5yO4jPRI3WGgmYACFbUAWdOEPkn71ixP9ETGX8ieOso0S8jKq4TES3Lkni7ZnjmVrOLQt
p0mk6K9wFgRmphqeamiEr4UC+Mtojy2t+/LV8EOw6AtW17DDKgfwX0xX3kCMUNvzuKza3Whln96U
gSOJsw+/WDn9VpiM5tDctXzHYHs6Dtn3gZNW00rJqNEF6H+sO3JRIJSLdTv2/m1ZVdYNd5GSWi5C
2HBMkxfhOEC4tCrkOcaPHNQ67hmVqUFn+qbWvZ52c8VztOVut4nJYuxSYX2Qhef1ZaL6QKHnoagK
eCgJOg7F8IfISfXDXAH9GMyiOZco/vyaLPS5Qo2nQRA1SsXytEACPjhNI66YcmuDWbcIo8K5VK73
IYvuW1Y5FqH1fN0uFOIFZu4Zu66JCDwKlPmdv+pHw2emlLG8/lJ/2qAuN2njEf6op3nb59fEMjEc
s8HK0mLG2HQ2cXwr8YeH0ah6mhhTz0JAtK7IEZnxYRuil67RhgYDOXm7iWlps2j6B/IU5B78wjag
0eHHOFikL7yhIv/J76lrreg4ctQdCtt4zmv7SAYQm4UzsdOgmutuzJtbA3vB3kjK+IR3Lg6L+op7
cWC+drHydtpowaTA3txPvI3goU272rKQi4/0svFxZgIHYrWKxyixjdeJbDTM1PlhqYYPsv/FN8rO
Nk7v6EdK4rLn2LGs/ei09jv3qm43S/HVCOWdlD3xLPSbOzEbd/hLL4DY95Nk0qpiuh+1JgiVe5j2
TBKmGz64n/mc3gje19fIZCXOuM7v0US/hYxzwqTakSCi6aZ34yV0i67YjlaR790ej8WGPKRzMyEF
PeLD7IHOXPEEdC9uWAoIwr1rf8iLNdpCllDnMYoZz4zvBPKHW1ZNc2iXxvgzymT7YqdmGaK0s/yi
uPDA8wuveq6jFwqhq0uRAqtdPTe6nUx2FHEkoX7OsgjtlJmHiODGE1N8P/l2Fa5L596lrNc1mbS6
C9Kqn27dnmxLxQb1lnBCGSTl0F+ulP8gMbBPrUvZXFJrwYOkZ5J7Jrf4IBHrV3XF92SYFh7mpTD2
8/UeyrDibRbwCVy8m+ETARO+S2stYWF6BAoVJT7BbFwbLwlGEzclV44CuycBNNyw8vmYctjB7jqR
LJCZeUpd8vrCp8ME6eNtmYo4aLKZYDDP7NfK8KkqbSL/GRVOsBnonZtMacSFeYKopdQajPESk0rK
H8aGEHbcezbw7OJVpkR0JETPUI/SxxnajEcCmN1GJs3EYwM3w85b4Nrw6tJt09UXZ6VpCVbZ5D6t
mfPegkSGiJzjxxu0Q6VKVa1btmrdZ+2VlCBdOUNMaBFxfcEkMrApYj4jX7fiwz+4vSHOlZdFoRy4
QzFtqAfHLsanTgJeYqWTgeGo7eUxqWNzy104P9SVizQPNuOGK2q/RcT1jxgGISi3U/5cq7Kmd2Ph
GHB4zt42drEeyqJvsZm5OUEuOX4tM0ZYuySLBLI6fmILIzbFKqvtzO7irbe9+VCrwaa5sdJ3pZE3
76Jx9CkdDOoK4pxsq9nwcOkho790SfaQ4JFzuPzHifhe0Dr7DX4yJhfLL3Z6YnatVNTs19n9ljaF
uwXSWb41YFxu8ljj36MT+ZVNSnEzZAwBprl+EJHVW2ysy35o3RWgUvVTqNE8x1Oy3kBJn7CjYPW0
8xlu7jrQ5wo7J1RZDPQQF9vWNZwSjkH8A6J7R9Yv+hybbtgXbXnbcv3q1q6+a/25evC9xfsVeRI+
RRwPN6QP3QejjdI9TjpKgGlo1d+ryi1ueOvS0C+ks/cXS4VCJN2DzzB+P3DZOsg6EmeN6ABwC2sN
oUxQMIbHl+X6HkUbZH8LjyH4R58vhDJDkeD+WBM64TdL1mSPE2amA5Ybfz+h5gXKLae9IrAYsCUy
3pSOnEC4axLWTVQ+rRM8hTiJNW8MK3Kg59WugxygNpnFdjp3XaCRlc1218ybMdmWi0VFnp1hrqFv
6JJnQ3SZVd4FDLRlWM2V873G6IfMFmeAikXjHSzdlI8rY/W2Skzjm9dzPUnauQ8Hy8/31VUlEPEA
NCrjtGUheVSN6A/8vUjRz4hJaA0E6Efqg2OnT38Va1p8VGRWd1PeFweKW7v92JTLe6d5+IhYtaAt
MUn98KwGA1G9yg/p1jk75Wo4rG4vAQNU9Q75vHkrBICRLHViaGBDb36pQVQvvdQdprp0UI+mluKu
WTPxo1LXWmQwVkHf+87PATkpJAkITS+T+O2WrNqpAYXGivhQqmTWL0hQ0edQZfUlymC+Vz08jVj3
TRBP1fSDvqZXO3byyxSnzWHoOwYbECP192WenUdrpgXdmbP5XabwO9jrys8xXZOzNsR4yDm4CWJP
i/fYuUb2BPeBh3DdaAiD14t2tRinejbJR5IvCRzNIVQn3Jo3cVkJQNy1KWlClulZ4wT+tPOpaK/H
Tgws3Cqz+77F2liMdkYPUpdKhofWJyVh5Mt5WhVkh4Sy6E1aelvDoprd0X5nb7DOc+hk5ngeDNUc
nUiSfrTjRt2BZPEfUdvyW7Ky8UdhNeBjCgMCYztdDRaJHF9LE5NutHD+01W5kgP1ojMYbyOkONna
WSqeTiC3NLUPFaYPwzB+DrouN5ZI77smHu+t0p9PNTjvAI51uo/Mhmdjvt7C3qPNDL3xJmMN/2Dw
a2MoXdS9BUwdgdOTwTIU+lZHIjrxbC0vSW6yUHeb+Y6vB9VjS9x/4YrlcxR/svz/NFzx5CCu3hhV
9UprDxj/lXloBJoiXIhFPh8TmVhfbA8HXPrquzdk26LAYIFNKz4jLhbPPf43piBQ4Ln/zcN1GUg8
RIFY4p1p9jauTGGHLEvhvS5WCIEcNBFu/CApLKzCc7arsnjZu83II15PDJiLPo113D+1wI43kJFv
xyS2eNwV627MiBMlGGlODaiqsOiXF7wQb3WjmiBxh21H7UPNbZSWcTHemtCuN1FUHviCUxFmGtGt
7nsCD4jcZ19U/mE2C80bPzGu2ZK+AJWQj836jDJWrz8sc7fsl3YpQqHyEzvu/pZrEslyDDafo59l
YRJz8qeD9YBbYDo0ytg5o50ClrbjvW5X56cndPvk5Z2xXXO4txOWAyYFWkDt1vQOUwIiwugzUOiJ
a225W2Ef8If8dqIz/ZCWPa7Pxq24RWbZ2yByEC6JI+6zrDeAqbCBJpMzOFuOFHXn+Ui8Kh2fr5mv
0OyAHQLpBnnW9yY1AHaxa0AtPYw96gHWFyPs7A7OABM9oer+MAxtfFQdreIVWtLObyfuUbRcdW3N
e08yEH+eaZzs314ZH4fnuVoeVcWonI65s2HuZOprmnZzvVnR2zpuGxdnM8XjJ8oA5hDYlb7gSzxa
dfaqu/h21MaXHqHeGKk1bgU4xIuIuwexiHgz+v0SxCLyIWzBNBC4USFwy0/pdS23leoNiafBZOTx
6SIwdSTXIAMdXef20trVM/rvOtAU7Fj2w6htPgBTiSRti4By6oVCKoOcizEam1zZNR7ZSd4lfLnJ
nut0O2Z5eZSlf9P33a6z6rdpoRhtKXyuwY0Mcid97bK0xq2AfcljPbRr4LDuXEgybDdWAZ+tvaWz
+pkKIc63Fk22sr0beisg2bVsDKokmYh/+DOg/xl3kNQ7r8Bw1iSQx+sIipHV5vazb3Tvg0Kmu/bg
BLHhk3hwxDmqsWVki5xCOOTd2ZHTt24hGo8kIHalFm8gyGIeLfl48Ab1XHuMXOAg51srSbscBGK7
V7a2T9odHn0PaoIDuu5SoIzbqACGBt8wpzu3WvDoj9/HRFEmgCSCC3jPk34Ic2y1PHu1hLeUi2fG
x2yfqh8riV30uwrRV6hn5sjXOJ3vuGiQlbPBt9ID8rWwz7nkpi92A6zGW8cwv/zIR2jSoUjXjdn2
eq+atTpM+KxPtpyxUVNSvAx8JHwznfbL9RqgINsXjv7CL39Mautb1EROCNb9cY2c+pTFZXYDGy6I
FeW4lqo+PJmgbxEr4xAcWW1FTnfMbZAvS8TxgT27ulmz7MQtKT5NvtB7yzB/FKZ+jmHxjGlqnmJt
kLSbyLeUqmCTxMB6jvvY3duMajfCy8Fv5nI60NMCYMVb1d1iW192ORZPubDmY200SwC1RD/Yshk3
soJcF0PvB8eWtg/xai37qhre05lj5GaKJxpGnnmkT0fAKPjpi2HZWyWLndGr4+961iZwBdDBq+iy
gLnr2E+YApfIyMLOHff2lYE4re/lYMIhGnarPc/s3IdTkQ939cAHMHVhn5lF9r7UzgPv93G2na1b
XT+eOcfcQkwU1XXf5enTDHFpzlj9NUMV3UNOa4EylGcMOgvkEf3Ipu3RntvdANFDuzIsLfoLOGu2
Zgm2c210fwZtE1ZDcj8o88WAOiP0fKRXIuHfDl95McNoNMzPrhRHl2/DyEdjPw3ZrRbyaFjyiaxM
QWShPFFpfHLtfOvjCltVbt3PGekU9mvDRqFQhhCFgaV1GPNx3r0QFHhzs2tTZKXfKfK4d0FQ4J97
IqVKX8VqHic2kQm3RSppF/1GAJFm9hkjUR9yRIUkyb8Be4VdqNWu8uyLbepuay6LdRxUtFziqD7U
fYrtSaYO+MEyYjPLrssy0nCK58/Vsf2TQTDjNBrTwJiFkfE6WVz7N8AowbIbaujmQ9xti2XGRS0w
tq/RrcW1xR2F2GJf4tnA96hQPhvcWt3FLBB2uGBOMZ7Oc9OZcBUWep9eEcQobaMbAlBYP91JX5yb
lTnO46q5xRea7pAa9JvTLv397DvZySDMequMFdDH4GeoqR5mP9vbo7OkR+rjvV1vFWB4WCzqFwcE
yqfTMLB3M7oLH/Kq+Eg9l9s6c7UT8czX0N63omv19oqtMnT+5XmjE5QpyIakBdw3k+IZmb/Y6VJb
wD4P6ek/2DuT5biVNEu/SlrtIcPsgFlXLwIxMILzLGkDo0gK8+QOwAE8fX2glDelW3UzuxZl1ota
yjiEGAE4/uGc76SjK3ZIFm98EebkHjg8vSlN3NjaCiV33sAkOWGakY3iPgvMAnTpNO7In3h1i4LJ
A0sqZhabYciOfIIR1WDDUH2ot51uJIeG551sXd1ZFRZZlF/7FMKTG9cnRPvgtE3zxh9I67BFCwAu
7p7KdLjRo/3IKhQoYcv+3/DdfNtZiTzWi5y3nRe8yqSzaMzN4TDmPjSXZhSnwM3v+sU/BnHo7IfO
iSNnIu5jcJdbu11IKZUjoZswhfxyhgdSW1/GHvCa7to8gri7Ua5Z3Hp8ogI3ARJSj8I1EYeZxeiG
5BSy4kMFMy4uyKCKr4oquRM1Qwt8X2z4QbPw9Dkb09LcxEm8bwbvKyrpr8M4wYVhp7gb2wzFft4/
Jc3wGiIv7uKQVYrv7Ua0kVzHzg1QmXbflMAYy9J89YusOjP8oNq4gv0cfH9B6WDvxmDptkNZnks8
W8mg/WMj8i9GwzKiALMm+v5KGtoBitpZe3Q+d0Fs0XJ7d70vJOgRMWF0hOGFHXLYxj3j7bHiqczx
iRsDsBZ6/2bLDjo99YSU7Bera85C8P3M4iqG6TFNqPAbVL9J8GSFubqq28K7TPvsXNVq2Ik6ObPi
6Tp3uQzN9UET02DIvNhVjdqxuUQUXDiSCRAb3MLOr7WJlLlRpg36da6BZWXFfmBhv0tdCoUC/jp3
HfkgZcDQGlei2GJjop4ksMMr3ftxIZ998vRttwbmwMR4Uio3EWbCRPSSJj1mo/3iTIwxmuqyT+pq
R+RKeUmaFLJNJywjy6VREbNDdwMCqGaKS2MHZlSjap+cp9Ehw6W6aZLWct4Xu427bdyxvd/4C6kh
R6cZRHE+oVGbN22nSueSnawlI8sbC3lUgWFZF10rUxSupezYRMnEMKDvqVDjletc+ZK3acmcvlfL
c8qobrpVjJLaDTpf5mR8UXuXPf1nsysDf05veL7H8pqgq/n7UkyB3LFqb5nXV4j1zip4nkAD4xrL
B7QkizAI5K0NxiNPGtYF6g8KQn8W6Zeu1Ylz1XuuaO9slmJU01z3RXYxeVkz3I0yJiINommHvwyN
Un0ikSoc9iHrbob3Xjj4Uet0I2HI+NrYNRcL9rLzhNnrfKWnmD+OlCVGWrBNVI85LadbgKc4Wtm0
kb2e3M91pxfzFM7Wgmo8n1yr31H3+MF1hniC61hXhr+xjGDe4saCgWVhTbxBTRFcIW/7NnXeTSC9
euOO4+q6qUmYhPZ2Fzhgirq87c6wD8Q5l9OQfAU42d4gJgUgJOt+IROLjBcSxWoixhB63C2j8B6q
pPicSLH385QBuEV2DpryfVI4N4Gu3px4IKlc0qXks3RvWZw3p8QIWsKZp3FYntxsCILvo5T2+vqj
fx7W6lG3vc8Bk+6NJH5N3cE6VKU4hLk8wPyMWNZfzF5mbePc6jdVjjZc++nCEiZj6ijsPcuL8qhG
vljn/XK0qqbcyi5E9iP66albvLNWwkGOe5vmjbL3XFdzvanCyUb7vqKN1zep9lYzgU8yJwi1I4a0
+aCd9hsW0KvUxnNnZ91Jt9R4dEcTBxzJOdyWXrrD/ensfbuVkZlyh+heWI+xwmFsTDZyctd0sd3W
M1KGPIbyIt3neQI8Zejlue2Lt4aiY9tP8pCrJT4TbZdHCe6HKFu8HLpp+IZgNz8OzXAF9rE4NKN+
wMk6nY9Mvm67Lih3nhZyn2fmV0jraZSliqcMKcNsBhZ0xTkNWk22bN68CDT823BZ9u7EnnxK1THu
UwCuaNdoqjoWEd18YmnnnAmij8B72u3OtfR8KJMSHnIiPg8paVhmraZbAGA+rOIqiXw7zBkfx8CI
EcVeBkLeuTDWHrDgkG02LP4tmr7wTHcQOlmudK+xLguS1sNkF3bexG5GWWdqROMlpaKXyNnUptKG
3sZfDwvHMTaD7Oojdztz1yA4zxDTvHUsDhjuLzuAeHq5DvBdRXURepDbARHruPgCMLjaKsx5m8bO
74t8hGQaTMGONez9MlXVZVgQs0X+JNWgGPpw61X59NS4TkUxg0bqxMJ7mFFa8N5vGIvCjiLKZnlB
HmZ/K0OQaLdYWfJnvEajta9LQGU30NByte/N1DwhWG+/LfAM0JuM/KEXblktTQQ6/bnIyChiO9c+
omzzAI65QwRZYYFyJU/LemRtehUXl27Q1qzDagD/aRMBt2QSGrZqq9fixlLGckbNkT/lBcY7ZF76
ZKt4OnGAUVjjci0i2XId7OpY6jSSg0XVpWrdmifLNrn7nH6YgjeavlpF4+ABopzi+kLCXGvcTp9Q
zrt3huerUzBUYElTw78JSfbcs5PIr/o5re/Stn61ZWJfchPXOCFL47YpqlsbI/FRSsO9Zy1yYHT8
7sk82OIgvSCOlqNwcd3bdrCGcZtZMb4OPyEuMJnTpT8nQvOrUzaPbB6homfLbuhM45jHtMh2lt1N
5FJF7sxsiufwGREExnvdoTFoVkr83Bxyu26iqVv0kRNi73mIegJukl1l5PPARV64W8uLLZ7M4KQT
Yd6PIbs9s7QObL7aDSke5wQe2EfbMVQUE4UC6lXvl6DgvddaZTckBsN8DGv2kX0qNt1cJVsQI9mj
3fbiCka6INRHqj5qcFBHIrCxeaQFKLfUlo9LXjw5GG6BnHVvNED9HRI8VA6Nvk85dhd0V9P0Duzq
gQFRth/Yt7Cpv0sqE3KwDAX1t36gBIVHbXJOdEOh9wVo+yWsQsazpT7FyuSjsXp24tqv1+5CSw0k
iTjKsM8vEs+DrG1o8QgNGkKL9ohu6MLsMIX2LkcHNIcVCExG+bw2860gX5iDEzlEdj26+QuRdrW7
ty3j22AG/o45UXC08dVfBeTTcddxhcUWOhXCrZGmOYjOVe75Z9je8Ub4/dxH1lJYV0vTfy28ToOP
tYoDvrV5Vw6Je84yUl05U+duRrN+q7ket+2QFeedRLa6qerk3U8zlELdTkP9ZqJ/MdvcaWF3r8cG
ORtLC4D144UwQANiKT+rHAQdDkYiivE6ixrHzLjUbdjhIkSa4Tf7jkWDQvnD6v0UDtbZwErOnvty
WykClySKCJVb9/jOrkTVXlQ2uteFdDsAjgkCW4i8xbZ0xbBLiOq+yHOJI1vlkFZRKoF96NimJtra
An3Fb5wF8ZmSbns2MHjj70X4BdPkqbJ6oDEiZZzPu1QowLh9nlebAcqfoYwnoy9m9lthuwm9CQuy
nhce9d5NU43FeVl77LTYmMNLV+dGoWFL+u0Zq7ppS3xGjYmMQaVTmCPih+BLmZqYwybj1bHm+6Ul
9rJn/L4r5HihdW7sjdFbiCBcaA9hQr2vw+ejXsQ7Pm/yKCx/7HcFpcIGMDsuGd6sy7geyNT6YWr8
n5DBj++yH+T73y5fWvW3PVOZl56csv+zvtRr086Snq3/v7//U/34d/LerI7T3/4BrRz36S2pUfPd
uxpKfpRf9PM7/1+/+NPD+jC3eFhfGxZF629L/hyf5iJV/2tF/EX27V3+rohnMP2HJF58wroKC4jz
BgMstTImhp+SeCyuMMnwyvD9+OpJl/7D/UqEDQ9bIHQmineo+itoh2V7n/77v7mfENrBf7NWQpUH
5+a/hb1z3BWk8g9Diid8biF+H5ZUd3XZfnz9FxMFRFfquH6JpHKwsAmDHOmooDQ3orjLJoANtklY
gA3xQ2wMEfO873Bw3SDmR2RDT9b7+8DRcg/rNq728bCY5NHXCTWFXjjltsXSpgz8QSlcUHKvPXAj
hrsULc26R1bEhIRDshg8WDN5GGM6FTZrGRjl0iiacDsGowRHkgTG+xTHcCcZbVTnDdJZuRmQoZxW
Vai5cTrRA0QuyXYDlD9S5FW2EZ5rz3aeS6c3nnGop9aZS0jyA4/c6p1DVxwDA40hvi5zx0AsP5uc
1TYe1txBft+jUJ8RO95Ls60fEGIoAwBloL/0dKWnsWgzprT5gKWticX4NcncISGpAqTUIc7wNO3i
uV5jeZhrfEd7ND5Oguzfc+b57n7Qkj1Ts/iZH2WNjUBSejNkgN5Uwb0gXgJuCDJie2tUjrybC9N5
qeGTHBW4MM5RCPwvcD6NJaJDNi5qFBtUPn5oP0/lkNWHTJWoJefMAlXsiMQFy5k743nSyaDb9oM9
fMltMicQStY+zIs0WLb9KNqbRbclB1G1MFhaBMKqvBWaAbiytk7u6TvcaEh0FtF/6QiN6aJ8DKA/
EI+V2eT3rok7HeDmGnyuZ18CjreueGQh6fbmEH6HS6jqtY9dx9vq3OnPiQMpPgu7liXKDdZ+p5E/
7r53KV1YLjgYsIe5TaCPpaUV8MRvFaAlrabrkl+BN8BTrEGm8AUJX26tK3I8PwLZeAIvpPSvdQul
jqhyqR4mysG30ZynW0xI7nCoGi+szjPWjAxlNTnXfpB0kdMiVty4rDmcu9jL6veaQuUtNXqNtsY3
/UMbg2jZ9rg9rnkiJcNOzgCNIwUZwT4jvsc5i+uSZ4pQsX/pcGjXx3mV1eyGMmGjMGtvfmaR4gE9
xg5bR6ZV1c9zkNhNZHcsCfd2aiePqk+l3AOTFg8VybPNHqkmBuV2MuYv1tIMEMMBHrNiAIpz5WA8
gPReNas6traaa6+KW4Te2HoVfN0l+DojgEBqydGvUQF4/ng5W/ihojoTkuiewkIWglSkY84pizJF
06TpjbWmVQxyfvFOdOGC/Ln1iQpa0ZlFxF4F1dCcMxffmIPIym1XKCjOZiXih8kxq++WmdvOHoQW
61qW1ugb+rAyIj01UDo6rJMWgVmezXrZ0OHnxi4qNj1IiZiHWNriOuzUXSNn6xLlsfgS2z0z3zoM
UUGahTRAvJBD+52ZGSM/CLlLv/HsymDHafLEi62SsajLrDVq6xoUTWOQLAC53oIWYvWG8UL9hEak
s3vNrwNMiuyt9C+DLkASCwjbC8/aAmZ1NKclzuTOZR+eInZDf+Y3LaFNS/MQzr7j7WaXFu7Exi3/
zgIpvs4hgzGd7OJ4jkJILeZdaCfpSxDbnD4Ey3vATNLAZG/sY9QD6T0WmbpjczZk+74J2uGmT233
qoMVI24D5mUSMcIcAFDjXAmYq6l43+O5BtYhJKI1lZawHrtAyc+ktcuTr/TMvYN09nqmHL8iyFoC
jiHbCA90GGTf4qHtv4wTWGog9Xz8fGqN3hb+hLpl8LX5imrcEDs07GF3lzFyR6eJ1OipLEfzc0VK
NPbaeAiJgkLmkCHORCvIwEv3zoxmpS/nfam7MtsmtqgGMoqEtexVSSJ2NPVleC1jQ+TEOzB7UjtA
YnV26xio3kmvUEDgF0y5ZVSqMZ8vFi+eyThh9HvZqpoFdMJN9pUwuYKxRY/08wTXpn0i2b5GKtB5
7bh3DEfxzjRdwAbEGXvIVTM5XEwEPKMyqBMFYmZLTcI8ikQP7r6RpWJ/OPfFsSUt8YsMU/M2LucM
dVA21dY2VZnkZo1xyM/56FdnOefW5Twzbr6pl0Cz8WrGgvCKhFUqwgmeeWZVyGQvm2K68ycYPpva
HO1pPc51HNBBop++ZqIZm0dTQOMZo0Gh9/GWBf9FWtYuC/mgUDcGHySS35EjbYbMEG/ZsQ3DwbCa
8ex/jYz9fHz7938TmE7/umzb9WnWtL/XbetP/HAyugL6CPtPnIxAR01zhVP+qNoc+xOFGVUXoJAg
ZDyLy/bvyBIXqyI0udA1CZmknKKe+1m0OZ+IuoRhTEFnuxjswVD+vWD9ifKg1v1RwP78928kYAAn
vxZtOORWWrKgcLMtrMv8H3+38uasdszeZ5eQFISMkaUgvRsb6TxQLZ4h8sRcHiVbUAIzQ+5oOqkp
tmOxgOQiMgHNZO7a8nOXSldGBEMndhoJ2i15jjE9/4JGE8pX+kH8Eh/0L8LUIIFZH1Sw/oMQJj9o
YekHOSxfIWLCa+Mb1SzsaewPypjhzewkF9uq3voVQ1ZUbGhx0iuZHPIVVJZ1djdvsw9+WcFBMm59
xNXEfEyac2GFncVJmRrADxJvOpieTBpGFwVHFXxysE6ozOW5DS3LO+XzwnFaJqb0DtASW+tRQSKB
hvDhwC9nNnf8+TX4b9n0YQxLSibJfqp4kp7AEoTmde1i+D9A0uiSfRHXKTvGxGabwoqhDnPGtrIC
CqAnxwmRxvcLuAAdmJRvKu5mlql+vlIFdN9LRVLaB26gFiLNd94PEAHkfQBX8OB5+g8zmQfLvcib
RD2MhcnG6Zg1XqqCb0h1QJyfg5XuTSTCghMeJutopHl4NWiTA/7ONgBcEZCqUiLfj9NPgEL2g6ew
/KArjD9YC4WqJcwUlCOQPuC7JRbwF8YTrO3omndgpAuxqfzOac/bD25DtiIcrB84h4kZQnCj55QS
b5lSpjLmB/QhKblfdm4u6Ao8RvL1HSZUp7iEf6CKgyhHWKBOSYO99esA/ZzVDXa/CSSgjY2VLI2H
LtYW9pFaEk5VFBe6FRFotjA7mz17OKp6ALaGbC7ESFDjq8TR5tkal6GcGGbPyTrXAUPhnGywWc1l
M2sywKYsqx8IpVIrqKToge+P/KRFjQkpoRDulkQtoQ59sgQ3qVIT0jsN+pelRzJegIrIrzOvqNuz
cAh6a1M42fRZiFybLJ2DNWqDXJcx2/smYrPjqJrYjjJ/QCcTBKrTO52Ps32YPGTIvDMZO+ipZMew
1Xjr7K/YGLpiG2S1Wo2N49CdM9FGrDsHlY2UnIlsK29xWYi7EBBFdkYijqLuWJj3444Eo2U9MpIz
qwNKC03mDtd6u6fwb4ZjUsapjcC/HMuB/A5G0ZfeLJRmF5/Frv95tWPVCRblNGduxGgg/TwWqGCu
59Lvy0Ofg1j42i+sf6A1lh6RFVmPySuL+qlo4utlGrVz6XHzj1cp+JKYVITea15BTC9TBDjfvzG7
EQuDkyKgGBDspJHtV5Jwqa67MjpLu5GFzRQxAAmDZ+XUoo1xG5Io01AsxMY3DiVFViDijbops5rI
8wrz1ibcx9qZRjrD60oIGdgINErJTixxcD8EZNSEU0iMw4B2A2k+NrnbZHKKA69aTRsVLuAcBjdl
qMJ6WeHlGDDL7M2Kja7ALE3MBJq2eptrJsYHFFntN/ipM2F/sQbjs5ghwikSiUMGqjAHtzXXyK0/
x+IuzVEu7zhNUVmPlkLd5TbFiCkBe5u7q7ymJ3qxCZLHvBnnF2U6JvxESjPy8jJlTQh6qGUhw2Ql
U4iwkpvCmINvEytJlCZmZ371kSZb7Ibj4Oima5aadqziFBMbQn4RuyNnQ+SZU2/6eeqGKFZpYO+a
MCbepixG5lzYbczTksiWC8d0qu/CqNe9qnQfx7rs0qPJwChtnouw0/e+t54jM/O3d9+zhXfKGPDT
O+Rx+5CRU3HVWmY37fxVDhU5muCHLf6W+cqfAh4GNogsvC0op4IDmFZUrIhg5O0iV8VCkPZs/iWk
kozhQIiCuODMu6kLQWScw6pakGY0jtiIy9D64hs9lTfD9fkWb3Fi7EiOiF3WK609BNd4lrMRs2IZ
w6myTTRbBKSpkFFcG5oT0zNROHwEslJ4q00CvnjSBb4On9s8WfPfMR/TktkGrEGrD9jRsu9KSKfq
dEgz4qaSVfds+D5O2TDrnb3rl8jxC7S/waZk8/osjdLoT3R9Gdgdu7ch64XIuHCnuNabbUqj3hFl
xWiyLSe6P9NG0bEtycAod24vWMgiBLXeamUu8mDLEOl0MbWMyhDxZjEO9qmUflQZdXzeFgtCdQ3E
MsOFUziXnV1/zKRbtxl3Bjo7hw4bWNajDt3hnimu8JmVl90NtwB/K/A14rZCaYzHKov5s0HuN88L
jgjS1ybU7JS/1YDG107C4XyVKRCH52WdV3yv00wER66NdtmQ9UQly5YYQsJmnmXhbcIwrYmsxLT6
JAq1toxDOiQPdBZGe2VmPVkrORFAvLt2Q9OIEMPLTXfXLwxm8f0GHVnkVYlCeN8ScWfviMEjyEjl
CHW3zG0djKeLlfubUuM925htLBHZpz3AxsUs55uCNw8UVINHc2PE6Ekjj31AsSP1sXzh++YnMfYh
MChj4RphiPOgzVFcaeYg2EB0130GdsXepp4mQcAO2r5mQ8UdfjdUDga2KIb6KjR1dh/inbixw5jB
OqaQ5Rk5s4syqhq/5IZcLjP6pXGV3rW3pZ/KB2cE6IgObSqGfeXyeNwMEDbpi2Y6ACIAkTBuiBMN
gcIGgOU2KC6w3CrH9CllnAYfnYcQj/zlqSKbCCMCUnulUdhbdZWc8USlRV38sdjjiEgqFMVuf1q5
XRAW4OKz9AFGFZEt21ygW5IoDNj0Pykak6sxiZmeD2Ab74K8VW9aKe+uKOKKvYoJVnTHshIduR93
1H59asSHkrTtPhprXR+WSmtxBLPt4YbQLcjJbPKqem+uCx+4WS0CpERKGJ26fUNY4TkbAjDlZyo0
BtV1mDqvHLATj2LU8iQGT/i1Nya2yOtUtGvg5TJ2U8R1UjLdCWOMP1xN+qyvYxis2lLFBU5Am4Iz
aJGNdGlhQHXSoH8kDuSEKKOZ4XhFBMDDYiZOfT4B1hIbLDMM4+q6QRs8+LA3D2EazAY7ytH/YloF
zffsIFu8SLlBicQKkbEQozMgsqt6y213i1kgV2cHmgS0hX21EJGqxi8DG/DPuWN1/NoqJUUxWPyi
iEwKGLXhRqLTHQ1ArdEgFuNNDkFmbnLGSCxBXW4YLLAzSrWqVom7rlaCx/X19U5NcVoi8Xa63mSr
gMKKtVHMDJknRocRRCdGyrQzdDrrrEn0VO2LdoFSFhOYse3tyQE+gBdHsouqjMtBQLs5GFSD2cEP
F0i+rev6AIVSHHkkmiyKBK8q2DUlWab7qjL0nUawmBxmj2KRyWbq8o4x7F3W2VA+eO8Nf5J5rz8w
tGU31WxcP/C0MY4zEjc/uLUitHGEsaW0xINUK9vWbwpFIspKvK36vr01+pWDC/5OPoc/8LjZBysX
jsAKziVIbcXoruru6bL7AdjVdUwByNBzRe/yzCbhtAi68FYywrhe+aEVu3OQvbEPxJ+CqoXkW1u+
Bdnwg/Br2B+4X/b5MBDivqJa+CACu5VC8JGsoODggxlcf/CDq1QDSvErH65wjvXwBU8W00r6b8jD
bILKgz3pgozIDzYxee5wiv+3Bf/Rglshjetf9+C3bHXkr9DQj+//CQ21gYYS8B6QyxNYJrfK3ztw
z/wkPJYfwmb7/bFT+aMDt/1PxDwAILKBk0GFsvmhnx247X5yhSlcevZ1zWERaPOnjvufdeC/862E
Q4zR+srCCxwfYuzKLf2VGy9cbiALSzEy9ta9tESVn/Ck/ov0mP/0Ih4bHhinrun5BA6sxKRfXwSu
GlkSniO3ujS8kyct76zr5vhfBBrAVvpl/8Ofwqv4JqhVk0GC7X2MGn7Z/+SBYj5qgoXsOxxVZB49
pLTae3AD+LNNBMq/fML/xeziz5OLj5cLzJC3LnBZaK9f/+XlEEODWWOqgFKveBmEKraJRKe9BLOF
ddfTUW7N2emfv2b4X/2J+I8tK/Aoif6cZdQwbptbx+Q16ZMucoAbx76Q887unXG7jAhSDc8h3M2d
j7mn5n9BKfsdu/bjDRa8NOxb18ei/KdZzQhzAVo5rx52ZEZpDaJjbE0SNIM++Rd/6H9+KQuwG8Dc
9Qpfr57f39wsiYdyVAgykm5uogay7L4LsTZ40Hy2//w9tXxGYH+6cJg/+ZbNJWgjQ/z4+i+fZNXU
scL4VG/LdnJ11DGOONHZJ/eZlfr1zohr+TUwE01n0DkWTlM4O8fSG6qvZRc7h9FLaVPzMvcuu3mM
n2z09Hi8KYq/g2dwNlNdi89TVzRYpyYiYqm7cxvxMfUvT/8WGxNgxFapz/NSJs/uGI9fVx3lQ4xh
hZVTscDyjGHumFu7VC5BA3TKHhrMSTeQbkiSAFtlXlAxobX2l7i/qHTM7sod0DBuLCrJJ4+t7Wu8
SJwwYGVK9CK5PZFngMzsO7mooRH5yNWR8naKZ0Ja48YSOa1NO4bBZZhDq2fIHj71yo6/iyYhUBET
Vf0GbahDJZ4rz9r2fVk9Zmm5lGQR1OSNyWF55IkXPMze7K6AIMRxdezD/eohK/ibxHKNL3lgza/2
jPYQ9qvOqQ+cKr/KfG3MyO4ETRyw1bLeJb6RDFsvGFOPX+KxzHWwsET1opAweshnx43rL4rJDsSp
FyWWAXsZHSS7Cu0b5wNtDrj4tp9fWx9NhykMyKKEvA8HJJLpZ9PLsweqZiU2jvT8h6XHvr4dclG+
rdUuJnIwTTDMjO7KZkK364XJOo/Gt8ZBmqbXsg/NU9XaLikUhmFQKcmAmoCycywiInWRSxpOr/cj
FkHcGg1zMpQe83bwHOOsq0r/ynIY5SAQzMM3mjkFOIPi9GDaac5WFnnqpUHcH8me5QLIJW2X/IkN
iI8ovGW8xNSmpvZTeZ29AGkjNqfqJu+8cEAWktDF4CWa63a6thVzuN1ouaBLMogIZ5Th+CziDuFu
Q1t7hvpzeZtJuh0307z0amUOwMmYtT99xwrZPJU6ZxqAXvuZsFlkG7iVPTI119lRNAFX/Rx4nb2O
epoRC44Y7WfRsgmhsoFbmDElO7LQDg5Jmo3fmE85d9JEXZY1y/gdLxE6e2pmd9ulNaOTwVL1xT+/
1T9ojf+QCKwnGHs9DmwLwYEVmMF6vv5yp7fD0ji9O1OUdUuUo1Xq5uCgw8caUW44TAyWMEh5vB0s
8Ib6vu1e4fDi/oq68MoLL6bqWufddkZKHD/0SIhsYz+RNP7xv/yfkKK07/V9L9/fe7QovytO/r8U
oPgc439dRG2bilzP15f6b3fv7fCtzF5/rajWn/0JZ/SDTysu0yXbjCMQSQlkxJ9KFGF/Ms314w1s
Bj0O3/BHSWWFn0KHsEETQDs1CPXOHyWVBe2R0mcVqrgELtmW9d8pqX6QF/9xmbF75lmyhqdgzKYu
sP2V3PjrZWaUHBNOqXfMUWFP5YM05z1X/7TsgcXkD3bBRHYNmtPJAWkJQn+6NNltBtWV58oyG3vr
GHToJ3iDM98YmuNhsCYmRdmQZi/LYCeQi8vGeWvZklcAdwfyENrWHR7r3IcoKDTK5Y0NKyvHa8T2
9MjetfFBAUmib1ivs39G1DFHY+/Q0Wb1ClVjadmR9CFWHXnBNKy4rMtKEVg76hAH0SAQbWe5OyfQ
m3Ls5RCwnavC7r0ny2eFEVkDXqGNVa2hL5IV6AqlEuN7CCtp03oGODJpZqI6K4IArjGec3e86mBE
JNt4VG0XGWwtv6Usx9/yOmUK7KZrfMZo6/5eJSWL7dpS0KMLsxkuWeyEwwntNafN3KqA/kqisEWt
tUCMVCjL6IUTNVegCXtb7nsryKorBFO93tI8gS3IteGdWWY5HCx04sCI60HeoEXDXAZNPX+xphrg
tvD56Qhq/KR2vusR1ez4sUGIt5nVeouPcki/pn1tXhukYNBlLQEsjMqFgnel58HVB0W7/6wqb+R4
D+veYvoFpzc86zioH+xwKlz0nmF14WQp0oA4m9C3gaZ80SLIrxkyim9se1yFyJg+MpqaARSRleSu
tZkxoV+Xbtg/tV3IcMrBu46/aSKECwuf4XxbxJQgA53y5TEJPUhPWsQIjCxfsqWHNIQ3jOLAoJ5p
lA26vsWMs0+czhO3OWJFY6NwcHiHxWg65+S6Kd26JuhojBpfsIzrPEvdGXkpOnyQMENab8Q57LZS
vAdlu5RXLo3PXU9THlzk7mj7Z+3g2AWopSXoonCKEUsH1VSSGBwTMnLewE7VR1DpJEqO9mzrrcG9
0W9VP7UJaI0E3kFudT2i77ELoXl0c2psh8ori20LcTM+GF3gXrp+Rex2gmmDz23tOmAZmTYzh2xu
QDw1argD7odYSsUCNn+lJ2xXmBvcTWKm6XhR92GHqggu35beHL122ONLZO4qAy8ySD4/AhpVdrSq
DMBX+nCttr3FwCcaproLt4EsmvsYxRjG9RqlPjaPBikp7lg7+DJ4RhzsIJigX/emgsxhJVOER95k
PMmMhdM2q4T3FGhtPoejZgDdMNkUfOKV53JrxZhKMthLOD+7V1IN6oQoRNMcsCFkKFR4MH8TdTHe
GGzssW+OM7ULk9LquyRhCVMTrp41HjwEatlX73Ms5XBY0ZVTtGQkvW6o9/KDRarNlkNUMu4oJw9B
aZqo1340g57w+iW4aJNwJiUn77htRJpND+lQeFekAMwaIVxINtFKTd6LqnLyaElm0cHfaZMjhY1k
PN734CaHfhqqbdMWRretcqNttrYnsTUYsOEhx3JQMyB1ZehiXSyJ2Q6HBc1uM5XiUpqjRTiL8JTP
ZRT6Y1SPLBsZplc8rVm5mNuuMs3Xyo6HlxqtC4nVOg1LGEHQyOG2U1Afpkzkj26eo0S3GUTee1yE
7ZWvU6JrzMQbnk1/gXqAMcIOI2mzpY5KwDYtZjsu3Y122UPxC3VCTjofgYVtP0m+EQroXpp9AfLT
HGx8BHIsmBolk08pGqDfSbC/h8iFgsEp8h91w18u03/vstenDvtzdJhramrgUOv8/tTxnaRf4F3o
Xby0sNbsOEQXXi3/ql36PYzjx8swyhAenRnPNnv9b/zycLMlpk81ScyY/8HelzVXimPr/pUb950O
IRCC1z15SCc4M+2cXogcATEKkBh+/f3I7q62Vd7e0Yq4DyfiRL9VVWvLQmtpaekbgJgfodrVO8Ge
jAgGpVbxNhcEdgtUpF+nMgfVYG1wi/PHtTs9qQ1euH5vf83zMxa3FoinQlUdZ31oaoDngycnyKDK
IxhvLt63hP7COjE8yqLxUVj8VYa88FPPb93bXxziUhh46JMwtGOYITcOQcoI9lJFd6xADobfmA+p
/2PpTvjK0diF7h1eSKLokNdU4rmO4H94EGgLcvz/Vhf+j4UoB1j7vz7N39x5wKH+BqeE4lv1f64A
//z17VmBiP/rPwvEDY7sIhgjDghLyOEZ9u/6kP0D35LCbwcKe5DK2Qq9f2NevH/8+a/xr/gG/uME
/+pfHTcH4wXYApsa+AZjRnX339SHf7wQ/7N1MR8PMGVEzobKwQyZcQsp5ggQ0GYBDbgpw6OPXk5w
FQJmCeU/VMifHeWIryJqoQ7cLYAi7mYlm/mqbtyxh1lIxiFsECD8d5SBp7ebOcv5MdVB+bkZ+FDs
2URmuDJEjvoB3yjnG4PORPXGh+pQt1vxxDIcVgDJAPp0/HATj0mRRsnkj2B05X2S+mVEAUMMFVzt
mlUdHTD98xP4yPON33m0uVPc8SQUSnyIWD75mi8EmtmIIT5yGKp2lASwgEZX9Hlqyfx1Zh0Ld9CU
BBwabMfPrrtBQ4CTvauE416JSAA1k9Zt9un1X36eO/FJ8MuwQEWUA4yEL7z1Fp8ktdxVvoe/a7dk
WYCjvRvjBffZC5aj4fOchXHJtunw3BThzhISM5Esk1x6BW3aQQk4iEE9DkUZTMTYO3QnUUzfMAF5
ljd8hAHYO0cT/U44eM6EPaWj8Ng5TGvQFweoF2/coKWHOtZuwBP5ne8MRbQrQUqEcEyVAdGjKohg
nWq8AaJ2ADIcYKpp8Me9zyR/xDs5+GVjP0J5dkWl4APszXQFpMo0stOYeerA9eJ/KLvW/7l0lWwh
OcUgePe+BGDjvZrc+UsvN/YISsLffYtO66HLyLLe4nAi3zzCWyi+oavT76i7pAcJ0ecGzxCy+x6t
Q/Wra/DYuIfZoydva2giiYOzgGF0hHwNEW/nwIManN/WYMgOvW4grOAT+aUUky+P6xD2v8JAg9Yz
lysgA+WaFhKlCDSEoWpWpWBBQVySQAqxGpZ3KXb7PWwVoWdQ0RZUf7+j7me0QdJ0nzoK4Ioi0+2v
WlHoeutJzh/WZiT+Vd1FVEIJRaDAZMItogNwJZC0KNOgAJJhBfP/wMMeRD+8Z6N1gMe7Hbzb5Hef
ZdUCcDGAOf9M/mcPd+Dqnp53IUFWCpHVwKLeKBgkMHYo1ImLshp+tugt3jLZO+/0PAKClYeQjJ8q
IIkklEoU/uAvU17OOzQe47qBROwkwTKrIGf9z/b3/3Yp/u9m0HL+DNqjAnx27mz/+b/OHc//B4d6
LcoRAvU8/z8MGe79g+G1xkPTAq91NNqOuX9hLRn+FV54cLD8wUCiuf/XueMynGPwjot8vBJxD2bN
/82x8zzFOcBXbhZhfw7Dp6ltXHUN3asouycAw588QFeu2wmX/ieL8ELqPjf69s+fJE6XM8i2jk52
n0Zo1MNftDj1oq8uFHvnRjdeHIBImusUsKuk7NdyDyLHvFMp6Gx2czeepTJOy4B1kZ90qRvtRqd4
K1XP93aDo5x4ujDoa8AoF7CeBIICjx4LH3HicctFN85JmEkARuFTP6nz/Gr22jdT6R5spo0HyOfT
XntvKpnw/MQh5AFSwMCh13jEfn1w9/kd4t97ERnt+ehTG0ToCjt+snRt+SmHz8RtT8bmK/BPEI8K
wUSo2tY7AWJArwuJFwneBuLCKfzyXqLbg+7TD9KXWeCit+EnfYsiKRXsetX0wk3h3NhGcq7TqAMR
Gh8EOJYkiyIwWQj4+K+v2rnBt6riSYiR0nE6sIG8ZCQNhJrXLGkqtKbsBt9+9Mng3AHZHxpvNGFL
8KOT62NQeb/shjaCd3R72GWmDU3QAhCHlU1vu4lecqE6tyhG7II9hH4QHsKSUXQgQLgOfGchZWEV
vLgPPF8VEoDoBK90mkAm/dqdsnd5H1ouuBG73QKyRtOF9T2gK9A0TzOwm2cV/Ve9gL8CzHzggIhd
QEbPqe4hcYuOB2XtcK+AjMnsZm8+QDNPas11n98LPMxBoWJBL2roHl/fMEat85/ZGyEKt8uG8b7K
II2xNcnRTSumml3pVqDN6zqQLpycwf0VRGraaQin7KNwDI6LqOcPYyj0ARg+CGu/PpkzGyw0Qpqj
1VIBvC6T1BVXfe6H17Tp6gsXnnODGyGt9AI5N8DSk7FKP6Tab7eHW7tDk4ZGSGcU2HT048OEgQ8A
Odnu+5y7b+xWxYhp8I5H2XZhl+B9nDz6ZbEv5jK98P3PrYoR0xDNdUFwmrukKUAZ2/lrGh1E4EHd
227yRlRLbwIYpq479NVVcStqsKsCnXsPdqMbgQ35hKBDw7hNGlClcf32oYc9e8vn10ffdsZ/egd/
hQY3zmUPbeo1jAaeTLrDw0MG49tJNRuYps4Pr//EmeXfmEJPjwIvlTpPlzlMgokdcd/fULeWn5Yb
ke3BNKjvpB8kKojyKy9Cj3eADbxduuZGrLYQEwQwY97saujbIK3uZFZ+tVsUI1IbSK8BGQh/MSpk
QACvUcsnWA5Ju3zNt2/x5PgNJ2CeIT7FE89NQeJ+mEd+fH3i5zaMEanwDWgkEMc8KaCdfkzLKPhI
dQXIaqHcx9d/gm7r+9KmNAI2gMpSCmh8mNQ8BMYUXdJbCVla6JKMew9k6uAwO1nzsWgnWOTK36vI
vCsgE9bHxQNxE1AmFzyWLnLgbtoEty6EhHAgynqX53P5LhuG72ihwI+ma9+rtrgJ0TjbuxBLuell
TaPbuaAfX/9Dzux8Zuwfv8T7UQFPsGTiuCIxUQUAK/Tiwpc4Mzo30g7hOuslQEQJMKkLiO4Uao+k
SS9gG86NbqSdCbyiTtKVJoUSP/CCdFfq/w6+91fO2S6tTzcnGDNVnjmQdObO9Am67vfr2vy0WnET
clU1Td0sKyQbFd7mdpR0Scojuzsp3QzXn84bUlt4nZk3PUjG3wSwPKsvnH5bJnxhv5s9GHDuKaBu
jCcc5jsx66rhmBEXWq+9pMdxauW3MO8YHLFdP3l9nc5E8QaCePqneCNQ2SDJ8wSQx+VOQmLpFm4P
DO+bMzu8/hNnNlCw/fOnKch3NZNEREmLsNrMS95Cs9ruzhUYSchtBoiKVpv2MvQIH2bw6z6rtNcn
u5kb6QfveyjRPZyJYSlvJW2/djS/8KXPrbsRs97Sw5Quq8Okd6siBkyrB6bToW/SUOkLh5Z77jeM
yC3zToXN6oXwNKn4l3JhUPkPoH6dF8XwMDasfYceo76GlDTejHO3W69As3GOU9u416vo3Pt6GfF4
2kIgaIbdyA+rRTUfJ+A46tRZR1gC1izZ+T7IaEH3yW5so8IoiyDo2ebcF0SQ0iLg83Wi6O2qO2ZE
fbNRjVM+oMQoe3ryWyJOuY4ulF9ngsTEo67ulC9g4ri4boKa3/Uk+qTDLH1nty5GCAJC0Dk0LWii
0Hw5wmVA75yWrJYLYwQhKMCUa4jnQR63Gm/qvH+sIqnsjh9mxKDIlF/CNilIvFS/D2qI6hQ9s9wu
RhACSi+mCrZZydzNb2DIcmiEvH59xTcm+0up3HyK0RqyRW0mA6ihTiAWhlP23Vc8/wDLrB48L8Fh
cRBE43sfbD283Bf8Q7vyHzCQqh+aAi8pLsiDn+DBIQO7r+Qbh21Yqnn2AGZJKKFw2tEeDd8V2g/s
vpNvhB6BsyS8Xao6kSy4wqH7fQXr13LqRuS5soTMANiGSdZwcZoA8oDrUjVbjm4UZ1A7zR0n5FVS
OBziJlACgl/8YHdAmd7srnCHIMNNP6kb/0PEg6s8qw+vb7EzO2zr6z89V52gYzwdMTQK4Tt32AUu
uwCSPzeyEdClL4NsDVwY9pHq+1pAmcQtLbeJEc71WoNmzJc1cRzyvenBNOxHmJ7YrYgRz2UI7jeU
hqpk9hvQwgQdrqYQ0nt2oxvHKRiSEC7ywjRJ5y49OALP59XiXmILnFlzzwhPrgJ3cYtiTdyOR9cz
ZB3BLw4vvURskfJCYbk9HD3dK3D0IRSklRCv7+TX2tTjcYKr2XvJ/fbaU5OHt0io31mtk2dEK1iQ
ALDA3RzKOk32pqVZfYRc2GA5uhGtsF52qorVZQL5wGWjuD4QMVxI2ue+gVEMqwxUKijBhokSHb+h
kZ+f1My1XSrYHN+ffoNcq7JcIeMKKGc1XNVUn0jmkgvLcu4DGyG7DvCkFZ1KE86YgOTCUqm3DK6p
/g6IVFJDaKwIt0IrF3bR4BmBDNL3pADIw18T4FK4U9QdD/nS0XFvt4uMWI4WmYKXCZHwUUHPv/Pl
acmg/Go3uBHKDrS5oGmhymTJ8KgNaewNqMzmC9vo3CsUNWKZ5P4gvNZB00UW6lhsOp3rClnQeiDp
qc6H8RbIxgUlN/QJWkAQf42ti6rP6m/b9BCfbrM+TSnE/V2R1GOxC0G68KI+thvaiGwoVUB5YR7L
JINnn8p96AwOn+yGNsK6dnK5cTPWxK8k1JEL4F8VpM7sBjfiOgcIxXfrQSShC7VEBmP0Pdxp7cY2
opri09HJS9MYrMGfToXbWyuZ5ZXjD93kydUZgv0ajLEGQliThufflEFSAhJhdjM3IhgJH96ErRB4
+84hsIHHffZlXMArtBg+iDbFqKf70CECSuswr4sbl34uoJZTdq7l0MbM50YVi1f6QIBz4K7rjdXc
+9/spv23vENlCzXnKl6d5R1EzDx4zUNGzm5wI+9Id50L3L5hdMgh3p4xAa2bYLTpVgAlYmSdJmCQ
UhnBQkDkwD1Bjd+mAoKgVjM3+2nhQnRf9yG4czlt4cWgwZArOpuiEDM38grUgfKyzbIyLpzlxwQT
ov0KHrnlzI3MInUIN6FR17EY6UmPzvexgNyN3aoYiQVK+xLUNXxPIJUhWdC0n4eM2SRbLIqRWMC1
hcaoXMo4g40pdBwDtod0UnFlN3MzOsEs8iCrVcfL0DsfJIzpW1evH+wGp89Dv5th0lP7UxnD9DqH
WWdY3XQgdlxY9G1x/1bLYmGMIKqiNpey8mAWRPziyIK1P7kB5KSWsu3tVsfsUXmcZzCGUGXsSfWV
zdV7poVdfmHG8dyxRg3hrItYwt9q7svvi2ov1B0vlq+A/RphVIl6onLqyxjKjfkR2ltqDyXKzKZm
wuhGHE1N0aLUw46ZZpAXCz+6hdmlZWI0219oqEfVUrM6pn77BvDEHHsdhBSr7ciMSCJgf9EORXDM
CpBJI3CiwZ2wevPFshiBhL5Hq+XsI+sOnN2FtIp2pHXqC4u+Le4Le93sfm3ioVxCMiueNUj/mn0a
oaRA+voRQOXJcnmME2/J/Qq2GHAOXb0fEPaFyVlZfLFbeSNUueJ0lFAMjT3RPK4Kjsd6o/dbDW42
tBhzlhUq9mVcw/QFvihwLwGLXVmObmwat/LhAA+Dn7gGWQlN5ceF+nar4htbBmgMSiE9VMbBqj8P
8lRP3C65AM/5rOaaXJqXNcyXYzFLONCJh7KayIVtspURL2xF39gm/RwOo6a9iOlY9/UbeCLzR0gK
wfa3aYakhqRVugfqHnp8MAan32elUpuL86YZ+vyvCj3YzgxiruNBwoRaDXBTQXPxt9UuMvsu0vcG
6PR62KJARsPSqPSvRpDLLyzatlteWDSz71LLqKoXEPFix6HXcFZqwICzrWzMRkswznLy4UkaF6X2
Hkra+tCZ0vrCGXjmmN3YzE/r9yDrwXEP8iou5RxdB/mS3UdOzX4PFZLS3m7xt99+cr8J/WGGZL7G
XwCB4V2jKo4iyqqvG0RmvwVPgz5UW1EPdyz/VadhPK2qtJy4GcKg5RVw9ihjiB/FfO6uBLx5LPeM
EcS6hWpWX6g6hl9YdwTN5+Ry3/IU94wonvTa0aJGjdCH25Mjze5ls9rVH54Rp1zpaoK1GCyoWe/B
7Eh64hsAz/8dDfFfaAFI9Bv3m9Zfit4XsorBbgcBDtaqUCiEiorlfjEbJyxYwGT1uxryIP4HUkyQ
yYWXjd2GMcV8OE7ZAsxBVPOdW8Ll1gE/N4Pk+utxdCZW/+BnnsSRqEIl4ZRQxhR+PDcwHVqvnbKm
0HaBgMTrP3Emk21izk9D1RspPIGqsYoJnCxg5gTNHLiTvT72uekbZy000EEAhitO7BJgV8FWLvuj
LOfmXZF3+sKbxlYEv5CJzVZKTtJKaoDZYo/AETJcywk2QC4EXVpsoInDCAzGkhd+69xaGRHMFhgI
wkaiiqOM8GSBxSmwRb7l5YQaIdwHa1NVNa7iuuquWvEt6Ofj69/h3LyNANZr6eTA5sEKy4OTtwYP
GJR3K4QeGOBG+Hr9xJxqwrUN8n2Ao1JIB87ufAFOcWbmrnGrivx+gqAtckNKab0nfGwOjqc+Wy2L
a9yrmho+8mEKd9rZD37UHUjo8OemF/b+uZkbxyyR41jCIBaNFUgTXVew6r31q0u6NOcGN4K2Dxzm
N3jjjsEeAKJ5jL7n3vBotyrbbz7JOcsChxdgdEUMnZ3oZoaF2mEh+WyXbv4guJ+MLipg+3vGkezZ
/F7SSRw7CsKe3dSN+OQ9BGYhvFbGsPHIbvOgr+8HCI5aTt2IT4gi5N0ALzeIqrY/QzpDeMK7kFi2
TfFCEvvz4PBkVRT4LUR4AtsciDwYDq0ROfWrS9Y93tuG6wb2HRdq7j/9iBd+ihjhWqzzSpxgruKl
qiD6CME0WGmQ8FoPo7phEKTajdn8y+uiAYbBFdT0a8Ihoyry4RqinMVdD2r/ac4kvUrhlAdTVJLf
e5CXPsBLXL2LxiHfLyJ1rztgJCBdAzBNqnAv2rMBPp3wK1unYwaLkdMUdRWsiXVKII42+tdcTYuM
xxY+ev66POZOU4MQNrf+yZ3bbt570HcBTxHaZfSYVR19KAv6x1XDqTUY9KnzFubp4/Va1d6RkKFr
DoXQ3lUNmgcEhfOVh1D4ZNUNwNbuH1JpkH6G7VP9wV/VCMtY9D8/hnRY7nnk0BsOp/cduHXd/Syi
5sJXPhO1xEhm+Rq0S13iqFWUx5SuB7gjXSjRzpy0xEhlEwN+yXH7KoZU9HAKWjgzCYDDjszR2Y1V
cG0CSU/zAvBy/VwW2KM0XJcdzFc+td04H+wGNxKaA+tsji+FuhuWD/sV1DSYtwFwbze6kdJgRxNq
iatmXEOtb/cIoqUVoQ5abuZ9IVxHp4MCWjyUi3ddt/C0yrA77fIZMfIZnl1D2Bqhflo1TCthIFAd
p3Boj3arYuSzrNei87pOxD5tm72nWAL/M8vLDjFKDuZwLtBkRennZNdBBMlj9FvsKnoIZj3fii6F
TbOs2zLWy3DyhL4rajuiEuitRpASXQJKx0rsxGzJ9otDssdIZ/7D62v+MlMJwxuBSiDG63UNxc3Y
z/gbKHJWv0rf8w4zJB5365KSj2UN/c2xI+2Vh2R4aiZ4l0D5fgluRDPNoPH7+K+sNhi0K54vJKsc
AQGTuoiDthV3kOb/PvSlvpAwXj7UwshIGIGbetov0iKuHYD59xSWvnEX4sXpIKFu1u/g+AXdxNfX
9eXUGkZG/gi9egpwvRBxmKd3MBK5D2dihVLDJzOyB8yZJ9qPqYinDBLseoTov2gbZhWFcM95/gka
9HkILmAibjIofUEQ0Yeq2mz11hRGZgLpZsUyzou4kR6BnnaGk6/2T3ZrbuSPIp+mseLITm0EebO0
4ThF5+nSXetspBh7k3vrGkHAEi1y6C5+KMTMrhbpekdORriI9Gjm3S1Blr6t57pIhrqq7psQxj6z
rtJ+37FKJdAa8i7s5Rf3FxT/jL8VDnUDDDyDAnC//KqLNnPA9spiGTG08XdC8KyUWegXCeELobva
gwzMzi0cu+HN6xlfdYUXmAw0jxla4esYfVAzbBCs5m5ez9xeQOJrJXPSlezjCNuIfePCu9BucCNV
drmzAraezQnEO4YjXSZYbIPDf7Ab3chOeQdExOq6blJx4f+cOWTk8VoafrQb3chHEayffAnLhqTK
+18ulUm0XALrbEP8rYDnUGd4njCo37iadHpMcljG3cMwW0Eksageez4ND3azN3JSVAUwieRyTHhQ
ineOhLRNXtf+J7vRjaQEf3uK3jkfkhy1zXVfd+FbQKnDC5G6fb+XlseI1DzTg8OJHBKeN/43aMJU
cLkR3RUMVdSVVFkpL2zPbRu+9ENG3AZTwdIRHqwJ3AuCXQn5wm+8bruPc7hk72EH0mW7Vvn/Uk85
K+dyJgGZ1zZohuJCtQxhTCX8jyC8DCMQu0gwryUehD/XnMwyIQpKiV4YwteIwerL6mubNxNRwpk7
q90whi3hXet+cKWwuU5xal5IArgxTJn0w3gVCn3jab5a/ckKAYLBjQCGsGmk17zBtD0fZWDJ610F
2UO7pEyMGPabtGKd5zmxw/J9O6DpCq9Fu/U2YrfxotmZCHViwdtrujr3E7oIdkMbgVuoNJtb0Hzi
AB5TrevuoszqDQDLbUStAzXcSfUrhoZ6MmlRzeta2VRYGNsIVCLA1W5z4sQ5NO73eQ61LtRwl9LA
y4G5eVE/uxZX1CtgG8sc9PmiGpdux90VarYBUHFI+jwfnCnAh/ignNhFl2xXtPIKrlCB1ef8Yzzx
9EKvoeietYvvxK0zPTqwm8/KzKZti3kbhyuFgxa6ZficMmyPsLC4EXXzxWYTumalH6jBhaseZj00
5ckdPw6kslwPIyi1qyKmYZcTE1LfaaCPuiG3SoKuWeRraKIua4rIoaP/Dm7eh5CPdjWYa9b4LlGl
0gOmjabc2xla5FUX/LZbayMqMwqN5zYaHTBWw2xfM/WFDZfq+3NxY0Qli+RS6wZjtz6E+9Zpvvep
erSatylmAvcrvEgM2H7QkXmv6gBNGc0vPWqdmbipZBIwLyvhgogNKOEqzsg1MKt2O9A0IgkgiQqh
3SgCKmihEL7DXQO+fevJblWMoCxrT6KBO2GjtPN1wOBOCX8Iu6GN03Ioe69wfJLGI2+OPeQZIGVh
c4WFaY0RlTjB6MAizBpmhjHqB2fuLlSK5z6k9zy5QpI6U32qnXgRLdttpzAEY636X5i2cVbWekDa
HngU+3J5dHt/hSqJsuoLYnAjLmXmT1FbC5msVDk7V3mPrhNcUvPYvtnf61qoTT5fFrjJNnnmrn1S
ru3HQrDqtPD1PaTmHKvz2DUVSYZ+HCIYyuEHYHm1KyhgP3mA+spqK5piJHC+RWXiBxCayfNsJxoX
yuYwZ7Ab3LiSsmJyV13wDj7nyts3WV9Bn3uyOzRNMZIy3FRfoOYKH1ZVHfOohwNmSC6xCrcof+Gz
miLPFUwZ4eAO5SBXzMC+RhXdt2unrmFVzHZVC+XIC7ngzP4xlUm6FrAZH9efhHulRkUE+tJxdLzo
ATajiLHXP8S5HzFiN9XVCuT60iUD7Abu/ZXzN2EhvjcwjrlQom8l1kvrZQYwBMbBlWTQl/Chor9A
UTo8rNAcjUW3uu9lXzkHCYes09yQtbDcXkZcF+GiudM725noPYC/Wuyhav/j9RU7k+3MVi9Uy+UU
prJJII5Nr5UMytOIzrPVXQwE5+dJA572Dvp1KW4d2Ry98fsVxtOLHbfUNTkKMDxguGpnm3xdnr/t
/JS8h1XmeuFF9MzCmCQF+A+nDpyWNZod4sHX05dJMSt0EIeZ2/NlySCoVntUAEbJy3spsnsdwFfT
6oOaCh9TMwrS1P2QMCLpriu7ExHrV7uxjUN37ClEc0U9JCRTP1JC792qshzaiFyl0MfQ8KNKNjfu
O59KeYDsibJ5B8WCG1HbDjpiuRPqpAmhALyD32N7LAhILaEewZa0Wx0jTFuYEi2bs0fShfBuDhr/
jQtzCLuxjdPXdR060kUuCQwlb52Uf1GB+mk1tEl+gJdmz+DeEMbzAF+pQbl3weCRg93g5k0VtiCB
q4sc1PJF7PymfA9dS7stY/IfRmg2aT2lEyQX1D2Em7/yzQjCbt5GhMJDGrDq2YniXgL64NLhHQst
ezEwF3oe/mOxqkJ1dRTnBTbKMjb9oYgqz3LqRpCiWBDDCFBFsgbhHQmXu1T0D3arYgRpk2k6N57T
JrxFbvEXD/Zmbb+3G5w+XxWpUyeQMoIVLou+ZL6X7Vv08U52gxux6fkMJRqQdJAVkffwdT6J/FJo
nqmgTOUPPMaq0hU4QckUQIscQuwqDb6ocQiuYVdk1y91/8Z+iGYWpIuDX+F4+RBjcIIK+2R3TJti
HvCInSDEmIokaPR4HcGSUNd1c6Fi2vbdCxWTbxTHAr6LEAvpwDvlgXdVwEIHzs/MjsOPCv75rqkH
LxeTzkVCcw7JXxC893/6hFbbxpTzqFvIo8M2uQArPXpwMprvQmKnmwAh7+cz7zZ3V3iPFsm8Flcr
S3+sjpzscoBJOYEmZdWvOiwS2KS/K5j4zZbWil7FXZN0QksXj2Jc43E1VfwtnOGbL34O30G7FTcC
NaqL2iE+ViUQzntSTz/HRmvLVTEOUXhZlI5XtEXSyg5uVIqM8IgvfLt9bjJLBq+DdKZH8gTW6p9C
5n9U1WCFYIRUrHGMqmCEeWsks6RcoKk2ZQUMCdLMLvGavBIyQOldw/ghaRw4foZzlu+CNvpo9T1N
WgkEa6hoGGZOirndh6zWOzHDssJudOMkrdYxH3So0zhSutj3ETzC53Kx7KeYjBJew8XSgTd2DLDf
VxiY3Eq3vrebuHGSOtkAuz3Rog9UBFfS6x945VrWoaZUh9bBojsg2mJHMHIU85gd2r4RlktuBCg8
zuvSXVqO9lj0CT24Q6eDR7tFMeKzU0MuU5rxuIRZx67KYFFflJYrbtJJgBmI/HZ20rhtnOEa1jxX
zlLZPcNufj7PXns6v4FiyVAGUCiYw6+zWILfM4xhrGBM3DXZJG1H3G7KhR8vnQxPsN11j6qMflut
ukkmSfNBONM4ezHeZB/50r1ZO21XoZskErpC6TaYAhpvTta7dk9FYFmgm65haiDCgfLJFDuV38CD
dt4FKq9PdktiROe6lilpw2yK/Sl84/jbQeTZdfOoWeVGovF15k4xW0iU9PBPkqcqG7md1A0cqZ7v
xEWGYQs9mDGGD1CJt5ligtXhYJfMTUwSpENJtUpvjD1ngB2xt/6KFmK3DU1AkizTEYJbdIwdILnn
PCM7XoaWKdEEJElAvjWMuMZ4qoEFV857lV4q/8+UtyZbhAEG083oJQPDuJkjrgCIA6Jkd+H6m42U
F/oz4L1jnDXNKaijz1HuWD4+/pERfUIuKAY9zhDJHeJA+PWeBtUJ2uWWpZaJRopcT61lxgdQi/zH
UpX3XNd2ScWkipRT33d1mw4xE36U7dxQuTfLyJhdAeoaASoKFUAmJ9yGz3/WBM3WYIosD0/XiM4V
kkeTLtgQSy+f9yys+F6uwwerrGWyRdwQDuRoKLbxTCO6D1XO9rSHr7jV6CbSyGfDivgXbZxGGl6x
1QEm8XaVs4k0EmE+9swtWmAl6KFT3yhut3aTNu6eKqprNo4YeQjm7FRnc3fIuGc5ePA81cJ+yZej
mJt4jtL6ri4nKvYKFKNLYhBnMouJNVKRypVeaRPTYEnlQVB/WK6gcb7aAXfgj/b8D5BVpiNC1jFu
1uqWrco75NFktzrExB8sxBmnirpdTNaU7cFTfQfz2p+vf9aXn3mIaafiwDW+x9UZYzMvvE1HD0oW
KMHanTe1lgepicVaw4EsoDQ3MahLb7Qa4iYkNrwTDgPx5+uOt5xBs4A1MVRtBjhcA74KWz3mtHaJ
wOSH0DnzKofJOtYdHmv3Xj83v10Ygr1/ffXP7UsjibmrSiGLObUxg2/dR6dLg512ampXIJmwLK+W
Q5TDnziO6uGhZPKn8uUnm4kTE5O1yop3SydULJevzUB++D63OpOICchaB5Y6VYmRx8nds3XdNcsl
HY6XV5uYzBC8IyqwXQsVa9LLXeOTvch6u4sFMQFZIuDZRJt0jFPFmh9oGK2PuCU92C23cTkPM0jb
A0HZxEUITf7MWz4EK7MCaRCTfBGMYVaEqd/E3SKjYz1U8zUeLS6pa55bc/Mi6q1hWfhTH7t90BW7
VE/tmhTtwC65r5z5AROJlNaQYx76tY/DzIHpYodlOi6O7/20WnkTi7R4gFFP2dTFa5AllQbpcYYy
1N5ucONMbVW+hFysQywK+ZbOTlKkwgrXCNPW54kxhCKUEmuN2kuLh0j3V4z1VmmF/LFSfVLtsqpd
8bpYIo0Lh+9xcXyoA+e73YpsX/nJ2LkYtWxoIWPtO8CWrN7NPEi75xwSGofFqrI1d7xMQpfFm9+F
KV1BpO2yC6XX9tH+3pwnJh6Js3WEBYXTxWNDovYQtTr82hb5nO/qEaobrFfVXtRBZVlymBCldZgl
DFZrGTuz6+/TCo9VxxDA2P7w+qc4YyFDTJhSL3RI/HTo4w6qIfzb6kqi34Zj2nzG23WoHusACoEl
xKIz3lzB9A0uJ7DbIN3HCY6p/a3PQcvfF64zdLfocotmh+acWnZjVwpUF6637sdIQM83LLXzkMoy
A223Jw/z0EfTzZQuvH5TOKOnrnSTL7usyGa6k47HW6synJgoKVCE26WbaRfnvLsCpvtzP1+63Z/R
sSUmRioEHdbLnU6CFqbW4HaOWhJ+YU6B60/Yjv1mnrUMj227lNNNpxpZnfp0UNNuagfv+Pr3O5MY
zTfdIStnbwAuOy7T/oSm5XdoJ9ud0aagXdbmoR5g2Riv5XAIo/bk5tOFO+OZetR0oxJhM6V9uMqY
F72KjmOoZnIY10JIXGec0A4HREwkGGlbtxtKT8bh6h8i+DAfygCedlYrbwLBpENrFZZUxgvp1Hu3
4vKYq+yS7fCZ72qiv2jgwoKvHGUMxQD50NS1dyocVdoVdqb2bMBhoQwPsCH2lhRqpZh1AL12u/OO
0+fZfQpBwhsV9o1k0bzz0vC24o7dnjStnFYNTTs6QuBgqVLQayJd7SCdbmfcR0xsFwmYyuH0LtHh
YcOOZuyGO+2FJT+z5U1kl0rHWqc6lXG6VmxP0Ja64QWHFVs9pxd25J/u3AuHkwnwolXlE5il4bCo
o/pb2Qy/dZ0210jxULpes/kLfEbTN46Ttod5JstuKGt1rSIynFyp8ne1p/PDWMF1fDcLPtzkKQ1v
c8jI9zsX/+rCQpzZ2abAZxN1njt0iJssL3/3VaX3xf/j7EqW5OS55QtdIgQISWyhqic35fY8bAgP
n5mEEDPi6W/Wv3LLXV0R2njhhUotdEblycy37dbJKG0QGuNT2xBM35+WsHq3h315iBbAy90Wt7Kt
FowW9QoeRRCayf/Kwtzr3k3eBhftuc2E4dLupZHDiUbxEQr1b6A+8Ntt1+fv8FeyxT2ICEdj15+C
TvSPuHjx3Ty205U7d+Fr2gJTbPc79Bbhycd6zQh/yiPPqegnNgSt2ViXd3Pcn+Le/8jnkr31eG2c
Kn7CrJIcw54bcLwFOmjhhnrFCJVCUuKj24lb1VA+l6ANb9BEi1XXpKIUIGUUMKLXV+cvZ6A2/KyM
tmnwimI4kRmNXDAOLlltiHoYo0g+tDTsPiOzmq9MDVzwWjbyqiggLtRFAwoj6eVpN7dNYrwOOF5A
hd3Chc0+23Ph82HT+kR97wF16e0w7G7lkc09G5at0jFBclTxJfrcoOfwbmN6cvM1NvcsjbqybCQ+
MwRqvRRUMUABdW69TBJZF1QOTbWtHqy2WrzuRq7Q+eWF+Pn6FbpgtDYCC21SWpV526Fc579psdbJ
ptvq6LS4DbxauyI3pEH9xQZvO0ABo0pALOdYD9nIK0z1eH3QzN2JeNWbHZPtGPtEue629bPJ/eUq
d9LKeR3xINDt5VeNZHqUi5s3s2FXOXKiuAGnwon13vQwdnGK5/XB7Z7bqKtC59uK+b3uJEJ6gLb1
l0bJz25Hcr5Cfx9J2eHVSGBpBrjYoZLFr26P3V7UiI266tepz+dGo3gh0OTcWPF93APH/NyGXYUQ
gPdA8K9P3TQ2dwH1nkTerTdux2KZ5zisedyGRJ0WKBUcDfBXh6oSjp/Tih9F7WsdNec+oDf9BPXj
G9XzK4XXBcu3MVdtVC9y24w+xWUZ3q5zESaB0PzB6VRs1FXlrVBs2/AA4zeIEVXh3ateX4lEl3Zu
2abpG3AjFqs6efogKY0wYB9eY8y/tLaV2NEOdDGCIU6QRf2S5XhfQSfiSri+tLaV2Y3lAK2ZGK3F
OgTbV56nQ+GYj9pwq7JadhAYwo2DWv0zmNv3Mf/q9iGtHloDBOTiqwXXhIEIvk85ZbHjeQTPHUqu
10LpqpInIbCmnnKZrvRKdXghW7HJe8UUNEGhGO5IESNT4fW8/RnmGrx1075+dDsayzjjjUMEawDx
IopcefRE/XaL1t4tdtqYKx3u8RrHEFdR6Jh5NL+f8/WL075txNVQ7soEBLGNi+YhNPQm5/3v15e+
cOw22mqYCgw7atOdNKrN+4mqPq3R1rmnfHfcvGWgdUdmcHnnSFjWMTj6kaBZrbUbTQuxUVedGUiL
PnEHzuf5hrZDCeSIrNw8ro278o3no49WaPBSRbcNO6jSbe4Wc4fPLWkevKbwmqo8AQZEEqnGD1NT
uXlbG3U1QyxnwcSMPnm9mRPR87ej77mFNxtxVU1LTf0BHhE9nK8gJsqqYXDLVmy81dgEnEdG6pOQ
8+fZiPfRULnlzDbcKlxEOHVDd34impYkjjU63dGVExH4Yi/0bWy0VQjxl6bVrYbmCdEpC8vwPV7B
61vBpvggonyFKjvx0r7orz1j/M+jvPSTVjiNlr2tRi66k+wn89WMK2Z7wf5ZH+eYV2/aysevL/6Q
aG/aZTK0cfM+3gnS147rL/UgtvdMTXOKbsL8tvHz9raRtflIWjodioq/D+tBpl2j93SM4+Zxwjx7
0jR6PgyjFreVBun5sK7ipjb5925svVtiNlK4hRgb17OQPPLNZKBnwtg7Gce//Nx3GnIkNr5MRHNB
PaI0WLKnNsEM0pwManDMFWyEWawr0OYz3LFpRDFJdr4n9eDGlUNshNkSAz5NIGV+YkUB/cyxSg3o
GQ+vh4ALWY6NMZO1KoKcNwp8//6Rm6BO8pi74e2JjTDruoXHQQWqXb+FPKMXiac4rP5z27iVyPPa
XzE/CWGdwu+/sii+g9SLk7IWBr+tYV7RD20jBIyG18Wvwmt/BqtwSxRsBJjBvGeczziS2o+mm4Yf
N7Qe3Gobm2mq4pMPRSBegGkq6O4D0slHf4mvUfFf8HX/sE1xb1mlhExSHfjy1qxG3u0AC+idl2nD
qXfwqIqSdYnciPuIjQrzOtWUC947TsMSLOVxnjEoF7U+fJHTDbJxT3PJW020UnAJwW0IVsXE050b
LJTYyCdjOJvyFqXgUlWfPLqOh77c41u3nVupuMlBoAo5YBDXkiFMlpqUSRW5TfcQm4lq3/HUQCC3
c+rRck7yJpDQpObv3HZuJeGMhsMkW3QlOq//Wm0UqlWTcupKsNhGPUHp1wuBp+5OZb3kKOsfd3DK
Xrks5/D6T9jF2mer+KudMgKsEQRloQCOyw09EKg6pJgm6NN+YME9befxTVcop3QIv2YF+Yo3s6GY
kwEsv/pQtveUkS8OHwArWwl5g+duwDcnyOOtqklCxdaEmPb964ufF3npkM51xl+H5GtPmZYHQLSZ
+KaM40NUi1sSy2/+fg0V8L+Q+tJvnAPZX7+hqqgKpx2yZGYSZDuurPqtIlU9eRKDl95S+h/3tWBv
Cl9MNGkW0jxCUBPRvp3D/onmHDvR/lqZ1M/L7dcy+vIabvji1qy8HtQJ/kyAMjtV/j72yaIRTWWR
68dKgXMkbcO2A6s9Dao7jTrltuRD+Ei5F3xVpgofeN+YO2+VZdZxzg4AfjmKEdkA1TgoQA/de+1p
5yY6SCIxbDQ6tV5xoaw4PJGd0ZoiDs8gqL+J1kCmJgYW8/Ub9WJ6gtUtfwGWT+ZN3diBR20pMce0
qkMO2ja31W1wWj8ELJyVRtvBx5T3tBdzso1OdQeLbWgaRZtrArIepS9Zof4ENQDwq4ZX3NGFc7GJ
slRezoZxKP+F+5p2kvzJA293ycKxcctF+HGNpkCLroAcOa6KonUC1rYrFdOLLQcsbrkIsujBY53C
20tRl+leBluqTCjebLJ1gr/gJywPIRWo9yj0zk7tJMRhmNqHxVTXrsyl/Vs2Di6uiuE5oMXknljv
BZhD0wakzDDmnruUKti/Fd2rKkQK3tXtqWfR+Emu1VPoTeqzk0HZsLQGlE0tAVHxCa+RPqBv8edi
ApLEbXHLWle8hG9Krdj5eXKCd49SeE9OS9tosHKjyyDy1svQBWcJFJjzBMIgP19f/EJwtx+Vg12t
wehDw0pOm6JpoRtyw/yw/tz1IAmZOTOP2xzK4+u/dsF27ZewvB15GSxgwM/N3KY9GT6Okrsdk01B
YLqyFjWm+k6zKbsUgS9Op2hy9Az2WxgQA4qZGvqOLSXhhzVGR8EPVnnl3l/4CjYoT7boAakBpmX2
7pjL4Y0Y1V0XimOFWbmAlS4pKOS7rdzK6CGOSA4LaIr8a1zEj7GC/InTp7Vxa20eB+seivPay3+U
lHdFHH18fekLuZWNWlsWPFlHQCKisdejtV9CROGeAAJ0q5o5/lJQ0Xx4/YfORe4LCZYNYFPgjuZk
i88aX2eRAsm6Hk+eRt1OO1nvlYEaqaJbNyQiJw0wQONybRDlf32BF37afg6NI6VKhPsWXXS9ZNtq
yHs+URAYLYW6mSZvTgD/iNNKVeCBjQovDVRdfWSKV4/t7l17InzZxQs7K1hpK4p9PsuQxeL7WGJS
q9DKgxroNl55U375Wwo7NVigZ+zFZVQBe9OalOA5Et+zUOhOimhp0rLTbnmCsPOEYvPzbY9iaJuy
/XHBn5ZUMrzyV7zsx/Dq8ywTf/2yXVrDSge47tgAlk/IVrAVqo1rDZGiZr51W/z8o3+VCtEMPfR4
RpkM7iR2jPvIHHnjfXp98ZcxxEzYcPV6Z+uG7LQ++aO/ppi7BWSoXBYgMkEZhOJZjndD3Ms62Tk1
CSgrh8xrMMT1+s9fOjgrSQjAAtHOuoJqRhT8qIvmFhodV/zwpaWtjF6FRkyMQc9O0vkdN+B5BI+h
E1s0Ts1KEWTfQ5apxzdR4wac+TR92rqrurH/6+n/60DEP1nCuhiTe1D06QyR4Kfsc/Zh3NAYT2qx
qz1ZVdT9krwZ8zRfoZx6qMI612mzk+nO1zu9jabc+1wsDexkkPkhyMPgwcCjowUyiQScgf3PIQ+I
y6gGw7Pp8wsK8NDKgW2qThgMuBFTJwEVKpwyAWFDSvkODiVt9gKAypAnMTUi8favTpfPBmuGOYv2
MmQljnlOpek+0dlzXPq5U/k/jTpgkpVfnoAH3Q/T1NePoDJ2QlHgwC13I8a197iEVFoZq/Bp2qLp
p2x44+Zv7ARmDXQweLOpT2yZP4paYSBxk9QptRB22tIWYVRC5Kk69VVabXjgiaLgWmv3gsXbaQs3
MV1rCMWd5jUwxy0IFszDFFcc5aXF7TP3B930FA+cUdv+NpC3zvGy41RwCDtXgcDSNgvMbZyop/2E
ieLtRIhTnihsqP280n2rOqg3mbq9zxGkoMnraJw20j4K4mGvN1mdcq6LNJ78lPfr6nhTLP/NwQCx
FXNcnZZi/DEG9ZKERbgc3Uz//JX/iqmolKIRnxN1WMQ+FKJ96uL+vdvS4fOlm0YFitENS0ul0zjs
xGEMhaNfseKlAKwByqzMy+K61enW3uptnNwO3C4fQx0FNYanvGzBo3vqe3mVUK2N2x1nVsQsOWk2
5EjYuZz8xwhW9LGel8kt2NugZIy9hXm0bCU0PZtjqQ/x6AQnZcIeF2j2ENGyHMoTFf1t3613hq4/
nW6KPTtF2z4EQeNaYpzf8ANlk8Fju9jc8lp7fKpr+70lPjbe7MOYUB+yXkNFnVDTOBbLHdJ9gHan
xOecy5U8rrQmqQhY7pYW2pjsegAQoV5qLxvaKr8FJ645zKii3I7dMtCCn0UbJp5nTaGfPDW/WXrm
eMttTHa54+EG0EbYUKMQ2yQadp4eHC+55RG3eQ8Y3lnLk8eCu8jviju9xeWd26lY9il0gUhf6erE
zS6PNalEGilzbTToQvS0Qdlx2IJgb8Xq4/rWxD+m/I/Tru0mFAiHq3LwkU6EBbQQ2Jz11bWnz0uV
kd2E0gtvfeZ7SA+bkb6LMDCcNEFcHPquEW/Whf0pGqWyPi+XkzfPSzovvRNWggm7QzUh0pWlKUpI
PED0Ijf7ciw2VR/cDs2yXcPO4m4jK04RDm0sTZM0c+HmdWySTM/HV4aWE0BhpNJp6O0PW0icFK5w
LJblMlXItfBocRJDddB0TqkbZTuWtgJrPK8cmoc+ls5ZDbmB/VtY9lceCy5dfstuSY8xIq/B2s3A
HuOq/9MpoF/cvqVltvPKygZj0gX0xIoqUWSr71ZkZW6lgA3XrtfW2xo6YPVpXRLoAx1VPhu3rdto
7aZhsghmVZzaeiRJWXssnScwtjodjE2SCf5t0HtuOJh9aD+DX+1TPJVOQyBM2ByZBRSieiolUrzO
X+5orj6VlEs3Rxxa1il8NawtWXBbghBq2t7DWrUuqErs28p6OyRIgSYCYXWDMldO9iBZhZuaCVa3
rDMqVM9AIVKcuGeiVK8hkshyiK44rfOf/0JPxCbJBDlJAyhT7GW15+cJ1LGh8yjkdtiB5HQ8ectO
geeI18YPvGwCY1myNAXG5SFW6XYfLUMVXhezScri1C2RSvew+jD6/U+ntW3YdjD7kGqXQZyVSGRM
vdwJP3YzUhu23YSFrjsozWcc0w8n5cfz3cRX6tY5spHbbSWWtSlNnEENSKbt4PNDn5tPbqdi9WD4
VEG9xMwQlIfsaF5tbwaurpzKeYkXLqON2G6DBphtvXoZtLrUDR279b7Ow+l+YVP0FZ2q+sbpT7Bh
dpiJb/NiGWJgKYqDtxkDYBpzEsFhwkaGm2rlYkeZl4FmbX6owdB3t3b10WnnNjhcFLFoPY0kOzct
OU495gkW5V0T2Prf9XvpA1jhet55UckZpooGb30ghHQPjYGi3tosP7Z1gPshwZZhjKlK1nx+4nR4
KxXJDyY+09THxftyZex2g3RZCgVyAkm+/UMXRjLt+4jczrL8ImdZfIiq/s6fhrdjDUQdieIuifhS
Pvp+W6eg4/jsdlaW31k3U+AdZc+zEn9QsPVguWb9R7e1LbfDgiAQwvdEZqqgP5R5+cQ2eW0U+EJi
Y2PS91qqapsNKinaPooNcGGF63nFxi4tLp73UToFIYeahHGWa/44UfHUq93NM9gUoJPySq9ldZzJ
IVzHRG7E06mmY1u7OXsbph3Haz2UgR9nmHab0nWOvwO65ObsbZB26M+DP/MFYrsFKdhhWqq1Sn3l
8SsZ/IVAa+O0oXGGx8IVPrlpiiHNgVO7W6O5PvpTsbs5BxutHZRbUA0Ti7OBkUz2SiWjaB2LBBut
baJqN4uc8wzYOdYmwBIAqbbFuqBuzQmbE7SONaA/+RZn+8R6YPClulGeuqZ7fOnaWwbLg3yWFGMN
WTFv7wePfDU0ctu4jQdf9wU+ctewqMAcWnUkunSMUxYYAYpRQRfqDgZF6U2Et+iTjvxrD7SXFORt
yHYogfFc6hpfdJnrw1bN4mYM9jFt800/BF3ZHBAj5Q88FUF3XQ4sv1+59o49j+VtLREvF9AqX7m6
L3OcMGHDuXPm85npMM+4JuODFo16iFc025JqJ8WxFZJCBg+Mf5+Hdcjb1Ae0eUmidQFSMfBZ9YD3
uurQhLyfk9mvzUNb7NPN+Qm2SkhZNbd+g3H4133/y5bMbZAsimR/LodeZGoK1TEPpvBxVxv7CM4o
7hReuK3i2lIQELA1FFlV0F9FoH/0PXOi9mDcpgzM6xYDP0OL0FV2FCIhQ5QsG3PK9blNpTpuO/AE
YyOyogs+RWOg05nob6+f+8smjNmQ55EL+M8JU0aCZ2IY2bGU+21Eh/Hgsji40Z4vvgEgHBaziDNC
vTfxON/6kXzvtrRVwCFl8zjlyDb7PfikhgkEPcvgJMQNu7EOpWxhCbsc4yyc6ftGr/ctjNVt31b+
tLAwGGg3wWXm4ilvgx9LHNy7LW15Y1YHYzj6WHoMzEOdiz9ezZ2W5jbMf5vKCJBamE4YqSaN+ITB
DSCEXfbNbZx/WfVjt0ghspitzSGf5/to65srPvDS/ba8PQ3zduvQRs82UaiENO0OrCF3uoTcBmLH
oMEMidEi8/d8vs2B8z8MEf3w+rG8XLdxG4dNIYe14QlaoN5ky+3a1iShPN8Pct3hYWo/vlLXnk/i
3/KE29grDOQEwUhngWx+RithBetgCcIAXx8YI80diReVhiVIOF7/sy58EBuIBdmzfjeN5lmvyfdY
QRbK9506gHgaee5uBKCMQekNPFN4cEwiNr/do+bJbdvnr/TXIywwwxhiBPtONkTbBz0WP8Ag7JTq
cBufzXg5saIOEJfGLof2Xll9AuevE8Un4zY0mwU03jfIKmXC5MsB+PsvfcR9J2/GbUDWXi+BznMs
3vS7SB5jCjDZ6+d9rpxeupXB8/NeQ1oGJSiEs74O6ZuwpvVDVdfLbQj200SGfXXT+LN3o0ihr9jb
BTuwwQeQiCg3sfY8q1SEPmZfJVVb/OFbmHG83BwCuXx8/U+7ZAFWCJBVLFCHQt7KQGT0pL3RT6XH
3VBq3EZ7heex25ItPIM+bXjY+vNA2ea5xQEb7LU3/QwIV83QYZPyUECE6jgu10aZLpyLjeWpu3IY
GNcsA5DiUW7NrRry305HbiN5oqpcGswesiwUVXzY6/ipOxNpuy1uuYZmHvudzixCZwHeGhVi+QH4
m+LKg8yFpz3M5D+3hIjMQTA1Ha5LTEmXKMjbfSnjKDzF2/it83tz7Jp9OsJY5qTflukNki03cDW3
wT6zIOMGdHWUUekVh0mFzQ0NJHWLzTYkZ166oDA7jzLf5CGCPqFvd9KF10qKCwHU5r+UQTmArZez
LB7K6FEYVh8wrouKJR/I9m7HU5FbvshtLsyS5HsQofzKmE/H9xEbt3SLpL4SoC/YhQ1ZrAqftHVN
WRaVsTgOGCHZiFsxDJ2355cL4ALfLPsUZYsaHgod/i5m+tHJLGzEoiRV0ftTEGVkNPMxCkx4P0ar
PritbhsdrvxManM+8m1OO9rSQwSSZLfFLZNbvJD1TUtxKuvaJOjsefdhy520GRln5+/8VypRDEoP
i4/bwv0OLMfN5t+iAf3Lbevh88WrpaKBV8dwRh4opLsgw6ufE1cENm7F5DneZdGUcHQja0ii9/kG
ooSOXtRGdEEKt9RLt0dZMXrkkMscMwAg03a8LlZtFPVbZyq24czX6g9f2JrqwjjpEDNuA7q6vCFo
3bS4i1LVY0omoERZTiMn7iqsbxkphE5iOEeJc1/Me4L+XTJR6pgf2sAuo5ah8xsVZRXx8vtp0L8h
0Ta5eXgb11XsEV6eAJfP4smM9/kiuptqwIiR0123cV08aKopyIMAtbT/nVD/cevHb68vfbb0F9LP
f0Bd48S0L/Ygo00TvFMbUfd6yIe7YmtqN7duE24iRVh7yIhQvMtpL21rnoCJn7lVWTa2i5KG+FHr
0Sz0oz4pou4mqsNrU9dnR/XS4VgJbDjsoiVrj8WrdUpiEzwwtbvVWTbdpheg7+JF5fmuExA4rOi3
g/bYrUXCbWgX8Fe5jwHhKCsFv+1amQKR6rZxG901RxGuDOuiDOxD/w11/a0JoiuVyYXztsFdeVn4
4SCx67ARb/etvl38a7T8l5a2wui056XSZRVkoeyiw7b2Ouk7zw1HwO3hMpmXK6+pDjJQ133zK+8w
EvrndQO9tPHz//8VRCEVHkV9Ba6iOQZRCegcVNIVdD+4rW5F0WUJdiCAO5pNvvoSRxK3HCA3t3rB
hm/puYmiBeVthueALWnqokgqwOrcLJ9axhmJSa+Rt9AMw8A6ARPxz31rv7odixVF954XwxivNOta
/icYyB/RR5+clrbRW0PVibhamJ/pAeSsSUmo/KyoWNx6jP/gB8jQLQXpg2wsuiihHXnTxJObedrY
sCEQbEBeFCCCkgNTDUllWbph5rgNDeumtSJ5ocIsyuVviicXKd0s6B9g2DJ2PgW/fEZ2+uQP05vY
h+Kh29e0EuhgWeu86Fc/m+i+Hvki0dctRO4W921omOrjKjZ08LNGypSa9lNd6ysPyhfcio0L6wA4
aEK/x9I0+i8uyvdtR2/czsTKnlWAhz6A84OMgRshhTf8T8+Onc9/yDyHYanC1QSZX0/k2HbiZoHO
mVtbNbSsHvoIRQ0tmjArlfoU7m0B+qPpi9Oh2GgwHQ7MWybMUXbjJpNtYE8abWg3V2jjwUy3Cah2
yyDjHVM/w4aUHwq//M9t51az+az3ZupuDrLBM9tduDbvumlzfLX4RzY5h0p9sfh+ZnrP3IRj7x3E
6jZ/wm1AGA0hPVhjoj2btPq48B6MR5MT/RzjNpSq1FWLHsvkZ0vRDGkB0s1k9wHNcDtzy4SKPW/r
SaOolU33ZytWWBD0N9zWtuLmMsUt2+uAZFXdRrfca6c0FJhwc1vdsqFihFhT6WuStbuCbEjw6NH6
p9PSNrCphBybDpQk8IZ7Vkbi89KuTkMc3ObaXIeg77co37NmAz1wiklZ+mmat/zj6zu/UGTZ0KZ2
oqB6XwnJ5nUq2wOvhw4tzDz0vheQlrnSy7nAcMBtfBOAsotUe0GysK2iPKWhlu8lacGxuXcyFfus
k40qsyYovP0AFAug5dw8uNHdK8yvSJfl8fU/9+XYgpf15ykraRsd97TdMwHe1VvhsW/9LJYrTvrS
WZ7//698uNtpGc5xbjJd91ufjsPMG4h/+gJsJLlQm1sQswFXegsZH0m8Z8qo7db0K0tb57Tbxlop
nU96HHHfWrP+iYFASWlzTUqHvVy02lArtcSx4Zu/ZzwGjJ/WgfwGCargaEgbPcxDV0dupm5DrgjO
o6gCvqNLFplvvIqG1I8D/9pzwNkfvVB824Stel/6StTVnsVhvBwxwFL/V/WC/fKA4ruHWFWJz076
4dgtu39gEdhoKPc9UKPttZP6LiivrItcBEM5LhLObKe/OVxxMpDKsbdgo4gLf5s6PJ6QzN+6KG1B
iR9WzXDl9v6P2/iFw7PpOlfP5xrDuntmRlLc7RIEGFtURY9TabpDXovqNtIYDFy3VqU53f1ExrVK
G78DXxk0KRI2Qg5qwBR4mYjBC4/GSLyllgsoqWhpzG2tSdgecjW0ToUoXpmfm/W6tF0wymbLoFw3
H8cY79o7MW5pOoh5nq+uK83OU+hYXRVlgpf55YZTsTru/WyJf7kk4g1tTja5nVE0mOc0MilF4Rau
mQ3mkgFgyOMu1mxt8DKl5Jr4W+XYLbZBfEDcQu/NwA95PviY8/quwz9u7sHG5MVmn8oq7vZsoeZ7
LysJPGnk1oOy8VaKMrEWvtozEIz9WJ72pv7lErq4Ta06YdgEEoQjHLNqexCIQsUeOk2g/nS6KtwG
XEmyS0x0l3tGg1a8EavWKR3mawTeLwdebtOrzvmitM71njE6BQlI/NTRQODL8YNaqR10B4Ou77E6
yPLzhJU9SZaoccrAmI0r9DAHYErJTNZD7/hjPfrmiY2j57R1ZgMLO2gDtIEnTKbKTh6lwTxqTCe3
mTlmQwu9WtJO+f2SQdXjZ+AP9aGrfDeWSmZDr4qmBoyu3zA30S51Oq4yvwVusbgSKM7u9d84wWzs
FTKaMFDltGU+a/jNBilZeYgrwh9lE9U/orOY68YLIAniaXL8i2wcVi7CVS+0mrOthLPpB8x6E+PU
MQEH0HNXjGZG1dOxmDNgFeb7PPT9mwiDwm6JrY27CukqGYR3pywYfDBuVpzf+nijdlzdCiOr9g3g
G2zMGkXv5PQB8Hgn4BWIAZ6fyhjGwbR3dMzGJv9Nqj8VGALdLMtGXdF240uOyixT0X4DGrkhmVby
x8UZY3jx+ba9Zce0STCNQNW+4c2mE4Cvqiv7Pkf+Fy6+TYRp1FBHGNEbs1gPw02kzXQE4CO8C8Fz
/qCWPPjBi+Xa1PrLfpnZxJhy8VEUl/hDIInuJ1EbL++2cay/ux2T5ZdlPOltn8IBMznzfg98+5JM
S+sGVgLi+/lHMKwrMIfVDhkI0/9bc5JFmJd22riNgwpV448dp32GaZnPkbd9r2LPLVgxGwg1NUsM
sSJceTWOXVYHTB/ObsfNVG1Soy7ywtzzliGD1He6RIQk8Va50VXgGfz5iau6nCF9iK3Dl9Vv+A4o
ifS0E787YzbSKRwbbyumFYRx9V4fDJkxCLFN79y+qGWxAMtBCA4U8pluphsPynkJeDzdZs/Qc3t+
LhylPhsX1mfQofXuxjpub40cHW3UBlGFnl/kDPLzmVLBBwwhpO22/Xj9VC50ZlBIPt/5hjEnfMq+
z8JgZHf5xu/6dUHo6NI87J48PzoOMf/GirV8kFNRv6EK4CeztdfeES5EeRtYZcoNLZ916zPhS6Mx
0iLp7diL4Jcqy+0RBLWFn6wyXH9UfVm7XQUbcAWebmp2EetM+eP42HWDPipFh4+vH+kFj2pjrmac
WyOQ6mYQlZSHxZu+aOlWAzBmxWGyzrU/yklno/q8ocGRdKNar4SdS/u2bJt3ETQ6FO0y8KAeBn/C
ZMS1vs+lpc///1cVaqDgBz6LBkeyig83Pv5xO2rLpgfNhanlinUx8AOy/SahHnUbVmU20kqHoxdH
bNMZ3Fx/w8FWegx9mqduWz+3lv46kibq8v8l59nMcz/RRZsMmDF1XNwy6gYca7P0/C5b00YRnoxG
OQYvG2cFrMKE/CTssqEk6pH1w/IYdG5ztswGWbVBP5aiitpsrPz7fZk+tdtypQV94QraEKsACi41
VBBUVjPxHWNoRdKv1Xunb2kjrBrW5kCDmC6jIvi4eNtjHSEHd1vbskpIVQekwrtc5lFWy6TVdfEI
IoHKzRXaGKt4mymRAZOZ2OY+raCJlUJo3TEs2vCqUnQmV0GsMhrnP7wq35N5Gt1s30ZXBXVQVqUI
Je7K6B/30BsPjV89uZ26ZZ1dPlEMPZ5PfSB3KFE+D1AffX3p84d7Ibu3wVVVSCtoIBmZYdKBfe2E
Fx2iHe8EY54zpwd0ZiOswO9jwjzv4Mmp93HgkOMIY8+tXrMhVh4Pg3pju8zotoiDx4cCEFHlRinI
bJQVadnsF36hMqEWk/K2f9jBT3/FlC6cvE2SFU0l25TX6ez/OTuXZrlNrgv/oU9VQoAkpurT5ya1
L7GdxJlQThxLSEJ30OXXf6vfkU3c7iomGThVNAdx2WyevRakHOb3C4vWh0SmY95KUPteH9eFra4i
9KgpVP0lOrCcjnmpT/HYV2e1hYcXshi7gllDaY81XWqsqbi/2H15hrXNnYzLjT3Slcuq+vDADbnR
ly3S6rL3Vp7rjW53xuZW69GPJ17dLBt8n+fhoiFG3AxSwBlt/d1v3J31mioKDaGg15cq1MdLufK0
GIZNPkx6uvcocuNWzpwzdYUISGi51BcSDOGHYF1bldFmnXNVp+CNgzo+71UU39klbgyW6zk518M8
jRCUu+zd/jZWf8Nn2u8gdC0nocoAPz3Yp1+mg/8ugv49bahf0y4/Fk5lBDYt7S9zMrfnZSqOMfJT
dI9dwCtoRbsjL424o++TTNf2lcD1zW9quoDXokI7ipXqy9JXUIAIbJOVo5d9KATEnZg9TUJIdEEK
5sLJtz0FbWhV7Jk8drW/mskOc7Sq4dLsEuktETUvs7H3bD6vPfzJUeUyXkuU0FkFY3tZgMCkryzi
VX0CNbl2cDnh5b8tH/w0MmKX+ZoAqtl96FqI4IZPyWI/DFZ++vXecGMpuUJg65xGDe3X7tLo5guy
aX8OASSAft32jSPFZb76FYD00CMIqUTVjqc2hqdoM5coj6yhiukXzbvslzZtIwlBjLbNqz2l7fFm
ofKeMtKN0XHhL0QiKIPZo/ZCKBMnEht9HtIpvjM+NzZNl/5iKuBCLzPOczGO+bpKWCUmvU6vr/G1
PZEoGZ523ZI7G9CNz+HKg/G5D9djtB3e3kgP04M1AiaHIkbSetlv4k7oLGZWctKiRhVHZNBkaQTv
ioiXfroEsQuF9bOcjZFofO0ZKzQxT2Nc39OJuTU21wnw3YWzW2exLfB9vDRQczmLavwK71v12kRR
e+dj35pK9Mdf0CKhep2JvrTRepol3AfYpj/+eqHdatsJHhax7irQc3uxcflvFQyf5mC8E1DdmKMu
u2XGYD7KfdWXka/LbzEwyz9GVHuW8P/lU9arsXsTstSPJY5dnMtqKyc8nOMzcEWe4m1UD0Kyym+r
cGkum3ZHjIQ7top6/ldF8zOBSrTfIekyXDbe6uHYhxYZ66p72Cr6Nm6W7uz1fcl11n43O7euRdVc
g463SZQ+iHhIzg3UVvyy+S4xZRQMSSJh2gvf6jcUd5ZMTMsXv547s95UjFSAWNpLv8Uv/RxXWSlK
z/uQC0yp7giTXg7NZWXwigvXV70Yv5u/i0iZ3dQITUh96cYKkmZjv2VkXh79BsUJloNIMNMka32B
pY8+gfYJTiU5/K6gLvqEdNy2mIOoy9TJ3xvcE492udP0jb3AJZ+CRaphRnniJV62ENloNcgXNkzL
6xr25F0ZBORfLdvms9couSSUgAJTBzM0delTI54juJackM+Ud9brjQ3fBWiquWxj3hzqYuB099e6
L9NjGZH9damC7s7WeWNXdjkaLuu9VNuiLp2SKM+BW+ypHQl78Bue669+tycssk2hbFuidb6/2H6r
ztsYz34XLJemgYH8Nsw6LlHTYd8O3DzL+fAz+4ldkobE2yJZS8tLDeLx1JYxzQLF/ADs2CVpGlTO
djbZy8sqzJ9NpR+npPrgN+LOsk1Ma5II5B/Ybv5JztMbTbs/fZrmLngrWTksqWrR9Jo+m7b/I2qD
f/yadsCKKT5g/12O5UWZGfo87MAVLvbD8/h/8Dy6jYPsg6BI2vlh1fOLJcMffv12YskoWEPk0NC0
JNGn6IiHrA5giebXuHOgjjirbVyr8hIgZXfeACRDcgH2v36tO0sT78umV5EICh527xTbLtJ4OcXD
wN45T8sO1WHlFgVFqobk7bL3ydvSSK9Dj7s4VGTWUi9DVV5MT+3btGLreYSTqlfelbs81B4kK9l7
XoKHItfqcwWd2JDciTN+fjRxF4eqFNaPpui6MiqoMhGw8S2HjnMHuf9oeTJ40X4gIrh3s/35uyx3
SSiglzYlZg2KZgwUP21Brx76Ml6+pe0SPyLZ1j3uwxicDsYrry0Zqo8/7vckgG2dSlRQ7IfpvwVp
sDzgQiG9qg+5C0iRzZJymw3+IDJ8mavyXQKRM6/V4DgC/l8le64hHYyzJP4Gef3+QUU8unMI3voO
zjpmdEYo0gXlpUshxKTjYXg8yNK8ti1eg1oq4PCNsv5XvNX6JZiBH/74GWJp4Ay6zEHRbZjFaT2j
PnbwK+rlLjdVMWExe5FbI9twhkTnu2Eq78Ru1/79N1vFXWxKioXW4BBFYez+Sa/1m6PeveIclKD8
OCSVXVXQoWThwuSeZMO6/7FI7jl5nDM3XHdIy3U4c1m4v9Ik/qbF5IczcheQiiLYesdQnypMN7+0
u9RZREjod8K4iJRh0ELm5SqLptEv7cw+76hf9VpQLiE1VwldbEmDAszkVzKsw1NEFj+lEO4CUrCT
0+N0bKJYQv2tIuCFJ+TT/A5GF5BiLeZ2JCccAQNkGdLW/pWExu8tmP+HjxLDqKa1E8Ve759hNPPe
DuuffiPunLpsWZTcQi4LdUAm9KD2yz7x8s7W+7832Z8sTRePakfO4hIHSQGxne6yk2R5tEtq3pS1
Cc2rwiXiaUTJfCa7RD4lJQ/eYYvrXnZYU8IbcjLrn0Qs5buIwMQog6AROy3bItJssM3ylaEM5mPS
0+afOj5YmUVVE783dZeUWadj5HFKQc03BT7wTxoysE3B2LQgHdfo3JZpe1rS0Hyp0uF4xAMDioJX
rd9WFYHr7lYvK4xZEQhnQyAWk1WYMpc+ZsdpD6LoFJdpBz2lNlwzVlV4nF+nJAd4UX/e0qCCPGdq
+SOckZui1EH7FEBM9yVe1wFdWoUfNAfZwB/3poFV8IWgVBZwHVLZUc94yvdzduQuHLbzGZz+JGTB
YeLSr3GfmQibyK+n3M9fF7hLfg1JVzXm2vEBNe/fJlz2XmBL+q9KdPmmjPrl+dc/c+NYcGGveRsm
PrJYFmQMn2TaflgR0t/5E261fY3VvruhqriF/A0M2gsZ4l0naPczZ6OfaQx3Wa9Wp/EBZEIWsaGF
kvwT9An9AlXXD1Ra5GdaMadFS1KZ0eBDQMi90rufpx24q6yV9kkfYvGIQjYogV/oXj7p2ZBTNx9+
Bsc8djarWNvZ6LGSxRLPXRaz/VLD/9bzm0Y/ftP1AJzbBHFaICnzQo6anHpLar/jwRXYiiw46KQ5
0mLhdn+4Wl+dxqYfz35T3Qklyl4tQQW99mKc5VfVk3/g9Prbr5u+cftwsS9+LBCoChdZVJbpB1VG
9pxQ+GvXKax7RBccLwfE8+/82I1l5WJgLdIyG9TSZbENdYQkXPeO68QrFcxdDgzF5WyqFHadfRHz
aRTbuVwTP2SQuyCY5WxOOz6j4zJsH4dweFPO0k9tj7tKWyhNiWDEjK9ru5RBiiCtzzzW6cOvP/Ct
Mb/++3dbGddbDNUAREXzHMtTQMY6E0c0+C0qFwSbhwS2jxBtK9iAZz94gNjsYPUnv647K7asibra
X4si7gxsWMKvikm/jZI7h6uptqnZNUYFasbP6fjcJ6PfbcXFwIYS7nHBQUQBo6cLSmwh6MGn914D
4vJfSTB1hq3XXscosA5lc0rSwK8EgLsAWNqQoxvrQxQ9fGeqIdgyBk8Dv3ni8l+YdiWVHRPF1os3
nTbTQxXWym+Ku/yX2ukMTYEyKTbVPXU1tac6rTyXvkt+zWldtY0q40JtKqdavqSbZ9jvEl9bpeI+
5lVc0LWcso6sT9Ek/vKbKs5ROpCKwNmgjotm/n1h3dumt36buKuwpaGjHSa1iotWYbWLKH4JWffO
r9fOstTYmUi6DzBHXIIisH/R5vjg17JzhG6S6C4k17EO4rAgQR08bxPSbV6tu4BUq+FdNu06LpDL
4xAGWLdTk5I7ge7/Hqx/cstyESmj2w1WD0DfIFaM5b53JjxtdVy+wMYF4TsXX0WQVNmebjwPuY6/
YC3r533G3lPJkaqsbML1HNOF45kxQHFBiQPt7TZEFcEbdStPez0Sv43VBUMoZMzjVbS82Eh2ndSz
18MjdwmQuDQ9r1u0G8bxCh2TPsy6+s419sYR6VJiMppxwYtognXY5Ki1pFmUJH7u5dylxNahE7wi
e1wg3fFPHOrPBqvRb9Y5KcQOVuUxiQQv9i5cH1Q4rY+UH/cSlLdGxQkcmqruZ1KWvBgt+8Cboc4A
/fjlgVwqbBMEZj3gZAqlxQnx5T9iO/wSHi4VFhhYaPOA8ULg8gwZGotsTZN6HpIuFyZEichshqgF
5PT+tSk03Rj18/rlLg52tA30xi0gP8WGAII5Yw/ViLuUx42CMO4CYW1Ep761mC1XCCmzVyOKJIZt
UUZwvp26MqXvShlNH0MJw9STXMSkMvhaiaduX9YTWcbdb9q6qJWcRxsGQkZXo7g3wTEUqKzyqujn
LmilFNIL025YMVe00ENfEFl6Nu0sh1TtJu6GlBahBesWwPCZLvU9nO7GWnOVvbCnqdB0NCoGZR5o
3D6Rw/rdTCMniF4GPsyAI6MCD6lnxau82vidpm9kBP7DMjOFBwWBkY77oYNN6v6Nznx8OJqo9bv4
ukzzGKmuXVgQFQikXw4yv3qvNpcO6+u1DiGSFRWLxpjE4fuhFX5TxUXBCAIBsdmdFDSVJksClZOj
9NveXBAs5GoYBkJ2bG9j/SAqk2RQsOn8XupcFCygQ4RypCoshi36uk8j3kXUnY7fmCwuCBaZhO2J
OY5CVWLPB32d5IutMyuYZxTm0mC83Y7KDNFR9PGoMyHl56EW9+7RN7KarnzWNE2dKtPxwOvZYD92
rKzft+tYfeabKp/ZWE+etwIXDTuQfGSC7xseA8QH1FeCFV38Ah0XDZORBg+58rVIbbs/B2XfnxKT
+NWBwLPqx0xDKPCIQXq0LmjysKTz+NiqkPnNTJcNW5L9aEo7Y1SMXrNgEW9HpPPuhO835qZLhx2t
aaYDl8hCYbM5adK1z7NKyydbNdGdvfLGDu8iYajdNyLtUPlc9mBZIOx1mvro3u36Vv8d4CQIgzYa
9nAtkj2B6zYZdAFVFfXWSjb4xd8uESarZoQJx7wWtBrH5zmAjHWNTPaDVyTraitBXKaHRDZGhwJH
yNoo+kwT4xdrukDY2PY1rL7aDUUrNUQNRJJNsG26M3NufVbndK0jM06w7dmKkPf2kcIB5ynUqFv2
Gxb3OhwKkg5Naos47R4mNb1du/nOdnyr485itSMVctDGFl2wv0vbKj1FpZm9JjtzmTCk6+aFDeFU
tEvwYLp/4Avj9ajOXMm2iPHYtsc2F0wQuH12/Xm1jd8DMnORMDuyZYv2YCpY0JcnVqbvg7rys7pl
rgfnmDCd1mE/F5X41ITa4NrT+I73dV/4LscbCBuigAFtG9Z/VuX8G6pbvVYmczWy2mZoxraqZ3Ad
gcog5znSpfVaPMwlwipNkf7i5YwbJuiIKgpPQTymXgcGc4mwfet0Odlrxyt7nIZevsYLjc4+CxNz
7ccB35oeuiBw9SlgMnZpwuTLLuoPfk07C/MYIZe6odyukJB3yWq6vFPC7/xnLvtlRoNjNNVTYXT4
r7Txx7BdvZBn5jJeyBxPzbqgaTm3b+T+FC6z13WRuXyX4bIaBGyii4qY8qEdFDnBs+HeY/XP90Hm
Il4tTJXHAVaqxYxXsAvtSPx4TeH7bYSuCBaSdH3Ly2AodrF9jDpyqYbmo9c8cWkuFtaw2OjLoYj3
+Hhsdfg1OBK/Yhbm0lzHMYxNjSrAYim3vyOAKWa5G2zdGnHnyEykEN2xq77YkvUST8NpXzevpDdz
ca6aVw1097euMLA4zEUs7EtItJ8AJHPN/wbwHoaBWSoQ2qoTqg8f2AajPq/P6RJdtFWKREjUFx2U
kc8D6805SUfyzq/19Mf9Sq4tHBq2aCz2XbxwXlAb3wlRfv5+zFyiq7MsqvGG0RVCNsFyHm0PsmcO
Tf9PAmPb98RW6XOytsfgt6JcyCtpBCw9yYJxYnF4lokRp2aevvgNk3OORlxDxzdO2iKZgn/GLtFZ
Okrtd2a4kJdE3Sg5AqGLcuo/ERgUK0G8gjnmumvGZXiMaul1ESSGPpuZP7TyEF6RP3MZL74rEcll
0cXMwSQvAYqE0xAZQ78hd05S7I/p0JtaF1yHw0NvJ1RfQp7fs3XnMLXbUGloanfFUSZfdL8X0kAt
8Nc9/19y7r/PMszlnMAfpQJFqF2B0THPsRyqLhu7aX8wTOs3UPZSj3wkx7tpTcxlqef9rElPXngX
1Nj7kgV+YKrVD9fNUGQra+V8ghTjmMvaWHLmE6ivaNQ7Rhtq1KeWIRzo69Je4Djrh/tDwfbHfSE0
MGwaFVYv3ZOvlpGn0exeuQbmqmVVUVLvBO5txTzKrB9grskN80vDMxeh0uzYRlIjj9RGEg5c41vZ
ePqTM5ehUjS1FHvZntteP7fwwf1WrX319deT5sbh50JU4mhWa0h95IGyX/UsHtZI+LEYzKWnDJMj
stTNkVchhewUmaFpheokP8tJ5r5x9luTbqmScQ4I4Q04yjWr+/p3v2FxYoKw3wBg7/rIIVA/njZU
XT7NCfOThWMunBWvMkiFXPY8MVuUS6brDIoexgv4wKnjrCG9pOmgOc830x0vhNbq1Kpj94sLXD6r
FhKP1mWT5AG3HxMkdbJKyMBve3R5rATmREPFyxhSJ5RnKyLJrC65n+4cHBl/HJhF40VyjM2egycf
H9e5ah5X6efbimv/j41PHCJrc0JovvLkc9mpRzYPfgXRzAWy6tBgK+cNzXvItO7iUyd7v7PUVeXC
M0Aax10a5VRg7SfVRE9IK/tdlFwWy9IZAQYMA/OgNrk08NgOE8+iAOaqctVdLDtc16MclbP7wywS
9lBTvxQdc2msNE1EX41zlB8jmU5bjwyDhCjunYP6xp7rEllphzpuYuWW96xq/9RRus7P1RFWoV+m
wcUzAtSDQWOjpXlSobYtVZkOGz8QmbloQpX0Ae4CB4Y9HqaMrFBCvAppeu26LpoAA7g23rthy8PV
bllfzcnDhAPKb3NxYbXNRnB6gCVX3pBSZZDMfG3Te9TqjU/qsmrlCkuRow2wmfdqyNZhfh5D+8lr
VFxUTdidUehCR/lIK/bYBSgCsAJJB7/WnX0rXWkD7bxly+tlj05NtLzIYPajkJnLqnXqiA9TJlEe
n9qdDllcTp4T0WXVtKEJP6SI8nJjz9DLgl2mvvf8cutr0h/3crGPSdqMcZy3RnxcF/mIkr57wm23
2nYiC6uHpCm7NclJRd+hovgD3xO/g981gxxo1051J7Z8Csq2PE11dJX45zv8OPzmihNZxGQnZEoY
VhBkOfGQ/0dt2j+8mnb1pcK2K2MlcRAhHQNzkqWP4WYZK7+rrqsvBSVOIGtwiMt5hEtQiWejd2rb
zLNf353pUg8RpV2PSK4PpjlLhvQR4sy/+bXtTJeyhVp6MJsoN5vNybI+78fhuds6N93x4PEudhvl
EBTdHgNm8ISZrqFnItOlh8SyAYIlGPNhB+DRS1p/TBMa+I25Cw+Nh4CId9xtebsk9DFFyHtu9Nb6
rSQXGiSz0pAXGvd8qQjL8M6+Zl2IWi6vb+qig5BUrGEGq7Zcx2sN1COanjs8DvjljFyaaWHJ0q5V
T/MwrN6Y1b7uNvHtuZOPElPYR3scrDm3oXgV1W6fY7Ixv5R9dN0yv3s10hYORfCbW/P6gEvX0lTt
p4RN/MFv1J1VSgQb8AhWUxwY6UMswzNcwbxKPZiLNM1ropia9Z7XQzxmAfI6J5gf+dmqM5dqwq0l
HucdHRfTGL2IdNdnCaUIz4Xk7Ol05KIuGQY95I16IcpMudTHPUnC68T4SUrKhZoSu1a0xQ0Om0C5
PJIwoV9bEesPdDfTnT/gGqj87CfSH2dNuExtAElxkk9Jl74tUzU9tPEUnzedBjhDqB/cylzQSYww
Kx/XhORJX31myfhOSuoX4bmUUxvYYB47RoDCNeFbmtIuK5c49kt8uaCTjRiudera+pq8D0WgMzOF
f3stKpdwmhQfIHC1bjlcS5tPuq3Wt2tCoTP+6+av3/Bn39ZZs8luwgQs9JrrYNg/DASmNhmMnYdz
20TBw0H19E5NJeofdFXp33/9m8lPf5P+R/5iw1EF4S6T9y3hT3uAq6sKgscQkNsfcPTd3y1kRCb0
1z92Ixp02ap9of3eTAwbKre/oQbgSyKU3xnmslVjXK186HDKdGt6Mv38dzkcnueAS1bVcAUf4Zpk
kTZoq5MdLN4OUj9fEeaSVTxpQ8j4jzaPmti8wPrNnnHXHP1iWBetIowNBhoyNl8miE5cH6Jgyea5
kF2oirYJ0gTgbfKW9zRLCf5Tbnfm5Y2p4qps8UgOWzASdJyswcN2JVmmRPtpPTEXp6rDBDRYiFmv
S+jgrIHNTLhu771muUtTTRtsN1rYJ+e4wNbPKglkZvYxvfPid+MAcHmqbW5R5DK0a26hqfZxiaA2
l7U13nHJUkHLbqk9pY6YK7cVLMEuUQm55uqIPi98yaRFXttvjJxofAYt13RdbHOrZp5BFaUBRzv+
6de4c8gPPW9B/a4WR0DZwQBXXDazeWX5qMtWWawl3ayjyUWytWe4m/RIUSZffTpOXbxKmx4ggTVr
PpVsfpqHLYWGBqxi/Fq/HgHfBZwwJFjjhI5rPpZlfAoPq7Mw5ZNn69f5+l3rvYRxOh7ibH6o0WTN
DO13Lfp7Euo/j6yoa4lpZiP6Fgr5ORK47DHEjlyUrE+f91g2XicIdVErsNHVastyzteAvkExwLeV
xH6OntRFrTpS1vHYYLpHQ72cuQn3DFXOfs+ssE34cegXLRa5SLnkAdv7N9HQ2edm4cmdiPPnOzF1
YSshqhCH1LHm+zT02RaJD7XiH7ympEtEXQ/sWC61zVcWvtT6L1v6VblQF4hKWRPFPIzWvF/3/rQv
R5Qd1PRe2xd1oSiIVlJNVowJDVt7DvdFPTDUnnmlKqgLRZHGRsEosPGG0V7nnakghg/jIM++X5fY
dwt1NZQks23QOtTHH9UxT6cxnb2u49TFokQjmi0Ilc3HlHyCyOSb5Aj95qELRWGKm66pMeZ9pLtz
3cl3XRjsj34T0VlCrFNQtgrpkisU0Z/KcOpOY3en7Rt7l4tFaW4aUBvC5LA23E56mNqnbZmbB7XW
fjk56rJRnLFKlYta8hr/73FG1vVJtdwvbKcuHNWVXbiNR7rkKbiWIgiOP4jt+jtI8Y3RceWuDktx
pU3CLUdGtGmeIfPXvm/CsX6Zyyi+9yM39jAXk0pM38EOmix5VC/PHWF/7EnlFe1BSOzH5WR2zdqr
wUfek4lmyxRMWRPudxr/+Y0QOf4fG1cQbw7hHYz9UXHU109WnNfNwLUVNPMHskTdKRrK8DRKlPt6
LQQXk0JFVgQ1amvzaZiik4nD9hyWh59UAHVJqWjlO4FUyJTXai42nr6jdXcnnXZrHjkrWLF2iMIF
aeO4i9hLsI5A3000PIwQEroTIdz6CSdoDVNUrLUJHuzSKtr+7UNRn1eDVZdNnbgXRt24j7vSUCnk
sPpowT1WjLX5x9RVeDYz7R9qtZOXMp7pM9/D1itQpu7zZmDwjdujbPL96L929Vif4xAXLa+Z5PJZ
IoQGazoNNtc0/aMcVpVNJWpa/Rq/LpjvDrEKFGsQbnzGKyH/F3Xjryga+ubXtBMm9zVDGm+5HmHg
efqMdrb9e5wH4meKQl14qolVRQaRrHnURu3bUlZw/bS9V7UNdemprh4UN3Ke83TL1qNTX6dWhv/4
Dcx1c/1uzBN4cVhtxIT0VP+HjtT7qU8Pz+/ppL4orAJABux9btQ+Z3PJX8YmupMRvLGJuoaD1XIt
Nh15n5eSLCda5VHYqcwODckavr5ViTweeev34kld2kl2MVLLEI/LQcmpEyUVz+K0Vc9+38C52opQ
aGhI7yY3tOz/QkIkfLYEitherbu0E92F7UmHrzDDBfyt3Bv5ROxW3dkQrifif9Ob1MWdtpAZGwhi
8oXttM/6NaWnBA4yJcAKnGQ6iQK/2eSiT4zPKdQGwzm3V6HBHs5SWST37k5O7cYx4LJPcawD2/TH
lIfxLj+oDhYC7dCRxyWFBMid3xA3xso5+IM+6MyRlmsutpac9gQFUXvUBZc1MvVDI6rysUfmOUtX
EkHeEbdWz5Fz1jiM38OliWfyyjc5nA94Zp+DzY+PoC4hNVkbjdthyWtQVjSTBwfP7FlJQl1Cam0Z
nhY5Gm+rtssg79fz1O9EcPmoeKLxQAmaFjF0T9Kl09kCvMtvzTkrutsPa/sksrk4VoQSFELN+dgk
253HuhuT1cWAdqXiMmHAmltbGZmNc18VZZfQXG8pvROlXifHTxa2iwM1QTSEm0Z+fIvVN7wVndQC
dYtfD8//Evg/a9w5jis9wdO7nKccyGslMPCgmPfr20EFt9EzqgSHZ1k208u61/q0lIN+DK2WZ9pr
/e+vu3Drz3Mi/KRptVnxlXKuoZKapl9iOX7xa9pZ5k20bUu3zzYPyAYvp9/qxE+1mbrAUD0eME1k
C6IY3byD0Ae1frQgdd0MVw5kshN4sOA8eI/c5xdW+pnR0f9oW3WVRE3VhLUQqm9xglrkOW3+9htq
J3jvrISn836MV3f1L/P2PgoWzyXsWhi27dqZJa3IqxYaAd12plrcuR3fmHsu9S0J3dpuL7H1aGAN
ybCe2Nr94TUiLjjZiPmomETbpVHgD+cOBRCxH1NCXbgRBR81Jb1qctN1n6nmuaKhH7BGXXqKmjAY
ZCLC18rsHwQLPiWmuRMr3ohRXHRK9fHadUsQvpZ0NM/BgciBDUP6RpuQP0DR6PjoN/ZuvLuEXX8k
MnyFamYmG/kG6taf/JqOfgzTZ6Tea7hRklcpun/rWT0YWMve2Y1vTUdnEdXBtvN4TcNX1MD8GybJ
n/sk76ko3GrbOQgDOcRlV2JIym54M+qIP8ATNz57DYoLUGF5Yh5G6Pioh3cqHWGjKWY/+SDq8lMT
PIHrUfLwVazT25KaZ7P7qVBTF56CPJzQaYOm002dUsq/lHF4r4LqxoC76FQ/MTuwmaHbFE/Dov8n
wDXJb6K4SlANHdJSpTR8jdPmY9cOv6d9dyeiudXt679/dw1VawQFqAndpgd5sUo8TTP3u/+4OlAT
/LQSNV5HpPrST/tr2sV3Uke3Ou0sylB3kW0JxiPqm3O6nDatHv1mtrMkqayDEZHvdSdpfg+bI9sH
vxoy6so/RTsUQyeF4Zjq8m3XNpmird891iWlyt1UHAZgOp9DO2Sp3o6Ho5rvmazcGG1XAepgSbya
po7gwlh+rIId+mnH7nm5dMmoqopWGk4qehVGfq6t+Jw2m9+J7JJRJh3Xjdrrqhnlm25Vp7gL/aa2
i0XpvhKzXTFNpMF9bikVFMNk8uA1B10uqhVls5coOs4nNahnqPfTB1PTe3fhW1/TOStbIO9hoAkW
vDCfbTudt8H4iSZRl0hK00PVfXM0oA1pmlHN/h7WzS92c5GkWkWxDEpNgKQG2WLN07Fqz6ads7Kr
N6lSG9R5BD8kVmfb/NnrS7o0UhL1WsgNDaOoAxtsf9Im9YtLXBSJQ2cSrvDmeLXc0qyOpw2VklAf
8eu4c03cgqiRnIg6t6a+kLr9Z4xHP4iKuizSwo4mUbLuciwgAFQhUFqaQR5s8fuaLo0Enwu7NuHc
5rapjue4pPohtr4pHRdH2spmFnxu+ryuh78mOvwzJaufqD91YaQ2kLrVW3e8wookzvbIhlmkmF/M
5vJHx9jbqE708arp8MC0/ERpdS+tcGNPcc3+xlSHE9DuLg9o81keKHufNfe8xobO6gznNO373kSv
Ztm29sSnOoHcfm39vKUjl0GSVmGzIlOby4D/FUBvow5rvwg/chGkrQ3CiZRJh5dkCc3HYd4eqRL3
ymn5TzNFkSvxtM7hDCEz0ef7MPRf1oaFv029UR9KK/6fs+tokhRXt79IEcggiS2kL9/VrnpD9LRB
QoBAeH79O3VXb/LO3I7I5ZiqygTps8fw4y2BgF0LPWlohAq98eZum9dvVVk/MBvdhP2Csu/fK8/A
uiinoBnfJb62D6JV0dnF3fiH4/4f/Px/T7pgFfL3X6+GuFyWuWruoOxd79RSdwfuxXooqpVmLBZT
VnQ+ylNqh+HTJvV2nHGGv89kHr5iLVB8Zcjv+Q6+5vnRTUZ+XwJGHJIG0xyhUTlkcNCh+Z5FcdgV
tpeHrY+bmyoAdg1w4maEJiCe+wXLpx0M+1waFsduaibYNb5p5XaNxQztVD1uaVm3Rzf8iQ/4H13i
f3roV+VzuQkYVlDv7yxBCM4s0NA7KDOO6lQCJtNmA9xh4iwqO6i/wfXrBMgraTNC8iWbkkLseycw
FYyHkuxYpWmZgtLRf+QVje7yYrJHU0zRzkHW5KjAJP86dlo9gqQOIrlNkrDL6YoXQ9+rmoYL+nke
c3OAsG54CAzr5dr2yxlqhf4u77o/7S/+Ofaxa9BV3ltXdj0ep6x/hjm5i8bbDGTYNZhcwSNlbNre
oywR0Us3DUvKhkTdtNvEMf37/ZADEItlG9NLz9m2PudyqZYyHWDsntzUlcCy5O9/ofIuGUO1RpfG
TsN4F5IiSS5tWbDPN8Wm63TpOBZffI35RcX7JrRdgsVRN+d/eD7/Elyv8yUU+QSHQMmGed7cD2dO
XA4B+gS1CmvBjbztpv9X5qxGSMHHBb9MWvjPMjTLl5zrcFuIvU6digY29BKOfePSD2FHCIDOSwS/
sT/s1f757NPr1NmWhte+8OvFBTL26dgv2qSBtO6mE0Sv0yesGTjEnQK7bDosqXkHmh9gYBGmm7p9
ep1AYScwF2I27FL1VGXgvTUqJasn+qZQS6+zp3Eh8KbRyyXaiH3rsJG6T6Yi+UOK+7enf3WDSa1C
1PcYlPO6hgFU3amwG2y53pYowHH7+/2NVpW3ogvLZUhYZVMBy9udNWq9DfZJr7NcociwrTREF1qX
PTbWdY9EZ8r6tiaGXic6mJLqfO5wg6tIxHso3cMAZjXb/HJL+KHXSN6+QSNNaz9fEufoM5udz3ce
fvL6xst1VfeqagpmZNN6iat8/N5A7/G0YXb54aZPf522IBvR8rE386UvovnOeIvPrXU93OYLR68R
wwwC/cDc4unEW594YOpo9AHouuXXbR//qkGtOi7CqtflUtVztYucMg6ufzzcBuul16DhKZYDprl8
vuTADbyi2RjXvXMurm+L+9ePxw7TNCQFqgZYtz3K+au7kUbErsHUCVzDMJ0DNziXxQ7SA2+axLdR
t9j1U/EOVs55TNxdt4TXxORwtcxvCmbsWlzSKcIqUPjNXVvOLh10KI/wzrtNqoZdA6lrtqimrdrq
biMdf1iUXyBfdqPnGbvGUgMkHCe5SeydLNWjjCIAPaubJkjsv+yCo4XXFaQw78BK+Csn4dNGxR8K
nH9OH+waSN1OMF8n1to7PPpnRbBPVPVymyE9VkF/zx11ab2Ai6C9KzARTNca4JS2KG8a/7NrBDV4
YFSReiYXUZJvbsC+BSzV27Ieu0ZQF0NN1mIbyIWv9gsr/J2obsOVw3bn7w/FVka4wmOQPoS+fFga
e+5qLp9viYjsGjndk7WSRk8GhJv+ETXelJZ9exuQiV0jp8d8iYUSbXHXMLPsxraBYVGx3TRsZNcg
ad4UooB7KLBG1OZ7KBCsqAWamyb17Boj3XD4wRLsQu/qiix7z3Kdgov9etszv9pDbUOrtwW36IKd
0XCO9bbt6sBuA3ixa8/c1eu5Gg3Vl2ET3UMNWMQpqpPbwOPsGhpdmxU+DzD5vASxTJkvY56OZiI3
VdbsGq7c+EDdDHnmS08Tl/V02y2duQ1Vz66FHtdCoVyXq74Q73VaCvUtbofhprKLXUs99gFqehQy
DxdLuHnMCf9G5NDddhqv0cp6oFWnUVhfpClfc8/nfRVvf+I+v9f9/zB8uUYra1MFGD/k8gJJA3FQ
gpsL8Mvdzrf8toaJXSs+di0lbjGRvAzLSHe0Y+vHZAnJHxr6/4h1/NM34H8PkHzbOh6ZSl2C6pn6
Bh0F9TpXSZSazdLLABOvTHJItk5d7p5FE2CO2NP1dTViehlg8/5zgB1TdRAxtLXzquKHuOznD4rl
0ZPAqOgAy83oE60Td5zklmQj/BnOIOQ1QE/CGf6mmHCNlo3NRMXUufgS87p9hFQof+i9hJDaTb/+
Gn4NdwwAV3MZX8Scf+2If6UYEN32q6+Gd5TgyLzXMhdS0RUtd7dkhUz+NCf7t9N5VRE0OoFMbLfE
F2hj1RBd6OSWMRnoB2qn5rbC4BpxPbAYvpbLGGNVUKxvetTrXlXmT/3ke5r+h9N5jbj2EZyFG7g6
XiwQaR9cVyznEsGzyLox6XkWtQFSf1KwP6lDy3/5e+///v9BMwA9Gie/dfFlTnSyg6LEejQYQ+0g
KGYPDcqUH3947++v4J++2Psr+39/KKKbG8oZ6AxWjXR69UKXIWtDQ3e6CnXm4QGSrjz2r0UdR2IH
v2YGgjn1I95gH+AVlLyzXliIxVm6Unyx8VJ8dG5NXgC87n0quonjPtYRcJPbDPANgXcJitoXHVXm
qRxIcYT+5fyxgpzZeWyC6dOoaOQdhvaftlIUe2+8O9ags4Yq1Xyix2Rt1mPHSfOp4p7c+0oOcxor
Xqa+sv2XgmEe8oeH8y/P5moI0gyuqWyXb5dmbKBjTJtlryz/w6ry397wdbwLU8DmwMlLiVt9hAxQ
eYhr4fe1C+2H3q7lH+Zo//F1+qc3fFWomLUvuyZpkRrgDhCd23ruYLcFtGI6wwBwD4Rx8wVCQd0P
UBPjvWPmF2VOpLReq9QChnDszar/AAr8l77jv7C0oqOuAGvn0vvtZw9NuDSv8Whvel3XcFrSeSjv
CkwMxSi/LXVa9cMf4vq/vKtrNC0nhStlheI9Is2STo0NWRTNcao2obMQJbcNTti1EJ9ztbQ07xhe
leMZyYdjo25kS7H/wt73RQfhf0UvuEvqd6t0fgjwivjrfz98/S935SrEj+MKccyRCkyskuSziobl
wktZ34tS+X1fFP4wt3q9KKHn29aT13j8EE2rnFwnLiWWnxeBo7qDo3F+W0t1jcSnpsO4cKjFpUtE
uNimoWmwNHn930/r3+7BVTe4eskjbC/4pdmWpkmDR0VSzJp9+t+/nut/W4FeW0lj3dxWFgvbi4+k
KURmSqizh8xHnAiWJpAZiz5s8yT7nxZb5KRJy61coPPDyplAys9qFuch3RzyQZvCWLYp5XMBaM9U
ZaGn42SyQUsN0Mzm+5W6jCheic/Df65gOiwAMf0uxi4plhRL/HF7LKWLix+QEnIYTS0FbJto2m51
2TwyO1f7sCbsWMDDhOz7yCNZLNNoTzVkNvTeQEnh65B34QgQ3T1zawkj4GbNQTxr4igTtYl3EE+G
LCs1SMDJAAL6qSM6vq+g7PtCbZSLXbRZM6dj7swBdgW/C0u2n/m7wF01DmXaRcnwJVdL/uiLSr7V
yTI+daaJDkbBk2Te8rr8vfZr8Gm1yCp/ChCv+lprHZGjgUZK9aTGHscj7VH91TjktiSp47R7SqwL
u76OyhTaaHjHq5v0LoxxjV6Xd/eWWvPT+q5NnaxeW7eJ+wTfAXYNZlgybCbynSSuzFw51i8qLDBH
ZqFThxav8zmCwNv0mFT54rM8buInOLTkTyRX9lSNNSXpCCeOzG3Q48f0eGHtK8hQ0qemTr6SEoKq
WhWS7XjNPonCRj9ywX7L1Xns6Wz4HCe68CnIwJHNgN52O/Cn4l3d9v0uiGE8lLroAcC0JMcqV0HO
N0x9+7ntKwYHrsrAYzyYhI2n2WwsekrIAgqcmeZuPpUhX/inzred2hPf4OfHNV7et8CicdmkZH3q
rKRnvACPT9mUoLad27mALFs7Y/ozpBbGuOXnvNAzdD97l6xmj7DpyyEjTaWbe6rxoym3fsq2UETP
ti4ikVXgMx/ywtdwsh9nMZLd0M++OA+usuapWcZwsDjv99UK/+GRtz0MZlWrdk1veRqjKWl2TVWH
9kU5XUWHuO9UdGiwFZSHMl6SkO/aesNMIMUK27dPjSKjfoi7vDOfm66T0ZPXdBtkmqNyjLLGNK5z
+CRdRY4YHrKtyWwDIMdFimasDmzt53CAfEXBv0/DZLdnkjdwZbMgzbVfsRtwM3w5PWdzlzLgBabU
tdPU3DMWVfx+ASzE/rBbQe09tT3+1xrPJH6Bh1xE0hUvIz4YGzfywPuQ6NPc5EFnTZQD3p22ETzs
sqlfE/2QNyop3hSYKeEAnhlU8bTHD+y22hNIAs2LGPIXODBBTBNUKzkfTNcK+wsSmz2QNGjOpuKp
5TiIRz1Ok7x435bwWG1ri3lDW4zAmA2wd5+enR6LfRlIDkhVV3STSvtknuWXinPevnUrjJtftKhj
VCyRxvUUI235aWuEWn6XzJAJWgez7WCnspDizGsIIe2oKUtzHqRph188CSV/0FHphjcXkkWfQIew
5FNRixYFpO/VooGHLLnItJrb/DN+qhmf2y7eIpXOnOjm0aqoH48QPJbjXtR91HyslFjGB0VxriHK
XxO175hc2y9QtxxjdJqVwTmGSVVybN2YdA8bLwZzSsqy7r5Gm2b1wyravqDZFLpoLFJYZHJ5VhAA
an6GvHxnc3pwOo8lhTLYqVrqtbhrQXigJ2kSVO5gUS3Vdl6SepqLzMWxt7shWsR7dB0pmb40m/TD
oR27lt8zRKM13nvr8/LiLAjNXyYhJfT3ZJNIljbNnIsiBZEdoNkKsaI+L/hO5UsA89fv8yTv4zPk
QuLqrcnXXl0MTJ4PNpi4OlYz/n9YgGw+30OLW3cvOYNBZJWW1DF/QhmzzvUubqaoOoHub5fmsCUa
hiZrhRfzSKQAFgf+7mMtj0hEYO3RxNrhPPtxbn4peGzLE/MQJkgtZKOKtA8yhF3bu4r+3MJExmNN
IR1bpiGoaU2licmu6KkldRbVvhu/e6aW6LmpGteUKSKNLaDySKOuwJhKYozUV0kZbelGPRJUEtc2
/ws6GjP5oDpKx0sDXbzlKOpK6Xvq6KR/lJ5R+mmAoGBzKCUf8q+chpk91Ep0wwdR4pD+nhiZ1NkA
PNVFaUsYFX9BHWwIJ74JEt31zbQ0aQy+XfdLTdO0mpRP2GR9Ucz29OAtSEsPbojkcj93HM1RWk2F
dt/HYcyTR02r3rwtuAiTSYWa+/yTXm1ODmU+M3lgal2Kewv6Hsk6vtLY7GomOIRvyUyOLoxdfDcD
Q2a/Y3bEqg7c4YmW/S63LMGcJUIyiX7AhzayO/yh2rnd++Xo1yyH7v06p6xhIVJ7Jmns7i2j4Mhn
G/Swpp9b3fXue9nE5fB92CxRaM/Wcv2kvXbmI/fAaP4aK8tXvwuayDE+SMsxT9oPQ0v1PfRb6/DC
ShL15lRDjVbPGZQchu40mm7hxalNcrv+qkEWQ3qwMRf5HrILSW1TXck2XlK51TaWsCWA5odIB9aS
6Z7pzuZpk+RCIdvmeQ8ZehmGENM9UHlS9zvDm9iLoxqBWHnrLWTs4uMMPyKIYa8COPVv5Rh3w5rJ
cQJUrV5z0LBTvTbFJFPZUKInkHDtcswr7Xt3zCFYUNCdlYkmzQXj+ZG/sAnSvXPGl0R238u6Gds2
5Y4ae/HmXdIxE5ZW9ZZWelYOzOGp3eROT0OjTJYAERQdy4bAyRBasbyMz5B4Xt1JkYZOv+Ooleo4
M0vao8HoSe/iTYY561VdomBabG9ie6Be5UWFpcwkm70sp209VnJ27I3kpun3y6jF73JTDf2l6om7
U7vALm1ggmXVYJtnRpY4SqWjpThWKDf0XVKwaIGNaqyX9RRvlF80PCdW5Ou5doc8kCn61HBXbHuZ
kDwujwVbHLlfezLRH7pm0UkIKsqjhkt8uYf/RR9PWTLBI/fBmoiyB7+sUOrLMKVjwPIC4/Nc1EUD
zZZ6mjrQD/l6JmNo9sU8Qiy+HaEvPEHB55igjArfAKICbBxfGYCAc3DJ3CWpaZZE7TXXwB2nG0yJ
mvOMyhJRw5Z2TBPoT79oIKCbLkVVNYvmuLqBsQ90k0tBDlxF3XKppbflC6E9BGRhMsFQruHqUihk
Kd4k5q+C8C6ctFUXCnTP2TDIOyLCJv5tbhNog3b95uyuVCvT55j2QeO/9Q3pU4IpnP3LrTnYj9tk
iLmgspb86xCQuZ4Asa/Zh7zdIneeBo0DKIEOxGJjKOOhPi6BdPgk2oltPOH9Le5lkzHcxvva/sTS
CcmwzLdTAXPj30r1BsCdeWqm9pnDFWO8V61ZyycOUnD8tC4Y7r6uHCSYE1gCtTXpVJkY5hAVX9cD
DJF6/yuhlMSHqhgi/SZGNc6v8Qia1Wte1CH/UeKzot5xSm3mWz4oIiPQdTYjn7Y6KT2EC6pqiPDN
ItmkJqosqI29WHF/Qz8tNMPE1q6pj4Qqzhrz7UO5eOCNoZ7Y2iNzk+oRKxZXPuVyLAgqyiqCxzRA
hTapAdjcT1qz8DGWERyWs8jWgbyOvrPtvMdiIo/bU1WV1TFRGql6ULlOTBaShnAUZ1usfuYQQOVd
Jqd2jh7lNMf2zJYt9imDy8Rxq0X5qsq6aFHqK/RxB196YXU6R2NUPwgdmtakrtR198hyV3majnId
JfIzCazHiyNFuT1AL9yMPivbdU3x7wmgzVVsxpceCQLhDzSWHPCnorfNjq9haX/G+Upe5CbQvdcQ
ub1rUKYPGyIaCxvmdYIUH3FqoT6uICo9n3uNIjoFkXuNHunQaSxj8yROinsJK16BkmHyetzjF1cn
Bxmh5aNRbTIvD11C2+559vmqdtVYVdELCgUbQcjArUNxIHUk1YcxQbVyaIIc9UtIWjMf+1Hl90IP
EO1I4uKIkqtwIH5GLqmPIEBx+rShDKz3LcO58vsAhY++O0+xj9sOFfX7fM/QiTzYseym3/1cDuqv
GUJHn2fJ9C80pwhmh2StIfM/sXwZdy2Evn+uMEjMLFaJh6GH0lueBZ0XoskQfPi07ssZ9NnuKEZM
RLtzUbe+26PBT5zeiZHX80fTmmIedtjIDl2xI2LTHD48Y2Djc5z0M3uGlTx5s92sAVYt0BnojK+N
dfozOmOoeY2uhYMv/B/hDK+ykgRJoNmI0aqId0Y0A6Qzh2R4MAuPvvdcdqbNlpKULN+xqSVUpXUJ
Ht7Xjgoy7whfmtGlbpvz6aFb5hJ2aUOOSnbEuiuq2L5firz9pm2r573DjYg/aHyJ8ZJ0ao6rDCuf
YVd27ToCtqV9ldZEvhvHNtCkZ2h322r67nlM6XHV7354mVpIIJ8RZGsZ0LsSt+43A1OyOU0CW0Sc
di1kjY/Smdg8rEvg/DTDA3z8NWkImpl0KGqsW/oNm4n4Fd56LtzXEKVmCTR4R2TSPOKpCs4jPWJG
cJHVu2e4gC7yXs9jvGt4wdkuuGh5s7MmR8WYeGrGlZAdWfDPmL3zXx00TdrDUHblA86KvBPaJVhC
DSvJhqnl55qv08dykf51VLFbUqiJJmjXMMgcUopt0ZpGnCqffJRCLFhDNO0vXgLjg9E6ICcAum3p
UiTyRU9osVCSQASWoi08WkRaAME3AQL97J57HhDhl3zjF+vrcIfb1dPMw8gOg+5kOzsIW2WA1w6o
vufpFEcDCpQlxEAW6joDhykcy3YqdhTIqFPP4/yoiny+lBYBStPJZ23t4wdKMbChpi1RsAGWrkUe
4D2zRXvVB5pCEddlmvE5g+OwP06TaN/6qUfQgq7nrswV3UMJUqJEAKKR6/lLGBKHtkygcBrQcm9V
H+1NiZgxMrVlbpBzqj2MxFeOgcdQys/cTAOOHGhnCBT5nmB+wvAMSH4YXBTQMfnhvJLlxyBaiaqx
QMNWK3we692S0aXP8fwLRvusdkN3p1EioAsQ4++uk/RTWyF8CEumt8r3c9aJIJ9hnlp+KnmZn2F1
nF9K3TWIJ12fctLJDADHYr9aDu00KutiD84WyiaTdOQEVOW4W7sSJR3sqIZv41rqtM1BXiqBE/kI
zja2TZIXB52z+uRaFIGAvS+byGJS55DMRdu8Ant0BMJa3gFt4ts0Rmg4Fn6ScLfnfDD7JRe6hnhk
vPwFSCQKYDS34rlz3qL9V0v7C9SF6NQLsn4QkF04+kJNDoTDDQ+tsPGuKLtoX/Gu/dFMs74bpexf
i6VlOPnMYpkiMUk2OAyHLi7gelG24hSXRb2HVQUOeqibU2XDumVrMsyHmnTOpFGXm19FVdunMuHF
Vz87mbKJ1PWeG+o/V02+rAcHaKW82Mi7g60HOe6oqJrXuCjal1ZU8fectvY33FQJjB0lCrNE60+b
J4Q/wDbIPE2hyc8zMwlJF+g+7SALgxpgdaM/WiyBvg+Ig91Jbhhz7UpT5McyzuE3LNoqMtlm8/WU
J7Qwex8RMqcqciXdtd7HGG710xowOirHZueQvvb5lq/0ra8X5OXUAjZ+R4Xahs8sHmB4k8QTsfsK
fUy/R7cuRNpviXnkmyoeOJVuhHW6qjBEqtcfUbTWbxJ4gwdJILWKd4cWEW3lhHkC8iTZD0qHV2iY
QmE7jDAa+53b0rVZhBrqsSjZIkHoGIRJldv654KixBy2crysI4PfZkN1VzxiG9a6xw3lb7F3gyie
BEuaZLcV3Xs7UqG+yDRS/XcpF3UGzs8fmCThdz5EYcPMc84vYNYYlTaoVeMMp6MssiqCd2jGQPl6
4mrGNZqndxtRRWNI8FSBzPGBLbEKaVBJAln2XrU1VBRK3p0rhey3r2vevVuCtBYVZB2/GNb18oGE
Qf+MlG1MJmEsiR6vXOq3qBUKpxgbgGgPQAzKFIW36veVXodvqPH6LzBdzX/5LvA4pZoULJOzQGls
xmYCF2tBl5mtUzKNuCx99NX6eXxEUKDfQ2fmXwFruedZg7qfRpHDmSTzNjzMcyIvsynMD1kN8V8o
2dSXJqoVerKimcjdCu+R3yZH/QaQvVjLXYE66XHaerNlYuHJHS16hmA+9OyDG1C9pRHOv0m3qSru
GCoQk3Vlw/pDvvRbcyh6MfmzpL6+dPR9BKLwx5IUv6IZUHfWGGpUnakyDh6i+mJ1IapdEY+g+TBQ
/OJsnOEA/DjEkYNSt2pBB3/uF4XIpgXi3/O2jTn5uqCqu8RhGfYO0rJyt0ULJq5QHnTJHgCP4RUi
xfCwicSiYxjB5UXysmHXesLEA70ZgmKUYzCkK3/fDVHUZapZCXgxHeKF8Z1kX0zRJk8bW/xHT6Hp
udvUkIdMwG8PcO8u77cR6WDpu9dKiu3HMEAGdYl0L/ZkrZsPfBDkG/G1OvqgB3s3dhzlX9wJ15/W
2drPcrN82kXoZ19mSFn/KjdXuRMgdtuYhQWjvYOsIZoAOmJVv1UgIz2B+tw8tgqc2X0eexP2mFnI
KWvQgxSXAlP58YSfSC4MEKPmyBWV5U7I4PGeItsV2aKj0O6lBMMnM5Ey6DmA+Rh2QxD8JZlXvFD8
btOlyjTbU1SDOZR6JAtYafEFKctDqrq5m4ty/m7jvg9pt1bYZ8hO6GMkwoAByrqiCBf9DA7QZN2s
MJwtzM6wlWx7y5fCX+xW4aY6QDXYGc+tkPuYD+XZJtjwzc1AozPDo/tOxhmj9wqFyUPCwQs85FHb
r2flnBfnJhHqaxj95J6VtKxJR7c1uBDIbLI7Y3hg3D4oDMhOG1kmmYmx1ne5WVbwOuEShrG2nCb6
hNprHdAlTIPJ9LREFi1cOc070BPe8y/LfZKciqFwX4SNTPuSDNSQF7VStmYo0P1yJH0LhxS3Kvo8
Tk353Q0bGunYrhhnQlDNYbdCBf1RGYUKhOu4L/Z0aEGBikBQGB8E8PEDetopWna2s+qpLcn0VxhG
C31M55M9OjwMVkCsbSvYMJrqezyVfKe2sWQ46utkdo1EZRDQmPmDTmZzDBA7UKmzMfmxTUo9YCKh
5XHl3Xp+t40uf/A2RB+mUNTohUJe37fRWHfPyvDojBHks6lm/kRhBX2BLiuerF89lA0CyxWGjU1t
+LHpF0BWGzsWb21SrWUaUT6dazmUImN2KY4bg3/M1wF2QPuo6wMKfD/ft6IU6NLnpel28RIX0ZEo
2n7p2p4lO1S9wYM55sf22K2TQ0oe0ZilrWN67zGoTNLaU9hzTcK0D4zqckh7VJZ1Kng9fDAN5JYQ
Xeb66Gm1/TR8xFa4MpBXf2zZFIZ9kkBs4xJ3CP2Y8mpUF7Ft+nfFPoJiLWId5L7SIbbC7Ba5+WnP
RJKUJycjLTNMR3l9gBhiPe+aSNokmwvI6Mh+lth5rBK8DGkxsUlpNCOictEkj7EmS0aEtj8W7tyE
HsNG06GMglfwZF5Q80RrcZCsScqUJHAiQ+cACdy0ML4ezlvTrt2u8avRaVVNvt7VHSBsMFBp3VmN
XD5hbh3vyooXjzoXOCfMqs9yYJhXabS5KYSn8vpzQQa4ErglqVDqlcl/TDFF6XYx1o3vXwUgkHRO
xqJLZ8qHIxgzW5TWPa/2SxzXb/lohgObRzT9pq+xZ5mS8GEMfv0WR2MMXZsaC4RsDii596O1iARA
l+vo2cDb5WO1bQ4KmHnrPhAHM8THTsPMDc36DJktj9XEuo9zsmA6Cohye/QLprgZLp5q0r6Fd0uK
Vdr6wRfdOu4w00ceYCPmf+nQRu1wjopKfS8S45rfG2/nMkV7iWlB1Ho8pAYu9Xd54CXLmkY0wOPm
hmzPnSzy/+PovJYj1bUw/ERUkUS4JXSw3c7bE24oTyIjRJR4+vP53O2q2RPcDdJaf2zPk7Q2xYS8
xA9o9ZfnYiW6NA+GOoqyGtHakukwbo90KlT5qvFVbqkh4egdZm36OzqhobKscZqL6JzmzD3PzVSq
/q4HF8NizNb4xSxs1VO980wRFWs6cV+pvZrvTB0GI4QaOMNlLeNe511juk8F2J2Xsqi/736w/SCQ
3fwxLDZ3APA8dZ7R72Qn4n7rsMpGp7ZQ/tPKanPl1ar3zHi+6tJhwi7MdtOFHsGBnjW/O9JfgnPQ
y268fknkTQo5sD8OPrqAewisIf5p9OHAxk1M3xwYU/93HCfzezoqtzzt9ua8NyXsWFkr54pyIbhf
d6eg3nsU81kfRc2EDhnzdwkmnoIy0g7yGW8MIYYDxd5b0JMuAoC/Dafme7TvT24h/KwXfrtdGBBk
0rimYqZQy59Y6nm70XU+uPkQlMd96wfuNVLe9LDsvThXdnSMKbBcJcB86TLMVNHrq+SLBiAlxf7a
hzMXHNNcPSe99idgB+BSKpQxSpyR17t/KgWpkmwW5Axere3fhvu25qjf2kSWdfFhOqVDHq85lFlp
TRsHz66Wm7B0/a/3Y4ZggQ1O0GTkw7KEZb3fxmVQ8iKXqH3TVgXJiWX7P83VxmU8HzUApvYhglU0
3BV97LwayyOfuLLsfBtdmTs2XFnDGcNB5zEZelEV5sTXlHfHuA6n3eOvd+ylOs21BPOLMTutPSRP
MoRRdQIWHstkD7daZXgZ1WvbxmxihFxDvU92cRtryci7tXr53JpWZcUkBLeK1fXJGLnHqajJ14Wz
KotUbrF72cNh+wj1unbpMnGG4DgJb3sfjhfPFIMPt1MHT2xg8N2QZunQiQkQoCi9H3NXb6elL8sX
lANRtgThnulR7N9WazaZC+X8qkKre+opK0uBOeWlCgvrg7cduahNg00CGuac12Ky830GQOAuLM+d
h6cL3UfBWhJRR5r2fc172R8DI5zB7xHs1afjKMIPRCRZ3er1cerRe0YFc2/qQG1d3BkMwJ7K+rZ6
g5sAiWpWzoWoYj35U0K/JI0Hse9lplevG6qQzPUwMgsdiksvC33xHcjYYTDmgWXDnDRvxPMmrPqC
JElcu05Gp8XqjzOZX93D0ok4H1Tze8BInvJbsUSPU1Enq2wpOjeyNpmMdfzcNsL+2GvpZhCT9hOg
bvc41r3zm4fdyw6/kqnnbUWRaWnDcpRumUivspNiOIq8aLfm0yvBDL3eLi9z7VRZWB4zp7hlfSI3
KwA060/HBP2Z0vLotEXosXgu/D8hxv+1yg+KScqsCcLupQrr5QQiDS1aaJ15U7iew8WEVlIX2y+C
boFmmvW4Kun/YeD+q8o9eCUkw2QroT6PuoGz2sHp3+3SDs/Qvm5WWzq+RvFkPc67+gxGOeatqmBX
yiKmXxtqjxWk4bZsQv8dZGE+A1q1d7bAMo7oUHGRm+av6y/yAg4ZvHTT8j6HXf3R2QGlqCszAA6l
uSActW3vyS2PXp2uDrNjAo84WUHcJ201xW4ipekTs4R2VgzOb1zdM5/nJrIjnnr0K5UJwnwgM2NK
UbIMSbyLbU8r1BMVlz3WhUy1yJqUXspnjYvUbcjw/Kz2wdPkdIf2EPh5SbNyulZH1XvnfVm5CNvA
go95Vqaxy4d+nV3POpkAaxWo1LKUh+AF6MX2bTtiPVwY24x+A0ptJGSVmfz4v2re/N+iNbJ6sisd
qlw6kZn+1cY7ljbReyvGrJor5d6OmDKDz6hWtrzj4yYsRrgoCaC5p7F6cilq8R6OqW8zv9x695vx
nEPdua3TQzd6y16p1xhL2cS1tzncknannP0/nOOV+htZe6BMMoy1MyHn5ReYNoib3hO6H9YqXf2m
BNM1TvxzXTpmaD+Mykfoz9bJp20o/p8F0ORuuCzv1b7WfbLP0WTlxaYakwLqhoyW/oJ0nBuRinc0
pKN0q0+jWh/Oq7D8oHusy0J9sFCOzEgdx02f1t1hPmyaOaaXuI726kSspGOncafGG6CKi5yhLdrx
34Z6b3gfG2GGV4e6nSmNay5+TffWPjVJzcvaPMh5VH0aO+Rbs3dCY/kJ1/IwPA3LcvBJlwdobdIa
AOu0250JqsHzkczcxbHnmwfSFory+2JJEz0xbdn1h9nFMSbH6o/7Rz0oHibXhXpycs/s7g+I18h5
bgFZyn8V4bv/1hAlNgGvCNXrbBN2xDYrQRiuclodLwVpOqxnRp+lzOeost7jnaeE9Hm/rZSNMKEO
McaXSgiVlNZaD/SpLjW48SI2ehXSqIpW/bZUkDNZPaN6spJQIvRFSysX3UP72oW9/nP2EQVfDp8n
ffGgu4qyvjkokD5w7y9THheOtX5vhTXsf2MgpcgltnbS08A8RpK6ThXXOpgy11MN+TfrsfzmNRaM
OOlcXmRd+7Gaoz5rRuRmd52L5KiFjKfq5xYb0TsX9D6Tuc6TNfcyC+c+6h5nPen4HFZNNKor5Y0l
YxGV98dPf1v7Mt1tzO+I0FaYpqzvyaD/rwLa8l40hUSjyvQcrkFBVJUgUi8JnEM8UqMVr5DWLgoN
2+cT2hJRIBgYE8sq9cPs0PHQ37OTsu0mg0tU6R9hhBDzyduC+kD+U0kgi3tiNUo5nXS9gYGtdhl0
NwUf1v2GwBqObzMHlvjXOIsNMRnU3V7bFxsbqN8zK4Ro5eC2Wn72bHH7OnLywwmGgd2pWqyF/PDD
sUAbzj1fZtldOU9Y4CiZle7x3S63cMy8eYnq9hWywOzyMbLdsLczsr/U8StwykB/duFatTDcJuh+
aRCBVZ1qzyur0xjVWo3p7IpD3coDApu2h4BMDw080J+Pr+Sa1/Gg6RcCfltUCh9ashkR5mxjCm3w
JyTkFrv/wPvbMOft66ItixYz3VCld8PNEaxm8sRdGkZdUqyC/cR4nBN80n03/uJlbvybvbi1StTu
7f7JaZaKt7+lID3dnDki/WuJ/5WVXX9uzD96geeqRDSn9FbHfXke/fLoXotg5ro+7H565jAJmivk
Vi/e2qhei6fd7rblZo2oU++IiaK7tJinPkOzLvKGx43ZZFPRnypu2jjRXqN4RUvGCkZGtVgfPWe2
zPn5uzWvkUZ3pNdEXu4E9rE+Fj6Azqcoj2D8ieLL/aM8fURACxCowNp75D8ISGp2DqgN71wEE4Ir
R8bdazTWMf2dOrCDINs6250I8/G77xUim/UpZr0wKcRoqG64waP6ZDze33yMIYETb9XH6Kaqwhr4
sctl9/LYsfWcsD8cT0bK/ZDJhsHjSJsG/PXZQvUiTlDM1KI1hHQYBhKt7pWrVp0WRVdUFxJbK1jJ
ytBWx8uDm1O6+lWV1u5/s/fA1p/2ELlOZlYWcsDRzXxo19kmhmNCk39sTizPy45izSuD8Bp7C7Cf
QFuaum1HvV7k2rxKABkNL3odgmDHdFilMffYkUmJCiARRxVSYMMD4L4XrQAlGjurw6vedM+zH6ng
aWbaZWipllXDFjb9XdvW4XENSJi5Il8PfotY21WOYMP+jpVseyv5Zgn+3ZUhMb0PUIOG9vQ6oREI
/wRg87+KgrflotthHzJSiEAGQ5tR8BrCvvt3iBK2F7/2DSB/P0RUHQp7e9xbq2nvm7aSTBtev376
Y+zpR1vH40+4PP2nL8K+TeOxqPxErr4Pq1fiE7FQr6Z7XGxR2mxN1XNx0GMGzMh/rkzCUE18WWVS
H1Z3G7soyIey384iCnVD08sODGF/vcjSjWFDzDj9rHZiY9IZOp27YhvLECjUbT/ceZN/O4jCP/QP
yOPt8IX6aSxsBy8NRYTF/TS1Fgn/xtriUwFDPuUIJ48xi4e5ZzDZvWp4FKbeeWxrQJQTnq/Geg3Q
d2D2OtrpF5Tcl874C66fE63lCqKvqxHKri3tqYCJKRsv3esVBZwwXiwp0Iy8lgtV2MUTAC5erwS9
azv/o9mxdPIKKQvDlh2vcZsNwvTO2Rony/1uy0KqD96qcP/yPwBw7Yr67qcYGHtK+OL68O8cj+2v
2pHK4Rk61upECvYY3KMh46quZ3xfQdyqMD0sx70gUGrIRqkAFpZZji9b4CrAzQmpQv1cutIvXwGq
glcg2Lb8E8zsFPbabN8lyckvWEz1kDoB5wOWqXXm7LfWznotObte/EKXYRqGm4jyQFctstNQWX59
v3ej131r/XHguCwrS1x2FrDwEkdARqcwAB45ofCq14zwByQqvYnw7ohSofEJu8Y2b4pf1VNC25vP
uRT6Q2TmnO4fwq68slTue68Bd/W5c/vDy1qMe8/lQodP7qNK4rk6+r1PKyrigWd3N0a4klDLEsqn
yrRV8bMTXSMeAIS2IkqDsYj8BBDpULmnglDcopLR+IlmyOnay9rzIaEnxbm0NvF8t0Rmfx/nQ1WJ
Jdy5SmLVwzpIKM5zb9byGvac9JfNrPNOFTICPggOzqH70cyHe4981G7fJLcSovbBN/x45QhQ+V0c
q/TzPSbzJPe2fZuy/aj5KYKa/PFgLYa3WO/hux0H8TdX8SSnlKna1j+jx4r/FkPx11286Wdkb6E8
aRisjcCgUZd5dwAdpxZjWfDb5eyzqmSNyfh6jfZAHPnWV7P68HH2W6eOZLHiz8CYEX47RrG9TKXb
3VuMOq/zGCk0KGTKXPquEAaOYV3DxLb8ZgY4Dg05G8naDap69tXQ2U+bgw71oSsW62HsUbRwcw7m
cbQYq1BnN237qJYKTgXlJ4arvuq6XIQWQRphtxwCttwpvfcB3dxVOktQPg/9VKU7W0IyskxvyS6C
+DIN6Du3wVLfKe+b46Qr3eppdAi+exacilV2NIv8wWZSIgBQPlOXBMQZbm3fTTR+0ifYoVtqmyq1
I19ziA1uTCibp13OqKg6fgTGkSmy5Xn9ksu7z9082+VLvzWTfIuo026uU9Wpr9mfVyU5jAe8ZDZP
vOpgqdFeuwj8zhXTf78kYWEOtC9glW9sJLHM1eRuj747iFs5FuoaMy8gtIgt13tF0aL9jGVrnj+O
zkVeGe5B373XY2EPeV1qFDsOHAyI4F7M5aNNG/RT69iDgGFo5/ZU7kUfXYZxE/UDIr4GgHhTS/EP
SqFZfqi4G+V74R2wQgxSC9/A0c+3AkDWP6GBXyKgx23lF+dFqjPxVuj+ywqO6RLLZduvHcre12Z1
W/c0umPRZVDDpnx2jgKqu7IQYz72kGHEu/UOu3niSdfeXw9r5bEf23JZcElw84kbBDc/xFC7CBUb
3iqc8mIOkqE4FnXzKKzpL357VAcEy4KWE4z8OM/S6k8dGp+r2jkqkga/xZYyqC6PszWvd1NEIN4g
ZfkSh7O8WzaXbvvYClADWQb11ATXInJBt/ithP9K5WrRY62mwvO+M1GYIA0tX3pX/xDHv2bkLXrf
j66+ddpVP2csJ2XSSPpFU9b13dyWJQ7QV3B1LClELMq/0dhOc7/CDu15r6z5upMxzD9TyfBZFF9B
9NbqrY+mG+tfUxyM51AvNv6kxdP2BQm/mE7xfoRk+x4MyenwhfLcgWUW4DhFdZx96sS3v1EsRJj6
2+4M6VovwxUZwvSqpOVXzJvGN3EmJFdXigxsr5639UCFwJu4sKqF9j+kE33aL9Jtc/5y5UM3qMC7
95Q1xte5V1OXYQejXbZo2cF/81SvP8vDLDk6L+wIflDIKR+dnt3e73p3O7nlPDIQWvpJqC06NWXT
mnRbVwI5F4fDKpPKXs7qmOUfJqw230S7Pwjf6U84JtdMM949rCW4psRz8HOPZcMDObbEEB6jzPx5
6Z+dphj7c1eb9glqpL9Uju6flFV7OWeZC+eozXaamIWSJj7iixgb88ynvKw5I2E3oiYJ7CVlw0Vd
6o3laS3hC15GLpuJL5AQqjdb09Dnx+OaIakgSl2XK2JVf4pRdMs2nIAFj537Yp59OBE53XxxlD/E
6Gv3v2ZyFsc/77iI3O/T1NRU/jR79+DOtnhzqyD6VqB8K1M8RsWWRBYkcYh5dU6mvnH/atRRR2LH
236rhNwvndcigukPCNph+oIN6C65p74kKvnsJ++3J9tAniBX8Q5Ab3d9ug0Uw1zLA/1E77jleLEL
EXuMBC55kXbpP/CNMQboqUBY1TqKVgHbfyyiGog0GH1rOQncOU+6MsuNP+Q7si2CTQgiON7wHmJq
baOpddKiWu3LIVAb5WXXWjKd0MsdZCJyV0THXF7L3dLJyPp1QT4+v8l28gowpWAzr2E0ADQc5OLK
pJ1CyzwimEUXztBn/RdsHnT4Pm1fd/0hz44rouUM0WV0PnAl2n9te3XpSELp1KYAE2gMd8/rjmxh
zzVP4MKI1ThYlBhz63D6na4Hh7viwNgjz2TP+VamYEerV8glWgtXK2axSCD3FINlY8dWfFc0VTEh
9unYjmIUR+I+XFYYUsMFfeEYRJi1DGPBgrnL7Zl93v+MxznAcuRvlU46yy8/AsRtd3ZoqWdBlqaf
+8cknUfGzbXIHIlE/ptdtxawoG1FebhrpmUe2uiieCaY2xiwq1SwPkKLObR1Zpi6VpP0YSCn52PY
qwIwTzsK5HsuCxQdaGvfmFS2ld9bl1gyOjm8ExIeWnf7yMaXz7Gj/vN9qTMOlPKd9iZGW2Jta8bv
+ogDClKhpKoEnTYHAXAip7gNCfBINi1DF6z8lvMdO582i0lerb4QJ65KtAolsiE4r5ZJOpn2FuXJ
blDY3jYG1iDlNtXzA1Uwqjk5iEDMs7Oq2YE0oXzu9HUO0zoHLWlHiehQMaR4SZwqL48mCJ53jTc8
GYNRB09xL8LjCSFftV/RRXz1Btm8VbeGV7W/20Ix+xdTjjW7n613/xzLwqn+ulgOSOu1aqCOCsJ1
T+y2iH7EMvKDZzruZ5+X2qpcnEayK7OgsimMXXXRBunCoTCk07hgM0kU2jf1YhbuXo7+skOElZKV
bA8p+WUFZMRaLKg5U+Mhtn2IVzUJRLSA2dZ//L+bf9XYjqml96KHfpKyuDmT1xX5Pujyw1uH6hN7
GHC3X4k9zKbJCODb2Pej9QM21h/u+z2E9AGmRLaJnFWhy/bUfBptNuhkwzLlgquiAcha1PGARfP8
n4tpZzz1c1jb5yEKt79lNRJfGBzzeFk89oWEWnJzClF9lrAz6/qo5LL2p2Mz0fQ6HGtrIXqpS2qa
imqcqnyLh/a3BYk/Pw5VGc2578fmHITWbpJddpWVNF8uA+blvjyZoq4xj2BWTgMdRH/Qmfmvqhjr
h0qGMKBR5bLZRnuN2OQ4FnOaGCV0ikvGHt/hbfnorTK0QeEpW2iSstu84rLKsS8ePeuwv9yey+Ah
KLdRi9184oGHH3Kf66dhGEKTrCYQ72Kk/Jsd3Y6aB1fgmrztM+TE37IN8XkdQxW+TV8yLgg6OOQ7
H0S7P7mNOKCjLH3ceJAcJul2Py7zLIrn7kBa+dazsD/7XLpoCPDVZYWY9fHgNnUbniJo7p8MWyTa
ugOnaJ2gcz6+2YuIJ7yAE8rryHgbUP9a+0nrHoIHR6ofc6yGbIL5+RuUtmFUIU32Ym179a3a5+Gd
txniUhTuZYXl/a1qcbxpLYIHd5iPX6ZuuhOZSM1DaIcBfVZoGmAfEBjWU/OboItxSDtXGEzXQj9Y
CPPmdJ2UhvUrp+89hgZW03ENH3ucodwQ3J2ONfQ4E1sg8tBdxh9xHVjQad3xgYhRPx2wj9fOCvEO
9kVc5w1FMveWlvWj021sxkdhgX6FimgcVjE3RGFerifluNsZ6cjyE12Z9bRXNQw7Ssx7jKUqzjG0
DX+QRtkpjhnQ+nm33qNqn16lGfUnnRj6wcGs8qxDfdfyIJ2ZldSbvSnuLjuc1jPi8/Iu2qbpKi0X
dbXVMmMS/2Xnjth+g0vgxpmr5gFVGC4wVztUp8XiB8LhkRQfHX9djD2iHLrX5fUohX1x98HcQk5h
BCe9/CZLRLUW38jvaqvlv6ELMLPoxXrXqIZeyTPYH9pNr1cfEciD5zXTn9Z41hWwb7/yR7HZMFZX
tyho44dy+1L0zYXToSR0sHlOzMXdNk4ZJ1kE8OgMJWSYbXI4U1hIBNkCeEyjuYkbuElc9LhgyjUY
X8lk0hsSsMhSCatn/+K6CBzFbg25u9T7937rgVwBt6o4M4Q6XuZKL6zFNMakU8PSt3l+nY1h73Kl
2ohOqYWfybwRINxp2cXII5ZxWtEAhqq8zZZCijAVskvt1vmc29C6Ug9V3BWRDn9oy/cA5SJxgwNZ
fpnGWhFt2M3H7oSwLuvuPkCw7FdrO9Z7jDBDVsRTlJfEI9+Nq1VnVlPqD2hRYtAjWycLk++X+9A5
eyyvJIHrEwapzxB97WU54u3CMut9Rmpc7udDyBdAQ9BXb2bWJrkutcZw66BbbJ8jr7bOaGNbrAl2
fNKYMInTLo7fh4PTrMEM/i1YhulXiYPmBWocw/MOUTla3XamInXhhuQxQn08rRkAljunZgiPD55f
RCtKRv8V8Ftt5m52+c+0g5VDBLCzwlk/OrxzkLdrYS9MpfZwm00rnFR4vvNWWkJpqHm7vzNlO7JI
N9q9sYXZdyOEJ5cNZQiImGFtqDxyZnQFtfiozLSkrVrLOqHgE4t0tDNBuMecte6KCAhUxbwt1jpG
J7813bco8EFhgeBy9iG0cuE2N89owkB1AAqsqxnj/iI9OEBKcjEOcUYPCZN/m+G5W38HQ1B/x58x
Q3qEO0Fjfnsby6p/jWcTyJfex0VQVWP/fR5oiU9iQ1pLUi1+xIKDLxpHXYeiyF3ax7H1kHAhLDt3
omnu1r4A9i68RcMBanNXj759j0N7OltwL33O7Nu+a4ZC9H+43DBjWB0MIzWgwh29b71sfw5RoPAd
LysX4Ro0dPIQkgIxGXhu6uyIqy+NmRDpkmUKA41rO2Oq2LIATAH50Nqf/caITxdR3uOMlyRzo4Gb
lq814BbZWYEquImUqbhNecr0h43IbE2gxvDfBXTyXYWtEZOrmQ29sob6tKOGwNcO3xDe4Yf0XuQe
TC/lcZiLcvp2g12uVlRNyvnXNkd/h0XdRs/fW+gOY58FDFGWiv8qkNUyMV/Wv9TxKIN3/bW9kYCz
hPeQu43Ams9qeEGiblA3oS1qEoadoUh2TGkXRsHopqqpyAGDkZNMo5f2VPT8wtcGkYwSbMntWS3/
FXgwnW9EGcQv2jEINUpVr12TBN6OBxAzynoK+8W59hNSHSyf68lsJZ6vSvXFmm72Et6priSVT8Zy
0HcO2QSMZosznJdZO2TT2+PxLAKG9jYety0Lg+74VgRVkfYVqejnljien6UM5r8MFeJiWKlOh+js
HPuMfHePyHk/vM35O0rcK2KNCu6lA8pv97ryZzVtboW8x/Ufqn5YcrLYkRmD54g28XDuAcDthLHH
teXcobjYwSEX6+cSY8YDYA7b/9Te+9d+qa1PIAZ/uBgc0PeYy4hob/v6uttquonSGhB5xlI9tNbG
s0GD32Nl+NliwWzLGwUkRUZ8hYdp3uME9Ev/84N6znEcCP5Ntnjf6b2pEyhveDnUu29kgBU3G/HK
Y+mNwxm4bcSPpMxpAT7wE6vcxionfk++bVKxrDUdUEzVePLR1IP8NdTW8GzFgXURoTreFeov/J+A
UUe6xOvY4HVpQCqDID65a9u9HMfunZz9EIAPMv4b4E8iwOCwv8TYbXtZSDGimHyJn70pqh/awuwf
X5KYRxdm/78w9LfvXcX0gZ/q+DM5M2LxZWN3SFhguzsgNJN60zrfWej/X75MhtheLB6KVMX2dtNz
j5lmcY/fle15ryFS6ysh4/1z4x7rL2/ydg/zRtBKTnuoBpS+oKzErLWQACx1MxYIh4PQD9fi5Oti
e0TJR8ghsWpDk/pzA5iNOCJAGVVG8r9owzObc9OYp3JZmyGfafN9C2yuiRZ/6y+9+kiLdAwR/Wjj
xWo+68KBZ3IMKvEY7OSfjdIw96e1O/7WRJGd5sVfo6doc9AVLVa3Pkwlvos7egvtj3kGpsorYSsk
gMsYNteqRGMiAYXLpc2KuUGDUzdE451xXkf9G1ErsZPPppI3lMLWf+4ICH2KB19VJxnCYKctesfy
hJlI/BmrIpBno3DKJFXE/U0YktvbH60TBM55ohnVTU3Hl0CgxrYdU4Dqb8CVrVeruJvNpmOVjlwD
5NYZ4RQmZeHb1QMqO0NZbzxhpwJOajaB56daDTsoJumTv1peAx6AzEafpmURVys0yv3ZQ8inS1c4
2yuXYLi873tUVtdDurv/QrTaoZNWWby5LHPefWj+Ly+fC/OE9CvqHvrC6khzY5Bu5kcxq0Yv4HDO
cSKpA0m4nmo/yqxRbZY8eSJQGSJ0lwq7KbTHkf+VnPfVzkwV2vsPxPlfdCGbroXlaJQRsSaExDx0
5O95HwN8UvwON9tKTsauNd/GCgS2vo3B7KFpGNTu5HZPlKA5z4dh34WWbcWNtBR3T0F3FNpIMsfl
9qqXljWoDRC/9IXtjzpthD9PN2i0KMJt0oupREcWor5LRDlMx/24xt7wekwo757swEb8nWI3PKZn
L2JvR+UsRPxuDzZR0XrzV/0A2mY+hYwRgyT4ZNaTrOA542QqkLMxUIci2CiVxLxCaAEp+ogp5EuB
AAfbEE29PwMd4c8AINReCn9Wv/bMKN/hCdUdX+H8Fou2AEawfMwaofB/KfjunyWmlbtV+aj0nZ0I
Bzn0oEoxjNkvXheA8YmkGrbN6alyljqVAoWhiCYkKPsS4KbAwPdj8JaBPTHubqYao3duhfjsjwsX
U91y97rRfD7QrbIjgIFnbMz+j6CzvRFfA/FqCUoGJ22mL1UMsGOfdhGLVlaDmdCcJIdT0CFln+em
E+CmRednKJDc57Yrxf0ybfIOZZt8RUr/yxnjGtteM/9gbGxOsxs0uSl5NWK/d97saFyeiUjv3vW6
FS8zwQEiRUVs34IpxH9vz/NWvLVf8HkaWFu5ZeqwuGngLeXJWQ2BB4cq2+9+XKj9Yy/qcDzHDTgB
SSWc9kSyTSXXnu/4GypNn/SHaEffnHFrbFR5ST1U50pwEjOR19N4ChrNxboV6BVJMIiA2f+PjPa7
uzsXWPjohe+j6fJDR078KJvII5hjQdaftV1UyT8VYR/FqSa5JXhEM9SblG68qb+Fg66bk1sdSp0F
xDUngw6tW4d7BW0W1tWfwXrg9VWy/pxdZHA50gvv2S6UZr4MSI6HvLG8+AcxS7DSLgKb8aTalVdZ
x6T0XIMiPJYr3B24wz4N8+eO0L6+Yq3qLAxumipEBz9tTNxNg1Yx/B93Z7YcN7Jl2V8py3dkwR1w
DG2V16wDMTEiOA+i9AKjKAoz4JiHr+8VSnVfJa1uZRef2tpMLzKSwWAAcPdzzt5rI6nLD6Wjx5d6
dAfkFkglbPoRtWeurMbE9YbtuMn2Q1GyLCCxaOXNQgpff+N4UdrtGiVn98FF7XaS3ayTzTwDAtnT
PBoY3rd91gVIW7piE6lILpt8lklxJ+kqUHQjcMJAgaijes6KZR5OdYnVfD3Eac85WlVCrApEgBQ5
nAX0iQB7jkyuyVBsk9FFCKaxmIab0nR5l1mqjXKtw2pRW+2qQSOjydplhYFMUtykvfPdygu2FLYY
96mXut13U5J98ejWqHObbmDVdvwLk71FhSt0v06PATVT4aU7YK34XJs+7h1zYnBx1ypTpqeGtGdz
Nfd4hEiFSIb2Zo6Z8CdFIu5bGwPbGhfzvOuwUDUIVEtPr2SIpoXmFr6zTTWRzRDIKSolEmI6Hlua
NIRKmFxYRCaRySgY9diUXuNC0V+cVgN0HLTdcxSCcTitRgAPTM6ihpWmHYiP4jAwLA/lkkZf0qwd
WR7dkj4jCiAHCo5INM5znD3TKU5z93keY1sFGYlKyUVPPM0mlVNpnGydZe2uOxNIdigsc70C5BhN
O0Hr03gDjD6kQZtEzVmf46fRa87DNpKIN8gZ9bkAzPpiKF+jXQXHU2Z3sx8WPEp9l4Eb6EM7tr8N
SVoX37vCZcJPYz/LL2bABRxRwgk4Ttzk8bD2ZVMivvO8BkfHEudJdJxjsiW+4Fx2XXYHt1T6zi/N
2I4Dm/JpOOT2OLo7nLx9i4GpatXOSka32YMbKO+YpPh3jRbDQzfqSW4aLkqxZj+eikujK/rxSM8k
vS2Jk/20DM6cB46HJGprOcUYbnNANftK2/qYlBn9V8p+Bi4gKMRh4r4L4qz2npKuwXFic2B9TWQ4
hwer4nTxOQUI5OCMADuKTm+eX2b6tjUJZWP7gtgbhNrQc8Q8qsYP3R0NZxVuaqSql1EmkpcJM9K9
Zcz2p46zDwNy5C4sSipO7EMPVGFeNbo3QSBx0vXumR6M9X0aVgFiENpNBfuo9vxjCFtg46U97jYP
W8a0gbGGmh95SXdX0b7dym4xr2agBJcMEhVKECPq4DlCNIJ7RqvlEQFDikA1i8LtWVSF/itFukN9
ppKg6FV/kYZC9atxlMiMzLz8EuXn5uUyeOMLbej0Pu6n/G2amHkGPGEo5joOQWsWsGJP6ybcErtN
8gbDPf3UgyPbDW7sHIsQgITtS+PKj9h2ek3veReJcURaazCJK3jlK7/zXLnLl669auFSYdFsQ/c0
OahmUl+26SYOOV0GmZllD35viOfSLywov7IXF1SyKcV6lE6b0Yoqc02fXjF/QtLPFrEYKaodGmw7
O7TU2vcE83Q9uxUIDkwoq0UXAjNU0Rkh49kmoY2X4u/IWuAETe2aTM2W+UJhPASCU9vLLqT0WMEd
Hl5qV49Y7bPOHy96f3a3DcfPrWrS8ho9FCAeZC75oUpJmmPCN17lRXY+KYTxVVmlIYKaznp0C0Nk
hzQv8Hb3zCiuvK72d1bqG+tG+bezaYuDDYOH8VyY+QdqYf2tY2Kyd9OpdW7KOvTbS4aVjxHlyyZ1
ZbWu5wm2lG/ErEwMzHis6+WWd6EuZ0lBQOO+BSo7dqDCEC6AYikO+FZtzqelumgp9LrrHMgMpjU4
wRFoAg8dcJjExZsBrflYTXV2wHA2BosT4u7L2ugV6Wj37CVlg+4Pkz44gRakiOPx8SqAfCsx0JRm
1NDgaSWNMDtxv3e7HJrHJs/7lnoBv+i5MjgPcMa+we7poHJeh7aleAekfmzwbnyCUqECx9LfCqnF
VVcC1mOFwWgcD8Wu9Bf10Cdm+1pMXsNEo/MvmiSz7iu0LfCNKSojHgWBxsZzkXF4Qu8sg6YYjRnm
8mSG1Rw1cDs6K6gG89Fqp5EzBye3Fc+YsGkX2naHoLJsQpqCBc0lXWU0X50lvkRL6h2KoZ74P4jE
JcDLWT5NtdCbEH7LKda296Kzsf1agSk6zc6ZSePMqKAYJO+x8wkEX4xHDq0DGsSVdnRlj7lzx846
rAtBZxUUhrqnSjFOTj72p1rEebe2ufrlAQGgODg2+bc8/CBFKuypZxlA7z+V6OtFMLEnJyc7z/VL
3TRir2OPj1WhKdhEdpfuCwCxxyzsx7OVuxv3AzG3F8yD+3UYdfIrx4P5wQwlo25vqquGVlVUb7C9
OttxJITISVN/LwlTxA8V5hy5wHd/blWNZr/GPrRSKIl3dE15HAl60vPGpliN9l6V1Q9eI8Yn0igi
JGulAQFPoxaYJDcmMgUuIFIZvRrageNPi1l44Sh4BylRnTzxQycxypozl8GiyrhW6lXRmeUVR7kO
3ZmiERAuKMnzuKn3c96Wlyr2w01nh91xShmso+4ND3ZtmI8N/cOGQZeBdaE6s+BWbW1+0zXl3Zjj
BRGOiO/Y1LNrx4nrdSQd/WRmfb5HouBcMkhtt7OcWAM0fd5dWnf+ml5admBhY1zjxEn52UJqM2y6
YnGgVnLqCFHXncdBPKuMnz+bYlafxrY3tsZkp5dUTZilRZ9vXAv5ZVR5A7A2KEnfMizfX5fzeju7
MrumVhPz2kuK6VL0FV7MfunSDaAIgfelok6DpAWzcyRrIYGYal/kEgTVvPWJSEiBLCSw0b+maSX1
KWVTi3EjjapuyapBYp+vgIZxYl41hqvCKzPm0Eb3nHC6/g6RZWKnHIp1Qd8zhYQDhdGKfa9A6wkt
DO0TiqDixqFOV3BcwrhjYS0cvbRXtL2pLyhduiK7Zh/G3byqnByN5SXjdbK5twuIkehtLgBOb70F
tdudgcSsevuvman/Csn6DoTdRSMiHDcSB05zVz6Syho/+8de+h0bF45D4Y6zlgc+nM91Ox3Kxvwb
ivS/eNeWD473F3x30trCzfNSHLBIYgnbtXn3wVQe60z6/eWlDYE6JeMYfZi6mdJtcVatOeqPsZqt
dwDcyAjpfTSZPERtf02584mt72+A1//qI3mHTp9DFjFkefIA5g6zdnRvZAi+P3QlrXc3iTOaaEUk
NomqCL/a3fzF5Vb/4Guf/55fPm+mDOhcLLc/QLHJWavFRWJ8MHvCeg8bt7BlSrrehxhN/dpKpAWC
xms+eDHfEcaRz3upMkEhcKTE5JRtET99jOpvvcslKGoNmCFR+gAVeFU9W+n8N5/2+Yr9J1R0690z
2bCBxtRk+uCgvTCCHB0c8hlEOAkA2Q/mrMh3T6ftKowXVcMvEdl3SxfXeIHXH7oT5bunc6I5wB5f
6kPue1+yprqhk/H9Yy/9/tmsrS4r3Gw+sKFem/YGj+vH0n7ku0dzqvuGgVIyH0xA9N50o+bsY2B5
+e7BBDqX4JSO5kNEovDaFud0FYqLj93gPzJLfnk0XS3MWrbGxGPvWdeoJeoLFJf9By/lu4czbtEW
t14/HpxxOLYi2plV+qGcQvmDDv7LG+dKLjV8+uFQym5DfNPn1u0++Im/ezI9CwBgJ9rhEBJEvUFo
ozZuPcsPfuLvHk94WLjdEe8cxJyGV81EiQu2PvnYrinePZcZ8IZaWWhV27NPXPfOWxiqj71z8e7B
TH10DGMDMVbFTP59o6JYKOzsb5atf7G5iXfPZmMUOizk0kGVdDsE2fSUwlh87JKKd4+n57dxBrW0
IP/FRawfnRq7+tgRSLx7Po2o9bIhauoDMgok9jm26loA9PrQiiXOn9Yvt7kdTQoENeRyFnAgEUb0
mE7p+LEt6Eeuxi8vTo71IlXW60MoxNmO5nKYzUApfeytv9s7PYGUZHGr6hCViwcoY7iiKV8FH3vx
d89oCQMpFQlvHTNItoIMshWYXD/44u8e0T5vk6If2NwSM3+A7sIspuzTv/lY1I+N+D/ZoM13zygW
LtOaU8UHg0f2QRrprrL7J6aIENM0OYtwaaqzYNm90O5ymKommNtyOSnPL5YtPInoCUNjdpEq8mzc
sPWpdZoqOBc6jGnbb2pC4YKEqz8T55uAUfdt2FDtwmhATWLgLW1mNIk9KkM1S3WoZ/Du4/DqTqBR
cS+uaAZ4N2PpZ9e5iXoR5dp0hRsjObjApFZxbFzkvX2fNP51SkJVPw6fpjmeNtOS0SSjzFtKfq12
S2N88Moy23aOGW2Q1fjbrPHPU1V9m2Ev2eRRL9ADx8OFQCCokCjATp+P0+RG26VSfftIAMDeypux
WmHrMr6BAHbpHKgBBQQ03gEoCiIea6eZsZ9wolY0oVJAsnFy7ddheA0Pc2NG7fCZ9GAcjp2zJvzX
2qDnPwqveV4Y117YfX5tlAPDh7g2Htymml4mn5OBYx6LMoMkE2p3LwyAPHgqgRJ4yZn064oBsMM0
IMA02mklrBIBCl7dEoOOvaLFcEqiHsFmdRQ6v6BoLe8nLwx3ygB+7SBjvwJdhrVtRuI3QAS05c2g
rJvBU+OWIrDANOpOuLkwhAdlaHQbKx37wEn9/FOaIKtKOmMnkIjcZACuYLBdMawq10WVPi554QWc
zsp5u2hjD6/kQRvzSFsECyXnzbXPRGxew1e+sXHhBIhCgR0107yHGwDKPou9E1TGEZXBfDLwWuJ9
U4GIwpAgXSjuhqVcvPvOtAshi+4dS2AyKN0t+qv2iS4jcoSBiTLMf7qVbuH40GpyVIyBBL4VADYx
t85oSCfAWYsXzZHN0bMg1EOzsWsIy8ztOqtVF7qeu1Pod1cVN+MZTrvxfDB9O6/hlAVHZ1RBMcz7
vnNOY1Q+jt28E5nXl5tqwNxk+05+1zKpP83KvEwhUW5aaMFB7PpYlgTozAHO7BF3Uxd0tfkoUIRs
TSjY3GipXwTKK7KDuzCMddHVOx5OXzvaAcxn9tie57oeH6juv/uZN68LFz+2S/PposcSta5tDJKR
4xUkWixwgXvzbbGX264jdurGj9wWjHnbwBYS0wny3QzPmZjoxLnyJCoaBi/T5UwYGiyUuV7wRzIv
wi7YDdYhIqfi2e57XJCNZ96DpXBOaqwwEsCuLT6N0F74EOwxIPDKn++B11wq+hryMax6gg6qi8xy
zFMC0vW5rVtz20v/pjZSvV9GpkNuvAZjdOFYzPX9adi251kz9jaxqVWz6m36lx4arJ2XRPBx4BXA
S+CeDs7WHjww020GCWhbjMmhy6wjHLOvbjR4VyKV0Ju6hid7XvTyvCR5DhYhSdQO9L8MqpGe6VDH
h8K0mHkV7QxiAsQtKRM+AnJHucmyrYfEOinpptFa9pO5hdd8qRJfemvY4wjToHFtUFWExrqc9flk
9SWOCbWAcpIHKnWqNxGWBo3zrH5KEkbeoi2bTYzf8zQs4VOeOGd/2DIU1zatn60sqgMzeJ4N4Lt+
f+5hVTaqQUTzK7g5LDOhvcdl8IJBUjz5BkUcknUSYZme1muDDicaQOSz/H8wrxWgi800zgZzeH0W
N7mNYWw83DCPMW6pjdc27toj/p23EDVcixhz3ZyY5amd82uENeElsQ3XBku4LukAWpaBOBsNDVki
I4gxlgMBQvyzcPS+zJo9N5hxHWHZ2YZuDPSYAYM3odOqmgJ1gKqhaGH043EO6+WbLhFGZa2V3SPg
kqgJx+hZGP54n5q289yUvXFpVigfg7HvfP8Lw/H+1QC+20DVKeuHsOnfEK4ZR9h3aCVnLiUK1/4Q
GSDpZq7ouu7c5Y5DxbLtilgvayTASACYkr0OdkM9PTjksRkYUMwCB9Bs519ojM9Emg4Z5jktN/7S
1OvYb0qI7c1NN2LEyzqi9iy7i9CZNBNXxq4cHzS4/4WWYrQ3uzr5hCSgqw6DYQ9z0KHAO6Xj4LuB
5XefmxYdqAVI/DAUI3K6rPVmBjlO99KjfwhKv1uQZdjqwbfOYpIOA2LI4GAN3gRHGYxi3B8gaATo
kKDVutn7g/Z2S1ZFJwYnIJ9Fc8AHHOOtru0bJBbF2mLceGH4JiMHqTeWAiYdzEV0Q9+RgKLF7scR
lI8VM1KdvjO+ddyjATW8/uIy3gmyqYl2SrvgvPzmYYhz8cnkkqLrK3BbgaOobK30I+ympV97dVNZ
ay+V7nM++EzaatP0rupi2cNjnve2QvszEf+wq9MFk6thZy9RFjvFmkZ6ieDM+g5Ww7urGiamXZ58
s0xGdajqRPXcz6V51IMfPQ/nCXmNv3edsyDDmahiN11xpsmDOOk7bB8J3Is0F8O10eOn7sMCOpXb
edYFUPcHHFriIkItiM3UjR/dWs/XRlrYu/OYA0WwPYmNLzGhAaBjygTs7zrthuXGNhcKD0sdWNAi
kIk5BPqtbnM3JcUCUUfgMsetg8LMG7asykKL7QuGHoUu2yNqQnBVBDP1tyOmx4cqHdqT5w7lI2ap
ftMpK3pClqo5IKCH77akAs17pv9TdcgEKUCQ+GJF2lTLmK6PS9agNK9Wo6Z4NhYbA4cdG2uE65sk
rGHpO7O1Hiv7cgSUu8Iyzao25o92G45EFYS3NRpugXmpyXeSnZRzHawaq+c3ZD+8JUn9GHIQC9CS
lTdzlHLlCtf4WCam+a6S6yokbaDC7ENX2XUWpLJWKNtbVDR/Uyqe66r/7Ij7rpjDatoBGZgtmCUo
f1dAEvjkJTgcYOISgPM8jh+r7Mx3lV0a42+POeUc2GE4RfYtFk7arwAufhQa//46/Y/orbr58023
//gP/v9a6bnBgdK9++8/HqqCf/9x/pn/8z1//Yl/7N6qq5firX3/TX/5GV735+9dv3Qvf/nPpmSY
Pt/2b81899b2effj9XmH5+/8v/3iv739eJWHWb/98dtr1Zfd+dWipCp/+/mli29//EbZ8e+/vvrP
L53f/h+//c8yqnIq4D9f6ee3v7203R+/Sft300Po7OGe9z22AV5ofDt/RYjfHVcC5WXcrPgej6/A
4O/iP34z7N/PGAYcJlKCKRFCUQ62Vf/ja8L7HYuSaZrCdLzzl6zf/vcb+8uF+eeF+reyL26qpOza
P377kQj8z5vOQwbIrzGlxXs0keP6726+KjY7y7bdrZvKztxhL/ELkHm6R4C886zcZHEf1P3cJinc
pQn10WTAagpk7c/fIsNxexKsvOKFJ9Ri5QKZ9gy2b7ye1YDIlzF8tZZjPH5qUpzfQUvG6BWlRewd
yVsjV9T2B+ecMdkY7HAGLBDfoHPC9K1EV1pzvECDB5pQB3nW+/epmvqGGSiuhMCzK2ZmA/ZbCCeI
IH3cfAak80X09kOlAJQju4/D71FmRsUaeu80b0Tejz4CAghe85zWFaeghN/gJjp9cFWJTJDjiaqA
wRN0sJpCoJJrDI+QMCaVecDCLZrnaARqk5iBUnRP9ogJ/KBHiBCbFpcXCHkIZsSJuNM4RvgvWLDA
cw1Y/sbZ05SLnObTZFNoRNLff7nlfl7ZX6/kX1tBXEglkXB7ps9xXVnKf9f8GDUun9lxYM6W7nVm
uiM+V+ggf1Plnxs0v94uxMy6nvRgUeGetEz/XTnu5yUsICmugUlY7IesiMW+AcURMxqGXnXzX/9N
jn3uHvzy+4SJ2MriruQXKh+f7PvWBRqXMEz6r4j38AHUVpYj8HCLl8T322pPqFAVHxC94zXCVEFp
IMnDqlfTvFCUET6nj1U0WRwaunj8nDYeOJOYi1a3b3nX4z18jqLZL3eYWCGrAb/GVRB1nrkDJxR6
R2sW2HqdtiWLRDoh9140kX24smoLgX3STNPBaqZSkF6axyn9vUhf+md31Y3ViYpZFky5FbE95Ass
YMk2yxLZIsiNevLXPeNnsDJjIryHcLS0S6kPQnazuEDTtigmkWv2CRq3SXcNESVItGd6Cs6gEegW
liDXuuq/gWw4a71mL0Ny5KEYLmcbaR6pRc6+X5pZc+xVhrdTCs8dA2d1GJUe4/WYwSleYbFLBr/b
MItcJvCItZ409tUK6l0ZpLFQ1wipDEBfi2TQTCxh8TWrl8XGn9BRerYTYk1kcHpyd75ZqBuE1a1/
SJzEGlcw4gSetjjLvnbREKElBV/lBTjRMhPBBDl96HCqAquXackXEUeU3X1WcHoCko4xr42NEL4A
Nh55tyzC5siK7XHk46j6q5bKR52crhjawBwgqaNojkj0yfvMPxJi5clg8e3+U2wxwV3NiEwxCHm8
z4OtrSWllZPWJ2qHvLhIG6N/aHKFCdeIfFtulzyzEIlJMFAc2I05kKnnoC/HxYnwCnLW+a+iAgES
VY/doTMYsK8cIED3GsFrctZ3WICS+860z1EK3rSbhM2pZhxSTH+1h92BW2fmKI2Azj1VeMbLdWxZ
k3ERd0Aw1tGiSduFN4jP1C2BUAUp+Jly0wuEFCu0o+Ipi4b6DYd79hbjT0VXYbB38DQuTo1lqSku
UPP1HI68FnYgS9+y70zlnjw/GUYIOmYe4NS6kqksy4PGoSi2npVmh6WeSCREpKI+Wd4yPY6Gp6k0
x26jp258m1zZf0Jn6Mq1a+OVCxQ84rMowMoIFFmKvgg0Sph2AyqjQUGazV4w5ktZ4rGdU7kSPTha
gGPKu+7EYr86fMafcrBn6uhp308C2dCVCOZ5Hgw4YA3yCFX3iJnDhL7xKpeJ565N1BhnCnQ53mM+
LnoEa+fmARrBpEeMXuJmM/EMIWWeE7ppSBUI/lvq79jUUbinVTkKyizVPNLU4eCMJ7Z5EHBz3lQ/
WhJLi9NeqEmQR+3D2VekLRT5G1cxc9fhHKGF9DMj1huI15WNoMoJb7HdWuk+XWjlYLtbjDao5hwq
EdQZpOKDrLyvnuzzS2OeJ3HsF+19nxDXgwiL9Fu8VLrZILxU5dpscmS8Ud3gQsrHvFxQNFnZY7z0
zaWrl+l7X7DorVCWhs8aSREWkzJOvHUkNMsUHjp579utviNSh2/jIaLYlz3A3fUM0+s6MjMZrfNo
bNxt3rnE1XnQjF/LyNafUF7NWAxRF5PJYsicGAOUMkSLDOAE6YoWyR7Z/kAWHQXuHYQ5hI0lrmY+
MNyWvF2S0cBEhyYHcbZHgskyO3xzFuXgYpIWp1jwYybkzXzwTp20CBt6LScQJ4FR1ylRTtyufM8I
dO8US/xsJvi+BIPTBJrIJza8t1aIReAHWBWQ+eUYMvwAHd8TSLhaTGUMh7oXUEVybKfGWkkfPzzL
g+uubLB8xyyfFzRCNt1UEoeoWy2WAahxpUyuF1eNOsCCHl0i/YncjfaV8wWmFOgWY87LtwRQAmrI
KJ4fG3oBOEHxWMsg9ppk35XtuRAk87xcVwRHeA1Ucktf+fPQu2unLemKr5p5Frs8i3QBSKpy9CG2
OAusQzQz0RqFLVK8PvbgsDJJewP37H2jocKnCswlvsbZT8LAQLblyg6N5HsazdayCp287g9jhh0o
ADiMFb/22oJHyEOuGRRV3H8vEWLbAISTHiB7YZvNikytiWuFffjHpI7wKS9J6jNei1g1MjxrlPOC
CAGJNt4J59Xg+6z+CcCch1hHxiuicvuzv3Td9eLE7ieqXvO1DEOEXH7c4g9xQdnMPKfnyTlSrBH2
ZmOCOQUnDsLT43Nvaf2F6acULTTkDj9SQG+HYQQya6YhSPwKd9YGt731lSJbyhUCs5Ej3CxB9Rkw
U0KW3xJDLDFKVJApTkVFUs5TZHbJfcf93gQhCaG3KEpY90kgCa8R++XjmintAisqmQyxjrMc90o0
qLPMdEHVNI/hEq/tAoYB+bPw8UgAs6M1m2B2g6WhZ9OZfeC7CeYl4DqcJde+I/LXwioxLwiOSd/r
oS+fmWyF37wMBhLCt8h7JuqPiy9Kw3TWcVhE3Uq6lfPtnKzBKXLSNL/psACazrPJeVia3HnpIlj2
BYgDTKVtR76lSS4WRBAzRTQlowXKZWIYBCkl5wbvGoDE8FyUoUN4Gqv2Fgy57wLKBbg25cdsHDXT
gCSJME6qway+F4J2G5tYK68mnrIvlXatV+VCdDtPKsChnCWLDDEKq8Z2ynRuOGGsyQm+hn3T3LSe
nz4PFAEEt6Ip3xNtNedre6z7+sIdsEMEUz3k7dYNMbxtaPeSN9VimykR6aJMJp0YR+VK6mQRJ2WR
7skIJDe6ow8PQX+aIyu0EcUDvryb4pJuYjSO5b0yLJRYI5ODet8YS8cdWdqoH6k2qiWE5D8ouxND
oJ1Gia8lhno8H6aMZlUGPsdLDmYAZEvV77I6lRj7e+n6Nmp9bUbLpwxQU34AVUKOIzs6zLyYIJKR
yQIZJ5QLqyJrluRrouL4zLbICWMAHRGqU64hso2c+c59Vk6NQ1jcGM4M6SMwOEbIwMoVVlCk4VmW
jgEGC9ewAocwbuMGismS4YEnCZEoDLNd4m+yUTn9YKDo7g2eH+V8o07l7/FCUC02zgpWxgvTG0gp
XAnC7kwoI0ydoHj5XpVsNTggDdpn4q9QCXQ0N8iSYUYI5vZ18tj6S6zydVqjEn/CbbVUj0mPgXqb
k/wePiD+VsDIM6KVnC1HEdnsI79Na3JdCsSZtwm9KwmRAE6Fc5csFB9RkMQTZ+/VmLrsokbJu11P
2ZLFUJUwzLWPuKN7rG8tfWPWxwikykZAv2kv4ZfG5amsGxA7rVtj21ppw8voiMUThe9FaDe1iV/N
VllQCGWNt1oPobyXwM+cy6KJaIPP1jzQSl5Y00QW2kDj54LjjTcSfSege1qf6AvP31vRtOS+0i32
KPJqme/LyBqfW6H7EC2pPxxr55wS0mYkpTKXatgNS681HgzO1hOAfHNxaFARPMUBD2TLCVA1rvyR
8gLsrZ+NhM1KywpIYJPP5FtDfG3a3hb7OrYJHfKwq+gLH2WpPIixjk3gmQwfkW3y4XN/hQ5rVOe2
FK146QDy0D3rr2ucoPi1sQRmm7nhSI4E3bD1IbVIkYIdqqPvlaCix414jmyoyra5M8mpXfZzqwq5
IS2Ro/0s8u4GZCjvrDqmQxHZbN1uyB9ikHaFbtnmGEx6VGGtsZLndyP6/ldJitS3hbo3ejbMOnnO
CXy7jX5wcgnCyjoMyW0zBcswjd+kOcj0BpAjC7aSMaEV3OI9/uq4IhTVIVNqVXJrvzXcElgqYNfv
vWY5e3kawkdWGuIllbenmuliiN3+cbKt7kmxC6ZAfuiIAmJIoGBUhFbfelXVEqwAtlTuYkIhPKAC
mg9shLR2DbybAD/Tj6IHs3GKz3gZGmIn2CGM9ZQCQdzWpGfyCMXR8hWcF3M5PYGLI+o5pI8wmFNi
X0iVeq916Ea3oZNMIYzgJYM11SCAWuWkvrAppeeMIuyJH2qWXSavTdVW37v3rbC/dM+u9Vt53zVv
b93li37/nf8PNs0c2lb/umu2TpOv9LSSX/tm55/4s3FmW7+jWRXCZLP/0eWin/Fn48wWv7sum6rn
0Yygr+3RE/jZOBPyd1dgYD731CQTsLNI42ffTJi/+0K5glgs+GKCfsJ/p23212aLa1nC8QXdO8Ur
QeWX70QPPodFJMyuRL0yRntiXIhadAt/98vn8bctnZ+/xbOw1yEpsT3zXW+OCIkFqgm/hSDX+USS
Q/yUi0b+jbZC/NCt/bPJ4lo2f8+508jnw5mQltlfdTPwyhLy44EtZH3H4a+Lm7N1AiTnjdf3WEjn
zKXWOXPHVpMt3SDSHYdn3x66G+07kKQ6jj8PJVlSzqYwlaguhzCS1qHOTHtg8W8md0utixgP43wy
AAoL/QXqcz/BwVcSWksqwmS/LFO/Ey6hA2RwYYjqNeQ3UJFrPbSa8qgP1V2CCa8+Rr4GZmYZKYuA
tm2e2qpETmCCqe7WEK6cc/bhZL3anCy8vT11zN1D7PErRJ1kQBrYNZkV2rRyKjy7x9GFFcno1Euu
TQxTTxBfgVR6sEQeh6HwzU00lRWMyLHLt11Uk4jB/GVqd6AcMayP/dlIaU8jY4/GVx4TO1qmHrwu
s6KjqDxTb5omFvY5A5IO8X4K4/CpHDuYvAoZhLfTmUc0QZL7YbrrCwcoJsnW5XA0VJIx4ee8wqAN
Ejhl/bh0JxpHtv1i02gsqDC6qsTMYesjYWI2R6TKnW9QDgCqhSpuDSxfWNJoms70IJqoJG8acMtL
q/3psfQaCPUFUi++0uVfIvB8XxKzV69DMljfYUup8rPBVA0Lez4NYiNKU3p7PzaIslRwZZK9oOwc
N5036nSvJW6LO9/pNImRMucYFlGU1Eczncg1xkylQQoJp5dfusZAAQsOh6Kmk50dbWwB13Fn+jWp
vDMN63S1RD3HG2Qb6XTROOGQbLENm0y5MKZSYGYYxZ69HhcxlJyspNGlnfQaV9NPkerPmcLPp/Dd
8OLdf//x/+fyjLT7l/XoPDP5y1TjsipfXqtfV+cfP/Dn8uz+blt0ZWkGswTaTPNYm/5cnvmKCTOZ
7ggzD9eWZ1Xlz+WZNZ3OnsdPCV9atJFZuX8uz+cvSdvF4e3aILJMGr3/jakGS9df+sauND0Ju0cy
HZHgE+X7BdqNTTWHwzysanlLtRWt++MtGPhg2cYBTf39JXnGiLpW0b0XmIdxgx5ol+zc6wUlUMoA
f14dn3gcqKSDHfyyzYAF6Bka8qHfxkQIbMfnea8OmHYOrP/KOZigMzlIXj21G2J/9sUeF9d2aU6c
4Bj+cyDay+LJnPdkr1EoJ6sqgEJbXA7qjoPSwBubg2lLQ0Jspi2skeiLWvfBbc+7uO2DcOOv8118
4WziXbIGn3uMb8lZdeZTf6RX1K+eYMGczCt5m1+Y/DlqBQf0oE/ODiXXWn0+GmuS0zfG2vxk75tD
vpFfk+3/Yu9MmxtHsu78Vyb8yf7AMYmdEbYjnJnYuFOUqOULQxtBEFxAgvuv95Osft9WoWXBPdM9
3e2pYFWpxA0JZOLmXc49Z+Lvo/FR1kbks4U+An3RFA7Qiu1MAjP1QY/Vbw6PRhcyPjGcyMJv9HFY
bTFuDcfjpui29S9nue0s4sJ/suRaoJHT2XbW4tyi+42xw1ctHoLb20S8nFTe2Sk8w5s1T2bjTa6z
VxLft10PDcg9XYWkTrMpwPYFpA9cvtsVT6m45VqJeYxQAc+dlPvaFHRNSdcTL9tHaKdvdgooSYdU
eu8MXCkFnUQ/sCPTcL7bIaNxVCTJhDncvF7CegztHoTwKoMjHTIWDsLnOvYQEm5JQ2y0F40+7Obw
KZLv9Y0+KUUoVfjjeP2jOwAFFywU6lydJGYdjE/+WaC+9kQASYyTB9D0F8p1JeJ1G7VYDCDZJBuY
DfMXYEYAgPfveR/WPOsdjdfhPtyHC7V7dXJEj0V7lTJtph0/nZBmpFFyo87M9QE64/dDV9MOhqaY
FyE8+ferfCMQSbkzORsuXPcgJ7Q8PyXxCbLYWXyiTS0erGbxI771bEogM0dl3BLzAGBhux6byuxs
H8/AP8TJoLNVbDVVSjSDvAhJ4h2qxMAdyNF30Ac+HO4vsKkves0h/BUqD737vDvrGF1ztO0cw/2d
4w5qL82X9aWu6pDcHtD6RF0wZRFmPTLS/TW/z2uofvp1uc06GhlgB+Rm6p7U26Uhlsi85+Gx48Yr
eDEBz81oAkQnwTcaXbOIUX9Cu5dkFsIo7GhNGKeD/Hb/TFRvd3Z9iO6265jKyH6PlFtkqklrNpjH
8w7dyvvpZMhXqhfy42Iw6LQYP8JsI0BHmIA1ECXYoh7ghM9v4fEgjEsJV6fOE0FmexY2Y/SKFhtZ
881WFtRYYFtSYTXffi34tKcaoZr57kwi57wOkuH6ghMkHGS79+L0wKrb2CK9bwyyQtqPoJzEZFR/
nQdiJ0i3hfvI6tKOCQUWLsArJ9YUq4CQMBgAomgKmWRtnTY0BMpQB5X0zP7krhZkSt/BdfPufD/L
FIFo8cK4JgCdZP5gYzdceXiYDOeDpH16czx/8157gVKCfnHSZ4UZbE6RHa6Se+TJjPOt7v2Jzt1V
YMng7J/9A6zX8UX188Buv9RE0eW2Sdvzt6zntMi5OM8rRYrgfQIppF9H2vZx8aLZRiPjcZB0m89m
KhHGnQ+MG3OQNu/MeXwwHumPJgc4NLvGo9fJAVQlYED24rUeNy5dr+9fpBt6DxNR6y47B2mJ/MUY
xOZN6ErYnaZmzxscpOkDzmv1NvE8ggxkI+rJjZvFuIbW2NpyQtteXohZRL5Kzf3n51kE0BemBzGC
oWLQmvumvPeRiRa9s/LtoTHzXw1lqEQWb0aH/4m6sh5Wz4+gL8BRMTvwP/l7dQxmzzCECY9naJP1
kciLbHnxj52eETRkbyW244KkYf/S4hQEBGHLGByy2vlefx3XeUvOZ2lQlTAe0sfJe5rhAqaAHiU4
xYD4c9+hGCgW64i+tKYZI1SfdZ3HLLYmrd3UtgX/XUwfIT3Qo+jtxtTGivYipMty7CJzKFBSByxY
dDYdslXkbKl/icMU8dJCrcg7bgVa0YEjNnt+7PxlzH87zfBAU5nNVrVr1RCj7S+WCvZ1JM/OAcrQ
W0GPM7xwQW1BBQCZVhywrvWKvoLI7cD0k4EdPta6Dc6haSlkoIE4h6xK5YYNH1iG+XwHsqk1ktG0
Fq/2ymg7bS+4660upKXkBM64Z8pS8ZZ90+02etlRngcplwhmSrVRZqj/7nyUTXNZe2KPZfhuuDRE
crt6zpayaIZFh0F5DyTWesdOXaxAUB/FrNtEbGIia28HurF3yoFR1+pP/GFT2ZQVxSI8p30ai62c
fc5+XDBkmodRnim8ANyveYiaqrGrS2vdclAJuXpNv8qB/P8LDGN96TfK9eu6+Nt/bb+/L1AH+m9/
i4vF8+qt+OhI6i/45kc2nb83jaaJT2jrcP3qEn7zI3nFI8pG2sgBFuAYBKU/uZGw8fwd8hw+g4AH
sbd2/v4THWP8Hd+PD9SJ892G67q/xo/U6JyP8AMHhA5C4g0KmZbn1KnRfx8ZXyxogGAlNUIHERv7
0J4nUQoG2+gvlzEZT4CAy9VogWxgDh+CVY9OO0DebQcX4ryCUW3WWl0UopgpXHkzlbM/XiJsp+m0
trBCQl5o+cBKilxtitFhDukAnIvRNvNXrrQ3nSVt8Q1PzRzAOa3tKjaPnYkTH2c+uFiyuc4uXJ7a
+SVO18HkEKXnW9jBsNuztjsubpdvp2d7enpehTWrd14O0/njGW6ZSRUo7nvQmveLK1QChBjeOtmi
OQMYvuYXT+d3ykJPmycg6/Z9/V0rJsANpdwXag1Pe+gFRQY17QtI0dloKaEb2Z/fzymRIGSNyNZA
lR8d4eyfvzqZCedTOL90C1Oe58F5He+ysIGvvX9cILiRwR50nKEIODie1Yco55Osi0nO6atJ90rJ
HVhxCjS6mfSj+5Bvh94C5ay2XbvLjQGp5t5lWht6D/vO8vYyzh5NH4Bx9ghB1+YABQSelKyj5UY7
2c1xIkjHz7ZyW1AhFBUYvsph6hDoQ0PSHzRMq2KBePpqfxjmX2CBVFkFjyzjx1P697MKn8x504Qs
xUYJx/uWHPh4gZaNBWSSS8cMER/0xGHRWMi5ycY/cVR23nm/Cjd7NUHfHa1kpP/Joxnfpxa+Hc4m
+0HmwzRpySlZvK11WSfWIbVCeozCszz6FgHBXHHTS+DM8iAvPKgWqyRIVKLsCvMEf8gv7RMJ7v8c
gFuyT9RlL3R/zqwQlQu/7tO6etlLIgVCObpb7Acw/DA8i50lD7fe8+mN+rxxRwhAJMi/Nfiz6yJr
5aNmHbiiTC7h1hPmS9paooqONALP3i3fkyEE6ogHJICe7mo9wJ27dnpXB9hFXoAU5/shAiP57Req
qQgWm6AbYdsDy0BoD4cb7Il+BgHrTuwm0rlNOrspqZPaXa07vzmmAogKTTqD5PHyTI1rb8lV76gO
N4klJwvZQfassx07CxKPogM3kPPQGBdvhxBWk/tjO1HLm41wENq6yTbSsgkqxa0ZnNBi3MjLQsI5
qclAUXF9nMeI0qK2lE4BbiXT/HX1mgNkQBNL/zFz4fTe6j2I7RG8QJGSeM3M7xaOhF91kYVoqkIg
dyJ0xwV/MtqpAoh0JEgg6zLahZNcpYD42xTnFxVAy+ppLtn3H9P8V5zmKmvilrbH39qa6BLSz6Wf
n4wZ8HPbtemYw4x+v5VtDqeGNzsvrDA3kvejYQ3Opw2JALe4RCBdDVkzK3vWqw5Zrmr9BodsfGoy
HapoNnhi8tKlLSKzjWwDJ6wVFj6JVlXI2/uLP+sRGn7tO1YeqLQ5/MMHMj7bYp2mDkpoQrIITb6f
uNRYz2B33Vgh4tyUwrw1WBSXZkQ6R+nDOZ2CIj8lkdssHGmi4xXULimwSZgBUU8/e77dqG2UsTov
YWecAUirAfy00sVEAADaBA6yQXLb2+QHgHEeJnk+yQBWZrcnw1oE9Wy3qLhuxmeL4uPplCZoVWRO
uk3naMbAkY54pqA0fyFqutBrxhDkAjQQLYopghk690l74MMpBW40YOMAt2StgNx3V88oyrtKo50q
Nt1Pb9OP4yvNa7Jc1JvzJeNDqy6PyYfl8YTcDTDp0bbvPTiRFxkPObEBieKXQ/cUbrtp/+u1VTXl
dmnf/4tPuV3a3/7VU65XXNkyfphx3YLz0YdFi5hiZw03b/MMpwHcy/lzQZmlu6rY6KuWll2KJn6P
pVV1rhru8CFG+4fP9crAUb6ouvgHOIMOpnoZ0YBAw2J+OWZW+PBQl/0+wDnx+Hg3GlVkJa6T89Vx
SuYk8VCUburjwAR0s4thwRf11iRMol38ksfb2MJtdyQOckwRRIS10JQTsrX4dp2c3O7zc0v5tdBv
OTzZwDMlWYtKFbngHmwrghxilX3Rq+mrAZfty/YE8esa+0IhIbvB/oEM3A/RihpQEIGEbi3r8fYC
Ka1cDfPWpr+lzmdJUFeTOzeusDMVY2mU7Axwjd9tLFUL5rrffliZ/+iC+XTf/rAwG6W73Z4lpCKX
LBjkZdgEW8VTzCazDq0mMGIa0qtu+qprXLrpj3MoBeoo/4Q7dXpdnlSzv7jdpMAmlEmLEvBpAK0m
fpiYR1RWmuZtdiB5KMmST8SCcKmoGFDVHXOdiA8X+g+/YypnrARa+mdn7LoCvrhDGyVPuXD2zUOW
skJWtJDDzSUzOYksSzWmJgzRSESq2j+9SkpO3u++SiovQsmu/hYX4bMEYtPVDRvk/MknlbktaUxq
XI5FboVKPa3FUx4cw+4TsCj1EMyVeE98UVB29/qPclj4pohGo54pPXFWUfssHyIVUZKKvjaRpveZ
v/phUNe+xQ+3C92rHuLvDAp5PEGrHokgZ2iLUzC7dailUbWFExcnvLVuI6Qidg9Ol66+IQjQV95J
dSuCO17tAlOMa8EbWkGPGvDRjCZyE9FF6qNlRXAypIQ1XsjGwPHPLfIlUVyTNekpJyaRJhFsUkiw
CVfy19+JcIBUVXBqz4L3izxQXC1U7r9v28iBWbcDUlM1H9/5fd2dKGuwE+81GcawEPnUEJUjpP+I
gjJfn0nvzVPvEHIIX4J4KdQkQI9K7F6SsAhSvpUOmDCVrwO7K5adgadc3/ZjGmtjpOYYBzwHwi+C
najHyFzxNDU5fm+CyZh0VvfAbHxH2TduT6fLGqAy7ufTHcCa+4M8tTif10y+OqrzeFT3PU/ck96S
94ObpQwhC+qgmBkfKcw6IrznpQ5izXar5XuCt5uthc691YN1vBKt3mg4BGoiaJ8Qjt8GmMPj4SgB
W7yd+gAHgr3cqsLfqfZevo0NTD8yGGzuc/mGZgkwFcffKg0tOQQP7b3oLmKbVccGoY7yodtGdVqB
fVan/qzTXnX0lwHlCGbxsXV42EyRBcipdstza96Zx/SOIsopIRZuwakTnAYG6cN559wy+/qweoQT
IDoTOUY1iUcm3nqPdjjpe+I5moLwGdeHKQ3Yoi6o4i4E+BKR+4WqP/iUiXe+Iyhfx4+FonStLq1j
4Ha5zDV5EnEiQtSgRLSS0ZHzq7gTtGv4C7P48915BWJ9uBFy+mqchr47bUHjH2fKCXSDeB2mot8F
fhGsOkdfDdyQinTrsYh9OGqprp8DX6oKr6/KUlilTfxfYimqrk9po9/uNhu0fq/XRy8qBCf6R78L
vkJs5FMDeEpTLGXr+dyRvhlyD6xEPUgAq7RGw4rLU220Sm7+D6P1w2j9exqtku/4e96UVfah5Fb+
nvYTDdJPjDllLbrVQc56TpmOu4a4PQ2RGCu9mW0VfCDsj4V/CA7B3t/7l+DCz+X4FJwCak9AQkmn
tjbskrvr+3RFSr+mYbbr51XcCGgsb10UJPkKojAftJyf+TQxqZp/iNybQ3SIaqB/cGhUk58ghCJ7
SMXH2NMnGqzGgGqlI4BV+Qdfo22fE9VUnq93Uiecx0e/Njqzix5UIzjybC6XSgO20JSR+AaFwpr2
6CsTd8+mfM55Xof4OA3h+1J6AxQfxU0WDm4sBcUdj5u17Bh7kXWavc2rGV5kh512JTqDzv2jQ1Jg
JqIF7sMYvKS4XHdttum39tjGVyCf4Qo8wLO0BbjdN31tpnpAoynbN6/Dend1Kt7e3qiGtuTcz4Ik
WIRLnFeYAgD/IZfOZZmp4g7wZ+AES/CW2imAohD479f7NvNZMdclVz716LFMtmsy/8zenqu3lx5/
9cybbOV6JtsAFHFs9TRaYKTzeBXTrBCf1Nk3gzqlR4MkSo4Xnvp2tABeOgvm/LYiv770Zypjwk3l
grhuXJ/bhLMATVY5D1K/kGBVfd4dQBDnX6JlmPHqKcq6xLx5U9X7yzUuTT244IJmwaZzfqhtBX+s
Puor/jEoYjjTFJ7+xDeEEZx8WyZ40zk+GCfDo8GoUn/CaTj8Pft4b8rF49749Ee3IZ/tO2EjqJMI
WsSHIFfgKPHAbZa9x8ysg500olzKFXgafxaJzW09vvRQEu1sYqOzCyUC6Yq2DEmnAsNptFZRKgTu
ub8JV8HSD47xrrfr1YO6WrX4pu5Q0W4tZ60ln1q3YUbg9tGo5rpc4EjiGMp0TGuMWoCjO/GNkOnh
S6egIgtQhYhTBW3yTjigRggNnu/w1+WEcNr1zUNiIHI7zU4aRE0JEPX23N8HIo2TWCIoH86qlk+l
qSglrH6Yir+sqWhcGc7KPv6HbaEc7E72FtoJHqYCnksMReE74QGDD+J4ePppY5hwLxnYCP2K/TAJ
tX1oqDq44kk4CesSaRe5om9iGdbk64GAlUXrxylEiw8F4cBeXfylAvbPYy8XchG21Kq76x5j54Ee
TWEJpILkpXXuAztQ3BWJvwpMvGfiC+5etE8DcOTAceuiRyvuzU4uWs14F+5Cbr7ADEFfxbPeOqao
L73rnYO1q4KhuBXbZzkW2h7mCBej6Q1U/9sdvZdE8t2j1Nvj3rdfYSRWOdviJbAfFvEFq2RhIU2l
7aR+OJIGXan7ApZcvULStaqKcA40fBkm/D/BUib+RE3UiZ+Jvw6TVuovgiLchI0XbXszLOsK+wrA
PZyN9OeWoFP0e9NhyuYLpE5tunwO29t40d/QiObBhs/P6ICp+cDZgcezGbaXoX7Xt3cW7/odax4o
pOrnW4sgbdHnHPKTI6Y+0PlwybhT5oWOW7ng34yRZT66rgFj4hxRpFXIljECbfWRq+Y8liF/u8tQ
n4/OXCStubpEaz2eQP9knJzJmnfpI1//9vU+oT+Hse0d6KipEefWfBcHAl5TmcpBFi/xGToXqf2H
hWgO7VYRL27mN9bDOsZ8s7fuesWtRjGfAi8kYXN1ck5E9tqZsXk01D6kJ4j5mcmMXW7vs2Ngv5F3
DddXG71Wu97Fx7rTuHNmJ2yoJNLr8cQc1LlLJj6UkHIr6zTWzG9obKCgkNEzUBukQRbM/Jmv5kM6
EGiroD2HJQMKlA0BIlL/HC1ChP38cwBfLq/tAjIJ2qGwGOsh0Fs1DQrkKTzWlwvsfXVzVg3ZAcw8
hW+RLMKsO8FpoDtlQG23lajRGtSPxp9LhI5v5nSWsM2jS02+CafkzL3lb7lyNleSkkyTLNBa1rpu
aMtmuImLTtFxw1EX1hC2KjIhR/ZQg4FvZaYeoKLipAsuUOHnbGT6/pr4KeCnLDAlTAGqHbWb8VGM
9Rl6XBiGzPBVtI+o57Ll7rlBGK3aArxfk9rKfXfYZATNsOkLtr6DEC5Zg4u8i+jbJ8PTiUiFx0Vs
topOIzQe4BJ6LdT5NWFlor/e8TqHKCaupstKB9rCkLhfS92QdFDdS/AQHPxal6nF80xo70oHtdYp
XPhyusI+TKcLOXyjnC5Hd73nubi7O4o3vL4JEyb30fzO6am29vYa4iJudIqlELf6KDRZ0KuE5inu
oUu6Z4lzOG5GECNgqPQy2/jHqDlImGGPK7XBnz6ztPSU2srj7duAfFN4jNbtNROjbaG+WhOmZsM6
gHFMURfC6wH3bpLeOwZmaxa1mEntjq+5/LRzsZiolrOEJnIucZZZDmfW6xIDu8HPpOFiHQPW58KZ
LeehRmpoFXJasmcoyI64MB05i3R6T/jN0KdzrZ/0p2s/w4mYsPZXPMC1cQraUNOSxETqoerWNBJb
FSkL+o+/9lLLKR0r99L8cCqok1yzdRvfuMYk+obVHqq+KaigXOOT04OOPfQNve6x+QRJZPh2cFHb
WztoKEs2Og0M7L6XtF1+38V1H54uegKkvncd2dVuqt3Jg5eG2N9hxdSqf/VUsWrajuGxBqsga+3D
DfYO73V4vtuH29FC7btFSGsMz2lriCVur0PsNJYZYUQsnbbYYND8jNxmplGCPAgz4Oaz+qchzBaj
tLN/bPRQP6axzO4d7tfhSdT4VNPXKVIyq4MmsYG2hdoONwRj01aWnSELM+5bB1v47buRFpRJxxJb
IiYLH5ZlEyUBbRzXWdIJRnzrNl2GcjY+BryLdC5khvJIp40Tn9pY5nAxSnw9xl1EwlaRuNv5eLCr
O8ij8LHJS9/D5xjuadggpYt9Q4aLb53489DDvMy5iWmV5C49B89bKXGroWIEeKNncBYWLwuCmlwZ
Q+I47n8dAs3DRkw2lFVIulR7t/ykg5GZ3pJq1VunNs06u67/R5qRLX8DkAd2LX47sBDxGcK0fybH
WeMbV6Fud6RNRD/8OUZ7wwLWm/KeizFjVaPnyzC1U31WzfBIuJVPe2AhA7ejk7Tu1Ywl+O68RI8Q
HEHcP+dAe+J7Uqwnrpr++Mm/ECs0iTlMGgH14b61ajYJUxOuyEJHbtIcLO8xc/FELglnmCtWwhLT
pgNeAk8Qo7qAseP7dbizp3dJYsG5ndzrVnS9MlGNr3Qfj21Y4riZr49g0TqEO5qdVr06YMnV+NCy
u0yXTrqL2XNtyEbuT0a00Oil1JsoyFWweHopesBVv22oJ5Hfo33AsJrS7nmKpqvrppzdTeLaDRtz
e3l3iE5tvTHrBae/oUZoMrk6FTglwUqlkQ4GL9xEL0TeRVzQ/pAK9iEeejbmGG0j6BiB67/qhQwB
pn8MZ4SAOB1cgmXn0t338zBKg5WUi/c9iWqP2d1TCEG6ksWVspR34QzZcCHfYGLjAumrbd3MQn67
Rsibe3212RUJdrBIt3obQqPguu61HSwi/X87nofGjd45dTQ4CwmjiAZ5t2TZVTiElTG2VUr+/oix
f8TYP1PzNqrCiVK63nXc3QWdXQuHeRbojaPAyXvWZtLoVgkJOZXBix7Nh0LOj+DlR/DyI3j5Ebz8
CF4+cuB/JOTWGdCvsmalyk6jtlwmTW2+gRqQk45DF5+4ogmw6hglgNA/dIzqIKxUKvgRhP0Iwn4E
YfhdP4KwPz4Iq/SiS4Wqf8qLdivscblFo17fwMh8olJylNa17pHHunCOglJfF1Y1coz6I3wUKdVd
9HGoIebEpi5544uyfFhjSaZmPkpmBNo1EpQ6VwBOz1Ov7zovm8n3NRQ7b/eXFult+iV9OzySNtiT
xDkBeoSNHfibTsjonMe3PGtbx8dVuK/KMy11b/x1z7Sy/HWtpH+IjP5Ny18waX7m8DgmVMFGvW5b
ZQj5cYswiHHY6cVPto58nc65jcdv47N8Iamqib/GPJErsultYIJH/jV1al3n+8hDwT70cnMR/Q1v
LSRJ9dua6AMlaCFv1y9Cb7C7NwZmz+yehtZt7ucktDcgR2A9EnBO+3A8DV4XlAoHZDUXYkAq6tK6
tCD9gm3mEm6UTap/H6zJjs7g51nHZ8CsG6UhISeC61kg+PRBXFqPC+EOp9PRTIwoAzDWmnpL1XBK
DcDkHDJK9UtwHmMN26wF7XGbxHdnLyby7W2uOduo5ZP9H2/VmNIGeUFbn/CVpO0NViquCK/os4dG
LVfXa8Q37wL+ATeiQQXDt6/BHp9n0T/MTCm2X6QZZNzZ3gKrrB8wt53l09E/QZ324Irglkace1jP
xM1J3F572UPAy8LvCPAvHRA0d/TI+ImYKEiKhS7bwTwkgxXFq7mfUpjgXObkXMdvQG3O16s2Bfsy
96dVMu3XEuovnOoPZ1Jyqk/muWafDOoBzlP+MHkHZh0eW+4ofXaG9aExPA0K312J00wZQCwdWW+K
U0PCiO52vRHNgZYBZYjupjm9rF8dinzwAMnaHJZyOrxgJJPG0PEPR3F4/HoGTJ3p+2rcJUe9uS/c
Qz7h3jj3Gil12nddAl3K1wY1IwVbUTdN5N0yQPEEmr5slI1mXRieqdylVIR0Tlvjg78e07XB7qsx
ldz63TaxzCzXtRUqVNDx8zAA9uw6HjguXc8DECOK6Io1kZDp7aB4AgnUuD8GUKIldExR2aQKWFyL
MiZrfs5QwcRQIzpSwlx0qRnhNa1C+5EW1QrkMVxAFddUv/7BLs/RRnHTGuPX1QLozthoN2DVjK6G
/Jwp2erqgK4PrQAuHf3kRsOX4FgMJ2NqP+DRdn2NRkM5l5+6vK2LzBPKz7qcruFMuvytQfZ6vady
SfU93OZ+YilzmNxum+0NrLimWJF4Pkdz4NcFFcwCdsATWbpnp3/xIRTUaeqc7Z7CL7PoUTgtqPsd
gms5jSS0HvEiPl1hSU2VgV+z+hqvcIB3ro6LAHc+OLLw2H57m/jT6V3nfRneDFaZWK0E9x82KoWH
C1t1FKNpUxUg1HR2XGfC9b6v/z2S+aZuTaFgD8+VTspPKHNey4sk17fXejIl239yeRmlNrK9tUon
Z5Mlj1D2FYNAv26kL+/xzow2QlfPUPiQKaYEw9tqYTFGuTyLXN7Vxd1S3d2N1moZXM8Qmzh8e1vR
e6dt5Nf3wece4s825dqg+WEd1U8r2G5hPg43N4u+5eB1gTQLD+Fao8DCLZOE8PB9xUGrdkujBFb/
sVv+q3bLyvVQqtr8JuuhyhgbpWT/H3e3VJndKzLww+3yw+z+ucxuyUP6k+3qVY7SlSjiw+r6VzhK
VU6nUXKU/ixOZ5Xbb5QcpD+v2+9+xt/iuVpwoQ5hvmOWrKO93iSQjuDqecOnA8id/voUxf3VqOg2
IkDe6h0khb8Q71k3wZMDe6D2d8DoZdrCvYiWLbA9kG4nhHevJ2mHBVgyOKtCJ7h012Ri5gKg3qGr
OWQ1PFt3GczumnjeaSZnwzxcoxw33G7EcEGkR7NmhStbeXql+OwvdnrOp4Vs5CtQ83Bo5S1TAHpL
lMl22sFCAW51u4eD1bp31YN2zTUW9qRwxuX2lvCDACSLsrZzxYpu5L6rcaDzQLeJHGCvQRFN7F2A
VuD2dPOAmvcBWQXLbpOQX0OOoLC9Ai6B8kiTOUVeKUzoIFg3xNEJ7UbQ3PtfO3KVJ1fyFv5SJ2dq
y/aLEPHDzJXuu3M9S1aGdYCvQxOyt4cQxo/HD8TRYO/qZEHCcGCRcTnIa3ZyEA6GOe0yDUk8UhFO
6G3rq5GUbpHNBCajhc1I+kHcGn09h5WnWdozf8fTtPUV/eo8S4kC21ynzn5Lqmbjayxp1ruQpAmg
HhcvOvnyEvcM8fzYCRP6R9NW3CNlAzsNr/RfADvytrUkh6bTCmf/yQyL2AqWA6PjRBAxR8sRInTr
6Ourp0f01YhLu+Nl0nTX3okRw20btEnoff311qdh/oc1WNrFdtnaWhsu1mPbhAwKqS+ZjV90M1mj
Y8k6P1cgMO1IIzQ1En0BrXnQaGvYuI7gZ8FM3RTILkwRfjmQsTh2TNnAOEyEKRc3F38rAKeJw9Gf
3Hw98Irr0izHv8hV1dDuJP4dPtI6hoRCxfd/uin+fGGapRR8vjnNduaGA7R3dBGj+qdgy0KG4SxJ
odbErV4ZF2LvF/KqQSxCOtlQQhZ28IKqsHjnz/sArpu7rXjUBOlbwShpaNMZwhlReGsrbtgLaXAa
kceb1kUdWN60YnZNfRW+WD3NUhhcyy81tA05CazKmcE/NMXDhgSwzhY/dfUzB7XRcFY2+J3fedST
Vwu3Qn19Mavuu2bJjP/577uy4Pevve+qlm/J4O5/8+VbMrp/zeVbMte/1/Kt2B2bJRv8q3bHKgN8
zWR9CMn+NAb4U8I8z6MQ5daRq7frJQu8ymqNwnaOVvgyoz2pCNcQ95BsvMfWyREuyh32TtFLoYtU
FZ0LqM59ath+PnjJOi8uO2NdM0/01y7lpjeno+hCL+zZ716ZvfpL34xWgO01nL9JMxWqLRrnObJp
hHppb0fJVngbgcxJQTCzoadLW3g4NczooCaPQNKDXq/OeRhqOucsDqHXrlP+nYslXTlrZcpRnf+e
41OoW43mJOzToB6hjCqQHKbjZ6QTrXPfiDLin2Uw95dArHmR7g+DjiVD1ZWhnrUfveGFr40tvJsV
F6dk9c+bFBbKCTOjEL+kfQ+hRx5tLSF0xq3Uv6KwKbpP9Ws3je6toduYZ1zx8B9VLN2FfaK33Az0
HrEWujfgqcknNzytvSbdiaP7EfW3PW0Er317zAb6PfAHExTe0gIGiF/D/HOKGZQMfa3v4eluQ2Q/
6gSKRy4H5CW8cqIlpklbuEvHwOHaYHHkU/ROrRD3+Ibeb7QabFAn+Gi+vmT/l/3p5+VU2p+WSWO5
X2cspzpR0ka8JCLeyJvbBFcP17AQKxXoJ/QaWfqr+Onp/qzuTQlzHVIp9K6/wWDDHj4Xb8NpK2XV
53LGYliqqrmtXPjaw/1gLv6dFv6ntFEfLVJpU91sJ6tDvmQWr+68zlToh5407b7Ng9v4lh4ieolo
IL86/Snze/vyssExG07HY6gH3t89uJ8y4uEJUk8JLeevndZ0OqWXcBTJaY1yrJ7cFjqO3M9yRIse
mmFBTh/eKqTBTddrUWiZoV1VYfMqz660o/+1zq7aaJX2+h9Gq9JoldySP8xoVXoKpRjzN/UUPnW0
m426FkbUctGlizRBcXhxPrEXsksV3O4JITy71RqT0Hp2grpYtCps9KeUs96HQ5ZOFw3ynTM3OOTM
bbyd6h6sFN4WAZbdizWj/fTQOISIXm9Vli2XweoCR6rVgGrUQn2ubj0cjxDtb5arQtbq+WB5MF7y
2UYeVudtaLtZIZrHQ71qxJ86DD+PuExBsJxnmT0pMJwwkRzowwWSM5N5bIpzl/zgjsbeCEn34O5Z
gxJavUSrIn69A1+z/L+IVD8MoeTQLbeudXYshkBgrU30TeLrLnRNZ7cQmhZG9w0m4ISGeFejqRaZ
qhiB9oq+GkHJa1qe9kU22zCCro6O34ZdTYjYD+D022lWm7vWXAwrDll13ctux29/3a9M5l+ddcmf
KPL97lircdaNYIMnBy5sI8l9kerYACvYhBfuF02MAJPPQRxVjz4+7RouxXAFmiBVACTOEVOivV+b
tD9ZDkBK0/HXV+pzW/dheZS29pN3qNWMFcMcs1u/aA8Trwy3k5SGdmkfVHiQ8BHlYqBJFl8tiIU0
bWPY2+o4RDd2R9Gt9gT00JE0w7enEX08no6mX4+0ciHrOf/goP32C7lySks76R80pVVmUquWfbxQ
f7yZrLpbS3Z9mWTmMctZg0vRHXSir9dNxZeXsc2/7suvQhNf3OVXfMSHRTk/mXZ9cmRL4m4puIEb
0JRATIIk4vx+Jzq6Cz6Vi94aSNUeyjH4NaD7ykUPcgaNeHrTFYdH/+szrrqny8jfP+6eblQ4EWUS
+d/CiajYja4X78OM/Qa7UeUiKdnY5SV13HyrF0ldQiWG+GSAt8QOUEhNfav3hJp4Oili/tAGRHcm
AZIFkx5YxBAs4wgZZVnhmVSOqWxN/wxjKtnX3/Jm+lUymP97X+y2z4v0efU3sd++P+//tp7+bbR7
3qXFLn0t/of+std1ft6myWz3v77/FU32n46llcq/+8Vf7dLdebh/355v3ov9go/yRck7gqO75//X
F3/SPr895+//87+8rvernf62JF2vPipXOlzK//7x67+TTPeTc74rv/2b0KWJnGUTeUuEyRu2aSKA
8B+C6Yb1d7jl0ZZE0ss0G3WbVf2T0qXZ+LvjNmzbM1FRM3gXH/pJ6dJo/L2J7Dkkrw3XsRsmA/uP
YQ2+2dVvIvZchZ9+/9irqHeyn62vVl53UJHxLMtteKZhu6UF49XO68bWchJ59CzhncxouV608g34
7k0urEURbNLbDxfmkyNqr+0XR2yajQZHNRl+yZvOlzNvtr24icxcr23WScxO0opbUyvNf3IMrfmj
lUSh6/5+/3aMy+4waXpoe6t5jEbawlDOdNJKYerrU/3iTMXeeYXiOgcb+/XpXUUSSufnIWWvBUw9
q84EfX/s86KRL7Yrcr2T7eus6C8mppg5eTt3cpEkNWXVe0sDBPh5+muP6yEMxyKqOxzctbzSOaf7
/XmW1Tnuaoc6+mQd1raN3jrx2o7p2yYkW/N8aCzs0HOevj7y9zsQS8izHBRcXdNyXKazfLF3Xm2d
nM8GKHprPRGnwxZJdDf3F4fD7do0j8ptTOyKCf7FquWQTc8zuMRG4/9Q9yVNcuPMkv9l7vwMBAiC
PMyFzK2y9k0l6UIrbQAJENwJkL9+PNXPZqQsmcp63um1temiBUUgEIjw8AhP6E/e1i8vUDnzpJYT
lhza5cvg/XwUVQJp0Sm4m4l47tMoRem3em9Wwh+WxXxUDvlZji6X8C1feO5EU1Yqb1ZZgVgS0i+6
mIZt4fWF0xhDnh4jJ4Kvf9/fNxcmibBqGrGIU5G+OdguTIJOL7LKTRBBE3UKR/OymKT2u7+v83uY
9/McYUA0pjELOY7yzBXE0sT90NkqLwaMGQfh31OdNcReOog9/32p03P92x1JOMQheUzETy3Fc5OJ
5cwE72iVW4FJl+uNp3A26zuLvN230yLAJVjCyMkN/H4R29WYJgzQ4wF9qV05iiIfnJ/fixT/9CU8
phSCkCk6oM4WqX1d9dPMwKZXTbELZg922dq+MpS2N/9+zyBGjJckEjxKfgaCv9i8rNKK4o7DDBTJ
4bfzsTE5Lt87H/SnXYs4x1MVUdjBeTwpmgrKy21T5ZKqJ8H7x8607yxxpu1ysjROItwiikeREXa+
aYELp5Z4nMw8hJgkVzB6Z4quOcx987iSeiOtS/VmCad5w4JUH/p0Qb3LTuSB9nNIcz9yjGAqluad
H4y/PUx6klRjVCRQ+CRnT1MdhEwOMqnylZcZBZQ0QOI36vt3DPPt85SgVY5BrDpJE8iInj+BI2nD
cShHnTPvvvSp8Ds5Vk8kNXxDNA+2lDTfwa2JP/FaohTYQCENAp7TcCw50Ved7MpDVHl+0UVtPomJ
/RgnBpkBAwWZlUzk298N761/54wyiATCyE8yHGcPWixkZNJIYFeWR+O/CUTV6JZa2PPfl/n5MJ45
BUYjHsZRKMD0/Ek//8XAw3SdU+0ZNNzm+Di1s9u5rvY3SVNUQW77Ye7yfoDwd7ZQ7+KM+f4waTpt
+0DK/RLoJt4S073jFN+6fMRsIg1P0VhCxbnLr9uBkgXoW94EMk/6Rd75dH7V42HiF2PtgoPtwuCd
1+0PZshYmsIGCYI/qKT/7rjioLZw9yHEnyKxbVxiMlXaY9GMx7/v+B+uOt4UeBPIItL4jUfxZTus
p3beXK9WQOajLtyubpL36FDny8QIgvDvY+g4B0qWngdEVRjQcKphP+0ig9tUQWp2cnR452POX6/z
VU4/xS/Ws+qmYLVV+JimoxvFpMhNs8aXdGaYXgmB9HcM4/yQztc7/f4v6ymSlnKe8VW8v47Cy7X7
EL63cX9cguHOCY5oP/5Jz/hlibghUz+mWCI1VzEUxusEJL+ofs8bnbzar/cOXxJFJMa1S6PT9Pcz
r0e1nnRlCe4dl+5qYEG8N0XrP81CzTfQqhpeh2Egu3JFeb1Gn2UI57g2E4oDfzfHcz/z8+cIIQ13
um7szed6s4R2SBady0HtZ8vBgygmuD/CtyMl87ZKm3ds5gw8EfSfJRmC9CQllJy/qQl3AJ/srPNI
TH4ftXVxX0/eZkXMID5TztVjMaR8s+ji1PCHoegswMRxre50KNucVDerBSlc3KOk2D2NXfHOkJc/
GEAUxQmeCaRnPCVnNsbXCLlR5PDjFW74GiQM48nTAU9hUfj4nd1/b63T/frF2LqENZxW8L6oduYL
Yd/iJd35snnnk06+642x/fJJZ/ESiWun3IrI3ck0uZK2PeqyyF0c3S5p+bBQhep1M72KvjGbv5vX
H9xQhKADmTNiNcTuZyuvpR55wHqYeRxMmYci6mVPk/d8avjmNuH1oikJkQydPlOc7SPeYDLKkiKs
qRXKRXV9WJD2ZbwhOW/jXV/J58bJQ1rY4zypvUnVO47pTQKK0B2GHROailQIkA5+P0kZ1L1fk6jP
vZTfQJ+9Mcw8koaU2VSr27Afn8hEN0PJMtoX72S/b6zobO0zix2bOSV6mPu8Z1/dDD0HCKb65D1O
zJkaGe7t2TJnmxy2rukcYIS8c8tWiOkggvJ1BMSSxbQ9xmjY1fNy0ZnpgokALHVr1SYc5v3fLeqN
wzr9FCIJE46IlvHzBEOLbiDlgKMedXXXqflYBphIHVaPzKDTtqn/tYPEeic/kCAKI0BtzjY3EcWi
med9rmLUYyOx995uYthUjDnMc/OOQ/jjJgtK8XUpsCskUr/bkQrmeRgkzrJz6UG15VHx+X5Iy6ON
uvuwSq/buAcJahVXbVnQrF0Smi39ez76PAA7HbWICMGvQkT0PADTpXCTG8MuX5WNpqdxoPBRazCI
20B3EYafssm1jyZiTbfzZm75w98P+dyiBWOMn3Ydq6eIls5ex1HNC2scdsHWt8FymQ7ol1f8nb0+
2euvXvG0CI405cBtxAnS+H2r56i2SDlOSU55Uetyw8k2nVFVxsiCv3/NnxaCoF6KE40Q2J5Th1tD
o5qenpDId1sZFPvK6v5GT7Z7KIvqHWfwh8U4XC1OLwyRNJ4H9JUPIpqYEYvNZAcMLBdsNzR9XrP3
+qjeeF1sIMeNiGJAmBHc3tkGElEtEuAYerk+pre22MX9c4H582rKbH9pfLlL+EUcNu/s5psnBSBJ
AhwWwC4wmkicZUZ28ME6jshL9OqucAPRZharf4munYAYBCccOu0ctnFuf01V1g31+LLWm0+cT7ls
1V0ypg8xaT6OxfL/80m/LEd/t0SnFVuVrPq8CsopW3V39PP0+O+M8PyTzrbNJ5ECELXCLsQE/TuH
Wc8WYoQFPDXei3c+6A9GmCQJzBCBNDDncyMs+1RKUgBmMIOCFsHQkRdfUJdbbZpN0VTBO0Z/bhOw
RGT1gNJjHgGYPCf1KOZobxZc5VTLKktWMmRTFG7/voN/XiSOgQuGMHlyirJ+CdY4qcXgStfnImzK
bOw0h3ps9N7MlT9sXUoEAglkovEpLv99lQlnNDiGrbPJbT0/WPctUg+9+fD3b/np3M6cH5ZJoxi1
jhSViLNnjcRFrdvKdzk1bDdV+sNQulcjoLccmyOrqjuEjDtGTJOZqchEnxx0FV9RAdVMlzxTi23G
LJAlT5v0Trj39HExwuhNSAfQjSExAqzOgOif/4AFDxJlahWgD7EjuR8WinnxUxj0P6Y1hix8aIIE
w1DiQGMI+Fg0jw1gLQj2xBOHuMNatAs4nkPF4zxJqvY2kcWkXpRMuLkpq9CKY7vMVdWgx5Gvj3QV
/sa4MPi4WCIu2UpW/XkYukJt4jFqbl0DQCQr26JR2VJVFZYfkumg+66/S8RSt99tUtLbgsy9fk7D
VUJ+IpzWK+fTB1FVyXYQgXgWCanvHVUuuSrp4JLD4tLgU5iWQ7Mf3NDc96RBw004xNBEXmf/gTg6
I91Zk+U2InV94TFWY0s6WvwoEbR/lEa217QJxU0leJsFemwPkdY/OB/W6GLQPnVZO4fhkku1ym7j
m1jlYx8RvV2MlJjaQoFy5RZYQbcvLAPI06f61eik35Ugzx3RjCjcduZEobAyqPkjaVM6ZkNhrwoa
yyTjSbv2x3ks2Z0eq52ho7p0vCiOXagxaEVHAyC0Pn4hgV77A19CckVCG92nvmabpVofY92MN11p
xwu3qoFudJ/shglzYbrKFhfhkIq8oI3aOmfVeAiaonFfBm4WzDGfGqg2TdG4qVkpbvt5pHdjoVso
pvEaJo0T3YRLsE6PsrD0mY9+cIC7yxYSoglP64s5setlqFuS6Y7W2Lh6OzbBVEL2qvMZG4i6c/Vy
dFE15qvFcPSEdPu61eJj3JjhR09Gtl3m/jocJM1Fu24UWbq72rd1Bss0mTf+RxLXQA+UrnVGlA0K
8Pj2LV+OlLggW00Uf2vrRWFkvpWZrlazCUoXb8Uq2iGnkWQ3XU31XSgCco/zGm99WZLwOu3WL5ys
aDbDoWGakTTY58jGTaaRrbPU/mCzX5ApQ3TthFk3wZjLSoHn1EQ0tx2JXvSwfhGsjD9VhtmrcHDt
trCnH7DU7cXcxO1F2Yg1zGMZXNCW/mhZ1PNcO9VlCJW2rfToDE6zwOjnykuTxW1zAUrWgmpQ9FCo
7+kyJNDWlEvw0fPmdmlwxnjYwqxb2NPK+iZ369IeRVvPOf5QcKjF4o79KZkI1iK5bPFHedFO9LZM
hwXIRwOVu0k1W+tJuKvC+TZGFJ0P8RIeXA140jhEHND4MOTJsG5GG0eFSiSXJ0h9nrOO+fKzHZAY
Dbyecl9AcQ6C4NuuNO11GobrEWmZvjW4Yd+cn8ias1hFx6L/vJrqEqB/6PJ0tDL9KDwGcBX1rRnX
55p/bDHwZwrdcwPzsPc0UR6T7d1kd9aU00ENKbW4mFY/ugDF4IyEHX2cyI9opWZDkmkTK0zLN+rT
SumrDGBmHgFVJoKBbHD045MGjng5VIN5Hoqo3IRdFW9Rf1P6OMK1dXMJ6mXQ7aYgpl+HMoh3ZTek
F7WEV9hKj1lAOryGHupWmjFblDOZTPl3MZeXg+FHq+TOLe12HQdcIB1tVRL7ejsbPsqM0HXOWdhA
u29sPsjZtJsYE+eycBmz0FX9tkSjOVCyBH/frftIqUOUDFu7pheqRpsyST/zie6WymxGBBhmLXdz
ZPO5ml68QCNQVWK5amNCM36bajk0AEAOQxhvx6jdxn46tFB/YT4LOXR9icuGudjgIcjmpnHjYW5j
9tK50G+sHT7Cj23S2JD5SBaoJRVtDwRr/REnYx6VLZoyjPgwtn6+qWK4BRnzKutW7dtdiDrBl5A4
zCCL6W0AuzhGfbReE83ibldWCCwQTgCUmeU0fB2q7msi+f1KjDkkVSyhi13U3W0LJcftHIDDu41t
8sgkTnrgkbqtpjVossStUHLsi+7B63HFeTOILjYLJXc0NCaPlkh/WVdRXMxL8S0ZQnQVyTn+QKw0
h5Wp68gWV6MKPlgefawaSNUn1ZLJJLmLmfVbMbCDXNbujuu5e+gCwbI09XCvNnBQJ+k8uniFnNLw
gndhXx/7xUf3dYoaR+iLHjOt0g6CiALvw2qKl9E2NC+SqYKIje2cPxYATfbpLPeFx/Uu1mD6EdXt
RLbVUi7qyY52uWNE+30Q1MGVjE0R79ehFpej1QrtEcma5OVQR9cmokdcOXmVJA20jHrwBAbU0hRU
lt2Y1Nkahl+Hyb+Q2cftEcXKaDvNrviaisWDDe3Jul85vzOsboEG1noD7t1NyZplj5R5E3i/ARax
SfRyRBaWGYwOG61FbldH+byofGoHfygFJRjs2RccFYwpaXLMviAvlbFNdCTG9tHDIBn73ocdQuTW
TVvkx1vSx9eMqGvAr/uhwDwx4fIV4/m6m3K+AdXmMLVpnFdGNRfGRP2QO2C6NKvi7qFf+uloVO94
RlhZ494k1cdEqsUcB+WXMIt4B1pV7ausX1JvcKFxRXnR0f6ih3iGZP2H1Gt+5IJgziGxtMsTa016
6SWHKBPQzwzGTKp8HAiGlC1AiVHqiTOl1oNycn1K5qnBB7bd+Lz2bgae3WO1fEhiu02lWA+FnKCa
4sKvkjD7FSrr85A3YfsRnuoVdbQWFYoxGjapT5d7SQN3WOO6uzHBXInNUBBfYprfwm4CZiAhGUoP
IW6Zamc2/aJP4/+Sps2WsNCApILm2ouFbBrOqudA943L6rnyB5NOIm8AUurME96XB9qJach7mcqb
au2Sz13fur1P+YphrJJ7uaFD4gZQAWyIUaxl2vHc8OYltT6vqvjjINp4w0wgXEZnfzXS4IK33aNP
wuZzKfi4N9Ha7do4CAV2z7ntWDp3U8f1cqesqLOSpC+sGrvrVgQHbxunNl7xei9aTXP8KXkb+qYp
cwFPHbCgysK5qNeMQqF+R2z9PPAKldTOtWSzdGl1PdZlk1VSyo+SNghQijKBD627QztaVWWUr5+i
ZbmxfkiqQyzZQSUYk8hkaUAOmpu70SXjVaF99bVemN0QixAccLS/L6JiL+bmMuRj99AoCeo1gMDN
qCJ9qCelrmwCXUxFWIgyBkjba/2pr6YLZ02vtp2+r4vkybZ2uE0L8VIHJUYbWLZbeTug6uA5yDQo
fASRnuuPcsWuXJph1vsW70MOn1bcDDoSh2idb9NaPSaaY4DcMiE+nPWMpigb1w8snGew93GXsgYh
cJClJnqoOmqyIA7IMVqa/jKhaviInowHacJ7VviXYGF7J8woD8bA5Zhxy5lFytVaGb9qtzLo7PSM
YTYoCas7VuKxGYuLfo3mu3JsMFyy4kGRZjqx/RenbPcyFkn/0CLwve0GixRnWNunaW0vl2Cu+03j
2oeyTOcNHcc906PYNE2rf6yK7Kei9x/bVtSYUVqiENSZ6IPilQdWRF/FVH6v69VfKeplu01LXhx7
MV2X6PXYhx4f0VgKDEaXHxhrmk2vp3rjfABZ8tnIbHLmUvKG30pT0T3nesqiGeH4sJQ3kpCrsafb
dA3xsCHtfOxW1W2q0nudBS0mDTeYwdmrPJ5b8aMXMYDIsZW39ZQc41Jv2yTeAdzIY/BkoqkJ9mOF
eMB0rLlyIbOHuUnnXZyo4RCHCWYeJkm/SQNRyczBDWBK53q6j3mj4rvFp9msaXctTGxQjdYdeP2+
HvepBj7iWoOHm4JWMl8yPjcq932xj31McxOOP3zVoJhElr6DVpsnkJ1l4yJzgaTk6yQFxkNwR/Oo
U+5zXyAS4qX8ElM/Z1MhQTVVw0OaNp9tt6jtTORaX3V97zL4kAV6sYXSF/0UYmpNiyBLjaO/TXsr
NwlvfbOr0hgalROZ0ZCniUSNH7WILC3UvG3DeNdFqGRHJfyp8H3f5X4t7A/KVHDR+xbzbaquivBs
CjVuKwavWqc9QO+ubLZU1wR0k7HahuXwxS5I1ceifNFpMWeVQ0S1lB2cuFZzuzP9FB2okHqDImk5
Z2gp/WCjVGdRE9xIr380dOrvq3i0Zsdcam7LEs/kYYQbxajGySEODUdAvJvYdY3c4OLY19WlaXdE
1lzIy3mlrb3yli5rg8Ce2fqgeZk+pMWJ/oUUU/rNFCazyctirPUhdVPvcyY624ksxZs5Xut6FKi0
Fz7FWIsWk2vhrVMdP/RAhtkO1dwZ0r4LSS+8Z4Ye2zZayF0UxrbIA2UHdwCOmvCsr8Zgo0Qcbiez
sOWl7AHU5JI7/ABVkA4ZasMya8cEssyjTetMxoQVL7Sp53JP0AeFzmwVVn3GJtG+dnHRg2KstUV4
xIl5XoZZmK3zy/KM2qFm+65d0u+S6nnczJFor+aKqTsxmPExjeX0aaK8sFu5LspftdXsjviTYfDZ
yUTW+0r1yQdVr/OSL43x7EtZtukd0g7INtZtxdgtAhLhPqiJ2m0hy5RmRRksyYc5kLa4Ve08JJls
vSivqmmI5U3DFsI3cE8tXFLdZniSxqu2UeHB9+7B2Wa9CGzH8S39937UUIPjdhyytkailYFX07Nj
rW2XvjR2nqZLlLoMpNValu7Rh5XuS8Rj48Gv5bgBQGgz2nKpt3i8ixjWmN4s0eiuwe95dWF1aYNw
3BS2o2huC8C6zeDZ9FfXy/65DJ26avsFunKo+sINTpFCjWyM/DNGcnI379viKUgfy7I/lnGDRLyC
V8HsrrgAGuV2ePjaGbquCkTV6Hspu8e+2rHiGCeUXiE1l0e8pvNGRshiyT4k91wjLfaSGL+teybq
g1o3HMrRpUPCFgzhplC0xxM8kc1Ay+SqWNak21lMvp0TttoNNvrGlMUlK/m2Jcsl618i8XlZ03zt
Mde3YEtzI8uemfu+p3FxqOrcTfm6wu5uRsWb+9ZCd2y9w4LNR0fDdufm6rOuEO7LNUSqdb0WLz0U
1gCTR/5yGSbMpK04EN6q73aqir4A8AhyNy9RCUzbXrVDeaU6Ml6PyOriJGsD7FLsxikLi77MAz9i
gnVJ9rNfyfcBFckpK/laiBz4Zf9kkAtwjYu3oNg995fA59gDo2H3wdHuub0EINhfiakxeC1b/Ot9
lVfIt4MxuqJsbA169O2wkTXZahrexF0lLdx5nAa7tnAq3Bmii9syjpeMlpPaIGOvsgnBngq+0Fhl
sfUQAh7XnMDJ2nXKKosBsBqNUWG4dbON4d0NGpdnqAw6RIfYIcFMmLWgP1zwdO3MtuzjOkDJvkzh
4GTZAaWM1f1Cahbsor5R43XNg6Oi9HO6Lv6rkEZvGhq0OpOOJSqHQSK5ETZ+RQ8oQBfbAJTpUeuz
V4kux34XeKO2FHduM6cUQwqIWYYbqbsCgA4rQCZUBD8wAjeznToRPY2Lv9STVEkmbPvJa3Ih+sIh
hIsm77aNhMXfBEu4ZN2knjoQWNutE9H3IWJ7oLkvY4cs7FDXoxKArBSmm4MKcRNaiznDeJu3Gvfk
CTGpfBjTdsdNHEFdUhX8goaAoFZH2G2yDEO/M4Hskox19eyforiJMkBf6JoLk8JtBjFsiRyffGzb
+MsUkuKq0okAAlLynOFlzunKKYuyeoC/szslbBFcTDy41noId43qj66Zb2ZMVALylh6noG1vJhJt
bUPCzTIlg97wcZ1buZkCHkrwRx1DEaYOuL4Ccr5C91wGMKnV8uu266ELibDhNSxc5fMFkfZR2JoC
T9Bg8wJM8FBCmI2/na2GV0zKFXmYaH4Yo0x1bwGuP6YFas55OKxDmRETvDS6Ulc+EMTeaksWRHmj
Ly6mpOtpkfV06oJMFP20Hmc+kCsG+iYGIBfNADHfXsHKjFw3ekaAu9NAL9BOuGr7pHTqLlYVq5dG
scpeDQoTPvJEm45uZUy1u12KWVb7lS5iOYatfEL4tATbNHDrmEXeRz+IXmq3HTTywzmgmFIIwPQi
tXT8WkSxexrw6H8zpNcYP5wE9f0K/BuB6VyEG93qDtnDEGHMXR/WIOSvoMMpafYpX+RX7UZymYaV
PBTrDNC80GPD4syAzHeBwki4XZIQ5atdNQjf2R2w67bmD+0oVOERNK0p3rusmVpko59cySJkXkHk
B+gOh4OAj8/IJEFkDHeqWPFPgBOig2Dar3EBxoxqWwAD3JbqDjFU9AxM/I4Nqz1o1PguFzLwW18j
MQonFmzwhrrqKEdjnqoZlgVcImww5Z/MSYT8rK74lnYLUPiDN6R1hc50T9cueHUOBMCARAXmuM/e
caMzeIDl8Pc6xB+qHT9JmTG4qaB+irNyd0ijVakGNRV0smxKwF8LfHicPhX+nYryeUUbdg6eYxKj
ckOSU93j97IK9d2YRjPKX6gqjLmoaJvXYfWiVfyCpNVtUOgewYGM/m218ue6HL0oqEoRRvhZjVSh
2UQGBpWpua7NnvRS39RL077DqTonRZxW4SATou4rOH4520Y5BqNSBtuoMFCb2TCXNe12q0h2to7n
i3Em9t8Xz1HOBi8VJVIBquFZhV6N9dBNuNnIEcP60FrAavPS2oseLJ2cgWf0jqGcimu/16siQkEI
xVTLCBzm83bI0AnW0BYZRzJABFkuuUmSm6pPES8uB7eMu0X1X0ZtPv5b+4zAlk4QwWAWDFgZZzW/
Eje006JH+byt9zjdjR9Vzof4oRjf0y99exWwVMTR5IC6aYrWg98t1NtO0/mUTdSAbjSQW/BNwh6h
8Du28vYmgFYBZiiMMeUhTu/3dSwg6XRowUZgXbVBKWUzTi1qQJjK06vNMoanV+wdY3nDMha43Cz6
ydnhoO6cD8xKXMz6QOD2TWGEIQI+3I8q1KcwBeUs8jyE+tPQDAcJ7LEjiCk1Mms2PlQV6g1/P9A3
Xx/FICucGsIYBa36fJfnIBwWfars8xJfy+4bR3LA+RnrEUqZg32vaeaN3Z7WwywsgTYSAVd3djM5
sGjSNxTI3tbcjZcYGYhxMsvLuP/7Z71xAFjmVP8+8dtTloqz62hjBPkx3vYckJXN0OYhchCXHloe
POGhKPOEzpv/3or0dzNKLUtqCqA9j8233qCrwATAOAEUBuOuqt/lmpz26Zf7D/pgdKJ9gJILJ44K
/Olcfym+g6rUjTIBj6VtpmMYFzdsqDct4kikMA20x9d0J9tgp9roH4P5V42UT02N/39vkPzZ/vf/
uif335ub1/r7/4SmSlzDX4761LT5W1fl3Wv/KqfX5dfGyp9/5Z/OyoBH/wHfJwWpE0X7GI82HJn7
Poz/+3+hxvQfdHLEoEjgnUVrDoVR/FdvZRCm/6FpGIUEfKF/fvP/NlcGVPwH3ElQOPAffkVk82+6
K38nj4Ghx6KIorcTtDG8ifycfLLoJqEuRobMpHm0IXKwmNUsbwsp3rkDf14pFnjTGGYt/xy88ItR
RrhzYRBVeqsF8FsURfidW1FGa/zwHjHwT0uhM4HSGDsIgteZH6FRNI10xEcRFd4pMyDZDPkDZkDd
/nLWd//cqF9bU39/hf7ZPCSjeGsRTQjs4e/3LE15NzQ6rbYauj8mH3zFM0tVeNkmI894JfXL3xf8
3XP914KnIePoiQXnPjm72HMlozKqgFly25vbtEk+VyguXoN3He20SkHiVcO79BJ4jd/8CZYFd4zg
zBKBSUB4Cc4e9gLhC1AppranGXB3wbyY77Zdim2prTowpZJHdJW5m0UvYsvGoT0glzNH387ipgCB
agPMxmx4q+uXFDDgrpK9O86CxHcgckEpve75lVqm/iIlQXsIZSweqxkV+yb0KEEPgynytU5L4PJN
O14CUQdu6xv9yVBebwVVqcl1h+w473U7bkArwRO1GB9+RL4xguerxaeZFPVeMaADGcgjwW0yR8nX
ghTR5whHV2Z4bltUe7RHk8k0LleiqMdX0ZhvSs9VTpi4mZFrXJY0nfMOwB8mJiIZxX6gmu5LHuZd
zfxl0vcodYYmBmxXBi9hpJIbLjq3Det53MXxBOK6R4rywQo+7MGmLG+1AyfVtHF5EfXpeABv6pWg
PeRQdA40h//D3JktSY6rR/pV9ACHx7gTuGUw9ohcK9cbWGVWFReACwCCAPj08tDINOo2zcg0V3Pd
1blEkljcP/cf3nz9GuZj9FMZHj1PM+7ZZQhjFBdW779DmDSiDJG/gQ9hzT5IGalL0S8LVBqTNSVt
J3zAIu7MPYwvCUVDOvE15zTcsDmXlwZOEPwtE/KK94F6X4TmT1Eq7I+imaIj8V2GaVVrrks1xF/5
mgSbrsXxWA91m1QrhL6Li2toQm0IVdMS813jVlni1h/9CJLJBCVQoAy0/tx3l3xU/LD0Au5DS1CZ
uMq6YorqU1Mn/L4Tqn6YhQTIgtniC9yxhB9MHwbRpusFHLLRY/xg28GvY8SxTSvi5QTNa372fSbz
su8Hi2rppi9Oc5c1H3WEk2O5EjZu1kVArmm424FVSk60SIafca0hmo5zF3/jCmtMyXttDpaRGYN/
ZtS5ixgYV9S2HdxvDTnbmDqq0n5c9uHY3re6WPVGrubXjCXg1Dt6k+5zq6cySVT0NIez+m3CUJ87
VudH1C2r9xWH2V2rV9lsQsAhSwnLWG+mGJ5/J2b5LvOlPubQZss2XpqtoUFTVIlZ1koADy+Xvl2r
xC/2QF2Uvc4WZlc85XLb1AMk6XFib2Reu00Uw9UL0j48kb7hr1m4rKSUUnz6gBRbORbTvlvJ7xnC
zW4e2uI9GjFtLMtn/6OlPSZRLVl+yZeUgk/lMcS/nOx1HdYnOjfDNcTbByGEReELMMzw3iQTu4ui
lkD9XAf3DL0nrPho2a8WRQr3LkNad/UFP9PW8ccg0/odjn4xP6bzBI0swI+B3EiTTlCyPO27Ayzy
cNzZYZlDqJEUMXmgGIqNT4rrRO7rJZbyQBzQi8cljLumklBhwl8DFRa2wLIYth9ggw57lhF4dOg1
GMdrE2p24Imm3QvnKDooay/CX3qBl7rzoa39tm6jcNpIMvL6ii0Fn/cKy4FsmJ/TT1zxcwwiA/hW
7Abem7kKGE8t3KOp0CXYrodw7g9FF0bZHvxyPZeKTinuydQHHY7J+GF/ksKbH+0yptCfINkU2xuc
eSVk1X0pfNpbwOuWjaeB+uVt6MN02SOD5H6iwyzLS5nqDKVSsXbfJuyCdW8Gnbxag4LzE4fv8gcx
QP8Mna1JfnSczRjO1SNEsin6eG2OKgh4WvVFP7lz0yXQvHEiEE+qBpUWtOylZVztwwkdagCYA9Br
8yULFa18PY6l0gXicLNiu2VBdh9h0KmSoz3VpNlJZvDADZ69JksLrazvuj9p49fNMjWihJ87iQ0e
J4wQYxPMjDQY532dJSc1ELbhhobnwORYL/B5HIMl+N1lxXKRaTA9zFOLcQnCZN0GqZ/DGFhf4uF/
5ni8xhnXkDrihxDfD+ZhgWevoT+0AZiT5wc29ARh7YCEu17q/VTnpxjKUkUGM5QDS6P7OPWv5vYZ
rc0eO9AW2tu5mO05h6PVTwXgKPFqrXzH8It2jxTvN2CQn8kiyw5V75FaLlE+vZCwWV6wD+2lzw8h
sunHXIGpFBJUMvIAfQmGFx5xbY7jgB6YOAuAzayv3OO1KeHYVVOxoo9EXUbOr9gl9zNVf/QY7cck
vU/TqerF9DxK8TgAUruV2+1xMdy3RWM+DdaGsm+YrlC0cCyWFa7xoNO7ZWB/mtT+aNV8X0R4SOjw
OMXmbipitR0b+qYCSDkUseTSg8XZ1Vo/kgnP0bIeilCeGwG00ctls3bNtwvpZjJgZ+hvM3kgfRkm
j6zidZwmVLplC5ZM0c1Q8EXJGEhMOVyyzH2gBueATCeC0/DORqy7PNqKDmMZ5vmngraYrtGl4f6+
T9VJAXYuoTjjvDmt+Bdyp5XdFl1xP2vo0iiSuMMtF/t+ghZ9BM+f00JtkT7ZSyjHfY3YWZ6p8SoJ
O4DUwHMElRzY685PFNEE4T8AxqJJGJCutfM2bZFTjaNb78UYxDAq6FjZMUj3xkkMp3UBSnkGi+Zd
q/bdSGQJ+QjuAEVnMcF9DdHb/Shvdo5XD0HTyTd4hRigB9jv3rTFQ7KkBn22DraxAH0HljMVYC7b
U9ouFG5kg0o1Ln60GY6G0OWvOVLBew4J26ztMVzJOdPNTzHyX0MSyqcG4rkvGo+xkPEJ8BTeqKSs
27x9pj05e1kn913QDUALAnrAN8Av3w1bXGOrSSXhrpiDmz9A3jzzv9NpxAEly83GjIiM+8bAm9Z2
gb8RFY9x0QENCru+QhuBK8NQ3U1TP5eOBuYxnCd6pGP2roMOH5lGvKToEF4Q4VGufbivp3l+WpRh
uxF5p10fsANdY/szDlxzlWAzT8bbB9YOBx8yA0svXq88QC4clRyH1q5HVWtXuSL4TLDXHyIDO7sn
0XVZ88fBWQTrY9CTNO26Dx4SmDPTnWiofm9wQ9pYJcLS6HiPuuanAYYA1Jn2faa53inXvHsIwPg3
td444h710r6OkX3qSXqmVtclLJMGDzfbTzaO74CNXm1BJeR+2FLj3Dw7H95FyXIEQvVIE38yrb4s
kXKuHHLlKtoMdi9Hco1WsW5J2H8KWZ/zVB1GZ+9HmUHJNvElzdyPyUd/eItRhwmQs4a9CpE/JVkC
qwYOlkBUk5plt6xmG/kVlZqhSTYtDKE8BKICjT7l5EhnddAW+r1ML8GNTEqJ342aXwGy3ImOdztC
2ju0Y37BMKhW0+6XuSNl67EERQH5jFL5BB+z3yBsfd9xsQVQv4t5dK+04Juw6KuoWYNLHg4/5jX8
GqI8LAeBEaaBa6tRjJArcGQ56cT3OArafU1u3rcD3pmDBCsbayDU4HPBvrRepIsua4d3XSuFtXAE
9NO2WfJUyPkuwn8sSWqiw8xB2jpFaDlNyQLv1MDsm+IXWJ3HYQQoGaq1KKG9+yO1QHEDFf8KCf6I
fEIRIRyATcSD70mk4S6rTX4CfojO6AYjM8f0eUDRyqZAPLaM7dCXGu0laC1MVPuYKblubjUmZR3H
K7LYHVKHZPle6hHG7TJdTW6DU2uD7YpXG48Kfddi+HRqqAoNCHt1AlZmokBCF9ic9HyjoyyNdvMi
3rIZNjlOPx++j669wH4Dkx+fLQyNTRDrCPyPHqvZ6e5XvBRf8Sz2XgdnZNJ+soH4rYvZPZapLUIi
vBTAUAFecVrKPFp3XZPXO0WmrJT18qxGEAL1lB/x++NXyYe7rp1+C6fPJGQNdpob0yyTFjgh6J64
5s3Z0RTnt45iXE6vg3KOhT6zRae7cXbBcRVGdyWLxuGQd3zYI5nehdUQTugu0+AdI5lgfPDof/er
wWhgsTQlgm0tlsxp2MZCyv3MTDZUsekQudOhe12BKZ10HWTfYNP4D07VndYdWkG86p9XA9lrnYKh
sg2LLz08IdyzEEh4DYciukVTlzLstf0aEIGtN3HfRNs+GclziwHP1Vjjznd7F/HUARWDCZKPvyPX
rJdgarPXpc7on6Julv1skwBkS99NlQetDUODz3RLNIXtvYjmqUEtwE8Oz/2g0uQK17TZ2ZDwO+Hj
9jeA1GJGZY7OPwMYxxuTBsCIIxyrN3MNF6vUkh4HUMwYh6tDf2xNJMGuuZjs12HApQnF6PEFLlZ3
msOo3aRWympo5/WBkRxIkc3cnQLT/zzPsKGSgvdXxenHuCaowp7D9DcTUYTS2HbG9Sav802NCoHN
SOfxorAK7tN55EAUeP6s/NBtw8TAyR+ATEFCdUgFKEyQDqTfsDBb7oc2zV/9ole2SRuDS5Sf9DW3
S3HWbaThbxPNHida9xWPYB0mDFhCuUjzBnA1voES0SPEgakrUY/Ar/Hatz+CmuP4y8LQIl+WMb7D
E1t8p1EwbidsoG8OT+GfojCYkNLZ+MvRRFxCvqIRJPfTuelVy0vY7jhb0K7RDZ5r21MwFgSRa2vr
fVwvxUGmbL5mbBZb0Ya/jZbFrg6B36SsIT86cDb3kkbyGYlt8LMaLJnqo2MDjqDkC/m1qIhtaywk
J71S/KFdrBA9mEZ/zurVPCmkH6BqFMj27HUXywGWBf5SpzaFB1zjBWtwakL1S4jn1l/CHsIr+TNo
nxCA6xkeh4eiib031zCVAEYqma+8q4p+DsMbQp4Tm2yl5wirCcvyfutEIUYoXkF01Spj6UPOSfQ2
p71PwYl1sLVhqtVPfeovUYa0FDBPfUSgZEGBcDvy/RxL8gZwNcFlC1OZEbrvMZEgH7c5fnocRJtk
NzCFKQGRkJcJrOA2b4muAEaG29FLs82I8NtI9mxvemRyQXSDSQJR0sl12arEyw2+xg3yG3a8HwpI
MF2KTFAyV9AJySVBZVqZGvYgLU5LkQOqhFub24/Y+FfgpABUbIE/F5+WPX5Vd+Ipmfa48j972KK3
PzA5Mt9ihPAst91s62un3UdK1t95C6wXA7Qx5jyZA/DhTXJqJrZP1fpEOC45sGhO9dQjWTDWy8XV
fq7EGiFWDFd8u0zGnGbeqiugKbs3YhXnxqfi1HYywgkzSd4Zzb8d3ud9HWZxlYYtJlyI3GxbZvx2
HNIfLMYh2Gd6Z1oUGWF5rGckGmmzKWaWn+d4IKifCJar6otpx6ZBHecxAynSsxh75eqCO9Nvcwsf
2iEaUxWT52WWrV9UNXjyUoeZZGBWdj6SeLF8bPpN3+SPWZqeVebzLRieC36ebJN5GlcKz5EsRwoS
ciLhcUXA5IJX2WHDLJJNwCN88LxJ7xXoBlQgIEWQh/OuTh09SWqBcEDE6t40gLGk1FNtj0aJr2nU
eZWLmW/hji5bTfi4d16m21TXAI3CpK9aq3+2fgVXQQaMJGkJXAIAJscGrNG9HM0TyFyAH6p+XcKw
Blxo+VZJ/+lmcPFTuLAtquPoAe97cahd7uGXU+zWSNeOPWSIZYiSdw9WfscWZOMddILSkuQOUqe/
k1BqK9wq+wpXDHPOuEOwRPMAR6Is87s4ToFFYlvrEUgra+A7pZIM0h1Cwmdc1H6GMf+j8uHcECzN
du3FXec8ubaU3SPIhuuEipePhAbdkYJ0Q6hgSf7Ax2SYtxGZ4SVbsAqKvn6c5rC9EDBoCM0mCDOE
XXOAFxl+RFiYjxNIzmoGEnjFEo9uFUn0AdcYscVGYBBmKsTGdW289arIjsALzFbEkXtfIa9udU78
BTp4f9+5Wy1A1w1fAWP2ERUbwI86mnUfGaIAQFIjdmT45RFfcetWxnNqS0j44ET6pkciyhe7UM3h
E52yDiO+VSDhYgfhC5EGm2WQ5AicDOYZKaXkjLv4tB1VId/qoLabKJCor7UDPYL7RXwiXTsIm91k
cDnq6ITxWj1hd0GO4fRayldv+Hr0jCebWyPaJkvUVMVxDCbRip9xG2EfHpF1ML18XdPkDq0j4X09
6hDrEsWpDPQkMgt1YgUmPXhavMZdIKp2jWsw6io4JUiilGsgeogQ4wufILOvVQQ+rkGYrRtTHBYD
QGUsjSvvEsw+ydZ3PA7dQQNh3s62i4E+jjQCvI4jaIPXo8wWPCkpDso6+uzTcTwkcwTROQlkiffp
IXcIPDWkJzuUymRlF6GRh5Ipf1ik6O9SldypaRC6XG/0PW3D/BiM7cssopeItBrSJ2KWy5jh/Odl
VrLhlnvGI0Fg5pcJilqSOX+VQYKxJ+mEI8y6W3FLtHw4UjNsUzd9oAjw0LHkIfHks3fLF45SGY64
3bKXYNfvm9T9Sqc13XWp7rcsLXDt0PqrqW018wmdEaArqwlc3TFCVOIB75xC2oLPF4Ut/oBufF1N
aO0/NLJ223xCI0vdIhP3wOORn7xtr4jxvyXS/ww6aXBjs/55QAb4KbUQOOAb3nAB1QOWnOP7yfQ4
ZqbOkrK3ESKBrT0DZLC7IRvoG9PevWUJ2M0yIcEViM7ViBYk8AR2ribAs0XqnvOFvBY0P48RFzuB
KIrgGXY4VeelcvJjyL2sYmZByrtTUTQHHBoqCLoXD3PzU3rso7wJK9ynDkthnq1qt7MjVc/Xp3wC
gQcFfpd1kELacLySdcG8vHyokgxBxEG17aNVuoIAXin8TyNo9LIzElB/eyxcdle09J2q8NxZtK+n
8R6liadapgey9j8cCISdaPtNiGyaGbFe0vZRB+bH0kwvajAbNSKUGpBdgxSYgRxC++VU67YSTb6z
LPo9wyBAG1jlc/0wBGv2CeCpUjZCigub7TrpKpYBsDu11aNf3zogn+sywMJBQGPx2wkHdSGCs5J4
ewd6Topo17PFbqA67FzgkE3XD4QmO5r1r1OPSGWrPnyN7BfUGHu72qz1qR6aTZ9NOx6FuzTw88fS
o42Dx885IPNJIZ+ahDE9eZq/IEC4yWi8FanBU7RWlMud56CsugaZZij/eYz9rQCKB/m9rPtffTLJ
O9dTfbDxCOx5PdnYTu82AaCbqX2z2GPaYFdvmTvWdVI1IP3ilOOIMCyXeRz2uJjiWWXJZZjtEYLB
xjV6s+An5fX4MXWqqrtug/2j6ofpAW7oO5pSbElqbNphfumz4WlA7BjS2AxpBTiUYPOuGCO4Aphb
heBiV+QXV+g9CL4NNI+HJJmSW7YT/YTwjWayQ3MfgPDAXWnGfsyzwinjGyG2i25bFAvxh9SmZ9kZ
Xmmhf+RMPHjSQF12+CJQn3HZofGyM3V9qekIo6ntn1kor8JD/cKOnsxxtQJyrDCubioHmzzWDRig
lX76PtgIvHzAIPELZ8jNxN0W7CECM7m7cKWvmoC9M+QamAk5ElmJDO9yMB4Hhmu/wTtGHYy/Eqkr
VWKXf5xEfUmA6wJTfvD1gMk98XyKu3XTgKx7grAOHHIS1cjMvM2z/GpM6soguAmYSpbDuLjHhMeQ
tTPg9sD1H7DhP4p8viocKdeQQ0CIIa3ht+eLw2GfzudlaJ5kO5lSFcsZyYZtYyDECsDMbUN3ExrH
XG8GcPV02EB2ehiy/pImvUBM1j4tmX9uBKvAlp1b5A42Q6Lt1iRKlDPFasqCCSmFMTG7uQ0PbcNw
98RzhbvtNu/Sz4QwxEO5+RhT86pSLJ2BcMAidXFOQThWtVC/Qmuwu5g/rnFHZbtjOtLKDe0HwL5H
OEYvcTYQKO/mUyTLeeWEHuFFgEdtsRKQb3ic15k2X37xp2ahO9Yh3UG7Q00YlkuYPVFLm0oxuisi
9WQziAqxpe0mat1ZpogPcgzgoNkLWYN7IOpIdASIwek6fTYtppMwhbBlLa526X93Y1I6Ge8nh+65
vPlJ9QKY0LVHluLid7vKoaT2ZIPxHneTKgn5ORPNmVH3xJGaMyHMvCbTp2HSd9j/PseWogAmIi+i
bty+j2ecnwqyreEKgpYa7gvFL8BM+Z4F6xsc7NL27txTcy8aNLjNKwsvwFbb56jGPTwwnUOmHq6c
JWONk8YSm+e17X/wzoLMZ5BJeBjUvkS4G9eulEXHgja0jECTghEKl1LQ9W5S7XwgGu8F3g9x1F4W
+9ql5E5gDTnMsohe/M0XDOsGCn1EZl8W8UyPwqXoXDADBB+ihmZvcZx9Dzpk4fHQ0fXcIqx1jbNs
3vBZo1hxlEGzjW5pyThAqAdGMkxkKTC2eRbNc7+y7osncfcgvITqw6mXZWJZWJm2jZ8W32YPSYFg
eulbWh96xsPfy0KhxAQRSHlJWYuANENuTYbNl2gQCD2g/AyM1tghRRFY6bFD2tE+RNJMduMoMdis
Yh4f8LW/jGAIi/aDepRwDw8jj4vnpKXrWx5k5B7ZbnIXUIkGGOhGCgEpYL56STFEVgn3AOkw+WBB
E35aKMmH0QrqyhsvtUPhA9t0sOEAnNdUwuWZ+x0rWvsk8ZfZehxvtgw1ilUUYw8bwNn/pBKx10av
CFS72W3gqic4j3usPt3szplxyQ52QoyDHaNPGRMCHrPGvVHgcIEujyBOdhFUEizsi72mS9xeic9y
/I2G2L6KgbkNw80d/LIlP5ueYn+OoYLW3KDVmqAx1abCvYQGdLtN6t81xy4wegSBytliA4hoOB00
ulRPxOBOZFv9q2uazwKNqvct1INtZLn8Yfo0RAZs1MsFmc/x6FfDn1UGYXWyLUQZ6KoVYORoU4zZ
sOGwUsIeyg/DQglTEgJqVqxfA7xBjDOhYKddoMV+0kCa53AtdgWR01mOasALhKVN1mGVjiirhua+
Q34tf6IovTi3c7YHmPAIayh5QkYG52Cp8M+B70YoThiGLXI08s2BnT6KhEMn0zNCCTjDLtusFhDU
W79sZ0ioVZxAaloSiA0SCZYrQwDwzo8oVi2LxSEVmrUOysW4iPvYW1hmQ1qfU+VQ7+ksu+0mIC5K
O9UGIdsEFcwZ0i2sSbvHcCwQCQXgCv1H72qeiz3OTnQTFBnqFtChAV2rnue7ENh6iydAw2ziNOMn
k3H6TGdOl1KbUf9aIwYSsDYKgHdhzT2Zbj24iMY2lVljs18sXXHox/ENV/wCI5dTrWYcCzqY6aqp
sdDcuLUrQoLpSZN6PqV8Eih8kGgoKfNmQgdG71x3MDBAEbCrO4azf6zSH6DV46nKXIIZ6jSEAjDX
K73vexP05eQDjxPj7O8cN3C1onp+jzQgW46wf0WzWxp1nrNrC6MOXzPI7yamiyoLOqiUmUcQlXRj
XP5jHUDsTCaClEBj3+BZrkPg+LpmuEqMgkXvNO/y5j0piqAuXQNnqypyFybHfwDOlJGEFbmtFwBW
sDdIHcEbm2WI2Emh5/0/EMDuNKjOBroYhZ/VtPheG49nHBlc9BO81izBnfjfWKH/EYt3bb/VqMc/
8/8Vx7tfEKTCzIN/uf6c9L/szPALUw/G4e//z+07/wfD9//HyAMCQOr/PPJg//PrrxMSbv/8f4F5
UfrPLAaJhkJsTBTAa/UfXB75ZwFwLEUFGfq4UWt6G13971he/M8Eiw+a3lA1lN4g8v8N5SX/pCj3
utV6oRwtB1ka/b9DeUWC9aEAA0xRy1Fg+/p7Q1MqSCHRClA2SnaPuMHebnT5tHU6Tv6bssu/knIY
0I3OKXwKEQqa0DcJtOuvBNs8FZ4hJ12SaEJEWw63dvw1Ri0ZU9v/9NH/F6zcXxmyf/9OgG1z/Gop
iur+xpCRtpG9g3AZN5JVcZeCkXDe/Y8Yw3/7JjnBnzMigLbBvv8N/KszoiROBlgtC3nAoby+117N
OwihY/ffsNEghv9CxeGbpYA3I3DucJ6Bxv29fIolKG+rM5CTDOVMsLnQL3ClsgedB8iKTBVDsh0O
46rzrUBDgznTlDBdIh0Du8tADh5AJjlcEpCFxDUGS6IUSAMop0oKO2R9pgYHnC0KA9D70iEeHWN2
nOZAxpJY7ecwqb9lxGi9RecaSt2DsUCqP2PIWtXWDdFdgFbEehvXMv/TDiukDrT09MsuGZfsT7u2
QQGurcYO4XvQQTi4BtGvFMfOegsifMShx6KaYYM1mpITw1UKsn2cKHsH7zp/MfOCr51gE5xKCrpt
KZWai++CDtC/lphBV3KcCrrhoD0/nA6X90bfGrppd6vRUGIBOoANEkLBXCT9CRII7GNWhPr3wG3P
tiJ0/mtBi+ybg8b9pxdtdpUjt2gcQlzryTmyIgBVwyLAL542wYbqNnsn/YjC8XUYgy+NyNsLS3v+
AhoGBektzqakjA12COST+868E1RTxSGMz35+7wl2tJVAL0V4k0+faREPT7FCaVQZQ2S6oHidoBE2
LYBazJrO7woZn68BF8UvvDXmZ+Oh3ZXdOsKWZshewLxKYv2zQOwLXnuEvwxOyTjhiLrvEbpOPEdg
apb2A+XagIZ64r3erEVCPupkSO5ioEqPOMeCPVyQZsQPIRf+BmPpdmLl7n6dbAOuzcz8eTDY3NEV
16ev0eKCoIyMl18tpTNa5IR9lTzAXanNffudJVw/a5LHYhd7pGAVtzBwnYObX0IscBdCXV5X0SJQ
DNpA1fqNrpfu5owCWUehawZwYVH1Y1zH0lQmRUUQ/Buy4CoxdNEJeW9EASnIx4uIBQs3vB0mDBy+
FY5VFtf1xzmkBqNOVnUr2FY+LsporIcFpTFrvz661dYPQx8tn9wWzVetXF08EczjeTc5sBdoUw06
SpQkyEb6AIgNcoqhRUsSplmv20XyHO2G4JQUijSi6VtLnUBdbgvzHiE8bABw2OQbdttgNzJvxFrm
zGGMzFyMuLcCquJ3wRouEJnnHEQy7pP9E7j9BmUSaYN5zZiTM0Ln0v0Ar4z7z6VrU1xvcPDC9S3J
uCgnJvCWCXxHsUXEdfoVwRbMUJGVdTBLTWBTtPuZ8UWBbn3hWPZppcK8+WUAXFIcyJvio09k/hij
2indjKJg3e2H4Ws5KKoeQ8Oy+OwZGN9y5ijj2goX4vkPJ9DW1bQmcFho2mcfGtVN30Tn/YOfTDdW
iFDhuaGwYt2m7cICvgRNekynzlmjUBfllve1t8hzW7x/3w4P0FPSxe8jZfhrgTW1dxoNDb/JgpNp
aSTjdsOaAfXHlDOyhVgzmAqnwQEx17EzQSWZS18Vlkz0FAQEwrVJrKyw4Kj+SHM2/GxRCxKUOBEx
PFG1RzAainE9wnRMIF00zQReCJ10CrCuSPx17CUowDANkGKsg/4FLSL4B1HYobIJaxqAh7pukj9r
hEfFoc0HHuWYQzRxLQuQTUWBsd5CERWPiI4KsY3T0T7hpjny3cJRGgDtF73ZSsQcpmINf1HnKXwJ
BCg6EKMZzmqbwRNO9gu6Shw6meLElnm75GcQpvYjGlChsIn6Fj8TiG0rADPNMRYzsDwPGQPzfojD
keNGN4WkwtWnBsKboVsIMcNwLNsxgqLetjAPnATZu4Eckf0pGMNtQB69ISrBLaIYoOtZIFlolJLZ
g1p6VHywVbXf0Ahu/HJsoJOJhogeKUaTLJBcrOnRMEabDzHVrT+5Iat/t5HP0G+VdctDiusc8ueo
u4k3JJzds8lTNBiCBZd+i9Bpnh74gHKkMnEjhI028Uhz8WjR32xBPeCmAafSozlmwuKrwXEe6FDH
tGyhrcJ3LlT6NqQoZSp1UYAjaQOYt2y8tSdFKcyBBSHKhPgmL3EIQkcERKfkEKyxPPJ0IHQjo7y5
LAo9tiZh6dmbTPwIuaBfgczUZ0QcFPo00LWurJrra9YTfTcn4ZTsaVTjojuSViabrGlayIdKtC9B
MYVfdmzdUwrAq99gdw/4fsTwr4d+YO2IZqlYfU/cRm8AB7zDZTRgmDSzyBsB3KGrELZ1Ib9CrG1b
YQi6ZUzMxq/BCvs4KhSBgGOPHrAtFHd6UqGFhBPv4qAovi2+vgcT8a/snceO3FqarV/louc8IDe5
aQZ3QobJyEjvpNSESEvv3Saf/n5UndutTFUrUQ30oIGeVBWOSiciyG3/f61vxSM3PpuT+EnmTu4l
97h1nEctm0yTyrJm/pXdXdgV8Y1XSDXvWm6Fr5kFPjAgsok7pYN+im3XYf3yLaNuT7UEz2FAoUOP
gnlaRVHUdBHo9kZMf5LB99zwNPoADwpKcTo49DgFKjKgWS2h295qfzVKQB3x0OnYZCFh+COQq1su
8M5T0jQdbZiFa35t2W0I3kb0ksJmWhzYe7t9YbuipECeLt8Ym8ZTBR4LVp8y2EDSYc5AxBgjwwnQ
T177qAf6R6AoED647rMCJAgCZ7/0LHXpWHTBz9B4L+wpYqbrXDde8ygZfNnOWar8esYr/B7rJnZu
NgrGEbMvCoBtJT9Ev86P1DIHe2PoUYufC9rXN8DYyQ9utLjal7XKatWR3CVmQbNAa83JClTiAhfT
vZHdYcJqcx9NnUU0eelQqkCU26M/atVQ79Du0vFK05nfhWCfAle/RO3Z3JqwZArNTCpWItw/PNMe
/0C2HUGXYdaOJn28LhHZZ9cGcsDx2BlNk5mHJpIWwrsGtoIuOt6dyRrVcZCLcjAboWyexwwhv7Zo
3IHdln6uWvKxwvcdJyqYdOFmx3I0J/vQxqxbDJzKMOmGJeNViqyp2uNzN7Wjmr0YTBSBT33gNtEy
+XRL2rs64dxJ1ww0LIiFur/qJ3IptrTEWsypQmVbVdhd58+SBqUPlYU3bxmZegaSJmwoZUI/Teki
Ur/Be4muJRti89JMmXFsJJq4Fh3um101opT0O+S54qoXNmeiDoVC5+sLSoK21p1xh7IltTdpRGLY
RezU+Ctn1XGwG5Rh5xdFY6unNsUO4Uv2xXyTadTnNsAKx9dWoAvx3ZheEMJRSu1+bFGeYpNfv/MA
a5mytgfsOIiQkJ9aigrGAMQk8aVdoVjLIg01nNFabDhR13YTwmZ9hCTV2TaCwZ41WK9m/TDRgmk3
BYQlpNIxZKzrRamuO+9JVPK2Hr0Wb4cmeTzJxzU2zkehCEQnH7F++QYC7mdnwqWO2aHF6hTmnuio
XcouNS+TPhc7hLxiORTzmDExgKYjj036kro1aOp2mw3oyndJGCZoaAcxWiehHfVhvekijwaUY0L5
2QD+GewnI+b4jxCXSwj7sh6V9nNXOyZt7hip3xiMUeZZKGUt2ulGmNffjTAFvIoBPtUfwqlS9RNe
B6+5WlkMzlUtrJhtqo7YgznX2dnbf1txAhzsLWaJt57qxP+AkoT8Y0kieKrf/s/DW/vK83r7GQ15
eP2//7b+nb8NgwJXIFdYYCYYYG1iNbix/20YFPIvrGxcEgnzsoXQ+Ut/FyYM5y+UOhBQBBoASeGA
msXfWYwUOlyuGgZJC1IIRye89l/IYvzJ8v4PZyngPAjfXHb5AtQ68AZ/MrJGhS0miVwE9hwq3swq
+J8EkJADBfjkdEQw8aOeZxiveWuuZYSmDxIPx8WujNziCTXRKa0cPCuaRgFNpXkHVSHX80u77q0n
y63EcUBKy1aRTC7oL84DoOI4fSHfMTQIkVwAkRFUGMnCaTgDQQmnN3fwSQnDPGkNT/s2NOCHuS7P
+3iw5HPKsfEJfRVXgdqYtuB8UX9iZKK1irDU0d1pk9kiuf9zsWP1bv7iwOU5sRlRFjBhrrMNEYz3
sa5SAfJsstJ8x+4s7k0gTAH9CTXtJWTLtfFTtPQ5ivgkkmXDidceXpD9QCDOiVmpfOKi1K2WpABe
U0eMOMAyGnjtCA4j1eJz9LhU+1NNBxzXc0sMufPRaSgzazn7L/wOB+S1JHzGI9ThU33IxH/myKl6
b+o4vinC8A3x37zP65RuK32LwIuq15ZU58ApIxNzTkxlvECj0yNrhZNZc4DqI+M5zMPxNJS477xC
Bz81iQNgx/aYlaN1ZcL1O0Rgwr/w7q/f7cNYdV08tGuyKdOG1K5PZklk8DnX6Oi9LMLirAQncOZG
aLrmfhRnRmZWX9SePqWarO+cVCBiGHinq4H9Z6baLwbXBYkL0i3nbTDz71om77liGlvJmeeEZnd+
JEEatXqVwJKqK8a+KnZ/flnm6lv/+IM9g7qhsF1sHwAYPr2sAi1d26vqLQHsi+otlcXkI+ptXiug
zu8AS2GDh914sLVeJttm1OfnwhIxBZNEzk+TQUAI6KnCPcuVuJSlo2v+sOTNjxEE33bB3AkmCUOA
8Nnkk+NIIbTcgs7VHqoExZ5NMNwuMnt8DlFr3iweEJaTAlfft7IsoxuqEMB2Bgpjxz//7E+Z8Tx3
j1WJvEvMy6AgMIV8nGuWOdFejvsXc2xRsFTCnk9ncJbfUZdMsU8rs6KBmuicHZUYfYvL6boWhNCy
3Ny+hZmDp0Nx/KVoP1XzxdCXKOdbrs505vT+IrYtiLRKute228kH2snTBf8IfEjMbYZliK58HYO2
llVyp1z32iH/4fDn3/jbUAYgzgimMk05iBisz8uuUSF6bOVzDcbJpyO3bPNMi/FIGqVfp/Qo/vxx
n4Kj10dq4D8XBguYsQ7nT4SEhiKBQAz6PPSe+i7DSG5niICbMsfHiQTNE09m5jkno7YcY84jaN7D
7kaMJShhMbIeCQeNZlW3WrGhJGifdEaZRZsWc9k+pyF40HSX25nhuD2elIzb5TKL7jpxm/GOirjQ
Vh3SdGeoetM7dn+k8+QcaWSZLQrCXgStZqJrlF576pnJ8M7sNy6lPSKMTFvvq9ipjxCMn88CR/Rq
1SeTxCb95OPwKnBcK1UsLxPMwk0WtXBKeWLUmNr4CK3V79hdvnj+7PEfJ/JawOa6QDiwS6/hc54h
d1a6nbV60fMW6wcY5I3InWgjs9D7atH6bc1gzrBI8pohmTB5Pv06tmoO7G33Mnvjd7utAOzWtNIp
atBUXrwKh1U0LScZQI3JT+iq/kjaNDufIUJ9VbsX6574YflibDPgkN/qfCGX1OgP1IrMKxw3Ft5z
hVb2EZscHqTBs9orkbbc7tRIhxCB3+zcpyEsMe6ikfZ9hSp+x/CaBWU+NZfKBAjHFXBYGKWqfJMu
LlA/l8mIQoiqxcnY1G1HQkNbHkWYmLVPGhZSAOLKbD6ycL4K0lyPa59+lGmINSERWAP9pJ8HhV82
BT1BOJtrNjkBgvAVG2b6q450MWiZ6pfj3PeVX7olp5wcTe62Zva8/fTEdAgL3I0TkUDbtAYekDrJ
pgtqdT0kzThxN9zVy6cpieb32R5ZFbBp45aPF0xyqJUusmi2vi/KHB+aKgTWrQ0o41LjJAub5DqL
USgj3nVH4G+VywMgEcwxfGy25YmYh5mSkSasba1pt3mGeJ7CjDxiIxvOjNxBcm5AIvZ8St5g9COD
HgI3nR6cSYEo6ou5IH4foZBgHIee2Jory9j4OCzMscexH4mnVsT6ozWg8A0MTI7cI+m4I6kpUdpu
DEISjnZF79mJQbJlS5qfpkUbAe3htorGBYZAXuTfkJUAgkja7qbLoEBRqjM7rG6RTXdGRUPka31X
Xf9cTf87GrH/w+46BlP0P2+/+k9x+5R8iKhf/8I/LjpS/wvQJeUGVjjPFhyd/v89hz8BXkP3dd3M
pc1u9+/3HGH/ZfJnDssjmz4vjpbc3/ccLkeSiywtXWFwWqWe9a/cc35uqP+xFjlcviwYZNyYCDk1
DGqdHwed1KBuYyBtNnbsDrvZ0TDukP5wl8JLO8MOnm9MdKRBliprD4t3+SHiNtrpQPbQqU3WF9u/
9XH//8fX4TzHxo/LwgbN9unr1OWk0ZprVtgwNfkkHbxTrx16tc2rYfQjKt1PmtXgyer6EdZinSPl
rRMK13qYnqcI937I2bSuULU824k3b0JrMm8hiJI8n9UTraNi1gMNGOkjHjnqyW3LaQSehkVrSHk1
su3IGoLOGbX97CDJC+ZEgyeW2rbm+JihvE0Ckuh2XuBAdmE6BZ2doVJsuR/hC0ircwl0zQrg5I5v
HAG5CBi61eLOs6f5nekfAU7JCmX6ozfbP+jZepTV9FT/ajH5uJn/40GS04aNXfIBbK4fHySAhJwb
VN1uGge7ZSG2AqTyrCB0TlBKey08H4tXozb2Yz5uze4HVvK9g85xhBevU9JybsN2h+I4qWdMS2oN
8PMHIqJq/nECegV0+8bFnNFY7gnY4vNf5s/VP8bfr7yZjzvk39/eXG/yFkGR4rMuYGloC0dpx7dH
3rKJepLeDJps+z9/yj97RjaFBpMNi1vTz8H4y5Zl0OPEm5W3G2cura0meaVleD0UZyz9P+D5s1dR
EvoiBOvTMs9vW6/Krq5DS5JEB34+80Rm26W1DdgQJQy5aPArzkiU6bEyJrp6WoM/35i01OLX+v61
VZj2ylHW45e6KoozNO3YrgkMvxroLqw+0Fg701ORfsMAlN2TIWBumnbK9nhSsP8Qd/LVmfln5vGH
JYMfwGoGk8nlHPMPucAvj42FZJEzlt5NnI9qQ30ZRCL1Wgi7Pe4tdspdO5j44cfQ2dn6kO+S2WTO
6TU4f/oZB+zfUyC1ON8qu0ILJ+qOQAsto/go3f2ct6fS7q6LvEfG2VQpiSfSOcd7MV3iWzb3dq3f
9MsMVBTS7Qb4S//F3FmPXx9+n0QpwlpNExqhCwvjx6kjR1wl+kAjLx0xOYu2xYngEkgjrHeDqrDr
QOz580D8bdXjEwUgvPX4hK5G/7TqccWpwrHgE+u2vUOyCdVnmIg90k5JrjS3f/4w4+M5gwHIp1mC
/zbWyyS7yMffB4VBbzsLzyQ3zCBHbbir9cQJSisBDFqY7q6ZCW2orvQT24Wmkaj3P3+Bn4v4pwfM
1sXFC+gmVYvPa9MQau08WFhtI9uL9nlVWKf5UISHHHY193YJbnkWzXYo8bgMTeMFlYmIv5FOHfQ9
nbs6W7ozHcHqpnL6nWf2d8uYzVsrjVH7ZeBURGyRxgmzyTeLtQDlxkiuS9vcePTKgyjX5V2hri03
xY1NvBd9sYxwY1tKgMdedNOlmov5YSjX8OUM91JLDonHGipVjC28790KUbWjB0M7Bqj8DD/JzfSo
+G4PqH8g0VX0ABIiWLYqW9Q/ygD/e8r6txW7+J+fsvZvbfFUzr+Wk9e/8LfMTf6lm9zmifsDA2pT
CPv3U9ZfLjp/BF+ozbgey/VY/Xc1WfKXCCOkZ0j5kuPUmt339ynLcv4SXG6RWElTGvx9+a+csj6t
KLqxlqoMdjLgaSQzfS6SEuJT1CZGViA74OY4ytvlBH/LCvWU44SS7bntSfViqLL74kD1aYtbP5mn
IlwkK5ww2RY+znVn6rJUi2LyI7qiwN0S6/pzY/chMVAmrJONN9lefxjcPnvrioFp/8sb+if7+KdS
ocPnm2KluSE8dIBtmZ+OIWTE1F1tp1XAlbHSfW4rlhm4yE5oSCvvvp+N/A0jQ4kjIyNYLOlro9qT
WmN9sdV/vJ3+/B4O8Dowv3wZhsenFXbUK4z7MIqw7i7yqJtZ/N0yh+l04BKVfPGjP63m62+miAJs
EPomRfHPN+F6qqdl1LoUb39ojXduOHOJzcJUO+9N7pwbPHXq6s/P+fcBZnLjlhyVLKCDtCs+vuZO
TaoHl5QFHPtQjtWdktmBDZREBVRKat+qRK8vnKXTn//8wf/suaIO5DdTlOQgtf75L2eBrrSdWdRG
BsM9bO0LW6VhemoqLScDJ+qyL57s76MZTaoE0brepVCmfn6Lc0IkfNZCwctz8s8KBPPW0A+7hZx4
czSynTYvrZ/mU1l+MY/+yQNmBWHmGlTIUEB9+uR66NFwZGYRZMqWR4oCJC1g4NrkUfqKGsI7kNMn
v6j3ri/tl21yHUc0s9YyqMsbtT7jmwkLGGxS64qg1qX+DKCbkZqyUn3xMb+/Qgt1LA0vFKssnZ9L
oPiRuIuRaEtAFcsDsXR0rsNyWF6XktPxF2/w832TH8Xj42OkpM6IYuzTguBoBpEWNO5RF1npg4NL
L8LnrA970GrE0qjahhuGiYV2Pl4PfAZTz34LkF5pIN1K3KgFPJqv+L+/PwMqzqySwuChc6r9NH8y
V48qAnyrYIgbcz7CUJyDsvey6Ry9kvcvr0VsOAYros6O4ECS/DhnlplgE9IRWRPrSR5Rzyd7GQGX
pMA61Y9/np+/j6F1c0NoBKqaCfOZVG2zAqXMEYIVk8Hbm+nEGCogxddf3Gp+n5nkcpsmtQw6Q+w2
n34TAhxFwwdlW4vn8TydtXy/TJOEXNDgVoDxGb3omiruipCIsC8++/f11qFhgDjZY2tls/m0BmE0
iXpV8xtjimrPzZAswKwWG2yELVKRnQ+1YOv5l5+rw91U4Od1aFN/njRoISHRoGwOYrGoK23Jcygw
k7v586f8tupQ0KcIxE7CskcxZP3zX1ZXbIZLuvCLkUVySnWtNDwPUTacZskQBgrixK3B5P2C9foZ
y73efXTKVWCwmah86vq8f/nUqgVQZ45qCFwEhd4xNCP3JC8QXmcdZskTLV/maD9mbj6RNTEwoObc
jl6TsihPkD8T9LgqL82TbEiN5YtX/XNufFgTedHYFaACm8L6/TxjAqHt55H0UuLIqj2FMxyRqS2B
fRliXOM+YJf2qoyvwiLyAvxz5aFLx4hpvGRvCdirMZBKNkBNQPp8Na9/mwRrN5wuBjheHh2Beh8f
3KiogadmsSBKS91vLQWqHwvp2vbWnvPkeklLTT9PcgLVghVpD69qaRX8hAV5cMkB8Zt0JqrSgzM6
OHhGgUmcVurWagdaIl2OiwDta82SnGHpUNs2HegCDiCjiN7iYakNpP3stWoZTIips3HZzcrtJxCT
BTC8GlIm6qZ6Ru+kR0o/n2zlvo0wJtRJF9opdi8chNOuFi7/PzELDzEPQsTTaEaev4vWudXqKQnP
NUJUlPtDf6PI27kisKncCdwAsa9PKn9xDKRd+jRhgHVVQUawxTMhQlYb1VWVkRTpx8p0j9TZGlif
9ciJqF8KN3tMbSyYiW5S+f/zNPr8XljVOcdjWXFXBwj/+fG9qDxT+AEqwpMucrxXZWDmW2tT2cMX
i8K6W/Cv+mV84oHk30/nDkGLieHY+rQOpmqgotcSPCOsBIerJjSv9dEUw+wVOlBMf2nh/0AHSbaL
ngLxTXsTahyEVhi94Bq6vjXPbEVSEeG/dbnekOOrpVtITY6JSKFhaAmbCADk6kgRcG7dLFmxNBuT
iRdv6ROsqcRESoipEKSrIJzdTX3yYxEjgnl8oTU25cTeVvWEi1LV+hOku5NKNel3Ak+i1nfRPN8i
9wbJy4HHRZPn6l0Q067xu9lY0o3dNNfrkpjsaLcg0wqd+qpB5zaeJUmWBrVbwUZLez1EVwonhK7J
EJqnrAfOJi7x8fmh45RLkNPk0bfh5DrXU93K8yyPAwEBxd4Nsbbaoj2tqfdaVtv7OJ7VznLgH6L+
MJZvJCAeaqs2lydeuhFYnU2dq4Fz0u01k2q337HzwASEDnxHtoiHuIbYyI6I5p+smGsDwOAqhi+X
FRBkazYgP1c7BWBRbVKZd9ehPtc3jeVkt0LExZsFbrMABoVClHhx2RGjQUT6Phyiy8GrG3Pf5i5M
Zb3rvPe2Nggxppskv4djiTykMhZAxYmpnKA3O8BiraOGKz0Jm2tDjpA0GSdnZRPKU603dzZa8l1r
KvPIw9cvytmCuWFp6T5xh46mryH7dhuVjdWf0FN9i8P5h5bG84pyht7WMqJuYk3WZMgMDXAs8q2w
qRvmY683BCJ7Lvr6PHyQ5SSuWp3iLQ6oV+Jqym2aoOfGnYD/N6hwgu+8NofyEdGmOp8LOz0WhZQ3
tYeg2F8Ioel96L0ZGkDZvtOorNwA9p0t9qM7GDDFwvrFie3bJCURbWjFRBgrjWUT7TO8It81jYca
TgjhsZEQuzqt9Wt8UuBNdKk2WvST/7i8tHB/sXemUQDRcKHoYw43Tl73KAI86J1esWQbrm/V3qpS
N7AZiP2GVavDyoOx95hqmr3tNK0/NTy3L6jsZiRFEWLm3BlRehcL9DqnXFryQ9bqZgx6Ien2YsXM
EHw859861S88yUzmrBhRxDaiWRBvaENc4X/V97ma8FMb1nIeDTb8pxROFDL1x9HE2l2l7W1oQvTo
c2BQg7kjd/ihTeVDusoleaqUdLXyMKtQbSf2cX9i4cIxNpGmrBXwxZrBkNtl9OQrqJqlwbrcG/mm
I9n3ErjRGPoAxdHKZnDvSNNbUP2rhiRtBYHMiqzrUSEiE23MFb6vyUqPgNrI+L6UcrWtR7d10zfX
2GeS13i0CyiE+Vnad3deIqONXQiGqXyCx/OUOYQ40HnMxh+cdl4xXSyB0sZnFCeEDs+Lw3i2rINa
RBaMY3GjvOhSm6vyqCOP/paGy6VUzhQQCgZT6BVuy70bea/xZBCg5KJe0aNzFinwSsMIp6LbN4vR
bDy7KbEAWo9RBIQ8l+LS0CDbIxTYpeVyj38YK7eujpGtzssoxNFlV/eoXM29nLP3YSZzzxWPnqyf
9Ti59yQxuzYd06AYGjfoIvWke86Q+lk9v3C+u8Fue+fqmb7TOuofwgArJ+salENZwMHtojNyI/c5
aBCM/zdNCGY8ZuM9q8D6tUbdowNRNoiUNNrEtnGZWzNvCNlxEBNqzPETaGxOETupbQGEddYuihVx
NBSEQRoWjpoU58ypsiG/CHcyoXsDDyEUPgB8Wl2UBoAupwknvzdrh7uQeaKRkeaXZnoXTfaeo87C
AUE2W8U8GRKaWHggboXJHIJrdZnR7PIQPXMSTt7cOLYOnN7Iq2kbYSFcN+RrxsGj9tNCU689Ad/f
JWyI05B5dmZVAOysMtvhmOSrK/CrSH4vs87QAnKz1K2lwXYwivJen+FKIDXYtt56yYiSYc3+9FW9
HDhNnC8kv/peg/hzMeoNDiALUlRxHI3ue5mFp12bh/tEAaLWrGHbWxSLKPV5MMiIq0a8j5d4xPMA
Ze3eidCfB5ZBnzstnLtmWbRN2Q33aW/sNBld55y/fKoUCiXEdJ2l7kppHwPW2AiomOzp88cvnVhz
5AQrYlk68BfaqAhKrZMbT4DETuv6hRbnaRNnLiBws/JVXr67GpxbPjt553oYBxamr62La/21D5fy
2Oay2LmWl99ass/vl7Dhpaza+bHWlq1eY3jocVyjqcl2S6bvOTXv60nMPmPiTRQeyk+DosZAxus5
NCv30NbzTWxYJ8Y03oKEOeuHGgKMSr8r1VwnEQFxENPnQNTuizHnEcTj3DwsYyuoZ83p1gZz7RtN
iwwbi2XcJxcLq/NN24w3uoRh5E1qb9tzYFXq3Gxwhsnauq8yLheuF/no56/SLD5tNHm2qPEaHysL
3TBegLS5yJz6DpsEJ06qFifZNL5XC8oOfFdncWSwbpTlGeQMSWIssmo02O92560tRCzxx4S8Xo6q
0zGrOtuvCiECkU9nbhftm6JC4CVG5xB26prOWAR6gQfp0x0gN6F/RGfVbRya0BoLDixlklMv9Ah2
MhEcoIvL8t7rixduNvhFELlrPjKUYdNS+GMsLtbgRw7gtW4+7Vtv2ZqD98gCDgspWX6EYwLuyojY
xE2b/OpYi86MROjnlsLLIYg1rtxluJ4KBiWlC5ozGQHEMRgvv0Qx6LfLGnJazVBVw3Q3eigO9WyP
Rj4wLQDUiKNvshWuXEtShdq6eIJk7KDcKF/1ROt9qgHejihPYLE0LAoLp1o3mpfAQSnJTOGdXTZn
dp5SlBGIUAqvfoom4zhGnrrMwmw4kZFlbFITG5g2a99GEhbO82J2ggFefVXhMDUoMICjOuj5XeiQ
TTdhPhjrrdUYcEXicyeGqOm27MYlUnsYC7rfZHCi+xA/Vt68JmP8YjvJIVqfbWwvd1JvS39e0P5N
ErNQV4CIbQrKcK3IyciLayj8i72v42SvTXm6k624cg1GmX7bSCvcKVjltqk9hNzapnSA429dcdLY
6R5pCLASNlQ0XkU+nnZJdVx0bY+EKPY15HN+JzXIDvNudIi5T6t7vQhf09LagZreUjki1TjZVvSu
J1lcLh2MxaXIHp122TTmdI9TiqWbHbarjK01WtauF222M938ivppvlPDSI5vYeKaNEm2CMtk1Rvz
OgjM2lRl2l2k6cSBHd5pGbO+m+GaUMAoSEpzH8txxgXT3uIk2oKhr3cu9TQQbeuBR6se9N6FcKH0
s1zTb0TkXCCmI2heaUeDbAZcwFl/as9mzpBas4vy6KhZNLwriXDB6DXQvpBZySlffdIZbhO2Arkh
ff1qntPj4pZnGbg3uOjVC2hHiMBTmp5VLidyTtPf3KK5ctypvBwWOz6RImHWoPx0oEK0QktOzDnU
CHstjTtwx8/2UFMucg4jdG7XJioK7EbfUSBUtvWeOO64WjC5ujnOD92DzYRjv8CY0xg42JbzZDVK
CTYBjtjjI+X1p6GHiB+2Tr21S/fOngwsLIbYIRVe9mqBGesW5l0Wube0sh3KGs01/ZtrJ1LVhS5k
GyzV8sMCVdyiyIVaTYZpbjo3Kh85N3QhIMaovtKgsxM5jwsktZ0Dh7Q9iR7dzlOtpOkhUbFI5xKM
ixN0ld3saLdcVw2QnBZA7KzFl+jMOW/1Kle+2zXvlpFfFx0CdUUdydft+qHTRRE0c/1amdO1UXvW
oXZn855Y3cIXE4j9PIQnNxidOh2n5bJ3JNkJmLZBNqdF5tNSdTDxNE9pMZyJvCYOnPyOZtHCjcmt
B+zVlKBxZ+E4Z9wtR5WMj8Q/26QbzKxzHEcWltAzx0uqcFOQs3wSxtWLRmrwad97RBfGyWXTh5cY
tU8n0oJhG6bevgbvjYvA0bbwxDJMQDXGKKSHQZXhW9fF0hJjbYebtM0AiaXFQ7N0J46rWM5YWXy9
cbZzoZVnuQRERN0D3nZ5DwL1bYEGeaVHXXyOvnU+rZxG7ApUk76qDG2b2/BOQcXsQFce4knsaQxp
j2C0AO/k2h75IzPIncivyLWr1C13EJMeorF/wH7ZBdMcHTBv7VnNNnoPVLNT5lnVd9fVQEC8qJsz
cwm3niTsO5tL0odqDjlglG8Gz7nDyWoFcmmvGl1+n0vv0hvMNVzFOMDf7gPNddUmH6ZtGnX31qLd
G0mjHxu3uiYU+wYm0U0x4JzKluRRH5s96Rh0fqV1NgKMD6pOnLbSO10WRZBCfQ4MkWsJNxi26h3+
LNaoytkh3NtPSm2pYxzypTfYWLrywpWVMALbLecz0coRTbp3SIrw2sA5GowOeGd9Cg9eXezMYnoo
8sIF7WVslcGlVmXkok7Ge1+rde7WYFV0x946uVN7fo7yjOgK0KzcWQF9Ao7EJ1dtmnSa7J02tYRV
ZHLy7rkw9rceyGxC53QtKzaaqmNWlTQFFeSbhr5cyJwD9I2dtGzTc+/l3cmq6zhvOi27xszbvHfV
yOKntR1HRpDb2PfztqKalfSWdhoqaj5BRIjFK5Uc+aCNhTrR9HjCroqZa098hXqow7S+rEnFCQMd
EAPaEDmIq7DWQjZrYwztQ2XiXO6lyNwNU8ptNno3Ddt6MO4qWvLG2SB75w4XTXwlqCpvhmi+XER4
57nzNaIy/VkR8bpp3CfWOxIR5mezXdCNtGTNNCI9tclDYa+PISLsdF3vH4l5HxhhHX7+EAZRZMXj
tRTFsHOoZ2kdl4U0Pg+16G5t8y+ozAKl8puQyzPZB1ci8q4pBJeASQFnFR4mU2Bvyp+r9FwoLQvB
aHXhs4zT7DJOwRumToZlB3fCkrobiLTPTUtWDZF50yGnSczaXmHXhL0lA11j7AaS4OKTdopOFzON
tiV0n0tcfcdxGL9lCe79rtGHu9YRj6VbPzhOQhEuB2gb17HznCqpcecAL0SbCoiYhz4ndeJvcSaR
PxstZr6CtcTPUfvns5vfFnX0XRRMWMZGJXEJEGSgVebGyXsY5iPsZB/hbA/eFgt6EEUNCOV4bKdN
EZUnDoYLzWxuksG87Jcq2YALD4+0158JAq72OLMJzam1Yjwb1FA+cS+Lnpuyda9yUnWhELr5TVQL
KrsYP5O5x3PTTtMNBUrSWdzTeLKXK4CmFXj8aN5XA0poI4XUOaRxeqaTy3zLBH/qWnWVcJq/LD38
lL6LsHublkq75yJMxTWksXM79y3J6zqojJaN9a7G2kWQxZJeQfCeT53F+7bopXbqGs5VZKbfLN7D
sbJKrMOg2B40u2AgcGjrtl3n6iuEH7dLnMXbifjTe2+hgGAnhQQrF/ETbOIGfDqZB8DBYPmkPV3V
OGZfXHTxL3KU48OQA4vJe+uhMXT3GCdFfpnCr/VdONnnuRuOHCXoovsADfy0UYREzOLotuMQqBpQ
hTuB4YoNmvhE5qROd85roYM2tU90tkmTkvX1RIrNUx1TfWLGwJ4i/EGAejjSHim3bVMXB8wGw8Gt
8oKEjbA+qWo53ptqxhaOzeC7MHqxbThEBxyljJ3lFcDaHTFsUbIjj/G8bUJpCBLtLE7M0naDUSHV
Dgb63vq8wEVN4qASZnYKfXXcMQEz8s+hbTmSg0zrdt+neXpPTXIkXBMgCmfFABOo2CaxaW7yaibb
dR4bu7qNWr3Q0IPZ7XlfL1SsTHPU7y18Ir4QqEBJuUgfKZLMFFRsHXCoLY2jSJS+JzyW+pk2k3Ld
D1c4qqmMSTs/jFlYbnqgQbnftIpwCh0x2lxLZ6PgwMKdFLl2qGY7vYAUW58mCEcJzYhnnDa2iRMd
o9Wtgx/ovExx6RWi2NimzB/zPokfyy6VCjc8gT5k7ehPIs7anUfh+M1F3UuTwCQDZCCp/skDC2+d
pV2ICrEMc5JX2s54qddKM/clAlnBWXJQYe5EeLlFnDIgZ+JhfHDFM8dFNde2uUMxO1JAcp0eB3yn
/h9zZ9IjubFe0f/iPQ3Ow8JeJJM51tw19obo6q7mHCQjSAbJX++TkgG3yg9qa2dAeIKe1JWVmWTw
G+491zWC+xb6t4g2o8sFeVikZFIBg48mit5njLOhjL5BAll8mpM1j6i4w6xLTxaA1fY4pWBImFIz
2z1Zg1W4H8OgJ+5efP0pwPZVyK/4nqV+dSLJs8CqBid7j2xRzFfmOhD0pptRZQkpb/WzupDi2Urg
CE1wIAljU9qQNGIeEuwiF6r+gVrbtPZ9nzrekWeF39IC+VkBzs7137Mm8+96Gv6M9KnLOkH2lSqP
lKeLS0Eh1GE0iw6SJ+gOTNDRFED6G1SlD+3QDC+tX3NRicrn/5gnwBkw62e2/AxCAgOrpj2TxUwy
n+PksbJndz5puQBJdnp3BqI4lnLnjKZzyKfJj2Lp5Sn9FXNH5tkSQfF70zdQzxszbD8G21Du7YIv
ukkwprkeqzLPzLYg4Y15J+d27IkHl/B35tyHW8jykiwAnlyEhwRTF1Unp7jECJdMVbfEGG1pt/fW
atwvuEVgdfTvTRDsHVvvI909kByjX9uS8XNkfTd0yaCQbKiq201SQYkZOo6byOqxg6Te/cq4dRuq
S2zjmr/lVLX5NH6EcACJqtTrmwJd7YZMIxcVthRBzO7ouJg3JIum8xlmjSe+ZOByaeLzndt2Aa3m
V5lrQJSmb7A2yoimp4tP4V44axVn8kcRhdin9FdwRP5N6+PkrKJ5l01Zf8sfcb8wMq8ewZd6z6bV
AcXz5vdwgG1U5iuZCFTbCS0UzBAC3oNTy++6Kasg5CtmTJko6VxiIKopiuo9lr3Wv8fHHgbbMpo4
DWbpL3vlTtjViXGE9tj5xBdejUTSv2euzi669mJyTz0hTA6zhsu6dWdpu9SHUhU09K5XyXAr8oG+
AFcW7Ql94zgy3amjfduGi3tV9OXSJn0XelGcy64QCQwYPziLAtDiBpiVaHZcMKHakdk2m+eASBLv
Nh0vXBAbP2GQuAYSg1SsXnVtTRACzroznRZQNsOJgzUR3rJN54HfO4CjQJwPT6HwgJoj07u2h7p5
T8U8Z48D4BfnqpphY+z8yeB/F04h6LEmQRpbp4O+QAGTXkk3Ah88g8TId7nndoSM4FgMN4QWts5V
Y62L86WCzmWdo8FT9cEs6lUfwgaAQr/585iYwnJsvk6+3xd3rnLK5rrqWetsIdEqgjOcLsP8H/lk
Gl5HfmcXB34yQDCAWPXZGkKPaabsbzNX0mHZQbWcvLbhkehW6pZreB12crpkIzgIFfQz2V5R4sj5
jzCcXB0agzawrhlv3FVmR1rQjJ2Ync9zPyjAVyBAoQ1ptpcZdefNCiP4yC7uJ6rlFx6pNFkU4Ode
OsvtxSV7LlwfwkRYH5o88okdGi/KD80sx/EGmJgAl/IVBJUyJBr0PqI2Eq4+5gpXorws35eZvRZO
69H5MYalsWNnnr5iQ1XWZayWvzaqyPVOAU8RdPlSAnQnb48doByWKyGJAxRAn/yDR+jfuQ4cBkF5
7Uc3mIvng30JtVjHCNrS6ok0SdtqKbdcy1TujYKhclmr7EZcIq8ziSqXpJpQfO8N1LAjWaNkt1Tv
c2Yt9wTx2veTKnSxx28u4wBI73E1zS+jLdD8eGZBiFbjM8ipA1xitUpjQu3UzshG+1RwRPSnmYZs
b4/1R50Z5baK0v6LLXG+AJhxXd7JAnVjbuXXiC/tS8765CuKfb0160gRI+CKuA682tqYrcFnupDX
mYiF8dYqTfewKqc4wWSB/0qnehdw3cXYAl5csdpFzKbWfq+ZIrA4C8DIseFYnioWrc857ub7ygpe
Hc1gR1tNmACaT+/TdOzmpAqXu0amJidDW8eAzrrrUMJMke0Q3pJFBftoYZy9MZe6YjupqulINGm9
D4kietdjPey7SbdXlhbqxkmhsAZMKOm+PRuM5+W06/Nny0ydc9CN77ICl4PU7xiAAb9a5t7f8sQY
biKwbyfkRcTc8W1/C4qqSMkYspekgvTLjLQErbJjm+gktUfMw9ZD/f8+Gnk2xkYkeitRBJS4caX9
5VsfgCPelKlh0/aXxV3E4u41d5fhVdchjwnHvDf4SdeOtfokVrIZosAQ6wlDsBFtoYBWN5pSZKcM
Mf1wvV7dkwyo7gw5nkpC4Q1WKeRZMFBgauVJh0GRVXouNCSiet7ynmCLYQn7hHQkcaPczDzAILxM
LhFXrrE1ltW+Kc068RHqZBw8a/41T33w43lrppuBvTYr2K7jXA1HhFzdzJw4B81uVPZ5zZkZAn+w
GZM0tsY77plM93VmcauEIdzYEIywKWgHUFTuWUhGLPWIVNoDhqFnD4zahAcoiCFwzf46Myb5Hiyl
c1NWEwGlIurpldYjPU0GKjcdiq2D8eYomhZzi08h6gGDPVsFs6x0Nb292+uC7Kg1de9nO9Bvners
aAslabkGIOA9iExTeUj4BCtM1RsGOCFUsPQweeuB/q3YKXOsSAqZH9CEGI+LL4Z7yVaM8hWfNtc/
8oiIVPu+LpwXZRE8vzFTzzlmHlcirLo2eEgLFADAuepjJKfoAIsgPYxlwISuIGcvNNsTt+wRmfv6
hpqOqXbG7NEsfXlPPq7a5pT9dLSqrL6MjrZetWdnN15VTDyb7Zw5jm/f2nP0XOG0Rz/TNOUemm6x
NVu0Bcjx8jiiwKe3U/ahguWI/6sa71byMygz6pTrP48+wEqrH00lPuoS3Jzsx/Eb3LDgpm/dHvD+
iAI1UCOvw06PZfccm6zECfOzcwobvItLoHZhbQE3JOLG7aH8pmI6en62Mi31TrZN5JITYPCK2uVN
2WWZICR5aprquzcgM2lB41pLh1dcmFetB5WJcgG9YGob1ES9X5UIg5phZzSX+sbAziYW0cXMVcDP
042TfjHnD4zCxXk264fpwo4Km8Lftop2whhZRzrIbk/tbHKxegstM/EjS35Wsi920TRlZ3QeA18E
ZyIRajyAG2ZY9UR+mqnhGHGIJhMXMblIhJA5ZpRko/sYmOV7g15s54VWtmUhmFB7WU8DUZ+M2stT
Ey1fO2WpJOSz+TBIjwFLpgtw587ytIadtjZdoZEMNmrFkVDMYX4yiI5+SUFAMLAMloI/YZWclVOj
ym2Y0hiMmicZNgphnGuDtrqdtPE4qw5+/qiXc/YHrzIfq0PENI0h/KxuFQzCjRXUMmZNnJ/JJxKA
9ovxJqw7ZuiMnRc3NPfMFGlCaLtgSjoo/6LJjMu+6R4L00CuxKGaiLrxdtC89c5dyQBYjCa4uF3G
68zymQWb8KZEYQHFVkF0HoTkKehl3oOZBsvVuoz9k5fSxDZMKl8N3zgSF3hql9G0t1PZkhJmGzFB
xF+L0WvusKlFZ4hjxQnipHXopaGe0hBMv+zN8KrN+v4Hw2PzXBjkGFoWWMYUcz165dK8ReFlpAnn
GVsH1mQsfTIRe2DADt2CiDAKLzVjCxuTPK4qWWoR7Wzb8Ab2Ft5wN/rCuAkL1hYZjf9jZ3ThHQHC
nOwWszA7Wwn6mZa6fTDt7lvoKHGlSBxsd2qZ2kPQtYTZuEsZD/MyvEcDW/4aUfWG5o7jubHPQMxH
eb0w5n7IdM5meG2y3oonRr0nY2LUeCkZ2QBBhUsxg22BCcx7ZibWKdDkeuYp70BIBFilZrK5q2ql
yBfH9QgEYglPRKsUlyV3+3XhpJkP3NXRF9lWdQa7uZm3eaCAmA0jgZbLbHEGFPWQLMjVDk2wDAna
BO62wpPyJZWUmMw+wkhuJ3OqgGyOlnmepeGeCMggYNO5QEvdzAZWES7RYZDUZNOSu+ZT52H+0q5r
PIlitK+lCORpHUgN6cPmeqbFundKT56a1G8fjIYc4E2XNc4RYt0oGaPbaxNrlmO46yY6e+Cq14z2
68SjMSTmjTF+e6x9wSlPCLXF/DqTk7s1hkzGvj+YY9x6nfi+gGoZk8he0yfIPtVPByABOxWDZwHx
kzU2JJPLRkVTySVftNAKu7YoH+0O6OAGVZwdbou296iBLXUelKr2HGjUbLW3ogGjbwSQgw99R6hi
wDxhRcjpM2GulrG9A75F4FujOf38BWVcDNsxvIVLA7yTTFlpPbtoKiieSj87hQJ+AR257xxswaDB
7JoCm3fesvJw54kQ9XzqrCW23DH7MAcMT9D4kWl1eXWyHUGKptL9aYhWzgfPmdliQKLvInaAGVnc
1y1owBd7Xd/z+Y9UMHbflcc5poviCuDtfOPMJtS6ztAdq8FLl+y2P9xQHwezSzd9VF63wfhWcJEz
TZwLOy5a4g7bwguTfnYrGpuua8jqrJW49VBMZUA2Jace1fbBSskxKuyCydLolMQ+ASHcW1kDRsjH
oMZ7ulhycyMkS84PvjPGK3ayF3vleRrKn1DXNTDDWNaVyfoKiwKSbH+DrZrrX3rRLl+gdNo0DbEz
h98jCARbjZhy3/TW8FIaVkYcbAp2Eb65PDCOwiGWIoSg2QX4088QXPWCjgg93rkCcoP2VLfTbsWI
s6vyheHxypdk5EO3XdliGGdA+s3j1NJ7bv1Gw0AQhrheXWu9C6POYSoP8nM9ca6yow3YHlNBMfRi
P+qyDCKVyHDDZC6G8qgyQY3OvzMTxSHNArmBd1OPSFRoSLLD5DuOxNynp4RkMnIe+5aAbKHdB82a
cYeFgv1Q4CLCmr2vE9xwULpUQXGFp+1g5Gp4XQUhrhZJCxQOIUgK+LfdqzN6LFShXwWv0jPQCgZy
aa4H4M9nbYKK21D0pey86Jez0Zy2xqTuc4eRJokKzEBH0a5HCG/Nb0WX/0tyiUrHN/Gjw5EF4fRJ
/t224+BOsv1vOf0aSsLjdOP75YbBPKIelxKBM+vSdQ5BelyInvrGsj5gETwonH2En3juQaegmzb9
LBC4chrOdxEbSaqxchbVZh2cEXp1PeTGRzMsLGdg8Df6T/3wPzL2PbYNf32mv/3Ko//P/xvqfv/R
3nxrPtTnH/X/kG2P6/0XPe/22/Dtv4lxlzfwH/92/obOjKvu218BC5c/9Kf3LwzA1XugFWC+BXj2
Lp6TP0lyrv/vLmtRC88OnAUruJCq/sf7h3yf4SWGMGxaqJn/x/tn/rvnh0wiGctHyFgQ8f4Dkhw/
51dFMLgZDIkXA0bAZNc17cu//0VNL6A1jsOAGJv8q9zfEClVfVidxwIdZad9HrzGuyFtrPidC+2T
peXP17388ojl2QF+hkUxdEA2lprrTvloVMwO4YV01+5g69r/R/wxjB+8RZhpNl4BcDbmH4bjX95i
s+YlhG4TWUang1PtjM80kMOO58a0EbbxG6/bJzX3n69mYdvHxmdTMPNt//qB6h56UUmJtDMC8sGq
gAJ6Mmt/2wPk3nVa6xj+uBU37At+uexQQi7wm3+FEnzymVxe2GdhwFoQ7w5JAp8OmgIlbVuSbrRr
Q1auufLNn6PfLAlQWJr0WrWHf/56HGw0thdPkv0Zsybrxb+s4dddk2O/2GREshD4JNfp3pchSU0u
Fvnfnaaf/EK8Ryy0ELhsLlhunD+8/798lcqHU4pwRQKMHkqcFUBDQ0z7+79/Z59fhdMaHy6OAeTy
3Bt/wBd/eRVGaUhJZKBpf2oCQVnmHoAP+78xi3y+A3iVwOYNBdbFoQjl5K8XSu4y5RDgm3YTYUQk
bNZz8YK8j2endlfzNwbBf/Vi2PXQHrrgXP7XVUk2SufALJ13ZtoVez+fnzKbeB2nsP+Zo4sL3wwu
7lIWVtiOQuvTVdg5pRBF0MxkugW3VefJfZ9H828uvX/xBTG1Qw0MpIqbzP3kmOCKxkyhBrKVHfe7
41aIbdc0/M2x8a8+MhfX1gV+wPnkfHoRJ0/xDYW8E3y7075b14fCjoBbZIW/+/vrjWP+1zMYfM7F
RondzsfrzTTy0xnskyQUkrhbn81EbH5nBfv0wx0oCTxZIPMBbQr57j/9cJ1PK3nziLZz/LXuZi3M
VD4gJLSG+7apVXEg+QL0hSCUC+Q0zVn33NYGPdzfv8fLy/ziPLn8GjiAHVaaeBy4DC/Uh1/vKUM5
ITzqajeYulpfwxanGCJFm415gYKkOwQid77OZKT6/+zS/+OVOfZtymeojGRm/PWVPRYGtVzhfKTs
8PdLIbzdUoZLLLm4Hv/5m+TY4CmPPw2b5uW7+OVNIs4QjogoYnukYk84jCV2I29kV+mu+xXZxkPV
h+NvomP+1Sd7uaV9zmHH5gn31xdNS5w7wSTrXVtYJF2NwTC8TFHVHYU/kFU1Z/aIHGZqnY9/+GY5
fy9WPDNgOGFSRHx6XdtsBRuOZpdF2fDFoMM9jrkQrOl0v9fkK9wJu3Zf/v5FP935kKAYEtuY7CwH
zQ8Vy19f1NW2GwiCToCAWOG9JmQa7ZwuCHL5+9f5dPP/+TpUWb4bcedTav31dVDPRpr4hmZnjllK
jjZ41A4iwz22hvY3d//n7y/CFerZphXicza5Qj/Z8lzWKXOVjaT2DfHwtfiNXdJ27E+mLyeifuRk
saBWQa4C6/PX9+KMrlX4+BX305B7QYLmQZymvDKLLWMX8piZQLPejmQT9dugxROwrZG/ITsaQNJj
/ciA3NfKoCR0XM94CrqliMAuZtGrO3guansi7CBVBQo58hR6WbYldjTjqGn7gGDIejzVVbvAVg/n
+YPsZmVtR2cqnjvhDAFuJNEciEEOMNJU0jmNWNC869pejfA+s5seh1HhhPvG8PVLAASXSM3Ozh9E
xVKpQnD7ls6Le2OVg3eRlgY/zMkU97VRjuiC1BC8FZWXDZvadAC1VNnqIelYuwh9rMrWC9ye34RO
q10OQ96isk8zlw1BE1j+F27i9GYEEqi2ygsHKOmiEvcSaHETT+hgo1g5U3b0Blr6xLGGQm1Jhq7m
g190ENANyJyP9aRGO5nDHmmDZ2V8/PQIs3sQ3KB2HEQGCjBoMq8o5Otos8AirkHzVgXq98zuL1sP
a0lSCwpO7I9j2+0MkTEGC3QmXrOCiIIEQXR93wdIzmLqSueceZctLAEoa3pIBz9zNn2o8d3JXiFy
Zu9QjwcEVjjoqHNaBmA6IOugqrldi9CCQUMmN2QpaVaouyo8jwcUn6HJNGmI9rVDkCr1SVMfifvO
Mbb5g1Ht2O50P9LGw09ToMjYOQD5hyP2uPq6KwwiliuZ6TvGkXqKdUb0yxUuaIGOatYXLf6CLP/A
zsX6sRZ+qxjVifptXmznq20V+kKXDy/SPa7BYDug04SRMxiEdeB2gR2PqrZmw0uKHoKCYMJ8T2fM
zoq5t/MwVZUsmOnO4udlGgaDMmUmFefUj2+EM7b2MWjxy91BsLrkhdaRgXYhoNYjKbF5o+jDttNa
OMV2TWsY6lBjC9UkPOSkz7i+4jecHY2rSUGIOgyU5eTxKDTPu2zsjQ1QldxLWrL++i1MT8NMjMKz
yZpr+vG7YzB7jQmrnEQMH9I+Y7fIg11njZUVi3E07/l1SjL7TIXimZUhCYFa9eDgAn/F/YYyqstY
KXVEA6NH0berAF4Q28zgv0Yk9YGizIJZJW4qBnVVpcuAYxE5gJcYMwYxk3xWddkWqjbJGKAi7axh
2sNtrInxta1VZSzrMFFul8i1T3wSWDcqqtRzOsuoJV2J7UMcIl5+IvzKy0FsIJw5pdbCJcdO2PRQ
RpesyYkJ0xwpDpaQPdDLlTAUTYgC24tIohUdVI+rQ+OUoodwHa9JXIWbAtHNBQOwAsR8l3LCq9/0
teciyJzxZfS1o/N9M/uDeIzcdgy3UElRpbhQvcwtYnZLb3MpAZDldaBftVgCcONOPr5Y/Sq9J+2B
0iuKDJRcBUj7h4GWAJyyaw7ukZXFymooJKlgszqFOs19QABXiTL7LW3mdDhm8GCzuA18+YK8juUs
OBX9o0g94WwXDx73BkivP3JyLWSmM/l12RYhCNCsktb1xaXyx1RpyiXxhJ2HSUdiC5vW1czcnTbx
0sXC7+s9cx5iVL0JLRVUUjCrO1Lhx5+adCkLUWtR3aS213Q7ttHrR9cL/jMXb8tzZzUW7vhWcAl0
yjGGbRAM+bcpytuHKShY9lh1iu+XXJzCPle+wNvSNgHRKML1JV6urp3nfefnk3eEKGhMYKKKhl55
XTmjfBKVxs3aBV1zYnTWH5pwttLEoJvGSwZVAvwJQOrjoP+41FRDHKyLCedI7uhkkzhHhHwMjoGs
IuKfU8h/pNXe+cBSv08Yoa+HJeA/63HOYzJbWQLEheGi7yyrwWNRylD1KvM8rvwiIzA0wTflIzNm
dEDWjFvj5y4WwW4QBSKQt1oTWZVkxcR2zOI54B/QSFTeHsWcxYa31UygBUc8WSkL51EzkGKvlbFs
q6ZkgciKL8WTKsQrJmCZ1GXDde6N+GkQCIprlhrFe+M6P+gVdFwEqXnLXDxjU6S7vbPiid60VBiJ
n/UPpL2V3batzXzcUrp0b38MWaDlpmzqSaIneMqvVHStKBX4nVjQn+ulmDrUY2pcNzOZ5qlToi+m
HONgaBO2SN+EYd8qr4kS0TQ/mNeS4AWgesNX/sMb1fpF29VPOwx2uYnysQi/4Ntsd5juXheJHdCs
XsFIH9zOfvAyBpRmj/d+IY3tmngaxsmr9+SGNeNFmxSexuiv+lwuZzAzxqEtuLUWnnIxW3miSTQp
ogP+G78K9uzIWzaMjbySUyCfnQGRv1s1d14wZwmM2xRQw8WFPOHDW9CdA6NsStZbQp3Khe9pFNkO
vOZytGST3+ZNMF3ppVvRs+YcfLGCQiy3psc9L8K2/3B6q/vhK8bGSRnK9hHZcH9i4xNuVEN3F1+6
lL3yLaTGXuR9V2uLYCln6zNv+qy3v6zI2R7cxqGOBcj5WFgyLbi8GXjhGCbAZdIsECNR3roEtzy7
yvpK2lZw5YDEuyUTB1oC85XiNUNWggFbhPVtH6Zk6kRSE8kCHsb90fsNAxKrGVPzUaJrcks+ED96
0tPy7bJTTxfvwR+HFaHY8LQaHvuo3P4ysEGPKzXbD6KrUGoW6dIf/QlvCaHCzs9xUv42czJCfVRO
+VGY23XmqSSqoh1jhwW5lUhpyveUUrZENqjSJQ7RX2HBn6SZeJXDbkbwN2OLVcj+iv+bHbVtlO7G
j+zm0AdYETetVnch6YtAKIf+xqD4eUffgZxpaBbtJJgEZJak0J7Z2pj98rHaWEyWef1oPcieLGgG
mCB5BFWq8V6QjxU/oPN7H2oKhy05ghQWY94+z1CG2F0xDrncIlxupenr05SNpI+jhbLfOnMakZy5
5s+QnKE5Es69jcsHsfRyoDwi582wjJ/4BsYr4tL6eKms1zzs5YvrEWrODP5ENGym0YxnI8dUtsob
LN7Hso/COFhUf98T2kMILWF6VChRcwid8Oc0s5HsCebcpHNpJ9UQrIkKSlJAR2PtNiMeyUfSXLot
CROkQbmO3hf9UGIdyJeP0vXCu7AjRgk/qM0LWwLvApYsc70NIbLg8EXCfeq9Fglflvr+h8oXwWO0
NYjF6Yx6/KaJfJ5iR7Y6oSo1N75EKoB0OUq0NuttQf6zTnFxuXZhJyVEi2RJpQf4NFix01HM5fHs
zd0pJSfg0FrdvMPrzThy9CM2BCneJVR39rvrpn4c5fMziSDVl4t/mxKqi5ZTb2qCIlIzS2adijen
wuUwQAy5CsuFYhXW1F05CudRBGnxAORzApBUhSlW1MGaqkt1e1usCm8OFjJ3Q7RjdeXyTGMz042n
Ttn5Xjqu3vqgdNEIOxwpHhGCWKMs72AY6bkyxiYJp2mJec/5juglF5Qh+UxZOVQETQaX4CCBuGYk
4B4Rk1K3FIEy9poGAiybWr64xjfOFNeGiheU7Hel20zPLgAyh/xGYrXi1K/zfdr181uxtgAloAt0
SVPzQN+tq53dMs1do3hyLgapiIWdt7HbhVNjCNeT5lva5ZFF8BpFYMd9tAS7YaIKxGhaOxTKq42f
xUN6uiZBgwAf3kFm35cIn4ZDiRrge2O1UwG+IGWZ4/g8Tkmc5sS87NYmfeU0ob9uoXa0VCyWcBLG
v2hoQgKxM+5lHnlFa1iPbm6Qjx1S2G76IM+yuHKLVcchpplmtxa9y89rPHtBorj2bc57GLHADLcj
p75MACgI8pWifkRopCouhVDmj/7Qt+N9b7rdLevOj64zPcLCkHs5KjJjNeJ0dJy24dfIhqeIGuej
b6Ox2fe1HRDqN6ikLZR5C/3lbSRFcSvn6rYwQDX7RU5cWEFZFgdZiNwN4AfNpgy7ec85VI7bssyz
CDAHBddmwUf6tlajO2C0ccR+1ku1ww6Z1Xha8HlOqLQ3TU//iqDV2E7ictDiENxg9w2OIreuSVx9
wa/gnvIsjXuc6YlP8XOqc9TBgdlnV5Mhxi++kYdiT8AENpn6kgeTkpUzIYFjx+sTyTvUmHDvCMbq
rorRJcn94hqVjQyh53R+7+6kiV00RU56VYD8uPFmvOTgJ9AWU9qtJGsRml1k2R0dFcrfFvg945n+
QDYdbgATH+otJvcX2YEedILF+t5Dgn4mKDSnK7HpjjyDxXnTdMvZ4XwKtsyBuh2fwDO7BhMVUEaS
AebMTre7FYGMu9Ghg3Ejq92IBrLzxJHSEGE2Gi/CLL022/tlfiXxoJNkFx1pXa5dsUBluRgXgSy3
xXQICuMF1czwVFjGdBOmoXmXI+tMVFthCVnnd3/um9vOws0q+3b+wZX1zKRNcmYSg4UcMSA6UEf+
qQFDEpr59MB25BggXCvihcBR8ECZNo+WwJpYiPYtR4POc9Oc91YdYm3PLWu9TwFC0I84q3kusX8e
HHgWscuhGON+s18oHgq0xSOSfekzTWfjPmRdUsq0RoKuEB6HjR+Nlxs7u6lRnHLFUtl/5cmY86Ks
v0POUiqphgIDgTuONYLpTZEeQ+n3r7rrzTwu50E8GXVr8rHa5F6MYki/EEk+XZHiilUsChocb52F
tSB3vDHxpwrvnljMeVOZKb7eCc7rVo/mq8s/f6lbX7IErqdvi7KemDC5uIbTFbsE6cie403bAqIW
FB3qyB1ZD1e4XnpK9AkUhWgDUBomDfeG7Y75aAyQCwos4gi/uhfljdqI0Qih1je7S3piFbCoF9Qc
Hx0qvX7j5NWiriW8rPnJlLL+QZZaumMOLN6ygKzIISPKY+sMDjZxmYfvATabREhf8mPWwbSGDaXw
gkDe7PmGRWPeok6q1TYs2g+/zIA7Wplx7QdG2JyQsBj3CAjpHTDdL2+hB4cpIfx9vUkbUjz2zNVE
kzR68Z6K3EC4z9NCfjWBQm/LZqk/bNVX130aLs/am8wvjgVkYmRgpJPWwwC48duiJsXXbqe9aViY
ooFYhbcSEwCym8E5p7kzprs8X0GkB8IOCKQLISV0JWCGThhQyqL1olsx+Dhs8rMGdJbGrOwoaXK+
fSRE6ANKQu0g/HgrBtNqmrB0LqM/PI9hRqk/t51/UirwX9y8Ci4G7p4Q03IOR5mo0SSL2MtmIbbT
GvTXAbFA2Y4LpNbbqG6aa9uvyPbp7IFcKtmOxbcRghgRn51s79Dq+jNbIRuM49RaFqDpdVmmrbZW
83uhONS30YybfmNpxiik3Y7NYxmZhHBZnWmP21mYet36ejGyhNODjLmgD9WDJuxLxrYa4EwF3YRr
GKuX9dMITWI+VjVY2cZTQe+jNUhzXF5VbZYbMU+lor6j/tr2vdtiBxiIvXVUicijDoLuZ8qeWCM/
JV4yzpg3XbcsY6/KZaENLsuAUz2clukuwnVhbVMu+ztjgtu+8aIRxY3uJa0Etdw8XBH/MMuDYAO9
xsx66QptJHRxnk7u41RXtCgzAAvyNaeSc29xx/WVgc00bJVWw1XNNy5wDHiYpbBIenyuk5fd9jzA
1z0qSb5gWCI5lbuMAoIk9YrvBtsw1CQIHmwT3SVF0qIWLhNuLYdTxV0ycfEKIXdcS8YwVI+Wd9Xq
RkbMoYLxPuNRZTCImWnwXI7aeSOCoK6oQevAOPf1EpRJgDscHVveyse6Vv68wVrPpCqYSVKdLEa3
FxMUjQejv4mJtkPM9jZq/e4W9j4PzbYrOZFA4rXNpi+YVmwrfFI5JRYQtwK1GgfoPF1MO9Po/cTg
4L32EfFmG9VFpZHAhZqCjW+0oxc7jrlcuyiDccSh6b8N1gARV2WN2Ts/0f/Z5jalJrCv7M2zh/An
Gp4VXVIjyOA1mt6NS1KOl/0SVYCE5KJ8lwQ1FoKbpbB7LKS+ZmabmQzfMLwTKbSLxsB5XYoKyE9H
kJN3gJ9D9HixGD6aVNNl7lCZ43LlDSibLkMwphtpt2ZTwmRrus1Qu4Q4owkW2RZkWYXw40mLhXrQ
zDiQqIq47YXR06opK+qPYiTUk4lf7d7nlV8gvSPCct0QiSb2XlqaZbzOfTeSeG1UAVL+0pGxwXCL
ILehZScV9QV3AqM43Aa14y9fca16T7zn6EsBY5USC3qAT2RpJOVJjBNvK+R35MEZdJV77nVT4ayu
BvfV7HO6+oE29nUaqDKSNSXPb2vPo/8lLKEK04AirSDa1hqW20yUUx8TTDk+F6YksAnysXDflxAB
xU1oRHq5purFBoRytPuYrRGLa7dO0Ar0f1F3ZtttI9m2/ZX7A6gBRCDQvJIgQZHqbNmWpRcMpxv0
fY+vPxOZdca1KJV4XW+3HqoZWTaINnbsvdZcOsFx111Fi3wr2E84RAXT+sJm3EZ66xP2K06zAbMj
LEpDXOXJMpnyF1Wq1jprZqxqF/hUk23U9yHZ3Vl8clu4AayZtu2O5U4f2iBGeKwYI3YHQHqpBT5f
2aUWHkqUfAUfqAof5HZMy6i8d1iMCVWn7c5uukrZsgu9qDPEj9yJ3eyCmLlyeoyjuEGo7b1Cl9WC
2FaXA54tONCPulwFtqXB/twP0xoqQu9OWeAxMgRvZtHXw0CZ6ZAe0rTuqbj5WHPmHQZVogjI/T62
A9vf7QDEa22FL3YSnPKU8hXhaRZOX4eqNpYr0aXweMaCrSZmYJsOtcDeE+1yUmr7HNN61bieaQ4w
3uQoy0fYPyP1R8zWmsc/KcQV+rEyemoUyuWTbhrEjdeVUZXfWEd6ecLnXv4YjJB81tmJ2afNo8bQ
hZYwAgbZhmzvp4qq1k+t1il2cZPK8JHeQRPcpr2TU+yWszvtCqnXmqfY92gQtZjj0ybAnvaTgNBK
8+3GKYCLTLl0n4hxZJCa1gY4KpSeBXAFzig6Wrg/HxPiWnnSTRvzGmxpnByalnT5SZvnRR4HSKwu
gUzrbusOKSjvsxMGTkfvSpmfpKqy9WJn008CWfWPldngUB3iudeu0aVNj4KkEPM0Dj0sF1irhXtt
ApDAPmpGhBah3LR38TDYA6w0sg3v+7QMP9L3jfkcRxO69z16TAF8J4S/xTPVY0YC0OOKzWAgmcGv
pOnhtakwt92b9BTQq9oBlE2p4YDbVAXWE6laB2W5rHSLlhkKgZ0ZJvavZITJB4WnJbFmTyEBaQeO
imWiy85i/YhVtLY/4IdLa5b/lBJ7NCym4UhRiSEpZeFoO/rZZAVi9p9QWfNKdvtgyqviAFJk+kXZ
jey9IdLK/RCPk5yewcxWwS6sDH3y0HXgy061qQPpV6ds57d6bsvsh4ALNlPozNLd0cvUUEnmEYQW
6LNjsWV+Hj04C+UTGSbzMrORAJQA0QWV7U/0RTIG5SDbBzeIZnNjzrbxsJhpaW/sstQelnAGUl4W
FpCvDhkv2Lglt7ttbU9d4hmljoQQQEYSX1ljhwq7EG59ao1lAU2oL/I+NyvzIbMADG4NPe9/uCEi
ptPC5AyUalJr95UcRtbfPLceTDbD35SI4Akgogx/YYAZNKwqYaV9DKBkfwQHZvDHutZ1n2YpcVDR
Th0fyGesrWPlWPVyIs2jQhU6s4e8xldkgpfr8AT6Utp9ybKCvS/ZwXlz1F0NRuVhCu0BabKcdTB/
oom+oHqPV2l9h6A5Cfof9MjYgS8NNFh/amiQ7AO+lsVtEPVAVweeNCir2WLm+whXo7ltebrB8QTN
LXVYzla5dZrCr6vCSf1Yn63xuq8SVni0QuoplrFWsXNlK7szgprdp8NWlneyToLvlC79KS9ZXDeL
k4Xz0WmaaNhPYBsewtplZXYLnfpR66CPprVmll6LsajZAZRKP9dtEkf+BPaEIqXXNbq+RZTRzUGd
j1nMMX9U4dTO2zDSg3irkIDFpWdagVac+Kam4pZdMVMRPOikvWoIjuAOTfkvfSUjeU7nIjMPq6WQ
gJD0IfdaZr/GFYa9LNurvsqrrWWkjJQ2/N/z4VARXgmZrgrtRV3LIqHoTzpQIHepppOmMsGnifZ2
HNflQ9EbwHabAB0qPYJAolJ3R7LValGEXwGGIVElR51PisujOpwg17HNtulAmMi9VYq2mB58to1b
lTy701IZ+J4L9znPe2oXyENZtOsa5iWUZ5HMM166IB5vQwP9ucfbEOmnLu3osSlzsX4q3FHVtuR/
JzgMmr67Sbsep7BcZK2DIrDzYzczM4VJKqe/IAYmJwZ5KTO0NtVPeWJWvPLjVD/pFpZa6gb61pSF
Y/TZ0Hk5b92IuTXzgXT2uSVMbwIeWmtn0DmEi6u1y4FAaYtRflCqeYspzdV2fZ7b4XXDiVBdS7NN
NhTDTU1TBhDGsZ6UzP2FcNBkk8yG1WGKCCNS4haDrv+oV+ygW9ZEYBJaGT6LMWcCzOyDNjvdnpVf
2MQo4oc+Wz6DWqv1o5uYzng0AzagV4tjUx3CD69gcyqtd3atE1WYypl/I/pMaI+aVkm3b9LtYTno
bU6qZYRAntET6W7Y24pYP4z4Q3/qrUDNGCHnxD5bR6j13aqaApbepDyMKqRCBg03XQfsn6GKzj13
bHAA0R1UPIGhqIlVt/cls9uWN7WmAA8Kc053Wea6Gs7/Uf8a1EG58AEplvAI17L7a3axo+5KV5U0
tNpurb/owuQgHSB938QsjhWS8W6hFmXt/UiOVeGgRqdy87S5LiwfXTaou9jlY87qX8nxPhsAEW90
eCHGE7Na8anpWY6kHoAQtMAPwgwLo0xjxSJFy+uSNO8+NlQ4zM2CFS6EV87EMuyqqwxW/BeKknQl
iUcqJ01WBZ/NUsypx7VeN6RLysdhBk/QQ1gNzHnnpGLGJzcN5uxl8WTkV3TpS5qFDpa29pDyvD3a
TN9n0Is0kXaIOgiJ7/SsszY5mID0IbZtwYjfKgQhzLEFTmi/jJbKvo2dFXQfFMT26yBmJ3KNPJ5e
2yLR02xqDdLEiQaSei7Syei8tZgMrurKZIRQU0MOe2GWynpQSePe9UINIxxEs/0IpWtevaVZpWiD
VUZDhPJSSSbX1vgpNfR59CO9U+qIfcYJDhrqQPfQ1yM/kfIGpwHV0zLsezbQBD0bWDnu0jrGjLGE
7ORvB2hwkwfLHvc6AxKZbOOgBzXTa5NBy3VWpEjjkravE9xGtm/3QVs/V3VKpsk2L+hI7BKThs5X
JAHt8xQNNrFsUcvAHkIBAdcLTp4b0i3M72ENV3Xh7kHhSmehmdfK4p3dYemyb8EULiV+mLmko+v0
CWIZFeS9H5OiKq/KlB0+k31FB2gn53EEJJ/r9l+1Y+Ip6qosBC015aKgTEvKb6FmorYtUPzA+M6q
PvEHVtL6CKyDtjjpYZU6LiFuoufAiFrjGktNr4gScAKJg7+a6/aLvQiaxNcIjKfJMytw4V/sKKcS
wUQVkuSzSZyB1LHRztl/GSLOx1OE1Q6m45RBB+ptq26vIIOK4TilbPN2dr9E4wHCWUouXZua4mdA
/BemZIKkKzhwmYFzg7BXfSscJ/kuAfPqtHpCEMaM2Rtc/xRrP0A1kUcW1xmjxqxulP2hX+JFPdjt
CDAUUAc2UcYC6c8BiYRkHME+7JiuR+vIiv3BgJMeTDPWY31ApdJXPs0sCFAWJbq1jXHGHJupEf3H
EWrpE6M/QrgcU8Kwa4eBaKRZj8xfbZpq2i2vVPa5nQb9cwS05tnuYnUPSZTYN23oq78QMyVkyUm7
waqrVP5hkNQDnmXWI/MBe6kiz65oT4DcYXSGj8eYfllNEoQ+99hur5JQCfwxE3Pxm4T9Ov/HMoPl
ymTDfKYMo99QKqau17Q6KZyQ2+D74WXOv4pZ479q7PqQXjeOZBYVxwC+wQvUPSSwTCTxboUrW9eQ
zxJnj+XGaG6QR/6N8pON2BAiT29U4qsRewTRbbitQZXw/avTpd6j50t6XyuVme0quv5f60kKJEpG
zmgPRmuYbC0N8xQ1NWHgmzlijTjoYZiyn1UWC10c1ZN7jWrbMrwwLTLjQNEcfKXR0FIVpJqx7CwE
hT8slWvMS0erZGuMT30n09XEZCHr+tbmRj3fR/NM4axphd6IbTCqej5kbi+WUxvh1tsRK0w5oRFn
y5B0BqVyPcOnRExm2iOO6izAbjyMFXZEWuy5pwOv+Ii3i6FtbrrFibufkJgVhazbaTB2P+K0LRqY
1dS0Gwy78F+zGCYZ0lFAFRjdaA9u44EqfEtads6vppqjhQVxPD8lJlhl5P5xgBS/509fRRCjFLgE
hpnbTPTVHf66xdqS0yQc/voUWKSRjLBEYdPVNlwnh3k+aZj1NeZGcih1JwMKYbfTymDr00e7nany
G9gEHUNqpprbpEnETRjVGpzXsv6MNkJBqDLT7JdhopbZd7VDow4nHbesVfN8G0WFK+6Q4NKH5mfF
ftyldrpBEUAUpFCaBWKKCtArinJ87mlHiK1D5fQRjkqmIIDARqWxLsHpK8atYNPY8NwPYWHddswu
v/AYo4uBlVKyEQwnIFvQVdlk0cqSn0yzKQ3GxDySfNo7HHPc+OJeuoRXcFbOWtLgVYs3GLuGrwG7
/3KjAVOAiBe67R2olm5CH5bygIkuq/exZc7fiY1QH2yZyqdaZYxrEi2g+HHpsd6RPFaZuzAkPNdY
7NX4Ps2PQ+Sob6Nlhj9teqDFRpWdeR30eq9jb8rER32ys+iuqGqN1mHPy+WBh1PfyQ5Ipdc4C060
PswhV0Gv1O4bstcIEzdQQx0Ip7B+OXlCJoYm83afoZBCBIXfkTJsFvGNBeKLHCo+DS4bSM0Ijn3c
p/Wz1UryMYnvhLUXVukM36BsmZznRG2DK6y7meHxoun23ZQGLONhy2/cBAoCOAITNATXDE7sxTPS
VgNNmRYN76o51NBnokrdOKkydRQq2PM2qIopMuC1xr8Er/Cw4QsoMcrnQVft0XU52lVDrDr3uCVp
aJOHoGM8M5v1Q8L2e9jigq2rGzUxAxoQ7blbkdjiGpicO+5nNxL3JVE2v1xISKBKhxkAGUCc8kaZ
+Da91f37S+Vp+llDxDxsErr6P1jOetQUGhaGDTZwSN6dWgwYMkaXNJ8gGprwelviYX40ZpbU18va
gf4VwwKLv9dOHae7PAcrte1g+aYE/7rxX4xHCS7uiWufrsqQCnhjZwPiq8jFC7v2aDov78fkhjis
KEFmqpfxZ9FbEdVBG6nFt6soFN9RFwz9LqY/tzzyN87WvtAntjlBadP1ZDAyZNtlLJDlgMHJ0av0
Xb6HXOkoT8syPHLbLm9nEMZdQi9wUJVTXhGIPtH5bwNa+jmZHdxMETe1FFsUzmjUWjOAcac1ES8E
/T3mb0xton6rdHr3yBQC67Gyglw9uU6cLtdtCrQNrYWtiOhD57NRkO0niJmVG18JhfrqoRVFd2qD
wU691ClMWsYV1POD3mtJeGDsp1IPlOKcHuCOd+mtG5Nc5WHkQrhqWgv9DqVLbNizCvWMor+ItH0t
qUPZqSUijLbjTH+6ouVLKw23dkjB9wxBZVkO5AjqzZdBr0pxR4WDDythJcu/J4upyiORUaq50UAQ
R/EN4SAlE1AjLacqYGcGbdhT4RAy30yzSuwc9uzO9RqFGR4Q6pXFtRY6Ha0U1c7QQIdA68obo++Q
DVIqOZhpKsBSOm5WYo2cjaTw65HCRkXIIpmqge/enjkdkIehG+eYyHt2uPBJUotb9j0y66Q7Eq/Q
ttWGYLF03ITNVHynFhmafTOp5KmeEnwGfbUwR5h4QD7lA1IRr2MERcdem5pv+lKE2b2BMsbejYh1
8pOrQbZDETeOdP8tcwo/zOUIOyyODb2/IQCu7A/o/bJ4V4xLgNJ0wlYt/DnV1dcEz/ivlqcYAqtU
weSFpcjWoeQAepr72jLj0VkPGz5WWp19rHgVk61AVTt604LB9Vpn0X7k8Z0aP2DI8jOz8jg4GWQI
o82cSda+STI2fFcB8Ax0EMR9O7xSSGq2CVb0dDOb7DK/5VPomN4iMcdsIwTQEeScRWfor+UV60c8
8Jzckg4cJOxqg+4RIRvCN5mkjMNNlLawl0Xu0JbVuLusHbBg/1J9nqzwjaWCOJxHVrE2OorhWDD1
dkCDMm8iHVVUCq/zNMSF/QFVSk5bYjHl94C+L/DmxDR1+jsFF5hWBriuAIQIKli9SBUS0gxVV+Ul
pFose5Nwma9RLJEoJDligH2dNpNJI9qqhqPK3GLeW2Fpl3voMlF+DEFygZo1OR2vyiEBwDKGQOMZ
09y6NOj6JE7BbM1ALgCyar1vdxgGTsgKYbtFS6dKfHhzgUBIALojPxkwE9ENyKueNGOigmH/MzcH
Med6dEKcTQ5gNNd2xeQkXjCDR8qBTSb43LAroOO5ySM26ne93llym9Ec0hF6dU17YwqFLpJbrZPD
KcbORNrYr4NxfJ7jA29DanzSxbQOKDOtgTvXLNqHQFSVdW1ogW7eDc1S40N1WMyuang4xsZiRQfy
tDg4odQJzcbAexMVuSy+BlYT1qeS3SkNnDoHj1qJYI7ZyQH/25UCyuVj2y706dG/h+03LWFKeJ9W
Qdl+aUoEoteuSGbMi241wYExSjN2fsTNwoxoAwlwsAzqMchFt2I0J+Z95NkVH9qxNPpH6D6AjLB/
mBq6nCWwu2VnmGnaPlm0FSnyGNo7cosrFiDLZqHI4ekfDRBJI6oTiyKwKmHDCBFU/Seef30glRJG
UwcZwJ1EfmviXsh8KBUIgrSon0NEQ7QfBw8PO1G4SVrl4XHObNQcc1U19CiY4zs/ytgp40eY5bp2
RWydNnxYOvzhVNZBGhl3y2j0IwqRdumfyi41xE2lkzkCAya2QQchF0clTw0bMgPOyNLr5lMZWmGa
nswybAtxN7gwVRyU8VrQeMXCjMSvzFzLbumyNeU1I0sVP1o2MpoTjIF2vhvbEsVekbuluy594jpf
9BSYcNtC3rUK5jwWTVJEiG6SyG3sVPaBDTCDw5gqDiVIg1gRVwNqQUBGkfmdIA10gwMQNJpt9H5P
bm+yCe4G/sGp19lgafaB0jC0UTAppAEB6QxRaJIUM1KtVg+wmmg9XSV9UqjiwCBE5M03R49L3sgU
SFY0n5zKwBqwqKHpPwy63gt6SSrP7O7LQK8FOPiQpwmxFXlbsvvb82mz9O4I5yGqnf04dbTJWMCU
GXrSWGIz2w+ZiAxkD/HcZrshny2EoFUVuJSxUa3QA4AwDWu+noJ5IKtx2Fjgm5Mon1uvnJaIOWTU
QdOId6MuW+tjEAQRxG9GnI5srxCIkWSZSaGzVAz8NvdBkj0Ar5bByuKFdh3SF80K0qLGsXX8rpTJ
lzrtGQPHeqh/GOWS/4pxxQAUTEb1k2VtgOTDkPDRhlT37CLShWSNrPhT0juuP+kkZh1yoaXPRlOr
x0JT7teoLSKgXArMDcHTEaXBZujUlO1wEhm4WOBwEInEdPsfd+kfufX/36z4d9XP4qFrfv7sbr5V
/x/48QUGvv8cw/sp+vl/Nt+ib/m39vco3vUP/WPH12zxLxt7qukoDIEuFlIMV//48RE5/Gu1YmLI
xNchcOpjlfq3IV+QuCtJ3XZc11z/zPqP/h3GK/R/8dfgTbZtk3Rsoqv/xJD/0uHGCiAIKJREqwjW
XAtixEu3lmpG9pGGQvgdETCk5LjG61nVH5nO/vcoUAcc7GHqb7zA707FUPW9KSdZ+SGpQ0MXEEOl
u8gANMJfeDuolgrkBb/diDcM6m+eGQY0bNXWms5+Zqhdyojum2lVPtPFcjc3LbtQvWq994+y3ojf
nKb/nBoeU93WdUxvoBJeXkBEjV1Lk7DCt5PXoUdMgWl5euSWHiCcLvdCRmCs4B2hK3PWEeFJHzI7
4jmK1b4xanVV6/UkWIjzv2KBLJIJcdnLh8SCsuFjlTVpvs84OOYI+f19j61A7Pt4zTkwLcO56YEe
oInLs0PbdtrN+ye3siLOTk6AfbBdDK1YaXGzvjy5sVzcvneH0m8XzbzXhCBmiUGv2OZw8z/3Vs9u
gI7Ktu3cYJ808MBMs0r2s1H0BNjU9njhap8lyq1XWzCONFZfviVwF5+ZCy23jADro77Ar2cdsSAi
pJ2GEQR1OX+ZNTcjfVKmPr4za4PAW3qaPpkXImJfP1hCYW8UUrqmhSD3zEGpSjNAl2UXvo3o7zHG
DHCDz2X+I0soZyoNCy8o1mVrNYZaZ2eqxXqBgjzM/JjVk0ZbmR1xo+Aoo/C4cFVfWkLXQwmHQHCD
jw0HIjb55V02kUEbmKki38yL+pRP3fRINjNmTEw9n+kIaz+Ig7kYVPrqMnJUm/xpU/GSClrLL486
V7KeeW5CH8YfMFY9mbJjn7b5BfP+q/cTCI5lGGw6+YiyWT27jqGwB4Q+Ru3HLqDciBYXTG3eHppG
zp9+cf4+FIgRG84CfJP1Ov/mxw4qNzWnFjuy1rWwkALzhIWwueCwXZ+u/+ts52ZxEO4TBn5iORT/
9vIg6ECyUQJu8PEMZ5umm9KD6KbhDn1Yc5Mhuv3TTzfEcj4CHMqhLlasNi9OigRKlilKD790UKzI
+Hqh0PN6bFr5pH1XE3FO7390Xj0XHBCHMjAMi/x6eY4ngCo1LmDT+W47axrynAReQZfhz+8VR3El
P9+0cLKfXUa7L0RuSbvy2WW5eI5IWzaYt/03R+F8DL6gWBDFmWndjjuuaGZW/tjUwW5Oxr+YMrUX
DvI3UebskaBSsGzKAgnSwT27RUFXDzVPJediymU7QmjdYqjscB4bX3JjtmgJJumhFogPRUZ66Too
35UjQSt/fufIlUeYwIMCbWS9s789/6IYIM4F3LmxaonWzFyK8kIFFx7Iv5ke56drSx4NdH7sZM9P
N65TC2EWp+sGLnrqTnRsE4edyBF6kHIZ1fQgYonjQl9zFuqroDKekUrQhmhURj8/QPUdNhd+1VtP
LbwT3n0dDAl8gpfnbiqac8oQlT/L/pMGcBN853ypjHrrIFDu+Ujz1LIUrt+G3y4woqPYYvZR+RXK
IF/TsPICLgkvPE9vfDFR8FE3WCxxgHbOKho2QbBA66nyg6bQD31axZ9SvmrHCTPShY/z+led30oW
coanXDKmw2crz8zNGPqGwdzAmJ7xvIMBR1eFVwlQgv2UIu7J63nX0K25cJKvXxqyiQ2+n6aN6JPV
7+zQ0GmY0lZl5VtjOzwlvSqORGdrfgW0G1xirE69PZY/W57gGwZ92TFjMohwkazX99+a9aa9uAYw
oiQzdL4PFrWNefZDNFgwZVe6pS/C+pcO+H5XzQPwZBLHNnhY0wsv6avFft0yKAN8h853SZwv9i10
czQXOHjwJiXoldECoXvj8b1Ngm48pHkZzLscucDn90/z1bPLcV1qGd1ihCqNdYf0+7PbMTZtkMfR
rGG3dGPZvLWZG6oLq+PfsKSzq8n2grBh9jNwzqyzL+5k6Qho+jn3s17rPgNsna/cGQZB0OTaaa5I
vHa6GWJ5HkV+p9nZrd06krEBxYDV58sTF26+Mp0cUQ8QYwuJ9ZhMdEVL95Pdm19z5h8fUo1lkL3L
4Fui5SaldX3lJmPnTU1YHaXWYw/Spx7Fo+o/SNscVo4jJpcVs1owGD8hFOqw1GjxDudDtMULFPu4
sJo9YI7Az7Mpva3yhXiBhe/aH98GMgDJP2D3yL/Oi1fNhZci7LnwGaZictcp0etkeHr/IMYbzzRH
YYDk4t002GK+vNmjgC2MYa/w8cV8D6v4brKsgrhZ5qauAQEDI8Z9JLWHgrCFxLCAMgTIXvtwTy5K
ga21ui4nZGlTBY31/Z/26ovDbhfPMh4Z9tx8RM9qNISoQ+nUC4+/mPqrxWgaD3UJkRMCSwDqWd4A
wVfAjA3nwov36rN6duSza6Lgfzr9qGOdG/Nx2w9qxDw7214e9+V/c5ORe1AhWrzir2pekoxHHVWr
7zChgKhfR9vaitSFS/nGGw1wDlkJn1GHovTsUqbEqgaJtr7RbW/4Mue+kkX25f379dZBhM1yb4Ic
oug9+2zoGkoHfdJyvzFIv1p6MmCYmhgX7s1bTwV9CcFSxL7LkGf3xpJNaAc09/2c4gLhrpl+xWOP
BZE28w22Des4hmtPGM1R8V9cRUhRylyLeaJc11fptzV9SOO4z4op9wlOiL+YGUBUrRnV4f3L+NYL
ibJVrnsHinn9rEREbjrD7IpzH8QNCQ+IYtEgkR1YhqueGMHot/eP98YF5YbRfOGAau0evDwrgWey
FlCnfbinmq9kD7EH74KflE6/6XpoDGKwWWcKJNnvH3kt3M8WAJhzdMZcAwwZZ/vyyG7mZEwFB7jb
MyY41UrkGUB+PJk2yYPFTd2FNo7+sI3rTVlVxvX7h3/jeX1x+PUr8NvtRLpbVBoiCV+rwbvnJYN3
9EzTherljdtpwnCyKJtY6axz+GI6MawJWsVRXFMBiQfsndBoIspN9Hslm+7CB+X1ReVjyQdlRVra
LuL1l2e14GGqK8Sefsk/84qk/DryVXhCuoV/F9wyrP/IvCOGlwnXNDhX71/T1w+TgVePahTmJC0d
5+zhRWOkD6WlV35Sp3d8o7FJ9LZ2B+K62WZVgcQCkvWtjTfv/ePK15cZ2B4tPSoXVjLHPvv4GBLV
WBwCWq7ruGtvUoZQ5ZY8AHxWU1bLn4Lbyw6k0er2w9RHDN6gtK+ZjYFeEsQ5uY8TIczb3p74bJCq
YD01rTHYHj0u7duYZHgBDfxGDKoxSzBZ6bvVZLXM3Uc91bD3VX3PtgX1PrLKaRzIdRZO0n4pFPlk
Mg3L5z4EzrCtnAq3V8hQ4Y59jidqzXKeZOgQ9KMxGnlOnbz5+f6lef2YGw47WpNmEZs9eY6eG7t8
SgIQIz6ue/2pZcXedMRkXagjXteqhsv0BJAfhZzF5+TlY1cwSF/V5aWv0eDAEUH4CDFfgSw+OTOi
d9E67oWvx+sGo7PueCw2JOz+Fd/Ll4dEzNpGTkPWrK7M/go0dXCc9XLyeD/CoysYZgcpdhEsGcSs
NY1I7lobtPT7V/f1ea8/guWbImXdo5w98PmE5RmARu4PzKYEdTKMkZ68EZLAwoX8NDs0Thh9lx/v
H/atk2cB5EG3+WRTOpwVz5aFBxOLQu53sZ3uk6rUb1n6Nc+0m8Sbxq67jaPEeQ46FHE2siRUHMni
v/8jXn9qBEhDMlCFy0rMlOPlDUAZgdY1Wlg5Cll9ItuWrOW4Q90H4GfbhxEKWHr5ySmJOtITwK5f
OP7bF+G3H3D2BJQtlUyNNMHv5VR+qLsl+TDh+0GfPWpeolSFflC39xpwqu1glhpib2FdeAxfv14v
L8J6kX5bRYJu1u1gRqZfx/23sCucj5gN2gtr9FsHMRS7/LW7x3+efdQxyZjWIPT1KZPRfTsgmTcI
fD68fz/fPoqz1jbcUR6sl6cShUjtqob6xg6w83ZGDsgAs/GFN+Z1UwgmsDBpsUkaMOarT4Uc3LYx
nZoyKsGul2OgeEC62HlMEbSbTmGpQoY53BcB23l4bwul3ZT+dMxM7pZJs26LSqWHcO7TVUKR/HFR
8PLHnV0D5GRl4hott9MpF19kxfxBC+zee/9KK67ky8qHo8AC1aUCIMve7uxKR6Ose4NLUJhV9lnK
urhG/B0jWI8u7LJfr4scyTIZvyiDPtx56x6nInQtM8v9ecH3iH1JbkgDjXZV3Dx3dnFpD3DpcGef
JU2wqrG4cDg9C7ayxGyB5GQ1KDvJlRsA4nj/Qr55PCY8mBNpEbvW+kj/9vatuvQ6hqHg6yAQPuey
NHytjSwihGxC0GDJ/nE1x+W0HUnZyjLCTOTl8UaoMXh6OV5Q4HCE2WLvUnh0kFHa2ScM99/Derj4
4c/y/p9H4j+ju9dOPtMWxQxZUlUxRDv7uhRIxCJS8jI/inG9W2SI70hk/rYA4Tvhzr5EHP27y332
YCKBQG/sQsWFFL5e79+uJ0gSkQb4n33WumFjJekvhHmY2TsMQcUdJlX4M9ghjDi9TrT6GAeOZyPq
gkmxx4F0XTLrAyCUoPEtCECtIAeWPqWYF4E3u3Dr31h5aSvz4Li4dxk+nN2KIWD2MFRMEM3MxmtH
+0HKOyb11dYhA9pDqeheuPnru39+cQy4+qy7Fi/ueY1jh+SudK6V+lInB0Xa2tqhiknAbpMbwpSt
I444ndaJ1V74ZK5P8asDOwzfLCoM9WqLNoQlPnZ0sv489shUq6T22hJm0PvvkrHWKmeHMTmxlQZu
MT1SZ7WMZusLocsIlDBTOduMgdYe9nJ7N3WufcC2Ry5RYC/fyIgFBmr0+q0+TO4V8u3UqxAc38ZZ
oy6c+XoTz38SHOFViMBQkP0T//y357F1myLAiJf6dqn0K1kA2DP12PBk5iQX7u6bh+JLgv7Dggh9
/ujX2eDQ3OXsUfDGfqFDphBEnF51qfv4/oV+43byvWKcSvG6tn7O6qZcAE9yWidhrxLkXinrZr8a
zi9cujc+jcpQTCDY1Dvsss8vnT6bc16ViZ8PPDnOYLgPfTLoXh8Ei1/UQ/Tp/bN64/q5oNdti7eR
B0g/+1QxVx/YD8rEd0PDPDIAmTCBNjhdCVC58Oq/eSjOjLnHykU+r/wxO+Zk8sD5x44KHx9wFZRG
Ka4s7FkX1s+/n7CzJ9C1JGxpyZNhq1c3qzXKvh/cmCa8MX7C3Ghu3SEtfZRyjdfgezk0eqMflmKO
9lZtmTeLBuNSMkA8YdwJPkSxae7gOtY/pA2BF4qM+tnM4eAVU0NkHeKzrYU9YCMhE5+sNLO2cwFA
MCUb3kMyDEp4brI/lUU4NN4l0Hf2apJuwXp9f3uret1K63bhnCaGHZ41IOGdMapceKFef6DpOTp8
MKGUsGiebw+MPGhjHJWxX9a4/IinsnaDcnp/MklVt0Cf7WsWwP2fPoUsCqzO61kxGLPPChA5I/vL
syj26bak+xjm9a4u0evY9nDheX9j98GuhzLun/m+c16UT1oSYRqWkd83peaPvWPuDYhAx76s5Y54
yHhbE3N7h0O/88bRFVsrbIoLb4L56vvIfAZBGEMY4g5eSU8GtnY1eqTYb5Ac7RVh8Ts1IV5+/6Ia
bx7GpLnLF0WyNTirV/teQy/hupGfoY2jBAg1EJKJTmrSssJ5m0AeMhQi11VeYp8C/Hg3u8VziAPn
ehkHbK48xCdAO7V/4YetbZ2XbyeIOAb2UiraztRlL59kg9mLJF5gvQdacKUBWtjWU9geVL4ACCiK
6bYQQ7fLE2ztkMPtw1KVRNI28bILWhRS7/+c198lfg2iDxZPvu3sbV7+GmVNo1mXVuSHraWegnnW
9wObIRgiqbrA9n9di3DXOV/60dRrr15h1bI8y06lPrStnI4pQtakZ3JFVgwC4cKUaNYnNPngky88
cm899+xdhOna+N1sepsvz1L0HYYBWae+SHCwT5MgsIrrQt9lGA/dUoFy1G6wOeVwYGfh48xvHv74
OrOncXRanIpP83lP1R77vo9EmFKF1+WOhNvmQLJrv20cQ1042zc+YiDyHaSJgqEGw42XJyvjJLLm
v1c1Idojfn7nmA9Ft+G3pWic4ab1HW6L98/vjddN8EajJiVfhGrz7Dmyifmbk5SlFNK5tm2wjHoM
KS/We288rsJex8v0iYHQ2OfnVtROsUD981n4bpcpce5ICNOv3Aj/BuHmeFSSqiMIOTAo5HUNLAhs
Da8HY7gpgrBm8Olo14wO/oez82hyEwvX8B+6VJHhbAEhqZPd7TjeUJ6eMTlnfv196MUti1aJ69l4
47KPOPELb7hXKqX6ensKrv42AG7UlWj9cbNdzjsmcplpT0tyXLL5KbX1+gFeM+KNotR33FyuTTZv
xdqCtjGMsda//+0x1FOlq8wMD1kN07oFhlhuO5YOpWznclh/8eaqUtcOi2UbbyDXzaNLMCYtCvoC
R1ub0bHSzdDR4/bfRJU/cG9lO6Nd27drp08Bs8fLsO2tdI0qR4hapUcyyMDH34WYOa4LCEHIbkdQ
4RB7zfSdfXtt0QAqkKIARcVXZv1Rv01lglpDPU6CkBPerQ9HJfRNQXSrDdpe3/StL72dTnICmZhT
WZGvmydJFrESjZAvgZcqnyIkEOKmeyIAfQgM9TBEkCKM+gwj3E8CxdEG60WuawDMLTanLUZ/VN3H
5kkPpi9WNZxu7933WFww2kKnuMXTg+OWsTlYlpVKM8FecoSR0LlprFuuOSGrZmFagIdiavhj0lRP
i4GnJ58YHvpgGY6W1JvAaVC43/k52pWdRwKwop0IlmkEXC4LYl8dgqWcpWSVsI2xBbqfoHDgRJ9+
DNvxZUwM2QMNTmMA2KoLnW66g3nZHLS6a/0opTF2+xetA75bOwMDu7UfDWR5c7gLcB+yigDsMaks
/QzcQzgFGtFuUMjqucoh7y6RML+VajSc5gUv6dvDXzvxeKvQFGHnrKiiy/kYLKtE5pvlEWNFMq8g
XYcau7kTm1z9SPyVwB0TMVFPuRwlKAuiX2lmFNomLkzI+iuyTopHNRrVfo69O9uDjKWtnj+1pa7t
zPHbV7ybZNJMOqsmSnDb231K8lASaMsjvKuQvETP/YCZZW2eRyxFK9k+1BosAhbY7MUHNGSwF6mT
D9QEPzeI1C9K4FcyrhrovOQKUIsY31U7u+v09L4Fk6IXyStKjw8YMjwAXHRrOX2Wq/GXgQ4u8iNu
pcYHwwg/h+X0cZbDJ9T4XDAyLqgZ9Oyz5DgJBC+E+nGa0m9QRF/XqNVqap/k+A7Irk8q96jBvVXm
7pxKwVFGwbUGkDMWa4Zkn9O68kfNOCUm9GY4kVMo7jBTfBw7RC5yxOwk5WNl5md5Dl+lFBGMUT9I
ffRBReHDYTAuwczj7XYhs3/vJO002MYxmIozklCpY4/1WWrrT7c33tX7EWm8te0M9FJs9r2l9WEN
VZq8taAfGuNB6+ddFPMzhPh8e6ire9xe0WqU8TRaBpe7DxFCaITp+n5KuOBFAs4d+uZ7IP/ro+iM
Q4mBSGITCtapQEmhlJNjEYr6bmQnOdDTy//wQgsbmNgbkwAo3OW3oGKRqZk5JkcdyTYU0eXEQ5c1
O9+esSuLw0FUeVEoKlD82swYnrJpVtDEPYKTgixbVTMap0Xgp9VeR3b9nzYnk5Ho0NPSEQy5JjW/
PZOw5PQowS/7OJv2gsp0qrtyWtpnJF4TD55iuZMrXFkl4juNVBUYmUaF73I8pALoQqt8WUYV/h6C
ffI0m8Eetvn6KNyTVKvXzuzmvqOI0OcyUeQx7zGnxTXdPIQDb+7tVbo6iinTPnoL/Ld7wSJKHbN1
7pD2q+/NWAwe+V6+U/W5uheoO8L1AoEDGexyxnixFxVPmOTYJ0ro610+e/gqVQcDQbrD7Q96K1a9
2w1k1jYNGhWk33beBjnGCwFKB2JKIZwiVEZxz7HiFjqiUkUfeikvl0OsWmnjAw3rcM+hSIwejp4j
UtlEwXJvSbJeo8urlbHHy5p+ayK1/pwu4h8jWBZcfTrj6xTjHHNILbiwTjGL7FFBa3dAM8sa9Lve
qFQDAmndfQrlscdyXRmH8TjhhkKsb+Hc4+pkdq8WaFQ/jQXUMyxpRHHHia8V+MiN0A8QKYfvCP0k
vZs1+dgda2PoLSeGbDW6hYJaZlaCL3YDpCr+Qk8Qo+O+1PNzrgwo27AQrwBS0MjVcjoKhVWu2uGz
rxbY5LrthC+UU9JP+zjawDEAHqrZj6oT6vr7Zpy1woWfipQdOkotwt7fMzjWL50JQ9mxu675FiF+
+fey0KFFijmq8Fm3RPqdI3PmXxYQOaGfHjQ5M3q0y4ykc4U6mDgbJNpLQxpkgIIa09QtBnNcFRst
XEJmyyyfG9Cfpz6Hb45iX688MGf9ctdUSfilTu36jHJ6/TE3o+bQz6v0ebmoj/Wo9L5szPlJxFYs
4/uqTsJBeJdqJvpMyzetnWyaC4EU5d7t7XYlL1ibV9RKaPECvN3sbKlBmrCUjfiYG5SGK2H/2yM4
ChU6+Sg3mC+Ura3vBELXjiyBt8XVA8KRNt3lYWoiDfl4m5q61eWSh6gnKnKxGe3UNK9dqpyi1a7Y
ItDdXnJ92DGfdI+PI7kesQwyZccFyWVfVYL5ERp37d+eyWt3BCVUAdIJkpux7azK8iiPrcFnaR3V
MLTQWgeVtPQ45vaX2yNdWzPbBgkI1IKVE5sJLIZ8oVg1IfqDMqIvhZqNeuZMeR2jlWNNpvd3Zi7B
zr10bT4hwwCroQZM+Lr+qN8eqaxXhyCuQDsjTaLesT+Hs5ZPyIcm0yv9NXlnk1yZTYrEWBgBVILe
am9SpiboLaUwW7LwKspdnJhKr6rifxboRzsfdi07YyiaPFSmATtse8Y2MpqoOpLwm3aTfw4yHhPZ
bhSvBkrjxnqNTjowgFXDPPLQADHvG7XCWWQh+ETcfo+NcmVxL37NOjG/zTPCQ7UlB/Qypml0hxKL
LyPXcw+rBZDAqZSfhc51d3tDXZ1s2O0UjQEFEyBejtl13JNWw/lv+0wcdLQmvR75P3+xSm3nvrmy
jXQ616hVQAGiUbuJdbj2Q5vXjZAXx64TMHTZD5OkcLtabw9yS43+9qddIYvQqPltwM1zOtpJP6ER
kRwt7Nzwnp6AHoU6VUIEfT2jaPEZLAPpXOJG7KsVcrVdZokDtLmdoGs9lJtnnYI5gAtKStTX7M2h
xVKKLotCorOSO7yh6SqK0sUPNZvkQ4ItxKFr9fooN6l0Uqt+7zhtrD1X4ACuQgIdhZVMCTloEzMD
e5oKNJ64MxBToelUopSJfFdaP3Rm/y+iegd9RrEtbb4ipnIGj/JAAOeyHTypq/6alPK7pQZn5GY+
WOiATln/We3FvHPor7wMq2M3zbW1Cgke6HIfDlCjwnrtEI0mKq9NUohD2pfjzm6/MoowFOaBEicq
bFuoXArkXUa5hh7JbKOU2mMktMql7HzLlY238oy5nu2Vacy5uvwYGSshJHVImxsJCPVYi/xgpl16
ypcpONMPth6ElFQvJYJPByxGjINqNvIR3bxft0/A+xO3NipJ+izuRjojm8M9Bn07W6il+kuklg8p
Lo6nWtLUIylh+bOuNWun2rU33vr3v11giH2EjQzGw7fmZPb0BCTXtKThoY5mgzJAU+8w3d+I45cn
CxNxqlmUVqhnWebmSlHxRKxpqOg+rKjopdKwo0OjIIUEHdidZjkLQNv+qUUq7zM4DWzYqtYoP2OJ
qnUO5my95teKhaKuJeZmICArtPsuau3ZW8BUYuEVmqN9iIYEJMkyr1ZSrWbgQDWkgfIS4NWYOJii
TIkrMixxH+xmrmsKrH0SOlHfyGi49ZP2s0eXtsNobjU0kMEi/yOKdPwJwTn/HltlR8ALnqLEQyJp
Bq9b2uXcRLpa+0m7UHLHocPOXD0l7XUUSVr8ecrkFxzjZRkbnrqz7+wiSPNTgOaIcGOm6mFAXLj3
QlPKyVIkY3GUTEfF05zEgqh1HZboRRtaBWUN1c4UE5A4e55Sq48P8xx/Sw2prQ5ygGWqi4C6/H3G
VQPftbiuUFGfpuyelhmuCrTyR2toFR8ZXXl1IliQe1eGfHrk1ycPQ5M3upvORRq4aY8E2eH23r6C
HSRkXTGn2BILsFGb212VUPsuF0ugYKCeUw3nU0fSG4HUKhItLh5izQFH4dmnYxA4SptaDr8LQ5w+
jj/YdTDcYRSxhF7R9jWiD3totLcC92ZrAragL2ZBdl2rL5dnIUGitItrW/it1c6YOMgu6MbS0QrD
KyMLI5PcfoHfiI8e4mag8VLHqHq+AEvk+cWcQSwH7T3inJ/YmTtTd+WYQmqmm4S8Bi+Ssd6Svx1T
q0LFLeAt8nH8fBgXrKScRpKfi7jUvykSx/f2Sr17/ohVKXLhxG0IdGG3MWvYIQKOxHV81MMCIwu0
O90FXehHW6cQOCUh2ImgPcSp8tdULd1O0LFO88UyrIPzifRZaI+/Q83hdqj1eE/HRzj9kZNr4UfE
n78qaZo7VV/9MvTh4+2vvTogbV9CZYMuuby5+2NpsesR38rjiIj8MUuL7hPqYQ2WydRZdYxInd7u
/rjgAqif5iCvPJNMhL65B3E2QR5o4Cvl3iSCGTPhFsG8t6ff7Zt1FGIY3hINANq2kCjSCd5AyKfV
aKqdQ0OmbCuhu45UVY9EXpruvNbrVG3WjuIOTQoaoDzbW9JrMdGyzKJ6zeOsp7qE9UtRyX4MzGJ2
aPxa7oCm3Nq22OvavAsT1g/9beDN1VIPYTP1FgkPNio4x2Ez4+N1s4f8vTKdvMyE3WD3AX9tMXaT
qbeDGs8AFvC5PUpLii/gMsUHE29LrKp3mX/vwxLIykSCa8V5xSVsYWBSGEo469arlaGqnsw+014w
C9Du8FAOjjhjVOcO/8PjjKr1Pfq5pRfEiNUiLiZ9vn1GrswvNqo6cS+MDfram4i0mpJaWqUcCYjn
V1ycwqfYUOTz7UHUK9vnYpTNoUC0yGgkG8ZwEKExDxsGPUWp/ZcqDewcng+HPsxZ1JOfhDQkKPF5
czknrkVHE0PLxI06uznQS9O9MZUPgblSqOboMMd0HGJe9ElG/qtNPnY5TRMAj05cW+iKKfo9RRXz
0HZdu3Mgru0YoAdrLxGkB2fw8uKu+2oILDWNjti84DJHCnNITfkLsLTBU3Vjj5T3Pj1mw6CvYsJa
o7yhbPvhk5VLyNhZ4TEa6n+sOFO9ZNYxaody7uWB8WJoCPODGYseuICxYIc37M/Yut0PmvHHGN/1
t9hA10FCcMUZmyZvodldCdM/PIoKe0YJg0NUgjAlCtSR8gdWJKtv9l6B4MoWWjsAaA6s4DXYNZcT
TsYY5krHRo3b7rkIE/WzCPv8kwJG4LMS6TUW7BSHnayygr3de+UdYWhKLpxTOkTGZvdS/FkURMGj
42ihfa0saKYHGPylY0Yf26KE2KEEWGTT98nquaeCZyzWzppZv1LP+Kc2CLrGGv31fPhlRint3Ixw
Txp+0vU4hYiqem3TP0KhwNeurn9aRtliQFF0mH9I7u1zeOWwQwAm+11xhmv/83IO+740DQwaMC0p
1M4XVmf5QkGo4T+MQvLIOgGqsLZleoqccQy7IDyOpJFIuOP/Lg34O98e5eqigHmjJQSBgmOx+ZYU
Wfl0RP0IMAyKj3kkexEa4Ofc5NPwlyCToIK2sxWuTiC8jVVlAvzLtrOGnHYuBhwaj60uXutOUQ5G
GOc7MeH7KgGBNKdcJfKn1Eed4vLTyibQExvIAUoPSYWPtak4+P2gOl1EvV+EWuZRTUlxXBDSF6nC
PKZuMvkAdjP+BDgNAf1h0ql468aHYel0j26gQgzbWMt9UhUZplQ9f+J28cfqKuvvBs2AYAFVbMqv
l787SWK8uXF+QgJEjFiyIXFkDtGv2+t+dQmou6518vXm3RzGKi2DxsYb+iibbXfUsHg/mE1ReX8+
ClEyjAtKNpTiNqNoVpeO9LRY6AWBimK2Grdfo4Lbo7xPnJixFSqziv1AmdxGqHmPHXVgddykoZx8
rcdFP2c4uXwwF/zMY2o0HvgwqBMjqOalmp7RcbFACAClTEHCn8ZpHpwybUCzFEV92vlx6xO2ifko
2suMsnJr6K9eLqca0qgPYZ/7vCX9T9BkuOtA/MISa6nvZANh+BY58JVkoGMlkUE17E0/Sap2b5bW
gd79EOgvq0QTjcxtFXpZyrjo007yZ7yaPoS4ttahZJ8WOdd9/ABzBObH3I1E8IumVP4LfWECgGWY
niujVJ5vz8qV7YecH5E9HZNVcHKNC35L2JDOH5vWLiUfV5vaQ2BLcaIAas3tUd6lrNBJ4GmTpcEQ
ABOzbWNQKtDAezQ9JvcgKPVRU9actPAmhJcgqWNT5nRRUX8CRPSzquTlaPah4fZKU93PkahQho4s
j3Kk4WtaDnnC1pfPNYZFf9iRffuZIGkIHqklI3N5ORsDHc0gYnf4eJfiR8XkHFFwGQ5Ik+xBPrcT
D3CNywvIDEAADcrJJhHQGmvugTXUvugQg0ZBu0SUPph2Nv3bwf59rzGM8UbMRoLOAnq4+aKgDEAR
h3CkyDvS6IDtaPUjIJRfUAZPlDsi5Lpw09QQ4V/FrDaKM0Uo8TpyrI3BQUimBsktxe8ozLX0IGeR
esRYR0Fcve5V1a8gFqw2A9lALVIv4smBiGlgzJBbGCLbaCp864DoangJ2RDVEpxiXS1B+scBmha3
boYhzD/8H/K/kKu7L5WuhaGXDO1QHPo4wtiE3UTm2UryV/zVgIoGiRHZzqADi0ffq0FqXmCw1jp2
ofTPxqDQ1VHlaVAwQInL+1rCm6gtcsOtWYUHTEyoVenJalESpwGE8TwK5Q8omfOe3N7w67HZTLtJ
2A/ac710AStebqQQByyQZ0blZ+UweTIeN0e8OEkBMGm2dsbaRg4sMTyiFbdCKQKU9maJq6GeoQDl
lV9rauPlcNJRuaboMzaG4leWFHgUxvfyhbeM/PIL9RWFAV1Wpaj+Lirqq7g0NFAFfGErjZgx6lnq
5Waz9ryHRXwwaqxYEEjBUR0dbv7atalEvxpWRBtzmUGHxeYc/IisaRkPsxnPTzW2jMZRRz418nV1
EX6ApUFKAI7dE/x6RZ7Ppmjil3lqzcGRool6RFx3gYqVeaYeAhGh0azhKje5UoJ7jVNAr1M9YFK2
4Vh5F2L3GpoAtyxEHFK/nRWZyhj7Hzw7iIDlMNoxFlFNOmEcoufD8zyZ5VlfK6qzTBbGMDpSbhxq
QAzLIEq3o6nV76zmO/1YgHToVXFcTWZ1fasut05RdzjoVW2K6gzLmUgJ+oB53y8f46VKcxcRu9WR
pdEKzlAadaeuq7TOk+gP/1iygrxzNRX5V8MYiaIqiYfT50hPk4UmFoZn9dC/9FNmfJCVoT4IwoHu
oCuBqRxXrRjDyQcNSwP6OhInupjLfKeG9S7xW2WKlbcoBLg1RK71cfztwYmiXutSnNn8jlZs6vLY
9ouna1KN47RAxV/S8dRBCDjinchInxpvQPUpc6tpHONDiR6Il2PS9seZxArwpxwExpfLeMtVaksF
CuCCNCE7aXKw32zOUZbuKT5tTyr9GnplMKQJ8Qn4ttR3HTPHtFCWwAeRrnpNNc+nGOlYV8Ua7aQC
gMSTQJ12Qj96UJvL6G1YeuskfTS+EVy7nPI2nrXGmDps1nFGxJj2odLy6hWwgo0hoZ6OxwrijHAq
UTaa2+cY+hiBNQ1OkxuT4ozyQpZYWfILSPD5GSCzRJYofzATIT6Fg57+mEqg2gcs1ChraYuaf44i
TX2tNbwv3MrqZ9x6h1j+0WcYSXq1bs8SbY4u189Ts24zAaIoc4MgxYwo05bkc9LMuO3qIIBmJ84j
XOctDVC71yqJmLzYKEO8eAdDEjjNq00CODMLH4e5ix+avA/+mkYpWjsS1c847GfM1hKY9o4KmeN5
6Cv9izLiSll0avF3UoV4ZS2hbIzgZoyBeEvEFK6k+O9U78RTjAKf6bWFzFABfVjU7xdzokRgjbj+
dSaKLMuQRq+JXRPG4NIW/5RGoWDIJE3xtxDTjq/mMiPNAjvxq1Iu1eI0GnvgmESYFAxq1wNhhXjx
OulK/8GMCwEzwDCb0wwB6JkbDwxvrqjSg9Lgzn3QQJeeOD+AqFQcJH9Ekj1+Kyq9fc50ZXHqQG6f
beANLhYsD2mfSyh+2r2MZeFS0REoxuCzOdTGPQGO9TmjefdcJ0lwyOlntF5TiNVUQMZiuJOSGGtM
9Dolr7HbSv67stLOxohKxLFL0c5o0HtOqWUhKIp3bC4FOPwgRBL+UIplqL1eUfqnZIjwqGyMStLd
/8mwMZxwKwToGFsRYiGVLp6l1CyeBrkwvmTIaOEsbo3Bx6kW3UsIQDh0MIuD3qPkks09LafhFzsz
pecxzvOvt1/r9YX8/S1bD8iqrAJeA/Wyd/y2sMF5B8eXwA9btKuxB8ndHqvqo9WaX/58JKClq0QC
Ik2Uni+PIqlvrTZhTvsWNaz7qo1+dZg8PckCy+T/MpKNpxdVJkKQTfKKG04YDVPESNSu/DrMm/ul
Cgy37aXvt0d6T9WC/4F0JpJs3J3AhzZDpXZl21zbQLnxojhG2BZ8liygaNwN2olMZ/YivSWmhgHj
ReEAkT/N967Wt+/ZrCE/gh9AErBiETaX3FhpYL3HQPh5aC5+Npm5Y0xi8ku9+KLO/T1KHo1jBvbo
GkH7s0h4GPNelPeN1P0bih+JNN53XfBXbJv3ZqSZv/DvCU9tolV7Efn7vUanA/I7pVbMk7aTNdXW
osslew2/yOHYRPY/WZv3BwQ8gp1I4sprowM8AkcMdRFsyKaku/pnp4WWBX5gmKU35AZ4lN6yPDqt
MlJFmTY5OlDFP993oBNWOcVV8BFA9eUOD7HGTRiG3qkVyhjPK7MTqgnWj5Yw/8NUQsOlwcHBJVnb
HCZL6XQRFQwlUryGepzhHRCtNYLH3bLzVVf3OGUT9jc5FKyjTXlOGGk/IjYl/KEZwXGWQW6RHhnt
oV1UgVGpMZxHHt+DZCiDV9tVca6JJHae8nXutnscjTeKkIizq/R2LufWDGNMOyxd+EuiZD5dLRBc
0WT78QKiCtH25nM9UT7LjGJvVa+OTN8fPUIuFPbu5cgG9uCJlNHX7VAfOZBe1I6Oq8odhuGtl8Zj
+GUuk+agpoa6s8jbPJm7eVVRtiHF0/RUtgUKO0TvqwkRieihYR3w1FFowIs9OcQrLwCdKyCdpATs
pi2NZcR2RY6LSfiFhDN9m5jBT+jID8C/rR3E1tXvoUwGpJPg+52Dgk4QVGepKnw9NusnYC3k/XG8
h4Zd1+PdToEcZvDIEG1vlbcNIH2CgINRCrQGh0ZrfU2Zske5SppHXCj3OMnrFb8dT12NNYCO0jx6
J5PSJLjScd/6UhHVH8SMKltYddWhLIecW2ZQvaHDz05rNewTm3EPiHbtquM2pZDFXlGNLQwuNpYs
knOGx8F2PFvRJD7iPSg5eIGisRSsJotyPH27/e5dOxO/DbrVQBwrJQCKzaAtsJnX1gySe83KYx+i
eP48C71BdKPRPckyP98e+OrX0qqDOAB3lbLx5WHszGlpAM6yuAA8ULVqSs/Wsuwkd3Xjzl1UfkIj
8vX2mFdanvQIVLgkK9iBTGJzA/SmkQRoDXJClOhnmZG/UD+O/hl0U3J7bR78Dpe2BrduXfWtJCzu
GkTlnVBqcz/oDO7oOW8B3Usz3X3rmyE19cfW6MwndUFBJ2eL+KhJmKdaFwBUhzonP7fUc0b3B94A
4t/olRb8U61/bYo8fLn9dVe3L34XCLKze+HmXM6onkxlVI7MqFFIaevgw4radysI5LHyeY0zhL5T
JYzuZSvUHEUEzZ4e2JX7h/Yjj4tOSkufZHOzR81ikW3xvHRl0z3Kcpw9xpPdPzaWnmOgXZSPsjHk
D3ZnYZ2Jt4pTR/X4ESfRyiuUVPbM1MrOeT/ZpxHtS2fuh+CQ5ch8pHNtuNiYLW632OO9iiOfg4Oz
F6AufUIGEqHjJTcf40wJDwgwyV8MG7vvtmoxk0eF9iCHbeTJKnDJid/imouq3KOBi6ynooF9muIF
CNah1+jy60hQgvDRo64+2vlSPOrY0nxXlDA9316tK1co0rzo0YPLozOzDaLlPqsluWFPGV0+PFb2
IA5yHGk74dOV4716kQChwJIBwM1mT0S5EQeqXRNQYi5I/XNCjbtSEi9sVjPDOc08NcfUs+Qx8W9/
37VYdgVWIkzN7U1isk7AbzWSMlaGcTB4bSGN5Ocq0urhHiUVtaeGNskBMtHV/CMzEuVchRwINUoR
Ds0mzCTlYJpdgIn6X0Xc9J+6CpseF01C+cGWIwxtY61t8QiIlRj/YWv8Y8rtSgNcqbbcS0Th2056
Oqe2lEnrnBWKdpLCrHMtdfXvjerSW1S99+gOoIfKm+9Lot9DuV87RdTS1/dubUNtuwwhYMRpbkqC
tBwOyKwGutNVbXYylGDnCr62BUEUUyriAqLkql2uUNzaFjqtfKiCQ7sf24i8hni27WzB91pZzCfB
+xoAGdQV34ppv22EKc7jvF0aIryG6pevtLHdOBBCUIidCNXwAx+S4VPbNOFzK4zlbgyyODvFUoYR
cQb5gByonLvU6SYRf7q9Sd/qkJsnfy2Y0dWhokRhaX2lfvttpcA9PLAy4Y8dltaS+DElzSpZmx+K
0DhVZXo/lNmTCKiRhPpLPsp/p8PyWM3YZjbVc1+PhxFbV0MuPg10bqtOc1NrOklKeVDR2pcEui8h
G6bXBg+SaeOoaJ/tzO+Vh5Si34prQ02AetwmgYgzs0/h4Nk+CRJUjB4AZV71utvqxoMius6zVubC
zrytW2M7bwDAANSRKxPIb+4V7JLTfllM25+tvv0cxInxQYDrK+jKTimfW+OOTPbe/I2yivodStDY
OG0vfkoNJSmnHuL5w4waCu6m1tR4+jQ9JrSPcycy4uQvVVJQYJ6R8v6WpUaHH3iJyLc7B4H6PQ0S
ZU9u4srDyQzS20f2FyzuNi+YekxWogKvzk78zLJ8uUebPT8XFZBne8BKoJFT04nqJj1oIdS821P5
rpZMboB4oAGeFMoHihebVzMLlMCqIDz62CMWjpXU90rQHiWsoXH2BZulFL7UZ58KobxEpvRLh8up
xu2eVvzVXWSBbSA/enu+Lw+Cgl5/mIKW9pdQPCkjJshNsPBeFnF4EEHdOVbw7+0Pv3b7QAcjHVqj
QPC2lyOOfYYYIXmxXykjInm5bbllxBV0e5Q3aOd2p3LDYRKE/gVSG9sTHstmbfY8b104/0BVwvbx
qoQ5CYPJU9M8dqoUtFZFx/884St+ghLTu0KJjC92MKGuEFv60VTC+rgsK7IoLsYTWKvoYUZS+B61
XM3PcEjFIznKnrAd+XNEzer6sYJWVxQk5neXs9QuGib3lWb79aCm92BQVF9Wx9bBv7s5iiWRHkMJ
H/fbk3Z1aYiRkeSAAk3P5HJQ6uEL0mGL7VOZSahg1iZsgNrYiRCuHTsKldB5wdOQ5amXo5hLUzVa
MNp+ptilD63WpCw6Cr9eyuSLYcTtQ7zE4j4vBvtTk9XZzvDXqiEUQVYFNKRzVnWLy/GDZqhFJjF+
OidogRGOEUum8bkEuud2QSQ+WVk8EgWMC70kuk+B2as7P+LqTK+4ZKDmvI5bdI5UxWCDB6ofdqSv
Jq6WfurQhPL+w3r+3yhC3hw1A0A9tsh8qaQ17UPfFkjaCKn7L98CoFsBAQ2vzN7MJ1WbmQJLy1ZV
erxwesXyQhuVsf/wLYAtEeQjpAVrfblqmZFqud4P7M04CrmQzU8Fcr07l/K1rQlKHEI7RNzVpONy
ENUuOjTtuQ2nCF/izF7ip0UQiEmznZw0zHodeWpRJqpL9SCAQ+9847U8FS4AvwBJW8QPtjI0wB3S
Utd7i6MRWQghJs2CEEna475T2/aPzhTJd11Lp9LB9U9esNo1pBS8UVjrd2ScqXDwlqtCbOCK4Fc/
UHNzhFQOtgcSFqBBXhhIYysz3xHWpYIcbCOQojATPRvctLaqDwtGpqGr9fzpSGm9dlIskb9wfYYv
msjaH7cX9VqaQqwNsIkYDOrZ5g0ENhiBAMiIYUr0S+BgGUQPvApoCIynhJz60Gm94U6yNX+6PfK1
d29VsaCjyB0EBfBypVNVrU0QX7xCSxh9bPAr8moz/a40zSe7t18ia9lD7Zv8j9sH6fcRNxtYz3Bj
BnJA6NRUHm2U18xSlxPUZHcZF2nnTF4LvjGHAjWD7jzE6y2jvG76uE97XtlslIrveVNOtVNhPHGo
W8SUIiKPh6VFHr2Ypa+R2Ym7Eflkb9Ls1O3t/h/oX3/sYIv6Cc86OCeIGMjibda6EZLdSzRB/BBZ
0lNR6MPd/yPruLKuF6NsTvAyRE0YrhfrjGrOEbsL3Ue21qSr2LYf03COP0jyf8inEAm1QbJQ1CLt
1i73Ent3lMR6zWrlMpIILLNrrsWN2zv2vcIkE4jQ2yrC9gZE3WwgE+NcpQRLT3FJHZ6NXkTEK3nt
TZESHdpQsb82STf7c4uLeqvP2l2pFfpP+o/DB8UIsrsolSR36cEF3v5hVy5NEoGVtkD2LFNUvPx8
5Mz1biiRUIsWs3G4JFsXU2QypV42XCBWNM80SfEHQ/tmy83w5fbo71XOQGUhZQo+j2t7TZ8vh89J
RBaaGYFPyjg0rkjC8TEKjKFyYwiGaMhiwOuldhu+KPUq7rWqzkROLEnW/dLVBlbEkFrAYJGgeBJd
4wNugVnkJ2WcrWeB0wXaLNN3fvaVmw+1B3LjVbUA5P7m/rEm1ZCSca04CXV8nPs+v6uluv8qsgj9
qwFBL4vCly+3gblDDr0SetCOoFeMlgqQkW1vNZUVCmc9qj3Ujvp/lGTq3WRY7B0w4pVR3jD6nHSM
JN/pT4okSwZzsS1fmTETd4Rdaa1j6FXu3F7+9+cdPQSYACuRnFtuW06WM6vRynaw/KAVmSdLafSC
i33iGvpkHSfSHicXQfryx4OuzRYQZEBhVlDM5ZZjO1ZVquCtpQdqWzuLLeaPpVC+BabaPJTVUrw2
1mTuBAdXrnTKhiA714IFwpfbNg+mezH1p8jycXcI7yi4ti+zQW3BDhUN8W/qpbVSBU+NAHMygS97
Qt+q8kuTJmZr073WrerPEwbKZBx9apkrF2OLCYp6OwjtVjP9TATZSUvr/ogFe71TdXj/cjIKQgwI
xgI8hgd+Od1Vpkcx5pqmjyVrdmqIJzykrjwkXyeSlHJP5XxvOONyuFYTbceuMn1oqqbbylVzEAMU
E9nqA0+Nhz+P0jn+JHt01DSUkt/W/bdaVJxJjbRIs+lPWtUcp44ebFZJ4872eX/hMMoaoHNH40a8
7TI1ranhOdSavhmoqacF7fQ8aKEGRlxiPNlUHywQB+4ST3vs93W+LgMfCo2QhXj1KQrT8L6czyys
RJ7NlelD0ZHcOWvRa9Wz+hyn1rDXing/FJ8HnIMJhdm6rWxWGfptBJCGH5ejeoYyHpzlKa33ALJX
vmhVqMPHie49Md0mlKFmkIewgg0/i6TwPo0T9TQAI/LL2ip3busrQ60IVbRYgIeAVt08rnofoYZU
RAiPxFKJtutSu1hjCa8ql71S0NWhVuXV1UwTeNZmnaI2ittmFLpfGHHpSyMa7eGojkcFovvOZrxy
a4MtNmVsmVZAwJYvRCOt6UBI6340lEA1gTOftCg0nuQlTr8pjSIfKdktO0/Flc4E08gp0JH8gKW7
BcjLCklTTh8LoXWS4HpEe3WqbC/ILP1uyNIGoeZBfxlD9TURWvwp1YARYlYW+9MixDFKDeVuQezK
MzO980M7zfyqbWSnQ23vwQrGr3/8yLwVyYiXsTdFifPy2JCR/C9157VbR5al6VdJ5HVHdXjT6Gpg
wh1LL5IibwISRYX3Pp5+vsjO6hIPOTyTBczFAIlEKiVqh9mx9jK/CSgCF2YNuWoS7IgNvqOCRNs2
eRBtP1/sg5hH3cn4mWezEnnWvfFLDGJGZ5noE6p+W/bKgdRD2wizMCDEi0PXLOTjX6alkWYB76Ha
RTsahOXb9casGvmEoYwEC7DNRkKGIzfz+MxdfbCj/6DTmjqvHWzVycdjJENSV1nMKvqs3upWNnth
tnT40RDOP3+A6wWfBDkKWRRUGB7BUTqFqQZtlRVKYtAVnBvpKrDaENWc+Fyq/QEbDQNUojguEQyz
GWm/fW51bkwamuKyb2masBcsM7ht07BiKoXQVmrHqlB6Zl1NO+wxp9e8bGa/mNRp1yBgdMWIRjtY
OuNQLa7LBVW4LENASUoxB4sjuzeipXUARerXWhbN/l99QAyHaWeuPV8+PuPkXXRKXXZ6Zcp+qtFk
z6rgxTSb8F9ZZNUaQ61aWTPCt49Hqpe8R+Vf9oUYb568L9tnPayLL5/fyvuPRcF8lMYyLWxgg6e5
u5qHaYJaDq1lJGBt5jCRs3QdZQIwCmwM4nPWtB+UOG8XlN/eljCiQpJMuuHLldDt56wp6V1G+etY
pvE+OkaQ0aV+cCjPDLTIeiqxeIp8dAvHpxwrRuRKDOu2bcvaM2J6nNSQxaatUID9/Lm8/9y4TMZq
a/uYgcrpwE+JlxrQnmH4c5zWTt2TCFaj2NtgAZQzL/oDzj5rIW5DE5d4xVHy9pFgrGeB4dIMPw5h
Y8CNblypLCVHqJPJD4qKTjn+EjuxKlsXKcHZHVJVcPSiLs7EmPcfPheC+87ayaWgO+WeqxYVGpRE
w8cyc9iOAeYnymydax590LRmGahujANgdL7DKIXFkrUB42umDiF6NLBpt2EAf6M2a6orrUKebEZT
OMMm81CBhkbCWJLOvN+PbnW1fV7njeDoTnFZZRJR9jDz96PQUDEFj0oIHb36lyMpif4KMga+QGlx
OmIUK1MqV8dAP+5Gww3mcd4mhVF4n+/VNUV7G69ZBZUJNO5WRarT/SP2Dew9Ei841wYgQFOattJi
vI6RQdEtS1ByxzTfy+QAZ1Kfjz6S1YdjbfGu4nLrhf1y0qJ53gVZrfIQl8o4dK0WeG2QRY4sFeeW
+ihOEZ1IvYGYop6lvF0K0x9FqGbe19hPhTskTLQkKU4cHUdGe9bUv17I/FGiMSICQbsyRN+uJ2HF
0ArTaPi6PJc7uYd1lA2ReSZ1+PCuiO/rV78G4JO7GqR5Be5PdBYKw4TFNFeU4XGxjfPxXpnq7Prz
jfIHh/ndTlkHcbRqSB9PP/CYvl8EPpAvD1CTVxb15ARWL4NBngNfDpVwt0Al25p0IgCvxtNexrwY
0keVbfMJwXgSxc6VxE7diYmCrFE+ZG4nxD+gyssXTPIkIL9auZU6qdp36fC0ZNArLAlswhDk/VVR
GIoH6SG0EasKXQmvELeTwKGESVCA9F+izec3/NHzpYtGcrZSfcTTubRS90o1L3RUhCaT/SxLA5+2
A+vBCWD8qEjnMKXrCzt9wIS11fyZOQBeNG+3TcoAUAwiU/fnriwwguktx+A5uhGmT04YKpXdQo/Z
Igqvb0fyLx/mCc41YxNdxepobut+UGwhXGZfW3B8y3p1dGYRJsnQ5pKN2ctw0eNKdww5H5mbmO3e
Csxpa+rD6PbLCvYcw3lnLFbjAAETS2igtbqtmiD0ZaynlBZZdb2EuKnYpl5O+EIm2kaeleRQTojf
/FslNV0YN43hpzkM/0pY2n2WcO4tDBkfP385H4WtX5/VyeavpDpijzEgai25tpsuVx60TpOu6iBR
HCiU+gb9U82xAE05n6/8QfAHz4XSqUXJSxNh3Ta/xK0pLC21NWLC8qDVx37C/EPK2nb7+SofREfQ
cRzpBs1cYuRJfgtKdkp15Df8IevwJc60ahsr5XHSpvZMGFnzzZNd92alk12X5wpeHFlIGAkhayty
AQ00BKQtLECODAFP90YUmn/lIcKdIAdek9RT6y0BPkdXtwmnjlZMm8KqBGYGyTk880cPkW4847F1
AKSdNgqjOgortaJRmDY9EmqiUCDoOcr7TtDOYeY+XIposQJowPKKJ/sxEpo41KTMINlMa7e25Dvk
KJJtW4JS+HxnfDD+oOT5Zal1g/6yAcs868Hs6rov6JpxYRlR5bdBmR5VOFj+ZAXVs1BmPxNz6mx9
qKN9bJLr9UVj2HUmNoe+0F8yAP9ncqL/w2Ux/0DI9APqTjcUVtzlOd+FUojixpBwdXZns5RlLy5F
3TbhfqGbFI/zVZUvamMHWt0ezFGtWrfGommrzyXQM4T46q9pJ07nmqcflIx039chJ/BgzA5PVe1Q
YOTlD7wiNYK5rkV+VU6HxTKeJWu5igRQVaJEAaPCfIuSa6WftoMcXYwr4rlP4+u5Ena6VDyUWufM
injZGoIzLiikf/5634cXsj0adxw8sGFQr3z7dlvGj51caouP40uwQ4a0d0SEas9sovdn27oKFbpJ
24kicR1l/bKHzEDUetQyF19ro5pqILsI0uBSGlrdMUSonn/1njiNaFkDQoLX8q6DU/VBrEFUkv1e
VmofMmEGibUV7j9f5Y+0+zSSUX4gwUJGROfh5KZoEhlLm9EeNwUhABnQj/PB0sLB6+IOFjWGiX4u
t9U2xJrLrpZy3OK/WrvkxZk3T8roCXjaeGk+J1shy9RLq0+Woz7qYN85Xr1EX6THf4OOIYGC13Qf
kTQmeoUxeuBaVBvG1Dlk4wfQOLYs3X4ELFcE8alO7LzUc2ikqu6vIrAvc9WWNgJwg5uIKuYjwdQ5
gjLIG0HOl+vIKgBdWjHNjzzXtgz2zwrDvN+bXA5NqlV6BabXqVEUBvHTnCSW7kcrtqVtcmT25FDd
aIGa20m2oEhvCrGTrwK6Yqa/NkMxoIySpTaZ/WCPjdj7DTTWM9trfa/v3jvNFKDk1J0cmG83syWA
6slIFvw2Co6kRMWdnob1XTegtl+J4qseG9U2h/LrKwsSyp/vuo+eCVUa4z2EJGHqnBzU8jikiZ4E
uk+pOLtSPC246cXWmajw/nuFr4ZUNf0islFkg9/eYi8FY0vzm0FbiX28FvTjsZizexWehpd01l9H
MrEcNqbgMQ3qs1OIwkrV6OPG0P0+CgwvmJTYrWWsHj5/dB8M8lgGUyWVXjSV56kqZd5GiiSMDJiK
NO1tVEwyh5b74yLXljvz38/jjCZU02h7JSwxRjAvTBRcon56+PxC3j9dRD7QQUarD4YayuNvn24j
t5IeZqPsT3P2RLEqO5oAATq0MhNIWtGd2a/vc4VVU4S+HG1fnQbgScum1gaVWWoh++oiCL1NA6m3
hyyPDrJeqn95EPR2rdPtyZmKLHFKIzAQp6OuDz8MGb3nf+H5IUuDnQJfH+6ib59fVgap1uggM+cZ
jqrZW6KnzFXpGU1HTWrM5zojHz1ADfL1+hAB7qtrSvvL6YVn/LwChiV/MqrOLhFUvSKNLLxWkybv
81v7aCkaeCINEnraTB/eLlWIOYoSiE8CTyhE5GyAkImdiTeoEaRnlvpoF+rrbRFEoEqejj8RnodA
jm0RpaaqXillVe3Roa+8EBjgIaiK+sw2XHf127DJWUxTBIbKSs48xfgRruc0iktubRFpCY609bwY
b3Iqvi73ArHOXQFWojtl1rkv4H3QZGmZGQFMXPKPU6NkAOex3IaZ5Ov52GxKLLbsAge2Mw/041X4
ntHhQx72tO2zdMJcS2YsYTcvqU7X02FC++CcAedHO4QZKKUguniQ2052SNU3FfravLbVtgaW17zg
LV3hcqbWzZkb+miHAMrh5KVwArFy8jHj9SDBLKslX0zazE7CSXebqJfdkMrf7iARnykNP8g/gAdL
+H6u6jpoIq73/suHtqL0llHAhyGTuvhaMFG0U8VQQxAokr2cDRTZCoYXrm4F8lasxWWnynXtNAVq
N8FYFWd27Pv753KofdA5o557NzoJWspUhtqiTydJ9+bS7EHxpbiOQhv1oFt9+6vf/tvlTo6FQiyl
gRCEMW9rQoES69gfOS99WMZfPl/p/U4l3+fDXxVjyMtOA1qLkkKeF6y06n1srDoYvUwq6jPeaO93
KqNETh76rVSQMNPevk2zLdCAL60FMaa22JGSh34B/HNH6+3ciPkPhPzb4AISDX8dBM6BBTGCeruW
VdR5SLUp+n3fBoozilPwvBSyprj1iDSdPQhtkLpjFixkZXoTHhKApqu+WRn1e/7IGHplK0fCRgjS
akA5V2hQcjKVpwHlr9pZSmNxI0xlL+to7AscvhawwJ3eNcioF7HZ3spC/6IlQ3WPmWUi2UHVL4/J
EjSj3TU9lMhoEGQmFMmYZVeROVIH5FJSSwjUCzyWtAH6OhnlvZiNEnw3ZVSftbYnBqOspkbuX339
OvU8UBT6Bitz/SSEYDvIzFQfRH9q827TTLFIjRpFT5+v8oGuIzF37WcysaApcqp+EJGcQkXD5CSY
BOa+8RhdFsXSoPCKKkJy1KpZSOA5FFri4rVZQzE1h+7aSnqFnmugzMdY0MZD2gfdVbekAcxAcFbn
CtM1hr3dOOwbWl7rYAU/wlPwxQLpKWsqqaOjPGF+oleRw/zDRBR/NJfJnUpVWGxNQM5sUw8ZftJB
YAHpbTNdG+mDjGrnWuBCD7REgm9a28T56t7YZbtKD5R8a1gdOULS1QrYhrj1tNZAx1qpq/gbg+LB
2oSxxgIRKueL3SpYG0PJMiFmlmCvCptippBsIAhV7ahtGWyVji4gzGdZvoTmsxxjozVuRXXCIlOs
u6J1AwNLSxs5zahwkEPuPUlGrMSRAs2a7KQUB9hdg9we56TKnAS+KkzhPC2+tVqB+3grCtJTTIJy
EZdYgm3nfKZ7gwWK7JmYk5RARkCqO0GCYL7dRo06uZmp9cNRsfKWikuJ0EuJGEfSCaYt//mGep9A
gMQhAQO1AKJJPVXuGMU0lqcinX1l0ovDyml1lTHKL5tOANCSWxFk8La40tPpnDL6+3jJyuAz6CBS
OLxjWmDnzRjYYjTfaOKwlYGluopZDGf24gerUDUq2H9x8qF3dnL6kWSqwpjQJOn6ZETrfLFcNAv1
vwwQxVVp/fZX9iWJ30lUlrTaQDm2W/yw7OKDDkYMTb3c/Bfu5ddVTlKHtIYqrjTNArmo7tFem0vf
UuBzfb4j3p8w3AugD3IFHhgKEm+j/mimo4DyFU8sLWq7bGLFVtNicUIi3Jni8Q9P3JNAAZAOrCAx
U6FuOyk66qxR0EyUwXWoPc2FaMqzx4aqqtlngrwQEYSsPraTGBYHIW1gTUfKiBFaKM6lYCeKYOpe
t6irUGk0HFFljIKNGsz1vUXfO3KaSoD7VkEKRMurtgTbapYeV9mykC+7AM6sO9RScq6L/MEXxW5b
OwmrMxB4t7fPL01xMJzpjvqzmZr7eexCxjjtSqwV5cIpzFbwhHymIx8hpPr5q/tosxM0gezgTGEA
rnm7dFaMCZZtCa8uVEU3S6DH00IW/5VVVsTgCnYzKRXfrhKC6zXi2Zx9CiH6rFo+onkYnCsv3ueJ
KzGAeu0fyJS3qzRik0NiVKEAzEr0sGhDtwGnmG1KBICc3EJ47vNn9wHHkg4fg5q1iwFe8BTTMy56
1vTMYv0c5PMh6+ShdKR4eQyVAGcIPm57qsiGrVnSHmBLWdclXbCNAVbSVsyhuG2Kpd2JZTjgVYm5
kDCIyL/FJZimUa63alOTgVfJD7UTo3voQ8WZEPT+ea3Rh2hKBwTYwukkWW8roxdrdfIbVRr9sSnS
YzTH+l2gTTLO871+JrH+ALSyTrbgHKKcjPKDum7GX+oKkpshQNllQvPJAsGdxOE+jtpgP8nivT4p
CaqZCQQSNA+31By5I5VqfxFXyv3n7+2j62Bgsybd66Serubb66jnINHFqRsBrBbVV2BbGeQgpn/X
ZRU2PwVUSCNAAmNeeEo9zjeFZDQGhqXGt0Id0cP9/GreB09qO8pieNBYtZBUvL2YKYs1tsYfdhPM
FJEW7o8aQnNuPmfyXz4NgAvR0uDUXhHl2smZYyQRroYZSw3DGD4Ps9C7LfCdM/XGR4+X7jX9IHKD
lVt+8ngxarT0Qc9Gnwb3F0R1AicbmNbOC4IxU3ZcOm0/GaPqCPKw07rkO+2Gc0C4D0pYSkWKKsoq
cmtA0W+fqjxrxpDNEds6RUNJYydhAiyHV5mq1Da9vZIhgKX4U9HnTjfO7T5IMBsq47Bz8nhQz0SK
dWO/PbS4GjpWTHeYvlBWv72atKL1MQja4OexrtxWbbW4Y1+GZ9iEH+wkTEhQU1tnnnTrT44RqTah
R7SsItRyjVNM2N51i94ntigo7Zk7ejd1WSmLa7NtlSSldD3t5YwjlHDy6Ro6W15jhm3l8WNWKfNP
XY4jMuawQRRbR+O/J2WteuxcMEiT87xXPbjPCbVcXaYqwL1wye0+VMaHphgkYY/dbdKglJAVZLAw
WW5KUyxvDRR+fmRDif9ggWN7MohsGawp9XPF0ulRvN4WPTjC0zruAJz79k2JVSGo6IbhsgbYzKPq
NJ8mvANe+kLBJ7aLzJss0LJnU0jDnVqOxoVaCZWNzwDDoxgfhkodmkOTG/JsJ6locVOSsQV+C0I6
glP+eeg43Vbrxa6i7CupYSXtnn5oVSXowdTXPvLdhhMti0HWMi5nsrvTY4JV2EuImNC0Rj7qdGgf
GIiPF01S+4DGYIn21DhZVCHnHc/PBUCSz+/pHdhzXY7+LsQyMPgrCu7tGyAZM7toRTWhr/+iofns
LzWpiSQJ1V5ppmxrLloLprJWbtQpUreiiOu2lSfCttXq70kzcprKYetZJTyPdsqNQz6JO6sX5nNx
7oPHLzNVXjG9GE0w/397pRkAu2ggG/XLSI8ujbmOj0oWWTdypzc7SSgZDnVK0OCU1JS30DHn28Qo
16b/DEQlUZNKdpa2VG4WSz1n2/HRpRGA6ZdRXdCGOQk4xZxoolYhUD+h1Q6LT4n8tAzP6Yh/8LGQ
/rAKvAL6S6cNDKMWsSwLqtKP5ia7xD6kvcAHcXD6uNAuqqDQL5ChTb0IXd0zNeg7PCi7BKsbbP7A
mwMGP2VeBbmM+B5eXH6m5Q+5Xlp2qIjosDSp2N9NWFheBi38V7UNnqpUR5w5ncYz7/803KIjSc9e
NGmkQyl6LxPPMF0eDWXwh0UpnbjR233d0LpCSeOc/cWHS62DqlWxaAVev91pSKAKcWcis7ak5mub
zspuLuNHPa/O8SDePdf1pnSKAYorKgKkYd+uhJdFmVdGPvh1sIr3R8i0G2mq3OlzE3p1ilLLhGqe
G4xZ8yUVi8VTlb/MJeAaKIrXzMwilVdOjxY95GlLg9X7iwnoQonzjsOiOxc8P3ima+ltqnRfRQNk
1ds7TbTFgjcZ9DBdkTLv2CkOFVJ/yCn+3c9j2kdLwcnSeK70098ZaEQtaDyj1HugJxmRTA2zfVnO
9X4az2nhnX6R66MDEsp3QbMct56T42vRlGnEFqGn+SUWTigwZulNLd02ikmPb1HaW9zlOx+Q0J8u
zv/+Mv1H+Iq9QzaHZdH+13/y65eymsE1Rd3JL//rIn5pyrb82f3n+mP/88fe/tB/XQ2vTdc3r79d
fKva3/y++PGti8vi9Gfe/BWs9OeVuN+6b29+4RXgOOab/rWZb1858rs/luOa1z/5f/ubv73+8bd8
mavXv//+UvboXPC3hVzW73/+1u7H33+H6/zLi1///j9/8/Jbzs9dfJvLrnt99xOv39ru77+r2t8o
r8kayPH5wsBc//7b+Prn78D7ZxCATs+aNa+JW4FUYPT33wVJ/htkLdJoWAVQLYi2v/8GB+kfvweI
jkkE5Se93dWG7B/3/uZ9/fP9/UY6e41BTdf+/fe3x/y6MMc7rRU6OewhrvPt9yDU0iAjrWHapWJF
m0STlCMe56mP8MhL0Jn5mXP+7Qm1LgcGiWqdg54pE4XP2+XUKR7BM1SWzQkio3SoVyDD4nO9ypN4
9ucycPNXcQ0L1tvJMlEmLLWQob0l4SLiYa4b7lNG4o7CbR3mJEw3AaJ6rS00cmw3dL4vy0mVz3z/
f6zyz/z/v68CLP8qAAGchzrg7c02Uy32U4WJSF415fckE8ObJd0sSZD8LMtS+9H22BYB32v3OIYV
9iJFg58IRdN4eIFU17qRys8IAzGmyJVc3iRBzDc25NlNrzXDl14bE0YjXXqMW6EObRGFz4OE1gSo
rja1TcyITL+fGnUXDsME3UyAM1xHIqPshEE3uNmke+m1TIs8MDOsT6PZL0O5f46KYnxemvlatWBW
61UmOWYW0UM08/GLIdCckoQmcfMByUhHMoAk//c5//8iqlSvxV3XvL52hJX/L2IJvdh//8f3+kEs
eflW/nb3v27fRhN+5r+jCQP8v5F4wCqGdLdSgf4nmqy/A5wASjq5H0LFq7TLn9FElv8GdYYzj04j
Hx2R5n+CCb9FFwtiBswTrGEIN38llpxAfARWYZq5Cju83egh8aOqUQaCQkmdZ12mpXI/KRd4tnT2
eB1onjwGj/3go9deHFNLOVO+nZAV/rku9/xrZ0lEo76T23I4DLO/9PtMuhPH8rII76XIZEItO1da
13wLMtyuQ0wh0Co0yr0AskO9rbttxh8QMxOB1FdRTOw+KzxrrpxSv4KoiTeSyfyo3JjpU/+H2NCh
Vxd7nr7/8n7/jMe/xl+6rlzkP6PEPy/+JDoYVj/kCYL/MKl3k/iaaN+z+FlSPBUwVFI8aRPo4pdC
+mlMl8OLpG+j0F3GaxHctDVdIr0wgtw3skvhKf7Or/K5ABuzXeSjJB8vOmFf53dGep9aqyeILyv7
IUBE1ina0Jv25XP9M1VnF9eoaFdu221xUTzThkps1RddQJubeRt4mot/h9d7k7u4go1yjh3bKM56
phs7gpO4qVdcCfZ3tCbs1gsYnR2TozyTU3ll8MhoGh1RX86+yOPlFG2TehdIT3p1mWX3xbTPRc9Q
7tN6sUfRG7NHC++ftF0FSTI4Oi6uJ+1wJVa+GfqDAjxs/9zqdrlPa0icV1Vk17eCQpgDRozBN/8A
bRX9ILjsZlRPJps5G4ViOl/VmVuS4elbElcWHAoGwjjagXytAqzC92p9HPNLtXuoi306bxVtK1Vb
PdpK6nYaruv+ygz3Ur0Rh50y/NDL2ZVRqB62OVTElY1Y2dp8G42BjZssHj/5FlRN9T1y+/tW2Wjp
bbRcaBeZ5qt2rnqZ5Wr0eB3kwzFHqpzuQVAvdAZ33eyqzZXV+Pwj7cvIlbA4QWDMjp9gftgyGP1v
6ov40it2lziwwuxVA6JNBFvSXf42Nox0Oxn4sXQ2o0r9pQyuzO9qlD1BeOTBtvpOmLbjXfx1wpiy
RrIDErgthpdtsJnbL21OW0YqMBOt3UCNnJTXLlzEPdTCQw4ZZY6/6djSh06zyTSX5xR5k+EKmg0E
VjHcCAkM41AUrvKw8C/LkxM/d2dtF88P/YzVbnqp6/vOemgpL3zZH7x2p3jZPru3tvJe89EE9kXP
cvXAEdVN+r2Iz1Bt/tC5fveFARM+KYcnXcpx7bX6g3CXXQf7ei9toyvlUrtQ9sXldFnsiwvpOj8H
o3mbjP/5PbPa+v9/aXNj8Q7jLmW14tg/1JfN9XRXPkd34UbzksvmMn+a7wqvuTAvy391xZPcTZ6N
bBkjsz9IV+I+2OsPy67eRFfphX40r7R9dike9a38aF4qXz4PWjTH1mf30TM9KTWGbOylSdL6g3IF
9qfj9bK/Wlt6xHpnP+30ffYFbEYEDflh3ku7eqt7i59u+QT2jd/v+X9+4yq7dl8crRfFH47NdXdV
+fGhuMaoRgMr3m6j4ILUDR8jIWYqZ9N9kmx19OXUCWUvTB2YHRhxp7Nj4Duae5HsRoFdZjbEssru
v0sQP25gUmWyjZ1ZPbt94iSe5OlIgzuD6BwvS//GaDdT6vczrWhH+1od5U0o8s0du+FGbByx9qtu
o+lbqd2Hl9Z4CNpjFkNvs5kZzD/nwsUEqX1IIRT+nJjh9wz3bf2nXjqwkvNNfiNerEZlhW1+q2/r
S+vwpd2gpU+HVJMcuXTSiw62CDhQu//ahPZ8jb9S4OeCHeOgyJI7FriikyrZFsJMjulWuKwlIPQc
lVCSuUa37UPflDd1vu/rV7R+7LL6aX1N25eseuqUB7n4GYq7xtii4De9yBfjQXhChgSwh6S6ySbX
sfne9qLdvIrfkwtlF/9sNVvN3OYl/L48jYY9JO4k2Pn36Vq8ecCgIywPU/o89E6Yu2gXCPgG524P
Xjew0cCB8cF/VB3ge7v9aUACe4kvZy/ehtv6QalvLHU9RxSHl2Rt28N8SEk3H/Vb8Va8yXbRF+Vr
7wFl9yM+yeyi3PZOw0fUuT8aR3Z1P3XDK+uapy+NhEfsF52wdgb2iuxWxN7Y7naKm/nppthqF423
2Kqz+PLNONujY3qKXXvpZVk7olMdB5851JX4M7o+YFtoN07s8qLskeUx+95lX3FYu8IDCipsbEtu
wkzbGy849HZAo/3YNvfcYrWz7MiZEcePXU7uyK4e5yvpMnym+dRZN6FCTH5o+Q7CL0UUsjVLW0Ti
t/guvlqH+rZ6ap7YBDX/pJ6abJrFbdqtaTmqx/bUvAYNaCf8KfpF4cX32UEXBN8cdmax6b5oTehE
V1I92+W9ZuDmhDniRocSOdrSrTjfmZmv3IjX5shReqshznYr7oSb5ltyqd3UX6Wb+co8Ivbl555y
lL3aSZ3Z7ezEXewvuhNuy1vhq+Frx/VhCk7kBPvnboc2OD+BvbVb+HQULwynsp8kB8D4F93vNpig
b2v/aXJeJg8FumP6I2k5urpv8XV2Gdz1X9Enm7glhuvX6Z5KZf3bVBtZkT1nlhs5Y2ur31Jl08Vu
UjhR7cqT046e9B3TysIVcTW3Vf0wQC+vZuxaFD5PR4V+INv6fMu+mziDY69QyeZsy8buwB8OfG3q
D0YK5VfRso3iYOqjQ6bo4HblVJkNfeCuukC4YJg3eNAAft2UR77EZZMf88iroslOj5onXIY3sfBQ
Pht+d8QwE9WwPHfHn2PtVNZuZuPLF+iFtIpPcRkzWLJ82QRm5KTPqhdu1T1KQ2RL+k56lB6Vrep1
O1WzzU3W7iS/v1x2/WV9qe/zB+GwXI83w4usIdq/bYEk1C5fZDuD5/HlGvdqO3lJKje/kXWmLFSN
dhFtatMNs10sOk1vQxSJraOZHvraHpnwTTeasm1a1N6uZcVeRKeWW7vDVRER/AXjvstp9pbNJHnj
tK8ei7v0EB66Y5vuy+pBlp4q47uVPuvCo/E1XNKnVjS2yCIHsRg5cEXbL+H8E/xYkXjJfXaTTd0X
ZFa/G5BSutCBNSqLa6REzfJiSmwS1MiedNObZ6jRNpOE6IfwdfgyXFuPQ8bEt6zr5xJYFL5AeiW7
QopLTgyuPE3t+jV/NZ+MW/lavJ6v8mWye/K9zA5eum/hU3c73IRf6/E6G7uNqA+ePAHaq9xIIieU
vb6ut+jZB/FzmG00sFwjaT7u55FTxvcqfoHpLivcmBSquUXawunuzNfuh6rbZM00JdLh2F92V+qT
fkeS089fVUHfge2y20neSU2MRAxbwrDnb3F8NQybcNhZ8hagpXpb/kiCw1BsGf5Ud+aDOHxP2x+z
tBO+5g/dV/VGZMcNGggTjB+yvW461nes9BTDLlfmDI8wd8DCVcPD0qPr4OMLCQfWZiZlVwEaedMR
4qEd6uGF1f5QLEdLXbVyq9HLW+r6XXRfZYNX1mjpP6qucaGNLoI2MWGbIIuzarzRrdscEHNwULpr
IMaVctWDvhS95kD2TPdAP6rb9Kq+w4kqsqMHLXL6xs3AvvVOMTsVwhK5jVeMjL3PaFeJAzg5DD11
OIgpitPeqHrTcL/k7LDYEZ843bi14IgR+E3wEv7ATU5jzvdQFddz/qQDmcNVPJsdnEYG/JRnclyX
LBPva1FxUApWCBCKnb/mFBntRpNuF+tG6w7gjolzvNPk5zDb6bV87G5m9l61jZpvinLIgmOufoet
FVAAarvW3FPbSc193BROlXe2NW5TrJcm+jNuAr+9dDXpAMF5yr5LIOx0meNZz/EQdaL0IZ9aW59+
xMEXjk2DBKbzhav5gdh4g7Bsy1cvHJT+Uusv0xug9bfpN+2q+qqUz9nXobLLx/iuvFLugyW0pe4B
lf9y17rTrfR8TUzyOqe6j12USqqaSivKnGjiM9sWqVdxOoVw9uy5dVVra46dUyqMskd3lh77pDiE
kmSLGFKKu5lTb7N46XXT2tm8nb+H5Y18p1lePqRORHkyFl/6u4i/rbPNR+lC/FJf0/6qFmeZPaqO
KXIoLqeb8UWB6pXZbLo69oZst8QO0ySfDZm+lJ52THpHfTS+mH57nTHS2pR4O1ImdHZ61z2bAfq8
viBvrOpgqF9wg8ZHFr0+I/d6N223yTZ36+9QyLJ7g9P50N8VN9mrUDrTBTs8pBFJHhbZ5ff4Z3Kc
nqLULpAPuI+O6WNwCbBLUOxJc6RwayX28qN+tMjJQmeu1sRGlre1YWdwwjm+gVr+b/bOq0dyJF3P
f+iwQTJoL0Wmd+VN9w1RrmmD3gV//XlyzO7MSKvVXBxABxIwaKAxVdVZmYyIL1670e/5mD09JG72
P1AiNRnmlfGYRtlEuLGi+UDsHC+7016d0HqipZgTIP9yCNkbQkO/ZN1Zc5IgOrRcl7rumXIwmyln
Q19LmNB3jGhM16nibLXA0r4bzRsh7+tpkOfCUmuu077xOgHmzdXPX8bv/wJ47PI2puXP6r8BMEbD
4tU0+od7yP8Ejh0hGcbqj8jYP77pV3TMNL4BchFERSgNzRuQ5L9j7ab+DebwqnjDunFNsOOq9Bs6
ZolviEWA1JCwA6hRgfIPdMwyvqGpQBRw5b/JuCEE43fk7jdk51cq5H+NtGOl+DMjdFVb+RYMLBVi
0Kf4wf5yIS1AfuVCnyzPY9Pe47tbDtrQxfumzRijly5fVcUqKYcuiFWFE8HsimfXrj/jqkC3Iw7m
0L9leumvbSWXda3wQ7kVAQ2V7WjBvLjibh6BDQbfJ9zQ7N7oqZ/orGAKMpRaeWS/BFoz3cQZAlRR
Rs+TO65ih7bRspN3miHSXULTazgBjKk69kM9Nm7MYb6VukrDcSRCi0jbs9em5kPLJO4ZBwpE4kOr
JU9z2n+ZWU16N1U2F4SNS6CVIxvD0CFPMEjp0mi3CZwkejfYdxOnuZSzfZrd/BXtwcEaZXyMrYaU
DznsjVrGa+a9U2TaQzg49T2OTLkts2Kg3wMxwLQUl6VrzH2kFUc03SdPpew2unVOU/tuUBYx6ZEX
YG6uQuVX1abJs5tMU8V6FEO0hs66lZrQDpY3c7ARtYNMZ4uQkQiSTK69vCNZ1OWm1oDO0NfDwes8
950eLK0ftgKcKnNrWlVnKiOEeIjj+dLUY+hb1b3uq3UzkN/QzOt2affpPIdlLfaeHp9GXay9dDhN
jDwz3QmRJC+NxheuZfUjiSN8ZeM++R3gfBqJZwX8CNLOUAu9sPVl+2TiqrZVpO160hHPyrIKoHxU
ogjf15HgxUzxx1X4RIDetlY9h2iZmPukIe4v65Z9mUQPsjUC2tW5IuWLCOMkX5WdGMiobddZkq1d
6VI9MhQIy/O9NsQ7s2x2jX1tm6LRJs+2pUstUEzR7yrOu2PdxMepxvJBe7cPmyKTgE/j1TBql3z2
vg9wVpJz52zMzv1KvYhzvI7WFPBSx9gwog+pu42y4WO0jFPm55yNncqC3OSGIfOt1Xh8nVFsdfOa
TrFcUcQxC3Wh3gpd/fCZD9jTu40aytNSMER3Ob7R4aYBFsu78TGSHP1caqmxRYiPLtPs+3WXGdu0
zgAzs3pegfK+N4XcznTjbtATa6FOinyYTSmK2KE6TK6+i4z+fh5J1RLOSVRgHBp126MytABvkAhq
Cwkjz89zVLpEORYNnkjn3vBKfpGpOmlpE8PnNLucoNMw0su1WvI4TE3mKNKsVxJVyJKZcl1b8UNd
5pv46qVU0cukmBVys39vUsUhnXxYpvasSoxCIrZWarQ+Ftd9a7v+GJvJh6tzadBm+9Fs3eJjcNIH
u432s2uchK1OguYPasV2Zjy4VM00qwmaP3OMm7ZEmZrPd0RJc1Aq/1QV81PSZHdxc01yEA+NGd/V
hnafljwt10qfRuWh75SPZiYw2uTGxivU1tGXLLQK/0VU10AFcYFXf1saHu+F23/rVdzT+3Nf17sl
q6xAzxhZKaAwsnHEC2jvUJN8utg2Mu/TLGIn0LvqYUIWhm2IpMnYildtC3/glWwS+QBig/lnV6Bd
DR1pfXhuO+5hJuSmnp+FHh+juFp1UvIGtzxTyKwf+Qsg/uCuVTcQ5GB+5xFFoJibF0ldGxhLQxgF
G06jaQcDyj4SZnHTZEa5d1p741TDY7N0T+Ykb0YjrsN27rZ5ZQCA6b1cRWjmtpOPcWapkydPm1YO
WFaT+y8puZmeWZ1H1zNW3pju5HHKSbV89kvGjSfpzQvxEtWmNhKEwJO4G9OezX8Zz3oEhDabz3nb
AilEq85TH5VqQdfR8/iKzMq0u0aO9LO5NghB7mMGxzm96OCQPPTlgILCOaKyOEuGpmpg7Bcs3SCb
lhWVqWAH5a1rs9iGJWOVmGDqKuoBmzuxt4fhe+ra91axhKUpdwjnbk1reBkwRa0iQZV0FNNCJ1u2
NWldEkKBwnoZP1E11VsRo5Ul3uVumMcfsoqdLcGt18/Pe6KG9c6vp5Z/qbJDx5Zv5F8AsMj2rkL0
LBc0dabNluuq8WUa+FtncTfTyyql4Np/pzGIiXwWh0kvb9kK5oD3+sXJjeWB2uTnzirf4XlO2NE+
lGXexrJ4ZTvfk260L0Z6uolSuUYGPuvtsDOHTg+jod271TUDh073IFMEP9UKb/oSERbplAyiAm23
ruaD06TvmsNM6SSjAY5Ih07RnxVNg8V4TRmbhmTtt+IZmSKIuFP06yirb+bJ4mQqWsZV/yfd7YQ9
mdcbVIMc7Jeuocx1xlPVxD/mSX/1suKwWHLbViQKcLjlQey7H8s8HquhvkkREgRLqWEPGKln89kZ
AjcuX0qMbBsqL25ToZ6lrn2NRgLwOYE0KOO+Vw4Et4MY0XfvJjc/W1V/K4vmjWbze3Mx3MCD/Cbl
OuwFiH/fzUfPm4C5cndXTYZzPc67NTWdu9511slQ9+GUUqGRCfPTzcxbPs4nNq72lOf1LhdaEo6R
V4d1Pdy7E1Y+T6OvQ8c64SsAmGqYv+bYeOijrAp7bTz2fn3h6MiDoqasXEVcQLMslD1kT2NWm1RT
d0WbzcHUeQ1pCPktyZQHWXt3aZXbPLoDACnp2AE5LikdevF7N3tFQNvLjbDyj870DrDg4Kvlkp2Z
aLhL0HUUoJ97mSw7o1+xo8J8ut5+uM3XaXWf1vLVoM+Lw73YjWOZ0WqW12si/teeMV7kdezqh5MJ
i1VU3U/NF7tq4baRlOKnJCVLa73j6CXLXtaStUVrqmWN40rEBp2x5mCga//uaDEvHacbNkSVj/ve
1i95T9RuDwHj90AcrrGwPXSbSSquxS4iT7/f27HIQyNffqSO964M5FFuPHjBYOs3ys24bi3fq4jP
yTEyfnQ1B/WU8ZHkb51pJUeh5iN1NSTu+eM9Nl6CKzK5FbVn8tx3PM6lQEcgaR7UaoJ7hqEO50qO
27JJ0tCXNvfphQS3dDoX5aKvR8ceg1x0W+kROWYhLKexnh4jT+5VU340o2OErZ+em3g2QkNya20J
M3NEOW0MdJ6rzM4fSSs9mXaUbdnIhnU0WmSSzWmzjqsqDRM6E1Z1XGTYFPwi8IqOzda2Tg1aYu7C
7BqZcVBjG4VJFL9Mc4NuTDViK+hUJr5izALZ6/EmsQv2RQKdg4rom5yON35vL+xKaGLXfDPqkqZD
zgLaJfoL+9wRZeeJnVyxJaZn1yvf3IKPK9Wsq0GSDO9UMW/12WrQ4yjQ+l7bUKIEd5bNNvbk4sZR
AqbP9p56U907Awzeos6mTE9dl725A1BB6/a8GjsHrEoabvd9B8HpA7E7Tc0oEIGDkDMDYRG7X7UY
HKzX8CAZZObEiWs12W6wmnNTR3rQjdONZopsNcF29jMbs1Hql4nCr94S/RG9l7seNO1BTvNWzf1R
wgPHlULEO4hPXJ/G0Z2nh6X2njrLW7ea93NaLD90ZtsOi5piUzJVnTpfLTaEJ0JPlha9moXkCBde
hdG3zGkqroAUO71i01HTdwX+N1huRGj3dFItzZdspi1YEfCko6J9VkT3kxoLhuQMtW6bvWEYPBlG
1wfEt4NTQRcTu++HXZZZoUi6hXb4cpfrFud3M9zx9IGDReZn31RPUVTuMxxSmRTrehQ9NdPLI47T
iHya5hGuuyb0WBw7U71qrsflR+RA/rN6NKmDnTPxiIPnxsuX+64cjjzDMBr69Ihoqwkzw37v/PHc
63hTYm0+EJy2UzhirUTsY7TZwdhnTFyuvVYZA5VVDbfETQE6SO3LrJqzLBmGl7pQUCn+TUzvKbDl
eJzKKg/NhQdSdTQ3DItN/QYcVI7F1tboQAZX7rv4ZySSYWsTgojz7TnToGejrrJh9aeX3IuzbRHL
H4OWr+3W32tW6Z0Q5cqt7PMBfta5WFRRrHn3kAHhNcyzc93YO8autaiT18qd2XX0etjrhex3ZBCM
G0fTh11T+1diOLH3pM9M5Omlw04NPdM42+pBJb2+JsZzQpBdHhZ7fooa66hEZ4ET+W/jwODaXQPs
lN+tCI891IMGekby/SYdtIIxRVfQ9yDAvc+jSifuYRbghchToFEm9doVaKNN3b5NrCEYVJetSdfn
Fpp3L6KXJ7NKn0k3A77xyIasEOqT8vQmalajVRGK6U4km7f+xHe1jIHAq60oWxRVTr3SQNxU0xa3
45J2YZoQImlMTXrXJtm7YSbL0RpsyiVEHI4NW+IstK1Vxe1Wz4aIJjSuo26sX0Qib5PEfuvtVgQ4
Fi54X4ugIZhYsxugW/7Fyb5z6bDKF+9iMcUGWc8PsXgstGate9Urdc0pF7+4DmQiQC5tv2R6Vj+c
UUAtpE8s1w9iTW+S9Hq/aKXJVN5++nVKv+aSPDjlhxLFiyMQdbRCbixma26w6ChoopzWPSamTZ4v
xo/EqMrQS2rEXQauhKWGNlF5XZwIn3ozkpoZjtzoAGeKDu6SYBmJIR2Ipw+WwqObGMWqozQuEP4a
66OB6Tld1c5JedprltxJBsEeuRmYOiRFWj4uvYScTdLAad1AxO5VjB926fjpVetFZWE0MoKIfWT1
t/WIUIKILiOKrV0y5veOuPFLWM4G/CYw3RYPVLeva3WwquaAY6sKNI9ug6hbVl3iHH1dg+sy29cy
hvYFIWBTHBy1djQz5US37nr9dZ6aaG/WhPpzyV2k2Dvl0AeW17zMo53SZLY8N67DFKPOhKgG0aQu
VSfaDVVkN6a0Q5pSt34p93M13ZU54dFmTydaVR3TDmbXFueeESxxyqeuah9lbT/4efVsTAbMDVmc
ttHthsVaJ4l6BEawgtrvbt06NZhMSCuuzKlYF+b3qOqNgBqflsvu8JplF9k1T1RK66sYx9bOdNRn
u1gHQi+sjcUEhoGGa3wig7wehkC3EyrZFof4onrGpjYBtIvyMPpgm0vn48VhHQciSg89AhIt+hDm
y8SGOC7NXTqqZDvGxetROv65quV5HI2DPhdcrsfoJmkBfW0vOpT8O+R+idB2kq/ObU61jlxKl1ut
5jat283JxUhl0drOmPm6yLdmuLXrN9xo4YwpeOVqdIzXzCR6psNrpxykRrSX/aVrBzewI/wRw0Ai
OxlmK3tOHpRwtaM+Df2qt1W+acaRWd/VLwogucq9J9EhU5R8QaDa1tjl9E5Vw7oQ1ae9mDE033Jp
UzdczGHaktQCLW1c6s7Hfz/unLZ7TJOq3ZTqzc7sN7dx3X0+/8yKeZ+BJMhSv2nIjbjY+GmGSvs0
eEUvFsIw2r9fS2oad0Off1YRv4U3qvGiFIymZTmh6STTym1sL+jpxEDmo0MI+5GxcXO5ilUCWpd5
gUZqHoGU0CyEHq7EXPLaKxaKX6bmz5YIDN4yBh3L7KOtaVXZebQ97UBiQXZ0emGsZwMYYDJzmJ5I
W8JusB/+q1Dlm/9mokuUOP9acvk/ys+qbd/+CCvz9b/JLcGTdQGkrPPIkut39Tz+Kt42vqHX1pEU
EVtBnzla338Cymi38XMa10QLOpHENdTxN+22ZX67GoevP4iUFKxmf0u6jTjzjxoc+kOw4GGrRfR5
TUA0/2qsNf1S662WkSaKKv2dXmn31poZ/JWzVOFCrXPQtUW1J8nPexqJxdhFQ6NxaNenBpRkSx3o
2u9VOPM1mVTjjUvwYWCNc/qMangMU+ye65g4iY1PHlaYzeOH1NsfS1yMq5GbWQTJuHWFLNaEF5Ol
aVbQqc5ChCXjNbGyVvujNdIfzex9r6clW5UV2us5etKdRGzKni0oatqj4UktbObyqSYZ7bJM2VfE
MqCoAYoMnItIFvnSqBHVWKPcg2lW/VaYvVob0nDXmdax6oy5/7A0/Z6Xwk4GvE70J+1FE4xdieI8
aGtl3sSLl26kAeJRdmQX5teJW03OuIqwbK3yqT+iDNQ2Kh7K9eI5WOPhYdd1JT4ra4lWKe7FILcl
xopkfMyK+l7E9WeUay/WGJm806n9U5uNgzenyWOUt9Cn7rTDjVYQ4ewjF5CA/cvolb+Kv/4WF/RY
Sf77K8nzJy/G/5lHY/tVXT0N3V9/1PXV/MPX8X+HKYOgwv/dqn6Y0n75aou38vOPK/uX7/ptbevf
sABZ9CWRIUqr97UH+9e1bX/DRkOSMLlbDmYuunL/ubbdb/gtrqVOhPkRFOLDI/2+tu1vnkm8GXk2
BBsRJfK3pNS4FP68uJHpk9VGtxuv7JoX8tekEJF2BO6kphmY1pK85pafh7qZgY0aVpYAijWkBvg5
w8No9jGCV7dZGZPm3sqmiPaEwOiIWHw9sIy4u/hdXz8kYv5Rd0O176PBuCH+wT/mWhGffFWO59jr
oZ7MLqvOZQrwli6OdR79dm3brrmHC3I4psduPMzp4u29HKelo9UcjuZoTEdbaMN2iJz8kNEpujG6
avk+u5mxYtryun3lV+oYj8I+0rtHtXeVnme+eyvcFtagHCcRxF3cvvZEEKyvNhYaP+q7wkY/589l
u3KLcfRCTSbx1lVTti46IVa5dU3ab5VvBG2S2tvGFEPKPFvMd1kNVIZ23gex5lraW421FRgvD27f
T9ycSkE0rDt+TMVMRKmwvtouNdd6hZCGuG8R0iibHZyCwNMJEwmCo3Y8G108HoyiyeughPnbT6MJ
o436EnLfEPjH56JLXnWKRd9NwrRXRo1cCa/GgAs9VQeynizwOmPWvi+tYb7LIXN3tKegwK6cxv8e
G31+aFNVP3SDiFfKGoGfurz4ebWv7/IS2VrE/bZLBrUbq7LcJ1UUuauyRDXV6iVVznX9NLXdwmXA
js+xWNxjl9ig2hZMyK5Kug76Iy3sY4UZNRzqdtkXua9dRKqDNjqy2vqVnq1UlRFSmQpZAmZrKTBc
UUHGE0a7Gmz7ZxU3QCQtYrMlqpa7ZbTsO+B1xn7SufaUKPlbj/Cure933ZGrFhidyJ2Dk1/FegCl
O3eSV5SnhMuijHoVdUa+ofgDISO93+Ece9mKwdNeNRCNj5gaUPhZwGsAKNdolgX2nYJD1TL6dmIp
L5Ost12fu++Ti2CBiCSbt46rCwXQLz4O9c3UwwDmLsSTnjXuwYon61xSKRJiokho7Uzlyr2m1ebS
dvfSW+Q+kVgDat9G/zH5WzmO+jNWDO/Roj9iM3Gya6FPcP+6cApv3Q9ojpIqs16rYkh2ZCHFKNRj
szxGfomERKfvOpSVx3lsQTy9JkWybBWsx0c8WgoYXZCQ4E2muerq2dh7nd034N1pso2LNuIPu19P
pZuuTcymKDJcOwJJRb8m6OhYD+DCyOX5LEfOfBMZyTw5cHnF/MNsUXx1fTK/l2ZiP47L9CPXDKoa
jEJcjHY8FvEogeANYys0kvR9q6WRo1DadnIk0qE6QX0oeYt6kLxz0yC5KEuJNJ4gpgSFUmcjE7IJ
pkGSVyB3nnyagyPKqNaRPbxqTr88mSONv6B6BHVVEn3cjJ5F6wwU9MS2OUb+Wnkd2n+woheW6nDK
Mq+4k8n87IJV7wZbE2vHvD6NC0TDzWxl98U1XFj1c0rRUZ7fRgPNhFbee1y3pxklHS2KAwbwjAtm
WTX5s2PO805403DTi9H9aqiMPRKxbYXScDoRZlzqQkH8XhIas96jFdJnDdGRZp4h2iX8Szx1FM06
fnlJqNM7JgR2RYGeE2JpYfCOhuUdq6U6Y4tHiUIXZQqX4ahtXYOzzpYzbzoIisBYCv/LiApt5fPz
tlqu+kNZyOlo5r0VFIba1AVODc2ya8aMjAu0rQ1yOngEkPo3RIGJhYKfIX9pWOqXCv8PematXO4q
rTx7cWuthBdDT9om92EEcFGBorLiCXWtEjG2Y9V7nWCkbRLlHUInE5Xm9YqSSu1guvG0mhU2nd5m
uyuakYyKdDQLeGrtuRh657jkMns0B2cj/ck7xRNiF7etzFVPmGCQV0m2nZFRkr8Wd0yFfrwXVjKc
4hFJMHn81tasaYfw8/EDVJ0Ta4CQEYPyN4ZhQoIonqBkJqincLmn2QU30LTNlnPqZON6TOW2kl3K
/Fl+OHn7vejk3vXHVxq8QFdAQ7QU8W8SZwPcrQPTYRrGEI7xXO/6vH4bibE7a6qKiVa5PiRCtDs9
LfC0iB4uNoaK2NULO2W2dBflD+JViwwcLoUlD4lXmoGYo/oxT131I20kmeDKmaH1BurDhhHA0lqq
72bRvPqjuuSTf+P1bFDt2H72bdNuenNAqujUa3aLaZPl+HgWzbLCmI91X9jdsXdNRMSWdycKg9IN
bXovJy166bs6WYm8hGEvl4Vjm9m7m1J0pFgZ2MySwdpHGWejxs3lPo6u8SaesFbDmBNTUaRe0A35
achj5Ho2B3B1ZcnkzkJQ+VCPbv4mlyrLqASJuaWnabQfp7LZMr/O7HZD8aKifD60nrFsPUchmu5I
cok8WH3wvRLk3hjMoMbXvDfMWrxHRl1vDKdELLb0+EBs1dmfVVKYN34h9buWQgYiB3mpN1acY1TB
Lm96meJaH0fP1Tjb2TGtqK+Zo+jDmKaCFFwOMeiLu5ja6QeNlIPtNC/VJu4Qr1LW7u79PJ1WXm8n
3xuV2n7Q1OIqbo/rfWlHUP00I+zdhtOFfZkO+My2tzyY+iqr7Plom2S65UpXoLqFUd/FyGbeShNg
kAh9SpCINTWCRHblmY8Yj3vvqvIWDH94Frn+0lWsqJlW5TAdC2SuyxwjE4iLTdXWMVeSQTyZ3Cd2
dJ4jmSwZPd0gt3Q6IlqGCFABrVjZRe281qnHOViL9kj0bnRGalhfkjYb79u4m/cgBM0q0RrIYeld
LWkCvYLpz9oHr7FAOq1TLhbiv3QvcRMZxzjxtI0fo8DrrD407dZcQ8NGpyVxxBYzLLzBZBYoO3Of
jKOhiZaNPyRbravLXTXKM3cbg8r7gnim0XIr1MaJbsALLQ4SBytfo3nFYDC2OZm60WD96D3bywPT
02iizSgiu3aEfxLGRr0MJVyXKqqT7RJ7y2FujfYxG72BI8RQYOYGgpvJ0JvbsQFD2hUIslYzi93e
JZlD1GdaRMYPzyTyFSkg+Q2mRjge+Tzxxo087SFPZjauKkLu1E9O/UyeZfOd0lpPPxXeFH0VohmM
B9DdmdKe2l02VUEqF/Wu7o82HZciMObUMjdlnGoheFaJxSPzniyYvFZoP6nqEw8TttmVJx2q1Dj2
ka33tXzzQZl17qJZs83t3r+0lotDTUjveXEWjQTNXtcO6L+2FBUVTCRJ9WBZXbslrMgGxoJhsDMe
lcZL4d2mMcyGHnGiasGFUobHoJIoni177jc9H/iNrTkgT6XazDYF4zJ2k/Uyz9kXflt35QFG7EHH
jZXr5PlOH5J6zSfRYFhbFrx1ND2O8kdDFlTgRmQcEILwyQiRn0qfSUwi1KBgZmvI726ZY2lJ05Nl
Lw9xiyq0hpN9o0nnkuV9e9sVpN0wp9y1VrMpsO61bQK14a89Vd43uv9VFst9OlsfIqeVoEIhPtHa
eqK04XHypn1RuLdYL0Gu0D3PC8UabomatWs0ds7E2bexw9lDj/qajTAPW9Ji84kwOivZmqpY3ucs
Stg2qeRYkeOZEROWON29mhsDKJSm23qPQEdqd5Xb2+6dlqcfLhPsnamJ/hHQFVFT0iO/RooW32kx
9KELlhBWrlmsllnIh4gunGDx52U1NL13yMkbXk/LtNwQ7a90SOJ2ZMxNI+foLY7mcOrF8comXOGO
dr9YbfxC16D62+w+HvgSJAN+a6izPtVk0vhZuvNqQm6DpOB0lVAAey0utFt3qVB7Y/VfLlYxpl+6
1cZcuSqiROy2ukBmXhsNU/vWMpGOAhrDoMzGorMZC2c7MOXM6bwtis7l/Sy0Dk6+gWgahzZZCwvf
6nKNB8mnqFwXUYZloeQDpvgSzw4HXHPMQINDw4vnM61NACDpKzH0vBFdOWt7WgaYIKSzJcwLs/wg
3ZwbVmbc1lcZQWZ69/SI4gIZXksZo053hweZwga7wyIhd6N243mYXmLbPZSynw6JEP12aovxLmnM
U2E1t04zLOuOdsoXaobEfYMoKRjMrFuVivoVp1mStTU1ZehmiLLazI33tqlFW8LSl7ViBL9xU888
JwZCuEY6lFEU2B1U5jZ3meTxhj2c9kMnkcKpGQQ1vXPt0ThZ/aTtp3qh+EQ1EkC39LO1kyiZb/p0
lPdLP38OWWXsJvg/hNWaiYFHxAkT96CVJ5tlN8G/dZRIJnP65JoTSzaO/XtDTfkLgsTchBgD8VpP
k949tp6fcn2QPuRQypt4ilOLP/IUM0lkUnhHgmq9Vq1PqjHBgYG24NmPE9mGiVW+xsLyL4Zm8bSN
sTae7GvC8Squtde28rK1lAWfVlToBxoDr5ASDIdZiF3uoaZvxtblGpnFt8sUkeHSlPLeton+SFp9
CRsHWZ4snfm9HY1llfUaj53S6+azrmX1Yvd2QWDyzD4UxEAMVpVWmHNspIioFY1tlTn5Aymc+mqi
GZIa0LaAH1ryc5pZjzwMDD8DFYaHRetw5bW1hbFj1pp9TyPM2iWJk/M54/NNmm5As41VnN8lgZqY
5xupeu+hjWtmQjPtvFfJg3HsJg9FEgPGeRCuHopWqUdioOoQDaj2Hi1KQeR36U+jd7xXR1PZPte7
+fE/Kls2S48THrODkVxXFwGLqBR3tj8ZYerqbwaJg8f/GNxsyQA67EAX/rjTG1gTFeOurjPnkqUw
fyCvMdNCese1M7tgfFS3fx90/38RvjMstNH/GpQ/pV8fSf9Vdv1X+ucsluv3/Qrg+USkkDIIMK87
jIK/aLp/BfD8b4Ry0odrkZB27c4S6MB/V3u7V7W3jRLYp46AJtU/qL3dbwQ7MblAiAK3kZn+d9Te
v+Qh/9Mg64LfMTASswkgSPOvZV/xvT/YgdlIyDRuG7qHTNmuICivVizrpsozktCjftjENlfxxEYU
DUA1rwWD6EqUKsdTMDiPbi76VUPa7XmpOmzRywgHGb9rVvrqyRhbJDXSoXTsG98hEz+PkGSRBDIi
juBu3L7kgBd0NXrmPq/dOvAy5MABUqppXQs61CDsowahoax+opAh578acaPIIgpTbVieNDSDCEZN
d1+zDweOaztBGXsl23th3Si63KDAZEczUXKraViWPB0XTm4QwiaAtLZ9WeLSNHCoRU3m3lvN8Fu0
4v+Hvf9dFtE12+lfr5vLV5/8inp3f4S9ian7fdXw/JsuFgkecLijK7D8O+wtvtHkZl/TO/RrLCxV
2v9YNTbZItf/wzcS9YyJ4p+rxta/ucDdqAaERwQVsQ5/Z9WYf6G0dDwb2EBI7SEy85po9ReHhOEt
3axyxKUdTqhH7pIcCH2vK8xLPLArN++xQuXEfqw7NyGvCH5WrjUXxZM9YXM09XlYJxmtf54T+d+X
bC5fmnlm7rN7DWvsUiaYSWPY2UcGxHbv1/qIoc39d7Xff3bHg8Dg8+DNuBYROkLAFP558esWunTh
tR4LbxG468Yewj62MAzHPVreQjb3BA4luwl14V5f9H9XW/lL5fcfd59fXgCR0o5N7LKp6+yAf9x9
lNVUsp0wwzEpZKc203GcT6mTB/1/sndeO5Lr2Jp+oSNAlKGo2/BpIr2prBshs4y893r6+VQ9GGRE
xWSg+vqg98XeDVQxKFHk4r9+M1uqeZ7ZBgsQbe+yiJW2c9p4XAU+NgnSry+yYoQlgPet6U47fmV9
C2G/vOX+WVPMle62UHUFzINghtgGaO5BVmjPmM/AjqPf8hbBabD2ViUiNM9OTOxc33iX/3nUKfvY
pwV+wkBFzC4HR1OdrQgNk5A/08J99nCqme/ooBolxUcYFw9xHbk3GIHb9WaaoDNtgnwabnrlYlYR
D5Bdwb4HyCqxhWohUW7w6nZ98u5UnqwW+mCivljEfo93gG+DQa76KGLFnfnJ+vybDn+znN3AkABx
AcRrno/w8+vpTfB90WSQEdsSC0Ux/AKvmtYaE1y7BhK1NO+9y8YdHo3BmnZO2s80+Mb+GNMOCjrs
AXxNsjxdiSEotx6U/+ImnL0nLDbh5ykI1Q+/Zstf5xNNheVYpeWzBXl4kURufzmGZrsx4TffKZzh
CdS1trzGcqOljVwRIm5uB6LMP+Khqfaw/jhNDBxeMQjTHkqRJpdOiEufRyLeTaFBibRIacBja4Cd
Ws2akKF2brkikhrc9tkjBbgLa2J6rmI1veRtmb3mGEy9aE4iV62A+0saV3kV+rW7pj893tVBBgUy
xKStBpbHKmaiGkPrVO/zKctuK6OEqOR15qtZGR7I3jQsXTd+cDpAPA+CKiIqJy1IAU36R9PUOG4D
zbsAwU6x2OIvWzjd2O8dR7vGKqm58OspvBmi+rYje3io7AkZjw8BVn8zihImdaRUgzpU4/qeaUaz
RuWg39PSwXVyyDq5HQbyidNBRXufANKV7OgieW7Oty0x1JvJYXhxxcUrwiqyjSUZGyX2XGsMKy/L
GOltNaT5+sz6Ot5+IANACjAtXA7nMui4d1hABx9ye4SBpTrIl3IowFbzuitBY4vqN1aV+m5shAYt
LoRWCqK9H6Xz2mjALasq7ipkoKUmMcqx8IGQJnbqC7p2u27++ul71RBWUZac+dWzW9Pnj4JfzR3W
IqtSYm6Lgu/wo8hUh7Vh3gXLtNBA6wpTQWOHDW3oo7sbWEGYSncA6d3cw8MoSffRxLpJ6L19/UOO
N5T5d1CvkSE+J0tisnf4O+D+5cE0Y7Pd0JVPbsj75YIZEkU3io1BSfdkFaI5987+HpXDwkFmiFCR
svSvDGBC6Uix6fHc4CZMU6nry28WmMOPFtwa4Rws2H5rR1P2HMe5u/V0OwVdgD/lvXEnQ+lNVM1b
2db1tYZ74KKATXsly2EV6ymkvq+fkJR/vSvB6cbxhkchLBh9ri8+b2BVDzU61Cq5CN2OqJPWueXH
fwRjYZpz3eht3UCtRFWO6KNCO9/SRrrqAsxbAZ9UsKzrUGDjYrzTIcjv4IRWNzF2NmtZGeFWsxOB
MMurPjJT24VaHl52XTPHjGev5liS+SNKrnG08R6lNNILWab61kms50rze7GalDduQc/EyvMLLpVe
4BIn44tFLXqkXUHjtDdK5z+gws++RrVmbV0/uR4CFBWalTpgBwrGZNm1r7Vhdms8kdw7W6BSr1oP
QrPvSbWZ9Cn4HrrOiKZcqW2UR9UanYu3if24IgND5fZG60v5WKPk3GklgRMxcj/4r0gJXD3jZC4D
680OyKZdTlgDLghmkt+GXAOlLGeA3hpjch81jbQ2B9S86o3qzrbL+r5BWPnT8ok6YzuLb/TCIOPA
s7rpMiUtcVrgMOxgC6UNtEFLcx/Yxn1eR+iUDbP4Jj1sR3zPt28Q85DyhZDj0vcybx1R/F0M0LPR
K+NLM+CjvDDiNLisifi4rBLZbVOT23Ba0JdeoNkvUniTOerEwiHIHZdJ66MuJU1IX07Q3VrfXNsR
+plNaxbhFg1kv6iUCQvV0urdgJ6JHlMcevSwq+Jd+HmxauhwK5RkF6kftjdj2MuVCr3hOmqgHMiw
IXDB/mbonnlllsGL9CNtYVRcZuou3KuRSrFMDWiJfVbfJJqdX1tT3YDXTu5HymlDbFQJOgVu3yS4
whcEAXUt79nO1b5R1TNhRN6+zht1q7rJXcIjSvZOB4BKi8Pe1o5+p9fa96AOh4dxdjnXIgKIFkXX
YT9UJnJde1HFksenUUw4aEXeNz828/u+l+o2oZOyQH4zwb4axct8BbvI/ci80v34AmWF2grY1ctA
xeMTBA6N3kRRPDRweq8GMiKWABKvmdbTPtGs/q6SxXiHyCW81DJl7aaUcpZuxJZGdr8sWhILV0Du
Pr+tJQo+gHTECoOTjXd7v6K/0HznHfaPNJe/w+EKL11EZHddF9ogXXV+yTHnfMP0F5t2Mio3Uqbe
KvVBuc02+TVq9IjTvMVuzB3oqi6iLDEup9KtN/RuvSXpqBCuyuBXbjWQNaPUCTdDDKJUdOLJy9AR
h1DK9q1OdbqpjFy7b/hg7nsxxR9Z7u8R+CCctar8B7WYjurYnVeQkurStFLjweLCvJxU1b5kpfEY
FT5yIKPWS0T/KXpdm4U8hbR8MIEImlXa2iMyQaluMi2w3gWb/iu96XRH59R4VslU3Ba1kX+jVAVh
N6PxujZ97GDqWENRI6MhAa1P+mwNykQPj/CeyEc/IoyKTkrgfSNCGHOiKAp/VVBZ0lUTpNk+rJGJ
hbkFAu4bxpY1Vn4Az/8AjFNLVRkwWRyQKyzD5VbE/njl+H5zFSbhdFsblX3l2IO+UM70ioDvd84X
v4kk7lGkHWx8VNBLEUV3RgLvNnVnS2YikLctJCKcAOQudxM8DQssZKhmYufFcQOs5DoXyTj1Udi/
OEaLxnpwbfpQViJKJFZxc9uXuf9jjOHSgj1CXq37mOzhrJu2LZ2sRWXX3totGg/PhRGON6XATRBI
nS+PCKCbvuyyxyDKMBeRRR1uE2oH6mvd33kTHERTwr3viBTEDWscPsbWV1clrcS9FtpxgbMooGbT
DcnPEKnJsq6m9BWdJ5qvSlofrTdiWdFqbPxY/3i1pt5dKAX7SJbVjg9a3MRu4a57x+XNdLajYfMI
ECovIZvQao0dvL/8zJb6IrQGGBVOT1MDPbWVv43l2KK8kX11KdjHoD4jsJ2xXr79ghb+wkjCYad7
enoL7wCnk8IWYKo0lQ2crYbMGJ5DvG43hQ7WvRrsFgugxtTFz76dcnFL6Do90T8jRX0koeQg28WJ
hM9gVLgKksqkQ49p4eIvOEZ6474Kpcx/ti79ewT9+k2Xk2G2BJ2Hn+KjsL2mUMfMjG9tXdcN0aQT
OayLCJB/S97CcNdnY60AeXOkvcMkbhyF7nuqdPOCVIN+0aYyTZc9Rt53mZMbbMReFdjrgvAT5E/V
YJmbvgtLAhYTapQrtB94Y6om5emS/bXtwyzcDqlS15zj7guDJ+WDHgdR9EHT1TfvLFkaGINQjMRU
wYLY7xDlZb30hSqQcQdp87Mr9J5KpoaVHYXV7s9PJRPGuiiqJtyORi+eCj2tdug8xU2Kd+1OVL64
wTWc5orgMJ6JS2o1NhxVHqfMtUiz2Rdynj1WBzidWNjtV+5oUXPDBnrOJ0hMCwMS9oQmtRvuGpun
paFl7B4GLRU3wZRrBBv4wnqPSKZAgD6MDrRuzYa/HXGhrAld68Nt7c1/kZ4lmDOhMbm27Ro7TrLE
3wrP5Xd0MTi+o1fFm9tWDZr3XKGvLFynXIrEb/D36SIWbB5YF23YMpE6m3gbdRE5DYwYB7VNDQiP
cCnKtSXU4eEuqbgRtbCk/PUY9BVeToZ9m+v02mHx0Mfl4HTzq2TQRzqBSIdeXD/n0Q0xveKiMuqf
iGLcl3EaEb7pEy1aKorBfqfBqr8Kt8NaKhfDgJw0t7q7CEjk96S0aG+5udrYBsz0HBbUog0GFMzp
ZUE6LSYwge3eZe6krTPbsekDWH2OPVeTbNxQC9Z1N46bQM+w0Jus98QWxt4eq4tey8S6nmrUv3Bw
Ln1t6m+CFiHtqu4mgQGP4z0RT1YNmKHZP/KgESZepYF/aSb42LhVEt86ZlTct4lh7SdXb7DJyPhz
jVld9okI173rzje12nVX8B3zjXI850PUCPsXZtHnO4R5xZVoRgOyV5j8rB2qjtLA+Et3o2tzRE5k
Fy06Z8KWfmdjTm/Ma/SnIghwfg0maU4LCTk43GRl0b5NDYAp/BHIUX0uOEG8GJ5bmJbCWEwAuNuq
nLsxILWIWYq6Wmb5lOxkE3gjJ6gZXhklx7TT5AIxHMRqNk0B5ycXHrS6Qgpvpw+ZcxXX2vDLUrTG
rMQQF5WpD5fo5cVDZFWGXNbc/Hcwk/29RYyoJGtnfPEM65Ua89EJfIRNqGG0sqiu6lEXW6g8D5bp
dAtSCTeAPxXmQMQXNA6xgwEr/rYYKKRGm36q1o9U6SrEBHbS7oOexEHC93ws/2xcbUyvZSwO+saw
h1u/6dqrPI/y2xprrh0ogvpuBplxlzZ4V+h9bN5G4MZrq0rFGuVTuOxJFCAfIsZXemjr+wyvgedO
M1+LXLd2Zq3yGzNr37XOy18quwjlUgtwCw+jMFwlIxJS16tf/LyUb7SAEAkiPf5ZhWiTpknVrAOY
N4tJQmM3KgX3CLU0tG+LM7Np7gll1OsFXyYQoTCdbd4aFm/f/Blm9rNrjPuJvj1mfdX6f8Lcz/tI
0Rmya3XD5YWA0n5222jUc0bZGY76rR4jQM8GbmymqD5q2Tyo1v5hxOI169jTS73Am659jLXoCSHQ
gvbfuxHoz39uYv+Lg5/BwR0upP9/GHxdhXiCv3+GwOc/8J++EYY/AlwU3YayQBpcCXryn76RKZFn
YIRNNYlN/azQ+H8IuFAYCNEyAh3HQogUTP7Q/yV+49UPakHWLsmY5GL+m0nQjC18wkAYEmkIoLE1
uxTNES6H92riSEkh0xTXeaUZG26tch0PWrP99DTu/vP3fTadnm/nB6NwseWfGZzGkQjA/3CUOQ/M
aHoKfBVDX0N2NOyw7usug5RdeeE0fbr6esAjvNNkNHKwaKlZJHmCeh5DKpNTpnSKMTcsa8odktwv
QOqayzjDbOvrof56gvNQc4aIQR/BxNPpcG7j2ERJprGttWWMqXUGfcrXiuDp61HmjsfxIwTfthyW
yZzCdAzXCDn6sBBaFHYUoBRUXs5232vVo6Fp5TJI8vyXB4c0WFic9ptBOBjciTr7VmPJsbGghP5T
ChgrhUgcTKz4Hw8YFPxo4dRm2Oeo9jFltmyj4+TxtGVeN3hAQa84A7mfeJvImPjHJt4MJcTRWH4W
k19NNPeixknhtij79qlwYnsVQkgRZ6AmcWKtYqYMhjI3q2Y7rsP32Yd0/SH7SJz/IvNSVNx1pe2j
Vs+1fG9jSnUXT3Z5GegNzLJKYFdY6qIBHoKe2mm0IFIkjdSfRtRBfknGDQ5EzRkH5hNrjqYxi400
DyI9TfaNz2jYyIueRJzClk+1DCcmSOCFkf9bDu6fVwyeRcNbt+h8W8e9MWjhrQNCABOplKDRzmQ9
xY6MzmWtzj/2aHNgBbGbSTzRDKJlDicTYjTVpzFCE2lAHEHP5WPLIwzcZyK6PumoKZhxlrt2kc48
/vtXpeaU1zl3jLUl5pX3qWluWHhWNH6AQ1AV5HNLG+cS19dTZ0Nmj7i1I19MC78zcEmWaj5UXYxz
M+gBNU6Nff6rs+t89fVvOvFuWXUODEaevcP2f/iTqF64psQxeyXk7/u4iIdVUav0zH5yYpXDPHBI
T6DPSo7C/Cs+TVwLzD5Ds8++L7R016cTxaQeQjNc0OOfNhAdvB//Pi8FH5per8ORM3vlfR7RKxO9
hFhpL/yqijBohNPaWba9+vdRaOlyu1BkQiK4OhylN0LhTD4WnG4sUSRNCeY/uaY2/8Uo9KANvgw2
wtlG8PNcprQzxJCWVOF10d0JiPhrVU7lmeDUE9seUlBp2uy0Eqz+6CsnZ1hgVsvJQmFhbQXI7dIb
tXzVa5rz7xOCt0JoLmczSPvxpudkopBak9qLFCewlRpiLiwemOPXj21+LEdfOl1ZShcWHDGkx9uW
PlQpJinQqtNaQifWe2cZinhtenKVV8ZjMFKvJ6a66wL3zIZ54lESvwUqxdzo2R5vZcquEvi/XJus
fnbPtut0004dUuoq084cVvNhdDxJA4qQIGdenykPh2vDSWMHShsi/C7KNwl6nZVr0gXQ/RaDQgN1
PRjw1491/nKOR+QsgGBBxcOpcLSB2lygmyZp8EgZMVIda9pltYmFwtejnHqEcHgJh6JfZkE0OpyX
IeG4GVzAcZnvMCGiSbFBtFLd9C2o1tdDnVon9py8hyhSnz00D4fyrbTvZK9Zi0GX/oXrwypKdST2
RO1i22ei3zW0OHmqJh8CfUFq49fDn5qpzbln8ixZqPJopnneWJlsDPaQFHcSB8uNPeTcZo9qojjz
UE8tFtpaxLWhDKWYPyo2sh72v2t3vLqqvx287GEMvWpFQ+e39KJr5YMHfD23+bcfrhVHp0hC7GmR
KEjC3eGjbTN2SNXhp9NDR4bt7BlXYVja638fhXYmbHOT4EJaMYejDBBmWrxyLOwXCtjUhOZAjPec
Mw3cv9+Tw98O4USyD0N9OxrFpnE/+Wh+uGLT94Ib5v5o8775mXjTtP16Qn/Yc8fPjb2LuhsWBYym
ozVhxAGAiOIGQ23o6PiSgzGuzJCsu1UoOlhxfQeDOVB9ly9SuzPrtc2/JiSr9MBHmtWF3yePv2Uh
3XzOIqg72my2OzS/QxQWEwGaJe7SaF0wYDHNNH2L+8AHAMTZrdvkbhXuR/pl8cpoZvVqGGnlTxfe
gglBWEcRivjUwoQpN+wnb2xAI+OsBVLPQitNoByH9ocnRfMbbaR+i8w1es1VL/EJoWODGzVPGE2t
yKynIIOEgm+Qm9Ubnx/8FmhA6msjo1fjOprPFCXZZp6jMPJkWSOC7N1am6CwWNhGtyaWgOC5qaXO
pGCeWLfktRKiDY9MzbSxwxWVDJETkjhoLjooWvu0Lb6rEWuPM2/5749DiJk7STuMCMXjUyIugryG
PGMuUPSNV3Qq0bkWOA2UaVKfW1AnhjK5OrkorudP8Wg9RWWoV7kd4rAHC3Iby1iSF43BByFnY2Kf
OSBOXB5nAQKGEtzAuTD8YW99qvbomAU5fSV7kaFn+tG3toBtmRTuXUVcHG3VMunqpeOmHowaHS/6
SBnjT9ycwq0PvHtf2tjBff2o/1TWRx8UT9IQOqAszLVj4KEtTKvJKXHRgBjJZVPIul56ZmjvtMjN
nBn5VvvSZrUtTDvCbKmvMb2tO+T14MRTA10qtJ0B46SMexg+WN59OSh9PLNd/r0/876tGblBF0/c
2dH+nAPqI1SgYvFo9dJuFvAbCs3+zaXf+NWPQt74QdT++vrZnNjXIFCC+xBcOGv+j85zBwWHHuQj
jya3zes0gsya6qHYTU2snYkqOjU/NGGwMh0ChIzjaN2Y3h73qwzYMeAiqyM8oTc00BnKf412dOMg
sDnzRE9NDr4laJM1U5+PN1LTS21SyGa4pO3LXV3YxkvC/0mkzYBzxr8/SOAm6CcUEy6MicNNI8va
nCKMWAuOIUyee00u7d4srhG6tf/NUCxlmK6Ac3xrh0MpTrupyylZpkb08Od0VkfCza2xzlV7px7g
vBYhxvL9YA9wOFI/pfi/ddyjrFE3NznnarMgrDUiStGt4jPTOrXtYjoDwAUNd94aDwcLHNOlxc2G
1DtFvB/hBm64MMuPr9/TiVHgH3GfIjyT+vz4oiP8VHSiZnsKoPvdxlWc7ya9JnzhvxiGeWClMSfX
uvPH8GkXdOGM11rPchiANTCnNsxrGQ767t9HoSqhKHG56EIqPhyFjQwETDf5pJq6u6fLMa58lOJn
Ptx54znaPg3gHxQHgMpgt0dzsXs9txtIJ8QOwIDqrPS3J9o7ETrXuQaU8vWUTiw5diFzPnkVp4dz
9B1FUzt6sNQIksGA6JvIHRx69KDf0vP5d2QLKJXLu85NA0qzmK8Gn97RYGlKRr1ESqj76rqeBrVR
AUFuX0/oxNMjdxprfAAn1BrHgKJd07SLJu4yKkFFqLSqvRjSwXpEl4etnNkbZ8DSPzvN0esCQZNy
XnnMbybBH0zLrR1MJLhS6EXmhUuUkMarLawGQo2M7qdCTD9DXPQeBaQIiZURkX89v2/779MmCxco
AbMoxW3/8FdMpkT1TImHGqOYdmVkFGsn0oyXpgkiuvNNf+ZTOPWYZ7kMnGOYluK47Ej5RrxkYtZ+
pWcXFRz8jdsHwTOydfzgXVu7/3p+J9YpHRHdxEYHbEYch/1WHXk12h+cWKvbjWpdCKWdL9dAbd/+
i5FAzyBTI0YBlD58kgjQdM9JEP02emAgWcPP2I267Cppu/6foQsHtA2eJsfzn334cCgcZTSBITlY
r27d1WbmvOD5Me0lZqtnlsf8+o8WKQcXGRf0lmY90tFmb0OziAyPkSqji+84FR6Vo40IZCuaNIEj
01WnV3LXd9RnXz/OEwcAEBcY14zyO3+pMCp8RGKaKza2QoN65ixCFYpzyZnlcWI5WnOTi19O4cG/
HT5JIA1XaSZ7i3IgWilt+uaUVL++wGvQ6/99gwa/YLOchV/CPMYwSnPiYmawZ0IbJLWzcQlaC/Dh
HyMdTRRoypllcuoR0mmZO4m0vGjnHU4ugXgyX+lsPDzL4SHx4R/iEX7uiz41CnocPmkXszmMog5H
odjCMnUWuydT8Bx7sl330dm7wclBkMRhnEv7TuhHFU6Ku1xdetxD8yQY97Jo7ZtKF2L99Zo7tVmA
+oOuMptZvXc4FczhSqGVysYF3FFbK5TW5VCSeZgL+u1fD3VyQmyCmPPh78eZczhUYDWS2oyCfio8
ZGv+4BJppNln4OL5Bx9/vlTxYDt048BYj05pDO+Jt21ZAUMIdd7HlmmtaiffdOY0XcC4s7HHLK4r
HefHMZdnEZITo1O9UR5wbrF/HM0RdjBOdnrHJ5zG+ktS1P572LrGbebih/D14/z7zSnKHhP0iq0e
5vrRm8Mi1w9RalEudlBVay3sHoO8TbbQQ/1/3hIZivY7aeooZ5jb4ZvrS6x6Q3sCsSZYBG2yaZN8
WJb2e6gNTkMoB2C5ytCso2v5epJ/b8aKewsFMRsIi3R2gvxcMeCwiwmAqs0F/m9QubkEP8Y5Nt/c
QRUJabkZrqn24KGMBl2cr8f++wHPdnJUX4LNkp7z0azdLInGlNsF/qKQeuaLGfY2kX8x5s45Zv/f
nwZkfooRkxsh4uY/Cd+f6j3PU5UNddUEZm2duzgjRsBrYPl+PaETo1CNQwgA0OWbP962AFkLuLVM
yEJuvbRHW1vyW86RDk6OQhdzLgr41v+gMJ/movJgZGOmHMdqrNmhEoAD2BA8/fVcTrwclj67CH13
ru3HTRRb5qkpCkUmW4oTgtl0JFDCcULiYE0XXw81H4iHO4prYvMJqo6+GUDiaEcZA/JHULIxIUyR
nvy2VQ+wxtt3bKp0KP5lsIaaKf75IGNQmpIcZjRq2JwPF77nO27iVwMgJ6qB78M4YSnRaf7H11M7
8a4oM6CkzFI+QVF+OIoYocs5mJwtLK7Rm3oarRVNoXH134zClsz1iTvf8ShFLmFjNYxSZZG35rVB
YUiT6cwop1YEuCVXs7mzSm/mcC41jyeIG4PAwr6b1sCWE0pKNeG6YfZntt4TsB27IRdBh5KGCvs4
4hqqMZRLgDKckfIyg3ZOvpDmxC0ZMRSW5Mp39lvYW6gThFat+t5If3JVdTFNGizivLUgQXNj9w9R
nRmEAo3WP+PE826NjAoyADunOt42ZT5aA/XywiQXbwcjVeeXQJX9+r3+XUkyCt8DgA/tUh7m4RP3
K88L3Zhv0Hd8+QpVnpByfLXzZaIHpGsJ+IFfD3hiuVo0s2fV6XwLP4YER9W4foHjJOFgUt/3iTmR
NIF84N9HoRiaAQVubZhFHU7LIF6inUKJospJzWd+xrfWa899eSfA6HkjRrhNbxsM64++9tM2ObBk
RruZuxh5Ye3TSMkLOWUYUVZNRupW6GevKekuyyrN8n2s+8nPCQ8yTAxguO9tJ0jP7HInPh+Qhpkp
BvYExHu0ZMZK2TEKOV4ml8sH9FjhFovM5tEi9OzMoX5iKA4fsLt5O3Apow8fsJVg6l8ZcDuitAlu
06hOruWYkLsyedWZD+HUUMBQUFFgCXKlOhrKzJ3sPy24Mlflh5JZjQ+kV666LsEr5ut1c+JzsOc6
HTCQogyY43BaiAhHDyIM6IbwYNlPQ3QTaI6LsZ/UCDoJzzVoT3wN9EwBWtnz5mvh0RvDnW+geJnD
1kqPsPs8JOkFc6sze93xE+SZYTRAu9QEvABnPZpV39hl41SMMrY0gsomkCtd+SFezEiTvn6AxxNC
pYGEf2bjWLwqbEIOH6AcafthvkrDm64dobl6tB6w0D3zmsSpYYCCdcosJOBwcA6HwegWYf3s54af
7sJO7W3cRkSK//GnWraVs55cYznERbSwI4EJovc8zTpBn4QE4sO/nvLfTxdslCMeVH52RzlGUIxk
7CbdoXmL9iJfIlUxOOYbvNdcfEi+HurvaQMGsTAN3iWgkDp+kTJr4jSEkYFpbXTpyqAmoSU518o/
NQq9Bhqtfzrs1lFFgXSgTEM+/UVZy+G7wJfwtcRd6Z+nwpKUs2UFNSYr8/ANjiXma22N23DqOtkq
iA2ykOzwX8sWoDrBvuxidgNKymCHo8iib+CZ88BiU5VrSV1L8IYbn3st1vG+MY8DCQE3e9gWXHHm
R/rpJDDqLu1papsLCdn5Rw6j8XuXOsn3SaKoX0yoGX6T5jA8x2he3s2ewFvzj9YO0h7WywH0tW7h
IcmpELA64x0bnl3u9D5xLlEM6M5TnI4ovPC+cqpt6KXahT/lhb9zwqK5a0XnEKFe0w+6oAbOrrMs
wtdMDp35Y0xibVqH/qjtsi43xUqbRpMYNT4V+PzYmdTrIa2cdlUZfXkd2H0J/V4GzZtZedR5KTbP
/q7oO0JPOEPUDmWN9l63Lm6yXZcSMzQYMrQ3mY42DFNgNY7+TnmaLokJd7DXHNw2viGHa3zpLJG3
y8bO7duAD7feJHEWkRqXVhM20Po4VRe6leBFQXZW+po3bfBIMmkxLvHPDvcpypAncnrEe9EbmIE4
SUmCaJ2IlABKShdvrbAA3FMQxN+xviqHjR8MFhYB7iDcfRnhHbYLQiOPLqIYh81lRWXnbz0VWcXG
JN2VwBjLmPATI9YKMSIuY2pVRHbQbXEp1XxyHfuBIC68mh2Yk11ylQ408ldZE6ZEQpVtTli5plXF
Usqyfy/0AqXqiLoPz1HPRVeB4OjJsgdZXwQ4fP8ITAnlrnaHlgwSKap7gqvjO6urMCWuvSH9RtkS
YtwSVTnp0JVtyQUuFyii7LDCz8JXSbnHrc96MbB6yEl1lvGLzr+zzlFc7Gpi4Cu44mqO9mqirlp1
rsf2H8FqJokM6TOFwQQNG7Pfvq9JncYyZhGWhvzwosx46bywwomzJSZm0Tn5gBeDY5c/M78KvD3M
qilepqZmPvl6rA9rI428V4egAW/niCLATqJVd0h7EM+NrXsRBlZ1qZM3tkSHUy16uNjfR82TL0D4
KNCgoMYphqxNT64OQlJaQCjpyqVJsCxe7Y5Ih20NsvFTJ/CWIB0CuVjsCpNdNsFK++Bsi7/FuueS
KosjSIsq0sUnDllT/1DZHXrisqDiXNROWaaXoGcElEkxw2PcfonIHP3OeenqHBvPiT//o0NPmW6J
wB1wfVRVvSgbwiITvcDfj6UX8bqjSuC9rsrhZzMkGGg3MHvW0aBj4mcWUfA6ADZkKw8XizsJ0Uat
Ej2vzMUoBuVliyQrLFJfooLcQ9oV03WlwnS4hUch38nSQ17auxnS1QZxGC4kjYThYCGAlde4CEb9
rV1XpvmE0J8cPKlGn4+hTIgOy6woNVeJdLGt0GTsZPfwJOq3YG5RbZFOzIb4pt15b5FZ6+k+nALc
NDutir9VllIF1uIlDh5ZGY6vST2WeGZncY4oqZy0iQQzbDGuiWiM+10B8xALXXpZb1UwofspnTmo
sWmyTixjuwjqRT101TdUnd2DL2xiNVyexUVmRiqE1Fer8LKwW2NaNQS1SSLkE6tf6BblM3ydZKD4
QuyBT23l48hrZFUDiWLqPPz8Aj0VO+zlMpIfq7RaECTGy5sS63uaSv2R/b/+XqC7JDHUJLULfl8x
05eK4q3oxtrdmBqO8YR74bbNtaqKK2zu++Y2GnG6XQ6Eb6BRJkVILWyEHS9BGPt3Hf6NDdbZxtQu
CJNGYUokDY5g2FfbvxMXd13LSd5FaPl3sVfaGOelej5uvSHhmfh6lLmLketBsiy8wBpW5aRykotd
vKaR+4fmbZOWeJg3ydTn+JPjCI9x5uj2qwayr79LHZzF/fXQFK1xAS6a+NFycrP+acTH5d4XbYzo
JKiU9VJaHZ5Fkd2I7x42Gd+rlq3gshX2YL5LmXEVvkB/S6uzUK63H/l+e0LoKuNNE4Q1sv+HRAfD
+IztdT3a8R14GmuzNDH438S4qvKwyRvxFqWb1PehQyAiJIu4VVuD0GXWQIKTzLoX0XiDOWM3rWxs
rM1lLnQM2sgosW60EEfocHJ0gvsg0diXMmi7X1C4JkSWodk/xuMAW+O1zZIyuMCw23om2wjTFXnZ
6mb6e0RsS7ZgYE+Xcdz1hCq4HnKNudFkrPk0SKdtuc9nCzJ3uc+6nq7QwJsivjSRXuI+nRnqAi8r
XawyvdS/9xO7wIpka/WhBTD3md+Q/CosDy8L3x4MLMgBuyd2GQtmb5h347uGOc1zYucE0vUmfm5r
nw8KLBzraKT1E1YDLJ8klGuox84DcWndvYNPDxGuZA5cmpoex8tSV/x2y49GssilLD4I/c7brYKL
k60k5lMQL9I2vAgb1Qcbs0xrwFkr6IBm3QnhJNq9FIX34MXbso/D+0aE/bTmCKuw+1Kjvevc0n1U
ekzwWo3rtrbQ6T/ZK4FpnlhbbHn3xRCKfBnEbWEtKQrIrCAtFXcptMvaVTwUnUZoctkmOzwn3fvJ
6waLJLmyvGmTobppG8cKllYweWsdHry7LPNa3rHQcRPKMg74H8IMAm9pgeIT9TTA8tvXQ5x7t5Mn
8KPGuMlzfluJrWmbdiiUfiugxUakSzd8x0OCJHbLsnaaW721QvYOwSrdkxRFQFQxyUA+hFb9JwNU
tkhmQ8+S32ojHsa11WotPj1VAqcqrCc72muJQZKr6/Y2NruxFxjoRrW8JeQD26eNCMLe3nhR7fdk
lSb9e1U0ON6PUWs+FJPneXj5pIGldiQ7d2LtOf+HvfParRxJs/W7zD0L9AY4OMCh2U5eKZPSDSGl
obfBYJB8+vPtqh5Mpqo6a+pygAG6L7q61duRwYj1r7W+lEuVE7HTvlBEbn3/9Yb4T8cI43xEwytw
7ok7+8l+3kJaVSVYzldyDCvJ4NyEpVZR/H3juSq7/fVLnU9HP6qh7FbPw5XzoQXjP5OHn1+KUmt8
I9YG6QOXKc8l143d0eJat+nN2o1uKk+USplHerConBVgfX79+n/5UTEtIPCdjZAfPQSq0vOKonCO
McUW7IbJsR6H1CItXY/D34w9/nSW4aMyjedID3TGZ0P780fNq7YzVx9bcpcyANYMe90P/bT8Q4mC
L9RHbdIJ/zBewez286tort6mnuLJZYquog+G3ZeU9oRpin6NX393f/Hb4ec86wXYmJg2fFBDNp3u
jWnDvlvTE4GcbWGOJR28gqt0KcUMmmJXwtK+kqXXn2ig9b/8+vX/6gv9fZiD5cFEAPrw+kOpeS1b
OCzlfjrs1zXtE+UwRv31q/zVFULsBdWC6BAWpA/neyLlGycpZYfa2PWJvdDWbHtsLFa6ef/xFYI4
zzCDCQRWqj8dEcfJltVIGQw2TKqNN6YCV65w/G+//kB//trOr0KugScb6tLvWb0fDogGXOI5RXGi
oxdftTn7S6yWcvqbr+3PuohxjoRghudfRGDP0d0fz6FF4eM+yHgZTdTqhvM3oC+nmSMc0L0Wj6L3
rxexSHYa83LtNoaWdGtVwfnFbAJDZZ4RmrOC8WrwL9oWeKvsW3f7x+ryY3D2fAv8vOYwyXcRn9hi
n+2gH26RhupTu2MDDfrB1d+y2dF2Og/gnUzZovtk1KbQlfnfGUH+6munEgxpDRc0lowP5/80WGXH
I/W80hmwIJqOTfySW3+znv3lq5C5YyTHrN/9OMhaKqkmVk47lG3j7+jQftb15e8GFn+WGMimEgQj
Q03qiI/z4aelbM/PXJ4P+PcDCtoNqsQ7oYcQD7y7rjGWPz7UP8rH//fYZ//ToIbn3+ffJ+BDOcr2
a/FjAv78B38k4C39t7O3BqYhKif317kf+Y8EvBn8xiiTSQLzBu4r52wb+FdzskbMnX/Gf22YJjPi
H0tgNfs3ij2Z8/BsOju+zvbx//t/frqroMb99J9/vMv83ycb/3WfOchpvDFWAWZovNqflKhylIWm
W/3TilZ5J8jDNAEgnQpiOCQt/5CvtX3KXZpMFVz1Qb1YPp1UU2Sx3wXSmbjOp9n6tJC+Kv2KQ0gd
RCY1mFvAH8xm5Gv30/apX5edPjanrrkYpvSykzMteyBhni2KR8x7Q3urJ/cAjjOxRneKpZy1p874
2lNbMm0Xg3loPcCo4l0DYkj/fXVsR7uOPUrvoq7Up92IIpDTE+j54G9B5NA78C0d27A1VOhLUUQM
rDpA4mmpRSOtS0N2U9ZWkJDVOdZ2SdrJoU3revHHewfOgoVWQLHjpzwD7Tqr0zBrJxvrgUYNhjMP
FNlVHeWBE63RUlhI/+yM6H0N82KmIHQ4aJPcj1AmOIvtc0e/GGhxS+fX2UNYYYAMYig44wyyr13j
IwmVV8q+6nQzagn94kUfM+qeakbB0WbJk5h5/0ImZe6AHM/iXFFdUsKpZzusCj+Woo50apLU9J0y
RXAa3yXrFbycfTc++sFXpCNqOqCfqy24R1S7nowBnLmccpp2pqis5FXluI/b4roHy2jKcEHq352h
XKgKoUO1Ch0m33KhQttw48ZBLai88qlUw24ooD625cFfkQMMBMeQOrPhSi9oY6IY/6QBkraBjjuf
XbdiTGpCZGvey2CJNe9KBR04HNBa8D6IqgJqA/LU7mu9kBdEuMQ11U6h1TpPyJVh6uIydPmRHQRP
p4nyzNEfBkrrzmgbg4ZWo+BQlzvPbrHtO6FoNKJIJLQ9cVqd7TaYtnxf+BdtZ9DUEtAWpsGGyZyL
hYlpwVnUurLoyF9ntbOVHdPblID1u+gMjvBkHMA8cUV34wmZD3Zdf7S4SId8/G6UFduaZm8HTZTK
YmcQ8w17G/iX5iw0+yMBWKl/5dblSVWIYn1KK05l11E1ansNrkljewSCAYQa8xppsM2n1qciWE/4
lQFP9YC8AXdQuUwvVww6Jt6qO0k2DwWYs8bWRL6/Qgj2E9MublJI9l4175rZuANlGun+J7tAKBmV
GWVjEGsCvdM6UtoXMfg7mNkw4D05FbMdlQhBGqU74ovoHoSX5PpTmlMHai/HNa0TGFzBrRGI9ugY
VlQByVpX7aL3YSqXQdTK16WHS9feSac/mpTrGa2eAPzsb6xmBKqRr4dFV/dygYWydTd2b0SOPoaW
XaA8IV3TaX6vuue00E7wDAHKOzEH2DgoGrHTl2u43vwvJCqAfiHKJfHUd217LvTPpjLCuk+HO0L0
cU+ZUahLBd3psl2Ok0M/MZztprHlbpJ3RkkttN7szOm02OqTHMrjJu46bv5iHqfYLdvLcmkOBUn3
lIbNOUsKN40kaO1hM8pwrd4nrJm5cucopRHALPoEb+g+Ld2j1Y9hX2m3XfXi5ub3NCPKC4Zczg9L
WnxOHe4Gf2u5qt5bjzYixSVidfE4QY9d3kHeRG1aJZwbi5AJajSwa03Nx0ZNIYXuUQ8daB1UtGzf
Uu07Chutik7UO/eza+6n8q4sU5aIa/gbwcVmGZ8p+OTSbqPZyN6xVEN/EI+d63TxgB/A0arLxpno
v6R/hHnXkDcYuPKTb9N0OFK/yOUCTITCxRyjK5rNYbbtXb2qGX1MX3Zo09GZDCgX2q1nvprqbtqe
A4riNBkqxTectzsknITrLkgyfd4PQ5fy5gkF05BUQXlo5u8eJZf0X11uyyc9P7KF49zu39lW/yAm
ql+z8aW3vX2eaYeKBtqwA6NxrIHM4VfNgu3SN8CwmXZ+PTrFdD0520B4oqjfYeTdatQShl4w3HpN
8Dqfu43b6Y5jUUY1nv4ieNaMbbW8QvAu6UQNDEghIhnwzgVWB/XQpshi6hhPN86dSeFb6ziEWJQq
Lsayuh7TZn0NwGvrg3FMG3GlNjfuKYbb9aBNrruun0ODLqNTZcodVAz9MNiGTLqC2f6WiXvgMQbi
/MR3p3v1kXikFUSlmJ1Lq8+XZ3csxD4L6vHRonGLcc8U6a4mvs0qMJ8NHUz5yDwgnF1h0zBsIsO2
awsFrz+ljr5AMEvjKUVjmoVI90I1EsHL2IEbONiD/6XpjexCE2N2RN5F+lZBQQOalMyLPPmYOjQv
++PGDMFnJeoKZ46LaeKCn/3nHI2MTsbzIKN4Ekrg8uDhH3jqzqkD7sj8aliMx1SjuNDRsxJci0f/
oPEUrHx3o30vCjfbE+y9nbczq2gzgRnYz22uI24PJrVoy3RBmPW7DWor9PBIvBtD750ykeqoaa4E
QJkG5XbWBklbdtShcnY1Hk0nPVV0Yq2Uuy/B9jyNY5xuy5diqkCRFY69M4slWh33GNCBY0x+EeO8
YcmTDbSHImGYX0WWo00RClLB/EfG05A/66363Dnmc09EgLpMoKHtfCZV3jb9uNM68Tx6ap/DZ4ph
Ho4x41d/l7XDoWN4NTVxzbNfeMiZNaWg+nZGaQ5QD21NOwBMDfNy4sssMMmd58vzJi+YHfnfGz8Y
L+q+FbHeTe1Tn9LbwFEZ+dcRVmJITP1RUIOjDIupAPRju2KinNbq48YW9k3tITXtqiJ3iKDCnH1o
baCEdllkryiEOVGZdhyNqM/ttQsFNnC3Y9dAma1FpezKot0XnoqdfvUiV/bmbZvabIgKTCetqrz9
aK/2nT9WAJL6JZdPae/CWHInu79LHatbQzL3PPzX2SoOlSimqFItGI2hGvEDYsdmCYXVRSSXYVEI
sy04YcdlR+lJBX9aiqo5VcO5YJE+JrB2xSRuKtwPL/aqDSEt8dOlzXFFsoQJ57UlIOjFtb8V74Sq
xp07aPIz6d80meUEOSyH0pbtZNDPeoiFwTv581Rf2tL22CtW05E10UnsGapUteVWE07I2D5lsPtG
q7aLycqyO5NGvGgyVnozJzx4lf1lDOh/ISjM9uJJttV6nGzV79bKyGhbdK1L6IXqkyby5cXm3V+7
OQ8kVaZWHJSBhxdZuHfMz/yrQCzdHW8lPRblcu/V6Rw3JaijthyfqtUIjmVQM0xoJCNL3sD2RRJa
39dAcPuUQU/Q+OktD2Nse7lFyexipewH9Yuqt7RraXTte1vo7VPudd2lw5iJW680Q7n6vF7L/C7u
BEpJZOUJjN78UXiFuiz6gXaBPq4DKwFS3OxKy6NnzfGHk05fcKw51SOE1GdQTVRNnzMSvqtl0bmD
GavEq9dv3SmrzSIZW2d90Laqe2sQap4QXdOk65j/CJ2dcm3kIk5JU+2Q19xHrw1ySps78xC4qREN
g6LSdGzYW62+BtCkyu6C0kAq9yUTxHGg+s6ay3u7dr/ApDuN7fRMg+au8O+2gZlV9gDFXIF/nKur
Ku+PqiyQRDfDO6SOOqZZmt9MKfMGW80PhZ+ChxuF5B4N8kt7sR9wfyko7sOVlioOQCmDAAP8aDsX
xbdBcWhoaaGjfsq7NIfl09gtEcU6v+8ND17Fl0uroLiEnEf3b/ElK0ilI+1/NqT3VM66E43A5ubS
uU1tJU7ubF+WFZMg9v5rXdwjJ0+o4TyJU0qD45GW2KTMtmdHM59bZ2FrW2blxUSzZAZElfNIcA9P
MmIZvFiDjfGgpe6wktKEN91OlhCnSUhOB5B8M6M198EgHtfZfunO5xaTQ0rmVSfDHEaK9bACu6q6
mt2FY0jQcmAK7GWJc48LxQ1OWOjrTyymbIpHA76fBra0oYdrNxKcovZ+vGog/B2ZSQblrRcAPMWD
L74xBR9iK0/T40hbCyMezb9a0rUFJet0w5GHrENtcRqoHTe9uKpqSGtVUZR7iUGACgG6QbkzGjxU
y9DG2ehJQQklc/R6yBrW03yeoyFAX2+mYuMc5Tfm5bpRAMB3Isavs1qYVNWUHMb42VSsxi5/F9PA
t23lp37VqG2fcIIxY7czyqqo++w12gN3faU7xYUrFhSng2P122dN36pk0Oa9uxrfSr3fj3Lw4irv
wPcZ7guHYnib2/LGmG+OlJYFx991hP9VVP4DLerfCyr/D5r8+1tRvv2Eo+JP/pBUwOD4REkQXkkZ
kQM9g23+kFRs+zdQDFSl2RYtLQwqUDP/E0Zl/OZDZ6A/H5sSRYQ+Cs2/SgUt/zeSyww1EDcxQSLW
/BNB5aO0R/iEQQmKDbEaLLIfoyhEn3JcDDmgvo0oijak2osm7eZvIla/O0X/S7XB+If6w0SV9gQs
RMTYP/hVW65/Y8NhmlRp6x1Xz+4TvF7cHeaqnlfL/qpM1QORMJukp5jv1i2z/rBURvXmLvV05W5z
VnLYpMd6diqPieTEIXtMh7+Zc5zl0g9vE5cb74PnBWyej2nTAv2KUVtrJrjDxH6BRiJCWp+zCzkt
34D+pVdUsszxRPfO3ynb52/gTy9N8JSOCYdai48jFmCpqlh9aIFbXtX3qhbT8wTbJQHIMu42iTdm
66b0rUnZsda5Pj13ZS6ebcmmp4EbYNDy+sft/G+1tr+4NLBmM+tweVO4Uz/MKMocPViX9POuo0nE
a2G8u6u9pvmHAxcuDTxjLkQNrr/zNf+z7jsIY2JTOC0JPdDjsZzwxjioNrsfbsm/kOf/6sMQeUYm
556ikO+Duty5fTvYWFqSoqbFu857befr6fuvX+TjDICPQpwEHZSkKe7+j+bQdKjIYFTFmkAesa6o
EVrjdW67exOsZWxtyFc14Mc/dOx/+zOdv5+fLhxWEIyiWF95cW7j8yf/YfJiWiJtpzk1E+wwr33V
Fbebb+Yh3RzZK5apNPTWqkG0B2tNYb7z9OuP/Kfv9fzqrCCBz7dKAums6v/w6mQZ80UQmk/cub6l
38q7ddNZ3v/6RazfJww/fUgCmqSC7PNclyDIx6Bh1jNZ76h5TIaOMSdgjHPPe8bRdbPqDY9TVr4w
C2HDhJ3malRWtt/MxmaN2eq4luJbYJ7RBsDCzgaFrOWZOVvqNcM+cqjZcl3kFXxp6Rclp5JqNsOU
T8QZZQEN7q/lXWtsQxbSWe++pFQ0FyHGX7H3G4E4UdCynsyO2+bgTez5nAnX5aMcV7aYk2VeiNGp
7xYLTaTMR/cFRMu2L9lmR6ldl9+9wdYeSqdbd7NEtlj5mdeI+XGZlIM7n/Cht1fA+dyIlntr5/Qj
NuAB1kIm+m8SB4BVL+lJlr6FoqqnXWLSRH/dLB0SrkUTzwUey+BkDW5toIBY29fNruWp4a9PearK
R8H9P4SZRkovIrDAfo1vqgn9vjdeJPH+pJ3aZ7wKI2fsoeZ/s4ArLZsCe4U7yVB69Hpp6SroFc/M
FBI3uyrEowkE7jo/E7Jc4wL8KrbM2r6mJ0CMcU2z91tGrCe0RyFUNDfU2Ee9XWzJiFXkfm3MmS7U
2k9qwu/sASlGjAsXgLQLuKLpsGbWaz8cTUo/D97UlkfP1qo9HT3acLL4CTkJLp/zbpwT1xrhwPYL
Fk8WcUQ5nbZsDT455C5oMMqfj9KW/Z6ntHffr/przo9zy7ANQJgFGoaivduylEGYcThJJh1torMr
PTbRtNM5/bRK7T6T03ocdB2qlIdkKrsdvpj2UjrGG4SkPAISADE47e3DqDFgSLNKXtI6V0S5M8xJ
VTuHaYWqXpboERpWk1dPTgfrfMjoJVdQn4ZNKy+pjrAjqYrn2hhjUekXsjDfQXhg5bGd26IS96Vb
bsmWFf0xoF7k1h395kjLiXlsu/oi76proy2dhIkP+opuvvrlgW7uL5NVXwoNZEaGaAkl/JTq7Wen
t+ajn/GN1a6jwS5HXTExkoWKonL8nKbJIdOABENyVSa0sG7JzNQ1YZseOrhdu2lBVbHNTx2FPQeN
UcMhkEEWV/Ymd26uUZ803WHlSUO7tQUbVOtG98vrYlNmPOp2g8EAdFxf4XoMzbEU13ZK56XguIm1
zopla273VKCbx3yY09t0rN4XHw5Gscr5yswhJLUEd08bdplQamMdk4JPiqZZr+Z+rcMymwl492I+
iM66QKtE9lpehK53B79oP7czQke3ODfwlO40OO2PQdfNYDX04GWWw3Ys9fpmaCfK7hsHwU6x6SdA
tSXmOH91sJmu1jkT7/S3brbs4Wh/ZU6QhkJD7snTXsSzBqdk2rLHjo7xjhPTRVrxpQXG61ygyHnm
+oZ1GC9H679vfn8wBAa2kN1KgFmwMKdPRPB1CLzbmMy+4tay7eZL5qz72vIusqHXoyroqP7Y+met
WL5qECVoKM+3uK61g628DQae9oUykjSqOdXWIZ7U9WZl0xf2aoWj0Jz1Y4pyQwQ1bYeG956uCAeN
m+9VkL9qVn7TdeOzX+TDlevVE3A4wQ16XgRX52g6WRUF1VLuV7yeeCeDPbIo1ClXw+ew3tFvfDSG
zeF8ZtbRvP5+O9W3i975kVlaDusB5I88YAEX3p6k0UkN5TvlRyfpSevkZJLpVbO+zYMGtM1m7tPz
E3e9fB6RYsNKrC8wT66lbNpkQDWM9RGtxbZa+91tdMH7IPxGa9NjK8rPqwLx8OtnFXvFjw9k4lLs
89lssAOgyvLDXrcWNWaywuuTQMONTrGk6lvmArOd7pza077BKc5wp6txdeUxcOexSPqKysZ47swh
RV2c8vuiAKYUUuViZHHddN27EjJ4o6LDc3aGIMmn5kk9SAWePjt76iJD0zT9IOphxbAm5Pq6FkH+
roHgJm9arXAnnDZLm13GzOMqKKfmjfZPTSZL6zpfEGbX26KvOa6qRqM5a/OYy1HZXL1Jm8liuNFb
yQtjvBliXaeoiUeuJ7TdXCzNO5eceYPvcLzVnaxnxZ4Zd+3WXCtuu05SS9VkQxniDiHCYpCeaU4Y
B2lIXbe8F4SmF9HEmkyr68xe/Hu9n7Zy7wtz7o+Lypa3XGO0YHnS3d4UBr2Mh45TbHe5Dm8g0Yex
1+MO65IfB7YavHD11DhFGVsxbLpN63k75afdl7Txhn4XzHDsOGK3LGY2Jdw3vl0uZVR3jfNIqJS5
Hhy/6taHAMkTxZkFX6bmI/OiGAWXWpULjyPLgs27h3EJpAPWmoqHSWHtJVg631vnPEQMtMwG6kQq
An0aIAeHCD1Pm7iqRozJ1E0zscCQliPmWct0snSP8cNoKXeharWAZ9/3LSK2asvqefE0M48LOZPq
0OhhW2PPLGH5plljljSntM16QRFY0OxGBwyP52YOtCO9ovrQk/biRlU5BKCOpEThDcwaNgcOL3IH
rpdmXx0PIkFcp9ngRGpeuyB2NKf4Zoua5b2Z6zY2+wV0vF/XYH+zHIFybwJVA8SkK0ZBvT0zcZjK
rHEP/Ht+lWtluhcYvochkWeL1bW7aU116Tmjn1JgaLfCONX+3LZF1OKXT49cFl0Vz2JZ51jLzOJY
zua8PQX+rKk44ET6rImusKI0py4qIUhvn0p3sMd4qQ1riZjogUgHQ2tbyYTc8zjifm3jzkuXT2oe
KhiPPA1IfTgK46vHdXBHVYBex1mVNVa4VPk0MZ+qKivaVmEk/bgxRDP1DGaPabkjC/qQrQy1Gh8h
H2jp+AmMzvQ5NwztzjW25TP/l5kkCFFWXySHtbeBOrE3cx0Q0HTJyH+GZiQPq+ktXcy8Yb5ZLby6
IcYABbJJjuQnEKi9l2wg6E8X7bkbbFbenPGQTUFGEksGTdnMLigoibsnriuhvojCYXHTUokZVOB7
zpPGMRDN0X+c+yLzkKexgp4n2zMVITuWcM9FMs/KZw3cbXpOWsiCM+U2U16qyjeNwX0aL67JI8w2
FjwR2SC0JyP1+SLW3ljmBCjU7DPfwpsTallnnugPnjBwGqQ8lkwzU0C2LbGCyuvxJxsq7aJBkQAI
GRfg8tWsLL0aA311dr3ClQZbR/ivympJJ3OvCGZZjINvuqxiZu+R2gWthte9imxm1XU4VlbwmSBa
WV8Y7mbKU5lLggYSy2zOVLtDOa6w5B/ZmPhvjj0uj+vY0WNkGDWooUK11rRjmXCeaGXT593cNX21
X7VyYwGjHjc0J5dOvVas3td6datk0UZA8wsUoGu16unzBkDLPQVcHfQ58IMpHvJ6XjOeLYONcshM
cligpAzhjutQHVoK6Z3Y2UY1JT14pptFmTQn5mtFAaLH6Cua9JmYxtxyz6DdeozH17Ee9Z1Gpgn7
Nz/eV9ZX2wz7nmMjaYIB574ICvsTtuwsT1bPErebMrbiBkuaMQC0c1NGq4vtR0BzCmwTKKg6DY3s
P5GDGexBqrLsh4A6y4daWRoG8m5g0JTTI031jTeoG3dYx/dAoZeyxrvIsvo6bXecMsrPaZaT3+lm
x7qxsZGDtNuY2oKl8Y9nEivGBL8c4BkpMHuhHYgRR9p5saK3xTegHZnj+OR1HhClwbGXlvwiPPKL
QVd6eTZxq3eK3TVME6Nm04DSmyA83RZPi6stwT2oHAiBvTuYPI5wVV6quh/u/EDLv5A36T/NKweX
KPVb8Zbamn5sKt8mxqO3gK+W1plJN/HJXrQl38zIm8phiA3YP4+rWUy0Ixh43ENKfuv8uPbKC9gV
SYf5v5jSL4jo9jeyoHiJLUubbye/077RiSVrTnyUhsZLmak9uQeenMAMnVe9ybopGSyZPTes/FWY
68PcJeQbtJVgDXXdl40xuq8U6Pf3Uk34CnDdZ5wTgEPbzHWzFs+6F2wq9FaDR5NHq2vIL83OsV7P
Bn5lERDd20tWPdYcGlScF0ufHT3EsZti4sQ66jT0RabTuVCGgNtUUV8BFCMEIElRZWxftmMFavjN
gvq3y5TOsMwETRlqmL+YqtPh+jg5U8bWyq3qKWENITFjTlhuiHhpsxtXsvf7qNr8qY62HvmIpqFg
SwaIVA9moWVwi8TW3SvWMS6s81mGfocHM1XqfnIlbujSb5pbNQWK/QYPVg/7izaxL3I5NsVFUdfv
+RzQM9419Mjg7RzF09lCfmOVJW6R0esMDqptPheQRqngjbY5rxmDVx5w4GWhZDtwOqbkdZaOLKVL
vr73M/5lPttWPU/zxFlm8Sae6Jo2M3HXyFsP+zagLOPBbWqb3X6Zv0ACc3HGlBrgZU/WzoXS/QEi
qRfcj4DeysQ0Ux9ZnvUsj2pp1yl+Fs/pI6JTHTOQIPU/8biwRzxdmbAA/CGC7QpXYafQNMoYPN1L
U+xEffm2LEowdpS18J85GBUMoPxl2x4FXDmsLIXITp4ygLqS82MUzAOJkl8ekCvjMTF9Is+3wOGS
tD4++z4eBcWv0zJm8suZmeemnz06izeK3WSY6WdnsnlSN1at7mrpVH7isYGQdJVMUxebwzRzSbOJ
21sELjTyIevwYnlzEewotVyDqx5jGBE1jdAwlTuMlTnkeuaVkHTwxNmWUxHa+EKvdxb/YL81aDs7
wHjDp7HMUs4Fhcq/eeTITLacmM6ZS5LiCF32czJKqfnLkkDY9be8GlhAzGpgkMfuBSNI1kz9jT1V
QlKdDEcu/vX+/feGmZ+lJlrHPJumalqtaAD8YOQ13WAh2ZmBkbed9sG0s6AJC6fAD+URc9p1mCQe
eqeh3twGIGP005jIppdDZLYztws0Tf/IvGc5jr3W4zw22wpXn6CdIim1xfhaFnijf3/P/zt4+Y+z
6PzvJy/cVkK9tW8/elnPf/HH4AXHKoMGOtbONco0RpxFwz8GL0bwGx0nyM4MUQxwKWdyx396WQ3v
N482dBywxB3oFfBRNP81edFM97dzBxKpfNZHdE8n+CejF8OyfxaMqXygw4++53PfmHEu5Pqg3ZLk
pWVianj0jtsyxyNptIq0Fim1EASngmfsVpnAhEdd0o226ow5WdWEL28VmMQiRm8A8dcZWcl+li9B
vyoaTWLyyxS8YcJh7JhxTtXyMpNZFZx08rF+6C+zmB45M7j60drG7LmQxiIO7rZO6RWP/vpNV9uA
z2vOuTHp0/LfzkXnJS4+eZsuvv3mlczkq1RUnwsPmrGrXEyqVV692HNLzMtJG8wOiu3lguPT9+ry
mmkj3rIlNULPwPXAKNt61lqnfi1EDQSONNbtWBdtRG0OIHV9oVLWZjcUWmOZw6InsRut/KTkK12N
OnbfZb+ie4iIUmr2A66c4WZsNM5YPA6zO7lAEm2CgoXH3ZbrM8EqEhsBLCxE2AWNfLauDUXra8RI
wP2qM5MPzMyIPL2dQBePxi2ZKa8LPfawO1B6bbKmZdeFthyWPeXOJA4mfBsn3ZEMonq3828gBxbv
GAkN/Hj1g9O3Ob21S/ZANpdNE/V1Gaqe8pN1LfxH9uT83dggaDt++n30+5dmRJteJY98flpstMwX
IkW6LLTywDlCXK/3TdZXj66lzkaEOKeLS4TWlhkoKfXZn9uiqaRyuJj6otnzg2lQKIV4rKbBuMlT
46roqsfCcrBzrT72SnMpsqeNnOVFk/EoIEA0N1/HOedQMdbbwbAalnBiFvkVgIdFhqZLa45X0iOf
896aiLlifyPEvJwEJI1wodeQFFIf5EeZcmoKbFP7hLqRR4Ew7NiwSzafrduB/8633ZCzYEowp6e0
ZjtT4uLaWQy/ah4wvB6WlIwknbTyghNauc+83jgKa/VIUlhX7cgc3a2C9TIY3GtnaIEl5zjvyhqL
QC5GjIa1mV2ljBQf2tJrrtNuKlG+N5egq5DNscb/RgcdCj1sjOHJbWv9foPgyJzez78I0QyxIKq9
b1uq+KZWL68HUsrRqpkXI1/bbWH54iganDiU7g+ndq2KHcCUy61q+kObGUNo+/LsXVA9gxiTLsmh
Mnt+BEQI6KO44kpnldQrYYjLg1wQnfeN+0FTEKLLjIhfsT6aBfqrzcIRuiW1DjiI2pPkiHfBxKWP
W9Pg5GSXx6mxMjwZgVpRgnFadr2Llafulxu/XfDN5FYZ6xwJmTzp+22DWDsRxNzNQ2ldpYYW3Iis
3WAgDxltuo642Aro5WHfBPbXLmObtepCHcWwFBdDkXs7wxOfOWWiKA6Vz2kYz1FpZFPkWe5TRtJp
wRl3doIrJCZ/t/DTnzJdswADDytemcx+aIGFskDlo7ejsWj5PG1kVogEJyRo+MnJO9av/oI0mJb8
2TRi6TFsugm6LePeWowqRnO58XOmFEWVq5jwZIaqzjafLNVYHtPRHWI3zepnxS7zNFCOQeZTqyJy
JNYJlGaie+NXalPfqRr3biH95rsGzSMSPaX+oSBz8rQ05bbuvXzQGWnYXlDpIT/tQVNtxnGEbncl
34VR4aelxYRceTxmy4Wn2tSIs6C9DqSS+L4RYg7Qi7u3ii47kKQ2YlJpu1cpG009Lv8/e2eyJCmS
Zut3ueumhFEVtgY2uvkcPm4Qj/BwZlBlhqe/n2WXyM2Mys6Q3t9NSeUU5m6Aovqfc74D5A46YKat
B9nh+KMrnWlDsSUZap2ZELL6IO3hq0oqLuT9DFTf31gJQxyHZENUj+ysmuF6HlPm2KY62K06ltSh
0gJRbtiS5himF2tvkZlHkXxWyXiihhQHTVuczWzcBvSguq465bTDKOnu8h5Hv3aXA0egm8SmYIBS
jMfeYZ86x5gZSyZ/l9NgiQ/fMnfVFPPXzaFkd+zL5YebPZps6wzfe8OAzDjA3FntuG9G+9q3212N
H9Ivq61TYVDM/StFvLpyy6uxcq7iGe9/xQ+9tvs11UfQAfu0q28oxN5ICqjUGGyrhN1jvDI6Wbb1
hLmQrodhQU+h8mVj9ezq1axUaOInMujF3lgUyxMKiR+cfGZxsA/FJXpQx5waGybmy11vtJu5N91v
LHAB4wxrJDklUhgSONjSC/Z59kKGjsu9UwHAigflAIJI7/VU18zd61vtOGd62h+Lqthxat+3Bh3v
TMbsg0dL8k1ZeumnYbvresqKybrnuGceU6PoIs5/4olTbBts8Tc8SSlTsCPMOHPpWIy0xdKH9Iys
O1y/1Y6gvrGFjVGEbSK9rdcHX3atq/1Ygalda+uMK+iHEiwpHE9XqLwxmedlZbA8T7Qv5/01c7Mu
nIfWORY6jW/F3NSRlg7HQqc5zX7AOZxMIMKh8HZwWk4si8BVJuxXmeJgSXFxZDXpIVHBbSPbJRxA
l0SF4WPRdhK1bWKptxNHkde+Hz852l5b2XyUROe/r7UTtU1wWzmrfYinoOVhah49M370kAxCNi8f
PSrupmpHhKMSeysVWyFr6C4tNfR648aazfUat+gS5hxTRt6LhJMdzvMsJoyCX/JxTKJ5lKdh6U5J
3N2biXPWk80iOZYHf3Dw6rdm9TJVTRaxi5gOPdWP17pe5MdE0PlUBrrex33cgRMJ5myHtoozvB+s
txSrvRIs4vQnJsMWgzZboVH5X52l7LOoqmrr6ax4TQfTeENVueZNwghh8AEixE3g/kRSPYnaxHCm
CRizBk5h7aGjwAx6j0fbx28+WFvw8CUF3LKs91Pqv1lz4nFGjB+Rbaktzln96OKjJWYZR0X1VseE
3m2qO2EPwEOGHvcjLyYY4S9xUE10tZW3BbMjRfzwvV871kCHqG7rnAEK5Keya8mwGG9WluF+0EOY
+t0unXWJrdu599bKvqlyeiyGDInFtsh85CsrhW18dYrMT7JOD6tZPAxeoNilYOax1FVfip0xNNGc
BsUXRmmOuCtV67GDbzwh3ZKPQXMoxlFGKdvUTQBvgk1dH2x6bS5PXaYb+k3YiOF0m/CQOm/gwr68
GHSOBjh3WJS6ElIF4VTpF5FnXpiM1P+1OYXFQ1zhp1WFk0Wja2p+p7RV1wo0xWktZ6qvVyYRNlso
UbkfjKBmEDAdY48R+7kcdWiM1kPa+bc5JeihjrW1nNtUdnfMItpd0afWlh1xGeGJEvvCL5rPxF7b
MrTMdHmyTAYXoWjj5MPrwBqNPqQ/QJgVAavaWM4NE4j7hm9sw7xOm6Exm892PAcbz5+cKF/t9bgY
I389TABIDlYRANoxErc4xJ1nRP3QICBRuIjUV+pxMU8lgznqbao02SwpvYObHC7yfY1Q/u4aCR9o
r/5tnBftde+5jLshKNwkYl7velWuzqGq9TqFqhT1dbfY+p38JmNT9rxHlIKBt9E8HnUKu2KxYzpU
MEGeDUN6MJRW7m1pFM6+8pXesfGWp1nmr3DxmLzYjAD3HTGtK0D97itcFTY8ZSnwfYN4mUnEbP0U
R0pKGI+I0fd5GqxDkc9zfZfgflaRB9xjfLZm+sX3qo8li7YhptPatt28N+kEuWmXYbkaLMvwxIYK
dpMcR9fUsqPJvlmtz9lbu4MRZOl8bfXg/KOq8R9iN6umQ5CVSxW5lMU/pfhf+Qn62vpgnJFeikwA
Qhhw4c9KojAxfEJQ2zPJpzXaMQohKHc3uPiLZQPCrBeXhlFzqDJx3TRNXV+xVpOJYhnPjMhgsNpv
YHtwvlh89zIPG3sT86vJ3Ljft8LNzd1lwA0nOwPQ8lLP2u8eyrTlkqTEpYyHuctbdSAb6xI8Y66U
DTzsQujtnHSGPK1DpuxX0BWWe1ACNlCIqImSM2BQe59n5TNHqqqMPrIxT1IMEetq343uisOuQtWo
Bw5TnM82ehX5sF1pxFM8sElqhnHhed9B5FfftG2041EIVppHPVaxfcNBk9e01KKYzvUy4IAJ8BIB
fTK7dvygsqU20KEGN7tPq4Bch5PimD2ureO3hzHDcbIuCISEHgo1XE0x222nrfi9HAsGCMN1KtiT
HnhIbXCQgQ34c2GCcnR6q/hepnUQMakd72Oj947+Uou7tPLNsAF7yYBcGGEumezGoyD3ZYAtpQrR
SO9meyy/ZQlIIpmG3JZH3zNWHAar2ORGZ0aFNJ7q0iDoNe7swhLH2OnkQRcycvKuueW1gRJfc5qt
0vY1L31sigNKVlNx9xTBsJOdpR+GLOub0G2Cm2Iaq9em8T9iqD8HV4zPNU6fsDJkGw1uY93ZsU4f
Y1M80t08b1pVPa1D2mDZJnSAezGogBznw3TXZ240YbrZOaVxZRUtWRf4U51thbmrKjLQ5TP5NCz8
2VzA/mO0azbu/dI4b20VnDglxCGBWXNjqGZvF/3PvhHbuVmepylAvchfcLITEtfD3DM/yJ+51G+E
R+5Siq0iWok/SiLwfXH06v5HjhGiEst5XStgK3n3JnIuwByEVb+Sc5PhKMixwTg95lqxDKXGs12b
D7ozd+lo3Q5Bi9Woqk84pn+aAe28imKEG9voHt3y4v82q7vEnR7IW1xbxGnCDkYTA+QR03V3xQjx
rp8NHBhm/xXYDEZ0cSrieTk7TsoudGQz32DiM2w2xnq8X5vydQn8d07n08Ep4qPQzhJKwQmJx1Dg
gb68BOvsUOmvPK42QsR3pc+rzHG2RF92LL5YoU3xXhLcTZGX4f+MxHI6F1tTvqe6N0pK/3u/8H14
yxHo69tCILfGA/a2pN0cxlN2XNb4rfTzH25T21eWWb8z/zguLb4qFsmoWhLMIU31PCe2uR3ccT+Y
8sOI0xJXlEl8VmTTbjRhQSxOc2h5C6qkv4G3OM7haK8fvcvtSOKCn3usQBoN7nGYMfhpIHSI4g4h
CX5kmz/J7uo3QCHNZuHgirBefuLO3zV9ShaABT20rfwKtvbZl0aUK1wexqpAolc0b2xM52GS+VNd
ePddTg7O89r7jEFzKH2+ZcCvMsiO+IcP/jqEK3+/uITemP0/KqM79CRrlaz3SW4/Qpm6MefkJi/m
51lP8VNJLR2GSHTr9cYJiifHHAGH+Kd0NI8IPvtsbQ9yFYe21SVj/mEzy3JL7rjem/Z0xZz+0MbL
yR96zvbIHbYZCr/cEpI7EgJ4tH1MBDHuPavNImt0szP+z1OvrL2ZuUenM57iZqgvZqqfM9mjLeR9
Z2/S54LFf5vYwYOzxB2xcR5w3vPErVJ3qy36yHnwEVvaO5+6httR6FvmKEdGNq95h6eHjeHKKzry
+yK+yRx3OJvTaJHMboCGLc5VQPnCgR5X0EisGPlYW1GeLlOUt0Zwh0CmEHqhcSmzE5gYmud5Jqnq
OvAjsmkuIgdzwn2ZJjbjAnWVoX3uWxqqNwXmo7IyH0WnGesbm1x0134Wf/MKb7dOQfAw0HK2rw2w
WQtOoBlRcHaCfTU6oWTKc1qVe7JkQiwcr2TRGwcGPCbtDfYW/udjv3Lfuirk3ZZE2tBXq/bdXbEw
T2LscR8T72a4xSmcCeVhNZjNxCgD+QiIrKr32pQ7ewKh1Tfe99VNXzuD5FShtsybeFAyaYVuUd9g
NwpbMzhq9C7OQzjYhDzJEsZTFbCpUcfcJ4vplwd3No1ro72hM/JcTZdE+MKZrgeISttFVAQked34
s870xlTgzhSpEC/tozxexuc2UVGgkxcsXtyx3b7jld1wZpSeiynF39Qa5LWXR7JnH19Jx7gGlvcQ
x8GurMV26R9KJY+t9p9MMG7jWmHh1Vs3aI+DzWmtZo9usSW1i52QAzHS1WRW2ICtGGPP5Wy+TjuO
4A17CP3hp+s2WZJv7cRRPCtzFOmE+CnZVhV2pj7g+vlZV8ZhtdYvvyWLOxTZJm9FyTMdXz6gAXw1
kwOS43Vi8aN3mh10KR5StRA0zv1tV3vMBM1ebzKpP0ddk96e3guCjuUUI/bMkSjXF9iLbxZquhcr
NitKMJipm3Awpjs/cba1118ttb6e2HOQOKTQzn2ecSzjQche8qq4HUmJu0N3hY36hlJLee1VrB0e
yDWUeUGKNU62YvHelta9Lbz2pkaP3WAZJgdjloivvXVkI/GsGn9nNmzFh+aNedpxFtX+D3m/iBPn
GMfT2Qw6M9SCUa8N5o+Tq/2UxA1UxwS5jz9mI4r5mqIrifiXAQKr3vzCvaRvSJlN3bKxMrMi8+2d
eq+2dhahwX2uqw9QmgiRI23gM3T8o5XmjFYt982dL8FglUy70mXEXWccBZdRtSeFL3Vbp3UaMt77
PnAJInRGuZ8EveKL+1Z0hhlaabsVUD0jtqQqxC90X+XlUx0PwfQacIxiK5u55J76HRC1qdT8qeTB
RDSDa+RiHvwqMUrzserSCnqZ4asZT2kosxatexjTutit5IUULhwCqbvJsOKHLvVxAmd+kzVXbg5w
e1/Gufu0Vtj4uR6AvImNCesb2EEI55kLyX2bxZ78Il428upkhUUg5c74xCMzjbui6L0vcsfyAS/I
9IDHoECwDpCqNjO7J7npfMUakZTuwIRTGWu3FUmr3jBZW6jKLT3XnKT8mjddNRU3mVBoC8FoP7Fz
DlzoGn6XhvaSLq+zVAsHxyQ2yp2shpRTfco6wc/oZ0/2HIsCOGjnqE3vTFKEyVyv8QEuG5cxmPOa
O0K5XotGC96sI3rYCGvDZXfm7YAayEC/9o39vDTVO0Ub/f1EQPjWmgG3hvi3xb9blv+/6PZ/LhTh
/1l0O7Y/y4/688+a2+U/+G/NzfBQ1lwQLUSWoPuRYSJo8d+iG0rwvzhYUKtjoXbRAXxh8f9bdfO8
f5ELIvTig2/nP730mPxbdPOsf7m2SfEl2CFCKJd/9Asv5p/4MZc4wv8Tdz2X/jASJpeWDJ+iXflr
HQA8zq7rFji22rbf0OTWXaAa8IprZey9Guven76Zv0md/CEW//p5/OQe9HMIOVTg/DUeUdj+OtdM
JcIOTzIegxiTDzlmezcGdr3rxdiTUeVsTIIKe3AqvNfc0wwhe7c5XoJQp36aH2ZPFaesHKAbDzZp
y7LDHv3PP+gl/vLLz0mNN5cMIhleIe+XGEcQNOta55C2M9m+a+zCp9TRQZgtWv8mYvWfV+AiepLw
5EIHkjjDX78Ra2B6vHbwlscg1Xtgt2Jv577cjrnfvKNJ/i5Y9YvEyhWXLHncOBZ3Fw2xl8jXnwIq
mV1mVWs3bWgXcEWWfHUhQ2I+dNJiuR4ghG4yx/B/c93/5pcUgu/RhTtLKMf5JdNU5mXVleBCmLFK
gzEDCq/qsCK2w6IPTmN8/fPVu0QIf7l8lzAgHySggAeEDf/6S/ZdSzQ+K3SIVIlk1pFheUqtAg8p
eAJ2rJDLoFcPlvHooKQFHHBa8ahL3/uUZlMG2IkUr8Nkaa16K1TKKyQ1BoUxllTGHPF6Ed9Ka3R+
pFNtvuvMqzmkMG96zKvG0od//mX+7rvjBnEk96NAnL/cqn+6YC2KCLNzpcMZ4+IZEECxr7p5PVdJ
0WxrPKXbf/684JKl/PXbQ9QnlXipl5FkqP76iasneua+jNgZtXQnAnYNPAhtD3cZ4Ghm3Rbtys1A
FG7TISwfhVM6r6NogqtGJ8OyIbHg5DcuFEZvk685PlnXr9UYsn3JTkaeiAXXquCy6KBefjqV9l41
zsXqSFdgep12pHEQOaF+71XactrtktzZtotVPw+t3U9AhFC79ilulTIk7eFd10XbdFtZ9/ZJOW1y
n8cBPUydFOjncJ98PHq2RWjcX5r8YR5WdUvawfzQ/oJpUVnlxdNKTznjUJjB8K48Ao9OXxPjsJu+
wZRvzra/md1ePwdsDNpto4pkghWSjTttBx7yQKuCC5YFIPCBAI3xI85m75k17TIQsC39Wqq1uyuG
zsMCKjN5kNp079ecXtftOCUY1XFreGfcjeVb0/SKY05m6u9x2fpPbgusNWLOGUST48B3rWDnATka
PJAK0xSbPyZH229uhXf/Diuvw2R56ZADp6ZA/53qubM3FUJEg3SWoWWkoiXUPsJOZ6uKT3JCvMwt
jYkzZfhcqym9lrW0n9pKkeChowwttQlK5upoDcWCYj91WDNLz7827BxYONUMKe62MvGzwzAqQ0aZ
V2QtAIs4XwBAyOFpshXLZzqnwGcHhjtvHb4xABpE0Lpw6ZjPb5dubN8r00oxpyZNxwI/w2dM4ZHH
OwpFOc9ntsXWCUlM3aja7/gm7Dp3Q1yaTIWRbWHddE7fT2h3HZR9EBRJubUxIKaRYYmsCjXP8/OU
YcGL/DzPq0ioAHxRNTUO/98165dAqXWK2qA13giDDFCA5mTiMFVjRAgDWTjnvho44fhmPnOCQDMJ
Gz/QcKIWc3qjxIi7qA3y+UMqDw1zqnt9l3pweRmj9cpHwvfXJN25rl5vFgzcHHb7lOU2H2ZYYwPl
LQze6X4Ox76BcCCWJD6IZV3Ebsgn3LLKwyobulnHKK0McN4WILERWOIUavQA3/Y6m8riCww6AraD
9feFyNJ0J1ZmtSwgq+OH+VIkN3ZZD9gruK+nHaeJqmIWrMtbVdnOkzmx2G0XDtpwUxysDEkHLKGC
YzPuAjFPeTT1UnxPTW/9xtTDY6Fsh44IhFdnn8DgrRV0Qde/FbAfuigt56bfOa2TjQTRvEyEpkE+
kl20no9DsuqA53L2as7NvnFxFqbmF1+5ysK+V94arctkfS1FivG7dUaj3/ZDuQQkMigt2nqFIxA/
PTjGae9bdTS55ACiuTZXYhYplnDSFzVPOWQV9yy8YsTxOdQQCQyXIHUIvdnFd4Ekf5lL9WRDas+Y
km1tlB51A71avhPBQe9sDZ2hkfqov/3QIU5mXWVOG+E34tU2RkgpeVG2dQR9dtpSVqDdMBt18DlY
Az9snGbGN6o8lvtqUtLcj2RIqORT1UGZZvxweZ7dveC4KUJWpvHNcFXwAtCYg6+VZA2YrqXGPSRZ
12rmGFXwM/DxkfP6NKcr4D3o9ByCmJWkkJS46yabbVWXJM1j1g+EpbKhAXjnLHZ3xrvqLeybTDSJ
RbTivsPkCyxmrosubLu0ebJ7tP0NPmnv0+vX/r1nt9Dsp5Fs5zHmkYYsbcKy6/FB5jjUl9kBQtcM
D6LOOPIl9G8wRmSYAwPPl5wlp2k2IfDQi3lbuBkC/qiIKITUIcHKFd5lebbSKd+nEo2MEEPivNhT
639TS2z2e2+xh/dgBXnPIJyhx9aaDPd1SXGyb9Ki8totwhxjVPA/+rpfWolree2Kn6lMA8z1uXpP
iXH8ELmNdkvTjz2w4ssJX6JdjVfAqo3lij1TSuJOl8XWFPgnSBsk3ufqkdQLM0PZ7wBj8dOmXaBu
8x4b82ask6UOLbb419bgl3TMssEpdqPwsLTKhdzOF5dzqh+mvvCsCGQ1cOCiciEqdX1if+b4MdZN
y30TzV4lnzrDoDskleYapeSNOOWX02CeqKt2yUgD6MCkVOXTK9k1IFxart7tWrcp0pqSVXOIx8w3
aXVYxjLk7wIJ1UE7nxXsDxIVoGd+jH6Ql1smQZfKCC1iO0JAGf1w8mf2LtVYJfLoV02Lqzo3mCjN
5mIc8WgvoMexoVDhazUOIVdF+AbQyQptTUydueUAkcEHYkjIYi5Xsg2drg1jb7tNcasLuCGRbrMS
+9MSx08LO1O091pTn+F7TvnCSwvmkpg8tVVsEtMwV/H6XRR1l265Q5fHajA130aFrgi3elTJjoYV
h6l0Y7pJNPRl0PJPBUQPyjs1YnlfYXdZapkdq7gTKzJQIb/7UPsc3gET+SMgLizrzCmQhbm29rkB
+taG2B74Fdg1ts+aABmG61Jy7s9S3BhhYCw8lAklPxusFeurIzj3w79jdo+QJJ2vaoQnFtopGDl2
mCvL6WCU9RtVlUYeFmXj/7CCJE3P6yTV+2gNuorWZHEfCICikYGEys/srVoSNvFo/ZCw3n4KspaR
NNlAbcxujL+S0W8kxHd7GLYk4OKX1rS5FuAKlBdNVRGfM39wPp2VeEVZr817BR3/FgrgpY6kcNo7
mmHsa6OZsWUIt3yTpAjuUM7SmuhLfJmVzWa/ZYEpdlVOBK8wnXRXyKQ5Ulxjo3Q1+RRqB0wNtQjG
8LNR2frmeSn0HZx3V7bUGXMju2vTbQ3y5Y3RE1ROCHVDVMWOJ64vkcPukK/e9AKKP1chX5x53WAu
XkIr94eXkU3SxzzgkSLIuhbfYuQD1lWbvgwkiXLBnFb2+qw91FbXixvy+7rudramGGpDARtuA7Rw
hsKUrPJgmZBpTq2SCtgOUKyV0TT/TshLd/mKh6piU4QrBkFpvNRd0ppiPa7NAvNJV8v6ogk7N1E3
e8tN3uiAZukCyxGRY1Uwle3noH2Y3QlZYYwb+U1PipXZnmFzZUzMvSYN0X8poMjruJ8jTg3xx2A7
7ScTueIbiUtTbUpiQng2CQ8+VWlA5wimC++Vm1Z+S9WkTrznEskAXc5GhB5c0TACLj2IXDMTEuYl
AfRI4pi1Nibu9BSuvVLxNrfgYmInK7P0ZJZ+c0SHmjOMCxfTmV3a9quxSF6IojIUIj+8JyKCyk7P
ZMCwRhCYsL87tqWGjWW2WXCR3PPvmkyiB19ucdhDCc/iWFzp7Ir+ybnctmUZPJiDFsHB7WwCBvAt
ukdwTRVoTFpZnqzVyw+DOS75pqOz5G0Bz/ZABUnwqSpz+WbJfmGmnGfmvGGmVbD9UnJdOHyY8Vtc
jrDceRGUmhmvYScHZo71fUd7Y4amiaWVNxV5aZ12rkXa5aJDUBPM+u6PyfSU1YKpM1EH9ml9flFs
gRfxxm+8wLjDeM8WjQBNfRybhCXJMYzikzw7G761X9T9YsU241rLHk+qJQ5PgHD0iw07gizYo/lf
tmn4vvS2cFw/AMGk1jti67h0s06qT1NYpIkbsgUZ036KOhGyRhTYBFKraEp4KoVvb13eJEU4Wos4
UIIE8FYMw3g3Lym783jsFEfWuXOLyLS75RYrAPSkhfC5ce+SxF0xiaUUgbfjav2EfcLkKTVauVG+
jbfTTTRzhbmKK5h17oTXypuadDoA9Zpx8/fZzKy2ZBgjBz28teT1gY6OJt9pzGL6E4uuxEgyYN9U
OckJjMtVBkC8sjKxE+OQygu0kCmORzybCDegGO6lNm4+RjZDMYyoIh7DwGFlBo1r0fdTYie5zsHp
OjtGrzPrADvCTSvNGXqq1aLzxGvpgHZcTPPezeLFI/emG5KI5DrBvCw9ZaeT1v21dPB0kSbBmUvE
edwUDu97duUX+0zcelOMeOWMPwWWzZxjjwcMnKQOl3BuUddmqFFllLZODLMTf6G5GcU4f8v9ajr7
bVMQg2Svf8TOQxJt5KB81MTgMx5A5T4M4zydLlX0LyNlJ5wQeDSJ9/V6fo9tm9RQjZVoBz2PPhis
e/au8yg34QDHq3qrDHe+jyWOpk2Pc+TbIoQxUoHlU9Dho+XHW4thE16wijUnNNgXNKGZj/ODu9Ss
bGvmWndJs3o/e6tnW6/jNN+0eNG/AqfvfhRp4sNb7Vb15tX5wH5QYn/Y82v2ACt0o6r7AfDJ6wCM
A2qem5IXpEitr8OsJTVKLKvjyUkacyiwybdxGtHhY+oo7tT60vWtO1/ZLbLtrgNdd2Oh+8Auxqmg
QnLc+rBSJs3rndteUNUl3XjbsedF/QY2QOqY+sgwmNccf8K8tM/GYqPTcvGt27IFdYoG144XOEm+
RsiA3omBKJ5v0sEwXVeS+eegSxoLozcFGWxcWJA3OD/rb4WXCj+q+rn4oUsruGY03p971UzjRutW
oJLnSD2TbOf7y6z9Z+7rHN+84cVUxYzFJPFSoewCipyH6zW5rClTnE/Wln3S5aBCcA6Pt1ZU32iJ
MV7WZXcwAaId4bXNn0GACZNoUDuIqPONLIlWeHLseBwv+e4OjskFwyETCnZHWPW0j/ozEmYo/gCq
XNnagrLm5trMkQP7msaRscDdyRsxgKxhOka+66n4PqSujhs2zG7xsfIUe9FiIECURsK3DeQhu7HJ
Hn/l7eL+7DK7vfIzKccDm7eLGZ3g/zPOJe/JrhPWCxFTVQ9Pss5vFzYLATzgDpoJydP02PZZczFZ
C/dLFx1JM1f2c/K21GQUI98mCkI4ucWABYTY37R4unDUWRVbR5zpy7HRMy2hSSdMD2ieVjOklC4v
97xZSzKbU0HYO139zN8WsjUgOOMd2XAcQgXFhss52fB5XbKFUz96O811RBBwuimcYn2f+74/d3Dv
3vVcGe+lyVQ7dOcGc3S6BLVzSrS+UH14c/ahMalWn4p8WKBJAkj5gDmInYrnf7FD1TdJGQ6qSvwb
l5DCY53lcsHHOmFQZz5q0vTlA4Dog8sxuYGG91B2HUVOpVVKclatlT95/YTBi4d4Pla9dn8u9PI8
wFTCfh3AD845TSVCcfMRCt40FHMwf9GcQCjyAL5csAjzt4vGf6I3twr2GQH6JnKagSUl5SkoNgxU
S+5NdxmL4+SM/jmAnsE3Pqbp0WltBBwXjyVb0npwvkuRU2lkN25Xk3qUEEokbJxTV9SDYvVtYlDf
TSkZ9MezKXGDkDHbyYmR26bL834/lPC5CY8L6KptZeob5sepwcCzWry9xjr5HMuuvdWZozvKgRSF
PwvmOXdXaSY0YV3Z7We2sNHcrGz2iGfP5nBfrYkBZzUpilckak6mGfFG5whugOlf3ECP2pqDKvSJ
dim2khu35Xy58TrL0+wOK+h//FO/v51yFPQM/zRvon4xeBnWQ/4CqboOkCrcVkaiirGNJgniG7ek
0RR7i0HfF1Yf/7yytcddHWTVd15x87mzQHdEl5EkxhUTdhL3fR7TmMT/YEKFXBS5fYP4zrIUyzAT
bnyn25KdDXYOsJrMT3IYJc7SbTB62gN8CVesZ9gSE/mAkZnCphhV14eBCjK29/MYWMXjzO9W7ybS
OaE1EsmEhSQ4HDkEE0kajOmEWmyP33n/4mINpJ1ez0jA3rFqoL8c86bExe1I0RBgSi43ZS7K5LZs
8vn1v7yqxmXTG1xcpoh3atTrAw7k/ua/IFMvq8AsELplbZeRyUv70II3qHb/PDT+G1WBG8JBXPAu
EAPxy5CamGIX02im0RIMl2EBjW2G4QxRl8viRhNEeoS03f1GpLEu7SZ/VWmk7/iuR9mPhe1XXkbn
fxqNjyJLumTI8KWMEzYfb7HycMov5nNX51vTKOMjDJ4MSpvIoqyebexkUHYSODy/ETj+Uy+SPqgx
0zTB1QWO+IVxYng+zoqEmOuKPn/K9GDtyTXNj8Ls19+wAy/axa+/NJtjjyQmQ2GCeX/9pe2hFUYL
bRttw/GvXHCWG9JD6vjPF/RvPyVAHHQAjF0CoH/9FGDcOPuod6Tf1lqxhjXGY90Uv6t6/s9PYSMK
qs2Ct3qRpX65bZgdMoWFQBUCEmp2tRPbKIOIDvb/+vL4HtfFkn8EWX3vF9mxhlToTCkmxZl/6QCh
tD2R5mFE2C/Zbz7qb54EtiyO5zEg8zAo/dLIA82AqYdGelKmSE7rCtHLSMr8ypIV89S1D7aDbGX4
z1fr7xQbhwE1XTGIwkTJ/nq1iGSkyuJlwIT74m8f2aBP8NL2rVd/J5e3RJ1kqxYXGMn++YP/7hHk
S0VTdGze/e6vD75pxJexYn7ZtdgXGySmDuQQX3lXljKdM1QqRmQix6GuWiDAiDKYWcA4RauR/K7H
+Jeo8kXNJqpKuQpPoEdm9VfhygM13XDGoF8QmxX9AdB37ZGZGi10P4dxGs+V4XSX4CNAd6Mfj6Pb
lofAxbZYpJcDHMCpnUqUHUFl0HeolDbsYQv1w6nFbxbM/1wwfMHTG1xkWB7jP6rm/7R0eWyapZkS
NvE4s1wZpEaOpLnNbas7/Zub428eMmmCsRDehYhI98Zfb47AKmefJiRFfDJ3Ns5l1PB/2TuTJUmR
LGu/SkntSUGZWfTGADPzeYopY4N4TKDMMwpP/39EZNcfbu7pLtnrkpbuEqlsT8wMRbl67znfoY9Y
vXGV5ysBIQPEStNiS7KQKJzsS7btAbAivSvQcYxHWUN3mDeq94VYYpwRNUwHG+FqWBHoGNlFTcnR
1PRdjNh5Y4N89gR6dL6EQ0XBtmLap0nTiQukZrShZmkEYMLD357FqrIvCDNswl4qMzQTmFevPwjP
nkAuujHHINCaLjO/k5g0IEtTK7edrNoOsCY1JDHBmhFYQ4KKx4CgP+kDMmzJYOP1K7/0wxv2Zkey
XR5/3Tt5+AXZnrYGHytICePaEWSPhDpLYTZqkJU7LREBCQTGdeZ0xsU41RTxGcgRLzb+st3/LXnz
pR+eNaajl2DfE9bJ1idGtOlEyALBKGUfaBKqR7bNG3umdtggtfNVRwn/+rd//rtbnuNQ6aOgIG/B
M58ubnKbdYA5dObY4JoDDji4sAM22ipDSR67dc+xmryTdEqqN+74C7+7DRECzQy4UXgOm9H+9+oD
GByTx9Spg9rZUmDKDvMPSJGDWSXygxq6PFzyAnskmKxIOl0XJaNVhsywk8Prv8GzvYSXm7EFO7ro
iZAYnXwQRXITOS1ezX2G7NFVs+IsTZmezV75Rsn1bC/hUqZwoJtYbLG2vt2O37atYm4nY7Ap+PPK
y49tUcSRberLG2+V51dhFfE44e9wt/fZyRdaRJriUiHnptX1DvdvKe+V1jrhP/3ZHHYs9ipYWAiw
TrVPg5iVl6w9WuiGc+QE8/+QWmAt9In5/+uXev5kOOiFQRm7FkFdyLae/mxx1k7paHIprUv1MZoh
9OwH6TlRmRFI468jjTLoT/nV65d9/nBQvlEpWsKw2Qs3dMPvd0u2nUZkxlSDHdLy/WJrJnr3uLqc
xLxc9gP+iLIeyeFDi/r6hV+4gVyYqtE1ULEZmx7u9wuTeqTHHp6twAUO967wgXQtpp4f//lVPH5S
9jx7y0A82fjsWPWN05RYT0rDu6pq95Mic+nu/3ARV2zfAqGW4Z5sMBPmPqGPBe05M7eOs2gLclBq
740FIp4/w+j50Co5IMFBbZxWcPB/uqms4o0QNVrX5jwxTaR0vqSBpO165tw74YPCIjwmvRt1g1To
fsxb2tmZEab4Io+lbcgLD5Tl+9oGUPH6j3CSM0ll5TkUBuCvtwg83XBPbqgxKWnEdPqCprR/6DJp
/xyb9t6Z1/rC9OkzkCBeB6s90uN3Z3e88jyrioQ7zoALlhT4qWImKLL54+uf66UFDlzSYZnrlB/6
yVu387HxMEiuA+JxYDkiAQ57kpMI2nDy87WdvidFVe7F4n97/bov3C1YblvJy+7mGN72z3/bBmmv
QXUXLIrcobEyxR6dkZiB4qyXb+1SYvsOT857rAgBGgU1InmhSEKeXovR5QRUAcIwCUqohdAeh2Wx
mFFZIIuClasHUyL967qv3GvbX0ui51btjWrV2Fb56YegyPCNTTpIkX2ygRFdQx9pYOY9WcYWq7Wh
KSg8oDVtBGNu+5lYlH/OwEI9NtpgfDZ99aMbHEEBwjwEL116k3t9FaVt696iOV1JJytb5+Gn0SRp
Ok2gZmgUlnuy2WnQS9BuTqu/JUB9YcHY6F1tRG+w1c3TG8ekcNEbkF9BK6zxu51IvJE0hvCR29X9
6sbaR4F64EqZdO5eXzLbbTr5BW2XjNbtjMSqOa0WUksfGp1RQVBy5S8wOHXsPIlxTxmBWWzx33o0
XtiCHYpCXmukjnE6O9kcK6REeKCMMig2pAJVNkHXBPm+8a1eeBBcfk+T8y6MIHG6L/CGkZnw0RZV
3NgHvTJbdqxE3nh5I25e/wFPOLI/9yDeJyY3j7MMQuqTNajw8bLDdOXmnUgDYZYFHbZlvBATeTbp
gJl6mAFaMxrkWZEGcR9z+UHI+JIzeHxhTO0bm8/zXxj4DjpJzhrsAPA0nz6YDXkmOZknJeFQIjtY
PWVmg3jxjUfv+bqhZkCKSXeEbYBy5elVwPAshckzFCSFkh+rjkbl1PngFJHpXoOzr9+o8J7fUa4H
rZ+NxkR4fhqAATpcp9rkeqDj5b6HT7pnxhzvU7Jn//Hi4VIukR7bf7BUT76aZNhXtKopAjxD3Zm9
1Udr7inIbuSAvr54XrhXW4mMnH47pFGsn/yKhDaS2caKITmm3tulYx0wZ2pvXOXFewVrkWVKkYeo
5+lVPIFhXM18oRjpDLfJ7i4qJh0BfHOEJ04+vVEAvXivfrveyWvIVa0uPVyCwdSN60PreNMONXkG
wqB8q4nw0qVM3nW8aE0bNOrJdtL5fYzbhq/GXu3tLAvzWk/u54U2JtYbxeNLl+JFZ9NQ9V3Gjtuv
/NvLNTHmRokJqUbWDNbZhKEQdH8prrHAauHry0I8v2No4OmXebbLwMTSt8L9t2uVdoUmCpsfjhhD
fAEjwDndyrzbxjHMbA/WG08pCZTvc2NFwNV3y35rZt06pJQFmd1g2a7a2AsHBOZM/Qdw0LgpxBuP
5PPFu31IFpXYWGvEiT/9kPpA3dgA8Eall+NTFzEUHoan+9d/i+c/O5E7OB4MCiqO06eHLsbRtI4m
0t4MFIYH2ExEHLYOFucccsHrl3p+HMLtYlDv8h7eyIIni6mWo1NgPyhQHq1VHiIWcD8oD2HNIgZV
wdRxRRJM3vJWFfvC3aYxxVe0PYsTu39yXRIx1sWimIYIMzvkgyVJz+RaDMdJxBf88PU9N78/Z6mv
18ZkTRdL7taHNO2TqHFpWeGxn+R7mEuQvSf3nWghzLz+yzy/CbRiHIdPSeedWerJJ0z8QTWQEpDx
Gd74oOlJfQVPBeFdor3VsHv+Y/gczFhTdCG5Ce7JIbstiRPIlcyDQvP9z4YBv2pCkqVINl1qOFAw
tl7/bs+Xsc8ZgqUs2CB1ZiVPl3HWoD9oG1olICP792A/lnscafBYX7/M9rmfFloUdqZgB3FZZOLU
a9LYsV178PbJhoS2tSqCNM2ReR6qaU9tKmz0MdPszWca88edXyD+ev0DvPA9OetTKcNE1DkAb//8
tz0l71fhG4QGBJTRfuTXYxblkO8eXr/KCyuFSpJY+O0M4v10iP1+FfbIDrXdkDHQNaf7YZnu6MyW
n+yCV83rV3rp++AR9wS+HV7SzskeCe5bk7M2IWTU/XgfN+X0xdX95t3rV3nhBEznigYq/UN6PoZ7
sjxWYKKjKMYsADRNXLYBdhV3M2xQF9ZgKHM/iZy+WEIL6C76WHhxypm/DkA5Dg3aXQzGMUL4DFqU
oM/9f1hULKvtAOaRB++dfrhxiCm6eqRJMu1vevTAQZUzr18JhMRdolscxZ242jeYX6EQ2PYb1392
D/hdWDXsyviauBMn+wKbIxF3NvimLJvy96nm51duH5dvXOX5MZ/SmvqILsTWSabgPFm6GjlbvJBT
aBq2sdAYStNDBvNR7KqCmbWT597RzzwkoALxNaHH66MFPPKQozOPNDkOUacV7vsUdUH4c3n81136
7y166+/dpTtUno+d5E33vRogVZ99+5+ff/EX0tX7gymSteXfCcryn7F4v9ylhvEHDVph+ehxBCao
rVP7l7mUmL3tyEIxYVEIb2/D/5hLLfGHgTyDv9pgv/Qc/hHQ1f45cPv/e7HLmYhqhQ9HZ54ovWd9
T2uW8Uxvcw5mEqluJoiWW54Cg1dUdvrBbVMF6CqPXeRbvKK+5whWY7zqYylCqffZR8cDNEnPwya9
GT0gViFEjlUo11JQf+FU+CQsjSwEGwMYXokcnnXg8V+7Abg6oByDoTr/rCni9n41K6A4vkxQ4sde
Y0BvTYV3N2o2calCMaFBOFgvpC6TebsEpp+IbzjvksestNUHWBXx5RCvXHZKEGYwzmR+h9KmwCKV
x98NgVdjzJMGnhlYOVh11UeOhnuy9W4Ms7xJ7eGTRuyNmjFN2eklyCekvX249fnIB9vYb5GRqCgm
8C9t1DEmc9rof6KhZJhnJmEDytbPkGSuARgqc7hVvm5+sY0PnU+/b8dJ/yrzOjSoMmjiLsLte+z1
5rEd3OuY3IjKyy5wYL3nfHJHfitorWyIVsFfju4MZ6sBmoAPQ3kBICwMk3WLU6FuozZxuw5zCTAP
/CP8ibXiZtGCpvNRw5qfwDLul6oEDWFVCi0QySQTtC5vPSp8/gTz2Z+hxft/FhKvnBwy9sm6V8oO
6xoZrqN5yUfNnJNPoq2V3KVIfL/PxmIBAJeLdTWBFyHugK4uhgRDEDlvduuAeF8qUCEN/jT4aToU
167rrrEP1aDPE9O6XNLCPQx4Iy6KnIhkAxUYCAjkhWzSqbwf2NfeyyZNljBf5hkiT99mTK2zqdlv
OlX2dux2KEZA3d0n9BgIC+iFvChYzIcYtiDSNXAkujMue52+9n4mlXSHfP+BgI3CQ7UfzzRJYUvA
e8WxL6qkIHwidiO6CNUPgPDlBStfHaEdyyC3Y2BNNinVA+OqY0vUCO7oPv26DJUFidGu291kQJxI
shlyRtx8TaxxjjIVjz+qbkGa31runpcBnUgfjat3TrAGpgUP3lG+5TFJYBTDPDEOq+MaYZtDWMc8
NB8Nolmr44y1Yt2J2fTvzALVI7QSNMR8ctF963yzg3rhFx9JoSH1JJ5s+1ZNlG+ovDz3MwmF5Gmj
8/+ykFUOJGNBWBpWGXlfNsJRmDz5QDwBcjKcCLyaCb4Xlf8VuQLkkj41/PeLX04iKEt4J7u4SPsv
fbKOHnK+ZJZRFmM9omMIKnlfOFk6Afbz50tUkgSxKaXn33vLJc/coBa67LF+6UGBI7XGsLnQmyxw
uKSXNRK271Cv568wHvX0WgCc6L7kGeLeIN2gOi0mzJU7qjUjplIL0qKLXM7DopnA6YVli9mS/427
C9Uv5icWD9+R3cnYrW2MKGtR1IE7iWmFUgX+VX1ZlGMmz3JiJvqzmgwP70qQjYW1bM0FbPluZAfK
ZV8HBg/AJtLtZ8IlkMpqR1NLEnCnmScdvOADSTkihp9De8vX4+u1h2MVIk/ULEBoWRqHcYJ3IzQy
A524lawYQkYxgWKpitnhZ+xN3EzVuO00eAxg51ZECIEzxbZDbNqoyAea+948Zqj6inMLycafk1Xr
RcSEXepRY/mYfGkTjd1B5q7XHSxTU/N+nJ1kwrw/ms6+7BPRRLQ3myaasWWoj5yX5hspqC4ieHOL
CtlhnTryrU7f4DOY0UJY06q9UJXnfxXrgOy3R4uJ/g+RKNEpQ9UPMHvFqlC56RbzHZYXxg9I8sNZ
M8aDQGFZZem+Rqb9yQd2th5xeYE97Oir9vu2LdDZG3q16jsjTiHlaH5lw84C31Geoxw3/XPMBdWM
h3qssEXZI6imsffGW1X05vVSL/S6lqYbki1zL6mPDg7TGdiuK7R91w6ZijwRN0CCJjMWB5PnFvKG
1MEGrWkyi9A2Hbu5RK8qv6+t0yEUzPtmuUG+VzqX7mSINEIDk53pqOCBpkwl7Do3aTwrwlUHd9Su
lA/1oEMjejZjjnxE6D5dxi0G053h/0wsLBxE54ivrR1/OIn9MgEO361qmC4aYDUZPSiHR7LnNKmC
ocNlfab5DLICYtJdcJaOWpJtNm197jDRJmRWT4QA6foCCruoVAkAbnIuRtWgqCTc27mce7uAnRyn
MUTQMbZYAGLEw79OysK3aXQrdPJRw8Fqs7f2gc97h/+mNKsmbBUa4r3pEWsTzGmH/AfxGkLg3jf7
z8uITXDnNyRh7AU63CHwMqRKYWVlwsL0s6wCfb5M/VCZab2Jl7FughdqXUbqxVp/K/t2+sIEDWhx
O46wd4gAxUztj833vk0w/U/U1UTTVVOMmjmhRyOMh9bnXy7KlCRS0rv1h9w28a6nRVEe0cLakFrN
AshZMs8fCZRLyJrDyLOKPmPEBBP3i01CdblL4J3NYTMLeY5qu78opr4vIodBHnjyGrv1AfmidrcY
JZi+KamTP233Q2LnaUB01PitVN1SXHuTpd7zejJNYgULpLGek/hfrZhop52DE+VmWbShDNJxNj5k
7Mvxrshcu9xpxZjgXkac9OA2lvnVxK0uA2O2hzFE2Np89XBJdxGA6RpaJQH0IKP0mHkisybgu63q
UcCpcvi06FqD0JWmCDj9QThf68YzgY7O5jfLTdwh1FplfjZm086iAdE1MMbFwZeD+HBm69MFuobC
8QTGXSzRoKcmY9mTqpUz+VlriMi4491h54EmLzGj1aB1eguejr/m/VcFjtFhajhy+wYyPgH/Eo5O
BLmzCcp0wNmRacDgDfBI7Aa3KO7NroXGj+8o7nZ4szbVqbvSCO9dRpE7Bkj5GBiYuouwhyyJ1HYV
1vnUmIu3s6s6cYLWy+f9wtRfBrygNYWxvm7v0lhqnGxIOfnMM+t/W3sSMQkscsgjsUHEkxaSpBNF
CCYcIsmMVN0jQa/usO+JR8bwNQ/kik83WlcmFFQsHkkkxBi054jSqD0An9BxJmZJKcTPGWMxt5xA
VvVmv1oRyCxAJ36/Gl9oGedfBv4vuW2bVyQoyg4dDfNZaf068f33WPXvbYL+98eqh07+6/Kxyp+c
q7Y/+XWu8ogbZ9ItOCNhqKCZT5Pp17nK9f8AK8JIlvMIUYabYvWvY5X/B2IzhAho+vgrTmP0Sf6X
2fMH6hxmVogbEc6gkf5HEeVPOz/IHbaZM/M2h7ETD8FGFPq989NUsYNNdCRftJvsOxz5RBw4FNAI
+cv5jU7t0ybhX9faJDgwVGg0nQ6fpSJ6U7qVity8wBNratXVSuGN47hJbnPQFm90IF76bki5PKoD
xif6qZTJVY6Pi6zBnlb3STjNeDDKMgda27rzG5d6Ogr+9dXQrSKNQbbOCGD76r+16SzpaujysOtb
fuzfCq3vvozxMr5zZ7Rt+Ctjwtlg8EDAyDoyMn5bbbe/jsD/qsbytgYI0v/Pv1+6OINZV3DpbaR5
cg+VJn3YwJqKcruqjiboVgLOVr26yQxZX+m26G8ReXhnGSyzr69f+mkr6df3RhGk23wNVJrbov/9
e4M4NjnzGpw1tay8MpwyP5rQIH/1a/5WC3iijvt5Gfq8RKww2KNttjUZfr+MWwAIWUi+RSeg8vN6
GsZLb66BGpet8dBtSyqBF4D1p1jyW6dHhtSixr5ds2mcdv/4GwtGf7Q1LGJvgNo8/SjQFajYtoxG
EI6ERuLspQip6zfEVidCjV/f2NR5+AVyXuQyJ5dJDI6wG8MiAqoBrr4UOZU8DPRkl1na8hntT+kS
WtZX6X6g7Y3HyvSSdwI/2F/Nsr/98Z/OV359EqBjNAyZTvuwtp5+YSvp/EkOfBJ/7J0jmNTkg4Vb
iWGdSr6CP8HXxwTz/p//yhaZDIbHLd+gZU8v6nntrDUrNm09pj4mLfk7upu3pI4vLF4a0YwgTXrF
zy9C957jVGFPSOhkvMudNAeV2/wfFgwSJ9hROuIeNqKTO9mNVpPO+bZgTD+9GMskC4bYKd4gf73w
XWh3b5gqzKIGLfynP5jhzLEziVZFKs8BJnppw9SnfGus98JaYOS9zQgYh9DQO3kOO7eYwHLFczT0
nhkJkUwzJ0JZA2MwyR1Sg3ZglD288fhv/9bfGn/bO8pkyoPqcFMC6/bJd4M8DA29IwO7nZdyj/mo
hlPPnqOX5Iq+vu5OdCE/VzsrAbk3Dx33yjlpWhdtY1VlD5h/lJpFRwhlxKPncQQKvZUj506sFqEG
20gZH3wxVUVQu0v2XfRNf5MiUW/Dijg1debVRJgcXv9wL/wOvu0I+qmbhE6cPhRrxqk0MUz64vYg
zsvZr/aiHv3z2TLSN17VL+w/3Egmt2hEGJ4j+X+6noZJn/pazUuE8yDQzObA++Wd1KZzoSeX9ka9
sDM3Kpv0giCQ9p/usUzPUXxSK9lgGxhIPb34NOIyEZ7WR7NrEz1oxGVECnHyxrJ6Vo6AIKQ/zXoi
TJoh7smDST5A5w6yoQ+pobKvG7qUHbJAkhaT+WB6WvT63aMtfrqO0ZYzckcHg8bQ5kl9+rVm4ppX
DUZDZDAaBcWiihF3CTUFSot0iE0SI1LjG2fkDlx1rgqQy4Ur5VFvSGohNQQ2AV5YVuPecPQlOTeg
phk71TojXSJhNEd/mAhjJkhYhKNHFtaeYOHM25U5JnlY4oCBosGGVh7EaiKbWxJ6iMSyjoXcx1Xq
tgcrs9w5HNAiKLxapXmX0iPdZo+l/sHNPBu/qRenn8oRjgHwUV7G4Vh6abIfCobDYCpMUjcy/GsA
vzqCRemu2h4gYOJWzdCZDOLGqrypl4u1qh3vtlVObEaLv/ALzFaWfsUj7xcgnFbIZHJc6mNlTSZZ
xsofH3olCIQh55gAYUE3hEaC65cPFbCHPgDwasABHCvLBq5MAjLiUo+wssBKxAZF6R08KqM9FzdQ
gMkTWOu8ua3wQ8vAA5T1WJCU5TKokpUeNC4XqhFlpAFk1+wxHuiiAiCQy/c+KZGtZnrRf4+FbqzR
yKarH4mWwEYb+628zMYtWLTkXtuRZgIKWdrJRoxAxAW9p3xcIfwa45rUFy0apfrSdpuVVoHjLb7k
7raaWVzXSWfp4TjZnYlpeDImkAUZedAFg0MndO1GmJtZfczPJi3u9TMj1qrPjjls5CKZkxDfVJ3/
JaGPlJ6Rp5K7Ub2WhGiZoC/OLQaC1yRjux9BYhEy0dlujL0xZ6Hck94wZefuYGh3Hl0awu/Ae9OF
p7c2hdh+RI5bmZojyImZwwju9eO0H7pWktHpJf5j4/hjcejUsDmvCw65NEsGqdHNoKvMx1/AjFfo
v66salrii2Wi5MPAVWjnLT8y9uY5s7K9bw0xSuAJwQJRmaSjhWqJrVsQn2Z3rhktzTeTX/PdUqyq
PveqcSCjc8274aJ2rfGmtODIhAlgCdJraMR+ZDyCS9srSGSIqkQZN5LAu0tVtD3krnSsflADLB/Z
7NLqILEq/glEA5N+2xC+g6Vo60um5AkkB2wRGbEKaS2/Dp6bzURkLsOjVTSEgq9bcQ1Ao+x+wLJz
/ZD42+JBOop/h2razIhSeLzZ0U2Hdm/3OmpVBSIEaornZUsIGzB2os4aXHW7Ekta0g8xapGGgzla
dD+ahjFJY/cDK0Lv+zHQQdbZoT5ZSAaNdiNRDRaIlrPac2AQ6GwKc0DQV6tdD0vRjF/dBHrO+175
PjABZ2zek6vnqE/Yf/s7NXkEGQ/sguwVKVk6uxJyUrzXbFY6D1+a0u5f2LhQKDM3MkdiSOG/pPFw
aflD/NHsTfpkFDaFtx/9xPil1fxvW+Hf20j879sKQfr47fdJ7fb//dek1twiNlEO2DZeBQ+zzv92
FIT5By9tw+DYgCKJmex/OgoG/wQFCX+GHoixu85R7a+OgvsHOADdQY9Bc4JCDWvHP6AA86dP33Po
3zCrcgrGccP/PDsi1aszWq1wzkctb0E00t0u57NOS/3mjLeHCLzcKDXes95Q5u9Mv07vUG/K3eqR
XkjuEIyuVOWr/84XiW0dGZE1zl6W5pJfrGOl9Iu6ytp7w12hKDpJ5gNGslqc2MR6aQOOGwxjzZ58
bINkGjH69L00KeClJ7wpzJCpqj1BwQYIli+BQ/F6YWdsav2ZTZVeBhmhnVqoHH06WjKJLSMoGDwx
jmL+zOyyrm5T2XSHqtwyb5SlH3pJesZh1gyYTQlTkdGqFgIUUfOJkt7jteq0Sr+2mK/HM34qQ7+s
HC3/tE61Xx4h6Annk1cV6WMyNGuo0XJfdzoR9rccJvrIp4Ned9eNC7wQq/37sUoXePxlTNKwTcQE
sMKPZLoQGO1qi3k/j+XaXaPtr7VPXUdv2wRrk9xnJQl+XcAHbcDBVcPYFpd67ZbQCnDvmzfQ37z0
XtcWAPy7LBZV801JO/vetpQrdoDrEVrHpJOG9pCk/mDfQ7Ozqj+bhBn3fllTosNNNX9DBwBFKASg
+iVt3eUHmQqgKUHj0vmKIOQ7N9ZSgCeNm21Aasa8k/rext9RVmt2g5JAMdvoDeOm7WUMs99JAT5k
SSWW916tz9/pEOXNXRE7kFx3yTC7HmPupHnXSj8+70BRhTrj6KNuTfKOaOb8OEN5g0W5AJ7rM84P
MjZS82GZS6bZO9e1SrWX0k2AyhYNbTtgCljf/CsyjHw284rsZOh3BAb1VLhpQXO7AA2IEuKCNIJ5
BEHZMc8JlsFoAdMAF+g4PPorKZ1qp2u8jwcqn7jh9wUaVOxG2yrcSFm14V0MyZyKEDGGWs7oobh9
BGLG0S5GSTr2AVq7R7oNSd5IzrBfnhMx38Y7XpIj0610HDoESgRmH90ub6uzvp7tD84MpFNqEIVr
GE+HiRmfs9skclOkY2y6XEi3utbKkoBqtB/1jiiZ8no0eddtEYQaSXbk6uynwlweGLxmcGntBbiR
qKc7kumXmwxHU2jki9Kuvb4d7+a6Em4ADhbNZUly4gehadXRSGummGnFIxHBbNMO1jQ2vMvgWD0Y
NdD+XTqQQti0hnWnDLd5TKrE+TNmaXUBySnUmn0x08hZYG4Sq1klZLqvRW02KLqrMg89YimB5Zk+
8R4S6LNGwZUPH53YTt+phdrKy/mlO5ybcT+cLQYA4Pb9MM6ZVN9SQ2XxinZ6IGin1HbtoPE0zQHP
JYHcX9kVLHMEa4ipxN+pjHRPuoZNqTYmE7OO3C+Mg99VymNIp7eDguMs5mT9jPKyJxUPaJg+PPgE
vIgAlGDKualJtIwiMYYTU5dnuc9wov7RdPBX8LBrSFXSLOwJhCOXQVXQCm2SIbypq6LKH2Y0KOTJ
mH55QdpFK5h4OJBqWio/4tf3RHfqEMiUOVt75tiVXwQK7xLIRSqzd3Gi8zGvTMZs8/yhjAF6EoDi
dYyud3aTFvpBVr0GXyppGGExt8CPxcSDTOL3sGwGMuAqOgrpo+UnffUBBk7l/LkWYBjfeUYxqz0k
0rq78vNBdleYllYZ+XnaCQBlM0DU2y5V48zEMas7Aj3nkhxRMbsbS8t5HFubrAg9b90jFBXrMJjk
sNSMvz6n3Nyd7VP6z/z6YYoH99ycCu2BgCqFJ6Qg3tIpM1I7CKMKF8PeZC38i65Wu+3Ovdzx7tOq
TcJlWimlpMlMRHneqB38Ua+Orpr7P00TTDnEcr/baeY60hMuyr0cJ9+Di1iJgyr94kO62O5Ngj9p
3um17sNtJtvKHODnlalrnZF9pN2MToMOCQjVMXYq57A0iXemNzPtuRb+7OeJMWQwzGUaluO8hqRu
lMcunepLn+0c/Um7Lu/yzk4Vs2d7wLjJiJCEYKgzhqGMg1H1bscAG1m2RUbzQRqpeG/nJQGBw7qr
k3I8b0b9h4NX5J3b0BXaZfC3duC8zTM/baoPxZI55QWpYvYhNt0vhH613ec0YSc+H7Npar/FBYeP
q0bWCjt9Rvb6DhxC/4GEL1hDec3L9k9ZAqRFgFHVVcJpv7TiK9UVVvINtUH2SD6BoX1yFDKly67C
wAsyEFxdyANihObMktn1ieHiR03kDFhJ9tWdcpfmIDvoiztoXNW1k69KDy2EKQgePbda9tKK5QQs
MPGuCombNqSJAp8Tmu4B5ioRfT9nYYmfaUHrlwSN2miIIoDKOvPcPs98IqoIyCPFa/HMvcbQlLky
fNnVn9pDYTbeZ3tc9bClYwIJk6fzjnGve0myn3M/dKtrBz3SUKZyCJC+FIiJLqWZN4+zIkwqGOWA
vkqblyYirgoID6pHFP1xOjxOjs69P1Yprxkw5TJfv/apnabXMWxvd7/AdPIOsZTLBdkyxmXZYL/f
ZQlzuMXV0h/LCrjv0ENh5aEnL5RRwM/C8b8l9L83o9Tfl9D335vxSyG//qv+8a8h/f6vgLVaP6mp
+fNfNbVA/WiB/oG6Q9ePpjD18a8pnRB/0I6i22l6JqplZnX/KarNP7CKbrY42mToaBGK/6eoJqwD
Wbqxmc4xXNHJ+kfqRzTtT4pqXMk4mxCAAyIRFOn0j542j+DdYxbpmr3jIIIxk3pJrnxjISeXzaTF
hd1pnMhJY8qLaPbXVJ0r5IqfsL7THcEdwFzbHxEIBSCwF6Db8ThmYbLahM9UU+3U4Zgtix/kfl0+
oMGCda2WrK2jvF+AvRXj7OMpL9USwaRO0XPkafyjsnO92y9itN6BnAcoCxBqvBpMugbBqpsEY46g
h8yDa9XLFJEz7ZK66tJdC5WfqA+tpH9zNk69WD56btcu52IhOTicNMbqYSuJYzQEIPhgspWDEjHT
6D8Yaxd/hja5NuFMpBzjkAZWwo4peU1+sqyREgFBTktqEFtewdq1q51jjE23W8WyagC7tfxLiWL8
s85bjxAv00aRl3We/2GVmfzUdiP7UKL84TqH6kXELbD6H/UwxIJntasBt1u1g45mJv4Ri3BBzJ/w
6shsjNoLzCYxGNlbWr0QskaTZCdrGUNQQKDzTmaq6/hKiBHJnW01nE9Dvj7MUlIqwBSBTD/bdR3N
HV8mhNemOZGp5Ogd9GbTTFXm8LmXU1FygK/cW6p7gqBGx5AhwatauSOG2IcE288oFlBQgWOUTpE9
wp/v7msnkYgw5QBhoivmaSG/1TUvK3Nax4O+TokVjEKydYvUG+n9VX4n9p3uEoZsIP1pd63nZOQd
dNPg3K9lO8uj3FrEZyQquc1ZP2atDErLgE4BDmXckHuF0KPS31jLBjxbmoOEdHSUzJpNPAnt++Zg
O8g6IzsZVsJwbakPAMX9cbiUTqaV+9RxGhUKp9O9kGjAqoU/xyunhQ6ZffEW3geo+Wa4taPmN9mO
dmwLZRHZLnHKSNCysFRW4oFjM9ca5hQVVFAiLh4vlyz1jYBjG7T4Fu1/E7VNp7qjhspj2bvwRpEI
0RojDmwd8Cu8qynN7X0iGmxkqGf67BwtlfYRbC06pFQyoSdnkN38UjamcO/l2Pbje7ug2xkqfM7z
n6XMNqJKMQ3yHYlRc3aVV3F/rmZ3Ki/IuzSm60QV/nzTDRR+Z+2sem/frBVd9mnMzfjTYPg5OEaC
o+qDDwtMhD0LyN73yyIkgCGjbu7seQIMmeiLIfcpVYiM1DLbY4g0dZBnQJEb0K51yr0hgLItru2u
dL2botrY1WmlNPPcpC3ph1pMvMwhpSn7wyWycsazJStg5nZJM0jPCTOmuCqLet8SD0r1YFPmHJU5
6NnBNwvs896KEukqiTkwBgXZ3uW1oRJ2LuhHg/GtzirVoOKMx+HWF9LmvUpgbbq3YVYm0RAvLnxw
vagrBIeFPpzV2uCkUVNt/9Qw61weTctqmTUXOCiOs9715F+KDUXHWaVIz3qoo82xGCrSjA3WESfD
dJq8Q7UirAoy+KmEPPw/9s5rOW4s2dpPhBPw5hZAWbJI0UikeIOQhfceT/9/YE+cYaHqVAX7+p+J
7qZEk9wud+7MlWu14J5QbpdSAXQd0G1kHtWhspM8CdUnlSdFZhehCrK4Hkbzm2rF/DqsPt+UUV3f
e0PWlS7JgOh7LBvV33L0NGQFBgllTLgLXkREMTUHtWL+QgDlM4Lf8UREx3hfqlCleoWHfxP5bKfL
uJuAyIKVUEtrRQNgkqxV8gD3MlWe9/ekcRd0k/i7UEHvbtMxLpDX86IAvFJvhH8kiETvYtRIkP9E
uPoFEpnqb4NqnretVbX6y4tN+8vTOSMJDVe6ZmdSrXJYgyR/MaXalB0tr/PfMCiyfRINLTSckchT
vPUgfbSVSYNWt5jG71YvZpDT59QeHM7vAKYQ3GiCPsdUkHZRWtPcyYgIqHYSalW4q8hstusp84Zv
vQif2C1o2fgZtswg3vRa1Qu7Dp0UcPVo9hSIMqrKqyZCTiFsqX5rsA9VoQTjecqj6baFmkCGnBIe
Rge14EaEejvtvqaSqfwJe2iWXVLP4yNciCVcSYPo96CdWvE5CDRtB0M9XYcQjXuwSku1d+joNfhd
tdCL0SSoQzNRoXIPuQ615hF+fQQOYOlKmls51zWY+a0xzdZBbeZ3bd/Kkq1po/LMOwk9wU6RUdvO
qPvCzpSlFaGdB7tCq6TjA113KDE0QAeBt5dejC9C38CAf1tRspvSs4LYToCiP5eYh6EzzbRgTTFA
vvF8tATsTLfqED2JmYtcFNLpuZDC+sFMBv0lEngS2JBlGAizh2lj07YVvMaZpODMINV9k/HlrDcB
O0Lrfakj22qVE3BHpUmeJ7GKb3WxNKM1qgSI1QIdOPRWL2VQGnpQLI5l9lI0af+Cmq/8KoiDlUF1
L6dfKJXAjoQ6D2DQoWwBoXee35UrOazSr1JTzpRgKCNxx5ipUbuxJ0ABG8F5TiJgFEAaO2pHTtmW
jRJG6q6QERopkMKV3FiPZLB0NK//lr0sF9dDr3cPnZHVz0WkoehJAISUgB4UpOAjszfvCQKaaivW
QSc7flZyvSGJggxzAmkVMFi5Ne6Ab/MsSoeweoQaLP8Zt6aSuYE+zAIHikKikXdBxAxBgQ9hbmQM
KHJIofQCGXv1K8nmpVTpFfkCtaEQb3zQ7KnT5eHwaCiq+JNu+vBrElohryQzRDCgGMKiW5nWJCsb
pMDyuzxRmNkaQnGXOgwAbDR9qjfkeKyfU6slzzLskTdSMCjf0MRpY1cdkvw3eJoUMh1I1y3yAUge
c4EOYbnWrYS3Y1Jp6kuJHy5hHfXnRdYlaZtXYiU4rSnXqSvPF4cTSV39C9beWR9wyOnkELPCGgB7
AkfbqqZajqsG6n7U0cRmeBJCAO6OkqRRh5pJ1H0paVkF0kpA80fTWn/cJ2MXfIfvF/lKwRCpSRVE
UgSC42iGrtbovFxa0Qx+1YDWecRUgvoFeTWRre/nvKQt0DLoLSqDCZMbjbGNI/pJHQFXmKbcnriM
9sjVCiSj+mIyXUnMUeegBKNuvcSKvuRFIyMiWXJkHXG+Tm0REPbgTHrWfw+1BHBxJCvkVy0BhDK0
vJEJY0OpwtuG1sCwjtNuoPPb80tjrVX0C7uKViQHwYeHci2pef+oWhmEhiPoiS8p2RtSr9nkqzaa
LHVJFBKqEb4i9F8FwVf+gv0H1Cyi2wNFtwDtpD34AvLTqtDfZ4QFFHTjZjzQ7UEpt6Fsz5d5CnnG
MShn2vtuypJ1DepEswMkjAWbpFD2I6QenO4g6elLt0tqs7dL4IFvhTeo36I8agVXDCI6ayJmlKIY
CceVFUDEO+ff4p4W+po8RoWM+5+IlNddGrWt5yR6OD7mWlL/UhIra+wxH7pXg7YMEgyWkqLaZoUG
tTwtJU4NdXmY61UtwGSj1tMvVS2EvyAv1r5LZjSgYkPMQAcDDpY42xejYjWQeqtttr8q3+TEmg8+
GDvIa9KSFGrLE1l1EqXUH/w6ML7L6J8TdIl68FsMKCG4ZdRNXyURpZip9nvVJUVEblgMalGzRa8q
SDaQ51wRRHEJWV0OCBhRF5OEx9gqaNGY8fgW0fCRkZrPVASnoJOHRQzJ3Ee/5VqzfZEaGaktMb4b
6FkA0SsGkCJXekCTiDmmBPSwzqu/ikFDCtbX8u61KWt6I8dIKn71TQUsGKUYGrqqRs6nVcUFh/a6
0EK4XFO7Q8B0KCBi8aoRjwbrjvCSU7/UH2utDn5WdKS8jVPvfzEh15keNL1OO7B5c59QQG1VcMlc
tITrWpM9jNTSckj9MnQkArGyROgcVe+2CnMo4eVWF/e1Rip+42WUFJjaqWpdqET8BwWMg4b0Z55E
jtT30a+wGMQ/gTwmNPFYA6B0IA3DbQPFt8jG7FHZ8kalPzRIxCVrXYnrp0gfw19hhpC1PUJ+/E2H
YPOFgnv5E7YmASlkbudveVvBiCe2TfxU54k3OVbGVWErZRe/oOLCg0iI2DoQPwfWg5pZ8h04B/N7
GutDTQ+cLGkbuTG77walHBog8jKB3lzw0RjuSgKXspyoTpDPCn5aOW8G1MLoUnX8EVF1G9xR8yOt
w/CnECjRz7q2mlcf2VZS94Jkxk5raNEtysq8CPnr7DGFNOaN5w39T5nZt/dapdavVhShcE1fG0fj
FWJTH+klheeb7WkpnWmCmsZf48HSv4pZLvwUrQ5iXLMOtddJNn34q32ZbT8O5hStqfi3j7D7UxTK
CHcOFBXSvxOKiy9I3k4/jaGGzY4Xff2nDbSyX7Ox0r2RZWjE01ASkc2lISkAzqHSw97XYveaAD5/
g8lOMxyDyC+yQylozbUppYguVVpCy1Q6cN2upjjTvzayUvV3VmTALQQjvWXu2xShcHfsCUV7YQj8
lRgK0u9QGuHZmBRfjR6CKQT/LeedNjuwtFsH1F00Ow11/iKD5Jmnp5xId0OQjSkBQ5O/qBpNG4gc
eTRM16Li/6rjTqJzpw7ie4JimCDBJDDHqAyLysqLm3x6UnteU7blowGG9wEeYAO5h4VXxm1nThXS
rIFsXEGHWZEb0szjmur0FUwmbOltPst+lwSKSDFNuXcABF8rc+uXaj5SagTYhrZMIH4f5CYilhLq
VpA6hKKSZCIfS8cnUIDJl19CbQi/0ARDmpjJo4B3+/8zav9pCCbx9X9n1OzqxxQmH1NoMyXqPyk0
QTb/x6T8DIkm/blzC/H/It0Fg5K1qYgzceE7Tnn+1H+w7tr/0IoO3SigRXCuEgDq/ybRFDJsGjqf
IozOsPJBLvGZ0vQxgG6Gzikmuqhk80jV0Xq/APfRD5dFss9zrNSaBCGQoGmqTQtoKN+TCouaKyC6
U3MqrGAAeElPqKAyF7jFAmEOilP0M0lk0bTfwN8l2pqIKgX1yVetavr1YSXO4MBJNn7ASc7Do8JP
xwwjBM4GbvY4RSjyTKcDqCRhLojZYwO8ltKoHl1BIQKcP7YDfE2GDmPm7mSZYQld4NhmcVay6tLD
ze5+fb9112vbXt8c1mvXXR8c/nxw+bfrOvaWj9zDzXpn7/iaw4E/7l2Xz23dPZ9b7fmQr17vdvfu
ls8e+OYdX+o4O37aemPzI/nx85esc75/97y+3+34aTY/zl7Nn17v1s4bX8KvYDvz3/Axf1jZtrN1
ttjla/mJXzb3/Pgb1+VHvfE3u5W9WvETX92Dvds927uVw/esVitn5TjO/GUrvp+fN/8w55YPDoyE
3+hxNr/ZOvtvq/38pav9zl45d47Lx4x6u8kZvMNvt15tbx1nvTus51+U323Ddz46P/ipW750f/e0
3T7N08REzd/tHg6pPZt9cvjryxvjnSXkvwjamY7oaMWWaHI0uChORtLDYX3/tls/M6iV88PZ7p2n
K5YWGMdTS4sjhlhuIjfsjbX78Prz3rfv7dX3O0e0r9hRjtPhp3ZwQh87AuqyLlDlww5L9Lp7fGSd
HeabJdneHNwbx7m5PIWLFoRTgxQOPhr05tfthMGD+/bMbmGdrhhQjuGhpxbmY/ehh6SWCwPtPSw8
3Kxv5g29Prz/n//ev605G/fs1cPbYf12uC9tDs7h7Y21tG83bKzd42a32WxWm82tfccO2zs3W7bz
99vb9+14azt3W9abk8excJ2HG8fmfK72D87NDbtvv91eGc610SzqFarYdeSopAf31X3m3DBj13b1
e1/LpV09/wofJmzCk5MywQ+t3+79FceS434/H3im7ZH/7ewNH82n2rcZ4f7vFtpy+6+73W7/9vbD
07Ut8g5Ev/QLLRxw2phKlM6b8n73fL92/m53ob3erOdJP6zxce7TYXaTLAwLsbLxgc78R/d+/ew+
7x4P7muOb9vYrzc/1/wAhnK/sTfPXzqmz8WLPO427LvVnn1e2Ku7H5G9f2KpXVe23Qc2xJtlf13d
4UnWrr11Vw/4of1hdjCX11ab9/qlcS7w2XEuDAppkgcc9sF+xed2Nr/3983afvzHMzM8nOiN496s
+SVW+N3Lv8E/DJeXfoXFHTQZlLGA0DysX3HvB2bhMPu1w5N77zo3ux3eevvGacFZ4/G5JTarVYl7
Xa+Zc66e7XwLuK8szvrN3d3f47DZN/ePvm2/sIvWrAm3xGrPKXzFa+/td1+22+zud49/dr7953H+
oT+f799C+3myf/r2DmeHH7p/5I9//rAb8flb5+4JH8t/H7ZPq6ftXweXv32yn7lFBtv27Q1H9eX2
7u7lbr9dfd3tt7+fHrgpnAeuA2e1enLtH7dcRNuHG/eJI2qv9vtbfPZ+y9S7zOr7NDPyv0w3lysW
uVu2B+7lw42zXd1x1N+/8NsTfz07hSf35uH1lY3o/L6yIpfPu7wk5DIR/hUMrhhuyRv+Ye9uDi5X
Hkffdtz9P5ecc2UfSO9Ecv/3PgDZeOwD4s4wOlSRmKB5ox/uOf8ctdnqfHuXNqfI/jnf9bhLzsXO
5gvxDuvH+VZmoVl4PnrkG3b2HQHBmo/m793tNnf8d/vEpLl75+E9sGFa1/OtyYm64+Tu3sOF7X7P
gZy3+nreg/fr2Z0G9pYtxPTjrdcu/vhmXkZ3+3og0nG39y7fc3kB5tvhvxNBd9dMJQUPD7gLoBrQ
LR1PRDdNlk8/AKkYJITdEWy3Q5KyWV22crzK/7GiEEzQIQO53FIUA+WnwjOVOZGZRdbKg/AGSOOQ
vPnDVM60WsIV+YXTUVFsoiIPHzM5SR4Ix6OCtgHav8FEhqSy1HVogj2ijPY5TsR5VBoF/1nvA7Yw
WVsS0UutGUYV6SZ66wL5BQ2NdNcUw3Rls57OHVZoVCfnASmitgybodYUg4aucqTNAKA5gTWQcQIF
pIGet8Ycdg4UAJ4vr9fxE+R9ZDRMwaVEKyFUeTPo9+MVacGhC8UafeE5kNK9KJQQvoKTOYiteY1b
+owpXn68cyjpzwHn4lKQ0d/MU8SN0W4HX9uRPl0XIXphNBJfa3Y7M5Nz/yVEr0wjbbcL568VKDUI
VFvsDijSrg0jNDB5vt2q4DLv+yo3rgQzZ3bhR3tLNrmRrEaud9irMmkqtvBFFcIKRovwip1zU0gn
rSVB3WPxel5MoZea0xjOAEorKSGoidDrHd0mbKc3hSrLFWPnJlEzIGcTeZebdIAvtkZZ6WYdkb+D
/pM2nq6S7yi5e46mmuCXB6Ain96K9GIjK0ErH8ygS1UrtD9h8Q/l0oaXTwXnR0sElW+DlpXJtz9v
Ci6XmeiYpCJUp8dDkwTYIoRBhE4HsJnbyIl+hxAk5EapX105YHNId+x2GcoHU4sD1k1GUcEAUtra
lN8HgeFvSEmX3wwJ5ijqkuW3ymxfL4/u3G78aHLhEzs1hDYnBpMBQzBElJA4r0OEwN1/YQV+cbii
oSqEW/V4DpEnD6pJoEpQUMD8EucFdIVmplzh4T47FjY7h1kHAr+kQvQ0TwVsTY8MScCQRqMcpD9w
pCspi3NbXTcpyem0MdMCMT8mPzwUKssIq7DUS1uAhEp3gPTE+wSVv79pUQfPFv6quXK4zp1kpg53
iHCFDtHjscVICKgOA/KhK8fQN0nXftdU9adcytd6/89NIIhzgGbsdRPm62ND9OPAEaTNmGsUZNAe
rU1XTQALX94Mi9fvfI+Q1LFQQAJ7Nl8kC48bCGbYJlpW2aVCU1qdKT2YpiBaFUXhb7IetpJCB2vq
xfFGQcsScHWXtfZE2f+KFzkdr87RoVNlphWfg57j8UKvz8MSqXtbAoerP2RIWNS7AJK/+soKLjqB
/xky2nvcmTD7w66wOGZD7ZuBNIBgDsIg3kPH1MEFVVD47wC3oHe+r+oiX1UxfJYK9p1hhIiHNWik
xtq1o1BeCYVOPQ0YQ4SQyIPK9OQuiZv7kfhI6CjPwfzf0wDoo0sBj1DvK24v+jJ6mFVH2alt0uHK
6p/O+YxupC6MHhD0EsvwaJRhzG4lbopBAeNW5RF98gqyB5f32NnxfbCy2GJjV1iTX+K0edZ1busn
stOXnrBJURUdre8oxpfuZYtnx8UCM3GwSZ4wOJtGn8EixYxC5lM5gjWoKFI02ZXZO3U+zB5dVQBF
Z7EjbXHPZrnsxbXRlHbsW/pjbo7liopbtIE+K/oJgH5aXx7VuXlky9JqjC3UVRYewYtzEvgaN5Ie
9SoIo9IUbmRP9B3TTOuD3FFmdAefKPDKOK/ZXYxTb/2hLCFitJM0q26iPs93BWizA3Xr6qZFCmoG
j0mry4M9N7lztCnSJg5H8hIVOxRmWiZVxuSGkvZKhXNoVyhBRxs6IujxCTKhebls8dSzW3NBAmE2
lciaCt6xA6Jjps+02qdm6YFP1xGFdhVQE7aQDZ8POwmliWAA+4JJBnN7bCpWpynudbWwx54auBhP
7Rrdis8H05aG2Abc1nMnIUWbYyvZWEOfCU07sI6CvvcYlhw6Ah7EMtYAm4hXdueZM3dkbd5FH67i
3pf1etDxVmKYeBLadkasOx58b+OVnTHHJ8eBGST3GgID7A6VstIifuEch0kQTABiO7HeB6aQbnKa
9vZ5qpkQsOvd89ALQmynpJH6zx+FmeNopi/QeZAv9U6NmBJx3HD705BoPSWlJt/TLd46BTi0HTIA
E5CjAH3gT+9MWj55KBNhI7fxLrvzYWp5k+iNIvWEohKseoVCJ30hgaYIxe6aNsWZsw7m/T261nmm
vGdmP5gyi3qsVb8goAry7kZvy3aXKo22DyFa2aKM3QDDAgR7ZVrPLCkpDvIOBCIAG5Zc6GhxylPT
YFUB9eyDMgxNtw/zeg9bWntHYx09e6ZVo9dCX/vluT3ZtvOlS38AijuwwFODP962sNdlRVniUXxw
tHQdZcqaXEx3hfXnxLdghesVkh06JYlUF76l8gaK+hN7dgob+OlAVU8uT9wETiUj+6eA/X/S+pwb
Ed6F8NOEoQ9OkeMRxWqohlrRFHZszYDcshWmtw7RzWtqsmfHBIc+S0ZmQF86sXCKCrMXWwgzpRjp
2GJUb8SkTXfl0NZXfMs5UxAVqe8KztB6LPxl0wMczFNoILTSR6O7GwV3xq0GuTheCQ7PTR6xEEdA
0kTrRKmohPMiHOQCIVpVDKEpJ9YN+qC8cqDPWJmvGa5GJk+kA+V4iWrfCKCUCHFhGgpXol7DgZun
5pW468ysEVDP+Txs0KiysDJKaNRGNYyHvdYRXOKoVjkovQcYD6bvl0/RWVO4C5izcFLEsMcDAtdY
BoIfF7YKdnTdxE0NPzdaAKRErtRizk0d+dD/tTR//oODyvIRCbUxKmiV6L7RWqasMtkrruy3+WY8
umKgRCU9Ofs//C4l/mMjErSzaS5BaSrpuXhbRkP5lCp9vrNoW6dNDzDQ5vL8SfI5izQawayPftMJ
gwwEYBGqmVhUfdQTmhKCiCHLYseDJSSxA80Lthn4o9UYatYmE0v5rzAKwMayYh0offx4+dc5N8ks
pI4AGflZIBXH4/czuIlNj51jWB2t64UQrUgR/Pm8EUOj2d0gecS+WewZHVmUsC5gngHFK4fO2Ed6
49ZIRuhXzsG51YS0gFwOLAgSiJTj0XhqDB8M4Ho7o0PBiQJFt8VeWENrvs0aYbxi7dzcmSAl3jVr
ICBaXCjtUOtD2tF3acDIcxN3I03ReFH385MH2chMSMi9pS9fbkZiVMro4xGjGmx63gbpatCU8FPc
Y7yUQebAymcivk5IwOE+nrkYsFxshcEcpxrBXdLPjfQQqXw2VfRuhVwltxaPqffy+YcjbU6d0Ajz
3o9DJT1ABS27hZdd1c6cN+3iUCP2gnAB0oS0/EsLz5HqU66JqZHbUQtLjDD3kSLTuafF3rIhhbgz
e+2xgPB5VQaGd0O+e69bRXHlfjmJrxirpEkKZQKyLdBvHc/oVIrwVvgg/ia9k6VVMwR19oV+FLG7
1dq+R7KktxI6LDrUaK9szDPHYJbeg6QKWumZYeTYtJAHmtimFi34aaTAxCHqows/3q2izj1itce/
P71HuXxkctC07TPpi1u7lY0hpVkFnxYEod3XSrU20unaSZh/7eNllVhSMmSzircOK8nxsMg5+0Nl
sKxw9vtOYhr5bswmY6fShrG6PKDTGcSUqRAm8v6YqVoXpugKFiuNGcxjLRTcMU9K2svBjny1akX7
DWF/71055/McLUfHyZszjbgvNF+PTQZxqQ1+qeR2kdHSpFql9q2k8fxn2RqJK0mZ/JM0yHBTBEq+
pf29frs84tPtCkUFgQEvHSJJvNqx+TQrwYNDeYXYVgXYWDd+J5XxBgibVi4LluYW9qfLFk/d52yR
RyvVNLKsyuKU1j29mvJMU5sJMo/Wsm2hC+myKyt58uCAthsQPDcc+5O7Z7Fp5KgBBQcPtl1FQoXO
SBbSIDqNqepWdCZ8KeMO/HFsBuSMoJKmP/3yIM/sWU2EuHaOAckeLfGD1QQ/ZUZ5Gy4tD9IoP0aO
yPKk4DmvKxjrLhs7TfFSdgK7Ca8wPIt4v8VgFRn69r4ROfh6/QW/GD+D+o3dTq0SyQXwqz3FSspT
efD6ulnLnucZsLXU5dcALpjiynvrzMxTjwWjSdszojPLV4Oc1LTjlz3Ovgw4rl3b/Ox14nka0yw7
Gb34UJvfpNIPPn2VMQmU0cmcgdeEcuZ4J4vwP2hlwU7WRnpjnMb3lGljdTReXZnuc2vLwwsMKtyW
MFvOn/9wm6VZFtGCndGgULfe1w6RKWM1SpZ304Rqa2wur+05YxB682AnycM/CxfbINMUCE1Mnw2Z
9X0BddxdnxkC3Yd5/3zZ1BnnB2smZigoGhT7lONxSZ6qjcDciQkjw/sdNTN3T2Mg6pQlyZaCZvBy
2d6ZoZGjB3UMWzYqyUvYSYJiTwpRIH49R/hHCChgVpVPRZ3v+fySofRH7XIeGtnixd6Amafw0UjL
bWtUK99WB9prKPtlyk6CsCNzLw/sjE+lPZCB4eVQln8vT3zYINGQ6Ynf0hAlpSn6CznUEjbM+T3B
PvSKv5ux6sRNyV1z5eV0zi7pRkzSqwyYZLFX2qaXErrwsNtnZHCGNoSwcKTQWGVh8LXP1fzW7ALh
SnB3ZhkBKBACGARffLA4Dp0BkV0j+Lg6lEtcOlxofaNb1aF/Tb/iWs7sUASLAA5AkQZJmrnYoZPS
IxHRp7kNb80EKeEkb9AfMLdthTJcD+PQlUTLuaHNxMmUT8gX81g8PhFlD/XeYNJBSY+xvpOFSaZf
S8sfJxNlxst7Zt6BizDAJIqi1mAAp+eCPDal6qXc+KOH6KUfJndqRfoogg1x/S+scO+iPE01ELrh
YytiWsSpruFNyihB1MkTzRuIuvpP58Ikio5kJFBThV7cmJ/CH/Z/HVB600eooMpEG+haEeH23qoR
dTV31EyxvOIiz+0KMlTzO4agAhLMY3OiCIl2G+K3hKZ5QsT1Ic3L3taJp2yjjK4J4J6zRo5vhlCR
JuZdd2ytyOpIVwoOd4Ug4j4LK2Vdx76xE4ehuJl6OBk+vWQzd/rsl6GIJ8d4bC825AIOGxEaq64o
qMsGNHC6fi7R9XrZ0JnNjok5MUaOVoUQ/tjQUKDg10CKZg9dZ6RuCnbANeLcREsr9Kqny8bOzCKT
SGmSSrsF1eDCmDdIA01nJgQfVqBlLr9O+SurkA2yPYFELpl/Nfi8d+TGJltKTEKnyvLannIzHYIB
qr+oCxGXE3wXCXvkp1pNWEFyNtjDIPVXboJzc0pQDdOjrM55pnkaPpyEoImEIhVUYkxklWSqiask
VXw7ViH9vDyh1yzNd8MHS3oBLAxUEOQHbRN2O1x1k6wQreoKJ4wLlvKyuTNXjWXMhdE5NuFOWQws
bSoTlS6JxvthajbTqAlf0EehKVSryxXswePeKEPv5V8Y1We3wnHgtbQwCr8f+jq0gdt1zySGQEG+
pqP+NdCzai3qpbLu60C9YvPM82zWQcZjirzqybkfzyt6DHkdKRUcqVkpQSGY7a1iSF5GL4h+wbWV
vsGtUSFmKFY7uR+uCXGextJzVQgXSkQNi+Hy8KN5ZQwKbaV2awzSQwvhBFJ6lf8D3u72MJmCt4Lf
sD4IRX3l5pvP3/F1NG9XTgpxNAmF5XWUNaoVIsEMd4AMcIiSBsJQSiQ/XF7QUy/AqxOOFVCv3H2E
Z8eTC0VAG8KGQMLGa4M3fwpQJKBRP8/Wqjfkb02r+T8uWzyd0PmdS0rN0LkDUfw+thg0qUB/LhEE
HZcpTdphpn2x2gl6goqyyhqmQs02Ml/sbIg+6NP/vPX3KF6aSVaJs4+tw44kQo1EGCoWMPm5MBxb
aGhpeQA1UZ+EaIdl3oSM1CAWMGCWgvTnsv1TJ6Fwh9CnR1lCQed8cYB0KhKEyTgJeYiVHf/8iOFG
3ciBaa4/bYkUKZkhSjnvCfbjkfJ2kC3IoTNa5iwjc7PJ7EcbSRehWeudNgZXJvb0lCJrwDOCuJA1
Ja1wbK6OBJiiZx4QuqLL31wgbtxHMRR0Hhm4Jss3fjqW34veKDYw8avfLg/29LBgnVQ6UGTRkEiI
HVtvWl2P2xrrIMeiG6nQRVuLMvnTR3K2YlLop9oDxHQRCHBCIFmELnJObVv7aFTvOnMQdv9iKKY8
n3rQntZSGR3WGV0AlcZE9lPxBVC6N1KEFrtrWLAzJ5/kNsyAiHcAHVyWk6ifammfISroi6rmWiWt
jhCT+DvwfsPeNBvh0yEpgDNxLnbMZHAniDD4DMcc0vDMFoRIWSWdCYkSea9V6g/ql8tTeG4vgrwU
/0lYgks/3g1pFIq8t+BmNdCk3InRTFo0C6PJY5/siroS9yX19getiorv9MEVV47CGQ9HGMeUknWa
Be4XZxxxtw7oB8E3bPuCbJdkFL+oZmKQxxyM6lmWBQ1iXTUsn+FIHqsrgz+NC4iwaGGl2EMGXF8i
pnJhKmS4cqmrTbn4ncUI0ZqUOYxOC4dlDdQxjh99YdD+hcPBMPgCFhm3s8z9NwgilD7aATB9lLUj
8BvuOnMKXiWjja/ErovjzslDehFUIQ8AfDiR3fECe12QpZaK+KcIR6uLbk+9gWo3uuJBl0m9/5hB
SIwsIod++VZDBToVYboJ3YgaRQPHjAs7gbDKxZlBU6/FO+qJ2R7OpS/e4A3rkmrnA8xcn9zOJ7/G
wrmphdg3BLdInVYVXCmaUW0IDPsNHNSKG1vTKoeYCI5REn4aYMbV5cO0uLHerQPwA7EikUklg3M8
1xU0fShBokpl+n6712BDWok+ygV52F0rM5xb1o+m5nP9MYKeFGPU0i50W8sKV42CgK881PmVZV04
vvcBIVLDkhLN8fBZHE+hC2ItCKGX88LK6PciKFjPqUeou3bKGFnik1E03iejudkoSHpOIz3mIuHs
IohV4PKutNzy4R4L/IMGvMmdM1dXHpBnhmaQz5Npg6Afx1iGyi3NIp5Agsm1YF5Lb1opUeJto8DY
uKVdv6YHyCjw+Jc3yMLhvA+N0uWM1MI2j5HjVcs9wwtgZQyhDBQjjwIwEmaTY0x1j0x0PBiD5TRm
0PXoupZU2y8bP9ky1PPZ+6AVANvjaxdXMoyKhip4mepoZeNvxcqDlR7g6xUrC4+uIk0HSJwwijKt
Qi14YaVNQhpYclly4IH0O2dUkvw+KgdrJcCmvKpHbus0KyAAkyf/ijs/OX6YNik+g4eDBw2k//Hs
WihwenGUKg6kToH0RdaKrvwWNqiMQMzjG3VzpRp1zh7ngjufWA64+uIMBpOaoIgCndUYoyub9NBJ
QfuQOFD/Vu7ltTtjity9RQofgBPncDG0go6uKgZS43i8OuAwySZkZRsNl1ZWVxZwERHMCwgKghI7
/xiINi72KAzFpQSrNqOqxfwm8LJiIyA34siC4T82HTV+BMUjJ0oH5bZXtP7KIp6cy9k8pRGCOpA7
7NTjRZQFyyIGDmSHTWpuhKmRbVWvSEyLAvQsyDw/XJ7Z01OhEGExrWwe4kVpsYiFP8QepEOeIyex
ikxC1q3KMGiuTOrpqI6syItTEVvKzEumeA4VfcPx0bJHlQnknQSBUdcp2hU/c84c2dkZnE0jBeM7
nkQtI3caosfr4sTEDNlXFYlz1Hu1RElaGwKrUc5WYwMJ5frzs6loVEfIqVIlURazGZBqBMMvC44C
n9n3IKaMmdefhAOxSLCdAIomo0MFiBN/PLokH5NAn/m+Robz3RLzzKWKUVzJwJ1uDBogZoZmMO6I
qi6vIdjLPb+PrMiVZao+mhnmKyEMpd1nJwwrc46IkiiJqWVqqs6VPihMIXILVSYyo+V1jUr7tf1w
6j50XCJPXFo0qbjq8+c/RAuk6uHhgobRFboxt4NA5HrrpWg7eBTrLw/o5IqbEU3EVBCuwc5HFurY
VJXPXbZhGMMV3Pi/prhNnzXNL9dlpA0u1JbC3ieJemW/nxsfSAjU1UjPYn8xvmpigv2SWYzCoKRk
DJQdvQjDHgTpmgDrOVOcKO4X3ivkRZZHKwm6kNYvKjiT0twXSHs7eWdK31UAhp8+THP3HhgkMupz
Wm+xz8UJrsmiNWO36CfoeOvkb4X+0eqz68V+oBwB7n++Npf+FupYmIPobGUDGuPXWTkOqjQ1uKXv
tT6IAdyF2SRU12pjp4fr2OrCT3j6mNOy5YWuInXTtivCZpPXnby9PLbTWISiJhm0WdWRa3OZF9SG
MUQYiEeJYLbhlxRRNKi1hwz+6EKGDTPyUjvsPWWrIor347LpcwPkEuNlC486OZDFAIephmRyGHgP
6frg6q0c38aNeC2TdNYKSW2q+2R7aVg7Pmxa1IJ48jSYmeWuWyvFzDFZStfyuqdbnjcNjlCZmbOo
xS0eVbkhppnUICEitpPXbvK+qOX1FFVxui1TuWmuuMR5W3/I5jIMzNGQAoEWryhek8eD6nz4icsJ
IUxvKtWNH5fTAxTriQspPbkqq+2sK9vk1GWBnuJ58543JzxerNUsVyh0Ro/yJop0dtNI1KwMITe3
PFSaNRIq5m1n1HV65eSdmVb8MaAbsvU6d+Zi8RphDr7QwXN9Lp+1lkXTzgtbUro5j/lrTfNnJpXg
H8Gu2f3zqlpMqpWJo2H5kJXXTYOUUAfOQXFAH5g6XJxWHWxRDYQ89PIhODNCnnGksbjgoAlbymuq
Rt8jIdciy0Ix1CG35D3rfaNsJyXvfl02deYkULjimJMoppy7RFA1rUEVIOhSFxy94XRSh6jPZP3+
N0ZmQVRMzYmV450Jj7YPnq9JkYxBmjbIRCge0UC4coOezBrpE64x6n7kbGag67GVgccbxUWIUekt
Lx8S0u6uWFf9JoBC+uXygE4cJBE2wvCEHpxvlffasamsyqoZXF26ETzYzx7ILG8XTiNNrigyVmid
cHP3UI+qfVHGb1HfWsqVLUIJ9WTpeD8BlSRAnpEgNNMf/xI852KaPuNyNWoi4j6IjSmJnHzpEpha
Y0dP1TqdbD1Mp8Sy6Z+sI/QX0AnVY0eidOeVKwuG81R6mhCTCX6EMVgMddcnZiF8Cwxk2ZsXb4yj
DElEoauF31mKfIzpCKGIlLgdxl0WI0vZ++KsizrCty66TUe5N9o0VlQpz91QwIbv6EHQz18fTKXy
vTSCtPkrNSjxvEzypCt3cNxX6e8yVpvWkdsxRJ1UyMMysiOpidJ9W0ThXjQieGFbI+rGV6gvm/9H
0plsR6orUfSLtBaN6KaQjdtyU7bLrgnL5XLRCEQnQPD1b+d9szupazsTpIg4J85GINdzMdbRyZOV
nrPNVcsKyhT/0XgPvIa0BOBQTfzGeMeTtyG7lM5forpl8qpoCP067ViLcnXGJ9NGJPmKetb88p3N
b0hUb02GcqvXn+4mQtYlO1Pn+aFFJFdZvZlkfLUS6M/D2AXCv2qSJGdAyN/SBR9DQ+rtfvABBETB
1Tjsxe4fzVJbAU3WaRIZQRmaxHo2LVardKLmt+XRBRjAMm2bgMxJt63PnUNX5j6pwPPu6r9Nr2FI
kFMe1r+GiXZ2OTQjWcyA60DD/iC/fMfsPLtkkZfBMvGrhjhL3t25cFhq9Xet95992ONpTQqiI452
cgaTzVHQ1E/TJYemPQhfzMmvgGz/6Tcoi6acM4ZMGqZrVzN0TRddNyM51QS0u1clker2OaysUXQR
xT7D5W1qssPrtPHGef8V2qgpXiuycAdxIkFgXZrrZl7m8ikq556wVNZmYvm0rlEHUMk0BcCT7KLK
UmNXW2i7X2PExj59F4nY5m0nCje3abUEO9jTyS+aL8mN7RVZK0RcTId9HWsvRvF3gvlnF5ZO8O3t
EHsUQ2mivYmiL5aoLrMKdJc7Zds8dKM5FEm3Fvx4XuTkpc7Br923cx/G+3krAq0/YuAptUrxS8Cb
IjNljtbfnJWLB4lzlmp/HEjzZiospmQjAdWr9QgLWRXGn0dyj4Eif18Yh0Tj1nk4sbYgYEE477Hc
9omddWn3kVzUWgzbR18mu3uzer3cX6Ue5+Knn+RGv7DdaptDkMA0yliL2KM0dkyuDyScb859S6QT
C/8M4/e3RuAeMQeoTfxwcrWjuw3ClHwzdTzvp5gk48TPsN1NpXNglcgtxNWwNSivqR7ktn1o2fKi
nlpnI6YhjZQDaYIxmwBiduuPkHuT7CKBJ86hNKKcQNaVMWPAdPcUWsDtLNjkTDJ3aef9b1AKVKxD
TiA/y+JutzmdPGER0jEbc67YNzetnZ1YcByWoi4A8vF33HleIXCpkvODLZkQ7LhQnwFR+X2VRQWw
hGeS5QlPYGtny5Ma8AcWmTnlgA3mr7YGGVKmwiuScSbEXy3TdBO5zSCBxHRO0IzXo2nKfj6PltXg
KVtoCqLw0Ptw6WCs1GE7k11Ulbq8NpzWNR5pNzFgbMmwgVIhhehVVs1r3HvXu99yfL3mMGnn+Vkr
UuqT46STaHVfx7yj96G6g5heXzRJEd1bs1t7G2MamrxjX+xyTddkA8M8TRuxQIdErPX42NYkNV8N
5HlU5K+3plN1mgTemvyNWw/N42TqLfxn+mqNbl1HTc7vqPKm7qWN2MjH9YdZCeMhi6TdX8/nTE69
hWohW221LLdOSHLhy0aDPL85phubc9MUoXc7xeRRZRxfzp/ItAQcgXTur8d8b85rkLuERMAsdNOw
WAsocl75kLB5cPKaRD2gq/XoPW2UTMFLXAWtOjJuGq2XInp35UPYLyvLu70/SPHu+cy+v/ibKv/d
hDWp38EsRHLm10JycEsF8RofQuOfsVs7ze206Tw4hCtlegYzzBve/dmLhZOCRxz6OwGvuXn2VNWA
rOAGzh8HWdntjvOuf9+lu5VvhU6G/Cvaq7h9qpWIoyczOHvyjhdo6E5TJ6roULr9sp2pVTeTLlZj
Gj0O4Ei+u2Ryx0dsq1V7skVlQQFsbsczl7vYXZ5GiCD6b5LLGoidGPkcoDcvI5gLuTCdTqGDezzV
PCOOfQr8FnlKgCEOf+ptH/abUtSS1X5p80a95UVsQN/JdQqn6OQEY2HdK0ujQNT7vsb1+G+Jt9X5
hu85kNFfGlfOghx5Ib0/3mjt7LNBr20IMmZ3lgn6jemKwhIqXlYBuxpdeXGljqU/EPAdbnrQ3xEZ
4wAeuniY2JYtC/AYn4Osnf4tqmRbUTF0POhAGbhWQg/U3OZDaIIn2BqIL0Vsx3McXxhHCt1juK9E
sPpEkpdEBsWd5TzHejDNH9AlwjFlhwr0tFe7ys0UPhA8li68mDSwXYWtyFGVjN9sgXD6lq+i/Vvo
HsTxIJtFMQ3uXZiVTMwyn2fRz6KhGNuvad7jZwxe3NhJS8r/E4ABe1XwfuV3qvRLnXH6DO+xi/DL
BbuojwlTz3MDf+VvWAWmvbogG576dQ2fWDwtzH/XwkcRu6Nlz3EKb/Q6lPNPKoWYkXQZJO152Am3
OBNokpujE+US/lKXjMHVPhGMn2L3bd86F8zMAsDqehw3xz0wGy2dtOxJPIDrCMORndemqU91GOR3
dDcbwNq22T8rwf193UMolce+nFYs2Ma0xxFO0gnmuCtP0tHFmeaD1JB+U72DqS0fSriXQDiyBdP4
YUS9mM8r19uHjxezyYacOyYL1MKXUkGXrrMFV6vJtnGFSQ6iKtpSucR4x0iLSwoShOy6HCrISfam
IPZiS+taR1eqHY0lsmaN3YMjuIZS9/Kjsrnz4O9od85lNrpdKA6+9ayLya4onznuvF+T30Gi8bZk
egXaUbwGhc3/lSg7T+5I/AmfiBAOVJ0OHcmJRsBo7IYnQCjiiWKV4Jg+vOvz1qqnriNf/OzJqe6v
bceOzmn2jWdfFZvmw0EOkajSOphWZKCORzOcklaCCI0dKPD8m4fL98AkfFPdkpk896AFe+SPHeRO
LYIvcWu5ROqI0P9Qz95nsgbtbeF3UFpxNoM6ZCvH+GewrQNb5QDIfnd8NVVWrY04+Wx+Q+shyODE
+LDX2P5a5WU0Oy3E44b/ZAxLDV4AKgMGU7vF26jqOr+SRb56aUSlggWjjpMuS9ymf1BNGJenyLtQ
OZNpDs3Jh2yJpJ/sAOq7feq2rFxw9qYicEvJq986wXGf2/55jaY2+NmqonYzMLXE17c26qdUlYO1
90FU9KxaF35SZBBCInBKfJ/9j2F3vKuuqNvgGpwO/I3WCkl1CX5phxqQ8B2ayHCYARCVzUm3i3jw
sFZ1f9xObamIOTPTAcZkcSiLgf+tr6JEHZdkoeILoyoocIrr6DZp6kieqXFjMadALtS3AjSyfocE
r7y3oH3VQ11WsJ/1lCTjyeyFw9/iwrGnWoL0rlfsHkCdxuDNCzb4ThrYDQF9/lI87+CBnbTHeX9L
+D7F5bKuFHnL3ifeIexkYTOCpxJiF0sC57fB835PMinvqqaD4W6IzDcchkldZRogVpOuuytfR8/Z
fotO5UkqiPNyn73ZEFkQYHFo39U4LMzG1AR19ccFubcTtmi5+cK8csRjSV37ss+CaBen86rbzg3m
JOtI/qbgV50qDkVRxj4MNDZXwQmV68SjqpPnhXWTGhZtZXI4Fy2YtGoVQ3hSWHVUurDGFJ1ykzMO
3kXeloCerPsuV3ExRLHNWZ8YQkJF8RfcoLkt8/PuLQ45REFRtGdBPd3/Kmt/Tfs4UlU2FTNnF8pG
pNp0ZUUSACr7ro/M3rzmgH60uNdDBLmasHJ6Ft6vsBLLmYBzW19pULX9LbUKXRsMo6Am3i/h/+PU
czDB5JKsw7PAUv5C1m+/PXcv/pZ9t/4l/qX8XAEm3ekAbx40I9E/7uC8XnQuGntweKDeZ18709lR
vn4ZFXzrU926u3+KbNhQFDh5cmGCTZt/Dl3rqmu/aacXdPag2DP6fbq33Wj/eWTHboNQU/SHMq9D
7gLBrZVh4yUfK29kXFEMahpUiMrhI6o84RQ7y0zJCY8+1ERgy5F9rXUSq2sjFeWwWZzouDcL9xCg
PmB/x568OpC3QpQfdcHmfIppzWlf6nlbp8MCYMU/cxR395goclZ8/R2sczQnYSr3mqwAjBTJP2f0
7D/HiOTfJAM626XOhy2bnTlAtIwn7jMMdgCmpNt6xzygPcf3cgmMtG47fK7ryqZLUfqtSqdk978Q
S+iBTAKJcYfV+BrnUfen1dt/9LihObtOGFcZ4+xxIIuDKfCJzRUFoiLI8Z6U5eC+LV2+8Lp0e/E7
1P36I9xl/pmYTTzNvjc/JSJZ1bmn4sE+aQK2iqMW0elY1fVwWiUIkGPi2jhPy7na7tcBgtapkav9
ExFJCj9YbOYL/F8HT6jVfnjIwUyfG2dcHAY3xf45OXJhVb6Ptb1a1OT/WVc5R+z0bN0nHA29H6M5
ru+92nP+eXO7/lgEc/CTP0zh51I09UsZkJLBSmMz3cxhQYkUIKaABcHjs1w1mHC3A1jC9p8dHPFH
T7b2ON+27WfVGWJZpm5vyocaXA6yabvob7eZxi1bt0Sp4yZk0+DcbOZb0VqYlb7ehn9FKPPfGySm
p5kr/DFsSvNRmiBu04VP7SsazHhr28Gl1td85ykZLNbNGiWoA5umvKztygnbggN9HRZBWc4/kpE2
HHybMnRVW3lpE+KgenS91upT70B0wwJFotFpmbZlToE7BtEZ5dL9CI0KQvJJJvEgx4DX3WPtMmJQ
RQ9/sKy1gxWKbERXipMgRm0SW3JcfcsKh7K2u9nRfOVp9Wjsj95gkD2NNOYc1XzWaWJaE2bd7M1F
Ok8RD1kOheohH+LyDedF87J6M3MgGr95Sv0+GZw0J4EBznkY22fVFMH3AkgL4lY1FTe2FL48JjFF
zGm0bWwyNV8UFSd3i2t3iBpzsjZJXrjT4RwvQaVvaza8zTUo0fB3t/ji3tZiD05uXJa/CgrW+SYq
xuQZOjxEeT5edgyYsQR5BtZpOMaujdTV4EpdZ4Xs5d94AN95NDpvbuU+7m9ynXuTjcEUwgvyNrGm
G9/MuUWKXE/LUu7vgN82e8dpEbSnxFPesZWxWbMBywTlbF/Q3OX88Xw6W7K903T7LwDzip9qZNE3
rcwQeClU4zq/kNqdfw3ElVvW/S5HONOr8DQuVR8BOtvMY2S25YJG8V0+gH0Ns521rAdy3XyblT1c
rXSJRTgcC8r2IBONdK6DZeXPTFiCIAuyXaMo5X2WXyh8+avTy+mXxE7/G5lguwU1XdvMlE3yK16X
7i+TwOZxhAX5pw52/7rjz4QF6vi0vxaViLQMPP/44NYkv/b11MT83HnjiRK5WY+wExcvdWU+8Mly
ZjAH8YLpuSHcg2bfwxXB6RkNjwtdKtDufKzd234TFw73FNxHcHM/m0rJX36EhJZOsjF/1PQf9aph
/plNbRe2HHvAgdJxnuJPFGaK5LlMijvY4nZMNz7Ee2AeDiS+ws53/VxQpDju7B62PGo61roGEYIG
6qoPgTXrI65Cye/t9ayEYNzozrKvc5Vuy2hpgVgrpfnfq244561Y7/P4AgYJkWKhA5VeVGRT2cXz
kapp05mc9vodm37+6M3huqQt/dGetcWlahvk0l3pkEzCdOnDqMsKn4X9m3jcxk+i3uRLuCeSs1vs
+qnTJv4VFL67XSeqUC+9qbsvyKL7PfERkE+rsAIQ15GC8e5YBqmpxw3M8n81uM/NorkC4MgTKhWI
MHqy2ol+zX5PK4eLWL6Vy8LVAUCVrZ9wVLa5AQjq3zYTTTK1r9/NBx+81HsVd0TT0TPkNKSxJMxp
omq5a8FHwQOSzbCkvOLhHyHWprgAXgk/qv8jUxZKPWiffoI5EJryuQEwdjfuBCWcc5G41/Gkou+i
lfoG/zpVTLNQYrgmti9MliMwsTrP18zGIi7BZvUY6BsGYsRlsjd/XyE2fa2NScKTMZ13CsKFil4b
WN6ZN47ThzOsyWOIuQ+vvSaSJFVB24xZQv7jLVJmF8AQVtXPolWmz3qjAWtV00LtBUR48FMo9+3P
ORHRmrVr7++Zka69k3GxJVyFpnqOSeIFMN+bKjr58eye+I77ncqNVefWm8QH5iLW3Vl696ZD0ATT
XcN23HqlUIleIrGO5Q3JkVyOJWU1IDLXiqukdOxydoo+ig5jELOlHhQcMpJh2U3uNvvDZIBOHXdb
qttNb2NAAwbaElbfNj1Ua3hBlUUFMmYzj/qqihCKgE8F5XuQ9/vnkFhnOPAdqrvZGs89JOvEw92o
vP1lhOr/JC20+CykQvlCZNju62g15YGeWf8wdhPNo0MUgymeofea6mA730DmASQ1frj+1lJ2VLOc
f8jcgwYd63jY/qhdOFOqleEtELHhW3Ao1ekMJ1/554sBgBXnaky+wqAa9XEYp339AHXt/owRDq+2
xSl5cfZlfu/aNflqZ4CxALa0fiM8Xf6aO1GP2eqL9sOpuHVTh477dRd1QvBSmHQndwx5SpNwXpuj
mOYkPlogqdUVdK56Sj1A9vtdATyQ3A7a4p+hBPGHGuKRDOAzwAaV2qvYpsSVdvYIHbVTjDn89qey
BCcQn75rkdqxtB9G1pShXuTq6Ng2/DKHbhn40TYewGo6+2bvKZ7hF+ut2YasZaJXHdnOb1tmav3w
KbYljIuvZr+MFDZnGJ7iWsTx0SOuh2JjHbY12yvovukSzcBUxWahMDKdG/usQ9P+522RQ/Qv30Pl
XQXJ2v8e8pmk0zya4VwyY6atAe42M+kRYdffTNITwFS5kJgOEa7HlHjsyzbT+x48zvWq7hZHrPpg
zUorVOzY9rLSjgTJl6Pp15PnUWPggCmwAbcQvRUCjdXP9TjD6C72pfvh+jV121bvTnvamfrKLNRV
+NQ2uAZglc89EzfVRj+IpQMda/pw/stCvJ1ThiFOfwj5mvtDO4qSgVWfFI/LRjBOyqBEOecF1+56
CCwJncyhk3jk0fHkfZPn0zOiSktvv3UaAPgyNp+VlTPHNKE4/POKajoVubu8eLtMHvrWGnvGrl8/
TrpwvUNARsSTSQhwJNPbkPquw9X7P9qNSsCZPFec5oSR0Vtb1gUej7pY3KzrdLXfK6lo1QKuwTaN
zRxYUKmC8E7R7GtzW42xezX2PazJHv0f0q3Pr2VFAyFNsaVdcBhXvFAVXpkC2B5AyhScbXGeCz/e
D4QT90iZeQ21LyZ4PM/CObefUjfGOZd0qdfMVP2HLlrDf6WfyJlzqzBbNvEARSk0ut05qb1Q+2HM
veVlDUQrUhe2+UQ2hmwiRJgqarO+7TF8b2RjWTChtCgrY178sOrHSoZakKHTrgPV/hrfIxKNrzkW
OQfBn1EIebbrztTPNQgB1TrsItvyCf+oewHeNq5sQAFWO0NJ+MwvOQp9f2wjkWyZoD94TGxN5cR2
EZQ9x5l25sxbo65z32Ov11hkmTQgmUEfIirXMZvR+CCb5juMx8hKGOVB3cufYNDpq12WLp+RfFxG
GIM7UwjNs0qNii9Q0Mj0j3NFyXsgk1tdt6qkxlgKASF6Wcvlj5dvgLNzb+3vatU27rVncvEy7tJ/
wvu7t2lg8oQJq6PH8dii9t3vXcAArCwC8/qfyAD4Mum/vXm0D0Ln5k3koBOPyTjU34GvuE77xe5/
1k2MD/6my++hI8KD5sDPH/pNhxxBwJ3flkaS2bswfbqKvM77ymeOPP5UnjF00X0+zFaPvyMtGMzv
+0Li1hyXDSvJRLmQ11YHR+45+YCCNj3Tqu595hfB9o5JWvzWKBNcZEkJNrqZXVHfk1iKnlSYYfnZ
b3G54fffQR/04LK/R4fMFqr18FsQ5OhkNKPxD89boQdvo51ehW2prEszO/dNfTlpbFnmT5rr02Sr
cZdbxBG2bzEyRyLNq8kN722wyxBppm2erLtR7/Ij9YNnRUi04cJ9F0cLh9UYhc7zEOt6uJ3yyLMI
TO0SHIqoYUxJjHbsXc2DJCorIGElOBhXb//4hC6HFaWmynrGqW/uWjIsVTPdVhpIxh4F0STBFZeg
y1y7zRHCvb3tntQlaeCUaG+749jzNe0H5X0axqL7l4tWykzbcqAVXvzuubbJtGbo5dV0SqQm9MWz
lfs0UoI4WYjL53Gi/B85DuIS8Yn1kZnNeOuMFNmFJQE+byFmKs461pOWKtquJRuB33FQ1zJt3VkC
Lrb79r7MtXgp3HqERbuN46dWOdPaBZicSme79I8h8aRfIzfPA5Nm95HM3s57HPDCg88dWgV+46IQ
21q746+cyZ9zrv1tfmwdd2pv89DsezrweoUnlhHR/2pxCT2+5A0f22milvdjgMm4eQDLZlhsyz9a
MZtliRJkNPnsSiET9ap89NiGnY+jWcZjkU9I/BYrH5/v5lFUjI0TPilXKdjIe0Gt0OEG/eMohOmj
njiKs622PLFx50T/jO9sz3Kbl+m2j0OunI2dGzeLlsB+MgePZDZhQj6HRN+W15XEHn+55sjE7PvO
p/zrCuZ2xNB4ecZYd3+v7eJ+bKqJ3XTxlLhl6b37DqOVwTNBzwSuwqYdfs1NtETAqFs0/KCIhut2
Evyf23EZKGll1ATZoOLgH7pHgNqBi+AiFrfsXGk50WYRHO98MTthLK451JZMIR96d9vYOq+NkIN3
FDALq2ytmvgyR84R46OS+e+BLLnuWa3+9sfi5PrgD4LSQrPR6GPEdkiYyWGZzHklP/2GgY+zph2P
0E+qJd0cCj8XTtbFu/DPm2v8DyfQ1Rsu1fL3zGz2gzhPtzyjU7dvQ10F3+PelTal6HGY+aPN/em7
Qd7bJB7W8RgsifuFcbzfwR/XhABAo5Dq2lENaHHwXcGNV+p8PBjcIDzILHb+4320A9PDAZ24WpqN
Eg/nzXAMlSj74zRW8nYibQK5yWr5nfstkwC3i/NDOa7heoqqHTch3FjngmvtxFTcF0Hd8jejDIjM
8rxup26e/SZr+e5utNs5aMksZH6rfjVPvd4pakU+5UG2Ma72j4EObJ31TuM7t3vejHlKMFHwITyL
IqSL2DOnmgb2OVLC7bMkEGK7rsbSe8EOSzKA45bUBlFHhktnXKYzxaUOSIs87x8a7fcNh/uqf4oR
eYxbGuJHurt99ORM4VKcVmHa31FPdZRVmmE1sNsi4D7zmv7FDDb4y84F8xmt5i5KR6NZvniXJBm6
93C5vf1OAS8Xqa+g93IlBdEDXt1eHWLu4R2pPR44lEQws163kA5xKgC4NOe8GaL61uP4YPJcDsY9
wqqsXmpVbIx7glVUxw5fkmSc5zFW7k24Z94G5jZ11a7e2OsK27Qlz6Lgn4/7IdTeblKuSDSOmZvm
eyJEVx5QfNybcG1zRYZlEt6EKhaWgf5qf5Z8lG/9vrNkbOsECLtQnH3ZUnolkcO6G/oTI6HicSov
+RzNGrpvwinnX+x78PrpOceAsrW9nQ6ljCeZFaLHiiHz2Lueat6/T3wCHJAy0ghdns9hqyizeDm1
N/apC4GZre4acyS5iRNNbBUOBjZQ6/rnxpD7xm0Q5UdpaSJSqbbkpBcj6rsA+G6YxtaxVVosJBNl
jWagehVvYfDdB0P5S3OklHwI0XzduZREhxgPlHzeVTPfbdLpqjuqs/Bu7Z1In4NFL1UWBC2mGioH
pjWuu7jjoV1AjmdiL3h4yiDoPpZt5g8Z/Kp4amm6fll6AlZ8REfAwR73+auKi35jm3KPoozBPzIA
Uu942/eUKaeWmbrKGlDlM+uz/vjDndfuSzQiqG6tFwZXbF/PX+HSBEfHK+fhB6N7NC/DUuTGoTSE
/5Klrf5uaKvfDdPXN9mHWCfynkSfzFcF1ZsZKM0P1dLLB4PdA4cYGiw5SstmkRwWqbINQjCSWrmO
n1HdcQjOJdNybhITjVmtqomvYo149E3ca5nqcpJvoIH1Z9m49s0ZonhOW0/bT01ItHuoy0U8UU/s
OFQGfvkobl+lnMc3ZTsHJP3aujU7UPhOcI7JkaJlK/qKyKNQ7/Ru+wQYmgAYRg0kyDPm6qMxTt3Z
ys/ANfLVd6L5SUKuZp4bL9OX5xSaeoQmqD/kyJrXLX8gJV0++7cVJWmYNdUydXhWyK0m7NMnmHbp
MVnw6rf9mbuw/BPJNTDES2+7T87TUIUHKYKoOuR8gG6GLTfiXc15DrLK8ytsy2SGoZ/3GLbSy5nM
0gpfsExHsFJ3OmbciSKn+jcCppq/yi5jhwt/bx50Q+V53JaiR9ZC3m0PSb1Ie7I1svZgw3bItkhJ
/rKcLdHjnnPBoI3H9nevHPVJQ8Aed9WK/cVzN4etFTGsL7LY6mfg7i5DI3dFheP66PoMvwbKdBOb
7mEx+fCjlZ7/Omo6/SfGTr7MBpxXvzc26z6Kbmt/TqGixMYBXuMJq3L/rQy2jg38rfJ/CGTu8qrT
xfBZLt3FgUgPotKVGDdznh2tRLrMCfeF2OYaOQkx8SUMMbXUJTGXMNy1+V5YuPgd0oIW1Bs+76dP
kUA1gcaVHLtwrUw2THvx6hoXM1GPonOhapTIFUG38jlXLfHT6Tx77pP1V/vUAifrGV3K+hNHHU3I
Zpa/Fmdxm5bT5SmeJll1V3uv9HuHIMwDnTS2ygSDASdFOyiTlKETo6g9VOV9aXodZaP0Ru7hlX90
Gko5l+A9SobjjSO25kq2OcahqbDmqZhyLBb1xWifSrmWG360WbzTmzcPfsCom0++Fg/9aIpH1mkI
z81dLa891zADHi8WJV64ICAgUnVzfIgYqr0xVOw/nGL1gmPkNMxll7Fyf+CZ1GHGXgmDK/q1EFW6
dqMt45zFvEHpBbx+BhFzEIPPF14apOQDrwBbHgWOvXeQ7b09+OXmXK0C+Z0zvLCfcR/kLwFVDJ9T
KOY/rr+j8pPgWYGZcYONRl2s5ZubV0F+QyTr+qAHEmNOvAocbFjzuCu7ABYyCuwyFFTu/si8qe1D
roqtG++E5GxJI1MYdTCNHPZUhFv+wL7F8rx4sfmzSCPHK5fMkFsNGN5SuXU5sqQMPpnjrRx/0Vhc
dT4b9sxiq+7srAPOHitFf8ufOmFtiLyyzDZWrr4rnh9+Ahnup8lpw3+9LJvwKMZFf16OB7o0NA+y
vKkkrqPctsQaopd+DPHqsu9Q+oXmhhIx4xlmFD+akeUC7DFh/mOPGoh+O4M4vAjl3i2HJO+KnpJI
Vjd7oJlg9zk+dQYYuD9Og9jUD5V0XJ7t0K4ej8/o36gAzYnMG6dr6KFC9ewYW3+t3R79LvGDY8gs
fefXtA80RUFD6o60JW6bwnPYMSxmB1o7G6T+L57C+g4r/pfNp2bIfN1T7UUV9Xm0xx6JkLpxrmqv
x89kd0RODux6KI91TMmeLoJONK2R6zAbJat3jSmnjI8k3cFmCrXwPzVmOE4rn2u41otzVU4DrwSD
/+Rx8nr/sWcCrQ/56q8fg8etycMn1z+eBjeU1qoOb5cJ71eqk656WzfkMmZSa3DPDvbKE465sjzO
GPtGsqF6STcfKVSMcHSdG764Ea+GsuJFJbbAyHYxIHYBxKHzMiwVB26uP0aWSN9Xf+p+aKey/lXd
9M5JC2vkmcN1UFlkOlNKXBOMBMEBMU9olhul0T/di5KIpy5OIzZKlyubBC16Q1uFEyeQx7AXUAqL
DmTlI28vvuJ94kvIR3xMJggRPpb4Xq0VRLPJZzx+z1IZ0wNtVRjBlhnx5zKWYFrBvVGa49JHjX+C
FMRIu5798b2rvfV71dxBJHKhOB9qsw0/o8QVzR1G3+q25rRos2i9dFVozPwS/+PszHbrRrI1/SqJ
vGcdzkPjZAFNcg+SNU+2fEPItsx5nvn0/VGZ3Ueb2thsFbJQQEJphyIYsWLFWv8AXCb0bYPc6xs6
pMIXWIu0sY2pj17UQO1f6fExahXXseVSt0rM60pNKQjjcDjxHkD/lq5rZmrVV3hwhfYl0PLwEdBB
05BwdUULZCYUwIwMUFlipypAYO19Smr1BXTa+rIDaN46JuWuaY9DYhEG1/RaB/kBhMX0g8SrAw8/
GKpXPzV+DBVkUyHBZZwJtPJfUPnuvw2+MrQ7evJm7lq8isFYtALqkLyvKW77xiQ8W0iiIdtl6tZV
0MZWABosMEmu8/y+po0PsEoMxR8C8IjMncJY8zaAQyygUTxNU1etwQjR6Z4PgNqOiBXKmdmVjsmd
opNhGyDN6PRZD01emrdTq/QizcqJacJQLncgbfvLqasnym8TkcGlMdLe+YCmW/pDUlxS0zTjpxB5
BMVt87xC9QcUIElmnI7UimuNkFNJMY9+E2CIBGSsaRpwKUIQ02IQ2Db0b5FxjIvJ8PYlteUQkSIS
XCcXZVqGtOAyfYvsWIE2E1Jq5pbKfczdpMi05lRg5GjGVRPP5azqZJpWiuDfkzz23SZAQfUcMRmJ
CouYCQKP45rt2w8iqgpllI6eHY+Ed/qIFHzOUAXnMQ3gxADbNUXSixbLMfzhDBlN1Fa7eHBTpVN/
BVNGDBRC3GhsQUmp0VoRGGC7JVjfVUmZPAJMVIoNr/rhqfODNDgTSLzpbYSFcmv4Mgpbg1SwIxs9
ayS6hpJ02ZPcvJRRZ94jF2wBPsKtyNsk1gSlc1Lk5qoyQ/l7kMuG5kbRIJ5Nmp8X15WVV7f9mGki
2A0TBHs+p/app8SVo4otqDAycgHmdabXX7Mg4Z0bIQtKkAfE6blUxtVbwgE9JDhmQHKVLBEEwG9C
e0OYmjpHiWIwjkWEolFfvt0DamN1di7mzSWhkT4xOCLvG0yMZD+irDq4AB5oDwLzKZ9H+HG1WwJ4
K8/xTRF/+0NmKjtRoMbnUCaQuEpEHQdJgotgbqRe4fmJ8HjzK/Xluiehjv0nNHa72zGoOm6YQvdf
ymYcf/sGMLttXFnxD4tLutroHCw6EWVklkjQRAa40JGU02HH0+xWA4FzA4uBxI+nd/yTGn32khdG
2NsS0vBPdHGp0fR1M17meW+9oP0CmoeOsVbSBZgiIMuKYP5KonT6EfK2YlZSAqatTY1OdaIw0pq5
nad1jhgayfcQbVeMe6QJur1KpY6uZzhzOurOAiya5VMK+EQU+fg+bbvzuh/lxhYNudc4B6oQgDKK
/GpjFhawa+4WLJVMX518h4ZseYXzmDi6hqiLF5qfYTYQSn2S78gf469lTlQmiQN61MoFoR/AY/oT
uGl0A6+1AWcYyqmwARHu3TTEp8AhzZd4poV5ey+DFX8s6N08aDp9BJXb8SLNE+UuShQ1uy2jvkVq
xwq7cS+b3XBfB3WNDOpUKcgAFUnj7cZcie7aQqmpPPUjpJVRnKg2krsgmjrJZmxueCUJ+iZUc56L
Q13qlSs3nJqN34QD8dHqq+wsUwe5hY7bq6ZFbVUjPmhKw48D6Dw/i3AqBAettRxFg0gaox9mDnBi
h0RG5112vHEAdOFUfzeAm3tVeRrwqaVZzCXzqbV7agCcbAQBA7yhEZMffTV4Dx6Z/i9EoeYy6zj0
KoGAHHADFUd5hg8C0iOFHvRchgMXedVI1q5M+pguKwyhdD+A77zjrVJgbBzJNfB5DXJQL02l5NQJ
TEQ7luUkAWFCkcT1PGgy5JGGcUNtmmxTgxXwJaqA37khFpMmzYOW6wlwjfIkj2X4YzBB9jpJYpDl
wv6rSqcUTe8mi1RwRmT+JLm0XYN4myupfi+kMkCeFtGQm1qQmskpTa/tbehvoJkKQ8wfYiMcv5ut
Lt3rNLTEjeRNouAGlkVzAm8oP3TiKiU1TQQlu5XMxrzDvTF/FoVaA7CU577sEA8pH+IOl11ASRMy
eM2V8oKePIBP4LjpWQXxqttI6L43Dr+P+ODBeT6fpj4HI0IB9Vcdh/6zTDUNRG05pCGdWLaYLSup
MIIU7GbcJQA3wAFA4L962RioLoikiTa8YRY7EPb8SQVsXc69R/eN5BhIvt0q6KRt/KoxrppIEwZC
dSJp1P6i6FtVxOGD5cXWDW1DKi69503CXOAactvUBagtQ6iS7o9EtheSBp4aMihLu8khO9gQq7wf
ekCpYltbZaS6I1gIC5xXM56rk56idSHON0wklkm4UbuAsmwCokPZSKlpXM/vTo2g0k5ndV77leO1
HbU99Jvki7qb1Ec/JorZCFyGOBDxLNmaVUE6g3hz9buH8HcRlmkju10l0i8PTVgFrDQb0tGa0k/s
bhqFbxAQ+cbDiCS6GU7SgzIYSLWU4C5lSmOkaHYf5zLEmzizbpvYmzSbx3pA0uBJEgdClIXHPlSm
Ry/sWglA+FxnRgyufVGjWimdqacO40w4UHizruBIw42a0U06Fr4AfJZntT0qhnQJXay6Mi0fwLEh
pWT2vmo0mEVZRT8Q6WnPy/VIq3ca4t7bAhRV/X0i1datkAWoaFgWHfsvStfTzaAdXrseYb+GYsFd
fyZHqiXYdYOXcpNVAm/Rhrb7hsdqFkFDjPL8Vh4lYAFgxmpINJ5IvwuOXLsph2As3EocJNUxJyjQ
ziC27Uun9EK/6dtKirZWYMWcqcDSybQAoE7A53w/ciVKguGvwacws2knQeqcNIcAT2I2xkAurFIO
z9Efs9LLvgvNGy2Mk9JVuimBppWDsbuG8kNTu4WnwGKUSvpLijOp3o7B5A3uOFCy2voBibErsYqV
OxHEyS0iulQsbFIIElUh2bsLS4NcosT6QgDo2ZGEjJzV1yQbMFQP4X3c5c2IwstsA3CJIULzDcys
ShMyr/XLUqPv7CjTWAAtNosILUbVk0DeErlsgUbKleRJQF4GKqkg8Xpg2W4Cf+hX7hXjY55I0bUK
Kl2cAYPUjqnGGjxE8+K36XU8/qjrUiukekjGFWk0bBojEb+T8fWNwxMlIwXtKvNaKpRS2nmqOX33
hV68hGLaiV8gkym/ek1S5uJMAjwTLyH/jMJwMNEfFbNryAWKBIZfaQPa7BgcOICAOFHGEIm3AaYH
sZOrIh+sE0Xtoa0r2splq9PejcXaOhsFv+l3Pd/7fuIGH/Yq1YyziOrJbaN01JDQOGsvAERwS+ag
T67IDrguErHOO3uqKWLszLCsKGDJsAnuqUkmpCB5J4OXymLzVk9zwLBcN/51mYAktjtW+SsI9e56
fugBxRET+GCCkNc38CS9n3FBBdnplIEXhjqYCTARLFWerWDkMPtFMBrgsxLKFWmEsO4GNTz1Z0Kx
DWVYuQgeAjVrePmKVvmMzpCeUGTLkp++VFagILyYkhJs7qQAk54VD1IOAoAgC/5C1dA8tsMaU3KX
Uzx+t0Z96sjjFbAgPaVaDRQOaSM4aTW5U0O4DA5dKP2HZlbGLXdQrWxzz6fPzdatNmLjV6T4VaEU
zhydx60cUdzZRENDGVszJ4CRgZlezxjU0Q2Gcrgkc8lqfe/T0R43gSqZJdJypXBZd9ya+zjPlTOT
mohsmwjM84TPh0K6riED/qo8cbrWYYs2dg+wot03E/W3G7hnHtqmgpGzNoGq5RtcvBrjYmr0pHji
XSA8CRaFUdpAhQg+X4/Icpu+kJ6TbFJFckCeRz8tP+oEm+cXGEVPgjS1K0pQ418NXEMtWi5WphEk
FEpj4Gx9ivAAgMLxEXRph9+GBXVpqxRweey8HfGiPc24nrUE3osbYB6A9CdyDSIiZ1QhF+TuRBo1
qwT4Q0NYlb8Lbe7ZbVy2OyPuhxtBSBB7FTyfT9e0bhK30u708EvC9zw8Xq3Q8U1kbOmCHXKt4bBW
DbCV1IZ6xXMoAcrc7kVQggrszuKaHoVlT5rqf6mGBFjw6cGXrmIYzDG6LIp0HRV91k85HB2fMF2j
dZfZsceVu6kkj4OUYgu4iXlVhMCaqKL5MLPpn4e8qOCIbuIMtAlJDAXvUm++rfxGS+758jdaMPoB
PHtllfI5/FwlDtPCdCPfkh1SpaeSVJjAQy+8go22SZpeQ9/LHHdZRgVA7n2g4SMlB/Ak1spKLSUA
3n4tTAxn1VtJ+aAsVg5E6FblSZylPuVWuHM+wI6EamRc53runl6FpTbEPNqs8GHM6qZgYhaSPUWv
Zti8gwQBDmz+UENDAR4HXYq0cNCGHxj9yityWMe2IZJ7kq7Ne1DSFtIXACTrPK7pw0MHlG90YCak
uRJY3EYczkDPWbsig7udK/rn7B9mi0MdpLE+70DGlxY70MxhIIJ/od2HEB6UK8q/YfGYqtwFZ1SC
aG2fXtqPEz0cb7G/Rl2AmFIUEA8zsedF24+XI+N+AY+hgBUvG7c0y/LO0hJ/e3rkjzubkRGf0RA1
NvCjmn+zd5JP9ajlUqiys3FIEs99sK1cvEX+Sa2Wt/XEJJBtAyODIs7hKAwdKlbJiVZ6qTnXZuib
mUrnNOX7ewO89cq++XguUN8mfNA9piHI1zwczlQtz0oFdmrVcJs1lIYdKo5fIddI+9PL9/FMqOhs
GLiR0+5B33de3nfLB5WrqoaQu8Er5fKMDAYuFvTh0AHgCSu5opy7Yrt+dEQFISYY8FATluqFEi/s
Mm0580Ug9D+9kUKX1URzJbEK4hvUGs0VnZFjOwTrBBMihIn801JdvMcRQqVzSzSuWt4r1lTUhVsY
dZf9B1sRCyI04SVV5ast1jIETE5GwVpOpVGCdW4sMEdDuTLKsfVDrlwCPIULCpj4wy/WG+B044BR
GhACOtRCa9pHgVxtBmqsdPCphZ3eIsc2oyVaoAdIy4hmixOm55Xmj+a8RaTOuu0zhEGcwfcNYdMm
JDUrkWQpUjSfNEsxRFZRRTViaVOSW21CDgzzuJL89CWkoQc+NAa6MhUXZp3NlsRC0z2dnuKR8MXF
gAiZRKzE6Vk+XNPJMydFAyRqoykAo1MyvF09Um9V0mhbJp5JFUJRd6oC4HFluke+JiKwdJvxMiC4
qItEpZPDPDBLTnrtteazDPE64i6Wuj1mZe3Whx+9OT3VI6dhTsiwZlEkrqRlaKl7qwFjl9DLAh7q
aihbbltBWXMlP/IVDRlFN11CpQjp58W0kKvxo2w+c54cSwOo97iOdkpdS+JWykTQyGEkjtcS+N9g
JaAdHZmLAAobZoHopR9+Sg/c/9DgBmZHZss7GjKM53o1Z4MiSS39ILYDdu2hcnorAx85Jownkl0g
dg2+bf7F3kXSCsq7AcOUhY2L4bzOxG6DEqxwa1FBWYloR+aI/J+CgQlHZbYLPxyqTER56rUUdj7c
P1eogJYNWgXxNqSBdFsAU/4WS9aaXvGRCVqzNjz+QRoVFHHxTSFMo8HccUhCCQEdsQKOBLXF2/ki
LIVPb1ILzIeFywa2N4hgHk4wgnROPYkJeggCuVYDjqkvtTW9t49HYXZcEDFZ1VB805eSgGJn4uJR
4gMjICBwHfcxeL4g6lZSsSOjzNp4/EP0REJ/ET5b+Cppplk0ow0wooWUaaB1Av3Tx5osmiMno6Eo
i6ifHa7YIAbdQPoOyALQSHpdIa6Tu3klNGvn68h0CMwSavYilxw74XAgOkqqn1E/taceZdIwlSsH
wOKK4vDHqPhmKYpeFhbxpD+L2cgkLP2QUeRkuvE5wTMcN2EN/qMYYP1vYFgX4/NntxxivJg1AlHX
ZmuVRdwIgXVTPyBjVpSCJ1tgFttiHAb39ChHJmaYxEVV5HLTeecdrl6PfqtfxSVPcaukZZgExgVm
MvXWNNrAKQZ/zZzn+Hg8ATAyJb9bquJ3stgaBnUdIAhCTf8PO1G6q54P0yYSo/y2HSrl5+kpHtkg
TBEbM24ZNP8/PL3Rx4e1wkKOQRbC3M3pLuTN9Pn9jiYPhTFNmaOutRAatmodjjukA7tNRO/GHCA8
1VE8rrhXfswLKEVpXCUGdyWU+MXZ9fQAualZPlPB2g6kNqossGb6eyD71s7qTTi4sT/QwqubdHd6
GY98OdIt9AI1vAolaimHO6ULxbAsMSyxc131v0EB0r5BzVPrbZIj22HrMZCi7ekhP14rGFOwlHMn
h9tzeWkHvZxZPS7atqdk004DlfU9EehIXggyz/MbDwavZOdlQD339MBHtoyJrKfJATQ5f0utWXwv
SWDRG7Q71KquIk1N7boo+k/nsUzPQvdShnCF5Pfi/sqLAS6/CfDLSsxsB6/RQ+RNyAyOQpKk2soG
PbZ1uJqpBs4rCmju8Pu1CpZY4FR5l5pDuEPbC2xdEgqo0ntGdIke4XipUbTbKSTXD59fToNlxG3E
ZPto89Z6l4kYIbVrX9dA/wNmupHQfNrkaCquvFGPbVBD5k1MDqnxVF3kzGg+FQqK8yCT9diwawAL
35UBVU/wt+Uenki9/w9mxVMaoVuePYTqw1lNyKnkUATZnWpehC4s90IH5oVI1spuPDoxXvlz8sH/
m4u3PspUwEJRaEDBxYNDgDMwDZM6t4ZkH6eaWN9NMH/WKmFHBp1NUnj3sJhc4YuLYZKBKRcTPJsR
xzZ6VFC4RnDwObo2fpq6p5fyYybH5uCFqvFO5VZQFrEl7WNYtsjqQIlqIBc54TSUyTe4X0Y5wBAf
e3ntVffmi3JYD54tU3hZmawr2cPi6w2pFfg6rQnb4tilm7BrxMt+QEHMCpts75m0jqSwrHcByEg8
AAXaU7Y/GjQEUzTyVrbukXhjIXxCSFd0YvsyvQx6kJm4Q+Vgayp/g5EuED4fpfjTq3x8zu+GmT/D
u3MY6U3SiR7uN940DbpdtbO4FlaRquakitVca2kgnIk9/TUzQbG2SGhFI1xu4soTiSs+Vcf2F1/8
b2MFIsPitOaIyXmGypR9sOOOClr1VanKGEiY6J93NW+005M/tsQUv7lLuDlnU7fDuav6hDcFsoy2
oSklumswiIwx7VdmdWwjGxiJS4jjK3zLedbvVhhksJoMLe8EJPTKZy/y6SOWsv+C8fZaKnB0Qry5
ZoVysL3iYgFRRwYgIJFwVJiIu14FIpBGTbCScBwdBVIJgYfaB/H7cELwmrxCxjYVm2A/NLfIFKmt
y0sLBvTp73Ns5bDv4Wql8E7xYZHGVyT3JqRWBhIacSuATHeNvDNuCxjD9//JUAg/W3NijQf44ZzS
eqgbS+AjFUNTXJteE9DhNIHxgibqo8f/YDDcrijBkWJLy1c4cjYB6tAkvB0NmG3bNhhfghB3uyZJ
t6eHOvatSNG4AJFj5oZfzAsMk6rXKaUbRdHSW6QszCvd7MyVWDX/LcvAiUiyMZeHuCGWWsxZ0ulj
OLHvshrcpN2CFT0jOPZPARWqbdHC9jk9rWM7g2IfEEXQSvSwFtef0kAaT3VaZ+hpZU40QY+rIkzC
yOuDlY/1cW5US1Q2BRcflYzl3HpVspIaTPXMpq52gVfe5mZ1DlRO34tV2K1M7MhoJrrL2Cfg+TLD
zQ73Yd8qAm7jtNe1XtDP/dQSHrB2grojtdMNEn3eSr75cX9QWZcwziGPkGG6Ls5yKOoA9oUcUjs9
9udCmkZqbnJ/d/pzHR0Fl0OOMaUMep6HsxKETh8m1JlAtKHAqnZ+dQWEc81T6cjazbkQjRYeBxSd
55+/C7SU62FHmeDqs27sbiTJmyETsH7P1bTXv8qll/z+9LTYghSZZNTq6fAspqXoSRX6AU8CFMZI
1lP5V5gZn/SoprDAe0AlLBHQuTyWKaUsIDaRTR3Pu1xBRbdGO4bqspo5QDEgqIl8s5XT/PFrEdc1
7Dd5U5JiLhuCZVfAwOks8HxJ2V4YU+Rdim2v9J+O7lAqRAPncoPoLpuL6G6m4H0AgMQoYzT5Jo3T
12mGmlV6tGaD9WFCuiLxAjdEnsgy7uWLQ4XSbyW0IkREqRzD5zQXik3cBJ+uzzMKT1PSidksgQkd
bj+AoKC9DeSGK2i4pR1nJlI4/djHymXXFsD2otoCRAdPnsOP0mW52ic7Ns85bPAiJ4LQcTz8DRJe
OjPhF/RSlYCVCSsluFBDLf3s/c91MntscTFzMxMaD4cRkYdv1bmMBy3MdC2lf80AGe9Pn6051z64
Uqh4znYhcy/cmv93OEgVZnXV1Pr3Fo5wkQu3erhPRWObS7KN4w0JDqQv/BpW9uSH6sI8KmQjyrrq
LBi0+IZgCVHrHfTvQ3tuBeZF2m3k3HMSPXKn6dvpCS6HonYs0n3AJIeKKwzoRfAI0ZWYgIbCCtYH
/wq1E89p+7T7IqC3vhF1eGpU9oLN6UGXO+RtUHr89DRlUoxlaS9CdUjr8yGw0e+Ib+EHJJvJHE33
9CjL2/nvUUxyXkWZjfUW540mtI8cMFMLoDn1gEqEuRSLipIDr3wNMHFksNksBB4aHW8sMhZRv8pz
bMq0GY0YeIzVF+YdFxo35tB4n9z4zOtgqMXG13TPM6aSoeAm9pAYUm+HuMpnU7Z5FCo/eGNQVyOS
LOJi20oByHvUGQky2q6na0yzbTK2p7/Rx51AdxYWBHGKahP1kcPzBeNgijQdcqIXFgWv2DpAYTH5
bOSl83MwyuIU8yBBE2Dg8YggqGejm/UsxtLz6Zl83ACUI5BmxZxj7jYZi68yJEIj+xNSapgW6b+k
AT2HBILurCthrFklvW3d92GJBIPBKBHQLaG/tHSo69FIUMeOLhZddFRkyBkFyNpGfVEJaXkF+Dbf
Nnrb7hF/lZ0hjOQzVHKTldj44dvxRsbzRAK9Zc4czsWM0xKF9TQwvlkhDIASmUVn0OO1bOroICA8
WFM6Nrq4HATZF2SE/ed4LFNro5SKdp7hVWftPvX1ZkSMykOIFgoD4X+yiBVtkgxWoA+9jRleAHK5
MB/RTYFCqkbByhtvMaO/hyLLxaqVHjZ2hodbXvGMMM5Ibm09hfxdM0G3TQTpc0HibRRaP2+TwQJz
iUSY8hwZqSyAaRPIKLDBiL5QxGmtYbeE7/09DN2F2XyP56q2WDd0czr6ZwIw+k6r9tFQjheoyLVX
Wutru4AHM8yuQYOICX+rjzFRgSjd+mcaui0On3TtoC8O4duvo9MKmI8gCfGHeqSZyUjoIRWRj0Ni
12qcfBmQM9iGcNtWDLnfcGHvzuDbWMDkZDYOzXty48PvqKop0s8j3zGIqocWcg/SWcpu8uI9ksV7
La++t2H/vZWwz1G9+0xrvw10oEeyvrKJz9ClX6tTzLFy8QtxkZtc6NbslbtEC0GxgJVrIpEvSpWl
vKbov8bnWU2X8wbtzCzexuGUyndowoU/pxA16hW00pHFn21sRaBKACYQ3ztcEK+a5Bb5z84GGoaG
r57nLvjhwi2DKHFPH9cjZ+hgqPlXeffGKqVRDsZ52wWNLpzFbIgLktH28yeVUSzOKEi2+S48HKWC
1uplCWeonfxgK1uDsC1ktKb+g7nwrJJoAdKE0Bf7yMJlIUF6jX2UR9F3WNH1ldAJ+t3pUY5tDqAe
HAnqI/RuF1EHwIVfdCms6jiUoh2WrYEBI0TyN77qNxdigaqD3BbFudJF3ePnh+aOAlUG1uPjQYFa
nUl9CrVQoTh3OUha/4IvgnAG1Vu7SVGVQzpN12+I/WvYwI/bBOA87y3gSiTThITDDyj0tHaEKkK/
w1TLyyjO8n1g1Wvdlo9La9IB5NOJpsgDb1mvD8Sy08UiHW1oeXeirr10qvngTfp5h4ILmq3N3lCr
z8FaCD5UJGXUAiizykB0F9ci/KOeZ3c2wjxFrOCbVSAMvi8kJdQdJGaLAM3G2qcJg0Rn9HT6c847
5TDMmBL3FngG2i9AahZDA56BTBYztKkDyFYGL9rkRVBu8DqC7NBUa5WH+e/7OJ5KKwRMMuDVxc4d
pclTfRk9nLpH7kAe0uhr4vveFpx1BLnRKPZoEa/5/32MZXM7EIgSsFJ2zrJaHuA1CDEafUUEjQQn
FnPBjdXa2hboa63EsqND8WaHBIqWITf24SZFqG3CrxGRGZQDe5kLRIzFjWeFWbqVoknSP5e14TJj
clcDqGDLzr36xY0tDHCnTQ0Ghjag3SFU6FsVMcZpn9wkM1KdIYieoBR5WR5OyvIAnE1oUCGUl5r1
ZuyDKHMTPdB+wQ0z0UIrojWf4Q/ruBhyuY4JBEATRwMHqmfhSmr8GhlS46Zl0q1M7kNYeYPhA3Eg
u6JvrS/uhWAaAxFJJLREx7I9Q6skdeAGZSv74uMo1DXowtPo5EpFu/1wCVEV7SKjhKVsxbW2KYNu
QrFJn3anP9TydJG7cKo4V+xy2USJ9HAUmFkSnk8gXVrPE+8Gq8M0yW/PRsXobAyIhrsuX2sPfRiS
FePhMsO2Z9T28s2XSIYyKDVEirCuJHdAv1xzrLwRbiSUla4ts5n16sZmc3qi8+d/H0YoismkaTPs
kEEBWx5ONBn6thNjjKCabWi3Tr/Jd8ql7K6VNpadTILG4TiLO4dssdXLhHEK9/tT5uK9Yf86v3k5
PZm398ip2SiHsxn0OoD5xyjyDkCBjZfHRrpC5sXF/8TRNrTe7C+VfY58vj1+PT328vH5YYbzxn2X
fPF8TtRqttQS9qrTO4Dg7Z/GpXH+2Xt1uZLzgX83zpBk6EFkjKPeersSWv0TgOZzb2VfLG/v5SiL
6wU6fpQI82ymLd4gDsKBTuYUK2f5wztpOcp8Jt7NRQkrSY3m73VZbn7EzsOrtnt5ul9zznwz9z21
LRZhFyBzMkohw5QbYKcO+gP2E2Kb15NjPKLfebayE+a9fGq4Rci1cKwkfDBc7/xA9NX+mdnnv537
lYRDOhIw3h/d5eM8rbPaQAp0nhUKWA7FIgfPIMd0dfdl91y7j2gFrX2wlXCxJEA1plJYwTxm5/Kw
44CFm6+T/fPxKrBvaveFN4GN2ObKxbL2/ZbgegWRDjmZv9/o/Ji24g5HrE29Da7CM89Odq298v3m
u/7E95MXUSRW4VBCL5wnGTgp/6g2ip8O4mwry7m8mxfbfwnZUQWsiAI6l/aMaLc7DypEXrXnXWys
zWltryyChmlEtZnNB83UvrXePkQruZAxO8tipEjWGs5vdbZTC7gIHpEpyBqCY38vYHKNT4NrbPGA
cx5DN3R/Q7onEIv277VZvuWfpwZexJPeT/ESKBlYuZfP66f8qjxXfng3lBuR3S5exofsPLxWbrSH
lR2ztryLAOM3Q6jn845R2DMoL7A/uz1ZnuPZhlNsso3vmo7prEG2PxRblhtoEWlGOYuTej4YNCC3
4V5yH1Jnsl89u2B5861sr97jxwIADUFA/DNbDhz3YcSuYzPNxHnLYkK8kTgfimuROaiO9SV1sPC7
rW9QtN5VO/XCOltZ5WNx9f3Yi1VGT2ZMaJCQq7j9Rn9KtsG2345uvK3P5P1azezYJ6WfQNMCUB1N
8cWDIEKoOhqrorYr1N9FCfYt8lTq+NpmlRtNt6entgwEpP3UPSl2KAogf0ALh6uqN6HsBYk6OYLS
KFv0kVBVlqoQj7VxWok56iK4MRTIThr9cJBMA12sw6ESU9YHucM5y4Ol/iW3sgw8sJKsxNDl6s2j
qHSweA3MbNllXUXFpRo/SOSOGli514hOGudVl9SOOMrpdVSk6SNUJunm06tIBYdnFUk7TVB93j/v
sokcoYSqLvBqxHCy2KDLSkxVm/QWufpkbS/OIex9pGGCvOEo3ADE16BfLc4BbjzVZBnC6BhZl1kO
2hf1I+JvaChVWq7ED4nUNQi+pkbR21S2a8FGGzG9SaLRe9KarMkREOi67qxMdfkWNEmJx1AVFqZd
iPgmnV6XD8k3PVd6Y7pEqQlcGL2rw4VRMdHIGsPAxFLqOjxHhMQfiYZo1gbuUOPzigy01g3RFofT
7qWi8/jTry3fdCW6g9M2KhR9jeG+zC/nX0lhf9DeQuoVH6PDX0lApCnEJX5wsFiIERpWZBszivSZ
wj9iBH3RmedjIXPtht2wktp+PGwKHw14GvVgKvTK4nZCyVXoR9ghTtWY30vAG48N4kPXKG6uoUSP
jDQzaXTa8FQVwPIcTtKvZ8s7S56Q04t0oBRwndx8jFALpU/1evojfzzXlDCpeSEbAFdDXLbkfUMc
0hwpK8dACmfTVAMGT6W/0j758Mjhs8GqVIBk0kDmCphn/O6I+TQnlGhqO8cTAs8ecBS1o9RXbDZU
eh62U74xEi/ZyGKkXtLNT161dJRWItjHo8fvAO5mZisBM1tW2sap6/285HSZaDnrGz/3hHs1FsEE
Wg1aOGfIFyPl8unVneMYBB+gPhKV+sN5p1qQKnniQbSvcxRwRjXepqmh7D8/CuDmuVkA5gCm7OEo
ft/RmxqjDpkX/DxRQkJlGDPtT6+fKipMRKKyRq/y7Ru/+4bxqMRGAzDECfsiu0zUWnJDAfWZHvVQ
N20Hb/vZWc2YDRCVdEDYOepiz8ijWCd40aIPP4X+eZQL05mHJ8vKI+FjQDFlDc4mk6Ll9gF0COuX
lt5o1g7+sJkriujfJIi070VTEzZmqvUoww51d+YJ9T+QrP/6Ofwv/zW/+Tvs1//+b/79Z47Y0wwb
W/zrvy/DnxXf/nfz3/Mf+3//2eEf+vd191o1bfX6x+VLUf+xbbNfL02YZ8s/c/BXMNI/v4n70rwc
/Msma8JmvG1fq/HutW6T5m04fuf5v/z//eEfr29/y8NYvP7158+8zZr5b/P5tf7850dnv/76k634
X+//9n9+dPWS8qf+d+K/ViHFmr//qn/++9eXuvnrT0n6F0cU0BTtVkQs3vrh/ev8E8H8F4xJlFXh
t6BRMKt3/PlHlldN8NefivEvOmVQbbivIN7Ls1wCJ2v+kWT+y6Igh9YuW5ioqqt//t9f7OBT/c+n
+yNr05s8xK7srz+1t/7b/9zk5ClgzgDdADEHWMfxXhxtPrZXpXF4nqOCigVbJdaqetmJA2bKyFbS
yQT7i2K7BOyT+J2V0c7HnXdw/Hm66JkUFop2ypVsjeJzivyI0qB7rhcoeBldjcfYt5zngWVsLDUc
EXHBgs1Pq5coaCXx1sD8YM71WiAr8ndKz0hGPQcVflUIts5+BtihoJClPhph0htY1IftcK/U2FO4
PUJQmH7A4u02JqkIXtFmVn5pAkQEcWpKumA75uJ0PyIFq7gK5IkrHSM0nGfUGJHbnGIgUkzYMf/y
idPlji6bGJzR1xeKC0kHeup0qgyMbKqRlHtT6Ar3hpl5kMstcpvLEbpOgsKommll9Kw2QzEEjo+5
gL43MMWLnlRc5dAowz21l+4FmJDmro5Vxb8s27R/SKzCqveq0KBMV4a9JaJ/n0Ec46vraDg2rZ7t
U3P2voboEW9lqJy4wwU46yLnWkzoXDUoByDASoizVTTO9kOBPA48CHzrCJ0VelvSSN8XnQYlw8VW
qXXdQRVY0NOtaQ56220bZHIrNKhKTla7SYE/+NN5KaCpiNRxU6jiOaY2wxkyeRo+NbJU/YhjKcD7
kdQ23ZRhGrQo1zdyOAUlxra6PyY0siWpqs99mboWiqS+mg33YyEa/k1a8bMt2vHqYOOZPGT0GiYJ
gqPZZWV6JWKq4NtNUcn9lu7fiIB4G8cIOyokJ8I+9Wbhs6xLgYensqCjAYt7WLHHAKFEhU8XSxrZ
+mBMGyuPULgN69JCP3SsUdvE26u+KjWzFnZiixTCDheDdNj3ja6Zt6R407iBwCJ1CNt3JU4fHZHW
AUKDH60lj9mjjmb7ra/l0TMaro2J1YIpP0LPGGR8AAzsfHG44n3k582F4FXV5RjQFiTr9RRMXGsV
1fBWK/QWOUwAtLaUxNlTY3aBeoZBsf/bCPQo242SMZgA33xVvPAiOa6dBIOq3BWDOtH3+KKztoGX
WpaLrI9wrQt5qdl91IeSQyvTys61Igm+DVHRy5smTCtxAzrSbJFux3fe1rK+RnPv/1B3Zr1xI9uW
/kPNA87Da5LMlGQNtiWPL4QnkcHgGByC5K/vj66L21bKLaEu0A996gB1gDouZibJiB17r7W+ehl+
SHJkrXib0abzuNa01zvq8Ti386k8VI0ZDeTuG5Ydj1bnf7WinWbS+znxwpGvcaPkhrPKOAwzsIhe
6XHPAqAD5iEkG7aI2zJ3+VxFYChqPMv/NnDNz/NSG48yLEf/NxNcQEC3mTkXtdZVnBMWR3DSEBr5
sccr+j4iZG5KSDVtnesWleEXouEC6xD1G/Qs0m5FnjrdFH0zlgCGomwKpz8ysNpjuLJWnTwAfJRh
sJU+eq0MSCxvhobxD4yyN4Ti9t/KEIMLEaV78BZ6WH7fXKdg+FxSsQUKOoKkXCsn7QB+U3/07aWc
ThhHgYWbUTeG3wrkW9EV22gN/Y1cXIu/ceADrqlVNfgP09yW5l3WUU+8C1fPA4cmIQFDNYjmsW5T
AuOn7Jue9bxkcZ6NnAUOwsmL4ic6mSXkxdr6LS6GroEmHvlGtHl3YSHk4kJZVCYc7Sm35aehKsLm
IjLs3j0YchzUPb4z5aVFNpOcHWxTK78C3wmJaOqWbuzvZeEEVaLmstqXXHfu6/yS95PVm/Ui3FbQ
gZENfGHh3LrqKxJ5ZdUmAXIHtE/BwPqd7lFIwVUX+Vn3MStnH8Q5hKnoVlgk0yWzPXpA0gXg6/Vz
rT2SRMOsYsJvjZHUE3FlodtdLrY1Bp8CYY/2xb701lk6hYYg+7OcgzD/WRu8Wgoq+UqA9VqjeTgY
hU2EfaEaiPN4zCWUgA62ZeLo2vUPJOC33eXYNOG3sRT2l1nbhnE/zx5x4ZE1ue/czJ/023WprW/F
Rmx2QqSlFOk0LzMByNKyi89QrkySGQEz2rG2dbUdCsOEc1BMnq5uww5H32nyncl9wP+qwtRtfR/g
t6vze8gi1kNFtDFZ/SGo9ngB+V0duEJQklm7s1ql7eQropQgu66yRUNBINYcj57V1Wwnna1nqJFe
1/NCtmDrldvLd51rF/XJUZv+MLdeoY7R4vbiUpYVgS6bnnnBprAXWWpPIM4S15ZzQGC5CqCdWl7W
O5dZ1Ua0VAplEvU4ZmTfZapqwguEWZ5xgl5PxE4lql6R1JITXLoQDkp8KVBSEjBx224cQ+usPU6w
TOmkwY3hVyna6n0BxNdLPKAIRxPMdX7SkAryuMeSm180hdv3l4FsrQfMk5YLdMFw/BtrcCf3YM0d
cdCOU22PdTj1/oEkZ+srz7GgMzsQ0JrsMWb53TRbGmZSALnsCrpDd6Otav2ADamVR1jTgbxdZ9QX
aYZGu8BmIAqLqODC5bc2TVFFV1utwmNOjF9zskVJ89NDsdMRuuNQIN03sHolz1thqjvilF1wZrVb
cFvMeb4v/XIE6obz5BHqNi1pYVTaSVDsDWvaTN3iwlXNA1oZc1geujry5LGHJvaw1kPuJG4jmvu5
VP5XSMSgmXrPL8AOk6nCAXgjxoUDamdlCGx8zvxUN36RSmrA912jJBBBu65Z30K1fN/sjPBz28ic
d9bSTc7V1DVhm1pUVX4620MwvKGuWtRdVG9s5Im9zZZ71Uf9Ir5VUQ/ENh1DKyMvuCz9Wn9YSq3K
k7Ta7MfWGl5LcvWQP4xWtFpvyJ0XMFDnDjQN+fX6kZBQbil4I78ihVgaBcRVeiRAxnuO72DNnAiC
eu9dCDV63Wmo1egnXek0Ksb8ZFXvMneVxoWEEBEcw7ml8tsa32/vrNyp5+NQ6QXKwdD0R280etJe
ycFIeIeVjB3dLNi0xCqgz7aMIiCnaFIh25AwcKveYzkaMrcIrFetEVyO8Lu+dPa2jndW1QXde7te
R3VvFAaOKMtp1SMWqa1P3cbOMqiN02peSR2K6tiB5wGjB9SRUzSB9mu8giAprwQJONE30SxYpUdn
tdq3G+GrdioMQ3mfG0cO1VsGyuV0T2h3kRGDqms1y9VIjbqjFChOxZ7ju8f8t3yNgXfXcMBM8Raa
BYQyGc9b7gzXWCDLR0hoBD/npRkUJzJsy4q9WdnYWPt2vO2UCXunr3LQREYZBJBowmWFYBG1/F90
xZZ4VYAvcqjQS1FdqMF3b0oLpG5M5VNl+Nf94tNWSfmO6iob2audibDQHGT3pcOT5R96THBdPNNV
+UJYd6jixWvByknT76jBERnIeJi68FuXFc54QKLvtrEFxgzTwVojtWOD0zfBPKs7dL8ufC0yrr5R
tcBRIgkKpNy2uj3AsFU9BP0mzb3vmr8Dt2YvCSgR4Ea+VW8gOst2+8KKiGtohhJcp2WgsmM2G+zE
NVgkICsCVbHQFYQf3blwLsETgpGbHLN8dBZ37nB81wMjpNJVHwnklyMa591OUFS1tI9hrsRjEVEp
HKfeYVdCwxGGF7Q2uzyBAW9+JwdAd4dwInIyVnmz3jPSwJxYlZPzM6hsDH1gaMwuDvxOAdJqc0iJ
ZiDY33NVtXVcFP52kdcYyADBunN1kqZh0cSepPq8tjsx2rRbMJiGapoKi3LvcjpezF/E1Fck7COQ
VQQplJSproEe9lC1/uxj9zaM4p92zv+LE3v3q7kf1a9fI0f2/w/O6dausP+/n9RvW6W/rX8e1H//
gX+O6o71H3rD6PUwfbmm7exS2X+O6u5/aPrhHqUp7/FPiNj475N6wB/ieE/X6nej//cf+q+Tuhf8
h5N/hPvDx525N8/+zUn9bKSAS4T8OLRgCJh3Je+59izzraHVY7slNnHMP3x4dG/91gvUAZbCwsmp
Huvrfon0K32lvef2f9oDPpfdmxSItQIEYhEq0ac9uc0JSAjnVJu4JH186NDEnQq7GV6ZJwT7TPn8
MhE/FdIwwCvPZNNRMxl9A18WeH09faJaMO69FXpsKyogqRFN8Qdn1HAmenMMxxgWvHtfjd3QH+Z+
YDLVFuYoTjWnPA77gw9Qw9KkXaRqsvMf5u9fCMLBCrRhIWc8HoQiiK5uYJQSwVVbN2KFTJ3kqwK2
Ww+tuRwDqGIPUvUc31z4iF1s2bMF5wK1EPXRMhE+HUTUT4fZya3sdimH6acpRC0SW7d0PzzRWrQ5
tvIhmgobtQDpOvkbPTT6viCCuke7JUwOgqIdD6PVEnIQ+O0QsdjtXK8S6858lelA3jtVqYm4zXRZ
cpfNiF7P6lT1aQtlEVxwyqJXQcPEulLoIQCYrQvZ0fUsIWNZosov174TlA2dVrfGmhcDa4wHcqkG
dO7G/6upOg/EryIauurdt40Uvg2lSbdvJJkWQK9H8KoHYYK8SExHiH+Z57Q/X6Qw0vvi+aZJ6p4N
NWcTgoQlDPgsWEhTak2oyJ7qE1LFOMUD13jlSXN3RdfZk8YLROIKzXMyB8/foyJsMxnIyU6g2Tcj
Ob1tFVwHapmL1HO68m4gwR7W6eYa7zmvGUS3z1LAF53IMiJD1BWQ18WSuxQhSGw9byq+O1selAeT
U4a+wLJiPco1HMXR6NfqqIyQ8psS3H4/D6HabxWyukYOg3PYFq0u87lWWaytjNx4Iytb5zBURh8d
s7LDKxSICABZsOFbwLmGK9+xWuPjMA8QgmhdRFPS96O6koBQmtgL1okk+yoXXzdyHl8LGTobPOy3
KrIY+pHOydQKc+zTpYA6saWRHFhJrectZV6bn0SF+t0mEPBCdJH1ipfit5rm/FahKWZcGwXErJzP
agHhwqwycyvJaaV8xxpbJoVHnKsBU+B2UIIuUJWXMg0nkT+09Nbw2VV1n8Lz7T7mxKCDlfLUh81T
NBIzy2cg6pmmrk4VEOvPTrYFRRzVLf22kD+FAeg1seZvBcvTb0D8TYBmmKgYer/nUQA52Uh5s2VO
UjdtWCZDPog3NXEp9U42xsQ8jGv2thL17KeegBewB500YSpkzXtau3RPkqZY6i4pyScHz7uhlzm0
5Fe5e158z3ywH2jQeNCZ3vi5G+rD3GXEYEcUhXc1xcWOpxyAbK+lwazoj63zv3rJT3rHz96kXbqP
DIJohd3avr9pfwxS/MFtLFdVHi1G274ZM5MMbm9qLjbZvDazOR+88ewhucBIhwOWvgzei6fX4sAW
kP6yGQkQZmMiu37ZMghIQVvG3jAQyDIZi/4JMa5jpCnEG9KyIKFKp5HWKxvi832Y2d+eSIVkISTf
4Wx82s5b2CuYU2nQW0BsBhteU2/sa2ZI6A+p0aCVuqp55aq/fUNPnyTmBBi20KrujX/3bGA8Nrmk
7zoWUEYwUMdj7eLmo0vb3YJHVhzJYCfJxKvDMG4DyRxolkXESUF67jVnfBrfEyhGmZThDp7figrG
NjCpmQA2O/funJHA8r0n5qKlM0BwXyPjJplwsDNXJLV08k8z3Duk9aZdvoHrWjmHELAoVyNr9W4K
5dwf6X7h51ZwCT95NAqYOLVbCbzeXH0zsQOBoTPHbgtzBT/KR1ToTXvpGgZcCZgXpniHih4RT525
S6qrvLvcM/dzYAhlfVfTpfRA9KzbaYgaKBw+HTmI7N20da881s+WORKBdws5N/h3AMrZDQaOlWeR
Kpji1nP0S4x9edFvFkncZUEPVbrt/+h6hNSR0ohD2DsbwCxsC4Qr1NWez5gfAxUCzPP7yIhnb3TT
As1P/8rDtNdsT54lpDbI+RFEECa1D8ufvkwrDFSfM1yVOgCDeV0L64TFdn1juFI/vLxGnGsvdoM1
Kk2HzFOKRyZC+2f5Y5GgFUCAO3UICJhFQ50Xzom8+hW+MdEyn7poNifGr95yXTZZd7/RW0ffVOjC
ILB4sh9f+TTPqtldZMTqscfXMUA/z0sZCzqXtuqqlHfVGi8r+vu3usPOrLxZXkO0aWlhy+3nEk5j
LDw1fEDeEKZgJURCJyC/bpXoT6Azq1duyW95+/k9sUm+5pHDLY4G6unvZNCz0730ZOosIpOMilrr
XQjqqjwI4C7lIZNrR7NQsz/QnBLZFndWVX8FHCM45nfR5sfZypQutT2DxmM/z+KtWaCouQho0tc0
EYxqfFOtdOZPL/+of3mauL2MLnAdOfv56eknz5ae9ogWUSKN1b8Asda/4R0235u0MJKXL/V8G7BM
oiNoG1qsEJSLZ9fyCV0AipobSWUPwwfDVM1F6ZJyveYwYUN3zL9yBvcvuxqW0jzY4XfRtO4rkVl/
WR/28yEPEbeLGvLs7dkCdyEc0M+Skh1XHBfTbR8mvy5Pnj9E+rDl8J3+Oa8/GbD/udOeK0r3t4gv
jeAEv9OeOX22RpSm00uDbmxS0V33wDPXxE1VJlCEnfRYf2icerzLs6qCBeIZUxwNHZOsieFxFLdN
vSApiubAT/Kpb51EQ+M+rpPNLtU5IviAooV0sb4zS9gmzG6Pr9w1hyfg7NkmI49dG4cMVtDf+uY/
1oCWIf6+4gRJO2bZchBbCznLz9S087j8coo3IsHgmzeBi656FBlMSdNh/FzzaX7QVTLqY2BqR+3D
Znt+5eMF+4939vF2OdtuCeQg757DRtwuX4Xq5iBhf9yyK62YVCayy/SdBjVtH0ihBe/EoLdLZlMb
b/REzi21mCPVaQFRSnMcAj3DClyE10s5D+XBY7pCNvhAAzkxLGL6YzGq7rZaBzHExCSrX8ZijWyQ
BqybZMQUVccWJwfCNWhB4lGOyIr+4OSAJZNpKooHn1lhAds8GuYvwAWW4kZsPocE4ZXyNvMrDf5o
tH/AOq0eo84siGWgjgdn2tkuxpaO3KRjZUYMNobOgGJX5V54t1rRdp/Z80JGCh/sxqP37iZzQGbB
Qc8lbMY6F3TpO3h/rDfYFd66csy+bGUwvx+A6Ppxs3nzxVD6HF+3LK+/iM7wf0pnGX5ZXpOZqUkr
MIDPOlXfmGSSPwyeka2NPuQoDggPKh7mkZTPg0PyjHEKsmL5nAvpvvfdibnYyw/iX95cn30P4+fe
4vH8s70op/vv7uTJhGVsuGE+SzyC0fgHWQzN5eoDJn75en9brthdqZIj+D2sjPuL8ceDDzS1bLC6
Gcmceepe6RVTP7ipY7FG9nFTLsA9IhqhK8FY+uGNwXQsLGxPL3+KfT06e7zJckPt6u8rB1XN0w9B
NeOWhq+MhDaCe6y6mmlrM3uXzNREYq3Rz2UVxXtr8FaawUXxym/wrFym/bBvtCxhbG6IL59ePWy2
OpJ2mCVKA/wroZgnWWNtP0avPTFmXWlDi9dCDXkz/vKdQyqcwOEv/sfZeukpw4hYNSAc5hFKOdtl
OAYbtOmLJVFbxZGJo9UUHnxd6fnCKmtiZmvTVQ9zia7tEC5Z4J/WxjTeMLZmmje2lGhJ7YeLm5qb
cB8MurplMm6L+b2VVWmSerViIfa2nbu4uYo1wCGDsoB6Crv5AOLTv+DHFXacwW9+L3smB7HN4N6I
e6yQLpG6Zs1Brt5wDMKRhtLXM9R6sAC8SnCaS3inc2P4QIqT+2uUqHrHSpVvISpmoHFDeImHsQQG
dOpUm72rWmKyToGxbT9BNBkYHTwtb93JKL5PlbOWqSWXAnyvVVJJ65G5WqxRHXSEJm7VjUUuuTiG
giSlmLoutBN3M0gzCqJti65mXeivKvAMA7iDa37NdFiaibDlSNOmaPV3s88AvTOmCN+vKyxdoJ8l
ASgjmqD3YHtlHy9O279vpdjxHv0gvna+28J5Q7xAGrXji5tg0aF58EvpEM7SCe+O3Nq+jIkF31SS
M0F2GH4Qpn+o14k5kt0aJBL1ow+0s58z+Ez+5FTXYavUFEtUSp9FJoqfvRfAdPYJWb2VZO9+9mat
USFAtv1lIlFwD5O/dBcQx7xHa4crx0Sf1W9XwgQ+dFMbvVXu1N8PRqA/rhETiYM7Zniby0Kiu2Hn
d8MDk2ddxnVn5J9Wy2Z2wKw1YoDCjCtnurhCL5pFqz4VhvKHoxjJa4jJujEIxRZN+FA2PlPCreyM
G9eb+upgbVRdiWhb88SoOEIo7K8mMPO2Lu9kgBcA6U9jXRJEiTrIk3uvMtc6n5Cq/XeP/O0/a8Wf
5cfzdZNMEuSYhChSmT5LGQwFnS0raoJknUumlV3mH9apXW9RZtHairROX77e87cXmg5LhsU5bJcy
nq1YddECoTNqNuQaeGFpOdtbj+323YC26JXF8flXI72WomQP4qeaOwdBIOGQEMAly5NU4Uc4c/I2
1IYV52ruT/TnXot1eP7VGC/Qfgz9fZ5Aof90ObRmZwpab4iSFhVFHNaquWpy1Ch14xvHl3/Fv+0+
7HPUjNhqSTmwzxZBW+SGbL0S7HSmwMMuVeTdNEtoXOpytVIGV+6Hzc0HeWq00G+oaod3WjKde2XX
/csOEBKBRfnHkIQz59km6LSuh29+jpLQXtboAsmZ3lJbGgNNm2Kcs9QC+uGAcl7z+X9waVJgSUTn
ISIy7axUDxU+RCdSWVLgx7jStT8xebaqywWdIRqBtb8ojEW+ch46U+LutTop7PQPyA90UUufnVEM
NWivXSoeqcV29KlghsDGt5ULE8veYzOIOuXf1fMUxRaK7X9/OuF55rvyAfZM37MHjAGjpVpJMEFO
cOgPpvOag+IIs74tfWCkkJu+vPKY/eYRnBUYTKbI4eDshdD/vKyyzbUWcuvR9ue+FEdLbea3XE7w
vCe1qfVijpA1JT7ksiaJljCzjhZCRv/dTATgmERuS+NOrm0Qr/bUfts4cg1o7EwjOobmvoA3cP4k
5PYtr2PmxjDb83wr3gaZKr8308w5QdEivQFZTX9QhGP+WVDtt6l2c5UDS14CdWyj3v+M7AxNkB0u
7HTaLAeHtSXyb2qq9AV/Sis/tdGop4QVMHIIDEC1sY+avRDeXZ2/mQM6MilmB9qskcjGK6t3VpDF
4LlZmXVpXqBwbJGs1po+naDd86MBeVums7D1V934IfOzrEJcwtcf+UI7BwBkZ/stCGYQFruSqE6M
ofIUgrCJ7W3JJWjavguHNvHzUH/YirW/g5eLei4SYQbo3NnkhCjPNpCUyi5Hp7OUfVz3Y8YgYSqM
b+wguG2Ai9YFdGVgkngB5Ybmy1S+wRCjGH+1evbeK8cqHylkBaHefZ7n9wCGxjLRRQbsdRVZEFdD
Na2gKBx9j2NLGumydIzK9WC5zOgLOS2HmuxbAJFdLYy4HLTKrzttmu/qLOomgJrTcKHpEdKqoFXI
cVDJojptczD8ioTVi4PZLuYnAL97+9JdxxFFnw6vEDPZ0QF1PYqEectsZna90/WflqrXP1h5SliQ
+I+muC6W7tLpqFk4WK2KGSCVhgIh1ro/WXXwt0j0qPpktm1d3TlrMXcpM0Q/BzZM8sShFplyr5n/
bNallZeDH49IJexjbbebPrhRK/vf9NOO74mUOm5t9MiwU/v56w4nbU4DVqfuUCxT8HkRBoRWeAUR
ez4leH9gZ0UOYZmN+25G17Vc+NpYvotcQQMODWv5YRaL9yOPeJsOMOGjR4ozL7gKpdO2JxFOgbio
VtPrrwRtHuPgt2H76JCLPtCIqMtrMqkKwNBqr/RVkyFKhHS6fkEotLzpEEWKm0I4Ng6Owi0/jWHj
/iBCpUPF0xusRMJfGPNFPf7bC1tADT6u4epuSQC+gjiXztvydCFbKe09taJyyhSKnnnQO+qbQSvE
cd8yvNjLM42WoypmLyENpnngkyAitEVBQjzM88W5tMzRFW9USef82NGx+fcHDmJUsUDs7hhyfqKz
BXAtI1VVoeEnQjW0R/rRWusY3SadZMdcy8shb4sTiQ+vbbd/OWYRjggWjIBfQpKds2U/rwIPMvTe
mqKCYlpXBICKZ3c5tTBBY8NjWBD0/vJuzwgpDm5Lo/7lhfgvpQWWIiBse4uTCuPsAwSjWY7GIHmn
hYceeG6tmzzb3IOIiq8vX+n5js6hjhQS9lSOk+RBPi1ixm4c8mBxiVeti/3ggYA7tYTOfxrehgC3
85zjvObeK5v58+9HFWrh32MAZOHePPt+bT8Ae54Aoesw2y7ZGlZaB0v7bgvN13Jqnm/hXGovnTBn
oN44H9utiwO4eaZhZRPCfyP9fEmwGiuu58i7oOYXpfD2p89DWb2ym/7lS5JKGbqgcpiwPssjKYXK
rVIBiY98bd2a7cB5oHDDjxs/6Csn8995qk/3bXKpqBAjwoe9XVXy9DZ6zZybkztCOh6rfP5CaK2Z
TPOYr8yoq/FXoEpXnAiNxiihOCcnlBWZTvncYwFLvTNUDP14buO1cN3hUhaNeuXc8Zcfg54nyd8M
UHdP2FlPPGhb1pEwyBItS30D2m+7aAjUTNyof22+9pdHGlsfcaOobKgXzx/povTGct5cjPpK6INt
rDLBENke+l4bt81ozyn/YHwtmeP5mmFB5zKZkLgcQZipP70DKyHdyJzdCCUz4VWnOrTpZ1drjSON
uOTdY2O0l4x7LVZZe8Qvo0zR/etl43fsEzMmngZ4HvtN+KNHxbCgRl5qZolZ9vVjQzPli7mu6B5q
BoXv/vXCwSB8jy3afdG8yE+vRSg4thvZhknRrj0JFhh+0EWzWJdHy10qvnVhfvTGrH+lKP7L3aW9
zFoFI4m147cH6o/v2OWe22NlChMVlW06+igGW44+MCNxbRz6XI8ngXfy3x/22IdMzrD7eByh2dk5
dvEzjM3MT9k0sXKdgpXHllqrwZ5AUfaKWuIvaxbfkGYbJauDn+zsYo0ZwCfjRUlLGutp2Jgh2hNY
pOmML+fnuo7upePpwEX3qAyRvnxj//Km7oHUxEZx7tg7KE9vbCDnwkKAUaT5Gub3zTxMl3T3zRuj
GqJXLvWXe8kxnX3ud444K+XTS6FRleifUOuAA2ita8ftjDSrQs6RNY3kJq1NGaTktL0WiPD8KxJW
SMDe3s9lUGDu//yPZ6hHQU7iKWNaa3CCx8Ds209mGJaXVjZ7Fy//mi7/qqcL89NLnX1FR/djqW1m
piLnbB9XdWnQ3kF89cprsf97zq9D1Pbe9qArTtnw9CvRppxwKq8yLZuiuUYNO9w1TLyujWZD3IbI
7Pjy9zqP7OFoTAQp4j6igUnFts8VIxMnrdImKCqNAGwhZCnrSIBBYKPp0mBzu9sMMfZ9HxXRcgyx
Q76TdA0/MVxTp4zBT37wDBLqj0AznQLBWAksq9ZZm3RrVV56Vsb49uVP/Dut+PwnCn+H8xOoQDzv
fqv+uOsceQiJDI0iLWZS35GX5tWHQnfFeNfTZ2M4m00zMSfYNccUW3bxOAX1GEAUrZsSIXPVyFNu
F8FnEwHPmIxtqWn79m3wVVUd8w605Nn9XDvFV9Me+ncLWiEgA7Kp9RGR0Pyh3qBPJXXthuJAsB7G
xVlEq33o7JFGwsvf9S8POE1srKU8fETznXvbraB2OAsVInWJgsWzUoe3Syi/ZZlrP7x8pb9UHgh5
9qzBaKekADN8+quW0xrUgSExOtAwPup6sI7SmcO3I1SCW3rZ21sMA/r9xJHp1m2RseAjgOBdFx3+
fmk1KbmBNZpXIBrGK1XR8+WFVieCRNZrkiXRfD39aFs3Y80Ughtuqeakino7EqNJXMVcbnfWSOUp
vK145TE7D+7ZXwwMvbtEIqL8Qwz59KqhmNcSAydG03nFQBdV0r4RZrX1Sddo3BASIoMbO660nGMl
Vzt48PJ8+Amcso9usnlYqlhFmhZKtmryv5GzBZ+J/RL1CfhX/los9vOyhcMVTva9iUly6XljEYlW
nk8tPY4hoLvhjmuNP7Rfqjwx8Z6FVx6IRzKdJmfAdRGVt5wNo18vP0J/WSL5CPQV0WLz399P2B/v
JVs8bgWMDik3oz6qxph/kWy5fXr5Kn9ZIPecDlzY+3mScJqnt6XHzuWOW1akbb5V/aHSlpFuchVJ
EEyjQeHAaf/lKz5/NXaJG1GctNLQ5pjnrPWa1A8yuoWXmtMK+NMWXfXggZW7QSGdgZkqrLcF6qCT
t3bqMqLhpg5h7mHfGmSg7nWRm9fjJuRJQC185bM9u+3wSGlnIpFkmEnM/Nlb25eTOffK9/BbD7SO
Jmr/z1uzAoAzBwe/cbv0YRFTaOSPi+HqLLFrH/3Kyz/Qs/eTD4FUGH8NZVXEYffpLVnz0ajrdg7T
dmk0Mrh6u0ROjVhnNLJDPa/yKi/nMn35or/BnU+2AY6DTBF32hcna6apT69Khr82WlFiVRzcgT6a
6279kboV+4rtzLJNo8YvnWNeZc57W2bFL9SWww8fh+t3nLcd3TYn7B9XOEMs744RYUQKce/Bnaiy
b3ZrYvQ2+s3vMeFV+jHQSORZ76vdxEZ09js9uwoHsiuQipekpmKTQ9kc+6zRp1AsJYzMxVm+e37Z
mukw5tZbuHlVEG/kAW+Xs1sGNl7s1TtY0vea2OFzFm+plGfvqgpwAb1Sv/zlHhFbsOeG0gulJD2/
R9hX+s5RKsUC2SXNWqu70XfyI5m6bzi/FTi18+i1B+PZisAKSu+ZGAWkdPvu8vQWrcPirRhBh7Qn
MPQC446hDwBL0ZW8/Cw8H6vsFZO9k0lN/mIPe3qhSftdB9eIbxc61s3E3AVfvZef3FK5aU8IQVJG
w3oRFQpDgTctMX096+PLH+JvvzAFMP193oDds/j0MyARc8D5uCpVlilo+EB3Zj3Q8bIOTkrweX+B
pJhEmJev+uyIwZtnMpqjZ8DSz/zg6VXJHZ4QbS5DujSDc9lsmFFq0xCXfkHmTYF94bSq4ZuCs/ZK
7s7zr7vryhBsMIXckTRn22MBzLKZ5O7x5HZ8IVtgjuVEFM9hjcp6g05vl7GyStiwL3/hZ+s/X3h/
oFiQ+c+zqB1FZFWAlxYptqXk7RJF0Wl2pHmJj9t6o+ty+v7y9Z6rJfcLUn/w80KCogJ5+gsr14Dt
uYkhFZE0V0xxtZdkdZn1u2gifMRqXyZ+qeogHgk+ICQgGNfbXi9M54WtcMa9/Hme23L2zwM2isam
j8piTyj5s/zFX1ks7ClDaqxrS1aDypTTxyiRpzxxSqOs8LQqFDQjLpIoJc5512M3tWvHbd1nfUzk
yPDGVO1cXYW948gUj8pAIhi7g09J7VcG/jbf6k6q0kyzbWMrfm0VeqIrxN7lnaZS/Gq4SP0psW2D
3hMG+IPK6eYm/WJSDstWuNv1MG3lFwPHO+gTgRmRSGTkgdLWa3AoXZMPVU3CvyumKnvgsXE+O86C
2dbTffHRNOTSHbCIknMnXav1cAmb/eXQIjE8dXmPORy37O2m63VNCOPOLqLNBAzm9+g1UywZhFp5
RPsuPzNFjzDVSHlPNrOJBgbUZjH1K2UfiQeAoeIUVKK34kboor3IhLP2l1TH+dESw1JfQhorPzTa
ov+PCWhzLnAVIA6anbG3T3KeggsGumaIgqReH9dIKUytvUA+9/JN35+xp3sdRg+OACzg9AbR7Dy9
513ONEmLjqACY50vEC0FsemW24VHt/6VfZXewPOL0eGjUc/xk4GYebax9l3rll5u16nkzDh+nmHH
fQEubVkMF3atnKGN4DtH1Axv0CIWjL6tY983g1GtR0oj80fpDcuM3rFqzbjFOvto2WNmJKFpbOub
KcvHD5KGanCpdm3iVWWQ2nFNjkWNmFyVXYsLKJgfolG1VqLI+XCT0txMNspRNvdlZTpA5YlE0Ydl
4Via4O1cPoBOJ01pV+CHb1WH5D1dgFzWSYbgRyW96WDTmQLcO/M0dFM8A3cTRFkXICAZ7iGAcvXk
edeeKlSPf1pHd0sj+5+VaLYFNf4kzUOF3PEdMQxmkESVneexHl3kh140GfctKwHxHmQFXDPnzFH3
9dHQX+GurcfYqWgvxQvPnRfnXt1+lcaIymwa/RYfEYktfuxpP7iI2iGfj3JhEs2a4+WUtYU1xw0q
QzdWzFt1slaclBK/5lx4zKaazW3b+oDmcKObC1H7uR1j/LF+iqDo689uPjtesvxvzs5i2XEsStdP
pAgxTEU+nIwTRaKYcevp76dze5CW3VZUVw1qkBW5rY0LfhhkysKUk+V7uKsjoJ7FyJB7M2kGubDI
pd+EM40aGCKOn6disL/MA5Uq/k4l1V90FHc0TweFg1iEbojonYjbRgGhtOl4gHEYcGjS9Ykejpb+
6dW8tT8seTQsJ1TDehMozwzHuRg7HW4VfTDjodHmyPGKmF8Udkkf5e4YD3Pxka3d52+6aZjfFbGl
FIGIoDf4Q+asNAmXRg/7LJ0nXyi9ND87Spx/XrQ41U9AFRrDNyVT+NbcVbpHDNgjSxLpU+epOdU5
BF5M6uaOIWWrK2TRZydsEafEixoRETryj3HqHFpRJ6fJ8TQnUh9zv0z17i89x8wOoWG2nVcXhvED
1Q9nofKNuAnQSG19iTH5et+3svwVAwul97CrzOCfq0761cBYLPaNpe8/5grMbYK9kR/V4/bNnZFb
4gV4S/wTavIYu84YlRRg+in+HVtT5tCqAn7l1lCpHBcpxaF+h1NEV7zTRnNFqQexg59AWJFSyopZ
fB3T8UhE9spNsBFcoLcAiyHGVs+vHa3teAnUfgyoMM7vZydK7kVU/bYh3L2jhnCEMboSy2ylvK1J
SGx/abtotJUoEm0MKszmYpcuB7ncIrU59Yd8DADVtCF8z+K+ArH25vYNeyWcoVjjgIq0tkLm3j1c
qMMis2/KYK2qhEIXdP0NF3BXtSrIo2FRvxaZth685VfmlzyZKjQ/nXBm7wBptOQhU7vUgWSX4O7q
xghyEJShTbnnc9LOxuk/fyTjEYdDteA5cXbrOY76MlYxz0hVxeupMTVyHlOMgZb1w70VTSbFvfII
e3MtgMLkCcVaNhAh2x6cLykyCjkDFSJpkAYrILab/wq9haRm5bOUA4+rcpQ1Vyo6IMyH4pNtJVV7
B+7L/Npjen2k83lt1skUNsMGILgk9ee7updLsxJm2gVIpSWf282f3gH96w9pvwZdvRydoiuP91ZC
gidO85KW2S71yvupQihCHwMV+cT3bQsgAvCN8wTiJj1Y4MtqLp25rc1Os4GwG+r2+belmAXN2pgh
ntSgSgQqobhv+H/9iDA+mIxyCIo2lcJhyBT6EXHha4UCgLI3Zo+MNNfcujJF2JrqjMaFZTe+Kboy
lNXBsP3be/FKzmZsyGdQRapFH2YvMDzii2oYoz4FSd8Xn+HRxW/g6ImPepOuFsqr8fythUIeJJJm
fHBogt7lYzQcTdhlAcXAM5SlAQZND2y/GaDwO2ZlpRPIJCQ5TvpgxuVH5ENlBMjAePZ+i77oh0Tp
R9Of0kyRYW3n5adRW5Uv+EEh89GCO32ZAWz/yppUflgzfbZA+hcUp+q5nr6AiI4+oN2yfrw9gVdu
LCDsZAJA2SkA7QthdRqnaGetQ1A7i/U4gmQNhimdHuWmaoIMTP/DivbvQXS4pZO7QJTSMNkQebZB
U2l3dqQYeKQ90Myy7Kz3VaPqPtdNrB2W3LYzcTEORX4S+s3Yem/ZBm4i27RPgXbVoybCbLGrb12v
xi92P+vgbC3R3ZVtMyA9pLdNuAXoT5ESVf+HOaYbDI6JO9OmnXZ+nJySFNewmzFoHaAN+iwrj92a
dD4Vyuyp6tffCi/3Qax/eT2R3NFep7RF9YTq3vmYgDQcJy4YM62y4h6TQ/Ezha5se2R7SVAkkXbg
UHXlgiav5dqFNkwVEUvU8xGzwjTHUl555pe0UHxdtPopSdZ69JnSBLMXG8TbmqtA9LCDTamI6Qke
JlSav0v5qPy5va+vXAwQNEi5eRE3FvP+YqCKUOLnNM2BjQAbNDKuCG0eyjtptgFo9cgEVJU8YRIm
b+RaJ4W8pMffbv+IS547TFNCEZlogPaas0e2oAvX9UIy5mBUtF4JcO1Cu0YtK+dROGY+Q4+S+CE2
PGeJ1Lnr3rWrEAjdCFt/Z8WGKlx1iCf06bqu+xaZS1sEmdJIi4/kWfdNSBHEeHPKu/s8HYv5bury
NCfXTdQjGY/LPgZ3LG09vHW3xgCMqvPVRVEtSxFRnAMIRyVd/rVHxZLmHPGVxtwJZeGK7bJ71P2W
oJZSRQO7CBbfhS9FrRPtLrdBMfbe6hv0lBO5CeRJa+5uz/flNYy5sLZ1ILdrBY/08x/ZDAt6Hgj9
BgaxOy2eApJ8VQNtAzb7HqbA8naqRvm+BP8YqEh5HZzzq8NTGsRhifqdcuETZZnZAiRMBGYyDYs7
ZVq3uMIaUYcrrVqyvb6jtQ3GFbF/t9IX0KDATyPpIAh9bbaeX3uIOoHLZqUQJsB76XwaVsNGtU4F
2cIr1NjPfbVmyVOqjKPyBjQqNKSY7tjbiGLut0ZKEunFUOepJnJB/dCphgpHy0TTkGSo51G4eEwi
ClEoKwIsrUCDzJ0UslrXkSoHUSlarOq9FgFAgH2IYiO871T6UWkZJe1KbolIl0rHLI9uLoVtZZYg
XZe5rbsIubIKywjKF3XD5DGei9HArhCWuZ/FbXynrtjOh9WM5IZnOXF2j8hdRnE2kSPsYPJk7R+m
wex/2Ei0fu6iSX8fm0mef5rxcLtvSQ9a1xSExXhe6c1JIEz9ZE0mmvbUteUD4NxldAa+Bj4SpgqI
9FPjO5/ySQxUsCaUIkdTpE+VTuqGKQmbXK2r8PYmf82XdstLJEyjZAP18Khsr+s/HbLZWR15kjfA
lqO2euLKCqmo3wDZGt0o09UuQI89KV8UFLZIwGN0diA9Lqv1S+m7Vr6vzLFPPrIVaVnc/mlXHh16
hhCzCBspXe/LyMATx7bv1SEY11T6ZiRR5cNKaH/OU/8FoZgjx4crcapFU03fIG4UrRFgOZ+JqY3k
cai2GlOswUl24U+yYaNZtjIg61MxhlYh19pDNAwNKp28B50/oTynhMvcT2XgQBGZvHKaQMLWswk1
vVk1qGJ5109vp2jZDFaoz/i3Z+lyr2DQDIWAkwmcgdvq/FdbTjqb8DVz2gwR/aJsQLF37Ob5scHk
y/zvgzEUlxIa4rRU982TnrclFiry9YrSWg8o4naBbZX1Y0xb7WCoK08ujxxB8HYBUvYzd2Gd05G5
wcRaA2Qtp6dVUZovaOApoY4Qa+MODHs3E2aGPJoxjNc0+QRY0j7Yg5cBLcV6wFJby51Myd7+/J/T
YUWOSmfcWQOD6PoXIBLr4+LUyHh0SWMFEujcCfC3UVsHb8/rET87lhqVTqA2oOCgc8OYOB84Qe1o
ilpUMTos7oaHMZbll65f8/zZKBe5QeW0b7JTQjnmW5ZM2jfsNTKUNNHhO8nFbP+hwZu8bXJCudDI
aQzzxoPHdLOxaRe36NJ+dCcL/VZXj7jIJejdEJPbPo6QAhFIN4q1NCJvrDF5cs1oNH6hQW1/rTsR
j34D8m59SEt5ed8tqbx4tjk24HP4ZX9MKveTu0TTOLkUJ+P8vu+t5NPtPX+5N7bMCK47+TIkC3Pf
b4B0tUCQs/VgSkhau9hRN+2pplMe+yxB7FQrRXWH73jHE6E3DxnKw8mjDiDn6+0fcrE9WCUWiDY8
hHAMVXaHDwRmoqtxugZbWTBHcads7ruhV+ogn0fFcocZtWIbbdojoZtt8++3B/jwzZmAmeAcnG8P
URkRmbsuB4s6J9XDEqkdzxrMGUD9o5F/alCLRpeTshKm5MkiDr774tLhuzeHB5qKtNlJ78+Hz2No
6Unek3giiO0K21ggJWZKuNpUwm5P8ZUvpQDGWecwwPO7oOjqMcCoqluD2KYC6aKcLgo3xmw9SBDk
fBI6WYlwYLE4SRSfbo/9CsbfTTOwW2T00GSiVrTvcaSpTEIXN0qAchLEUsgh2CpJTtE+1ZFS2f5C
+7jyJRxY74p0KtF5nyuKtwjgZMkdD41BIbmU5eV+imKoc7JYhU+BX82CZNHxukZrTv8g8fNtXyAB
N6B+k0VhaSm17A9yrYrArme18dahbt6sqjC+pwjngrrCs+RvE02547XMC/iPruyPDtmVRdZ1UCby
hsFVKUCeL7IxK402RoYSoGU8Nw+IVCq/F81Kupcxwa3XRRKrjkO8WtefePusSDtBnJ89R0a5Nuha
YZ3KvtPjjVK23i3Ep5HXVQWVrduLdOUMbtBZGUA5VsZApM5/JkT5KhLa1izoE8QCUB9YN40cxOuf
Kc6a8ymGQpe4trpG6dEbtcW++/2B+jsQZeIn3ZS3P//neZgXbI2idlBRrakkxFRFan+apkH8HVGj
p0mTUgO3dYr3QISsF4q5feMZk5l/02FBedB904PTcuVmhMsCG8ECeQBIT95dDLYW15kts2M1monv
62oS9ysvhepbVebckTjWDwMRg79WTf7OmVbVx7lAVw/W5BKeBPAVdou85fBcUnuUsQJLlskQm0j6
1EsPjYzsogeEamp8OunRr8ZChcTTDaD6U9UZ+V0ygEB1ZYiHSNhGyfCWKw1FCK2FO+519If1g594
EV1q5Haobmoa5AbrorCvjmZql7WlBwpanS81lByPY6u8H9u1+lQgJ/zz9ja9Mh4SixYRDVEaAebu
NEHAH0F1Tlpgt3qEkL7eR4+ZJOXfrHhKhGtVVLcOPvHy6kQLhoLVtg4aiAt1tztrI03iJdeDblQi
r++dNHflMkfeThOQNbJM0IzMojW04TT8j9vL/6pFc+V7SZoZees+kzpuP+6fo9HmY2PYqaEHzQhV
coAE/6Mnhy6ILNDPRnJXXbWDzX95YUGEp6hAx8SCg34RwK/OrOltbAQLTa8HOElj5ddFJz12ZooT
0X9eT0qcxqYMucEeXtmu/3xfjvpxqi0lg9kjdem+lhAVLOJnkZa/AYQ0B7D9/XRi2MZLv7EvWEe0
pHbT6VjxooxpG4eZoaE4iQ7kA4wQ0fvKHBkPCai2o92zv1dfR0S6Dk7C9sSjSnu2gFUdc3sashRw
ZZtPsOOxPh7a+p2M4gu0dLX2ens8goxSaeev/fdK3YY1afDTmEHKEcD5+bBYO0XWksWbv8GivhDF
Ok1YLO3yVRkBwbmNM2i/dTmS0K5qaoozKPwpDw5t4MHto8jZyDCK/Ba9D4h8k9lrSIQPdX5fqVny
DkHehTS+0owG4WsRv28Trfpggg9AllPOx98zGohzGNXxRiGtkh7hZXn8UmLDFLuysZoWwuDmGHtI
bMgFEMYUQkhNFfJltev2z1oWFs4XY2KFMxgT+aHPlvFBrVoLkYopTb4n2LIbNE+bSbhyX1uN54iZ
Gn0tdYQOdh9nri016wQgxICBYUv99CMG0N9tDfN4wsRCqvirgL3/YZeMkYciNtqUaU3rXdSQzrxE
H+o/ebJJxGfcoi1WIWLJgjzJ+PCukyLdB6ckvXVo/CZBJKzsSRibzeGML9C9I7PWQZbrDrpLkpb9
IkFAK6Nio+Fi5pjdp4iorw6iVkWsVDGEMrq0t6nbzaOWP0tyCrUD3m8CiRdXKQeP7hI0Ya90sYqi
D14YL6j/ZKs3qu1ElqBr2BPElCqfOv7sXVTGKMk6KmLe3lJVW7RXpi3miDB7360z4IRwqpvpj9nb
BGNLpvdfa/qxf4apJnsh6bXBsw1x/VXFRAYJ1Fm0j7Aqo8IHqzKj4pIpyV+SCqXys8VsVG8cF0cA
KY8QkxOlvjYok0SoIWUACb5Yo6zEd1klZ3eRas1oY+J1LrlEGQ0I0k7epOd0tF3xHqtxRuGVX/AP
iIrkgc5IrDEaLUMXWRfJ+CzoiAP2mOjNwPVdKqSKcUeq3Uwdh/heGxUzRnlL6ixgTtOCFyrQnd+r
HMFLn+Gz625VpsXzCFQbCbFx/YsUuPHbBiRSeFAoKLlBqF98bsYpeaKKm3/PjJyTq5QzavUjybHp
qmhk/KoF8qGBUCfrqa2d7CcTB+/YkFLu5dvX40WJFxE/qqY2nWT4EDxC+vk5HrcGRjY7ZQhZfwEo
I8weHGsyka2kk9o4VKHxuAjIfZu/SLUtCU+RKH9B+IgtX+/n8m3aYjrlC0xH7ppmg6Ymtr0iKTJV
qnTway/vOjBr5MJbMkW+v29CG3lfplrUNCENQMWrWzC6KZDQH2ORfsGB5ysfKX+8PUGvrK7zi45r
HL0nFBGoOZHgnE9QjZkJ4U7XhLI5ogmj4Upzt+StXAdN1pOkd4liVh7GQgCHdKmawKFJ5SL8Sh16
w+uF2nYuGsHFR7AmmCSZ82BGb8x2Mk9zhCmrZ9PZBQ9oFfanFIxw6ZuL0jbkGSYdRBso2tsUhPjw
rAlnpY+x1J3fI36yvh/rREvfqIkmYPjoFmjRJIViU0oLCmxylCN/osd/cJcxvhhAc/AqVp1FPORq
0fxYaUchuxoPVOgte6CwK08J/Rs7i6uXFF+pn+U6xVJIYYFCv5wpw0eA4Hpxqpji9yYGIUroKHnZ
30d9ZX3hsZ+nBwOAE5oUtF+/jfNEBc3C0OjZ0UE1chzL6m+XJDKFZGScUcCNReX3bVVTN4TpcyoB
Dkngw9aEKp5VjLVXtIB7PE7x9LVZlGX2Ey0fu3ulM8cEPHyBpEPcOsWnYUUh4zQDImvdQYnKoxz+
ctOZtPFkilJwiDfdrfMNYAhdVDOd2q1TKIerglRQ3dMSNwYVhxa0lU7Fonf/MUbieWUatl7p1l4G
anA+qN5DS1PRAgxlrW5Odk9nwRaSgAwgL99u7/BtA59vcDQqqeDSMSRyQQX3fChcXvIiTmRg3G0n
0bDRjelJasz25fYwl9Oo05ZEZRey3Vas2wXWNs2i1SyGONRAMSiBFOfRGxAPuNaYBdiZSbTpm04x
jyAkV+IUKPzkECSdwP33aSf6NRK9mzQJhymuAizRlDtUpjC4o/7zgk0xXmgH37kVk3bzibQ+jpRA
bOlD7jlmltaKKta1CHiravU/x3UZvlF9a7rASaXMebTbOLkrtQo9vg7Rh69o5kALlxUUO7yhxTzi
s9WbABpLmjcveQW19M5A76T1kMJyDF+Ne6nx+kFRPmHnpQ5eTz/xVwrgog6rZgH2JIAgIF6VQtx3
oxT1X1dUufYocTTwtqhW8YbysN65TqRqVYinlfyU5FjU0pcq9MGV4GpJ4B7LKiT2XzOsoqMJtzoL
BBvPr6yYnpYV2qdRUsmYoZaPX8xc4KdVt5Il+fQSGxqG8jRg/QGlRg0K5NVbLxNN82E0xDqeFqTC
1hDavYJmjmiUn01tdQmKRipRUiYyfLzoWqc9Lj2tMpMAVRahQIxmS5eDZXPzPkErvMGD4yVS4mXy
Za4R9Duqcs0CWh+zOPFgOr87h86Iuxp0Qbw1dvJfQi6q56Jx5PHu9qJfEAt5Rl9lInhJqcWQqp4f
Iqs1Fix2pjxctQS7OW4MjAKw2kOX30CWpDAK1euQww/HpFbu+3WUPGfMoxnfERs5WLOb5ZUJTIc/
VaUJuMXNjBg9dQcsd8UHLdKtR8fuBKUouU79Ray263Sx5qE2VXmdqS8vSEBWwkd8HrZOPYa3v+8V
EXK+qXkF6SkArKHlRZ54/n1duWr2MDlZqGUqooJ5rGpkGLLeu5HZAp6cltZCKWcq7rgvNdVVFtP4
hInlimNTYi6a1wL6/z4UmDw8TVqnli/L9iSA2iLMJyPDFOsZTmjeeWw8Yh1NIGvsqnkJdZL1mgin
5aiq3zhTPDxjjyBmPHK0THjlgiY751qy/gxdIb0tnc78rZkl2pS3p+DyIkFVFHUdLknKJfa+hrRA
67QqXJBCY6mrB7Ei7ZbFVJArZPZP1PXigxfg8lpmvI3hDmMBksS+rDfNRTdh4IRZZJkkCqpGStU/
O0Wxnm5/1z4bZ+dyLVKiZjAqQHu9akOJZzTqjSycUE96xqanRlm069+IThX+fx6K7rS2IUboFEEW
Pd9EQFspzxlLEfaAOE+IK4J47037LXUY6YBiclES5rOgXWyFHGr+NMR3z02kxpBS7TQNIz0Zm8dq
NJOHmO6/8zJPC30XkzuVxGIAb29no0kWV6QNKkeyIeBnrmZ25/AGFi9RZq8QIY1Be+vkBb5V0wgU
zmendMnDMLQdKgSSEt/r5mT8nVRnhMCnjGgAUccZP7eGvhFby5XOjqAhPXiy0XefRI3pFyQvCp9P
UW8eumJc7lWTg/PalAWtSQPwfKJbqQZv2wxliLr+UnnT7IzOh8iSpEep6MjAJXuajYPFvZC8pji3
9RtfFWtAi+wBT2lZYLo3z1WYSbnjuP1gqKc+643HcpTkB6jRxl2Z1pWLrNj4R5diIbzOTjvP0Srj
zkHHzTVQ9XzuqlUdUdzdlMOdsgAZrchj5aq9Fh9c2pcRCYRXJFQJ7yxCg32MlWD+Ya6TXYSsnXWa
Bw3JqKHym9agJWx15eNgJcPBRXp52hzEITbzCGX7d5/BRI2dl4S4XQgPo8OhMzeMT5VVgAhraIXd
Pm7bm3N+Z0OohHQEEszm0t6LE+pwBpEN6utwXRsnIKLETLUIIe0bRFul81LHsvCgYsgHAeXFN9IH
5suwVDAUYqu9pIMwubWaZW7DTtifNtdqqvp6rodi0tr3tz/xYqMzFN1ewzJRK+ei3Z1yyV6giS1K
E6Kklv/Ryl4/UUwqf9L7pzpjxesR3m0PLgTWhawcfSZVpypNYnh+snSuZLvr6yYcUP/8gIVrv0GR
IQQ2fTufSkPZ1HaSgT/nwXig5ViFiKfZB7fbRfuAn2EQQuOgAdCMBH7XTCmLqUGZABtJDOikX5mC
jS6YCzMQBgQvamSz/qjXmaTBILQLd5SBQwm7ag6O/OXs0+nj3AD9s+ki7OFhgmaPvBrrGMqFIp7H
zll9Js++V4p4lvkViDMfPMIXW5rtTFKwKTfwIrK5z6dfmWDF4NDXhxG2TXeFSmETskx2KuNlfTac
En+VEW1rWnTFgbjG5aZGtYhGKlAfagCgj89HnkZN71aUssLUHHMFhpw6PtQGyTUBUBYdfObFzcRn
bvrwnB1WmrLu+WCcWUnAH+5Du9e0H8ALlLu+xyix1dXZd2Bk3i9Qow8GvfqFADmRugNgQ6R3Pmg3
abTI8cYKbQo4vqzCxm8bR70rmnw4iG2uDcXr5NArobwITvd8qCpH+zFW8SbW5MR0x3H6gfTe9EXv
MZb+rxcEFWoL9S1kJgne9poo0FCKEhNlgsgEq1sxL8M7eO8/kyyxB1B6FD5uj3e5QcEmbY8gN66G
SunuQoIfLMHhHIA2SHPxy4pyvHbXyDZd26D166pLqXUw0zp05IVhf7g9+OV5hMgL8U0m6Nl063bx
VZL1zgDikBBVKexTwrH/jB59+SBxU7yFEvl/GI5Tr0Cl3YBfe+wLiRA2W0pZhGu/6s/62gt3aeld
GbGVf5vRFghuf97lqaAcwDICgnsNWXe7ZovopqQx+bweno05msuDXI2R345j4yq9Ij1Wi3YEpdoW
7OwRRRiPxGcDjwAEgFp0vlVLog9sahPezVGYYVxi6i5mCdJs1zYe1TiDPI4Waa/XxZPZTPHBN1+e
FIZnM9Ed3FTk9n5qjSUcu9H7AnSQmr+RGhtNEDaY79BEObjNr00voiUkeSY5OtC68y+NO0udqdsV
4bwo01OVk39FRYmealLaP1FLmgFSHgooX+AaAfABBiD8ot9KP3yP3AKEY63SahQhtt31u3jTzD6t
JV0QwFDqvbFq+CkgWkoDA0Wx5xT3zleT3p82Nkfeilb5j9ub7PIAg2Wj2LuJx8Eh2Kwh/+2HAueK
qxH5z9Ap5fptJSCfjhopgaKXiFHZfRJYvSb5To1t9O2RL5d6KyKgkg1ngS3u7LZ3ImF5LbACCeUm
zz9PPRVdQ63H+zS1jxyDLmD7CJKxyICC6OW/7qvzrzQGPPpIKC0spyznzkDA54Xe0fp2E+q+KyZD
69ysHu1wzjRIIkYEzSlXis8Yyh/BVy7uLH4Je8DZJFIIavYvOvI/VlMakwVaHCxOrS4f6XKn70Qf
419V6sbBM36xvA4Eto2XCASFeHGPuyiySptjzVzwiFva9yA0nsSk6F/zOS/vUCWI3ur12P0cLVW6
u726l98JvpgSiko+RpfW2H7YP31oJhufpGyVw3asDeBvJEI4bg9vrDz+kVfqEUr22nAKCAZCFq4v
jtj5cClyr2qdNUo4oCLn1rCOT9hz0JaaafJMYyP9uv15lxEp1UwIxLwEyKGDwdrdk6lTycKUViWU
KcC81Z05ezPGZnqqE+JhVxRT60aOSZ6c5eVXkZSL18s6an23f8YF92KzgdLBMoDf2BKQ/XUdN5JR
4ssohz1eg9WnHgVo80VuMuUrtBAgaM5sJLNPxjXoCDFjyI0zk2ieaAQOxMmFtn5WLQ590Eaasrk2
y7Ph4RrTArgWEG5cLK7NwasQ5y3RfY6wmqpiqFo4LWRov9/+mMu9SoEY+AMMwK0FtdfLRANmKIx+
VsIafDlu1sKyPgkgXm9yyYzuNKnIghRhLb8wlyNUyBYp/Pvq4SwC65wYm3YA2JQ973AAMTDiVrV6
+aypXoxX90PWTPUBWGL/4myjbOJxrBgopIvFwvhJ1btEXr1KUddfmZV+rxazeBlSR3qm2EyzNumO
tH8uHpz/PyjdTrhQcHX3+vWzrUNBmPTVi4njW/oQoHLryG79RY/Vj0qHYlrRwID0AIWlH+oBrPLq
iOpFr+ru1KVTe3AxXJ0Egicib95cVKLOT6q+mHmCh4gMTqLinrVe/XCZLwFOwkZWopy0UwuI5eCk
vNYPd0tMlw6Zd6JVctlXKYd/LiSjjLq6iobVk/CVdCOtdE5SlzsfK72Of2ctkI2sQdygn+TlBNO3
ogHYxveFSn6J6JB4AfLVhk4Ecli3qvIO3USQWeVQfF1iDDTiwk4O3sdXX6n9L341euNa5nneu4Vl
db+g8g5er9MH68nUaIbHqPOhlSbFkEzMzoJ/UTgysgzJHHZ6bvrYuVqBpWbSR8CTBDRDdlRovKAj
sJ/omr+y4Lh2uADP10+RaopGsbrBBIf5u1r0Ex4sYnI+z2ttP9RpJMk+0qtK7CfSSClRR9lFcstG
Hu8X6p60VEjUsVuSJfmNhMDg58ZMtbeUBtPJrQzgHuHtW2UfZmy/l6NNlkf6TOy+u6gnoD7VMOUC
GF3av0XxO30YcUfxR9M8Cl4vHoXXsWBkoQSwkRH2TmFzYRKlFUBD0N0bPqqSVX2UJMBXcTGNP9tY
1l2gWRnbu0kDIVl9uI7mkSDu/iXcfgOJ5gZT2kKMPXHGjHsurgH13Vpbf2PgTsOvwxvZ68D+fjOq
XD7aplsNYrdNt6iK0tf2BsEJON8QHZkzlGfuTm0dae/3IvEkygp39D1x6sKmCPOEOrfuOXLqqQRw
6+bLIlq30aL53e21vvLtm87ZRooDbHcRBUwOUpP42q9eSeOFLx5WP8706kGWe4Go5aodpBCvJLP9
t6NWTiigwIWAhnn+7RIiYhHjrd6AyNG9OoOpfjHqpaffDxF0dO0+AmVYSD0B/liNmenFQNd/jAY0
QlfH1Qi5Ky3rEBqJJPFzyiT0UKoxQVzU0lbptHDdSCcEQbrvGGDr7+JiKdk0cTPcG+ZgzAdX87Xp
AzfI5qWQyd28C6Ji0TsGSkACZEUluf1s5i/Ctnp3BgPvrXmk/8cWOVsVpAEdcriMRFD7GLEdseJB
oVx4rZX/GJ1ZDnG1NABCtCXiewWXRNGu97e3yMV1QP2FcNSka0n0jT7U+Yq1awwuDJkevAR1+3Fa
SxiAdh6jKKMeObFevHTbUFtR2KArQ763C4HbeJ3XSLIZSu2lJ3w7ZuTIKwFxzTARWavNYK374WBO
r34fydSmvrh5l21//s8zF2EerWu5U/kAWdoftKYTv+9k5HE3qfPbU3kRNPF9COVtaFMw7izj+VBd
xvZfUMfyrdqsv2bozHpmCiju6OW+Og6Qf3ShOdu0L87HaXD2QTwX7mYZResDxRDqLg4T6+drGn3U
orzyUEFpvptTOb1JFAFyDXs0rzJL9FGiwTJ+De2khznKLAczcHFgMGGHDwWSmfoBT/UulunUdlYj
dOWpHmrOB5K+JYDqIqB6CqTWUDo6KMdfWVyAxLaJIZBOX3HP65kwXzLTGiBRW1sWikAKODQ8eLx4
dY4W99qnsWlfP48jur/V8zQTgKY4J/hxA0bPwGz2cdJ4Q90Xp0Yo0sFUXvs08vNN/AMqO+D280VW
IzkvDHgL/khb8kNS4lpXWU37OFr2UeF3X+LiaTAQWeGbwNjTA94V1W0a9LKOhIoPDQkx1BnheFTH
F+0nh0V76nFheUHFapLCVjKyQM6Hwb99cPaJzvYD+EyuPEiEgPt2F0M9yJEVVdiim1a7PIPrkN5U
XdnebaadL6tY0ocZWbeEduBShreHvgzftrEJgbcyFMdpL25JLlsPiglndc6Gug5MfcymE3wNzLKJ
vKO7Vib3eqASQWM3QefJOkV6OWOzDPxW/5uvVRtaCqr7z+1a6J9aQWnW7Vcp+R4juYiOKZSbg1fp
yjV69ot3yxWXlRR35PY+pjL9B8sU0z3csgzWqw5gEInpD5NOaH57nq4NSqOJg0bKwKbcjsc/16hp
4XdFLlz7kxOlf0XXob2l5OjtlP38BjzPGMYgFoLbg17QU7aNwbakrcylCk1md5+g5kApUCprP2kV
J/mWOgiyenI/RNmjUaEJChYVMJffdJN+XyR9/r1fjSENILkvy9sZvXyEJYcWDz9NVODMbchhH27/
xGtbl/kg1CH755TuFqMuMlBtCfHNNJdWiHPfEtgTeoMK7e+/0wg0Xm71MrSb4siG99qFBDBiU3Hc
pIiM3SugZKmsF6JocAbTBvQLZVRmWAjjs00lHC/Y9sd//tLNQJ31t1FWucCJtBh5FQlgaL/PW9Xv
bT3DP7COPOw35aBckt+1rGVfUWM8cgi48qF0NFD5oQyx6YzsbkI0dtLMoBjrlzEee4o+lPdjkY++
Kkn6KVb0I+H0K8+ryUu+hQvwcfj3fKvPlt5GdRQzsQR8ajjaRpXco7dyqJ2yrdBZsAxhkvCcBJwW
FcDS3UAN8jCRPdOVjbQN6bqKzDxNY9Q/zV0/o1uzSKdWanIvSmiounM1Ds/mMsL9r+LSdKlUJO6s
qNm72+t85aQDiNhSRP7Dlt6lL5lwkNQbFWQNAf+/jOqQexLQ2Luqi/r34Hy1py6rP90e89qUEw3A
4NraLDx3uylf80Kt8ELB07av/CIuzGdLStqDetrFRgLETSaKUMF2oZABn4+SNboyl0iVemOcZS+K
4mdoRWUbJFmdlPHgYrgyGPIzaPuBh2SJXyvw/1yYaUZZUKKzw7JWqQcsHHvZqIaKuozywwg86eAN
vTYeN9Am948nA1W184+zGrVX5cmyvRqjdnCkk3OiL2o+y3bVem06HyIeL3YvwKqNmccGBosP3ul8
wJUGhaUuKgOqEnQeqUisXwBNljjoMZPFinju6sQ31gb1ZjVGHiyBhaF6CjwDJ6AeTX2pVjstkDCm
BQLMXRYa6ZhUIa6uyd8FSKeDF1ncBq2GqLXbpE3+NKdpM51wR+0dV4qt5khl42Lv800kQoiCgLlW
9H13QEOEv6qa0vZsQ4L8pgLZR64HpuH/4+y8duQ2ojT8RASYwy3ZYaKkUbR0Q1iWxZxDkXz6/Wp2
gVWziSbGMGwYEOzqKlY44Q/Hcq71s4as5cmwdrX1rmI9hiX4oUJBy4kLcnXD5cZgu8oAhkObjQ4E
5GRjadaXBnAKXXg7Cd/VWZODIalnEX+AF15fb8WsIiBuMZgpncvu3NTBw6Irp2hPWXtrIORAKDBi
KcY7vnq8a4XkvVEKLxhLcK5mb4uPVWUVX29fHVv7nk6ONIfmHmUZL7ehsCtDzecZILHu9B81gQ9b
NeRVsCCodt83aF/dHm/jW0GWhOFH9Zi7ap0vt/Ewwj4r4HSVGfXGoeyqpx7pY82v9Kr9eXuwjf3I
/cHave5Jb63jIWAAJSk2XehJat2zZsy/F0Okvllnw71X5sVTzpbdCS83FlQqoWtS2o7C5rrrMCOQ
RnJjeUHljhDmJgzjM8CugYJT589l1PegxdcFefqdIBbo/9LukKzQyy84WRmGHAA4ggUFKUgxRYHt
Bcl5MxQEeBkS+FGOY0vf0hCYWqeBmbt4Z1u04x1SiHui6JvTJ5iTP4eLe42CQcAorAY9DiVsYzgX
YwVpThZ2i9j5i1g+Od3+wlfxI5OXMRyFH5IPCk2Xk3dw/MiXmFtUKUNLfyDOdt5lnhifUuQ0fi7m
ot41neHiUqINxs7YW7sLgqWJuawMd9axq4lgSj86YPDTEItkC/3lpyaBhVcWbfdpKFLxESPhaY/Q
/dqCuwh7mDKMUXYYIGo67avbrqODgDNaHgZlG1nzI5I02fAd6hAC20OlTF0VwJ2d0QlwvfzF7YCd
B2LU+n+UpcN5tzMVZ4JUCEXz7DoIbwX6FLofw1AXbZCQ/ZTnJKa97Xt91DcBJixecWBt4fg14RTr
P5dCjT+nY19SXgdCMgbmaCO3a6IKdKztCiVgAB1e+ZgpU5v76QKx8NTrbpe8IHo23pWJWgm/7Yri
ix1aqH/PhhvmO42xzTNBiC1V/MgpeI0ut8WshklXpROqVe1so5mBWuNvO6yKhwYo76HTl+IH+jZo
eg1efa8taeentSc+5QqtGT+P5nrPLGTjWIAZgK9NeIGiyBXWZ3DndOgmPUjCcvi2NMKWT2I6PqYI
G0uJ5Sjaqe1cVSWobv0fiJlQFGbz5RI0Zd1Uwkv1oJ86MxgWewoAjGvnuQBq6Y9KT5U5rRs4mgQh
LfW9BF7t7cO5MWlSDqJgonOsnz3553/EcBnS0u0YNXpQsCp3tRHNDNnlqndEknp4NxQztJrbQ14/
L0DjMWPh2NGdBBpxOWSF/wrN5doIqrRanoTZFD7+Fzmc0WGv8ns9O4DxlJoZBK+3KzcEPdYHMhsa
nXkqyKvUcj45Q/ozddPkqGvpWwWwuFCh33PXYfppEqOurnlbEaqR8HcAbBR1hWmMz7WbV19njYL3
2xdRxqb/C47Fm/ByEedRb6OqtvUAEx0v86cqGX4OQ2k7J9pUkBhvj3a9UUkSETZBQoPngo72ajRn
TsgrYoOgMaOCXqX5T3vwsHDIUk09L0nsdYc+U+AIa1ld/dRzoew9WtehluQnophOAwH7z3X+5LWm
M0SmAO5bt+rjki/GJzbNsDPRrQ0jzQCBHUPgsPTVcRAWbqZ1DukonSp0qew5NA6ZAX+5pOr0ZfG4
dG+v7BVMSe4ZKahgyD4lHJjViGrboJeVFLCHas+tTtqkD8d+6LCkQvz9A/AFKKO5nRVBU4zNt5BG
B2lHGX6P8kb/cPu3bB1MGNKIpNCrI51bbd9u7sdmEpBOezvGirEq4rukt9WztFzYWeeNoTQ0mygI
QAJlwVep3DQbhuJASQnCVMvfm6n7iUw8fOqi6fPtOb36j1w+xeQ5svZJ3gjNdC3+gZsb5kppawbO
1JYfKbXVn0Pin5qIYE6QLwIK/QFwgjkfsybqJn9KWgd78g7akh/bHRZNsVMOx2hoKtu3bLh9gdbA
0n/7eZbGqkSJFMR1mouXJ8zVFbXLR9DsNFYb/MiBKJzQnigEyhF6ddhZFPm2rheFPUcXg2q4hF5e
jpZaaKL03WAEBY4kBjoQtTYsGDxpS/zRzWYTzkQatd+n3KMHgIaP+LdwaUguJv9doJqiivaOgfzg
61/ERkDKD8g7JaPVL6J/1apFm6o45sX5EQEF49eAycYJayTlnx7uZQfBosAWAjREgtdFqZ7mpe92
FkY+PatfAaCfq5twHcjDWrYlLhepQRnhyyFGiIgTaeQ98kRp40eeksSEHWP+na5ssdPB29qlMhIC
tQdAFOrqKhJIUPZUQqdQg7DMxYNq9uljnqrtF6uP5geqoHhpFVMVxM1CCJgrkf5jVNXqLp+S8Vy2
Xf4JpE/1Q1Rq/mBVVvrv7f2ycfeii8/upNxBWrgGMLomAqhFlamBXWMiZSBDjgZJa8c7+q7XWAqp
+glKhVwXAiYn73Jbzm5YNXOEs1jd6DYqfgKkRNvD6vCjqW7gz5vT55rMTZf6Eur7dIHShwRstBOa
bjwCNKRwAZNapLIefPkzhG2OjpO0KsFYEX/Ws6T5ZupJ8hWxBvtxAq+6s/m3dh3vDcJPPDs8s6vX
VZN+yrWL9YgFWfp96TrRcRB58aB7or7vjRbcFn3O+9vfdHPLwWDj0IHVRDlI/qo/Ij/BbOqFjCmw
efL+ln2wh1rk82eg2OW5dJc8QaogDH/b9tz+VdAXMAH1S/MW8nP1nRlN9uz3kVqAEnD7F1FUGCzd
/olb3wEEGxwRevdgFOS2/OMXVgvtJt4OTI4UNToNc+19gCGH5h4CE82LYy7tzj7fGpDNR+cLhDh3
4yolSTJvEDiZasGoVxF+ss2cvGQw9gwkK+2kCfRxRIPm9iS3zhYIREkVsck7Xpt3f0xS6Ry1NptZ
C9TZXD5hNfcVz0zx/fYgG88tIfD/D7K6XrIyduuJvlcwt1CoDhDaFrT0vKgsUMbsp/+yjABksXqj
00q18fK7hUvLq19iToXyrFEcSQIHcWT/z2gSNrTXunhPd/+6xCDrONDWYA/A1VqTiZTF1JSyToiG
E724rwc8Faess04DXjz3mBv9ouRRP5Tgu+/evrDwNaAvUeAAEyEX/o+v5/XpkjkdQi0ggiGAGjih
9lk7voNA1+1slM05cg54lqSZ5FpnMwUkodjc/EHnRVP7XSu0UDxNKYbSNJZLAx0sZKROkYEhVaBr
U/RWN2kCVeIF2AtAzIB5r6uQaZXkInZJVnXUrk7RjP5Lqy7lhwZZh+PtVb1uijIWjBQs3JD1wgd9
dSPW9MoqLJr0YLHtaXq0x1RM71FsE1GACgyLjEc5YOZSzVrlOZtMtM/briSJzWddAeFvKD9Dc9b6
s9PHw9dYbc09vcWtqwJBYDq29NPJ3FdXBSCmBPPkEI+nCDpZrSV4hSxx94Rh0S/obstOgLD1REhq
F/IiqoyPVkeqH4CcWBMlLESv4TkWxtcRF7e7cMjzsysa5wAFvN/Z21upCTVC2h58CPJMbzXH0rES
Y9S4msqlHcpvbjbFD2brNdMRYGoN7jNFOX0eF2Xwh6RUjAfRZaL0lRiYok+mHFf/YV+QiAKyJKMn
+12zvwAeaBW7Tw1iZaqUsxpZWn8C3txkfwFodrxT2zhdfuxrYxHnOEogwBHVpyzPmJt/pVqhj+Tm
4KN9dcLjB9i7Fu1t3o0LnXuAVwR/Fug+a95qrysF2XKnUsZrcItIQh1jbHc+3T4i8mJZRar835EY
RdUAd/e1sy1t1WHExh0jT5KJ+6larK/FMLyoaaOc3zoSFys7QHb/sYBav8KeF7ZtH9U2ugGiOCeR
iwQRhfK/02YsP90e6nqXMxQ9KT6jHHH9FsYAGIzO6OygcHjw3URRT2wmrBgU6AezoonTZM3Tzkpu
DgoyUPb5ANCtVRSaxXQgSeIyx7PUU8CwKcRTA3BPHgrWT0lhTvdeo+7Jkl7fHwQu1DFAkvFKcsVd
Phw59jSG3jh42yXwT3mDEYOaVOuM0lhxdioc8W4v7UZsDRGVTr8ECGqys3M5IJo4Ysio7wTtPC9f
4qKmyQ7YK/8E37g7giAOnzWU/Y5pqxvP4eTMn7tq3nsur7grEjtIPVxa8sgi4DrPifGOFGjR2URY
teZkKPhIPZwonUZECWB2N76m98ZDNDjTj76K9ff5IjWDrBAeka+ndvNbrWz3h1Wmdf9sFaL5hnIC
gpqxNc2V343K9Ktp3MY7ebnpPiSm1RoPUEyUL7dXUy7W5eljGlRMWU5As1edaC2ezd5A0SdwtEao
Z7vQEhf/P72iJh/jtwfSe5pOA1dYdswGI6mCihqFeX/7V1zfNJQL6D1S2kAYGdGWy0/a6nanhgYc
QT1tIU5aafLSIfexE3dc3zQyH4bTLsFzlCdWoyxYTNbK4pqBOgmt+tiMda4cTGneXC+k0TuPzuZo
VMHIuqQqjLXapriXDllke2bg4VXaPtA5EunzoqPDFjh2hx7h7SXcGo4iFGIHyLVKOavLJURpTJK6
cA5Z+sT9YbtpeRzCOPmr0nc9JDa+Fsrd0oUZqjb36Krk1eMkJw0tHJLoNv5HQyDsax0lO3HCxrUi
5cEJutkY9NlX1wrgYxdUJYMsaq0YuC9U2YmiXgzBZ2oX+75ATeLH7SXculkuxpSB658xsA4QxB1L
B0cOOFSgGuIj4kTTqYds/5HKZvRpmTU3xXFSTOd0itXHsZvEt9u/YuNDXvyI1b6xwnYxx5kTOSNK
ecxwmcVavW6R7Yv2pNi3hkLwnv4pcAYy09VQYAe7gpqiG8BfaXWUZ5bwQVkaLihlWvZqA/J/trpp
wD8DvyPikTnianFrmoa1l9fgJpQxN851nBsfTKtbjLOnFU128BIdBVm7zxZxp9sCQi2w2rB4c8uG
ypwGDJm8GDyFudpWahiZLX1p9m7W2b8gehZ/k7RPo58autjLiLf2MAeE9BvMLnWR1WAjbfsSKgWD
5QgPjotRvtMEUW+cqV2gu/Oww5fd+p447DEWaSnP0mqJzShJ0lFLHaApjqIdUDVwha8lahICARyr
v29v1Nci1vqLOnQZKXCRr4IeuTwuiKUBzh84oqTr/NMUYuiDpk8GMFp5rn9KlmQ2fe4rrHZg05Tn
sTUovZQAMPN+jF+UUIyH279pawVwfCSOhLgAz0t+kT9O8IIKWxSj8wuJxxy+FFE7BjXNdGjZlna+
PdTWLYgcEUvNbja9NV3KRZw/yamBBkkq2h8pVfWHGgW1eOdel4u4WmTK/rK9ShYJrna1yKEz41tZ
goyJLQvPbSyT1V8o+iJm2SuG4bdKof5I8fveeSs3TisAPGALpGiyprZ6TszKmAvCADcQtemWiEbE
zSkmrjRPuOEtkT/PNi4yulpHn/t2yjHxFr2j7fyIrSCL68KDsQcXWxKxLz9ns0zVgOyWF9Rh6iDO
PSracmgdYMN+PSzKx1gpiiSYbCfCthlkSoTMvbWIg5X0yWdVLMu/c55X38HYsoCDreEFbQ6OE/k4
8hpd4KodBDNnTut7pYkFsBWjxo43bYF4vv1oWgSsUoJHWmGuuyJKkhjd2Ejln8nwDrT/8XrI1eWX
nTbaTvH5+gzgHcJIQDZocRJPXS5aJ4ypGsM+PtAZ6J+cBBUapFtznpK43Nmc1xccQ7ncbJDlHQiK
q82p9U5Wz1ELcnAcmnNmS7Fm1yjP2Yx7MUiNPRDM9ZmjiiqDbaqlwELXAByFnAp/pFQJSg+1xgiz
et8d0j2Q0/UCSq9NaWBLmoiMh/wVf1wizZKUeddDElFQdaVUnPHiU6J6Z9S99+ZtwVBUAeDhyxRq
DVDzptHFBm2iMVqBaGnrYQDEIhVKXKM63b6vNmclB2L5wGqs4fnhaGAg7s3QnEI7POVF1QSI5alH
vUba7PZQ19sCRbvXvBfWE30Q43IB0wFaZRpnSqDrOYp6qWfNx0QJZxBLzvtCNX/fHu5KFpu0UwUo
TLBIfR1q0eqaUBFSRb0MmN+ScZ34tFVQSu5D/FjxEECgEo13tZdtwRj6L+S11hv8vrfU7y5C0Lib
OMbc+17XWg3kp3QQ72gpCP2MDhpuOP5SNVjO7Pzk6y4hXQASLxrzsle4LtCHBJIDDRElmMLK/mS3
0/Qpq5LJbwYMCflp4yHynOrOTo0HHTHW5yhBMPn2b7i+4iVFAA0i3i/S2DWiLJ4tYVJdQvVU2BhT
VhKhHjf6KW2LijJYrd87XLtHZH7Tp7yDTHV7+I22DeNTWmL+xEcgky93iRNjZg8MFJH+zJUQMNg5
QYos/i/dULB8QDO684sorb7Hs9Z+jM0lOVHWHX/hKdCCcjeGs4Um7anKxzE8ph5Gerd/4PXLy+8D
bIOCHHnjVSfztSSXqo5CD89zj2YWZuQFWow5UDycEZuYD1pXtDuDyhDt8rmnd6YhScxn4QitO3Z5
0rWYhSPRTpZlfQvrquJ9aseDXjv9YVbt5X5IkjlIlTHeAdxv3Q9SuwJ1RRpVhKyXn6OBDAxeM0cu
VtNQNkh15+AVoftgWOVe8WRjKNmYJlBFd0vuvsuhlFhPytlkZSE5E6s5IgOqNVViOoiqLfb22cZR
YzAiNFiYeNp4q32GQ3PC3zwake7M7vekrvoDbcrhoA6zmh5zPY9+o5rjhSdhok0FI9zy/Hgq9ySb
tmYthQhhMzB7bvvLWXvakuFsBs8UG7okCjxt0nCDjEPnsXOt4nx7824NxuallYSIDVn6arCqc7Rw
GIro4OWDg5Wfik+OP+KvChoPYes91MPWcPIq4yxLfOq6pTJWutpULWyNxhNAYZS8+qtQgeQiUtF/
e/vMuDMI7im7EeOskhxKuEPkAXwJFJOcNTed4i7tEiw4JlTf/8NQtP+k1pVEGOuXXyzsRI3ClREG
0ZR6WE0sRhR06Vj8q6T23pu5tYL0X/CqR+iIRZR//kfQAam9LzCFDQPTjMbhUEIob8/IKmOLWLhF
//ZEiUotSGYE2gChsU8uh8uMhg8mlDDQMU57jm2RBVWO5wGRsRHtLOPW+6wDRJV4PUpUsIYuB0t0
RHmGLgmD1KSS8ch72H8NLVv5ZNRa+XsJs6ZDsacx35GqOlTK0ZjFwE1zaxRtlumfAb30kBswmjBw
IJjAJMY2svcDxhe/bn/wzV8quckuQlvc+ubq2GCnNscokMhjU9ToGOQuXGwlrPtj2jjmRyK4QfOj
Ja7f140az4cZFcajMmijn4Td8M5KULZMMH3mhsa28Ij343LnUMbYAxRsvN0ca/4CNofsz5qwFHWo
nJWzRTAXOcqx8zLnCf6Dh1iGMI6UP80DWoL4OzdjZ/l5B2nk9kJtRHjwbxFe48CzUmsaQJQUwjNT
AH1lVwyndlBGkO88i+E0vYM28lY9LgI80Kg8S3D94Bau84zWmqnbelydWBQ/6GhFBZiCEyJ1uThr
09tFQeRwciB8ARh3/QgXi6p3QsV5MO375NRSPzvCeYjvvQnDlMbI6hLrFWv4vIx5/S1yvPI+7kb7
vh0XZyc/kMdwFQ4AqkQUmPI4iL8rXDXaAQP600pgjPryIP1uUag1u7vbX3NjN5Hkc28TOnNQ1xoF
xD6KF4V6fBiwTbzLljj6oKTCQ4qyqIMCoOCp50f7c49iWKINbzWK4esiw0nEI98qWuSr66E0lME1
ZkA3GA5qpwLxfyylNRTl2tg8WI2l+i6SIzthwcZ9C3eLfvcrTI1pX95JvTZJVR9S10YLnSPo0OyA
P51zDMX+/bcRgSBGQOUTjCKnZV0qarnEPU5ifNCWdkkCsB/2V7MR00NrqvFR97LpyZySxUemmLKA
yKA19FGyp/ewMWMyfpvU2SWwpAR6OeOk8xoU++zokCxCO/cVASWFk/znQKC2d+PLDG+1b02pqgGE
hV6/ulazTrCAcujox3Di8uq+po/8ubWV/lwmWX43Fl3zV571nnxYS6zJIfDem20NUyS3wr+HBkr0
1EM32Ul4Ni4tuCwS5yB/EsW0ywVoATmYRgqAQvGS30YHusSIYvdoF2N6rrxu2rkjt9ab/IbMlJIs
rJBVQL00JgjIWscAYipp/QqskLifG0gwMa3R/zA3Sp4gr6j70pxZDUZNtUM8fmCwqlPJXCfvyctT
974q4dcGrdEvOwNupW9UR0CYW/S4uJtW2wlYjVJYKHochBFr57E3nLMDq/UQWuEZk5P3YGBtaSqU
30cEIH6N0ef7rh21Q4cs20NqoFU5RjXifcL8fvs621p48hhIS/Q0CUlXj3iKcensZkZyqNTKPaWL
/a1Fk+3QDWG084nlHNfbHL1iojWcrgCwy2PwR9BGVVFdHItLhJr0ezvui589xroUFKr+ySs1+8Vy
YPt7jpJ/ePMUaWBQAYPmw1dfn+VQsc0wDMvooJTI4k3TglJ/l8C6N8b/ECmCogekQnNWkqNXqwns
yBv6uokO1VguZwtz9kc7hriUdeWeeMDGa0d9yuBovrb91tX7OUSNv5CzciMtfDbiyHiuqiV+e2qE
XreUTKT8AjB2NSHYQXHeWHN0KJMxwvymHbzmmArs57tE3esSbNw5HEs+PytIl2Ad+hpjD0onIXKh
cm09ecXIizaXU+InjTe2h1Ax+53dvzUiMYM0iJXM+TVlOCunQi8Nrvm5qcKzUy/NATrj79g2okdw
Q3u0j63hSPpQ1ZBOM7gFXx6BNlKXsXGs6NA1jXLoG808cg/1frzE7pesc5P/8PVkFoHqAXQoSA+X
4y2I+YRdZUYHWxDlZiEVGHvGsR5rof+Q1ILCxPRUJRAkZV9tlLLBw3A0pS1QUy+HJKzawCkS6yXk
cXp7NMIeebWy5cqC0ns5K2fpoVyVRo58sb74UTgod2qE/0OMdc/b6zyUlxhMusiAtVgN1SSJ55SL
mR9m0XTvDb2wHzB8F0/pooidN2LjIqYtYJPUQgfgbVo9EUXjFmDrk+ygxzW6AVmPBJPZtGXjZ+M4
7Syh/N2ru1gyLqQ9LvyDK6SlMQ7u4tAYO2SW2nwF1dI8dtGuvol8R69GQb+KqjbCKlc8PEBNNKSS
Njt0EDzPc+pil9EgZyUWF0M+WOW+02oosWZT8SlunbcapBEqQ/6TFDa597W1L1vD56y9VGSH2Y7F
GdTqyxAmxWcEQPv7akrDnb1yreKJ+gBVddNhOBK+NQB6oheRG1qTHrKiJbiw+9CkNmyH4jCFXvHc
U0+8U/rSOQ5m0rwHQ1h+6gDgPUWlaSZBVTTG36Ylkn9uv34bn5pqHr5OACUo6K1fP63UvdYoqvSw
JKMKJlGBXhJne1SWjcedbUR3Gxg9IhPrll04E0QNWJbwqWfgoUD3sd3TSUrQt1gy+zwJx360BRGN
OznNXiF44+xQR+MyIDWiGrwOLWCEzEAksvyQ53P6b+ko0VMkGvshccudgtrWPGmZg7qikIAkyeqa
0wdnLPnQIDDK1n4gL8nuiQXUIzV74yjQ638KrT49EwSYd7e/48bbwftL30aj3AIATa7BH+HT0MVq
baXMkT5m8ru3rO4oZmPEY9hquruhEHsIsK2pUnGmvMMMINPLP/9jwD5ebHhHIJyzQR1P9H1Hv0sT
6HFxjqNi2rgv4bjUvo7W9ct/mCocNY2oFDjTGvNOspOgxMMim4hE+MhYiy+dO/+Y1Wk6u6Xn3N8e
bmv3UDagC0xuLbkEq4nOQH7MdEIeYLTKv6bWigLKzVhjxb3++/ZQWx9RunUTasgIZ60iWpfIBZaL
mh90UdpwzErt77LPiw+jRgfVsHNvB6V1ffipslGegVhFQZ8H7HJqSbu03ZgpWK8mSxbgrFO968Zl
T93zegEvR1mFGTjZZWWVo0bQ6rn2ZSxLamta2X+YBC2Dty4gVwwoN14UPhTp8uWENKWduzhfJGw0
dj6h1PpDWSr7zgO1/piX4x5e9/oFk916Gi9kb4CE16VDU1hak6lReXClUUZFktr5GSS1d+q0tCi/
4FvsW0LmbhN2tDxnWdLuxAXXW4af4FEboI8PsPIVh/fHMaxDLH9UBIEOINzc7qCXZv3ZmrrhITQ8
5ZyjUPNmgUYscqRohuy9QPlYR6ljadJncRlRpZt2zOpEOy9u7NGAMvekELZ2DoNhzkrjGwiGnPwf
k+vMuqW+05QHxGd6+sz0K55h3rWDn4eWt4P12DoMqB3IZAY/LRKny8FAgvVu5AkEEU0Ir/SDSh/b
52QvDJBPwGXUI2ck4zhuL9p2q9OQIaWIdg9qX0nTmdSm7NHP7dGmPb3oh9SYvNM86/mx1vv57MYh
3f5QD/+9fUyu725eAfp4ABgoVF7pLqlOFruVqxeHsRo93xBkUiVQkHtM6dMgNKf5nk0/H9S5GHeK
sFvbVSpiE1yRdADhuVxkfOMXJ6y5C/rMnd9Z6fw7t/Sx8JEZtQOMT8Tx9kxlyrRebXQQpMQOjz/g
usvx0hyMcqQynuosv4S2mINflaJ8muLeCRBirv0h7uMdqujW8koMyqvZHbTl1aAV4iRN3iflwTPp
CnUh4RSSCAiuFFb2PAxads4SL/mqKUP09vqvg2iA1BlGFUqWYy/nWyZ1T4sIYVilHuLAUMru3Rzj
DdSjFHXIS6sKbDudd9LkDU4QjzGddrohbCnqoZejKqVb26OHSCbFWRSTSk/JzSDJbeMHV0TUHyMA
JOW9gnJo77dOiJUQjrwteORRiq12Qt8DN8lttPrswEEwSpMMZQB/62UgCBxSFS2/xWo1v8mc5QFZ
fbSr9D78fXuHbU7eM+n9IdQA82YN4bbqqLNMfE0OeWaLQ50WWe3HCBfUPpEsD6qVjE+ViJdvIM6J
wkgYx5fZioZzY6ZesPNjNm4X2dvh5fPoPuA5evkl5qwvKKOhZV04MQKK/VJ8H+WvmLQwuXMxtCfq
dot7CwWSQ+Xp2am1zT1WycZFKjMc4MkUuWTcdPkbtD5EslzhN4AWEBgijLgxd9Xd22eKfxIDvXq4
Il13OQq3ZaGEGWl+RPCnPjexJZ5Nd/bQLWgz1pk4Oa58i0C0fVLsJP4a5mkrkF4xyTNv/5aNMIBW
s/TzYOHhQqwWfUqVGaPoKDssWlc/DEJ37zKtEA9lBURMMULjoerHPEDpYfgywVXeuW6uNzvIRBrC
NEQIASjnXK7EnJhaU4/IWS1zARYaS8BgMpTYHwelPdye6fV1+koqofOCQxTKc/LP/3yQ86GeEhxu
A5B8Hkxerf461tl8CJupuFdwbflmTraav31XU89BAQMiNCk7/3o5bF+12oRpg4dfSq/fdXB7DhmE
9GfIW+KAtypX22Lrn+BX3M3CrR61qSt2fsPVN2ZhbdlW4+UEDPIq7vXHzJW86/Le0EQwawmwsiwB
FIoeQJXDlxoVx9fcxfoYV3PSU6hvp/JI+TW/f+Pq8xtoU9O6JA0hoV19aKEAr9DB9iBBYEUP2dxX
Z8ds0mOcKs6LGHLP9+ZdM9WrF/t1UPqyiB9ImcFV+tNpXR+NdY2QoVLVaJ3Ew11Ym8Oxm4tvShSO
59tzvC6TyPGk0g60QlAV6xAehvZoIO0sENYsvK9VbtcPrRd3D/WyzAcDNai73rPFAwGD86Ed0vAF
H1Trbui94amaVONHE/WztfPxrx50WU8EWEeLXsYta1Ak10mG2mIrTcsV91RWte7HUdkHZptPvuVl
IsgcRMn0ERvW28txdbblyMg/vNZnCNZXO9/C9dMbQAgEfe5Fx6Zt2gP0+TSYnXYPw7g5SVmglZ48
cszLQ1bQITYx1xsDx26Vd8gvqj5kXu2uLdL6JDxPObV60/oq3d6dmHhzZIaU+TxR/lp4xrOXUvFq
JulaI7S9dmq05xLU2M9ZX6pzpbntCyaWbYjPumrsRP1bCyy/LRgF+rm8JZez1ru6b+2KsYlfxjao
EsP4Z5hTuteV6WV7nb6r+5OklAcCpzBIO4ATVycYaYWp7CaYFG5RF+dljAFiJhjrfhKiE+fKKJoX
Zx4wyby9izaHJTYh86BNfyWniYa84bVTNkKhLZZzaAj7Ti8nzFzTJTl6r0YtRdLubN2Nr4qwIzrA
oBGAYa1vTPDXJJI2IoZd1qbYLbfDARd5w2+gZcEqGMNfhiOi+35Jx9Pt6W58U2gk6Nm+KrXAC7/8
prTItREGATq2pVrew/jP3ruGyP/Vak3f2bobtyO1XN5D2CuyQ7Q6NNncGD3R7hgQAqJNM2K7hM1G
3T3lg2E+l1XUfrk9t61PiVwuhV/iWwlsvZybrkfo4XTNiBtmbB6jdM7vc8NDT0Mt22PShigGTkn5
VqYX2/YV7UAJjBtifSdzH7saMP4RJFY8nUJk5h5E3UWPML7j//Dt6MTC0kFjlubNqoKjspw2B3EM
WmRQz0naqs+uaIsgcYfw++2lfF2riyxBTgs6mU2lllbpuirddxbmDk40BkqqDe8HJUtBzfKmWAGk
Vi/2EVZM2tNsaoPtN4oXfveiMfuYm14o/DRKBxhoTQYNJTT0+YDIZv7BUHTFCkqhxs5Dn3eOd1Dy
0PzLIyR/Tss8+tGg+Y8DYE+XwZ8pA78ZTEY9liCUEwffk4dqdZ1pWVer8ehxlQ6p+TQYfXfuvDE7
dprXPQIL3+vav1pUrNZQSirLTSFP+hpraWtztBgNIWcLmsLFGgTv+H8pmuWWn+ahiB6WXmTfHVZy
uRvLoihe0mbOxYHiKaKagxMmH9wxLDzf0kukPSjB9vO3KZ8mdCwspIz9ZVjGT/moiZ2oeePkgiOR
HErOLzfxaqVow+Z2HCpTQMIG5xwnuuhXO1gNzpSJF0c+Wh6Js5MoXGVGfB32NTV6ckVidvmb/ggi
NfzGWtFpWKbVc/0Sed7PXq/0nW29NQhWrlTkpYIAtZbLQYpuSbS+0wkZ4nzw49K0IcOU2fH24dm4
h6h6gm8DyQCoaQ00W+raTdReIRbVxuWOTzrem0sv1QOi+W4p0DDPYs/beVI2LnaDBg7lQOnWSzpw
ObXUnHuvWIjDsrYtf4/zEi+nUHEM+g0owO0EfVszBESHtg37hOh3VcVRx6Uz0oiIv64TbNOK2axf
eoTnvrVIP6J7kbYnt43sl9vruvFqUk8G005DGcXQNdor7YQmKugkwVSpfR9EpZ28pDPyjyPmvEic
5Vb2pJpZ8pz3Qtn5plvLC4oP+CKEXip8q+0JWi/RSo/LQ3YFj0M7q9GZnke3SEKgInYela19ygaV
LHtw/Ff0jFL1JjBL8RQ4ZWl/55vruq+m9l7FcWtS0nkWZgzwXtjZl3tm8bymtejHB7jhzZgt193j
ONXGA2IbSDre/nhbY0nZd4ceL7XNdZN+4nVW5wGY80CN62DFE+FOp6ntU5q13X84C1JdnoeLWMdZ
S3eUSEaCa8SAoNVQDw/ZHsFMp/dhVrV05yRsfCnSMS5turcSe7k6doNYBDqknARDRYC8q83wMSvb
emc/bFzIFBBxBIFPJ2F38lf8cTkaZtkbxSzYfU1MJ0PUmkP30OoL3xrjqnmYc9veCf6va3c49YEH
JkJFwZBa+OoRoHTS8CS5IzprdaIcOd3qv1CmzGd0nObfePmBr9DSrgZl4U2FesiSqDirjdLpsOEq
xKbevH9k9gvRRN6sBJaXSxAXEUCrMuXqpozip9PsgA0YqrNAD2Vn6htbFeQWLx9JF4XxNSk5FZOe
UucYsfSt7LPV9faXoUkNqHJZvjPUxpVmUaUz6Wxy2IFcXM7Kpuw2tAOWRED4zZM3FL96zRLvFEef
3ltLpt65Db4FaOwaH968nHSopWAIloJSzuNy4KRnGUODOVrWHL+L8tognEhEnftqYcw7IhtbC0o+
IxXleTRQJrwcbHCgJQ8zUgul02VfshTys6oY1hMw3fT+9rw2TorUtSNopSwDPm01lNlYdq1iSABH
UxHv5k7TT6/o0Y4dfjBasYdL23gJGc+RDSuEYUGDXk4t8/TOqzULjdtyGE8RFTJfGZsvthYbd07u
Tfel+j+cnUeT3EiyhH9RmkGLK1Cq2c0m2dS8wIZDLrTW+PXvS75LFwpWMM7Oru2BNszKRIoIDw/3
Xd8tefJWcSXXGt+OcAnTxDXx1BIKAqbx0PuzaaS5F1IjbD1jdq3nEE2Pyiv1If+a8e9aXljV5SfN
Scs938aNTwraBnWEk0JTpy039qsbqXcDldY91jk00/zfyBDpy6y481vL6eK9wH1rjQG9qHFSW0X+
abXGVmM6cWhE5HUYmD/0+mQeaZEa3ia4ch+k2ByE7mxPL3xrkV8PutpInZqoS2iRAFVWgWPYYs8P
2RLSZRylNq7lSfworOJXTvIr1d7+wwtGIZR6K5VrhGluUtlUMdtIjo64j3EoR7U60W4vcIot2tP9
E7P1Jen6oCpB1szTsvqSjRGGYEms7hQN80UtyLsyulAOXWKpO0P9aaBZ71yppkXNmh6Bm4ADz5+i
6VAf9O3Bao9LUyWPi9CSx0aN0h+ljXaB5yZ1/VL3mm8m/aWvcqv2cqOJ6WHIzLMM3omgF+sXTghL
Qs7dm/9EPZqq99dEftz176QVT3YcyX5Oa/X2OdOiWdC40b6bC/HLnqJJ83AFrl/aivZvtEfUj/cH
3PgIdEtwZfEhWJp1GAFnvOjShONEZxpWlU7Wvs3BlE92Ey5f/8NQ9DZJahIlmbWBgT6C9zWD0qNY
3YgXvUjhQaVzzr1VD/pOIrnxvPG4wNxnFQmQ1ik35YI6L8y592sH/WmhU3BsOeef+iIRKGIW1aWC
TOk1EwZ992e5EZcxMlGZVOEBv1zFZdrcAnibU+9nuiUu2J9avksDwc4+uZVyghQBpiDpHq7s+pVX
16trsK7INBaDDS1yLX9jNel7267H4+iE4miEIngZBzfxJoV+p7AykHq0iz3vps2tIz2qpLqmRFCv
f4I760bLQvAaKJxaI3SMg3BIceENzof7i7o5lMT4kdSggXtthdWGCm1SicMudWfngptAioZnqp64
Vf6anCAXljI9XURSQHvNpHGUMIsWioK+W9nBMR6Ai7pIC89h1PV+R/6MtHi510pz25f5Z1SI0Ygb
SofJ1a5ZIkvJo0Lv/QEt9dOS2+kR2cHl2UGN7kLx2J5PVWnUp9RJdOwVy6yEjBsMT4GSjSddS8bz
IEaU+eywj44ZPI5DAbtgT1h24z2UgbmsOPF/HKzrL143TpiEmcqpasPhXR/PCc9E6b6hLzD5iBCj
e7CoNF7uf/uN95AqHwkVERznac0WMdBJgErFNmv6aXig36T5nibL/FZZluQ89HlqelrQB09Jg4yA
iHptz0d8a9acMsla18E51+/UlHTAOhFRjy4m55y1zvTYhOR4oRH3h1rgtbFoItvh5GxdI3IfoFQA
JsVevF7quNNarQSe9wezdN6G+JV4fTjuuYVsnStq7qBF8iYBn7weZTK0CuFwLiujrtujWhXFv3Xe
/g6SuttJJG/FtCSLi2yDiodUaFkTEPqAPUNjXu9XbeB4iEuKd1XRfbOsrnjWRFhQuzS0gxKKGa3X
As6+Ura4wtfGU5Hm0ff7e2pz3pIjKIEy6i+r0KMcxmhINfk8mEF30jvxE9XZ4RMFkHKnFrGxeXiC
TJQ2QFohIa+OTNGmGrF50PmpWyqh1xa9eCi0pDU8NMyXd3FT6h8wudgjk21MULLowQDxuEEMZzXB
JXH7oVzq3p+A536oQe14k9lZ76Z82u1+35oimvIwVsGbES1YxSwRsv4B9zCZT68Yp6qKps+ImQBM
aKPVyyZX+2DXRRt4Y9d2GF+hfHhKY7t+gH9enF2jnCfPKZLEOA5G7z64MRWoQyhKcRzNevoPWx56
HW1zkltP5i5n8+rhrDK1qeLRxQw5AoTN3Cg+ZEmQPFlDs9cbtfURDO4LUK4/RXr556+GmsRc9qKu
WJiaprl4qoKfUV/Fj5Zd2jvbbOO6kDmujAjY1DfyW00cizxkOKomrJjbWvlRDTrt0/1jsxGdQnWQ
CsOQ2aHvyT9/NaF6HnHG7DGS7hRtRux3zN2nDNr892rqnOdEpM3/7g+4tYIkX7LDjKCJzuLrAY3Z
bMa51Dk96MJdDKP7pAqB103c7kmxbU4NhJB+HuydAVlWI0VZVdcjI6GvRnBI85ofhwF6RZkyPfRJ
Ee28alsol4wOZRwMYoCzw/WAc2SEml2zllRYAgiPSvR1QsHyjW4MODc0UGuOODso35Te1J/SPhDP
gtf3MqR1r/w9wkXsT7Aq24tIx1afta3HZsDTEW3DsanfZUGuH2qc7CPP6pM9P+OtL+rAzSY2pycD
Qf7raUOa10lpWecqD6PcR3vAfNOWCCd6ukinl/vbZ+tmAiMAs4e0At99BXJNosnEQvHKLxGC+h6n
ffqthpTyoaRnqzuM1jIXnkYVbud12TqMrooCvIQN6MBcfVrDbvmbTaPz8ynAR7ZLg5PoS+V0f3Ib
cZE0ZYP6wvSoDqzOhh73thU3jJK43XgIxkTxaOejEXnOTZ8G0/Qp6LL4aSxxpw7MYQ+H2R6ewgTZ
O2XGdfQvwkkESHtxF+R0RheTWdH0NutHfem6h8XuljedqXdnd3IFdVoj2Dk/t58WUienhkAdkt2N
kEkzTnXSGdAJUnVZvk9D5hwD1PqSQzm5IMN5YI/CG0pb2bkCb/cv2Q7/BQ4mKoPPe71/C8cqyyKK
Rh+THSCaOVfet1bzrjE5qve/75+I6BoLoGDIqSTBgkkI0nc91CyySU9a8BEsaxvzOKJi8V6NsVv1
orlJvyuNpZ0DzRY/piUp3lHG1N64cRI9Sgz8W6UO4gnpW+djoQR7Untbi0/pAflR0jGJj13/Mjgk
hZ7aQQ9UEtDt0yoYLjXYPZc4ULURBpGO6cXtssf4ut1yHGagVUm14wZZG9B2mFvbBp5fvuumee2V
izNDUm+t9jucQ9XykVlIzvpQDT+iBa3MU6ovmFHd/yq37wS/AbkpADJuy5sC2ZK3lU033OBH5VCf
WyUbnuOwq75oFK4/Uaf5axkPCXLy79GeB++OFvzrpV7sqNScGJh3zIGdMDhKD1GDsxnMFmvnSG1s
bWYEvwPWF7ttzdDpUUu2m4y/O+M59utoCOGzOBZSTcVeg8zmUIij0XdPbgdCfz0rkXSFVRtAQYob
PZeOdFTKXbV4tLR+145wcyyuKfhA6BETulyPpQ12FhYVqTVIido8TuZYuZcyxdRecYv5y19vDzpz
ZUcpJGjqtauTEUVurAwug1U1HghBZDwn+hLEh2i084M6j+leC/LtW4OaHnAWQSY+nTwG17PjFYh1
zIgBNiFwPNPlCMO74ia4P62NAy83vNQToKoJOeN6FKNJhdlNpBMzosDTIXLQvfCqqE4v82S7n2Kr
0Y5JFZR75f7N2VlwGohPiNlvwP5Qs2aMrLloAuGMvhuX8RkOh7JHs9zaI1yxQHZcavAd5e94Fdgq
Pe04IMcAPHoDi7aFxJsj++HHQG+H+0u5OZT829D0lPHfaqi0yoJkpCrl65US+kRJ6pt8GP41+sLZ
wUA3MEK06qiSkHBz0gjYr2cl0IeQICKXhdPWfmO05a+yWJxDVhvpQ7kI68nojJdwGNWfSRwvX3FG
2mvG2/qABCmcCVQvuJ9Xs0UV2+xclPr8iC4qP7SW5YRSd7KzphsPAyU+Kgg22msUplZHHEe0vGyy
HAbnHC08A2PwMJhzftRLp3/b1W6LWV8HDotq97nW3T2Hoa1PCnOU0jAcdODtVbynV40emQPFmn6J
k9Mk0vqALgClVWvqjn+/eyBuQpqXsQdP0PUnbaNJOHlRYkJdJKbf1nNyGEzs/iaj/uuWQv52og/q
QLShc5+tPl3YUXmuFUh/qK63P5WhrT67UZI/RFDDdnbqxgKyO2h6M7B1oV1pdb3kc2cUYqmos5GF
HIw8qo9iskcvH1v3799vVNYsgnPUR7nTVltlVIIBeRTQRGXhBYi1bkBfW+rfOuBtoV+lmMjc/2Qb
yJds+0GtBME1iI1rPkOTm9mgyHe1SLA18/JsKc33vRhH9Vi2U/2v1RlxB3m8L0za/hL7Q53bKu2V
bWC/m1JsQ46hVaj9Pzs/a+NoQlalA8+VffEUK663UjKZobAcboesmOqTGK20PvXdiCsbl0b12zKh
k/g0IEbalzYarbcplky9n2RR8WwkOBw8TWZkUxzMcuVjp09ptROObBxqiZsgCk+Ng3hkdaoQyplM
JU5ATyBDHywAIh9deOPo1um7uMZlkWdKvQxz3QOA68ZOgWVrS2qagWUTyK8OxfZ6dUrbJCO3mHAV
4T0LD108xqH6U+ktdQfp3RpJl0wX6Fa0FLirc5a4WShqkjT2HnbxZQnsCesm8s1lGnfuyY1nXCaL
LKvs3YUQcT0pnWgrQuiJYDKq58eqCWfC2MaBehHr4bnWZpy3a1D0+ztN/q2rPAb3HYPHlQePnGEV
E9mAqi0NbgNqZPHoj9qUfbfMstghtGxsF0axJSeQi5EGjeu5YU+kJoMBoUXFIPeQL532GLWp/o+b
JPZJdEZ0QrTKOsRuqHml0hov9yf5hwO4nqXqcrPAxpA43GrDxINrZDTVD3434IB90QIacnx9DoKZ
Rjs1CvygpjHmaPeVMI5BVHaTh+tE+zuhs5d+2175URdRfS7xIDoNQRA9jCi/fm5FGlvHMB2N9qSP
kSa8OIta8KGRa/QYl61VnWbQMPoIzWzM3timKI6ZHrrlzvxus1FCCMlxl3ADcMoabkhx++osIiNs
zNwvcTWc3cCSBVyZjrrCpTKVYxI1z7Qj5TCxVHnVoZf/LY+tD0WH/p3Zfbi/5De7We4oVNX+9PkT
TK1ejcQc0piSIVBSOJuPHWpQqafUjvIYgjud7M6hlZqAb09jQ37Iqw/9Z1hKYEQzgOtradDKxocs
4+Hww9l1yc3d9mS0EF2XYLYhhKbtzvtxcz/8OTiQSRgLmsT60ObAVhVa5gDWte2eq3oYL1nQ537n
aNNOmL81FO1qUkDEIeZekz9IbhOI6RQrpHXzoTONhmSin/GeVvdY1/L2Xq8iVADqeiSAkgR6fVz7
QjPbOB9o13KaoKRVqzP+yVM1+EpTZnvAKxNVxSSZnvt5MXaijc2hUT+VFBeoCOvSuW6OZaIYIx9w
sSJ0bzXDc6pkODvTGD5NUro6r5vMa6fqr/2I+JQ02PM/UF/mvbqjUtFictLCIE5onPO6TFvQBrfG
Y5A1e9LOW7tUgxlKfyYKQvSeX69vqjdmYrpzh+tlm3kAifNhcpHgzE0zOyyDpe3U9zbHA9K1GI0g
fF1RA4nkI1MG8BVFKMc8gdteGwZGOA5WmxT59tr5N8cjI2Qt6RHhPrqeHxFXMo1LLC3e0/Gl62v3
QFdk+dBYIQSTZt5zArmt0PPtdBtWDswc8pn1gmqirIHDcyKgDnWNkyIwpTlFgp4mX+9t812eWLlz
0F27591xRfiuVIxufK9E/cL6J9E4ekWrF47npL2DBUJBqyZ/qH2k/97864xE/ljE7v+Y+pIPr1aH
3HNS0amgbsJzf3QnJ3kOYrJmEtvs2/1b+DbLZCyIQyToqHuTaK5OcjjGRb5UgsqJUMQ3zmz1LTUW
42L3s/qzawo6YNW8oerFJfBiCGf5rSpN7+zEa1v7gaSa3QD8gmjOKtcNZvoQEmTTfSULlkMaxfNb
o9Osr0oQx98qR8m+3J/21nj4s8BOlh5CqGhd7z+kGzOa2Rrg717v301B2qF1vwwtrjdBkh66uNqj
IdyEUawzFxbNgjqIK1Dn9Yh1mFaq3dTcmG0pPtEGqX6IomAnitqaFsqmcDz5orJofT0Ifi3LMtpV
54/ubL1p6/xj0kJBM1NBAjAN2uX+Km49OK+Hkz/nFe6iqvBJFafsfJT780MUa64fIet6aNvEOt4f
anNmAB6SraRTvVxFC06fD3ZOAdoXTjM/gUkqH0rC8W8V8VzpiZkr2Pv7EUEDpAIFFyJ0mevJKYFr
BeTxne849Xhxna71wCgsrwhN66hBK9w5Aretc+wQxBWJ/OCMkOGupkg/m2lOOm9qNEx6dDS7Vv+g
gelYJ6rczUcxVl2CdVo9xUdMmef4SIQT2p7ZFN1nTOtm20N3Qs38iAK8+cD1Qcd8oWlD5JVZZele
rGTq+yRqIUKZmZY+JHi9Gd6g58mv0cBD2BuQrtR2vtvWFgEn4w5Dz1+KsV+vYsuHsUqTVXTtBdto
4NxTp6fK2aXcvJOobG0RMFugHAWVRdCI66Fsp6jswqSkVUzpfGyG3PwJQJb6o2UKVIC1vQx3a2qy
sYfKNvcIGeD1eJGy6LEaLIynAW4Wotf9DpmQs2EEe3txayiEVyDPoYBHj/NqKDXMDEBHSrx2FsTo
M4/1UzLPNMK0RbyTz26EV4AK5JI0NUMqXVfSB1NYgzFHvd9jcP47QM2+9CpjHnxLEfUbuJf5cayU
8jCafR3uHLmNaZKzQ4jXqZZw9lZ3ZNM6aVxWBZiBlleeVZvdJYUm6dnqmJ7un+7NoSRLEF44xai1
x4utzo1eFwQbcRz+b+hK/aRV/UA5akx2RpLfZhUq08WMaw2VL2Qx1/BilUa0Yys8sGEhymMiO/8N
s9ozBdiaj8m9AYzKa3aTZnD/unRmM5/ORLvUi+pm/FZ32jiQa1bZz79fPJ4x6rawziBHrb7T7LaK
iWVc76NxF/uiH9s3Gf4Iz4h7q5/vDyX/qpvVk92J3CH0I6zbpCcsE60kA15RXWwiNa10z/oy9Kc0
HU0f/WkVaHr8a5RRShMDMRKPgEiQSl2fbCR8m6XqGRRuS/DU8wwgfDtqpzmgz3SAeLaTuG1NkpSN
XIa9L/Oa6/G0iCYXG5kpv7e6+jga/fiCG7hxYTvZBX1UTfkQo7+7k0ht3JdSnZs7hQdOFievR10m
ozUB4nhv6sY+ZsXoPLgIz2DxjKIeRNTheP9Tbm1RKicUoXi+gQVXuyZN4rBEVrr1y34pjqndK5dS
jP9C5N4rKGysJx3bFFxxMQIDXDe8yypD19qi5Z2D1RwFlfY1NTLE30tFoVXAVhqB5WenGT/uz3Dj
7pTat7J/iNEptV2vKJdpUDcyxpsafTo4iTA9dcrKt2VuLNI8QPeS0owo4OT1Tv52K/GC2ilpqXyG
gHhuHA0azHHcpsfg1Gq68iWlBboGcRjGd90AAo0Liu7biZKfkr4rD9rSdB9ad0TsHv3of6tZaY6h
SMr/gLVwJfGz0ASQz8lqPSp90nuzJGGG/jIehVlrD6GuB17hdvODFZrK+f7637Ky5Cq4/EMQRZPC
OkrUGycCcwYbUAUwvd+KkgAp1fLYuYihX17UuWiNU5+44Rvw2VI9jCIdEt+o5uZ/gzMQO9z/QRtb
nt/DqUa9VoYI8s9fB8h17ISawu+Jpp7wsSpMnF+170AV/yE+lpoBlMiluSycg+uRdNjcYC0JgAGi
FdF5qckuvdnWOyidZh49J66e7dHeNy4QqpKABjTGEx+vi9e2mpsVTXKtT6NsfRp6vIdmqb2c81C9
LBnCaPdXc3M83lBZiOHZXjc9IrxphbOjtb49ldaPrpsqvxOZRsEjpKYw5X+txM9ukiKHwNGIg9yw
cJ0uqvusM1skXozAM8ZW8XWwnrPWif8yFJe5iw+L7FxYP3NisbPIrNWWziSdEmhSx2+n2f1luGP4
8veLSHiMYDyPHDi3XORXW1ILlmxssEdHZMCKLmaLcCNu1N+E1eIq1ZEL3B9u6wRwEcqedIiZ8Diu
h4vRbZxb8gp/Cs3eo7vG9Y0y7jxr3IXnNgItPpVkOBAAIQe0OgJ945r0M0cAyo7RYvccqxfU3Zud
m3ZrE0qyJYwu2FO8MNcTqpYYTzyVip9WaPq7WmBfokEo8+yqVDyqusVOPL55pxE/wgWH4y97U68H
dGOzTTKHU0YzS8EdAigYl517FI0aH5Z07E9z54gDLW+F1FixvF7L23PY2MbOL9mauWzJQrKNojK8
vesf0jkN3RIa77fqFKlfL3iTa5XdeBNVqUNdo459f+tsfU/sLzh6LDSuZ6vvGVPo7eKY71lnoXpK
Q9v0G9e13t8fZWuDSjoapoBoUhD0Xc8qJrdQnS7t/Ab/8yNw2K/KCeuXCpbHzvptRQeyGIqVqLQ8
XPNKgRWbUdeJtyz0p/0Yc/vvwdiUT8AdOeBTvDy6KWIyxA7hx/tz3FxJDj1Xp2RtrWux1pQiLtyB
00RDrn4tyriCy0EfzP1R5PdYheqkwrLFh/wDqY1VPNkNsJysCoiGbgJxofYff4/1okIecpyO+tii
CIDg00XJB8VXpz7eCb42P6Tk2v3/8Gud+KYaYyt3mWSuVxaV78l8j3hD49PmFl/uz3TzS1qUWgjV
Ear6I+Dz6g5VtUhoqmBnNuQOh1INlTN7FK1KJyG4CRbdp9rWnDpn2evD2TyDzJE4WtoJr9NWkcT9
wvzxBhdhAkFtVg5GpJh+RITnzzVt+P9hpnI0+ITy/l5lJolZy74sxivzKHt2ozw4z4Ns/XTybEqP
QWuIl2Tpu5dFdcqdp+MPhWG9oQjkIGwC2EODkl/81TJbXQdpwQmBFym1zA9jrQ8qenVL+gXmg6I9
kIHaCK5pIno/Jn1k8U5n6TEbogApCTyBLL9LasWl0QEypBekblt60zQpo9fWtiaOs9EqX51kGBt8
2Qfd2Fm7rQ1pgUFK3iIi4usmHjFreptgMOqj3t8ficjVyJuUBWGzCl38v+5WIVh5PdrqtpzLRC0S
Te5J5LdOU5YqlJnjPH4TL7axh0dtbUPSf5QnsFjEWmr1CI7w3trRBW3QunrxycLyi4I+qu9kc3ly
2yrauaS3rha+KJ0xPO48hqudEC55ks+Coi0EafGooxGpeIY1zwrdnPNQ+TUqeOOhV/voS5KZzr/T
bNDTev8obF2itNhJ9BnKPF3217sxjaNIWGkDMJZFyuNSNeZHy8r3+ldviQh8R9I4SeClGYue9+th
NL5eErQOTQ9ltKTnGP/TX2EzooIv2PnI/lrBp7zAJwnt5Sw/xGoW/bYDp44pFmF0CUIYUkYZpyl/
Kwo96A7o5w6zNwp96T2nyZcfVV91ue/oeWV7SSsCVMUsc4o8Tah59Ry3mkoneVYX2WF0uvqvmTns
DWqoYB1AR+ikrwJCu67SJpedkVOfW+8GJ6ho1VXSU9cpO+/txvnjWZd9YhRtaXmSH/TV9VEvNX47
FahKWpuGh6CFeSHECjwtgRV9f2/cChRIpifun3wzMLGbZmrURAlkHDJ/N0iSwreriu7dBXmUH3Gi
iQ8UVxPbCxPkVx/oF+rNj11VWuxhMxxzLzYtTA2WOVHfOoBgjZcoVR8/NW0zfmhnlvJUhThC7+Sm
GyCJjAggOcuyG30K18uzwAqe2wSg14AzcIpnszo6Qit8a9HaX3MZVbFX5aVl7tyKW/EsygigebKG
L+kf1+NWdmbVcUSq3eiZ8Sza0TxQ34hyrwQWoU0YUWg6+8ch9Z2UlvhhFq5nNU555IjvmYNsbBGS
SQ2oBuBN2kNf/xb47d1iL27tIwuh/4yjQTuqtQPftR3mdO8t3VhwusMh7PF207i4phg5AshBdQbe
0qAunpy00/2hHcITKR8yl5mW/8DLvN/5yhszZFAwbu4TIsB1YRWLJ7RdmgUK7VgjT9732oPRKwr2
3t1/KPVIB2WQAJ5rwHv5aLw+b6i7aa3TtH5rDPnRqSihDtmkHdFG3cNVtpZSnmooyRBQbsiti+NM
Zp6R5Q0aghDwXjK/pWnpbFVQhCu0Bh9tI9qLvbaWUi4h2QL5My2N1/NbRscKNUzJ0IGsVd9Iku5k
dDZcgLjtdgLMzaEI8PgPr8FNP2g2KrE5xEXrR7kWnUO30M+dW42Hoi/26H1bBACqqvSn0A5DI8Ka
Zh7HSknlH+ihiDlpKW3CPvWf6DhpMyY2GbqSZl9iMB1X08F1qZArY9rupA5/JC1XoR6oB/S7P2Jl
8EWv19awK6UaEGH1pd56fSr5rJ8AKsLPS1PZCPynDvdklYosvDjtQG/jpFRV5eVdlzncWHb4aKsT
tT6gPuthLBrC8gatr8/3r/mNsAdHcgLRP7V8UNbrXzlEdYksiNb4DkrK1HOi5aj3+ue2UbM3gWuG
OwD9xi6gSw5DE5A9YoI1tbRUZkgrFvgT7JwMR++gpMsyCJ+qalH2HjC5wKsPINviEAKRbeBYyl9P
jWBvCPQJlKGqp8A66rPdHyhy6wh9DXVxmQrs2D01CDC01mdxTvBDzj1LmOL010tM25yMEeh6wHRj
tREq8Bs7noBXlGHGkBiH+0OkxfPRdPvmsSzq8Mv98TbXGL6cbMFRKEusLq1KIUGYFpJy3e0tKGVY
AAJzdG8GIIG/jkfIZVydewvFBu6PVdBcTrOqdZaOiVGYuRdMRfD5UiPllNfdnsHx7azkUAwi9QXB
alYbtcUcHutmq/F7pZhOJt3BnjIE/SkLdnvBbs8EUDskEKqOvKRQ1a43zlzbqRGUocQTF5TMjSF6
oAgeHRdLqz3KAvXD/Q/2Bwq93qksoBQRJWiSRR4591fPDOKrdkmFjLkB5ut+MThmeRoEqbg3cEbe
JYUB/Rp725QAxuyMxzI1XLwDDCdskZgfSR30EQcNL7CLPD2iFKW/SfJg+JU4uXYKgrhLD800qU+s
HU6GFXrM70MUPKLj/YlsXLyglDxe8Kop7ZNfX08kKMVsKalo/NQwxt8A+PlDic7dQ5HTc+bZouuO
6STcc42N74PrBMpX4PYm3Dn5W99PuorIXme2yrp7PEbTKa2jlEtGWNpRhLY4KW1vnodA0/Cz3zVc
2Ij/kJkA14PUSMMPQdf1tN0m0nUhbzV8xM23xTSCJuhdIi5VhllllpwiyxifUm4+vwsn+9Cxb1Vz
V/7oNoTgZyC8p0E3Z+7r/gljxj2173hi9dAYMZex+/OURQNi1S2RO8jjJTWSPZh/Y7GJNqFiAwBS
N1nLwlQkRlPWmo3vNg5dP3Y5PwV63D6Pbpr2tH4PqAvf32W3UBVijfAraaHlyNwELaOtFGUgndPq
TMAFqJXZz0YNWfOaulcshIlP3agc7EGrP90fWcbOq3MqtWkwNaF2ohIWXn9n4MCpGisAuDmaDL8q
yuSts+wLMWwOQ08V/5BWIApzPUzdt+kSTG7jK0aNrERgzeWD086z1wVa2nodwmjRUSBteAxnYNck
FsmnMY/Vg+Km0YfOGbLy1ARRdFoi3dm5q7Y+N/24Ei6HdEp55/q3iRadSi3mbC1JqX3SDdpfmtFO
T3YIy+WgBmB8h/uLvrWrpcITzSEoLuGteD1iHVgKKBkjCqUrjnlkGH7UOfa7zk3RnxM83ybo2M6g
W9N8PegqpTfrcsktJaLc3qcWxYmkPriCyMGwAu3dEEx/rQ7HisowjFKnNB9dJ/aKMiZjmOIsYc3u
/AC5rPHqoBFHTIoWr7en8QhoaZyxft5zAL+ZKXUI2m9AgcBCic1XM61ie7Yo8NMLI2K7vRhGEyKC
IS0wEPfLlPRcLFO4Z98id/DVQSIvJSAiiaNLEvrXClcPlijJZqpnfk93dX7Wer19MptAfSwsNdhT
hbs5TnIwWmCkugfY659A/dXrOrdpV2llSQYcLtq7vJ+0k1sX9qf72/TmVmIUmuER8JEI+m1pR6GD
iYAOgs04RB/iigIBVMsKBNtePOIIGiRBMA9tOe+1JN8SJRiaexAEjxTVRIzu+oRIIcmyFEBkc+Oo
//RaGf0mqrVmhFChBhCK6dJwWo9/Yd29fEHzKHS9cKrc5yBpzPlYZZhlQgUPmpf7S3JzcuXv4kUA
XIS2xNpf/y7bydVJdGhaNUnn6n5dBerJHof4EA7EbE1bmUAhKi4J94fd+N5oI1PLpIeANHAdTdmS
+exKqrmVB+nXonAiFazQ2KU/b0wP3EMWnUFOIanJk/VqXxF91g2bgXEmJTlnRuSknupMse6P9ex8
BjcmqROiH37en9/GTpMVYY3+G/zMaCm8HjdFcJA2FcZdQoq0Rdt0JycuDa+M1OXoLqqL15VjeGCS
exTz25VFtJe0DZRCRuDrQnE9QYHi7UHpNrH7t2og5o913LU7+M7tjUTwSKQPv4aA4iYa7qNkZuJk
720Sun7SDsYFd7x/lqUbLtEEznt/OW8/I2wxNgskLnSuYetfLycOoW6vG5TzY/qYMx9jnfaUal14
SXQzeAnMUXvTiKT620RYctRAQ/5YAbJPV+9oXg1kpiZ8rgU9tlNY5tOhzPXYj9Op2jkPt5ctQ3Ej
Sc4SefCa2tgZg5nEDjyaHpnvn1E5Bb+mJFPfJcC/X//DWsruiz8QJLHS9VoKNRpZagqWJiLa9udc
C8PoaIUxyUqhpKMN8S+Lz/jxFHuWhpuTJACVtRTU59dVvVnodQP8y2FU6uBcWUb66OS5fdYBZ3c2
zO35IzGE78eZh2FIwH89SVTTTCE0gB26+p1zZdD0d3abZTjreu38tkOldLx5Nu23RhFZOxXh2wyL
fUOTmtyoCiWANSmKSASPe8GZC5tGS73cUbqUulFfo/AfVsvX2LDG/BQuQ/PJdIrlfy5kFQSEs35S
P97/1huXAaCohA2JHeRVe70MIojScQqoo6Z5m2OLQ2Opr2aFo+8s99Y46InQ/iezjBtb9lCFSQov
mz1l5M1jqIn6NGvxnvTz1qXzehT5K15d5iD4yVChmwMRq0/p2MXh1mkD6OBlV3UnNL6H3/eX77YJ
XzLfYS78AZap6ujXI5YAgKJAVNOnBK19wgPTiA5BptnPBUX27wN38BsAGxXJXGfUH5Ad6Z4yV49f
8qDI39iRThPd/V+0uQSoHeDcQGrDjbj6QQg5xKkkc5Rp1n6xRJm9mVNb/V47uX1wsIzeg7y3ziwx
kISq4DehPHI9oNl3edMtAGNBKuLLSDX7EFRzepSySjtpy+ZQEnSEpMLtdFMZ6uxltBwoYjV9YafF
LrIHiAbdIVFH83J/GbeuB4qdtB2Ci4FBr86FlYs+6UKnBaiyM/tgOkn/u4uCvkNV2pBysbglK02s
nGi2SM73x96Y5p9OTu4IkjQ4u9crusgOigKND39ArfJtP9fKh3C06RylceZ0fyi0dTdOJrgVoQDB
J+nZGtg0Wjwx6gbOvI1lU/MoptTBKLmmZosTjF6+NJFgmqEVacu5Ufv+Ey3wEyi204jOMyI7jU8q
VNqPIrXEP/M8BR/LJggsD22CXD3MSlCPh9apVdfDTXOez7NqhsMhzuxYOVe9Wf2qG92oTk3Td/9a
RTFNXrM0VuS1Q9x+mBWa0/zYqoxfTj2lv9RuSsoLXkBG5tVtNb3HVqYvPZA0GaQnevYvMb36pXCa
xqJGUDnfxtYe2vO8lMk36aNbwjY2WovO1SB9iQ2duLXR8KXCZr6NEo92YeVtmwxudQFypamKkBMW
RqIsza9haKzsObMAomCTkp0TteLs5WJyHRymLG6sM76cqKfoONWeIndx4kvgBi65vVPYwwFtyyLy
53JusyN1lGI5iFKNpxMCIdnFrbIRWK0Sju7l+VyHH5ohLL9Blw3/KZqi/4YXp1lC1sirlrZP1PcO
xrCYb7GixT6Tbt/hGWxIFQcR9P30fxydWZecOhKEfxHnAGJ9ZamlV/fibtsvHPe1LSEEkhCg5ddP
1LzO+NrdVSBlRkZ+0UZ16pL7gc8qa3BI8P+WfGPRY1Wy5BV+Mo3wrbEc3pJVodDcgVgCkZIJmM9N
vJT89UAIDO+rA3a+RuSL/8QaABubNN12jz+i+Udw4SDoiEBmzcEdgVJ2MPO4hAjpHiFZ8DPteTK4
23bV+LdeSoroNOzu0zZzkzPPasM6IAhgIGidKMBZ0BqjMX2KkP0y3oHwtjyNZTngN2X1dEfzaM5P
c4XHv8UFlf2QB2e/LRZhf8CAWCPFHGT/GPMA7s8zLlTSj0mO2YBwHBS5IaPogsXCMSdYEEf4mMWZ
tz2VpQYcckzc0lC2ImMVplo/nzdFkNa10OHzmEOSw2oAOE632oRnp3KXtcBizqKmR2AJEpge5oPd
6SSGcQ2/RXKiW86yuyhzkLhhEMqmxpCZqaY6gGG55EcZR922mxS5qtCC7iI2VH+BSELKlWJQi/CB
brW9Yq2EIxSHxuXvzNY6PxUD1n8agdSkqkkToLFfd7dM/jzWwlXXxecJ70CrlPmZDAP+sihy/s5m
Yx4BGMHlS5Vq+YxMZLU1Il7NAx8YebV2jMFX32f7qygw6m9TCyfwGWlcYoIhbyvyu6QaBgJrElpM
RNPDxn8KpgoJQnpyAxfbWOHXFOXhxDUugFO9R629kKZEgshrHtEIvMiYbvIk/KoBO9n18N9elH66
ZHrY/pNDuny6HFENcLvbDMIY8oblyVOf/GO84A8+diOOooLpo8lcuWKfvqRZ2Sx6rd8MjfC4Sq+h
peEzni4OzyIWLotdvAxUAWnt0BLcORCDyzMSg9FJLjJd/hmO+Qbs4McG/gACZ6cm2rW5lqUgebOi
8F5OAnIU9Bom5v1iRTl0Nez5WT+xakiv8CbI6fZSHP9BJiZ7Y6HXvdaI1qi6Y53tleaV/b4eEVy3
PpuGn4XDo9ItSHJdrwd17C/abf8zz3Shu2MmFjelzx2Q/vim405VdTS3otrr16047NKnlE30GrFg
HZCYEThG6aI07Ull46Qj+R6HBn6MLL5MBEPuflunQTdSYi26tR7o7X5NlghJnCEOSA8eFK06E8sl
btaFcbjjY7nzJ8Z2sN7NuPuj89MyH5dx4G64rxdp17sxxrZ/w0rkIrZ0c8dxlVUkkA61GSh63oFY
cYm8U7opWRy5X2ykTryjw83+JJVlCBlRbJWPcDCkkNKnINfwYvDj2L4iHoIYuPNufkg0Kd0ZKea0
useHD0B94eE8j9paC749+8qR8X4I0TH0GqA4+acgRzH/oEwsOBO91xFFDnZRgflwLvK1Lr+KkZrq
iyZ+S0fIrsfqQfMEHrf8TKccaM3G5mGP3nSW8/qvR7moumryyxqdYza4JGpyP2AA2rgkNdiyilQ1
KY8929X6uJXxVExnIPQN+w1EciyajYQq/ImS49A5gk0KpS8DzcHpvh+qGmdWm4z1Fr9vbk/cB2yJ
A9BhiUzsE7iJ4/Zn2lOWfkYZN+I+wq1CWrAY6fBvJUiU30+qujl4zuiPPH+Bcza1j84xn2n0BTWM
1o2Zk0jyboXiKP+OdUiXBTz0Te5vIJ2P8n5yVpcY7VUB+d3rvNEfoLblscLjE+/0iVutMoT7UScf
KBR7GGz2OTfkvUrBu4UQn+0HTKSWKP4aicJMtJfpRDjuK70NlQKXAfbTN3xuMelgR0rNc4X5JY2a
YEC3BK4mZDTzLdrLXB6fgmDxqefxUnnVOgjSbmw8rexw2YppY0/bXB/q7zyGGyXSEjz6T5m2Pj8l
eDdgxInBvwXxJoZiw/9iZGLo2h0EkdxXhg6adulQzE9H6rbtsiJeT2JUnx3qvpIgzNKmnsHrIW2h
lRyegQJUQAwmZfBZ1SzK1kD5cJbtmNNlUmyPWfCqfmSiLGnj590MMP4QD2BUg7TSunifzYgvBd60
yE5Ts7l6V2c31dxdpnnP0ouscpNdJ+lybIjHsuYnVcAe12TiVszKiIilDfO+xxRBAzVlf6oyHPRJ
weOYNiGfQaCj+vBZE+87qFEmYpgvpsT7Z3PDcHRhEChMlSAS4VCpVUixAKF2Pu1OkqzVFsQrjRDT
baw7xAnOmI9PYxJjw3pBvseCZKfbLRkG1iF6DDD5PNnFMxzggDSHPeEfbIPzu5XHlkdnAkfjc70U
lDSpjOq9O450+4xDsh2NwC4gsjpiaq+Y0QEnvaylw8xqRPJMN04FefbCmR+Y5tvQ7lmUrA16ocHd
LaoufIeVlh0+j1GnYw/mBdBGRbkJ+M+GFH8+toJ+zTkQK62qD7pcfB7EA6JGZ94Rp+T9FiUxexyw
A+D7cAzs+cC5hw8Oltrv+c1ax5qQTkWFCwvzv3ZbtMA0osR/2858R3FQ8hIus4NBU235CiAfAECI
oWiW2Jj4l5rMjHHcVq+qQalY6aYeSkVOSNI76nMFAEbeWLOoqis3iZN5VRocap3sBsED8e63dzVv
Vp/HcQ72C6VjmjWY8An+l0WWwzGCqAR7HgzWwdwTtYxMp0CDDVFj68XqH9Uitrg8BcRnp2C9Dfna
a1NY0euE1tFXcqzxT7Vifz8F9F77a2xXWzUF/Nd4r0Y+ln2MpPqo8VjnmTH3qdLtfjE5v8RDPi53
B3LbqiYBHW1/SWIbx6i/c686Gg9L6At0dOu935x3Z+d0uqGwLfcZjzrfsg45eQjQTeYa4mwxu4Al
muSwgCXnVbgi34mFrpZLnvTHuKIua9BNr/QJh3EyPaW2YNPLuC3J8uwl+EA9J3KV2J+q3BuAfYO4
wKlXXkctmGrVMKpwzkaIbA81vsdzJkKOZyND1dsDJuqmF1l4QnqmdHVneBT+lgo2R6dvdekixuVp
yuf1UyCayzSljlGiaIeBA4y6di6aiowwo5aBiC+8NdtXjh2MuEl1UMWDCpvaexnPxb+i2qnpSWH1
fEcmWf47jsywjuLwfJArEG8dLSbYtmcUuHOb5FKMndP1/GZxTLxmRm9YcIR1EPf0PC7DE/IKyNqY
fQLpBQzglHWgm6SvTo1cNiiP5bcw43a7GpbiplULD8Md7uEVJEO2oIrdVnqjj5UeP0SVM+0eawSM
PU7qBpFa1+iYGhypWrYs0gvCL8bZ/KrUPL3gLK8ChtzL/OGmCaIe3gT2Nqgcf+leYCWzdXD0ojI7
Ir/2lo9AhB0UMYN9sXn88wbE5AtWDmzZYLSMXbtpqpelW02Edgxstro1OhdYhXZD/MJGnnOUVQky
67bKyHvqjnj+hDxnfg+DlnAdHola7/BOludoh/XoZ8EEZZh3z5w3yA4ZPo6DH7qByS6YrqZijRsU
eOOvrdDbKdL1opr0gOP9PRTVHB5MpqKxhQq8bXfC7errIHXAD4ylQZheCavsZctwCsxc1vtJl+sh
7oqxDNdpxbf1KoeKPSQHTsber2lI7vBqDssVaoecm0wjU+TB7kGbc5VhhHCa9IKoh6geC43CYTtI
v5VIuv9hUjstPxIbF0sDFNvCP+wcFXUbBZnxZuKLBqJkIfUAi5PeftNIwN+BzoePWTvbXZWtq1Hf
Qb9OUeACJpGG08GFre7YSqapnRWL1x+AavqqoeU4/EhxtoK5IejxPeMb+xlPwX5WIdMf2pfLk59V
+I3xFhfXCkeHa8YDT3KXzvkxnwfJlu8l2wZIoCM+vAW8n+13tJfENmSFxdsWuvrQrKiPC91M/VUN
WzDnnA5H9lqvPMt77dPsvyFKXNHVfMmrK45xHKn5iEp1DZNIHvJSygdWoKhqcFFUcLlqFb8eMxr2
C/A3CXlidt3MxSL+HIdMOcjlUZiwTxebKZ58n8Ou1m9Tgnr3QR2jO/PZcQXDwBHd4Zt0/2VBH+qc
RdIu32YUpuQh27P9H4M1c+1WgZXgJqtuLLKpkka2u+TIwNtyGF8e2SiwdJ4Al5g8D2kVTSDM5dWf
OHb1u0Cu3HaFmDGmjeViiR93BEdd7ThVQ5dHWXWcD0MGlGJbLs4zWSy9jDIev0XHbN19saSbvZgq
GU4Mksz2sFieX4sjkXlLbRri+xmfDuLGb7Q9oO+T5Yrha8GvdCHknVAtUFyQbYKjfq3IZxIHBKpt
EsJtE21QEm9bPwIagSHphH8dRtQGW9loKiQCTX/sdtAcwTR4RrmKh7TXaaJe4RslS4s7M7rXq155
Z0uC0IRM4x9ugPNY/6ZzNKBqG7Yxgx9ajDtK2y37mTs3zdd0VWAVDcVK7rDiwcv2QO9LvjmzV6c1
LavhnIc5Fc26Br71B0IWbXPMeJg6nKA43FD/uf+SjI1LJ/URxU1Fq/Gv5Kun/V4U7m604Li5RiSU
QDtGZKt7EHKQa5PtG6QiMo45LhTJF3mKPSwVZzR5G8iTVRSYlU2yIHEI8TuVfErzaHIX5KZASYuB
e8dhgrWs9ZatLO7TwPN7z+cybmJo1ckLl0aHE0SvND8dGK1/ElenvtUc2M5TDKWA3qV82UIH7y1A
JEM68r/LACR+A2BglJzxWqfJ+UCNMl9cBhLsNaPBj/fcu1tiDfaxskZsgCWjB4xY1Vb4jvRFE1ae
d0+wQIlTJ8FqBchJ+YkOO9MtXPxJeARc89j6pZbp/rFFqBP7gB+nR82K/XUKD4VsD0UmBv0NjQ7e
0ZrmgJnF0E4M/mndjFFZvtFkWMpmZHRmDZU7lJaKUY11o2kZojYFBv95jJBh30xY116fM+bLyxQL
vnbQrZJvOMTFD5gcWNakLlu+WJTNd9WewoQbzWM8XZVFnQhYY26Ljk8he+XYmfqFn/aWJjEhn/7M
oVH8BAKEvM94+46zSLUWPbg4+edS+1E3hNj1cctwOf2zW5x9B+A6MT2c+Pxpp0cV0JEU0H4goflf
WPTJkBh6uJS1lqfx+BCt+LAadkh7VZIYCTRmmrzsfIqjC1sRwfaQYxqwdyA8F/cLtk+mTi5jrU7w
s5HXao7WGr7jlK9NUUTDiqbv/99tsHX0ByqdUm+hSpR5LjMkW/Z6z6jts8xUotvXxLzlOCT+hgOV
aguo2JxfiTDH93gF5bxXcL7XfYXrJsHpXx0PDruJePLxnpwnV4vou1ym/SukpZXdJhjRpySz4rau
lYXnTSsjrgc2HbcG9yf5mJM80K6adzZciM+Gl5BKh9cpjlAj2yjWnTwYIEqghGJLhxmGrQKyOeqa
PWya4Gul+Nr2IZTPcDRDO8Tjs6WN0DCydB72yos9AKtpUgW7fO+WOF67bMLSCqqxfQG9YZL+9wHD
rWr5IOzUjKUcIRvOG3sFmH6YAOFCAX0BgRg6zpSb6WVTWGo7Qa1d39d8grUMZsRtbbHHhPnmyNbq
D3obdy0j9I8NtAR1nscU2kO9Cbl/bXWqzUmamKj7Jadr9DsgM/BfvY7b0BrBsodhFepPBWF46rm3
2fd9H8ZrSAcqepQM+djkliFntoKE+I9MEM96tq+AX6/aWNAplgHT+Abf/rS/rjJ14bRhgenoAk6K
a4ZiWvTYLMze60E6DOxYZD5qsrhXV+DqER46UavpmrxLz47sbnZKvDhvh/i1QFGwn6LYYrjpsSuw
njHxNM8C2wmiwdG6PEcBzWOf6XW5VhgCpq0LqCEfczeHswUEEH1CSMTcp4xvnym8z+YKPKt4UsIM
S1PSfDvOSWTEpXIyHe/mm4EETU4+S4hdQqJ0wh2BzejBzn88xHQPyXmd0/bYCMp5O1isW81F2IbO
p5X7rBDWKpqpKsm3qBgZ+kFXxY8aMZRbX6a1+43aVPA23tC6dSVqfNECaeR+qHrIv4FsyOczncrs
+1plEOuOouAB2Q++hgwsK/57P8bbV52GvC8it/y8jT1Yq8LCM2wL7uFlyWa0cGBYAL0b4oEdjQlU
f8OKK1JLZ1vueBHUXJ4qmw326Sh0TWGlCFsf+F6Yp72KUDHRSk+PKGv82JlxTI/OlYVNmhrS+buk
CDP7mPQ042NCLJJ5i9GA/QT4tQqtIkhfflJ+3B8yAGFyvA1YLuc48lRGmgl5Gf+ExJjt7P2qnrAx
VgRMAxCr8UzGAg8cxGbV8JTfimlqtTzTxZgepRzsdimZEXybgtz9tsFRttzndBwuBjfKmwxL+iDT
W3xZWu0SDuG5HsJLVLMUKzmIdWoc9EyAh+JIpY90j/IviIO5uqKPzx+DlgW92KCxZontL/ILNvnp
a8CJBRUbO24PPhGjbFBwmQ9BRhFhhhPZx8LKCK8+gjlAGvY6I202V6PpqoHGHJsVM95PvKq17csI
vwuEV1c++IqWWZ8ANg5zM3KTn5M8hz7h611o+BRMFTdQnLKoSVkV3tWao7LQ3sNHMEQE8xgT2QFw
+ywkLU2Uog1UD7w86LSggaLmBPS3JIhjQfmAQcY1517F0FBDyi8QqY833NFR0k0edtW+YOEYH4rE
4N5xqNv0ExRKzx8OWaP9AXc4Vdc5oYx0OU/988DD/IvrEqsyR44YVVIhCvEpMxwfG9h0Y9ROahPh
0c1k/jxyVGAfYi623+IY8/xVEGIQKrjle/JQIRH2zrtsPHqLpBi8UQMZM2ipS/FHTDVNGgzNJHtk
KraPmzGYo5i13n+kdCw5FEjA9JACH8pmxYLJvSog13bzzNyTHPixv63HNlY9ABLr0mSEKkxuEEdz
R93ExPfa1+l++1oL8PqtlT9JqWd2PdAJRz0Bwf9dO3fgiUW8T/1FVohxyFeK6Ye1ovrEMip+6HEG
N7ABU9AN3S7dLrvCkUFd9OxKdy+qaXnxeED9HVFq+F4h5y57X+Rc6pZhBO1+Foqvd6AOwgATYjJH
7bymDvrcsdbIlsSZv6Fewq+CE0UAxY/Nkai+DJCJo8tiIhI9ihEehMeblPi74KRwQEQUKEsOZdLQ
+SVebWeP/PB9FHHyi+ybiZokqhfTDO7Q40lbTNO6kJH1A5JOHV22ya9fyYJxxpMi8/qn2GL+vImD
YHMP1ta03VKPxc4pcVa15VjrFwzisalVUlZfPchh6fuUjxgmJQRIrQ54i7L+dJiiTRcoyu54qMbC
vIkZU7Mvk+07b1WySRz0xew7gS7Ao/9DA94cwRX5fVrjfbrQA5HfD2NQuYLsiMXCqwehW7wbxtax
QRGjGQY8AXKqQYNXtxM7yIhPsfQQs4vpyeY2W15qu8l/SA/PkIoFgxdO05lG62XDnFBdkFaKXwj3
vsFHAxtZfoH9pPStXPPx4qMhk10NutVthDQM9xj55OgHxqV+BEKnGOE3qzlQCLXW/0iGjqMji0Hq
axH2Ity2UOQLFnHcs+Zida0C8HDADaqQelFgRAX1G4fq3tFKppeb8wv8f1Xu4zeMXMErw9B8+C9G
xw5Ix1xGmO5uxRraqkjWpxFRnWvDkjH8xvgXI0IEh+ZDAxopKhX4SVGz3gCU97I4JLkYNfHPoqpx
csw80P/MLIe5R8+NP2xh7AUIF7t5oVE71PMTn6vhTyjm9W82ahTbdkpG1OlL/pKB9qifNKAp+8ko
EvUoJyN20qNetpf8sOqSoL4LUB9FLhvG0DGdoL3n6ozfpUwhfc3+jRxwSr9q9N/6fDgbfdRi84AN
HbpOzmB5a3WdwIg3zRQz963C1IX3WxoknNbj4C1YJQEtC9SkLUbAWYJzMBiT+B/EO41hYr04NKeV
wDKAQ7S4a0Pp4tedufL3rlnC2/D/52PBEojoHIzVmIEHm0zgk6f1j3gNLMEkw4j/lmQADlpGEqud
bI6L81EZPnb4K/kb1ZFO3uoFQSONTY0wp3rVxAAmVHooPDvBGGFCDltxwrgs45D5YyxGWNi0QpPL
QS13GD+BiogsMbeeKjVmcTdRSf3jAOzmcyAeVhwcTvG/xZTiQcDsvZ9FzJEeNxWu6DmOlJsUOWsB
zwpec1Zj2apVq0052GQEEpbat+phyisVXYlKJO8RCbSoR7SedG/Q76ORJ3MxdZjmOXVXTxXGzyla
U8yqq/SQ/YFLAAIyjSDMgSv3eyVkwtS3WjbVsyXV6FT2VM3Ncij3E9QFg3vPEXGG7ZMGHK9zNl7q
kXJzl2G+ic8huT2wQjnaFRSl1zWH+3ZsSWmhjxk5gFgEHQUUAjDFlgxstbSQYGKw2jWTZDXy1HBB
wUlCAl76aMHmTy/0rp70NGIeCW8Jqxo0Juon6mfuGzTqomiSEiVZt8CP+rqMyLq957ZEFxSZHHkO
QHCTE5Zw5rULS2n5Q55rNfc1HSoIKLmj93UdTf4hQgjkgzQWG1HrlmKElzmGDX5D9S4vuKbi7zKd
47956hFRwW4OVSg5ckYSuEgmPG/R4Kb2/3yt3lBiTsMxLctPtwgU8ceUx09mozP8727Bum2Wrgn0
1cibtamwt+2bEnEyV5BCMFnIbC6yBp5N9jaNmUhO2z5gloXyZr/HKNuys0kyjO1CQvGnqYEP5+pg
4o1grs821QQQoFdMOP3xSjGMMq2Y6Y7/YTgwiycBKEQ/l3w8oWa2YOPGyLpr0GfZa+2nvGwxZpv0
jdkRXo8Jpv6OYiOougiGDYzrCCbUh8Z88s6GzctWYlZPUTLtVpy8WqKoEWgmbqEWifo+Q1f5WIIP
QKjZm0XhqAqxdcNogCDCFjnXdxEG1G8aZVP2Hd2gUd8y4nT5F7o7g02gHDG8mSEIuU5YlkDjgRcR
VS+18mvaV6OwZ2uws4Z9luE6zBzkOOOnbLySxBnfwceJsxpT88H/K6KAP3igCXqDU0OgXicmkAbm
nxitka7r01ixvMR5Ovv0IoSa3jjV4y+6Y44MVoukMCwk9RGw2bnwv5hpJBgwBMziRhznrjInH9SW
dtAKYIRAPQ7bImZVBbie9VbfL35FMF6JEBA4pOYcnqJDKvWFTgGlQKhK8Z/E3Oxo3AgVqk/m5Aj3
fppI75HvfmDRJdVdDtO7uqLX2E0vKDYLOmQRFndpdnMfHAxneQv7hccNlzOHSbnKl7gVMgvrs/SA
Q0AbQ85cIxWONi3gObgcu8R5Xa3F8g1uHp29xCm+p1+FCiJcdpzlVWPigxVvvFJpiU0zjhG2A62F
PWHugbMOk2WIcKnJ0hqrvgCtNRQyF97WQiyQWebEQnkT5AOTI1z988bp+lFYHPufIhsFWtDbnY/7
nfh2rzfzDqv/MPU3JBbr8DGrT233cn8clzjlV6gsmPrP//9VQlyJDF8wap0XOhKYDZwK/NMrz3Qz
zQ47d7WiHMzdceQES9hBXZ1DyXOzWk9Vm+oBaBcD8MqPDFIGniyYQ+bWIfZjOSVzhquqxP/5W9s8
t1DVq/i9kG78E3vGaQPTSfwlTVmw+2HVyJnD8K7YTolX6t2ufv5bKbGGHlQnbh/UPu81cs0qDU4o
YcDyhh1k4LskMfTfHJmKtWBHA+SIZcb4FT0Q/Ocb9G6Kzx5N1pFWcGLxPNlwfxsc6e2CoBPbAwlH
/9thjXrf4KS3+AV4UnRVpiFDrlkWpd1aL9T+UqWRb4iqr2FSCoaKE/KpU/gK2Fh0swSeHhQRrQEl
ipMV/oGg6w3heVlg44MRZeoaPoG11RFqIN5rSJMPAUYAOIu8y//p8gDmF+h1/R05bivgJGvl3+ZC
JUmDu4dgcj0Bp/gQFI7ErgxbgZBSyMPDo14NJH6jXVT2CkRL+2s/ljhrD77u8SPG74nuswXotj6N
BvFcmSV1UKoEbrHB7OF4KWxUFN26eqvvuItQMqzTmj0WA9l9D9TVxrrgeB33ON5U3LAqRxaNxrim
l5VaQ7cxWNxu+qx/WCqTFKfDH0mGVSitfL9EvCgw5/PiIzpgD4REsOMznywcgC/DWNY4sHdV3A+o
E94GksHwRWrYVg/oNFg4GXRhT3W9ls8oQ+RPDLzI+lSZiV+2OHX2IjX+asAxxPSUZPIAw0wr9Rwt
U/mvCAJVAgau1XLCHD57XlH6/sSwQOYN9mNgsAEIHKBQrVxZNTmDAeI6ZFCYIgqk9d+JsOAbDncI
pqNWualDlQnriwkYgajZZGOv9XLEIMaC5pXHlFcYeMRomRr4blCDxgrW7x5Bt7ivkaSzoRIVGNb0
Sz5TOMAwzn/VWDbK280S82fwOMbu+QZ7RjckIjk6desk0cryHYX1QMfn3bh5fR8n+P0eIiTwvd9M
paGpMh8uBVRl8xPtrPnCqHYmT5sY3NzBNTPkfYTK9SFIzFHbxEbhYTTOZQ38EHXeMOj7+wPAUOsb
y3NkieFJxhHktxzHHyJ51ZMMBaJK4b/wojmsn38V855Pd7jP8i877OOTB0DnvTa6AG3c53C7wy4x
fQff/xjaLIbiCidTXH2Dxp9tj6zAxdOoldVg9e3F8SeMGSR5EHpouIiUTY8+5iNcUpjlQ9hYDewQ
lRbVHYp0wjqWYALS+YLO7/ZAIPYJjug1fubswMmDXnL9s3jHn+d1iPBILjjt220Q0ynZkMiCASKU
2E+/zJtpjghZzvDDD/5J2mDX/3IZ3POekqM6o7gfkn4btqOGhzGqfwU15WgIwfuHqgRXUfJfSeAV
7KeDyPMtKwP7aTNhKP1sXbMWR5E195xQt2F6AMxdexQjeVZRvv/GtWs9MmOIdH26JfKT8jDBf2TA
97wsdezonZp2g4mnnuunRO1F1vqhwmgZIDCRXmi9Ld/Re88YSbuRPuMQ0GXH4PH9Ur7kP8lBIcbf
xLHPbNbsnQ+SlC2FZoTfGewePIzTVJ2GCjkTfRli+l3ETIIWucFyBPeQGChMchIHKnVGv2L0UTeD
RXAwnKSGQHwycLWifKjYD7GPwvRTVav3YRxwKMAxkH+DORZGrgS/38ts8jrHUUH53OyrzszjPkf0
JwRWhO7G4ygBFq0VjtmCTuaOZMH51skRVEcA89xfqHpY3ASyP4h25xhw90CiAR6b6KJeb71IGb9O
u5Ap7GouYQCnR/NTqCfyY8d+RXp3VIm9Q9OW4k7DrXKc0yyQ8DJB/PrNK++iVu0lugq0mbQ4jftR
fgQQo/mTG0NK0cGK5Wfuo3LvXYGPBGfsGNCVjEbGfenLDcIPE3y/8L2WWKGlhF6hRfPltCQFvy8I
nMeYiQtcqcJ7qPwhiPR35LL/cXRe3Y3yWhj+RaxFL7e420mcXuaGNfkyAQRIIBDt15/H5/aUSWKD
tPdbE+uQ13XOn5N07r0AZLZ4Sifdbtci9vg5i+t+Lr1Xhwd0/dPRZQm4rfu6e4wnyy12fRDwZMaI
sL5IiQMWnXJPIh2vi+dSR3m+6YwJ/mvCCMVRQzXfm9NI56WsrNFCJRcS7jMlVMtuuojRY281Q/AV
jUP9X1k64zsZGbjPQ8XHy5xmrSBYIhlTE0Tr74jUxBzcsLPY2qTx7mo0g58lKr5uP0HjRKg7brQz
pJzBy0h3dovAm6mtlH67bBBn5YzFsq0vQxZNcqN7V7z5mecsm4k0GeuwNjfKn+6f8alBGwV3kkX1
OwoeX6FGcPig3DIMoIzZIx7LYMipci2T6e9oC04bEpziu8xGYbmflimeUrDa/CurjI2K1goc0qa8
ullSS8C8MzwSK9XmZSt2YKTNZ4OQEWnW4NT0DfmKxJn+lqtzBCDtOeWd3gU1FPlTxmONuLy0ACp6
LWMkLX4oybg2nnssjGPLY+cE8zWE0hCbAbFPlJKdMouUoBmtb3Ei0ZjmwQLpYvsAr49RlVnPyKUQ
ZeT9IN7GEY5OpiNb65mkhEqir5pKRM8YulmZGBUhjqzWPxBl7S/bQUdJxz+YI6dD/6DWVCEiHtJC
Z+0e8F9DGCZL4bNLjPn4JyGD6j/hZ9E/9EDRxdMBQLIzMdej0ynDZBsnphh2uTe77iHiM3iNktL1
d4jgzMmQljM80LRV/Td1VmE/IMYIxnOv5tpcC6eNn+A7ldy0o3YfxUQG2XlUTvNHIvpGcuXbdMc1
1mQeKDAMp7QyXnmHyGToKIBvrHcYwgLdMUL1jduG3BTu1NRPqrWi74nk3OQ/xIbesBeozn34zEnc
I5gHfGyNn/yoMQZW8lCW7TSWUqo/3EqVm3gcfOtYLaNY0a8uqzwHQzbPh6Z3mmarURf6d5Ah2aOJ
4f/3s5YtMLyXZ/Z+7gXkvtV1FbUFXgkcxNb6YqN/rfcsFuFeL4U9729dJDhE1jYeUawZiMUK0k3u
5hgpyPPYmfkr79V4NWGct3uTmQ6CINRdhpPQhk2vAt8HCRgtTxMg6AaXfEL6l9p9ogj7rzl93ifp
V/qbWHfuuaXphLVdkbVV9168yO45aMppTu2WYQHh/lg5qalmsw07ltxbAU7ppOEAo036N7qLPfba
CCamDeqHPL61eyKKs/e0pbj4IMywXHI5ctSTCIE0TKsm/ykxRocM3cAzF54LbycnyVkIAdu66I47
rnDC3+uF1O2g+57cGM9Rpibtb0IM64A+8WgKbo2u6t6cwQXWYVGFXZxuXgOk5N3QHKisU9Uxo/H6
Oad7t7rTfmkkM7WYLmhc2veFEPXLUueeA2BVcqzZHZZIKKllmp2t702xs7PaJPLvYzPZ8jA4ZpLH
VpX2spUDkzBIE0Bw6tCKxIWNe+7YBci4MRh7FcIs5VTfLEU+5iLtTP3OKdG+IMUv6FlFaVlcgtqC
EyqiQvAkxN5830hy3HYI0eTOLkOlWHfjll+lnvWX3y/ofdqxUafEbWGVeSLgwye+jf6pb3OEmLr2
2/uk5bZIc2spwhThqM6u8eiUCIayxU8ei4Sam11l6CW4j0Z2oQ3lHYl3Guq8kYwbYT1uizlkG60Q
L91BNyt1YIM1T4Hx0aflPobr1MliV584tvqBVU2pf3EEsIXofhg4yNcklpsANVO2Dyg0QndS28o5
GdAJWh9iTpKRJrBXXdbVTxTBk+0oS+PljbrefFrA7B6nIQtfigozX/YKqRmNdK0gy6pyxvrNLYup
2DeVZzvkLHK57qyiDSCmu3HippE57fChaOP3FeUEA3kSFqAfYkbaP6EbYJ9QCHNL5LlAZpmB/y9i
u9ouY9YEmylYxispD+28w51e6s26mgWCYBxkfS8hj9q0TFyhttVKLWy68rnPvNfVMm8hX9FiDFZo
HUZOtXHfU5RT7IvVv2kM5il78OexBZ222iJLO3saP4i41k+T0gNrI0Wn5aZFeh9AWWKUSYOmKueN
V5lmPU08zYC5zZJ9BvzIR8+LhpempytqJ/kgYAyjEaGxriPdnj2QknuQLEOmqH9LWHC5Oq56Wiux
j4s2IsZ/KWcsOKgf9SafbVtsbz5+aFNOze8I04C3C9thqghydgXruJnpy4kVpbNp6SvEs4nPoYDI
sMtYsUdEUR0aHEPcTCNerLGM9MlkgX0nXRMDrTk4GXt0j2AHgfLCix1hwsLbMIlnOtt7GLZI9pe5
GiNealCq7yqzVbgHgOa/yyou1Q3gxPAyMHdkqTck5RVAIYh35Rx41TUKWvMySc+eP4RX5O5poHoy
+ZZjOJ/q3tMWZH1W2D8LTJl+kJpIrC3qd5/Ie6eqh0PmztXBRawv/jn0U4W/dmvPKkUYQECqcHuH
xvC4sx+pRACoa9c+eFm11zTvIWuyBo4t9e1RX2+PTLs0QO+Wjg/8lt5yxAlhzrXX5OEx9GoXkW20
NjsHRGze4dJtargn8hlPOTanmb9Hw7ZngHafeS45WyyU9b8y9+0fMgcRH5HPG14zPExA7UuOg1EA
NSUHMwFrbwwZNAM0bW2QkdvC/wA9c/SuJU59hoYdg59kaLGTIJtEPe0giP4a2tb+k2mdhPe6Hlfz
MXHRfXKNrMnWD4mt26DmyFtInSb8xhkDTKunQJcPIxtrvhNOVy8bKr+tmK+lmo5+C12EIqqowq3s
OnAP2bf2iy7gOA/8MighWVjajxpJcL8FzXX7nUsbk9ixCNT/euyK4tcKM/lTSRQcB9FH3rBVFAY/
ByVsm9Ar+78HbBIMUM3F8m7zWFMYXFLhvEmSdb0KZL7Lmbe7a9/LOULElU6jGv8Ak3TDwYcgn1lQ
/YEqQow9w1ttclc8D21Apr4JQrT1/po0f7PGd+48PQERVRGD67aJSYbP8gk02VlsZ7kgQazXjVhr
8zxEEqMHd+d0lv4oCee3GiSSMIa8qzrxOZE9U3P2aDOEj0VYz0jZrTy+7z01xLcHZoDpscNVVJvc
00nx2YglFykjJG0MsDcO+UIl3wZZUPmlRFKoT8MYdWjZ+5CFIIslcyhlWZoxuW2WaWv5OFTS2Dh6
YWLxmC34JdzHGXZpOIylPb/ycunxKMQg7EPOxXeEKUNINXSDe0/MqbN8j9AH2Y4PGaGoTzo1Widj
2rukIthk60TsQ6cZq6GP4oda23RWs4taTDjr+nfwKSG8ulRcZYcRls6/a+cm3tdidJ29S1Tqz4Rb
/R6oCTH2DAK0C8SN6eHjtSGNo+n/R7EYC7BmZX4HO17fKo2UNXW0KV988q6mrV33+mot/qIOMqyB
/6Q1NaTxBjkYnbfyotPijV5gSxe9mjeV4wfyW0Z9BwbpdNkvIEuFucTtxmrf9ThGNlXJQ8aEU+Wf
RW1DojGzTsmmkSt4i4jAnTe5QrBynhZwItP0oLSzI2xohhZcnr1QNPVRwGV5j9qa1ismC9xl0xAu
l5odnSvZHgpu7d4uhnTFZc205jeYKUvQxPBhHjF54LbjQIg7135GGDHXW4fbObofWy2700KDJdYy
n0dyx341X5lJRZWKEtyYxRo3ItgvOcdouBLPbNHf2v6W5LbI3VZDPr7GgpH57FQFi5I3Wdml5b48
2V5oPto+g5PzaB3Bxy8aBGhDzEmxzyzX/pg0I1raiM68BLjyHnHCg5/IMau/rGHMXm0gZHC4ZajU
put0/gO2xzZVDcSQvNnMBP/ZHugq0B2TPJRrvTx26zLy0FeYYw6xLe1wW3E3PQG7BMDbBvvuIY6z
4G3xhLTeEuFljMNNFH8o1a6firkRlcVaMnWNwUxohy0JWLZGG2mhdpr+oeZBrXdRjgWSvWwKy7s8
7xc4I34nQAkKS8+gJIG9901sm7c6aKL8ZNdDfvt+mgLLSDF7DLBMdpAigUeJcxeVL4CRWXkkVaL4
wh5jz+BwUsMfBliW9pwRUl5lYwcPdOeU6EeJKnxtKml98tXIZYNMrnlTN053o7w8+jdSk/yrtM14
b7zWC7bDGuv6x8hBBLcT1J0UpHFrv2mXEr4z2uZVvsC/BzknzxCD3QjiqX40byZMXRZ2jL+icBjU
KtvdEEc2IshaLBrjx7iqLlk0evMz0lvvbDRpjQTHoSw4Stla3dHtAeKZXmPj70ERShTjE4ohqFSR
wEhr/3uwvZp7hrQsIt2KaXgkAAmXp8CW/tqXtv2f1+fLuc+dClCzhjtHIrjOj1h/2yfkarkC1iBf
5skv/O6tVK71bppaexvD3HF1etvKjm1vWfdoPLPhzZX47rYElY5Heu8Bsa1mFM9MiV7H15ePborB
277EnYqQ5SY8QakL+kRkQDDbx6gxkTp4Zb50B3/pxnmXC4M8NG6HQDwm9JSWX55KdHIFGJjHe60Z
LrftHB4SizSPwbh//FW4L9A6ds/M3S/Bochstzz2GBvUjexyfynVyMBQWzE8AY9VxRFRY3mtlnUs
HgEf4iIt13D6R74/x1OBW322UmL6SrP3SydS4HSyXDd9FnFDS4k7bNP6pR8dlhmg6Rg0QdTu6sXz
D81AWfq+yOnT+HKJjiwIyRIazlmgHQPfAgrYmiXG5Y3CgRVxu0yqqE51a7p/HN356+oN1rhzagFV
1Xo9PhlBO/OvxRR+QTa/TBcVsfVu/HIi5M04q7eb3Daotl0Ti3i/EgGJm2IGsa8rPlcaU7iBg2Bp
RmjexsHo6mSOd8KpXn6gIYkrTJYxXCEDUNa9Woslv/FsQP+0AKMEAyym9TCKaHyepVLqUuedQ0rT
QKHhYerxar+T1j0NUGFg2HD3qgwZ4gOfQblekAc1Pu0pCO6G/3LQ85mVXVboyzEtA4+7FuJEPAZI
cjvH5VfRc1zuKSZoA5TXY5KDldn4tBhHzSfEYv3H4xJweMBYqBEhi3wfdMTi3hQC0Ss0RPEwY8op
Ull3vjrEQYv4dgxXD+o7bv07h8n815XR4uzXGH4h7QiK+a9nvS9OkHPVP7cMUCXm4zh+c4i0Mxp7
xtA9Njn1t3TKKMbnwqGT4nFzdbqsGGK3NXshTp5AZhDLfhL9wSbbkAtSNrEDk9So7yjCM63BW6ON
YOC7ZPkQU4mmff0fowAaMjX5QULKhVTy5KGUeJaU1PNS1vMcgFNW6nc0dvzlGywPBCNB6rr5zHuf
WD43Y9v3bXzQi42kNQ/l/A2tLboj4rnwAf95uVzXAenJkWUegpHQ+dXgohzsH3xngGP4FPJzY+Ml
QQjp1PVmLrzZ2WFgxZQZDWF8cUDf6n29JlgNSSBA4+c7sfuvXZ3ow+jWPMDTApHLWI5vA+9xw1se
NhfMMIjdpMElJRoPzsJeqvI69Z5v75c+9zlKco3SvkDcfbYCbpwtbWH6SkJ4+x2Xjv+7tF11WRf8
ANBlvoLRw/T4S7Gb9+qxl8KWUntk7ctooHyrGkEZXU+uzXY05H+jV8wR3/ALstsimVgfeav1fyge
if/vJUzUsXLa8MgAQJCCVBZuJKuX6BBJixTbovPc4CthjTJbkQfS3fgyKZajN6zueJrqSp5lYJfF
Jrdk5B/hvlWzyYkaJD5C2Wv/GdCG4ZyQk8O7k27QIF5CMNcjBeHBT6dIzndseWVydliR+vsRCfKT
mv0mJImgKbnPY2bbXWwTyZcKMS733nSDYBwxJdF26n2ff8SKZPWnXPGxHADGeczjyrH0M5lEvtr4
mUguhWXdALcsFNeAPsV/NiISm/97GV3sIs7/sAkkaxpNWR2eiGqT9aWtQbOfnbKzypNcdbluMxT9
CFyldICIsLlEQrTVo64m4aTANOpPkyTQTr6UsIiTQwPhbsidsdhWuM0fMIFiV2St9DFrh9N8h8cS
7j1i8HDT1m0MklQTEUzZV40/b11nrgIuTcpKN21vxjs368sfNx589RUVs/N3hheSYms3XSZ3eI+K
hxh4qz5MaklQ9VGAkGwGDuorYgzP/Y/3qckuTaHcB87JgsNZBdNwpzgQMDTW/H3OXQ205p0rgqjE
KYATvE7FMP6NUCP92OySzwPZiv5uXkX/GfdlPu4Kf5DTs0TwvS2w3eLa72hdlLGJkjNlmfnRVs0E
65nrYle6ZAVvIxTV+d7L/Lg5gbnKjtbthNOX31/PjFtT9WaS3h6udVWKS8Szs8BbdWAN2UjtxcEA
AhMYVVf1xkFRjyePQPh3Z7oJH1GiJ28yxsebhlPU/cnHwr9x0ILSMRVSg7dJYJHL1A+q/K+SUDKo
J8A+6dOArthyqcwvSoS8X6XAjplanGv6lIls/AyYVx9zp1ZMD747/QSOnl5nQfkGQ6bx9gkWrT9C
l32zRTxmHW3ZV39jPbCQV54cUtgslwx1pMvetoDEHveZXxZqS3mz/YniSf21AtFfeCI6bsRCRM9N
W9rZxaX44EKsyeyd8pg07j3KWSyRxASZZ9KQ23WLcQ9DSkueSHZhe0JyEzUQ/ukC8dCn2g2Nxx6k
gi9IuaQ4Ojz2XIFV1LwDI/XjXY48r96HFI2OxD3a8pfBPfAoKkhcm1vKJXUet0PsHzUbEDa6vlNY
Qtw5dzdC3NRqqhROc0f63Djtq2TwYHBlrZ4aWEigIUfEyPrnLFjvpWCEZp4xoXeSnZsopha3yvZL
AFCxmyLH3ZPZFbMXw0EgjsuablNh96W1sxoWXJ6La52miQFlNw3QU6kNPoKigMIKgibGSbFtkZSk
L8N4E4S7LrcNSdJ9hJwqwwaGPlNcKZWFy/LErImimUaa0hoaOvfkcq/ctTW5LymRc/rPNPX1a9bL
pTnXi1yufZWZB+ZgyErPdxdkk73f3WXoRrFYW1nPEO5Z5uri9HfxVQXjpZcqWd9x/68PkT20Bau/
i3KaYVYDuK0xRnJeiec5Ighpb4UrWcB8KnFExAun0FnE3PaHYGjqaW9BNXLZIqQTO3IMmiudv7y0
XH3+M7uyL49ZS6oJGVyd/NR1Fl1Wh+M+ZbBt3jtPNPcjsctqm9fZsGcLizGyAfKcGHRRMFVKkaRP
e1m8DxjDQxZcFUJbR1G3/rTKRzXRrkG3HcoseyDQZMjvgAqDQmx0Yyf8Wd34blV5cG4xefOpQqEd
5nrxx12PiNCkCrgUYL6M3ObHnSgYuBiB4W1MrdKf1UdNxMp/TeehHrMGZ3bxtBN5P41+MKdSeSra
M9Ix/AhCBKqUbMIOuqxa0CVC0Dv5rhkz+6Kc8GYVwugnENRbHjKEm+pxU83IzvHAuT4o7UDSYKrb
eQm20Q2GAZjxM/xz+NTXtEOJNDxYC1qRa1tF4Xc7tB4afQYEvVv9ObE/uOHa+DxTvLdCnXP4psWs
NPawObTQQwRiPYcVfIxMrWkcrH3bMRFuB7vjBJdoOjc23v58kyBfxD7M3biZy3h8AC9PeLE65rq9
rvCp3hLMZ++CnIpyccCBDslhKfRPFpohf0M5WvT7gOco2wyqI10oht3C3F8ZjfMWA2HxaDK3fUZG
NOKHZReMN2R1JP/5k4mrU6SK8aeZl+LexGNIqE/bBFfLCwL3b0UOEuroAqVK2sJumO1taGcpKCqM
h3pcwonEgOnmIlvy8Cm0qQLgUrdagFDX9P1TU+Ge54dJbGNxOJf9Li47/zm7WWGZuG2/2bHD+riT
e6QZOJgKZT8hrkAaN9q5erj5jk5zg9QDaKUB4Wh0gb2pS8quZ/WWUXlgbMLX4IXLS9iSj/pnyXGA
jWMSN4+L8gt5KrJCy3+TBeqfYqGA3Ffw1P0RfW50j559gBnrXLwNCbAaMFCW8OY3SAefYP8ZbLRr
yP0JCeT50BHukdRbguUVLNx/0kbP3yUs6FeYra334FViJcyGDRhwppUNU0BU/zp5vvyz4XCydFhN
/1LxC91QEdjfbVXgTmQXK+3PXkWZ66VUtMS8moK/doQya5sEonRQAaJ95iToW+KON4LIDBgJkIyd
k1MeVCDaHfY4h+xzvoZOqQ6cGbo4c5TcGuEQMYc7Fx0ht6btrd9oisZ1SwFzHJ+rCghy4/t6vnQN
99eucqu8I5zKVd5LWHeFPscyM38VzAdeKAJV3m+O1pIohXJ+4ERk3opKLue9LhpgZ92zrZO2gc5i
h9qqaP4UVsuZa2yhk5PoJ+epWIhdPDq8N3maL9X4YJlkMZuE6AWWjKBn8u87bcYNez3WUTiBCeum
Q/gwWn8l/zkFkYNpk1TBsPMkXVVEeef4wvhLMuAvN8zvBkRfXxGEBqRAWZA87g9RkWxzslLKjajE
/KhoDPiwmmXtXwePJ4SnlDceVWjbmDcWeGE+ohBpOhbYdXiziOn5AOq5efe7Qj1mecVfA01q7kjm
6CjRoaqsTRM5BC/kEpJBMJVi5VZguUcPifEg3iTCjq+JM2gM4DNq3xHeoFT9nR95MUoNJx8evSwK
9d4ho+KDMsrwLx+3Fxz9bLVZ2Ht8q3tbV3N4RGIrzg7to2rj9YEDaAY4QDDUgNp3s1IzDwHO2hvf
J/XMOjyqmH92CcMlvnRqme5Unnf9eSqzCAYtJiZmA4gUA42APGCB5T8BIoKjV3t8ALiERrqnyg0W
EIOLq7LXacsES3RHsbi8bcuYZ/626gsEukbnSACAUhlZW2KT0QqQl+bsZvxAB9QWXbizsPIxFIDy
2VsMlm6TrtLHTO4p137q+gwnNkek2uF9LayNMWgUNmW/ri4+oljo4zSFnC+iVrn4r2G3GsjcoXI2
HZep/SqWNVFHtH1+mNpDl7+W4Zi/jZjg4S6DZAh2eSn1X6AqPq+4qPqvvrZt2CFMJVGKj0jfQcvD
Cgx6IYjL9eYiPuAt7P6rDDHVhHnES5aaUuL7yHCKLnujxulppWM2S22JYpfMk6Z6IVVmdQ7Es2NI
y0K+hnOdje5Uc67Zt3hj0udqdElWcI5xB7fnso6IIJBM8/2BrV28LD3H+yZHwzbwDwAl7yKs/NO+
loSupHFJGNzWK5LsxTS2cK6OasITagBTbsjZyfckMFf1cZHFUF4Q3XGh9ShZ7XNCqK1KYc4G/BkJ
+YGIksIDbKTWdw4Ba84m1qN67Sc/eXUwUft7zYtzM70r62DasssPPJ63U95YmlPatNUeVtegHprd
6KMPG2SG/WwhYBp93snEuP5h6gx6jbp0m/gwqt6E2wlL6f5G1+JzwX56Qyh9oFAMjna7n4cpfra0
QvRR+nKotwla/a+F5K5oW6MVfkaJDtuU4ThGik51o05N6wYNgSgFGuZZazw9FkxJgsgUWxbjV8mi
NgcoCLEXzeSy3cSERed0Ih2IY/sZuVPfZrWSNYAAye2uEz/rwVnxT+wIz7Byfm7dHxcsU9YFiNYL
NzMu9AlpbhWcMgyqZlvLAsCUk2NKUtxr/z+Du7h8bIQL8NnBTqUOXGN2mRYj7b2pXTIRyMfx/H99
5McPcTfoCTqe9Bw0c6JvnRT3cmRvyiwxT3x5Yw2ZIdV3Qg/wZ4ugJzpHXibso5PYS8LY7LryzpvN
GvK2Be4f7F3ROzd85ewMik+23dJJvh1tOS+EA7D99moC52hQ9mqMiz9J16/upiFOxpzXLHfyAyB2
8q8N27Y4OZ6dE3wOCG9tJs+0666jgGi+I3TCK7cMVMzBjRr1x6ozv0i1FSsMzFbhIGCJA2b2Cg3G
eHLCZuD1Sepm3nsKE8G2zUH3d2FAqgd5exTvwv5nVvRCUgPmizBHfbtfgRYB9YLZPzlAwC1EjE/w
WkCW4tnQ+B1syBsj52Ce+5lSP9uPOUIQLD6JbhY+fLQB5y6QCV+8GGM7ebC8olsBY0Rwn2vNf0lY
yd680JLlETeZ+w1ZRDAn49lEDKdx3d0C9uZswrjvFTxXgHm4Givy5gp8Mtzl9kjhVDDeMqgRDjPw
Rei9ZUoEsPz1sXepcxQwm21Ew9W/o+0ruqX4Ffg0ea8Sln7yR8wbwxbfkqKwcd36S+SIL7sL+xnR
WksgSl6szaOXUAl5mJmCecLBBZpnMjoVWOXqgyVUHAufVo3m/Ig8tidPsokAFGkfkeiwpRtmeI0j
my99cvior7WGmjgxmNCczjY1V2dEO/atMXqsiB4N6iLG1xsTnIApG/pvbTpucg6Ldb1EtZF4RZq1
jh+wzg7yAQA6/Io6KLlXixSYeLeA2/EDLWRdBFusLdYorxbrIcShClZmyrz7TpA9nhvMW8sdMjd7
PXgTvuHDGGs9XuFTs6tRYfVty6EvnxGBo1vkGVyAKHEas0V0HjUmthmD6I8H5C/OOOZKse2bnImi
4gtUGDxdpGBdrwbrXLiZ/V4t1HceKzOLV1sNRByMSk3YCKocn1Acl/WFD2Z8THqlyh3Xj2q+Rc/M
s+utcu0OJiiXe/TkRI8vjg4/iwp54cz7zWub675AAhvl81Xe1JUgUPGzTTwVdl/XE/sOtH+CcoFA
eJZ5iPgCH0Fl7qrEm6O9bTXysNpsQHh07Y5ICr6Ni+O0Y7chDy0Jd6Pwx3g/kqWKXj8grR/bhTDy
NHmx/iL9s4Wi8OCvjnImGXI39Sw2R0EoxG4RyaCuSTDIz6Bcq4+YyEB2ICdbXpdVCHXnzsjpdow1
sbvLXfTL23xe82w7xAsqzIJAJt6NHK0WyLIDU8QiCL8/xy4ywoay6oL4oPUyEyBkDirJK3/D51eN
eHvzmYdVaflcW2Ky3pAX076bCLra7iI6MbMd6uMigTOzWZKcaZL1kR2u0ve91fWP9uy1424cprFE
pSCKYOcQf/lZocwq91GfDOYAuVJQbpuwcM2ti8oDkqThIlwtMe5M0rV3nqdanxyZaK0PfTa7vMUB
Kl72Dqsxf4dkRn3VBmQAYkFP4sOKnLFI2Sdc9snVaTzCH6tBfczcScg9HGtoUgxCEvYMTH7GZeWL
htiLyLQpklZvfmQedNsNmZAAuXGlgrMrEHifRq2m8tTyXQATIH1t71CCTtNuRcV0X8VjHlynoUqq
+2kuZ8joqp8PyEfLn8myIpvSLsGX5rirewI9I+zJDeXtBe+t4FcWYzc/wP1Get/XTZ+cZwsnIOTB
hAkcam3Idw5xnwRh9b79bqnAgISs4cD1Hy2APeTmCGyjYRnjVgiam0fNopooHqRNXuAKGwny5ubO
tW+TfCKnLIyCXUvON0fCwNS1d1owIxKLCOZbPWv6Qa0R/FZK47+OG4Ht2FNqucf3VvwwhbTNzfY+
bJNpRv93O8u3rD4zrGwx589KC/BdxBsggra2PQHJJvU/8srKb5YsCKSMee8QgQEUd7jFesq3UZ8Z
WjmG2ryUk2KvGwove6o6R/1MA/5jkhwwFu4qp6f6tWhWQA0ndsiEj0A7E7IcXGK2Yg4NLiLsDe9F
06n4nOXKvK9yXV8I0SB/gWn8H2YpxeET0W9MCEOfHL0e9RZhPevyalddcBMzLCgCQ56up94rxJFK
rfyRtQkCKhwwzp/roGdPuqWOqQ3xYMQo+NqxRBoPoxOd2qHSP6absEi6Gls9ebQd3qUY9GE52rgR
2ve2JoR2fysI+xtU82DOknf3gFs5Gy7zIKtfEMXeRlxG71mATGMgfhQPym8y4pYCyUPpy/ubM3iP
ceN1O0LpVJJqL2sOiUhyaqIagJDzLETtQPqtLrhtgFMB1UxbPZBVltcPhNRwFKuxYsoNPSDfbVez
Mt6W2DE7xzbE4s5210jtbJ2QWRtIfHSpT5ws+kzc7cOD4k374+tk+Okild0R/GOjap4G9CB92zm3
HHk2G2b7sFp3a1w4T+RAI33SSd0+oY6A4u75mo89UWAQ+OyIf2z079UWGS/BziTHEr++Zq1T7azK
C3/5srSzkWRwFye/nF3QmpYYxE0W1FVw4aoz+YE8Ir844KLkK+B/OR5jIWtupsCL+rsMSXQPLb9k
PIK9jD8KZhR9zG1irB0prX+BnVXrcZWmdPezMKu6uWmaJxSvYLH+ZA1/bRKCPGQaw/rbNMTs3RPf
or19MdrDfwTZF//YZ+aHEmnjkz8pbH+ydtr3Kna8Nw695KE0zfCZ4JM0u9xKYizy/+PsPHokx5l1
/Vc+nPUIl6L8wbl3kal05bp6uqrdRph28t7r159HfTedSiETNYNZzQDFpEgGgxGvSXXYWr385JNI
fjSmqe83PjoIDc+0KcLdHB3sUwyqCURcKHSuczE2tRvzzoDVbtug/puiRZbZ0z3jXQLMXiGERu13
3st0L5M+VP8JwWh+7VrN+iKKDr8INULsiMe2b3xIZAswKsfDl2sqNvt79LFMbZtQmMjFF1piqXfK
c9/udyllL30bQV6u9lS5lA+TF05fpaiqysWg2vhCmZxtjikRLyWEZ6vnER0DJAwQbKH1DRzpne5T
CN+QxEhSpUwNn5QSPObGafy83zmKmVA5oxfk1lVotzTU6UAAV5X9T32MkmfMfT1QzlxhKFV5eg1w
zsNxeWtY/RA9oMUpXpuOvEDpEg8j2W6gdCls+my9YWXK1nM0x3yyJ0dFdbM2xBcTnsN70DtBsI2B
o2JAmuEijxaW1x7piEDjz0rF/oSTqqW6CjngnmImWkRt0iE2gsnTEOwzbjxwA2DxtrCjqmgHJ4w6
ppEixfY3cHsBVw41EdhnRUvnephbERlNXqgWCfyifpJqcwiAFcyKAHXCmyukB7ypDXqDKIcBHrtD
vlAeNAxcy3e1FSH4ADxHkYdEHfBX8ihAaqDDCzP92JpIZ4FpZuz3lVnP0rkpv2gsq+aHHyKgQ+Ou
V4s7cqn8IeobFYGNoS9+jqYiHiQ1Gkr5NMgftVgW7d4eHZDVMQdWe6BMOEWuoRUOUVfjxn5SRyAT
uykNlXRfJK39ibcBtmyiQm5xQ2OJuzQcJyT8yqhqEIshA+z3qT2RdnuanVdzb9kPXaOH0eDqkZzb
vIrhvY7mmPxqMrL0X4ZKvrdHiVRt79MSgZsNIn9o5HclXcSNHk25ucuwjezpMVA62QShbrz2QZHT
b7Altf2oDKGQ0w8qfozmlA6oM8Z174aQXbsNamSlgQ+9NH+mYPzuq7EWv2Zgkb9RO94ERB+qD5sW
dcGZcwRkH0nY0fmgpn4XP/eK3Qb3YV2YEPkg8XMcK0ivZZ5H0KIqvzmk2L4iKKo7Ce9PZZq+hZR0
EL/LK3Wf+2ajU9KxdfCBDULKj16Jjs4G9/Y6OfaWQUULPpqoNl6jGB9C5IJ/NCaayEi4OP272Kk8
f2toNRHWCzm/eyMAqrBPKmM0NqNW5E+o7dK/V9BnQT92EJ/MWqu/NciQg6iRpKEH2+zEzwg3o+SJ
2zZ/gsyEdXftCbXdKZUnAEonEBSZgB9R/0Sl+87um+gF+RP6UUjmVa+FXmLQCR2o+45CV5lvOgwa
f1Z6LjwX2QkaGSie2c9NYgZkB0RbtOxKPfrlcARR/5VdRNdJ782HngQYjlLQWt9TJGw79KbQztkk
PAWtDSpMBIEsEX0P476CT+fQdr2bStINnl4DmQHaPOYPswbiXUdV5W1l4nF75FplPYI+h+ACEsn5
BKY8OMoqRI2nSnuoyJGBIPeO9QASgmB5A2BnsK25zRaAtlC1Ms7eibSQ33MwAcXJQTAyRaO8Fj9w
9lC07ehnGpTRzGyigwCt/qTbQ9ocHOlN3Tap6G3uRpx0xAHU3fhk2kMLbWXw1cFNY6P4J/H98IsH
kPFVN50Bobeh4jD9wM1QpAe0n9p6Y6bCF4Bt2vZ9iF+Ed4yqOA5PYB3IqQHZNSdbz1VEpICPfxqy
0P5kI61P/tJ1A7CXtENlWp26f8JUI1ufmhr0XqLz5AQQabxMtm5RzESWCxqigdUKPZgmDt4pimq8
Kk4CF1iJ9WR286TG3aJgYIKVSCsTPDElpzkNwN85/2A0E0GxKGDa0e2su3pvdpnxpfULE3q5nLQX
cwJQiGOCL3YRfWqQGmhrSHrPOq9TzlBgoDcK0cIFjmxBuizgB24EDdFwp44WZSa9Q/J246eEVjeg
Brbr0WdqiTZ06redBej7CRxIg14ZTSCUrQUkCBluGcspd6Lt4+TFR2nEQ+Z6oPkIdtLpdujtwjvw
zHigHefZY3rkQg59l3KInhw1DTTdrpCd9g3t3yo8FiIAjB1YjfaAmn0Xuy0IfqK7jh8Em03RPquV
b754vG3tnZaqUwJECXqbq1lgOVxQO6SpMBjzhwG7lI8peIhvbV4pGa0/W39N67FDJQPuNeUJv1A/
oz2f/G131cj0QXk9OkhRVPgo38fJeFcKczbRoQj/KyO2jiDe8sBGTLErqLkjgY2vhmUPr2nXDp/L
CbC7YkcxEOR66u6rcKDGrOkiRAsXfPdrAg5P3g94EMALI8eaZQWgWR3wZKqe1U6yQXogdS9joeXY
FeZ8JTBD0JcRaezBU6EtDgXDBMmp7AEYoSvVYIL4Afk5X341zJqaeY/111NAFP+uq74c92aEOPWj
AruEWvHo2BHhFYV3ioGpZj/rSQD9oIXAUe4mGUCrjIJRG10fCOaJG6VNECTNQU7Xim783aZGy02W
cDkVcEjbTShLJSafNKs7swsdx42ywCJJQSFG21lD032drFH7qAZjJt2ariweXV1ps619DO1cvvRI
9TiDVKMBO0rvR0NogiKL4zVfgh769gP5yngHf1k2+0qjpu8TEqDY075HDxw6b/4M9pMnKq3b4LXD
KxTEd+trkUs7yKYw71HzcHlSxZ8V9D7KLZKVo7Uv6PF+zoLaHBCfUYa7v0oeJryG6DJZicEtI3KE
OrqqRMT8rzJw+r7MEpxobC0VDxU+It80NYioAqeC3knnwU1AmrvUvvsNpFNoaMDX0Cno/b8Lg44O
ri4R5b4sRaOBMoxoALq06AJ+pTTe2s9lFWTtI61sSQ6fV773oraDmFwZTvoJrlGYwrQpg2zzl9Nr
2piR27lga6J7+goOuuFs9Xj/l1pQsSgoELqB5Zk/6NU1r5kWhXMCBQxLwEz+9Nc0QWYUnQb716yl
R1orACsqoFuphRSpuf8L8mTjCMtLdrkpA20ruDzvRIwJzzECwzzesIVa8TOSs68af8USCFXMnkN/
OGOpwkfcRSuaLZikEaUpA5DLfuibQTsOrZ88TGDsvo5ePJ5sCgfuf/3n//y///k+/Lf/M3/+/5ag
/8na9DkPqXz93/9asxjS6X2TzOu6cNSF12FPTmMR63j6wO4AuoQkLeU85/76KGu2SUjl6YAaQZg4
9sIC0I/GCssgXk+KpLmKCuMvpW2qJ94Zw931kWYPrTPjU+IEqHNdaLx9DD7o+cfso8DP0dTCUrZS
wvt+auWBy7Tf6gq+EEaq/VOZPQLnGGzc10b7/frg8zQWg89rqFo6Vq8mXenzwcug82N4+HhHZFV0
KkSIXyVSHfvab2AI6l2ABk+c7K4PevFt6frR+WM4AaBOOosVnMaibwID1NtUt8VHoSGMnRWl8g45
/PCtnopMzDF0zdbQ98G/bLGMNMuGBn8DCGZFUe8zy8lcqKqNO3i4Kr11VrpKTUU1LB1lQlMsTL50
T3YFGviITVrmh8qJksdBK3/paZc+vX0g3pI6LvQqn1EsTNkS1TQANqEWgE5uvRmoCLyTRNU9PXDY
mdfHujCAYzK6jQmkg8+eDVX3fH/AsMVwJXX0rYXaKFrSo9zEWk7DApTwBkOM7q2Hex7PmZeLuCLh
yp2PFxWNj9AZ41Wg8Q9oPio7vZ3S92+eFb6e0qFJISht6IulSkt/4ja3STixI9t6eeTsIYyijNsI
xE+03rzhi3i54ZHWtuD2OtKiI7Q84qoCDzYVYPAS0dZbaZg0c0vkifTenj6+eWqwK6XBfrf4hvpi
wbq5NJCG2E1MWWK+RkVLw8Eq9F8NAoUH8KrBW+OkpeN8DpaP8gAHTM5T/+MqUPAD4IIERacgxnuc
/JyMHAjVltv7lh/jyldkW2Bhh0STDjtmsWpoHDQzcQHBGXRAjxi6cAKozmzhrrU3DCbXh0KJdv7X
Yeefz0p6MFPgEM1nWS83igzFyQNAWCmRfiNArRwwjZhBLARqS/RfrFchARkOAVOpwDHA0OWB3ftD
dAiMHsW1qYzeHqUYzxG6aRoOn3IRe/H66JPOYStmuCAfhl7zXR3PsENTR7+u78TVbygdDakRW1hc
2OffEJI/3jkWxPC4oi0/tb63q3IM6qPBr/7NpDTolIJPaBraYiiflF5Xw4Eo1Ut08lAKOBketAuE
H6wbrpGXtzX+zsh60lcDoIin7fmsgJIDuvGQFEYLJwPM3KOas/fJx2nIYxf6q68q4HqNVOiCTOCS
70ZH48H7Lz6tLWxHV21bs5cG7TmP96wa0HmQnlLigQTbnGJldRR2H90IyL//1nmGAH9ZYGJhCrq/
Ul2kJ8JPm5yGmLbNpiz4rFR0cDbNgLVRAcrsnQiS+DmsKv2e5lj9gBmeeMeVO+1otdsnoDjWzzEu
up/AsjOb9z3YLLr78TEKVYq7CvSXGxfWfDKv/dzF+igKMNXYtLVtTL/CzwI6sN6A9QFGFzvk2sU2
HZsQrWGEQq6vye+889rI8nxnoIwCxaVn5BrxRgAPKMul9juTwtm2VM3u3pkhARQJfnmVVj2IMA2O
Zevd+BVrh47gz3qZc+Cy5///RziGPKRHGugemH5oS3ohGuM1cP8TIuHljaHmQ3UxXwQUOOHAgE1z
cegouUQt1D196zVfDTCaB5oyGW1ddGQLRISuf921wbTZWBSkB/QHuch5nCJu9Fn/lrZj5qvbXNWL
B8WKqoPRDwm1eB3W2Y35qWvf0qZSQEYiTUsu3YwdONZkEXhwIuBSo+2LFwEIbK84WaTrpxG3L8Ao
0twjF9g/F9wUdLjwBNhRGoleFemY9yOo79KFPyP2JcXyw/VvMl8NiwWAVKwin2JT6+MKOV/rbP78
ORJaoOIgVtoleHud1tvu+igrX4FrySGh5YKSQiy2tTcNdF+RPdjWo0BSV0cgxTLkBu79uL8+0kpo
JXyrXOySL66Zi72b9FoH2o7cj+5QdZqCzDsVdHe2lFHmFoSZHbpaDdCCdJQHnEOqtwdVEmpinUnN
m6i62GLpAPMz7ANj6yi58r4xBdwKMRb5A5Tr5PP1qa5sZwOLY52XAhtLXT6gQUjCAS4ZC6Dw7AKg
4VNLnQ409VRCLMP67Ma3XVlFk5uRJcSg26Cbd75XMNFBzNOgpA9orb4r+xjtv6KxHyppOzeGmv/U
YlsylKNK0hpezksLZ1x6aoyBPC7jxKIFlNRhi0RpGCACjqnarteFfMQZS7kRIVZnaEvbNMDcGIY6
n5Y/Ih8gzipCnQlFNEgXe+qcoEgKNNFhdeTHN68enQn0yDnDtoXc6PlQpoKWPPRSktzJEx/0sojo
G4A7PsKqjB1weF0pbwSj1dk5Jq9K7nzVshezM7RGJQayYYTvN+VOQVTsEWUTI3JDqOVvf67wFVlC
0zalRgZ8Pr+GhxNqcHxKlFVMkEbkORZ+3buqAN55/VOuzYvIZTtSxw7W0hbzipHRzsEfG1sIZwYG
Q6gPKwketS3gwxsbZO2Cnk8AjwdKOnA9F9OCqy/MtmVamDxZ/raw884AJmDlR4T1FTSMAySHk97J
et5pY/+zqsruhJdPdTe1Ksn522ducpfRPCeoGsYi3NQJrlBWj04mprvWsYUBtR+c+rXtIcX+i5Ec
Bz0s8D3cFnMw+uNk8HrDoJRfQLYoMRSAHobUkQT3iiPejW+8dvat+X2Gqxp9X3txWdRDBUSrBk5R
APc9ocdIlw33Kreih3OHcLRygppo/4vjyPsC/i2RmxqFdj4/30LncUQ4G0Rx4sO0BYaRBqb6ZdTT
YzE53o0X7+ocaR9ZOikWepaLhcvhONhyRLfJC/P2vRXq0RYPnumIokb8AEsQywm0Ct/+TCR2azO0
SiWtMxdznJCgA1+HdHsCVlXdzaRRcIKNJZ8cxv5mhEH45fquWZumbdnsTXaoSbQ7/6oooenegI7H
1hyN+nWYEBqvcuCsEY6kH/vATh7aXhl/XB90LRxQV0ZR1OE5pxuLcCCqzCr1HqUEqDCDm4/KuDUT
BYIA3eLDm4ei7klNhqrgXARafFFctmemGb0D6L+qG1CtfKCsHO+T0utu3Igrs6JMDs1JWLwZyXHO
P2ULfQlSVo1SrCPEPgZZSS8kMZG/tn9dn9T8lxZ3LzQ/NiX5E9UYsVi0QXheHRdqvdWAlTxVmFYP
cD0zPDqvjzPv8YtxNB7BUOUEU1qEUtsqszhC2ha8S+UcOSv5wRxqE99xDcGpybRetQ7MQsF1iAmC
FX+7PvwcsZbDW8IEWEKjzKQodP5B7SprDd/SOPHC6D9Ynpj+BtWNZKndZftyzJQbFdeVs2DhdUqF
nBqXZi8jaAs20QpiWor25MM8SnPrZy5qfxvS3kfAZLanBAL595snScxG/kXTNCF4SJxPEuljRPvB
am87B3G6HJWIdybd6T16kGia8KK8saa/v9riq3Ipsj9tzeAMWovg7ST9SJu0RlitjeNvRpBa3+cQ
/01YUDrhTlXos6vBEEBhmiB9gObyX1IqkKZ7feKXX9uwTIeMQiPLwll8cVwgcyDfFFIoFaYi32Oa
mPyiJYEDKgSEe6QSDGszQrDRN9eHvdxUhsUxZf7QQhBtmE/xH9ekib5waGOqhH8hjmNxNkuZYDN5
gs/yk00Y3pjl6nCqPfeYHNXh0jwfDslCFeoSIKdZA/AFHI9+qhJ48YMyQMoOcmTm3jy/+Yvi8wUJ
XmWO5wPa5qxKnPc19B+FtmSkpc2HqdXNU2R4PQaaeXNjhivriKEbY1rcI6Sti4tSK7swxWUJ6qeT
1sdQK1Cvx9rBVTwvPgaB4p0mRZHvrs9yjjznm5iaPvGcJw6vOJ5X57OkQJvTRuKo4ukBuqkaMBmM
yXgstSh+mEFZ/oiaGv8ASEY3zs9llJ9HNskMeI+bwK/OR9ZRFhqr0uDCRL90R+vZOlWaLR/Q+clv
tAxX9g4VXFWjKkcplyB4PpTiyagIdB2IQ4FmYzWM0w5uNWDnqfiQezh5X/+mqzNjBakrga7TjcWt
EqdWoEwh0BMoztk+J4ME5u8pe6RzkhsfcW35VAo8junQdhLWYpNGcoDjkc76MRMEwK5S/J2O7g4K
39pHGr/ygKDRbJMwKDeyujmonO8b8iuGtB3SSL7oYrPG/YgzUVo1UECoLym4FO1DCh83jsTlwvH+
oHzMviTUXJzBTkWTBOJ3s63rCEkdSAEuIjTFHqVOFIdwhrnxOdV5JyynZc2PMzpPkux4cRwqUSCS
3GgNTadSf4oSXpBBlGFqpmtliGuLVx1EUUMWMEV6LMsUqdLQaXZN52vIevTlo0BU7fX6drpcYxP9
Pkkpj84zN8hiO4G89qHgscZ1mqAO0RFkP/txMxzQCTI/NQ1MzGM0wC50wXEDsrw++soSOLwzyfr4
B97GIsw7ljnAyy1p7NfTVx/5YxovmEyPUJoIgfvrg13mSUQhlTYt58bQ5LL9PJviIoiIO4UA2n3E
kAuRHWvqj16KZS6FNeuU+ylikm3TRDsDKMLb68EWh4jx+RUmguyL85RQIhUIPLVbO45+8CCqH3Fo
9xCSjfX316d6eYAYiYQMCil3N/M9j0ltiTVfbIC3kUMG47gMmkNIu/PGhl4ZhQyMB+acGtCTWKxe
qTjIaAuPDzo50H4x/7lTJFKp1+dyGfCsuQQ5zwZ6C9vlfC45mrUoSQ/Is85yXmOgdSdTjT5r/TQd
/sVIJhmexsuOqtkik+0QLYO90mPsChgZP1PfuksRH0bvQ0tO14da2YvUznmEqKhU01lfLlBgY0tj
ztox+D7WsCRaY68Psn9UJfX6TarV8Us6wturra78VPfm2yvJqM8BGZIAFEw6nYtzj0Av9Z0UGBXm
hdkD7fBpl/foUsZi0HfX57q2gL9BC87v5Vs2BNGA6VqrlT1yPCU0qRgyGdz36Bm1w1udifmznUdY
3HGZ0QxkEQhKL3ak7WFSpY6wLUtt0j6gd1d8KhRTfpIK+N5N19iOm+ZZ/ubrilFBrvGgVKmdLRcT
uZ5hSHy92w5AKe8xVipctXeMf3EOMLijDjjjCWjknp+DfsQYWuhItMM4RBd00tBq1aZqi5ff24tU
TIX3JPGDxioVwfOhVAljGZA1sCcLyxILkdYdTnjGxteQY3n75phrKTOIgA64sThzsqoxBeq0blt6
9XiYHJSxAxrF+6Qbvl0faS1a0YjjmpnhVTSnzydlNlrqTAluG2VVtKem4oWc2SD9r4+yttm5UDUD
bi2qmMYiWhWaR+kvgntZ2tiGoMqPFHRllMepybsbl+fFUEyCrJqXMCZfIEwWWdKEzlJttni7CqOz
DtijjMeyb6kxwELaXZ/Vxbmah+LLmRRJyXT1xc2lYOQNrwi5ozhL/SPwZx8JoiZ4xpOt/uJ0OpTU
CMeO/MYMV4Y1yXKxF6KLwDWzjJK0stkHBV6YXAFk1c1nbBPVQ5LG8ieSq3aOCJRRvvWc8WD4c9DF
5jeQwkn9YJjQssshp0kMdlDlaPZj2HfH6591ZQXp5DnMUANCIy6gSCFPIIlmwrZAePMOxDLKnBZ+
bgDA9Rvn7CLPm2cFdJJ2Ld8SwMT57vcAl4TaEM/GnMmANRvSrrqGAA/wBeVQdNL8Sh4Wfxis+sax
u7jpFgMvtg6aLsDq9WDaNo3a73kHol4UGlA11Skq7lBbD1yUvGDgYz78QGM5vXEgV/cQlwEHnw4K
lenziSOyNzWVg9WJCDCh2oQCWUvXD5LswUMiIIKiUaIMMiJxceOKXx9YM9CdootGxnk+cGWpSLDi
tEWXL+4+ovpR/iOxITpAhbHcUljTIcYE8u0Hde6RUw3k+gMItvjafaE4aubl82wB8W8pWdXpQ9tk
Wf996jLluQvqSKGCm1ffr2/li+gKrIhXMNVbCiga8Lrz2Zr5pJcjCjhb5BeUCTZJCyoex2Lr5e3j
kHRqpJsOYNJl743rQpZ2BX/apAw1O+qMlXcfBPBWbizf2oQIrVQuOHIYMC4mFDaTpSdeLGZNZMxb
c/wXprq71Z9diQDWn6MsjmUQo9GO8IfYIgfSHCzTQ8U9cGYVIuvNJRFWiGSdHgnkTBo0i+sCHaky
7QIJ6MbM5ZdAGdX3srXodoEncq8v0srWt0hqca03597zEkeHUY7tZIkntii+obaHZiWq4P14qjph
H32cdTcd4uw3FmwlwpGvmCbtAxXxTXORSQgrsBRMtlQk5tLqO5WXf1BEnJ56YsI9FPzMNabZW86x
EJW/Pt21RTTnChfVBOr9y62C2Z3fpDG7pE3N8QAtHSPGCJafRGvnxuW0tivJ2oG9URkxL8CyDr2e
yjeQCKEAnh9ykZeuRVHhRsyco8RZGs1WoVgIhM+CvWgvO4eWjuRnOeHiBrx6RD3SKk+z3+2+nO0u
+3KUNxpqax9wrojM4E6L1/EiRjsDlnHYfMltZWTpLg/acY/z13iA13irDro6lEUAEaTrBs/J8zgl
SphQNJvktoSUuCNaIkyIQRm6k9YtiOzqV+T2o65IaZBWxflQcQhaP7USua3xxDxBYtBPBe4pdwPM
xXe9ofmH69tw7dSxZERGSaZGe+t8PJwToqYxmZqmVT9j6IrHsIE1F+OQ6zYYRmBePeU3xlybI0+e
32VzaipLyEAB4N3PBsL+6DRiO6llHLlj2acZHHp8GBGhzh6uz/KyM8LmdLjaQM8QXODLnk/TyE0M
AUaHwBw5bbhJwt+S14Oj7mPkkxGuQzWMOGfvw8BAjQ6+obr3cgHN7PoPWYs3zJsnPLAvmjSLeBpb
Kj5RQQj+LbLls4IhiwCjYfYHymn99yxvDKhLyNJ3daXdgsNdjs35J8Bi5Ec5n1rS+TcoFN8cutHD
riuPSrfV9SFGJ28jnT3cpNot9aDfNWmt7K5P+TL6MKyhspf1GZO1fOhC2KeuNV/seKvrO2uMvMcY
7bvj9VEuj+g8AGhvXtLcFGI5udieRozkBrC0nkHg8THTQu5lPxTlpzePZOlEgflNTY62TCbwRadI
N1gSdqImd048BYfedsqDOvXmjUldHk4a6TNw1zYBY1yAzHwzNJSsDoHmO8iqa1mOerhQkKXKbG8P
IFZBaqC+BVS6PJ30nQGF8t7lMUob5HybtBZk7tYAxAd3MzzqJd62FTZzx6GBeVuH4Ijf+j3nchLP
ed6J9JqW3zPr4rjGfwqZrGBq4foOFZEh5+HxkIKvubEZL8/A+WDzNvqjRVi0XtD3M4LIqhqEqO0a
rQi/1VwxGT1WvfD2rZwQn+LqfaPesxKCJLAvxBTAns+JziLS5sJoDJ/eJx33yHrExrDbKoH+OVMM
3IoKZE8RJsU+dkDCtKxwPDZS2d0Ig5dLa3JhQqia2SUEgHm//TH7PHTsoBHq6I6V4twp/egfxsTy
jnFaTigMjbdSustDyXj0oaGxMCAVmPPxEiQckQByRpx0pPNIxXnADC3QXF9vbxUbLhfWEgQZqUqT
ZzFEjPOhUJMZJrQyetcoqg5Vw65uXkMHzXa1beIWyvBgfMV4pbr3cWO/sakuPytjs6ggm3UqK0uK
VTKq6KkOee/aWIU/9jBojhkFWXSvZH0IhNreyJQvP+ucN9IIJv2xwTBq53PFMWdQzNDqMUQsCd5O
NGyQ08DoVFSfr5/N3y3P86TOmgGuXJ201uae1/lQSVA5VOz90cU6FpnGPgVPtKl0rFKB+mntxw7N
rGcTpZ13oHJHtP4jmiObWSAajwIMdjd9kpo3eqeXF4olCcCCpHm+ypYoQMSjWgGMGBUVT2A6iJxP
sNX6bPx1fe7zVbyYOjwuY05UKAFcxEF44rhuqTrqCn6NghBUd7EF9FOGBxXfUbBpGgAHmFK2i1xn
o23SEd286z9hZaEpusyjU6xDDGLe9H+cV93x0I6NbTa1IeIHUoTmKCpD3AGY1248hFaHop8GBYeY
D/L3fKg60shCarV35aQ0eKFlgapvg7pG8dnS+vbG42clGFIs5sGlgYSb33uLmQUdKyGQLEEJqVey
bStV+NJo6txpUFa3XaPCW9fG8ABL2H6qp8p/9if1Ft9zbYWhsdIhsoFxwwhazhkNQanmA/5Cqvow
Sg2fmJDKXZZO6BXiBovSpVTcJIHfTxbTvlxf3dXhOVcED4P9vHzw6kntBTGBw1XV2ECDUqWhHHfQ
ou3IGNBLBB8PyLpF5aHAJlax3oy3tlkDGsszKWh+HS7WoDGBdrRDNbh+lxbfChwLD5rXGpu+Ldsb
R3YlQnLxsJfhhFIVWZJafLW1Gzn1AzIpMVIaOCgf+wGQN1I3Iao3sjlc/7RruxngEZ1bOpkqydP5
ykaYYsa6xfYqO2d4MRnAheHY3EdFeAvJsRaN5uLInC6B9Vru5KYVGEeGYB1jrZD5Kchs5JYwQsN4
4Pqc5lC7iEfUKLi34bzCsF1SXq1k7Ao/54bLS82+xxzV2Hk5MkR520wfGgPRa+S2nN31QVc+JBf3
XI+ZkRXyNzrhjwiEzqnV+zGCeqZf9JiI4RXkFtpsElTViH/dCAu/EXHLOdJjB24Ei2TmH5yv2wjw
OM3EiGUz6ONeRe88czD8mzJh7aeyU6dd74VNju5yOn5DlMFAWx65VQR/y1mOpqdC2m8aESEHGuNq
8QQ+uxkP9ERVf9+3SMlPaG18bYWFwSzSbawRtjHm9F5RfcXbGJXf2TuU2ofmLpJh/sjE/QRlZvlm
zih7RSPfIT1yYDrIRdkpC/IqsYwWUT5UMT+IvL/ze+QW8dCy7hIdK4U3ryJ0OF6bgGQNCibzKv+x
igj7dXWSJDpP3Nb5bDeW/5AjUPBFk910I81d2TAw6G0Yo4AJoI8shqr7Ep2loNXdUkvtD8jEpPeN
MLKjOSB0eH1WKwdibmRRlTFJTi6y2bYO4JO1DEUjfLgnubZdtZmCuyihQQfvUj5IzI9uzG8lkpFc
0ufkS9JC0xcrp02ysjwkydw0M7P3oRWesLEgCat6kPFNcwtjuDbHP4dbHIgsmZ/U1DXcCb8r59jY
PoJrYsIscePUXFUdHVKcaPRC7K5/3LV1RCITzQBen5RIFzlmiHQqcoMUeftxEF9iqjWfS+GXr0mc
Ts/Xh5rvmcWhp8PCC0EHVgWqZzHHWkX1xKdF55bjJHYUETHzbrVfmOxg4jUocptjAPOrrGlQXB94
5eMysAV0k8VUIeWcHwsjQker82rVjRsLHZ5eKi+gpn7lreiehgZcpTmq2Y3vurJ/HAo/VHzpuxPj
FpPt7QLpZIsxO6+yuSgQKHlMAQFGm1ri0pSNtrW/PsuVlYQmLmbACN0WCrTns6yRBXPaCQHTHi2k
L6po6qdRj7DwpZV343259kFnEjerSRCnzHU+lJJAD0uRfEB2tBGogzZVbzfvrSaz6IM0Um5lZdvP
fQFb6O1zhNqoaWgwkUkZ81f/I8CFJaUfjSTSrTwPC6EGldSXMlEq5NWctLqRzKx9UDYrBcU5WyYS
nA9WWbKJQ5rrbpZ59ictH3OMJUJMI0w7HG/kiGtnw5ivQxD6gEWWiJsY+74GCxjVtRyvqvGBU7v7
LrEN1Lp4iFKOmSMBTS+5QxWgvQGaX0lQHQA/5BpUhxl9kSASW6eorHSsDYxC6U6jlfhHy0NrfluO
PjixJpH636mnmS9pZ7S/spr61PV1XZs+lcoZRU9nkh9y/qnxBbWMvi4114xTZNqT2oiGg54nxj9J
XImTgen4LgD559Yjj7Qbg69Nn3oNaKeZUXqBX9Dk0A652WuIhQVZshstzS8Ru5Tlh9gBSqvnXnyP
YYDp8lztdlDhb+G91jYaz1sUGGZVIS7T89nHdN0rBdUhEJ1ahhBuIzZh4ehHBXmOfxEkYAjP6Hny
g4sEPVDjKLDQK3fTPkDPMbDbQ4rH6yktcDq5vqZrEZAhAD3xgCezXBwf6WcqMmeR5uJXr/nbnvLJ
z6wHkrzB26W/77BrfvuQSC1wfqgxgktGm+b8Q/pGXqAVVk3Epb57buFM7vDtxLyG/zr8U3joll2f
42UgtNG1Ql1i1kmaJX7OB0RgvDIRCpzcRJXRZ/AaqFx5irqJBXZOKX6JG2SYhxvR9/fdcX6RQjbW
6OLMYg+URhanZZACD+i4G1EA9UXuDt2g3ve64f3Twyr/kHhj8ND4NYrYY5GZxyaN+scYx+PD2Dni
x/UPcLl1yQJJG+jpQ3e76Kt2qJwiEqFQ+cMM4EVAI/6WgRd8LLIy+3R9qMtjShY4g5m4UnkVLdMH
qdEbjqpoclvUtndDKp1dgF/trkhr48Xx2nQn+rDacLtaxzodvN314S+385yEEiHosJIrLWHnPkxp
k3IYqhiIKGaoNsRI5EWgGkjOZFU+dJ1T3Vjold2lajNygjIYKHR7cdvZsKQ7DAtHV51pGV1iVjut
VZwdNi3TNzyQykMsrffXp3kZiVFwpkpvc8uSaS5Lx5iUqUNbIlFY1WH4mqTyufbs/G8ioXJU+wDN
UR7/rk0yfCNcrO0kgh9YYVDYvEEXk/VTTDudIBZYr6J/1AzSv1cSsP1xE/s3LvZLrL1tk7kArcDv
h520LKzWTVslvYHBhQYoFEBtH6EwH2MkaFde/sTm6TcJFrNuJPvhZKn++HdI3vWC3CpeqE0SP8rS
8o/XP/zaYtO0pFoPDIsMYHGocReLMDMglIQTZANMQW3A6Bg3+VsPewvMlRAaPmWOge7b9YHXVpxU
imoNfDkQ1PI8hkU5Zl7R0E9uXRT9A4ZB8iNurcnJrrX0xzhUYp8jeLBXY72/sb/XjhThC4S45H1M
ift8ZDVHH8sr0U2m3t88DbWaM1dV+YQuVnNXBb53I4KsbTEOMWfKAItL5+t8vBSgbm+F2FNCH233
A6rUW1I/jCIGO79xMcyrtQjRxCq+Jh134tWyopunGPHODplI5A7NexoUOoLzTf/65qWjXjO/qahL
kQ8vzkyJCOBo19GIe2c6lFv8Cq1TmSGYoypxsUdykypSHTa4i8LyUG7sm5UNS6YG+5ccmafVEgdM
ObfsaqpV7uRPBe5ZZXkyil4+tViT3VMubzeDOuRvj8KkE9ztM1iJvbNYQoOWvxGG2aygWuPpqutY
buALvRed8WrHoTxc/8C/8QLLdQStS/6C7IHBrXu+ZTTUbGWMuaNLozTeIv4c77CqHPdTb5jvC63N
v6ooP7sjnim7QeCKuKsqYR7w0IxfwrZAtx5FSX3rlDyKbvy0ld1Mu51oSxUfN/ZlQZJUjj5m3Yyu
mVvyOXaU6WR1bfkB6Fv2zccVbidG5FTjvgo+F7wav0dY/ghEI/V8j+NluJvwD3hoiEVHEUf9jd2x
UvmneELfan4F61T/F/EMQngxWVo3uL2R10jrFH2fuCEyO19qoSnW3lLwSb0zUcn43oP997e5n4kH
tJlRIrjxpVbiDCdQFTTuaMoCIjpfxDSiOBzk1P+NDpdK3PVi/385O6/muJF0Tf+Vib7HLLyJOH0u
AFQVrURKotwNQoYNbzIT/tfvA/XsblexgrU6VzPdbCkJIPPLz7xmP6DwfLtN2tcdai7WzYLd2pWL
RzKC50HzY1iWLt+1aJXFwtOae3Cx9iH3uvqulBMmfEOpORe29pn8hihIIoUm5TYs2H7+z9p2FB58
L32Oi6SdadGvdn5rLm19y10ZfEXaHXndFrV3XmWzdKHeL8nH11/UmRO9kQcYFoC2t4jIx7+Bg1gf
jpE6hyt3sPZLscu+wddgfHIrn+HN2CO8vcOtz//9ewDGFUtutEWAKyf3QNELc2Rij1efNnTYjUps
op8zaWlQqE3gDxi9e7V5/dsPy3zcsKFbgWKzToteJzEwx8onPcZxSHZfU23JrgqmnuLg4xWQh6nC
LeoGp5vltzuLdBMJ23ROCGIct+O3DAjRxhapoTMky07ggxPg1GKVooLFnGjrFY71VnspWGxx8SSO
gTLblFyZ0ZP2nFzy0D9NKNMl+vWti+qdkUwlFoNDdxuMy3cLDNK+0IeHOSjHw4zOSsQAeHj/+gt/
Ga9oT0Cw454HdYIc3vFz21axThmd2hikmfmJZpEDm85BwEk1aHm/vtaZ6AOuRSeN3VAYDHdPjnwW
UO/oK4dlNSfV3tYEqCa2qsz7Yg9Syft6XRZ/H9hysfGFh+QYqQQNbjxr6vYSnftlLgAYxPtF6CK/
RRfz+MGn3ELaBDIG1uyElVAJIzusWOZcOL0vo9zxMtvP/xE/+qmDW+JbQwy8zU9xJvWHW9XhbICn
h/oWFKO9f/0ln1uQA0vnCNwAA7GTPdUX7uDMdTniRQdl0m9xDMLKFBIVDohhAtzmQoZ87j2CmN8+
Jw0F1OyOHxCTTQNAghpja5Tpfbuq5oPpzJeu/JdhmFYFahkW0k1kicbJawQzF0xNPYxYCQi1h4xZ
umGABc0Dkyr5sDpB8iBKzbpvu7SO3VG3H15/q2eOCWuT3ZCgOhve5PgpaW1k9lSwflarJsZ7C6fx
Xqn7ZV3E7vWlXmb+dL0sIB8EIjKnU/YDYtaDuUKiibF1KrFI6QrtU1Gb3k1qGFh7M47HCaQxk2cq
g/JS1+2laN/Wc6M1hP4Q86oX4wChYTWQmj0PmmNuEeEIktx6kypvG713BcJHKNb+slT8nOGVHCV2
N3zsxfCjznrrg8rXald22YzA4OjdMSPq373+cs7tA8i4QGY3fils8+Pv0GazjaVQPTLKHjo62ogM
vdPcNjssWmdZ+Eb7Hnp344SEUWHp7xF1dy4kn+f2O3kAKqkEMcqkk98g8Rs7kQG/weTgwBpmSQ1g
t/DVhe7vuWMMxxPoP3xT+PQn4anEWm80cZmLNU0fn0SrlzhNYsK6HIJ1FfuRsfH166/27IPROHN/
cTReTu1zZeMk0HCQuZg/6bOZvLFcipTXVzl3kBAIQYOJoAHD5yRcQOdu2jYjHjZVr+96LfHivB4x
B2u138fv0LQAFU/HBK05yvfjvZLkGdE28xDMGP3i0E5TELuZnu2SNOgu5ErnngrhIHoktKJY9GRT
DK3RVrkVDDGIUpReh6HfmZmJsXmWXerInNsYHnF9E1k0aUCdvsC+l37nEN8XDM5uTb0vYoy/G8ye
C3dzuZh+G+hPVgDWa8OpAL4/vScZbDTdgB9RnEAiQuu7lgc5izQ2sHHbv743zkQ+UyfJBmNBgUIS
ePzBAEBZBf20Me49H8nZZA2itNEKwCOjujLTgCJBs4FrTmVy4VCfqShRJiLkgUXa+k+ngtWZCb6J
MdAQ21qmnppy8fIYU04vNHKAeVeiC4wvyEzjgK3jobZE2UQ7lSrUbjaDdUyp2M0DbmXcYFdpBxkx
fv3VnNlgG36VDidd3U235PjVtIvfKYZpU2zjdHBYRfWlwx4IvXD3QoA9EwWOFjqJOyqhhJ8y0JQr
uIE5RkUEyxKrd9SFbt/LqoYSFG4jaQM4KCYSxw80YMA9DRrb2FxX/RCMo6TyNbSdtFES9PVGf6Oh
J3hh0XO3G1xKl8kA9RSUu5MdZjIWGCyFUelQuFkbrdqCEbCFZmjkT435XetqHR0LvbfigkpzwurF
sh8bq+vedWJBkZrIMZRkUUl6W1B2Hjgx86fXv/S5FwOKfpu6EVHsUwGeEjtC1+5QTikMzf1QYcq6
s/JB26VlQGulmL0YM233QlQ+t+iGA2SqSv/mhSInqvr4r3rJGPts5qsia79WwJx2Pfak15iH4fea
QP98/UG3mHhc/DCZ4BZwCC8GIfpkpyWFWmHbaGQaQdp8cdvxc4lA5iHv+uZO68fkOjc8pLIW2d6W
Sfn8+uJnpjVkxxxH8I+bD8opubbzp6Q33O1+hVKg4lrJ9k2+eGkQLu3iHPK2r6I60af9nBvddCUr
4EKTagC7MkS/xHA6E9O3Gox5DZDXDZN5fBjwuazSsTL45rWqrgmx85spNb/1nlxu3Fmow+sPfy7O
os2B9cuW4QGBOlmuxDlRE3hPrKvT/4XTD/zlvu6cnTMJfNlxMM1vUyTi3qxOF1y4Ts49qk/fh5E2
AyOylOO1V0svWiy1+9gQS3AIMh2naAedkzAIZL2TYrowOdme5XSXoQXMZbJdLTB/jtcr6y4zgoH1
SE3nXVXjeay5st2XjjdcqBHOvVbItLR9gcHzf07yjaJZl7LGTDXOPXPKd8p38KGjGYp9l1JXFCr9
M6rPeJgC0zY/vf5Jzxzgjce4gXoBKb70aTHTtqxT1h4azd0PWr85kGEffO/zb0VkN0V/M7vC372+
7JkzDHiHoSfBY+sgnHzNzBEVR1vCgE1zt7kqdX3Cskyjh5An2vxu9qxJHEZTs94vYNnRVVD2pYrl
zFsHDUIT2N2Gcsh4H39gFzM/f9USFWt+X+6DpXrvdSP21qs57PUu6K4R389ixeV94RSd2VngIjaI
K1EejaCTpneSezKY+qqPtSL3v+JNax+qxewYUjWXpAzNsw8JTZYUAEVhaE/HD9noq5+sOr470+w5
3yUGxjdMpsyDHKvxeu2HLM5SN4s8I28+DlgiupAhgGmsuo0HUuknYxpCT5iux3m24iYFjkhgbVB3
BnmuPovOyvBMaty3U7LmFoLr6/i1hs098T7X6WaochERJhw/pCmF617hiqtsyS95a5x9SnQTt+Yf
LNZTXKbvZ1jaqqnHj0prP2jzdFOhyrZAMTVlyGx90fCtnNd7eq7iQvFzJiyBXqL0ITQBXT7dyCbu
hpn0VB/32FV9IXK+F1abKsCvoBOczHx6/dycybLogG3cji3ev5AcGUThZ+SRfeyqjioavuJghnVz
ST/l3BYFQMRzwWNDLe1ki3pCJWOTaX2siwGDjaascwzkOrXcdD7unq8/07lYAKR2u8VQ+GRKfbxH
cX0tnGpcqew0e3mSvi2bx7VPoJQPk7LuJ/pRC5ZH/Yi3JdX1biqx6Hv9VzhDmAF3gZACk0sExmlq
Hv8OGl4L42gZ8CsNR8wI+6Mci15Ep5I7d23Au8jUkh9RCbHrey9bzM0SfExRDOmNH2W3lM9GXk8/
Xv+lzoRmclzGQSTuYB1PA1SmgkpUFi7GQC2nu7rAvnrsnX5fp82yy6UysxA1nUvCZWdWhU+8oZcC
civmUcdvIjPLAO9JTcRjp9xPARwzPAdFYr/XO9NeQoYmwW2ZDe3vPyxzYyCrNLAs7tyT61b6cgS3
ii72WPi6ikrYQndlywAnCnBC2aEtDVSDm+rC8T33tJscILBn2oNcScdPa+m5kbnJil954wSfHGHO
FBJ2UkALkGm31/tm2LtzOl9Y9lfb8SS7AHVCDrXNWrFpPKli9MaQpW9qoPJLzta9ZSg86UcrqL4v
9NDfFYG0yrCC5n01LHbjhkbJRCFOpkKYIN0zjGZ9pHFjA9VvVBmhLaBh1mNNFq6tlj6/vg/PBINf
teM2/ObTnGZChlNmUxdMCF3JxsSB2K6CfHlwLZQ5amwbB3kpIJxbkDDOmJHCmtB6cjODYOtoqqOs
pXsdWH/S6OpWVl1+U/cIIkSvP92ZHcDhok+xbQG2/MkOGGZf+RnXfZwkhfNJSfep7db63sdROJ7F
2O1zkV7KAM5cGujcken96n6z4Y933cKg0i47T8RLq2EPU1TKw09cr9CfdcX0SQTT/6ANDiUZGvlW
KGytgOMVcUe2176vJY2sbCrhTxRrf5X5M0PcMg/QS1sNLbv3Unuqb6ZV2FoRNtI0v73+rs98WFje
CGQz595y6pN3nTN9SGopRGzUAIwXT1qhlnrEsQxDu/3ra517x8jxMARH/4QU72QTBRUNAY6ziLNC
ju9So1qeSn2sQ5b2D83aZRc6eWf2EdRJfCJQXCINOFWh9WxaHWBQqAgrQzwi94dT6KwX2Yy8ZV+8
FV1ChueP4yXyzZmMYFOsgWhIIo0O2cntaVVG4ZiK0VgO+maXoQkRGz7F8etv88yXQ1qS9jWzBQs5
05PwnOtB7gVlp+KqHFoo5vZyU+D6HmVBKX7/RTL5YohATrWtefJAa7v09WgNfRw0jhBhWgLsKtvU
f8cbeIZT5O1hOKS7336+AGtHaFrMF1E9O3k+ANN6a/ooMSeNXB/GBZdbpEI1sIBGcSH2n9mYSIRs
Sll/X+0nS/lliZy/6Ejhhj77a6pruTMKXb+DAuS9a1rzEhn43HpMGyjvtiyCzvnx0R+qRkokr/tY
zLbX77hYi/WKdxzcklKZ72c1OJfi20tCGMMHyGcQj2FLMSI9eUaIkXk1LiNNOrNC7mDyEHnYT/TB
6yLMR6MtYqF068nIvbW8Nkaauvt0Ef0hHXUSTVvoiYVYV+uY36Uze/KQ6k7x7CeOXPY1GpbkA5Ms
6seV87gJRljJQ6qa9GfWdz12cFrQgt9c/U9V69d1FCSNmR78ikHghbTxxZnnJHCDgyQCZ073+SSq
UrrNg5NLHhPcy2PBFRXPltTDqrPXq8IZf/Aenl7fqC+XhJBPW2JTd4OLcqqIkq0gIMumdWJRKH+8
BZRE+WZXeNeH9AjkutdK0pybASjPpczwRaRhesrshdKVG4RB2kn0VgUud8uSOrEq0JjYpZvTfZ6w
AX73LG7rEEipBxi044FxvGGVn+ChILChQdlkWsIFKfFo0irrbpn9+vvrr/PF4WAtGC8gEjcyb3Aq
roJOR+MN6LPHhZUkB9/qvM9SWg+DliW7th64Bn97vS3TBANMvajTqj1+NtOrJaaWvEMaSrU2hMJN
gr+yLB8x367Ywu8Dq0H34PVFX5THGwaX0T7TZxCyLzodGFVLA3MoFtVTtNH1QsVrV9SxlPkQL8B1
Igevobdmal1yiNm2xFGay8owUTY+GhsO5eDjx21xGB5UXrixyoT2NKYA1a4KpDMiM+0umlH+StVO
V+NbImdKasX+PHm5yhwqHT94aCcBuqyh6jP7TmBQPoVkHcWj7kNyDBMzNSnPhYnMtZMV2lujdfx3
mMnUf5miRvqAFWsrhiOzbiDPZsiuy0KS9gZYh93rZWYgU5Fk881QQJoKzV4HLuklfVuEuoYQX8T3
K766bbl8ef0rvuw8M/DQXeA+9M02aNlJjWpnDgkbHmlxl+b6HVQBcwqD2albfk1ZyHCa/cHZUdp1
t4Mj0cr0FkcWoTbnXo8vieXVV6//Ri+7S9tvtFHh6WZRqp4O1XVlZ5L2ZItsmJ1POz5qqfa5la7a
DhVGk4HHulKTNApkQog/fPVsU+8gD5linxethe6qSOLVLkMdDHwTuohyt/E667a+z6EhlFGuiuKh
EXqFZrrlLl/odztd2KNWX+5aTE4+LKaHClZV2rhjYNDcX+frFOTYDDgG5B6I+j9ef+aXOxrhDiTU
4a8iyUIn+nhHL5WAcbU0XQz7z42W1qyuZN2Dd1inS5Oul7EJBhLjHEohRvkvOKtCwgtJUSSJTV8O
X7LRdiFwuQbGPGj7hTrF4IU4cXaHMeWiRthSBQRZjh8OT7q03lCwsdkX044bHoxsJcsdiRGczrGR
sSZ8PcyK1dmtADiumiVJosxr878BX//ryGte/fKe/9F2i8zRez/5x/9+2z0373v5/Nzff+v+a/uj
//c/Pf6D/32f/5Ctav/qT/+roz/E3/+f9eNv/bejf9g1fd4vj8OzXN49Yzjd/1ogfW63//L/94f/
ev71t3xYuuc///jRDk2//W1p3jZ//OdH1z///AMdgH9suO3v/88P33yr+XPgnL7V33MxPL/4Q8/f
VP/nH7b+b7J8WrkM8cFWQvz641/T8/YTS/83lDd00qju+B/4sX/8q2lln/35B/zNf5O7c+Fww9HV
+SUaoVAY2H5muv+GnwH+gDE8PRBw0X/8n8d/+Du6/v1leB3/+ed/NUP90MLlV3/+cXw++GvQN0cY
g/ksnbQNQHG8hXSvwODbKSdqH0MLU6117urBLx6Fq/CP+MerObPW8QH5e63tfgGsvd2pp0TgcvQC
CPJbWRWMyRjBzB2NMJ2t7Idqk/HW8su0u7DkcQ70a0kmj4S7DVPLFziJwYwM6qIwxaaVQ7t5tBZt
x2gv/60S4e9VtvIHlT00p15Y/1YM8kXiLMhjp0GD8SZlbrRVnsM+w80XqQ9MAi/BQ858OKAh3JoM
ggjopz30rKo6z+nRYUiGJQhTe6mTqMrWYgx7b7gkX3jmy7EYVxHEPl7iaTsCSKwwTBRywlE13RsL
HsxPu53EldDG7mbIJdfw61tl+y7/LzXYOFCbQA6KSIRSuqmnYZsNqY/4p8zhOGW3ulq+z1nCNTk4
H1XhBHeoAtxm4pLu/ulm2Ralq8SKWweXLt/xWcj6BCLqjMzTXBhYmtbuHKmqvUQ3fbkKKBvyZKT9
TQ7+6SU8iq7WVr2aQ4HnxRv6s/m9UN7319/f6e6AQ4abEHQmGHseelkn+35eGn/tJEpynWPIp2Aq
l4fSdNtrZQyXsoozS6HWyYFmpLJxIU5uWGWnRVZMgKiLtNTXqKrbyQlza5mwgchQ5n39wY7rqV/k
OJxLARZTrNoEkZPVprwVdQtkGT9KP7kqgiX5lHXj8EmKIr2vjSXrQreY9ej1VU/3P68TlD/SHmhR
wJc6BSylICJF52frr5TlMcfr97ZARvcOwIiMlqVBf//1Bc9sks2KBvAKIyFC/Pbzf6CJ5wKXYn3D
QucJs9wgt5Ir31vmw/9kFdrpAHRo5p8e69zBuyOvkT2yzM5EqcWghRpYye+/PNoLTOaRBUW651T/
KalWL1t1hayZNMWhLR3tTYLX3Y2Ze+KvbGjEb43nf20RioqA+LE9GInY8btbpHIxhENqzwE4xVse
Q6ptEbb98LmrjbeFzxi7l8YFyNGZY/CrZwMogEYp5+54VdxezFo28xr6/eLtJNB6iHtucAWnYHj6
zc+2xShE01wkCyCKnhJqBAZlQ2UtuD/4lrqf1rQ4NI24lF2+2ILUf2Ac0foEQuIj6n38QKsm9MI2
aissl3ypQ63WYIigjPD+Nx9mi1L0udjl3NCAVI6XKYSfBwz0rXBxuzZ0p8Dnhqbi+81VtsJ2U8zY
LuhND/p4FTqXvVfabPJAFFqM8GwWqbbx4tdXebEHOLEbrpYeCpkUb+94FQQkzNH3az6M7Ws3slzX
BzQn5qhw1aUR+ouv82spYIyoiyGp9qs0+EeA0Oc0X6aisUPpZNYaLvWg29dA2Txz9/ozbQH16CYG
Bk/CslEc4VOSih4/kxz9oUVUzAvpXCUGMX3pvascgyQNUPYyURyaS4n7KOylPgS1STfEnwp/3r/+
a7x83q3Ry76nx8QnPOVacl6tIs09Lyzg26c3uMsH+sG0arzlX1/o5TcEsQSwZmssw4Y6BYhqSVGn
kuI5rOa22WeB8MJ1WIer1OrMD68vdeaZWGAjqFob8vvUCcpdmV3LevZDNa7dW0+zm6u2RK3mt1eh
5UmRATKaXuQpAG5pUndCSswHu96ku7a0VNgMU3bhtYHoOtkoG69omzh6WyuQbtlJD9nJi2IdkTGL
CopHEFjcXwpNgEz89Hzs075oNJaQEPME+Wnc513ieiiwJnZ6SFWZNe9dqbx6zwRIED41TUPthbaB
EZtJXep3OYJIPz1nhH0H7b+UzwlGYUVkJ7bCISJXunyfWmpk2MBtDMS0EHPD8Cg1Snmjz8kKA1hl
lqjyGyxtvD4JF2NcHC+c2qy0gzcE6XTxr4VZBPkjQyB73E/KT10L1RFTjI/OnCxjWPBje7fSZDIe
PS/fbD47uCKh15VBEInCWbzDgkpCdjsUqvvoZK1+sNqxrCPB03VvEzvQvC+ZxD8UbEvtrSH9BJyt
x9EFPaEvODJeMd4zmoc1cNrlelbLWj5qiZ2LvaGwNr4j317qOqQJOjshsnFdcBibqZ6bEKxawp0K
1sLbQd/PnXetmpNsn6netyNrdTT7sawdmcelmYjHwliNILTzlZgIUGTCmF2RXIVD6Xe4ijvKbD6b
KbrZN4hll9YT2hPZihf4LPPqW5XZbrbr/AYmxppaSOkyUxjquG980V9Je8SMTmy23cgVTOlX6K0+
HrByNsu4no38Sc9y6LJ+0GlmbC+FDdbSlG3+4C2Z++RnJlzQdvUrYEzSQ6FKjTO6BBYW1WlYea3k
q43LhrPI66yL5mTIHtOhhDaH/2JtQMgtq4Y8lL/9MdPGHMW+2qX5gqUKdi5Z5aIv4A511b8pM5jH
N01nVg+IMSKws9i+Wq6VshsnIZjVUwBUcUwLO41hqKb9AC5LZdp3v5CIdkWAHGf1RhZ4TN9OuQbW
pdOKUf7M62XF03LxkwgzT6wwGhcWbGgTq9twxcnMtPYzI1X5voNSk39fpAOpJWoaHfuMnWN1vaWu
SjfQzBT1VZjsTdjUIvXGXSoYi3ixKVJ9/BlYrd7f2b6o1DNII9k1iGX3wZru7cUy3ui132Q3qsMw
ZzdK1xBX/BLqR6n7jXNIAi9/8Gtd/KUpVxlhgJy/dptOgTcPIQl23T4IQ8Pah5LPssYfawF+oQ4H
FI216wAR4PG7PtVmc0iHAGicGSDIEeJrV7th0xY9knuIhTihRETNj2TjajMOEyhnREgDivRxriwP
mxnQi8H93GcdAr60En/6HKrxkPWc4R+1sjI78jXR3PZrqi931Zxo1R5pr9G/trLS0HcLh2dCRscZ
3/STlaa3MwKY1TuMLVx7L8HNmbtMQxZmZ1hZCsY9k0UbJkHiL1Awy7HbAXCzg52wkD06QPysu4hI
yg02Dx2vAWOylZSkTdy3MxYSH3H91ccDHp/C3tlKY9srL8tot9nz2F71Jp3UqLd0Bq626kSCwOiY
0lNVXvm89l5OApxVDM+7GmLzlTNMzfTFKW2hrjMqnuAKxlVt3XaqTu2HIUgn91PbDkP+btKDprt2
fYZGB7OdcAdazbRy9kHTB5+E0+f3wB/x/zSron3WjUGl9xkodo5mbzf5rky6tttNqe1X74X0kRfW
9BYF2qAYpm/2GPReWJdt9qGdiiqIGukF+LRz/N+UczPJaDCQ27ry0tYC2aEQWA2hn+BlPdFZd+JG
ZczoMXqRn1tPU9s7q+pHNcgGOOJcaW/KpRTvCfwIuVeWr6UHyxyJGk2jQNlndVd+6EqBZ4aZ+jNz
wzlBa3L1/aJ7uyQmHB5Aba7aK3y66ii3NN/fdQ7yoqj5z9JHfrATMmrnQiafEe1cKN1bkRl3VtBr
8g1Gb/l1S7ywr1rDKYpo8cy8+dKnQ1bsmmENvrgVF2cEYXNy/xJiyXSIZUbT33oqk2OIks9kxmLw
a+3ORe1Bxn5TVe7NOhkKw7VJH4KIS3zRYYM3YtjZ5tAve31EQDPOkh6XmE5ZyBEZwaZdxgCgX28y
Touxl1oBaMofGiQwxZjKPJzdzql3/qIsSH+6ntRhWlWF+dT3Umbx7NlpcKNzleNIioPDGs40hchR
3CUQe6uhcbMrzc77TlgT+j2SBFDsU8cWEYel0/cdc79ya/za3texqMYgmrVaL2+WIWXEwpds6Xdk
A02Jbll5kikdWuYWNtDPyBlbZ90F0k4/L4lBKw0PP6x3EgOBi3DtPKuKtGkC0JTOJhjOFfgP5kaB
K59heiVyZ+cLxnhsKJccP7Cmq3lUsg7HJTNF2AIOTPc9d8DXfJHT+8LIbaxlNZejWCHL9baDOGaE
ZleM4G0rL+1iEz2B4qYqTU3GS6DlmBe3tiz2XjYKMx4Fjp0xrcbiLxOj6jrqA2PyIrUpmfqdULg6
2tbk70opkCySbuoz7tYN5cdBZ6hhh7gTIwIdQS4bUshIvQqublNOnjALIegGCRF5dD/5fZM113nd
aMNOZQaelG0zJW5Eb315pOu3NBGQT70iidE6f9+6RXXbV47mY46k7I8ejk8AQZVBYarSSi9g1Q5A
eOsyQQoGGFX/mK1r6fH7ZI4ROmXh5KHw3LoMi6bEuMqr1joP1QTaAqaS2342ufo48s1qNeEoUM+j
6yisn5knAd5rk0VbS43YEQJvMYQZlvUotEiuXAax9IsG/dW1bL4t0m7TELcz4wNT/pSrgNHujdRl
kUWGVkzVzm0Kb+elaI+8sZSx+nt6C7NPglQBHRZdmgTQygFu7jrhlcXeXLpEPKQJ4hxvFzBiAcMk
v0bHWxbjON2KplitnUZ8zyNPb9oM04pqNsNKTMX83lxRvItaqFzFG7uw1/FQ2n0xXwF3Zu/UGdOV
26Qvg/IWQJjWf2iKwGS8luZ2kt/ghpF2XgjNy/b8sHWSWV/3tZb79nUr1rZP70ykr50fEu30jvvV
RFQoDiQXKRZIiGkjONJplt19JW0x21iuSgH9ElOSwB2rh6ucC1EdRjd1nasc/YIixNEr6aOU4rAL
h4ZBKndHM6IxTSX4WWhLOtzICmsAFpMGXeHWWx79IRdBnA9MQMNAy/JyLxN3QNXFZ1IR0/hh7EnS
ZY1hJgqT1y94BTu+jHPTK+gGh8Huq0dd22zQXemsn9rMSVtycDGIOMWk7x2ySeONo0orjxC6Gu7S
xLLhKyzSZcqYuho3VKuk3E19Eoyfh9S0Pi/Utmw3E4PhvZ6gK4kfRl32+zFf+nTHf7eaEQCq0BKp
+5Nev+uG7byg077olnjI0HRE5ZffvCMAcjWGGmSFN7rE0YgtjwVaVLQLLfKRnkK6U0ZefE50tHpD
TUsAzQ4WSWJoqRyDgdoohm+SS32KBqEB8R3Nui+xkUqA3RW+vRKGzakJO6NzP6hirapdY+Bvhr9T
2bth1db4d5G4ynG3MJYbr5baqCDxraL54GCIq2G8o4HRJe3zHlBDcfXQqqo5jaw8Kz6bZi7hdjrj
DOPYr5DXbboEmHrFcCYEae2/M6ZCq2O7RrAeIl0KXCbLxPhc9aabhunScQwLkB8SHtrg8W8sr/+o
hiX70ZaSlukKBV6Pqdmmvxp/6T65zN6vbGzfzVBHqKIMqQVaFaVaqe6A33FWHanN233TzxLmM03Q
EANXNEBdyqFvk9Z7t2tjzzWz3aJyd3PlZA8zka57CnIp3GjOPMVWGpYSnztgT/saEry2l5lbunu9
XOsm8hpnGuCXNmYPnEpw65VLsT4OTZH2+MR79p2njWl6gz229iTc1NOf8KtNplDKcnwLFtF6AKOk
W3Bibe1dXgSZtnP10d0H2TDcCR3ccNg7i/CJal373W7S9mEcKBlJscuKYth0xRphW5ksfP6msrbr
ALCHaQ/FfF24FBqP9Dym51Q0zV9VNzpo/WmK2zN3SlPGgTE332Z0tm2uXFvOKmqScTGSqEydnjLY
W5rVIcbJhjDN9sE+E+J7MQdftGWt5WOpa+nKr5iVWF15KJCWT1ZTN30dduaSmuTYljT7t1kDxGUM
NaiiQkQkQPwEf0jvI6Su9WnyOF67qmqccT+g5K3QrXOcz6kqxg82paCMfKpQC0Bw0/pspWLpIyRI
fX+/aGiPzitJe+RB20pCTmvOptMH/B/mnWn32bMUmrLDrvXXb5DGhp8F4rNjhHDOZs7tIyIXdpoY
FBVPWqqQkNHcOm6SZXt40n6PR3ztJrtKKjLgtTatj21u6XhMEL0JtpVeHwKvGgB+NFa5E9Wsv0HE
tqr5DoCXQo9M/Wc6JG1w8Pys/Nw5lZXFfd9U+xIHeityzTX47MyD1j0g3jTh42iBU+q+DzmF3Ieq
Zkj2lXe7GLtSw7Bsl82k3mE5D+5T1kEeituRIWioCQ+d58Sqx3Gf2utq39be4HwAiz7Mh5lUsKmI
06IPHjXaGcVt42m+F7teqdk7c1T6gYas+GEsjk1scwuSFa8fEodCuZzHHc0mEvK2t9MukqKjUhjV
7Fw501q5oSDfVKFmzOuHFWuAr6kbKCts8bD67C+Oe9+gdF5GIkeDI8wnd/yI8qGuOBy6cHbsOHIH
2qcOd+2AWD22dvTQQtrDgAiFLNLqIFQH5dGtxuZHHYwrkY8p7RxiFbA51fWeugFyPMy7JQu8LiIB
rY1wGtrhGx7pMr9D08noaYP4QO0YfyZJSKoxvJOqzluuaX9+0xiqDnZmK7SAS17M79Y+N8rDig2Q
oHrWtPxA28/iUQffAym+YqrkeZODKcRI4zl0NN0Qb9o8D0i7/cr17sbaSD830m8TZKS6rg89nHM+
aK1bN8RQkt1Qze6Wu1WFvM3rYZ4x+tGKj6R8Cwloxh0aycTh8AvUByBo2E1dhU5v1HqI68ngReNg
yx9em04qBBU50ufxjLI6zNzVXcy+JBy2c5AaOy2t8Qmt0kIvo3LIq69iIsxAdLJJs1d9rZ6APaxv
kyKdn/83c2fW27aW7fmv0ujnywvOw2OTkmXLchIncaYXwidxOM8zP33/mNNVkbZ5RZzUSwNVQAFG
ZWlzrz2t9R9qPHdY5WNUt8eh7Psf5GWg7RedqugnPL68OmD0nkhHX4laxUXkP1xgv7WS3oLiaPMD
7k2cnJVid9oNr15Z/pZl+py4uRYnyI3J7fzXiD0eO3wWKu9SPxqKu0Sa669A8yGRKn1U27WrzZCa
/Adpskc1+xBOnc76qropPmALGtndG7m0J3WXVDPqysXMS/U7hYM4+ybHZq94Qa007aEJSspUbhXz
Vv+YcI2DS4Dkmyl9SXU5Cj/QVLT02PXLOWGdhgZySu9TLTUczzABFR2rZIjKB9s3h5/DCFzHm/Ix
YZ9GgvymthLeK5FlRqcErsKLUfXZTy633deyxznic++XXfozHrl934DQ0wZXMQtVuZuaMi4+hGFQ
Vgc1tdvwo9nSrKYKUMWf26B9D8XernlEtEroGqSGlpdcdmMp51lkhDu/NNRbvvO3JlNOVV6/BWr/
k/dugqie9SNP1fFr7NhYRdmBczCt4dgsV06pVA52NrZeogyq/j2w9Sm8/6+SpeQjYwlVv5YUpHyb
SHonmTlOU4YadxySpU7NMJaa9itlCYOnDHLA/O5mMN7+l12Mfl3z/OOBngejC+ZJRqGgjru3Tqcp
H3iZYf5gY1yputNgN+9Kp8CBm4tW8nS9YvuqkoozAx0RrGkXOzdgxJcl99zpDTLTlHiAxMAkKFF6
Y+k7uwb86j8sDvMwpO9CD4n2PrRwUdXVGLWxncvBdxUpSh4CjsGd3k5b9Bmx0E0UWiK4Uy1gFhA1
Ql+kgTvSFmD33E636iOPoPwEsGXLW+cXEfO8VUEYMPWLIC6V+0UQ9/K7NUGLinbbSK4D/NS/qRNO
HSyq9LzaW00yvYla3X4zWDJviiQA32hz4P2Ei8DV559PICQGCu5Lw1MX3b97w9cVSWICuSh33tBa
jifJjcyakP5fu+IfIa/+RzzVBQbrKj7r/0fklXr20V8Br/5PR4HoOY2eL3BX/F/+hl3R6PhvTA4W
OomFeI+20Dv+hl0BHf7vpQ8IbRACKDIgJOu/YFf8f0gb4EnAXMB/IBH3v//Xv2BXuvbfYJuhfyFZ
AvBdo8H7D2BXAr6FBi6NH6RxZBhaNkrZy4o5a99R67Rah+rSyXqbU9yFRj16w5ei3KFwefZZVkBX
Qv/uVaRlszmLNAe+ntA3UU+JrbiRvA94GacupqrKm7q6l/Qt5MKyls8W4at4wlofFd7yXIzVU2u9
dSv7rocGh6/49UGtBTHYtxZvAGZElJItdT02pGpSTgDud3H6Tc2+A5k+hIW2EUjYin+NZkF9GKhX
KLCghNFkVh2NEzjoU97QHYpKD+6yl5S768NZicJda6nYoVLBTU/Y8NOeU6CgKnwKxn74iLIkxS85
snZJ2mi310MJW/EyoKUBvoisgS9HBfEyHayxjvMArtWpGlTbsygj7UY99DeIFivzA+8AhWdgH8vz
X0jvvlDLhZWgn/KhiihtGR+7gJbjXNrlw9Tzdrk+KAFJvmC26FHTKgPOuMDhxE5qbwfc+AC4IKoI
wdqTMit7KoZCid0xolPO19Ts1I0MWhB0p3v5mCRB/dzRfE12GCw1BgQVgyespM916vVWaT138VAG
N4rRSpDtwjj+WHBSUoKW459hVQ8R3klq/5WWtNq966fBuY2BShv7ZOSPG8MTcL5/Dw8eJ00AGJYg
5oUs7JpB1nmT6ictoiTecjPXkyjYhZKt38qzRQtMepvp3bfSp8KcNlJDY9XWNnhe4vG6fGSIt+yn
dOEXwpywk5gU8sy25yNTNqEtSxlCd9qH2J6oQ07xjSRXe4N3Qe7Id2E9by35tY/A4c4SWaA9i2L1
ZebqBa/rlj7mCSpmQeWqnB5z5X1TN/Neb9v0RJNhB6S2opwScwOvtbeGNZobKJ+VXwF6D6gbJwH0
Eygol7+itdU4a6POOKlKUn0xu9y/5XL1te/j5DZS1WE/pXLy0E1zd5CqttwrfqTcNnRC7q6n/Kt1
zJnGEQbsm6RfaFuXv6PUeJEOdiHdm8lkHmiEjR/wVvU3NqbXc04YLqBsTXT14aQI6A+IdxQZ1U66
r4Od5c/H0Sp/ODxveNJTV4tB2w2KHZNu0UPw4Z+PELDHoh9HFQydpMsRjoWSDDXUhHtbOfIccwfz
2/UArzapZWy/A4geUxNVQcT2BuleVR+z6djT63LuZGNjK1w21IvzEPYH8rZAFhffJTbey2EUqaV0
TuM49+ghKJ4SGR90qb6JajXexbGf3AZ2uoXFWBnYRUghNxq7rrMmsZx7621afVVUpLmfGu3p+td7
dWYJ4xIyg/Zf0PeF6dwH8rchfzaUuyF9vB5iZRxc3lB5gJDIx7MEaQNkGRuKOVF4kqSZirbtOdym
x+Cx17bIxyur6SKSMElDE+eKOofhqVP8G/hFB4y0P18fzEoeLDfRRddtAe2JimSV3atjVsXhaSi7
8NDP1R1w92ZPSw/Vq3J6aMJoS3l7bVQc9gtbACttQOKXqdenU9dCXCVkUB8WI7ratDawllshhFRD
CXaqCqqPp3qqQ1ez0BYoja0r5bLShSVk8YriXQfcnfu3EESZ0SwoQXmcWKh+0B9t6TBxnLekQe7c
29WHFue267O1lnpo0/A8kAEOgv29/HSdDOEMOYfwFKgPcqAuWScNj1GzJZ2w+v1+xxFTXMGRzOqN
ITyZSX3AipHa/JSN7vXBvHpsgGNb7pUOjBEbIrNwcMupX0cGQPqT8tbMUVV3uyl928cTJRSqrFuX
sdXZOou2fNqzB0eG6/wcFZjgZEF2QML1qNTyD3p1bgHTz48VLC1Lzxi2WKi/Tt5XWXIWV7jZKpPZ
S8livlOH72W4yRCnd0F1LGnJqOqXHhMBGgCuotRu1HU0Wu/D9CUIb7PG9yLp24AodfR96KncBi2F
kJ723D42E0rmyaHRjMMIIztH2FmRboN6+oOd7nyGBPBwK1uVnaVyeCqH8EbhTsEn3I2S5hrZ8/Vc
WNuGziMJiT0YrdnBVAlPYfdYy+Wbag5/BPXnIAqB79DBux7tF7b71aQszFnMnVGzEo2te6eTBmvW
wlNP/3q2b2GFOc03hYr3PHVftd7+GPAgHasvqH9mhuunjzEAP7zGKIJaaJwd4/7RjCdPo6OIZV9g
bMkxrBxj1lJu+9cPFL68H3ehXNsOO3+ROujHaPObbpShaM/T1rG8ttbxr0W4hKcXb0phYUTyaCpl
p4QnOCWUiw3dpB6mZ3fXP/naznUeRVgGU28CPTFGlkH0DA7nYZC+tZN+zNQt07jV4QCnNrl88iAQ
7+OIoBgJj+PwlMgfQ1iPvTpv7Ftrc2P/OwLvj8udJJLjeah7htJKqZs4yIXWj39yj1l4TVhTgJIF
iSvMCuDmaa6jOTz5ymMwabeFXHmSVm48u1eHgg4yjB9kZzVNGEoRoeKKHzNb8NLs6T+V87eh3Hib
rMaA8UBNREaQSUTSQ++Rl/5xeIrzB3/WAHEdYqPaOBhfP4A4TBavwH9FEb6XhjWrYVdhdBrVXHaz
Ft/CxgzCu9kPyn0Uqw+mVn5BUtVrAuOr0bRoP2iYX19P8rVd7PxHCEk+GoHm6ypDnUfKvVWqO7tp
jDQ3moDFgjLb4/W7VaRZjQkpE/I0pQZK85fZ6EeTXCUdU3iXAQXu4abZs+7p6tvp/fXBra7gs0DC
dcfAbbeGKsmW1IOn054N6kIcUvM0bHzFrUDCFT5eXi39aIenwvnQAraAj+4Z2tEuy/31Ea1mJk0h
hJcXIWtRno6zDdwXhZQTiIEA+FA9PUnR1gVgdTRL9R+iIhMksks7tdIGcHXRKVZ/WgF45viNY6e0
M7YA9b80O8RDDZMWk5cxVQBqyZeZMIJmsRZ/tlO/NFCndmdnh2p4yP9KFmxPfjt6cuzOzk7Obxq4
7f/MUJ5qkKHZVNXQiNSW3oIphE+GNI6scRmo89RqTyHvr62tZO3dfxFDSA2VvmY+GsQwdenALdg6
mlO0L0HqpbcTOrVS+kOyt6gmKycKGtvsxQolFqoOwtbSWerARTWITrY/PMaVsaPHErr/OBWpJpDZ
9IroR4lnim91rQS6OTr5nXHD01gC4lD71ca9Z3UkZ1GEvaIzpbgdtTw64eHjdlZFI8j6gxBUoRTE
LPnva6FwnIFG2Wmj02w/dHl9E/TmRoSVBfWLXQb8CN1uuHSXae70IYj3vIlOtfwpUh+GsXgfqg+a
nG4UFld2BxohcOQXjRyFFXwZB25jE6aVQT6bL3r2XhqeWmRLr0/7yqPkIoawZoqG7kec6tFJD+fu
GCRa5XWFXh4o6R+z0vocO02yCI48DnGy9fzaGp/wHdtZrqSuJ3Zjv3P6T7HxtXV+Xh+eYKn4955w
/g2XhDx7dM12pIxjQ/Neum8U82DcAhSeQTAHgG9esqlyLeWgdwM4Ec8CdnE9+lqinAdfPsBZ8FbV
hi4cNJADXepO+b4yPkegOpzk+x/E4fpswTJiyK8EVcrOToDDcon6Yo7PQ7/Xq4+y/P4PgtDowXaO
Gwb0vMvB0NI3Y305FDXrVk8OkadY9+Ci/7Mgwhczc9T7NGixp3xyhr3RRO/NWsWbiJa1F4Fd+4OV
vEhA2cvZqyK6ezkmmI9SVqlsrFaIHjAYarM9plW+i9StVFi5JNEh+KVF+qvoJNxzQaVXXW1xbtTA
PbhRq/HgmagW6QtcsduymVrbZs+jCTuHgpoJ0DmizfXO+pxhKFCnj8rs0mDCXq6LNbccn4aC7ddC
Vj9wJ+ymrk/k6r5CF00GQ4HSnliayscy8RWLPXIESLhHbMP0OsAh8F56fVcrjg+SWZt39ZQMh8Iv
m41kXd1azsILW4tTqUqrLJ9bcsDNRpbrS0+bZdhf9xnhvkMdzFza1SjcQHG9TJ85C21J7sCdxSYU
T+lt1Udk6UOcfYk43pz6s/WkFHfcimB3JRuPmpXaFdbOoGEc+ojIQQip28kmRbGwi06fpqJxQxhq
aR96RXJvjdqNZv3BO+0inHAFKeIYJ9yacPIIOM16TOuXOf50PWfWJu18SMLjJYB0b2F6Hp3K/lgU
z1H3OG35X6wtw/MQQlXDhptUVf0SYqerD7m6r6Rbe3pplI30X70n6qiVIS/HoldFYQQfFogGaYWz
DbtcrsRuEbzHw3AXd9KPLixPcj77Xt7ftUmy4Zu0HlolLxGuWW5AwlQhMqthxsOxmpWBdmcudAhn
6JC4U0r7YMlp7wZ+VR+o78EHqpvhYGbZP7Qy/vvc5V2zKPEs+heiq14soZguKzLjVx8Lc8JuANj9
3Gs/sqh+0JgADaLjUjbUSnmfSod+uItyeaPFtJpQZz9CqOnJUISgPIzRqVIenBpxruZxs1m2ug4R
vrDwd+flIxaqbQgEfdoWXKBqoK+575h3hhnk+y6djbtkYcvU03QvG6X+/fpqWU1ldI5Q1aaFZohQ
AnPQs6LHEfLUlql8VHr9ECvK7Nk59kFWYNi7qBqnjRra6nWKB5bBI4RdXRYlK7pygiXVVWzrhvTQ
VU9Jf6tq+6JtbxQJ4twEJPeTn+iY0aZ7qkr7/uv1Qa8dbIh+UDS1luu9KCYxtLbfmf3ySon9B6vF
D0bZMrBdTZqzEELS2HFkmvXAE0UuPs1l5c3yg2ZWG/ec1az5HUQse9VhCJk/JIiUlV+4ncbJh9Hq
IIFEj330PU03cmXtIkpy4ioFABBZJvGg8n29npySMWVHHCYhjB2pNofZxqm7mpIAhBH1Al9ET+/y
PITeZ1e+SUqOEEmBcXmW8S018p0Sba+71SEt+mCIfSx1Q/UyFmSVekKJgE832pjyqV5b/ISHgIPL
xkEr8vd/lRVYY1wQmTC2dOHi6wxp2ZYNW3mRNu7o/winG5w1bON+Tn3vzrFLj2Zb1MI0Nz2fG5aZ
w5GfflxP/NWsPPsRy9/PnhJ5a3GYKCy8OH4G6e610XGO/roeYzUpqRItRQAAeL8+xFmMzC5DGQhH
dHK4nhn2LWpPXghHLbyxyht/3oi2PqLf0YRkCfxkRuWBdzpeKRWkdTh/bhk+Xh/S6n5xNiTxSpHr
aRKlzF2rVp7pfwON7V6PsPXRlr+ffTRLA95UNHy0vPNa832QoV0dzjcp9DbnU40ywPVw/0M2/v5s
wvbUjVZcj35PjS32PXV8i56+Gzdvi+huaQV10bEci8Q15PexkR2MxXa1aN2AjEy2ID8b31bcVMDZ
DzF8Bmo5Kdhx6xF21sa3XU0RmwY95h10618p7cySE+Lkzi4ZdT+bzprvZtP4ko9asXFnWt1MzgIJ
q6saKmiaJh91TJ6VLPHSnCs1chJ+v6W3sxVJyHrFr3UwckSCa3VbqcWR1g0wh11ePF9PlNXZORuS
kPk2Whyl1g5sGHOAjZv5ksBz+w/nR8j9CR0IvFqJMVtPWajt8+YvJcn21weylQRCwoMRtrRQJs1s
JiXxf4I42LzErc+KgVz7YmyKH83lIkbPqcn0kUSDBHkYFhG17Ockj6c22ki09cH8DiRMvxbkoaMH
fDGrMu8z7cWe7L1U2xvzsnoO4/kFRx+JNPXXLe5sTyrbwSomlcv3GBgWKC4NnqqqFG6swMJKI+Xe
DpR4Y2NaH9nvmEs+nsUsICb3KDdHNGeeZQVfF/OlHMuNIKubLShHIM4mVwxxQyjlIORlP/OqKH4m
qeaa/a0evfQy4rs3Yy7f/fPMg57xC/puQgIRsiJv4y52Rodaf5jLB/xZ9V3px8OhSTa1D381YcRS
Ag3ExXiYrisA/cvP13QJwilgIoEkzbeNo7g2h1aSQqEvDkV5cFqkHiJ3SJp90k8QyB4Nq/vQdvqx
kSH7SHKCqMV0uD7+tVVhLCwYUFlAyQ1heat2PztFwm+KIjhrxjcl/5m3mEF0++tx1rYqA4w3KpOo
QWuiuPaA0yQMzzQ+pcH7KfhJE+z6v7+WNef/vrAVxhBmB1vK4lMBaw0dFk1J3CT4XE6dVy8+vMnu
erzVFzjYbuCZ8JTgEAkBwwSBibldBuQM1U0NM/0G5pmGRFdhYY6KnjRWppgumYnjlsGYfZkcMLrX
f8TaelzwbUDDKDuaovqkZiVtYaCuc1KCT2oge7TCJPPT9RhrE4dVLd42MEnYZpa/n635JJ+hBeJM
fsrT7Knhte8CD9tSql3bzNiSUeykjoBOtXYZpIqqCUPKPD5VTa57nQyhVwYNtOvL8ntT9hzWDnqk
1we2ljG0ZE2UH6moO2LDjbpwPcnFFJ8m+SFonnoj9ZLiq+JD9c0eJqfY2K+XI0xc/MhlgRzgNaPL
ImsjSh16FGEXn+zY+lRiU9V9jdXbMb+NRv+dUr7j/bmRHasR0VlFlxsIKU+1y49a4BeVSqkZn/pm
z52nwNPbNReqtR5QMrUg741fKsO+uf5ZfxlOXw5UlzWYDzAO6GXS1LoM2xglbpRjQKPiu3Wjp7sq
u1dSr/vLf6FCMyqeM56q6aAPHkyEPjnOyKqHwFuCzXL868zlh/CcQpMQiBNY6ssfMgAmTMugCk/O
dOrknbIlQrxSGiYA9BgTQVae3aI6IIo5lQYDAhDQwJMDvjaum7X/zpwqkNRPw/iC9Lo31JWnSf6b
qduys32dwISnM4nAM+1DTaQkVKVlTuHchCfOGpxn0NSnI98rtdfuW/0rfcWNDH69SKGAcY9g/16M
RkXHgtQq8xqx7fBUWY0X9d+acvT64Xtq3oRZfLieRWuxEIoGNEQ3HFaaUMzAhyULiwAYiAZNH9Lw
/FGyZqDQbqb/4/oh/jYKyFBgaQCgRAiU04VWmBRcACT9ZxJziUqPShJt7DWvl6JO3x1YkqpiA81e
fZmKmdJKEfISPFEj2iPZUzXGnvM8mc9S/qJ+drbsYFcyg3AGpTNO9aWvfBmuztTRwFKYasaQ0hWR
dpr/Wfdv1ASbUIcL1Y/rk7W2EC7iqZfx0H5zIjStopNipjelr3h9adyloXWwlf6TBm44GH/O7Tfp
Lo1ad6uisVKvXD7u79EKH7denMHsibKJFEq3lj26xezf+FZ5bKJjnPgPDkYTTWnf+kN7o8ooO0GB
5Q2wsTpWLgT8jKVBBFdpEYReUvrsoISgYxfGUlkxnfFObVVPl79NSACk0aFJG0/TviI45aLhuBH4
9SWARYk3H5XppS0s0r/8TFYCp0jZ5kw0FxD8pYVDn3srhVeKEsDoATsuhATqi2IOU66NjCkF7T5P
P+RDKO/KcPKwsvBCXUGC1X0y7vBs729zCQm9jWbnynbANkvx3QLDTUILW/myQVRTEFG1sr4rY+Om
8ce6fnHid3H8fSOXl51FOL4uQi1L+WwabatDvnYgVDU8x9NLYbyJUFUyg/fWfNDNo4+cVfF5I+ay
Pq7EFKss+mwpJc0U1iuKJc2bEE2l4j72D+Nfbf0+NHSX/+gOFbTDRuC1wdJCoupC0ZNHtvBdA1wI
bBsFB8o7J71/kavn5AWvKy9IOs9uP+p2gGjU1mP/9ZMDdCLUX6YShiSPgcsv7BdK3SGjxsu13i+F
Xd92IOTOnpo/bgxv5QZwEWn5+/lcJg1igUsdLZs7Dxaj1HxGXnnPk0tz4Mx6hZR6k3wfluE7Vc0O
ofPen8Z/DPBhtAtOCSYK6/TXtnH2G8bGxzpmGS26I4pXSwOsfAuAiKnFhbcx3rWtgDeJDHqa7RC6
zeV4J7+ZEUKbIqi0yDBq7W1avg0yWrm3lY6AiG5/UnTYtZa/s/Rsv3QJUYo64ZCyr1X/6fqPWTny
GPfv3yJ8e1PtY8xZ6MvllAzL3EF68jmxahfjAzSFMzcOMdXZOgu2PsDy97OP7UDLWp7z7MFK8uSU
9m7Agc8eXv5gaIjGw8sCRser5TJKUyLDNOEreipm5ba2D1rn7NoWN2q9font3Yw4atzJt9eDruWy
tRhiwfziqil2fNFS61ChVai9pNAk+lKXvEzTtty31tbmeRThEFMxZLWrgeKLKqWHNkSdpHrUBgoP
WziA1UAKGzfMZLrnolp4Nhp953cS6UEhbQ+crzwUhvVTZwGi9hvYG7e81a/HZRlHWDhA1Hsup6yd
DXuosEg/qRMImflxKrrd9flZHdDCPOR6jOmdWEhKugYkpcQenlWOpxkPilyg1XPcrC6u3TMQ0fsd
aPkhZzneTVI+j0sgJTROVhbuq1D1EAa/o0uwU5oeVaZ5vJGd+Dtlh6//2SCF9Bg1I6jb5Rw2sQyc
b6r0HZ63CE1PG3ea1eniXUVJij6wbghx0KqkoGPAnOE+5UHW0bItK42VKzLsDZiIy+MJBynhmNdS
lA+hisB8UPMdTVKfm7KpfEnxjippN1tbbhNrOxNsEewMwdATTtiZtLTC6tCCORC3+8kEEnuLgPb1
ydkKISTGJGl9DI0zOk3t+7gfd0hruirKjNejrOb52UCEqdGMXMYKGibA8LNgCJb1CJ1jLp+vR1n+
FfFGdP65hItJyWUXxQHGMqqYRafVvhrvk/HNGHdeGe+vx9oakZAKmZPTEAZWfurK5sGOp2MRvozV
ZzWu3/9BIHRUqLKCGZJ/PaPOV24i9Uors3oqedrp1Sdl0h4aeTcG9cZFYDUTzgIJBxQwrtoIludm
o5TczZHj2WGg/s3PK2PjVFqdJ/ipwKCchSm6LOSzIdVZqTh5wjyhC+BN2hG35vhjG9NW04vw5/XP
t7pkz2IJS0gBODrOMbgQS2/mt0Puy4dsst+2lvJSN1Z0yFG5NeW5OFwPu5oeqN5gRcmFFcrB5RCV
Rs10LOQJK7fFIv5aonbrf8jRZXWrEGXZ6+FWtz6HcgTu8gvmRxhlM8uTXhmESy1qrUaRcNhD4dvI
+bUMoXKNwc4iD8T/uBzUXPulVZbp31A/1nCrPW7v4ltBhIUV4T/W2wvKJlGOrYFIsIM485Y+yNr3
WogTi2cV726xPu2XFdh8h1pHY2nVB6XHhdmQ4mLjAbrSu8Ej6CyMMC1x0CENlo+cuo5T3OZxpYG1
S7+lOPvepKkTgypWJjRn524/Op2599VE3vW+FO5y0zT3/Zxk7pCa2q0SRrj+osp6RDpmk7qy3GPE
ffP8ZwrJOgaq+TcIqFa9whxADbT7EWO5QTNubf3Y+feagxZ2emo3a1zrsw1oC9UvBNVEZIlS+anj
RHS0GmSSEfO+yZ+ur4y1vYZK3b8DCGPTDIRsIqQcT1x47oEY2ntkFPfIO2WUd8K3+hxtrPzVq9Zy
P0WPTf5V6b1cJcNEyy6YuA0bZensyw4702yQkfTNhwTJ8TpBQTLIvdzmUVe2Rfm1NoqtKvPqZ2Un
4MaHCw27wuVvSOPBRA1W5XRSvsGdxFnADZO/rn/ZtZ11sS3BcguNATxSL2PkAUogqp/QBLR2snqs
tGYn8fLPv4FYCJqN9viv6uOrHD2LJiwlxSlMOdfYeyJVvrF8rD8mbsrTI02gfd+WN1L9LdMmLmXd
3labu+tDXd0uDLRcqMaibSD6YzlKVIY5zgCnvD/Utjf+yfbNXP373xcGh9gua0Pi3x/9bKegfzpH
W5fjZdt89f3OQggZIY2zNFkDJ4ReDTeJGt2oyn0zIakpfyy0T8bobl5eV1feWcTl72enfGsg9KzN
DCrWv6ejZLtOmOxQfNo1U/gSKzfXp2g148+iCWdTJkuqPcxkYwx4ea7qt8uh0QX1HxRmONN1/JWp
yrC0LgflK3YvI2LOTCXPVfxXHB//hBHCqUFRGCMNGBLwCC5jcDAkXT2xZc3YGCTPH3N7VzUfEc68
/sVWlxQvJQDhSxmYi8NlnA4YRRrKFLrSuLtvCzTGs4+zCWB3kQG3dNfWBuQUQkoUUXeYMnurOLw2
ZRTy6N5qbPy6LEyZYlZ6VAy85g31ZwrSiSZKR+jro1zZpfjXmSpuLfTVxH6XpiFnnhcEqXtaalrj
lt0hjbUdRYtdgbfMkG/sFSsLjYC81UCjLHqkwqiAjUyWr9CVBgLnYQHzVpc5UVVkBCfnk2FEx04+
ttZW23ZZvsLyBukKK3/xt0OqTtiMa8msq86s4lPtULszTeljgzppK1X+Lpet9J8/FdisgLQDCEU/
xBAKI4WOUQm+Zb9wGSktylJ5GOzH6xO3sn1cxFAvs9NAS9sO/Dg+tTQoJ90/JtbkhuPD0H2qI3t3
Pdhqlix9CtTSaIaIXUp/4KqoBX180udfffysdStDD29UX05vCnl4liosAhBHe7ked2UJgKf9HVeY
NtRV09mWyvgktZ4ePMj2c7MlKLIWgmGZbCUULl69RAreWLKTDvHJGeyHwG/vqZj34wYUeuWA5EWA
5hkMAEqNsjCOxuw7Gf+d+GSpoHReCmuLQb6W35ALILw6C35c3HdH7GMgSFrxabklItEQ3ZggMHP/
/fX5WEu68zDCKdlouc/DDfRDhIp2kd6o9p16G9X4FcRfrkday7jzSMLpSNmt0uqJAVnTjdTXuZvK
8pfRqGj2KW5u77H+2Vi0W59Q2JhynS6CLOsxVj/PhvVgRvu+Cl2INv/ZwJb98ezYd6ypbbgtxqdA
udMHlJOk4rQUe5JPSVW7aVlv7Ler+f07M8RWSdxrRmv5Gvk906W1/MZrFo3HLvt5fVxrxyXqdzQS
IS5RjhOBeHNiOEmO2eGpz0FoWdlXVVPv5KF+Exft96q/6eWX+sUIKQnOhbwl7LKaLiAbwKAihwbo
4PKr1n5f+zgjgVSzAfk1Zb4zlRwafpy6OGbsqxkNp+/XB7wVUqgHIbTlz0NGyEFR3qYdd5EcccYY
JY+mudPTch8GxR/s+Qt+41+jFLYR9DrzsleT5JSYsVeGZoAlmVZgeYTReh2mt/iyJBshV9OH29zy
UEfLRuwrljOCsfUCIsYppqPNHlOebMyNRsJqEDjYCzkKYTlRG22UmhKiCm0YvXsGsxl2T5tty9XZ
4tm58J8QTBJNONMyxKRK5sUXDaqX4HRby39hY7YY+bnqrbrlULy+Gs7iCcs8kYoQB13ilVH8GFSD
O5dHe35QoptexcTSx6pJu0vSr+XW+3r1W/4OLNLqHEx2EXLQKFgrd7kOR9G09zT/311P/vUoQAuX
I5P1JmyWdpv5TTSaYG+oh1sFLkQ10lOH60HWTk2kGuWFqcTRKRLnke+zojYjSGwop6RO73vdf74e
Ym0cC6COYiuyJyhoX+4bphoOVF0IkYCRn/Jn3XlCle8PYiCgBKeAX/yqWZ0bWdEZUcSNtz1KMP2y
qXZx99lfj7J2fIE3/ncU5XIkdtCjVWMG7PP1Y67N+7FFWS5DGt/YOFB+UQXFu/R5JGGvNcfUR228
5aAMg/pOSo3MHQGS3bYYGezrqKx3gdZaOEihqFjpmfkOl6nHZhi+WoMVuljhjIdCCSK31O1iF05R
5cr44bpjiGNXWtufbTOAZl/ArG+0wLmr4gh+X5SGB2tsu1MLdB/pTh5CfdBsqayspgP32wUmT79f
xIz4pYYUDfXn04y3H/bDe27uEaaq16fqF3ro1ReEXsv7FYoz2L/LudJ8TNLsAJizkd4Adz5iaOLZ
erbwQExcpeInNf2g6gvqGZRX/Ria8SclrrzefKflf3VxuJuxBGmGN+giZ/YjoPobWX0KJNUz8n2b
vpHQOcNMI7q5/rPXyrXacolFpJhWOXeKy5+dxShMyCG3cbO8j4fsMepB987FnRHGO3maT1McPrQZ
GPG8Ch23D5FRLrpD1TRuYUU7PJiPU6Tu/QpXuuu/bHXazn6YsIoTzYxL7Jr4Yd3ojXHp4smr+7f/
WZDlR5xf3MbY0VINzHaTRp70qRpfcnujerK64cFMBq29yBWJhEn8IivypeZuOL6PMc2U5Y3tbnWT
OAsgjCFsqmaScCA7DekO6VPSS1U/JMGn619q7ZWgnkVZfsXZlyrivsgbTMpgs97l/XEYj2g6pG/i
diMh18708zjCG6FWbIdkYiNSjTeWhKWlGyAIip8sfYMfZOD1Ua0VrsEDIwwA7IgFIM5ON9vYHlRk
GVchTZ29wYI/O2YAnt43zS6ulXse+b209WBYNoNXm8VZWGHOCl9SinmgYFKHexsZS50LrVvOo6eE
lttoGIbibdcp1Ra2fnUWz+IKsxgNuDQlSxFD89/KIJ8YmAIhznD29aYl/GosGNYLiWeRfxQOr6mB
aTIZzGRvHdM2wbtLgZWf9reNH1Hw3ZL/Xd0vzsIJJ1hsGVGv1ySoEzzTV0Jo4KnINk791RsgRAik
DcF24vUgbPJOnelGMcJNUP3R9JQyPM62p8zPPozrDBWXoD2UmfQJ0dy8jp+u5+r69/x3bPEcy+cq
68eB2EP6zp+a21ZvPJBAbmm/ONGfVLvOBqoKkxf2Ul2UFpwPiVcQz5K0OHTAZh9zzP/+AJeLRwda
SgvjiU6rcATpCqaOxUAh6r40Kk8tURyWx41eyurHO4shnCZzh7pgNihs9DKmfa3tTdmzWce7AVl6
2n3XZ2o1Fc+CCaub5TAVCGnHp8wqP2OZtPcN64fsmLvrYdY3L/jcaKqgMiCLhklmVwVtWENJK7Xa
nYz0bekb92V27IviTkrmN2V+xEk1+2sj7DL3rzYv24B4uEiIAme4PArGTs6tbCZs5Te7IrY8fCPR
2Gr7j2OZuhpOnjicd4e52sLcrR6ldAkoMPOuhE52GRibVTPG9IzVp2SWZ0XjeDf4cnO4Pr6tKMLw
fAWec60uUdCr9SSrnHZ+wvZ1PcpqjoAEWWRS8S4QO4mgPvFRxnz8ZKFZ2+2dRWx63ujFL7v5q4k6
iyHkoV7BbshGHilaHKpLbd7w5lTmkJuwCoOT9B8OSThcWupsuBYzJM0/2sOzskuSLcrr+ogQ0qLT
THXXXJb52S0k6UY8PSdCyNiZaD8NhMraj3Ge/UEKLIV48HT0tC1bSLTJ1K1oGDhL0nYGqnA3hfr+
n0//eQQhyfBd1RJVbXgtWN+LBsSD/7aqNm83a6kMYhQUFRgZtJeF4wrXaymVBo77uvm/pH1Zc9s6
E+UvYhX35ZWLJMuSYzuxk/iFlcXmAhLc118/B576biQYQ1Qyde9bqtwC2Gg0uk+fc8Qk8pyEbk5C
tHZDE6+xJZiLs1YeFLXd0eSxpHc0biU+IYq7GHFDcwg0pCDKYb/w4oMtZB2h8oIPZsLBwWAP/rHB
jAYbmvCZHa4WefqHfb2wx7t84fVeX8KeUro3mF0PjKE+K9UieTeIRmkwumeYmFIG5xB6XtfrapIi
K8oZD4dhrMPWOXvT4tfNEUU1MAGOIFJMXb/E+82goTKDnvzLINMeYCvhD/flL+B8NMvVeqQLfoFL
n4fW2q2lF7i5jJNX6EEX6+T8tCIZmZ0eVmxrlzm+q0ruZdkquLvfqNcWMAO2j+0dpv9xR07QfNz2
CfEagEkDbYaFIgfng6MO7WbS44nrxsbPNLHdIK21Ndw2Il7IHyOc4+VgZaAxG8xFQShr9KNr/epj
KnE7mREuwhKro8a0shw3qw9x4ob1rB2kiHOhlXeUmIXuKugKr33bHSEd6qrI/Sq7AevHAAq9bgS5
5aoo5W5714ThAUP1TLgD8HWXO0a1VtVLksNUqtmR801ZiD9XB2tKIvOf9g6AKzgzk+fjKX2LtLJQ
1lpZj1oNaPLCYOddKSl6i+4nhur6nxHuUBpmb+HyQubn6Znta+sEtblpcXaGWVJwgxkyRK5w/ywm
U4jyDZsQuP5UmeO2kANT4dq2oqEA2ecBJmjSnaKRNqSeiZZJNpWSyoxocNnApPR/VrlrxUzLeu1b
tJ/Wrj3q3RrYmrpfIKWqVTRaR+/GWcZQ/2GO3m7OvN+YDrlzrORk5/cryY+G8sDQSoxRZtuZhH6L
GVj0G4A/1fj6NaAADTSlXaTdqL4RZ9+aCfSzZZw1Mivc4q2i6xar8XCjqXjroVPqPdmLrEou9CPg
DN61KTEGyxmZEqqWyHTJqdLdEOyPsQrqNW8J1lHisOLV/M8QRMuuHSiuMJm0KEr+Xisno3lUnd6H
yOC/RMf/1gNYyrUZPCLVvBuxntqbQz3xDrZJwkJKMczc/cOdeGGGu63MLlcY8AXsCLG+Q0P2HmPz
Xp5BK/vMBgYx8/EP1xdoJcH3ALYCjLJy11cZk1xVCM57qt7Nj1qJNf2DU19a4C6veprSBmLVsDB9
TtfXZTwPUCT/+4OD6REmmIdxHLR7r7+OXtXEBdk1klGaH9LKPGDOOofq8rYV0ccBNhPzx0jcGbnD
tRVFcbpkIDk5Zd3ig4c6IkAAoJuhKTRQmtXPc8nHEQVHi6lYsllcxzKZ71/kngamfY017gnmf4bM
p8MS/07WzAncZnSD2oO0gB5r/xKRgeuCHgkbxwFX+bXReC48d5xKcjLNbzXd4TLdK89WGmRtvf+H
/bywxHmGNdF2pklLTvE47dgMagoxY3cEfQVintdMyUE1ZN4o/IZghcJTAm1CUDlcr25sJr0y1omc
hgaYaTRmq33dG8XN6hFoUpFZjfB4jzKS25IqurDWAdqa/yxzEXGp4rmmoBc9Le2CEV8NAufDch4G
KN5rAdBhqa9DyanNfwLZLbnvRDESyQmrYYIYCoPr14uGungS65VFoHJAvs50WW7MhXzLFjuRBGPh
IjF354FoBZLEwEJeW1qa1K2KDJmqMdVRFSPlToORVDvrZ2fYt2P9XE7Q93Z/bzuS6JxcWOUpJPQl
dsfSROpaaee0v6W1AqTx5zk5Aqgp2UrRvXZpirsHykkHGSbrIpSAjHSAtDXtucsSNAWfttf0LnbK
XwWXlrirQMGaVMLQWW3l06yImgwAo7l8BcCNxKhQOeOOqIVvLuhDxtO3odzn87GafqzVeDfJjio7
ih9+DHA0oD0AvwpgD9ffdXCS0kkrlG7ttg6hbzWX9W57vSIfhdLIfxa4jc3QGgOZDCyAczQciBNh
Y6UPA7F/Yg4QbULkmh+GmNTYQU6ZzcihU2tfYCK9UjFMhJwzjsNpHf3KmHW/H4ZbpZCNbAud9MI0
dwjdVsuqeMVLoS12GuJ3Mvte2YI8vg8mW0rNwz7Ixw/2Z6HcXeU6pYVUHnl16j0BvxrYSbbrOwLt
Ql3dd+Z+mkFo6amfeqjVb39Ioatg2BKdUwMSLh8AwnHu6InFoF3JDzd+SxLJwRCewIu/z4WYOoMq
DWmBiIP+Td22nxy6t9IqAju0ZCFiQ0zKEmhPdN65izBfiDcXCyrupl5Fc7FCsE7br3SnAI+/vWVC
10AGBsYoxhbH4z0sM0dmydB3fakGrJEL9e0o69yoMaywlY2ACE/ahTXOEVOjI2hQYgMV7xy7QH6A
S99+2V4Rf81CfR4YdQjqWgwng3GT63hRFHYBKQCsqHbeSn0M3GIM1mdw2ftlCfqH1fvLsPx/7TF6
HxVMSbB6bW/pZrdPdAdOR+Du7g4Qf4h3BYMM38zv3bsdvL9ZKQZjgib7khcZWZJ1KFqA3o1RCEGW
Ohyc3O91JdrePaEVIAdQ7gFwERwPnBWTTP3YUzyeuuJsDa/Qktol6+u2Ed7p3pdyYYT9iIulLE3Z
NMNaI88Dx9PSvKGb2pn3axnSqQ23TfEhgTfFBSNUXZq5m7EegKpDFwxdstcZO/OX0Y43wH0W2pEM
77MKCc5kfNVS6LXZGM5rzRunqINUNW/ceIZoGzgpthfGhwjeLpdNxhhHnBOKhUG47HfvgKg3m3+v
tnK7qlDe2bb1ISF4N4bpMBPtNxcDXJyPt3ghOIkLY2MfmemDCvkt+56WyNA/UYRaiMADyucAzFTb
50T9lpS4zpQJJXIZY5fQPS9+CHdVW7WnT+aEHwIUYQBtKR1sRPW6316u0Gcwss+SVh3kYNwn9SB+
PiUj3FNLIMldpn5ayNqPwq93YYL7ess6LrYywmuSLr1rUdGH2tkudczfZSfTmBJu2YUp7tKKQUgx
jWw1Wfem1hghTF9rmTCc2IZlMvFF24SI+fWBhiSBNqkTXoutSgNXeW3dys/+dkbx3QmBQvufEe7b
oztR1gPO28ldHxTQvajjeVxkml/C0HRhhLs9phICNhmUqk46WgKA3tbKFw2TTutYBVXyfdvPxLuG
6UCIXODRy6uV6uq4JH0LJ2ihmNu0TzVmqFoZhajQCKO4wP+4fj4U8DNgoNN6ICeniyefWtN4cOcq
3vU18SSxVmaK/ftFWJ+qQtNi6ICdYvoMCr9wah4WIoOqCA/nu9ItOBfRu+eMgG+ODjHIYk5d6zxN
q/uqQLhx+7t8ICF79zRPB3sCFACBEODSL7w3bLPsFgIMQjL4JB3vNLO8pWURJv2wy8r+vscxBffQ
WalJ0IwYRU6yqMvSkBjJabJjydtWuLEXv4ftycXG6hoZ49Se2Zqh8Tw9dNZrTZ63Fy2ISKjrIwUH
7Y+LmjMX9Fo6Yp0D/IQOw2FW3Xxv65CcTQtMUU1qKemuf+gBYouvzHEBsNa9akxmfMaynnYU78xs
+qmt6pOrTmDPgqB0cUOcG6UzfKMsI4r5hUymrCNIFAEpBPQDU2ko3vFIfmWOTZsuI1IdTDur6CNb
Cmh81TVKdXKfzw+pjJ1F4LpXBrnPSOxUXbx2JZAQMBx/bpwlMmPqSm4vQQS7ssIdkM4oC5OaWNZS
vbl5WO80az/ZEI0n0bbHfCBkfP+GFxvIXOrCLZFnDHlf4Rsuw2NqP0CRNhyM83og1j3BWTErP27P
PQ3nYZQkP/8P0+ijoDWvAtDAnVBTLVyVdAYuNfszwe2c1DsHnMFkT7QM815LYFXx2V0eZ1u/QwYo
MS84j9hiUBWj6wROVL7zRudcXSjRyWkdy5D0R0ArfKV43N5eQWKJ0TggoRgAAd7J3dtuXTCKQlQl
sjeMZLQPsXlbQOCiWE86sr1SNlmoC73zj70PXfmuSlp1BJIsLXcYcgXf7CF9GIpwmD6p4CAoUkx8
v3T6l4UWvlZFiQk+lN+a9SkuAmqFAELWc6R9UvaaJokV0l/GXfxgE9B6YmEnbIxK6b7xPd7jKssO
IKP8XH8BcH7Yuw9aGimerzZBUWMGOVLVewqS5QP1k+/ezfaXEe4UtL+YsImKwV3u90A3o/dGhu+r
zbfZfqnc1+2/LzzB4NtHuVcH5p6vvSugddMQK/D6n7XbdHrOwKCXhon1Bn2sT9umPrQj388wmq6M
3RtD3XwTptYTrdczvJY1zSfK1wl0Auaz3q/+0nYIvV90QwsL0zm5VQK4/Y7On1Jr17RDqCD9t+2X
+f5ffhBet6ChQB0XGJHroJLhh6azhx+EsWdv3Nt1SO6qGuKr+stAH4vitnEApXdDWu8z80kP6+Fl
NQ9pkaOkJWNbFX5o1AUxUg/CFZBWXP8WR03JumToH812FVjWdy+TXLrCM35hgLsF19bQqDfDk+Lu
eXCX/dTMN4Z7tJpfrel+n43nApzV2xssjF0XJrmwouXwg3qESVo8mdkxyUc/K2T4mg/Fzne3wswj
Ojng/gEB3/XOIWZWWl6inUzrvIqABLMjAko7MOOmuGs9qHzFGcQxEnUmYWYq8X7UslFyEQo3F6PZ
kBjFELBtc8e0tKdmSlM0NLP6h/EVXhTh3Uqhb9AZEDdzHrb3VZhN4ByBlM/GaB4vGT2qBoaAYqx4
Ma1PiFbhDHWsbjpYIz2S+1nt/xbQ+X+3+I9B7qDEapW2xox60NifkxUPCCnZsHADGYjFwgwp0xy9
/ogkqzWLuBmBwh4BPuJHOQRaF9CfNolicI4rliy3FxsEQwArptk46dcG8zrHQ8nA2XfQ9CtqE4pc
GJnJiygplSC3QsjApcAlbH+4D7j0943E8whIGiwU6hHXVps+R+0/QX897TEF0pRahsH92g4HvYj3
5TB7fr9CYFQpgIqwvPygO0v7uHjJ3w4qst+hgasW4GBMuqCaeP07DAqpaTLgd5RgMvWTQP+6vdD3
9yRXqroywB3KxFAmDTpnKFXtjbD8kUTTXvtWHpxd+qtX/f0XEHqs0XKy9umjBeoLv4nIXQ7lQb/7
VEhQ3sIAcblYLneEeGRXgJyVMM0ue69VaqQZb6M17cr2oR1etBhkwZJgK0waL21yH3peR4XGGjb4
vGAK+tsZkrbLGtEsnPCeQ1hI2f/bey66QTRgHPD0Ri0JCIHrbzrFXm/OKuhvMSrjp82bbn/fNvA+
ZPPxo/6xwB3SqlUMG9R46CoH6W6+GcKeBFDjzHbZMTt4kYGJET9bMsm6JGYBoL9eWL+oQ+t2mLyu
Rz836Q99iuZbdRi/02q8mftP0FlI5ueEPiWQultVNepsScAVf05ozKPo7iFk8IO9ZtPhikEZ42T3
9SsZae07i7YrQHis9POnwin2kGG2QACsJIcu0Y861Q+SzWdXyIfNR57mGmjSAJbBedSSF3OddKj9
K1r6THMQqeSIjStIc23MULdqoOqzb9E2GHJlN5v/Ei+hufGfec67ML+NDXBxBYBbJjDjOmisxtd/
a6kZgF5bbUPDycPtJYvSh0uTnLtpeW41c80u1eEHBZFXhUJcov4t+dR7KERA9jQd8uAanz5ktK/U
RYsx97cCpK6OEbL7dvpmJC9qdSqtBpjAVlJjEUYkdA0xVQ30ANJaLvwS4hEr7VREJAf06Ma3fvZC
kn/LyjhcgYXGUzae1odynCT3jyhEvHOhoONuYLaas+uko94sjoNSMLF9d0ZWK3uusljKeynQH6i3
gNQIPSrurI6TtnREQRCqvTMoITA7/DzMjT8nb9u+wbx9yw6fcKV6nyoJivPUnMOij7OAzYcGlj7g
WsENi/cEkREzitKuy7XpXBxa61Z1a9RQV7Jzm+f5t1u9DKHeThCxljHjiL4U0gOwQqGBj7IRt48J
uCUATwVoaKjelLjxbUvSuhQdLrx78B9Qfh6UwK8XA+2eFnPjKKOvn/PurGDkIOtlEMz3UbcPXwmw
SMb8AJorHvaaqzRJvALFiz7rgcBEGzZcsqoH4nVUgk4xtMMyJUo00wwM02MxhM7Ug1Leaixfd9v6
pQClBvGArEziOEidiWVLSxvNFYju4k4pA69IDMkZEW0MkiLkhPjVGuou1xtDBiMF8lhBatTPAelu
XBf6IjLmL6ERloIxrXlUfrnQpniWOWakKU4rRvFLPHVfzP5++4SIPAgXFs6griInMLgTkg0xcJBp
VpwKVPy18Y1WMnpm0XnAKx6RBJRicFHuRpq7rjahGAQLSKEVvD3KDggh+4xwPUAtrJ4kYVO4aRf2
uCvIpHi/uigJnRL9AQOeu7GaAmltWrQoZP6YFkHvx0Tx//rzp9ZoUd3pCuAuQO1FEFK0NbLUOfIw
fTNU+cHsqsPff6lLk9yXskalw9h2W5zq5Afq1KHqykA5wvzl0gTn1J5aWH0LRnDgAUdnD6VoPcjU
dLr1mibZU7zsgrbq132tgk5EyWoUXwy4S5kW2kPTA7cuOWMi37z8Ocb1JhdroQyOhRWneO0Rl/hS
hjZ2gPjI46BoZiLusIud+dJFvRjk+GbjVD1oYasHXD9xqOVn+1SdFCuIJfBVkVsiJQQLJoC5YF/k
nhe97cZFOdbFyRqhWvmgDYA4Kk/bLiK6Vh1IyqJ3gCmMDxKSJLXaNtbY96u8YKQg7TNuBs0LpWdM
uG+4dBjtC5oVfPQbWgNi6dAfPuGIBOsMhRj1JbdeUmod47QKwQoWpURW+xK6J64JCDYib4C6G5eX
QHpIUWrNKU56V/jqZD1UdAqywjxWxpdpXCNj+Vo6JHBy9EnTKYw9kINtb7AonwCmGngXPJ8w4MIF
ZFxDY6ytMVt3uoLdZJ58e6V50M/ucXFopHQ03LYoCDSgtVRB/whGAwhbcdFsNaeq0mcAkFtlDZri
1qnD0fy0rCSwi5dMdt0L1gfSENw2TN7DBtvO9XmI6dCA/QvfFQOmOvlK51/tj7q6A/PZ9qpEdhwG
iIKgmgY2GG5VhBJnzEq7OE301ozBlWV9WrruyQLHjK1rP7aNicopSCyg9Qn4EJPc4E458TLXGZm1
zil1fx21Oqy7pQZiPffQ3va+FF4JDozCgUagB6FzNQUpEylaZb/9QwTH08bxhHIdQHRIc7hVN7XW
qtpQlicF2nhj/WsdQhfZKERhtu0ITifIohmNIRB0aEhxXtprFaHzXJen1kSRc+r9zr1pbkBDoa2+
ab5SIkvnhZ/zj0H+3TtVHehkNGYQtIZVhA77+lXtj1oRbS9M1Buw4TUIcRgLQouUuwNx1hmLHHaw
yw8084F5vI/NsE8DV/eLxwSlhq/rfn6zQSAfHIo8lPUChF/wwj53QdYYup4zC/ZzG28H9bNSg/vC
G/0+lw1xiM69iz4eKv1Y8QflLyPRJodCm/NUxZGi5juS69S37HQ3VR6jYS9Rs9ZlB4VdqNx1CDYM
lOKZrAHEQbgAq1MlTdy4L08O5M/v5k6FLKgN8IQXg6plKqo6cGtS7uLCte6GZK33ujvTp5nQNPTy
aY1qQ8Pje/ubC+5NCLwCDso4fj9q+plTTHU3JuWJJmOJsdhiCLIUAckZdRmcR+TGSFLfgx+gHDzK
qiV1m6e5V5yc9dVulyOEOqcQj7n9CL6a7VWJ8Gu4Q8BarFkAsHkm58m1ZmTamNHypLXtdDemThzF
mLsG9jBNIkvXskNFKzfKgAgIFm0C5gO3RATCkDoqpraLtImOgEKo0+28UsjedH9NLoPMFhKiiNAg
WAashb8LeoOWYChvS3Rfq2pPqtrYW1D43pHKLqLVMrN7M45l1MOiA8bmehmaFPGaLz1AS9GA1nNT
QnV9uEsc435ZvrU2qOdVoPy3PwFzZt7ZcZc7wDIzgT+PuxU06M4lE4Wz1+3Rsh+KSnaEBWsBSxQG
pDQmTIZk6foypUbi9muCT1xbj2P2qMSYbdGCxjxsr0PgtUzOF5Sa+F4OvODaTJ8lKKRoC74T5A0m
965wV9+aFX/R+5tm/rVtTLBpkPFBVocmsAGWS85tNVp6iZ1qOI30U96fS6r+/VcBeRk4BpB9oNfK
I9DmjpICDJ2I8FXtRsQAbWbf9c7f38SwAlCdzt686LJc7xm4Oak1xrDyAiSdV/pJ7hcykWrRd7m0
wX1+m9YZlIbZSoAWQomLRCUNOuAAir9/8F4thv2Qi0fMAjdeigGGBrQMjHkNtPkJBUzJh5Eth0te
1G5cyriCFWXYz/WxTXzTvVmrIKskjRiZIS57iXW7USYThqZlv6qB8Va/TEtoy06nyJNxNsHhhgwJ
ZQn27xe7NoLHDZpObnnyTHTqWzwSI3TRdMmuiWKAhQjwTtcBJQtuMV05Q0FnzauT2sU/vPg+Tp3d
RNxDUsiGkgT3JGA5qKbimQAWGp4KvzfazGhWE9+nbpzb1uw6sFaY5SEzEyPaDgKCRTHlYBbZmOQD
D4hoWndOqeKVJ1cpwqV5qss3o8v9sZUUH0UPPjR7oVqHToYBen/uCFklrR1S6+WJ1R0fFfN5sH+2
K6TzVH9Sbt1gNYKpv1f6cHt9osI76OPARm9g6BNr5KJcOscsuzDKk1r1hyUlkTk+enS6nTCnaM/J
ubJaVLBuHVuRWBbtLPDdAK8j/IFVXb92ymTwYrSw4JTshdubhp9U3yHVAerI7RUK7TiIfhj90iCU
zh3mWmntudHwBZMm9ycoB4NQpj1TGR5P5JNQf8DQECL5x6sp6QDNroeMngr9rZnO3vyipZJoITbB
qMagNmFhEOB6x8D4F/eqU9LTrLxQ5yUFLmwqHrZ3SxAqmCIBLjzI4aANzrlhWs5umtvV+zIstBG7
8l8+x4UBLoJXtTq3dt5QSB+cgfBeVwjstGdpN0T01VkHC2cKIBRIe13vVZ1oNc2Nmp4gSA/MruGE
eKHFskAksoIaAqTRDOAGPij+UXUZW1vL6Ukbb2s3803yc0y+ZdW37Y8iNIMyL2rwqCoDK3a9GGXR
1bYZBnoCengPJaQEe6b3gddIIvgHSlXkwWBH+8/Qe7C4uCgWh5BWqUZ42OD5httHMLgrSPaApLEb
wbK6RtnU+IX1JS9A6r8m9sntvOM69z6Uhb0vf71swHne02PgmJCIXS/bWrV66VN0zih9Mcfvsf2o
2PeZtd+2IjhVV1a4+JDUw1RpFI3swpuOXmSRBeTYqiTYicIs6LgwPgE8O7yS15PFZJmeOSa6V0Bc
VIvjT3vsZaOqQVwcLWu/gnNFN6hkvFC4NDRtWOQDKkrn/CaHcl+T6wAjZxDzrhs/V+61XnJxCXyT
8S+gSqGBHgElH+4jOZ3jgKCAsQYs4TglwVJVOyYCHBMZDQP7udwr5soUF/+8FvD0xoWpRT3b+Xib
FT2SmRvUvAKFvqYdPSRatO0cggTtyiRb/cWBiA2qdnMP7L87PzUhrW7BF+p31hpqi4xLUrY6ztvB
NQbRTQemaiuKn5emus/tWzq8tPZ9Q77HXi1zSRYC+e1EgRmdTngGBJK4CxiHIm4XDYD4tXvIVd1v
ldRf6iaCtnG4pKlvZv5UBbqDB0PZuH/fIsCU8R/jXL8Db9RS02t8S52+TeDz04wHe/i9/fFEOdWV
Ec43nT61UtdlK0T9DPJ9P6DO7SQoZvlu6nuqvyg+LfaN5UjiKPu7WzvLOSoeyckyUSxOG6twrIcw
sRvJ/rGotGWCc8ylX+NEjYGX6NJg2gOAaAdd2N3IGvyylXBO6Wg2cGKJRk7Tcfe3KjS4bPB1kC/h
BQwlB77BgAnKroo97BJqtPpJdnmI7rLLP+9xtYKqs0ctZp324mZ5Mvfla3n0guIzECyf2uhYKcES
eTd9ICusiXfsv1XxuiN5OXT1ZKKSqPRtd9clcRfFmuLcSFyb/fqP3/+PGe7wll5XtEWJ1QEn7vfh
7Bc+SJH9IpLR6YrCEsPvWtDbQC2OH3xWqNprCQGFSHxGw0e5TRVAAEK0/1F9CbYXJTPF3cRo0xi0
HWAKVC2+4U1Bkrqh1jLK5W9df0OGR7AGSo6qzCb794sAr6hL23YNbFboZbfTDqA2v813TGuPereD
+uopN9urFDrInw3la1iJniqIiyZWqe1Jv8eg7vbfF5VbAYNGooGHCMjE+AcPqF+7mMaYznGMwDs9
1rfkqETOz2rf+b+Mxu8f1YO5y8Jtq6JU49Iot48unZRhdGAUcgvRYy9Zk+gaBkcCSpdMGANz0Ndf
Sc/wclZMD2BD/btWnSHScbDLJzx+ivx+ex2idObSEueDsZNqWpoD6wLNtyqb/Z8NYqspIw8Uet3F
erjdwgNrxNUQs4tpDqapDmbrdu1uEwKlGQ1zWwxnIStqffQ71DJZfo/3Hd6iPAES1ZPMVSygXzoA
HnaaNj1MrSpzA0H/kVlhpM4QKgTOhnt32UvRzEZRFGiPzdAlVHb5GIDMYq9DJ6tLfi0DpmDn7HZ8
jmVCIB+/HCyjjP5eTAWEndtT5Nf24FJgb0bN83c6OiZGHqaS+qPECM9kbnd1hnwayAZTP08FBEVA
AmQ8xabEjGAG9moxfPOvmDO1WHUAe4pGPVTJt3yo8biEIC1gpW3/VW+eNFRNvPm0fMnL/Ugd4B+0
+rAotWT8S+g1qOihJ69i1urDHJzSGjYUwIuTXd4ZaD5a69P2gZMY4AffjNJr66aogONwGj+mL7ls
7lPw9MJeMnIQBvFkbfHr4EFcYyhbB3upp+aBdNau7u6peh7pfQ4KpZYei1n1kyWX3CwfMzSYZbhz
lN1xc/JheLE8loHMMFtEeIK1v3XlvszKqFfdUIpdFO6ijYIHICPs+HHHbs41SsaZGYMKg6Pc4zEt
Wc7HAI/lsOYLBtWYaiWXsOexpadrCgsktZFBgw0Zc5BVJStByMywhV7cxyigAebJzJSAWDHChI6e
F2v4p8Uw5Coj3UQJ8toKxDF0a4hX9JBKqMFMDxinVBJJtU4wZA2abLicxaqbgH7wO1ag7WmqBEu5
M0sfQw9eh2fjXT7sTf3F6owA8o5BuhDwkySAqkvOlTCEXJrndpIAeJzFJQ4WmH7wRr8r7c96BoYh
9awUml+OoVKDLmV4cXMr6vXm4FSpXyqYN7GllB4fr29GGI6KPSpYjGuSu77drnJj0LQhau6b9leS
tRgnf80xWS7f9I958bUp7v6ekwLK8A1Wnbd0Hze7NLlbMrKrJtAdZWHllr42BfTX38ewy/VxEaaO
7X5clrJghVnHfKpG2d3N/sB1ts9W5WLKAdkP7nBuVU2rVqq6Ah2oQpTKBUVa9gh6rcQ82Pv5SZER
eYkiFzgSEe89jJ1h/Pn6dBSrWlNzgbUsGdOdVoN9I16UBYY7cmMPTuGPAwb0HacIt/dRYpjH1jit
QS03geGS9TsOyRQW2q/Z2lvkcwoU6LYx5v8f9vTPKvmQ6bZ6nduQcTtN2W+3PMeL5O+LUoWLXeTh
5JBUa5KuZPlI5fqW+ZRYCSTdwBtKd9sLEQcaaFAzfDb6Dzx6wQF7jaPOY3FaUEWc+rcy6e/q9Nz9
qpSjbvxSjL1uxJGa1cFoHG0ZVlf40SDEBR4HVMJRNbr2FobaK4cBEdvALGtyg2KK9tiFfdBMr9vr
FEaRC0NcFBlzxayJBcRnO7+OZmCfchp1A5RrZONVMkPcacvLZR7WHivKv6c78P4vYYYhFMmTRnTR
AYyBsikamZ7Di9TrjZPXRo3VzOULxtiz7kzTt+0NE3ogmpYMUo8LiKdpcKt0rr1SR8YfKX4ZaIEs
xRFu1IUBdsQuLusRYBky6zBQ32jhiKHJLFAl+ef7eMyHY3phg7uqFchhz5UBG9XR9p9MnxwB1D7e
e1F9eIVAbRD7g99FbfCb4nUbBG7wzdg10Zt5UCS/RPjBLn4I5+cgMoYQ+YIfYlg3eX+nTju1+bz9
wd7fKFuL5Vwc1Fdt3lWw0Z50zC/fNrfkR/rLeOtmH1qGUb0bA6v160fls3towkFCR/DOrLNlnnP8
gbhpqa0wP0TODn4frH55BClBWQfrrekrvhNUOyDmEj9/rqPWz3Aw2lD7lO20Pf2xPus/y59apN3o
+JftnREGGUBwGA0AIAw8F8BQguN5UAwE6x9GaAHyeNIO9o2THf7/zHAbYOdqoicNzJDiWKZnY3pr
QRVDD0bzG6jaf4kAF2virtl1bt01ZsBya078PvZHUOZOhqQ9I/RaB1P40OmxwKfEea0Ze4XiDjDi
pE8Y2/Nt5blrx932tgkK7chPLqxwfquVGNvOdaDVIWXmZ0M4xAfDPE3W99F5Qeu1gWoVaPEIYKup
rCkkDHKe6mrorZlAT3IvH6OKaabE+GSZNsz7ZDVMfwHlaqiVbUP9xjVkAGDB8C0WixY8XsPv9y0X
9Uw36SdQ8uJtbq7h0GCSyC9CMoSWcZ7qwUf2GbRI9q0HkqB5Q4CiMCWeIzwNF7+Ai4kaSNISZcAv
UIPJ+toSnEe6L44AbzhSVlfx/v5ZLedAnp1OeEnECEkrOErS15l8VmJwgOTP2z4kSnFB9KExUh+G
B+FPA2QWFIhAlCfrW9rcVE7YOV9pttxbySe97yO9UXbbBgUD+aB3xa3IylRgBeYZKmbdAk9SkQKA
4rXmsZtAOd4bfR5l4ziBToyU4Iey1x2e+NnNsFRphOE95eD13fBpIrURaNVYH6c+Vr5UXvwDwmID
2uWoWFvNAp4GzJX6FMQO0VgOmC+ig3skaWsCozR7Z1fLvFvAWJOb7TWJPhbUr0BXBFCz/oEpskgq
pQOEtDgpbrdDNdav+yzoVRK17t8zmWD3oDL1PuODV67O3f1WNhEbbK8nC5eT3kYJbXxFlXwjYe2G
ISPZlI8BRkjOK9hQYNylCCzzr+EFs/UgbW+iGRkmOGU7SagUbt4fWzyvFCSEzYzoOFUozNPmaFVH
S7tRLVlpT/RCBUQWORnec0yv+nrjVHO1nYTh6tcEOt/rtCRh7Y7fTbpmgQca75wM4Ilui8A0SxBS
jku07SPCEu3FD/iwznrsMRcClHkNmVwf8y9f9MD7Ov5MRl+ZQihAbdsT3UCgNnKZZDu+Il9r0d3G
rBIV6y2LAxCoyw6SndsWxF4CDDUIYDBWi57i9ZZmpl13zaQgRkE6xt2vt325K8xzajy4Xwn1x+/b
9kRpL4Ns/88cd9vlc5EBz42QiCb977Z4guzePtHryC7zsO8lSRlzBz4nw5QbZnrAyGJ/IDmY+75u
PQdfy1ACxkH9q+jmu9y9sdz8E1CqX+fKkhw64fIwJot+G7BNyHivd3OJnWbs0rE8kbIPk+bWHjBe
hhEQdP9SIrnJhM4BwBFGjUDPob4XsS5eEO1A9EUjwMBXTbtrlDpSK+9Y1bI7W7ykP2Y4B3FWVKXK
fGBmMCFUpfsRPCdAFoV6vB6z1e0lPi88YwyxxIYGHdayut5DNY3B9elgSkivnuf+kIPAsqXtwUyA
V1eDllZ7NK/S5lvfmRLTotzg0jLb8Ysd1YsULVS7Kk9jEnZWEaplaCXzvu+UI9wugD7K9mEQfUGI
4+noDiMh0t+LExf2tELJ9cbE6ITWPVA7C2h2zioZBbLo+10a4bbTnpmgYgw3KRyovEAuKq/CaQg8
sh9KGaZPuCBcnyZm9TBpwE+raHZbmUNqAfFrl2YwagsNVgX0lxDmki1LaMqGIO87DeYH+jdn7TRn
gOTKqTJG+zbX1iWsVPdGB2BfcqaZg/NR5P+QdqW9keO69hcZ8L58lWzXXlmq0p3ki5F0Ot733b/+
HefOna5S/EqYuTMD9AANFC2JpCjy8BBtDHMHIl4CKNRea0WujPo0Fh5QvmZBhHaw2+CHCAqymDd1
b2lJUHqsBboAr6VcCyqyJGjR2ZTux3ibg1BX3PDmvi8u5UICowtNmzXmqAAoHdQYjeR0FU29TcbL
3i+Z0eU65nVeqHUUix2oIbGOUHOFKbb77lFUSflkepljtt35thHx1jT//YW0AIzwrTED2vEUHJwp
VNAo2WJOaGEELgZ6tvZtcQuLgx5IqM6iuReDBxhxetRjXJKKO6UOBjJO215/B8ml3Gyz8pjGHAex
sDYk/YHfBJAOqWuWhMnK27zo29khleux3qMfPNA92pnO7TUtKB4qObj9ga/88kbXWxij/cHPgCrb
i+iG1kxatltN4Bnsgh+6EsJsHIoLg6bM3QBx5rQVxUgrUG1nJShXOF58SRDqbDqI30DfB06S69Uo
ozaNVgx7ReUw8FVHGF51ISGt/gq0MUcblg4IIFsAvlHcA2CaUXVZHlMh8gQ0oUgrL3aifAuCR+64
Np4UZuuMQouleoKUVNpqGWiFiFw+RLxgcwH8MtdJ0NQpw/2gqXRW/QtLaoUSXClVnO1TGUVd5Wya
yFi1Km59I99btbpX6k8BgDMRtWxfNT9jUV0FKw8ljUDaKRmvCLCUGQGXDPAWIBeaSRfk6+9psrHJ
VDQwoh7lBEOAwVOAkQrVQcp9Evj3akIVy267Z9/KiJdIv28bxRedDOP3IR64XICP0Y+tMc5SFZpx
8GsAurM4XBXetu83pbCrAgElv+4Bt47r1yPyMzWtMBybatlTL5aYHnDAjPgu22nCb89w23jVt8cM
mN5e2nbK7wxJDUHehfIqbTYmj+dngSIHdA4z2ACdkSIwxcyWVakotMFUA7pv2EmI2onurxNLpWjw
CajxkWqk8EdHkCZqCB3BV3UiycNj3B+kISL1ZKzwXL3ra96Ld96rb3spK6jnoy0bVFGMaomD3uHN
C5C2IOe+MyBIXhVq2XDKxguWb4rI16OVXZkbPea/v1Bgf1CrwCpCANKSrQhiY+UN7yXLuOeVwBf6
y4HzR+JsfsfM/NuMoFbyalWrwLZgnYJ+2wW/jOwlAzFOrkQ0Ee2qn3ZD7d9Zb1H1u0l/B2F3auWK
4O4zxHiN1nTOU2DBQcyFELQkAzyEti7me3qoggEo+czHH9MmaT/bSV5NkfHYFzw3viQKDI/oh0XJ
TMEmXO9x54WTV86zDNIwts1gI2sRyYeIWhkPNbEsCQ8bNOzgSL+RVqlTaKoFYP/PjbXqy2OhP488
4NNS1QCMnX+EMMEdSrhC1rclYP4YuZl4FhWSd8HMqOZrR2P4qFeRhmzC2Lmm0pwCTL4PvHWjdK6P
fDCOE0gwYd/8cyAdBm3NXa0obc1tK8xxRoKJiWETAIFT9Sx5bthv9eJl4LWvLdjklRTGJjOx0Br0
CKIlYFWsOQo5fyFj7ybawRHD6nP7Otsir0ldPTUeILZNvUUjaLrVrF1l7j5vu+iFuAVuDt3feCSi
O5fNX4+gV0JtHwR0qAOaU0GA5SLe47+QgevQUpDnBNKaCcr1Ckh/zKtBjlw+a9M+9dEFzGsnWNL0
ubv0vzKYm2YUk9QrK8hAcheASZVGsQtbB/ulZd9ezdKZz5OlQNaHywHjO66tF46iK/QAYNAwP6oh
+Md9HvvOQnyMcdt/JDBa5VnA76cpJIzTWhwAqLJcsEChbQCNEZrGWc7ixqEtG3QtaGpFH831cpSh
wsZ1gAmFj1rojCqSqdvAub1lS6oMlgH8/pztBsHvtQygeirMSoQM6dkw38tHo30qfXR8cqLWxX27
EMOkNo0MT0+jnZF2rwLQnkT3wAYvnkXjseZFCQtpMcQIGHw0426A+WTULZcz35wy4LazpL4z1Ppk
+eIx0VF/MSP9LAniCr37aGBJB469LhzXlWAmWsZ4wAJzLuFxZH+wa1VGfh/jeXWNqGLFcUBLa0QY
K88zCADlZjPFvjoZvtCB33RCzDhJG6v/KO4wVEJ6UsSaJrrs3taSpZAAVYO/BbKvDuRS2jhpEBJ4
eSnda0bju5GSxUd/aFInrdrIrRK5IW0soXvCwwwoBagTag3VSEMQgZG+Czt3RML+jCGZoY4GRS3L
XRkkkS6Gjg2cgvxSku3qc1nLAfmqYvogYDVTZR53GJThfeSBddfbhRapUbuJUt9uh5GY2j9/1Fqz
64FCA5T1bTxEjM7EWA6wUxpego00kk56N0WUV3WB47vl2Tkz19A8PQghkQk21m8Dtb0sK41CRrCi
1KAYLh0zasigmTbIUtdKvVPSnY9ZdKgJ0trMVlFAJMPNyl9ZuG48yxaLlaXTfED6GCTlY0Miq3hW
Wp7lL71zLr7yGztnM9Z+4uUt+lFSp6tfkDEj43jXKa0rgCQXQPCfQT89Z9UGg6yVNr6/rbkLjgeY
dkweBPwIHN4scEyeCqEMYoRZycwc9qB7mMtcUKkbie8pNmCt/6M8RvOSoo+FqceZNOEePUZE6dWN
b22KJiUdin/CvxIHNB4Y0lHD/3r0XrwJQiEwh9jA5oKilAjmk6DURDd6ImDohyCfW7/m3Elf+PJv
SvdFfDK35+Nev74wCjizTBsxXEbrUfXtYrQkRiEJlGZbCbpdgG5PydZj9lRF1TrpRTf05uHU01M6
ehtPekynfaEoIEWO7prczS3XV8wft498yQ8rSCvhmkaRArO1rr/Q1EvfqEK00chdB3yGgMZ+2Wjc
Qh4dfVJGTrvdkivG1s/bj1AbGJRraUFhtHKOcQn7OM8dNVEwygvGjp4yxb8va43Utfx7yvT17TUu
xIbzmQOgjMTZXEu4lto0GdiYgBAGcdJZMDIyDWtjer4tY3Ef0bY793cBG88mTHKxRD9+ifjTiN6a
Rp87Gmaq0pA3oWFJDh4CoISbcSIAC16vxUv96j8ksnK0LayRiIpPs9bVfV46a/4hVnUvBTFBiCDX
SubrCETroHXT0j8P5gMmmHRqsxoqz1Fqf3V7BxeCK3BaAciHXvUZgM/oBsAtedd8oX+9p8FXD5l6
EDtamMY2lXl0d4uywMKKijiIlkBedr2Ludh3fiOhHcMMVXC8962Tg660sI5NHK4xuYvHV7x4xyIJ
8bdARgUrr0nGVAeeOkw/JsFNAvVJEt8xscHOWzr4D1Ok2h7MHGzE/2JXdZQgZzoKDDFh3ixZYnX1
0KJFSs1sDLtW6BjYKe8psQSdtfD6QjIHPXfgK2XODlTMWh2pgHpWhuWvO2GGxdflZBtTq6K8ZAqr
TPeSXRaX/k7Xy8GJzO4hkHzrFJaydpDAjcBxvUs2j9m5czoWkCo0jlyfcG10gVUmPbDyNXosrE+z
ehh8XmS5eKwo183JLPyBhrdrKWVj6F2rSEAQqf2xx0DCfDBsrUu3kq/jz2YlhxjXLqhbrX2Im8m9
fbbL2w42nbn/At6UbSrNJiUzht7AQ8FPMPnNkzu7HDHqXCwCPB77sqNwfQ1V48yzo3Yw0fM0ZLTR
8XDt2kLYixNGC9/+psV9B4YNOSYdOXD2VSmmA+bXazOOrE1IHBlkGl/jlsdyvWS/OFlTAuHgPOyP
sV/Tyuo272fS0bq0J4A/HDEqLOKFbbQq2/RYpw+3l7UkEEku6NFM44qb/PqgLR1kxV2Hfrw60g9p
/yKJaH0+qFO11cN4c1vW/PGs572UxSjVZOneMM2NVnUwD4aVPcHxR9XgXIqLuou5kMAy4v2PV/N8
01xEQ7lqJr2PCd37yCoLF4Q1kRMEpueCEw6TXMd+WGtiOzrKIGWOnkyWRLLMq/ajmeqr2wteumrm
ligMCkPVCed5/SVKXo16hz7svToV4OHtADj0QYztdn480EQJGowwsM592HQcJ7F0mSIMBAEWemEN
vEKuBWd+GaiRh53ulM8KCXtLPdRtZJv/AvOM/JcFMchN6N8mQRRyXA+qhwUCMoQgx1TjNeoEpd2M
Pu9Bv7gkZNp0QA1FsEQy/n7scAnUBW42TQG8t2oOsYLRv/Ennv8c77Nk6UiWAoo0j6eC17/ePLVQ
vb6eGxbS6hFN+iTElC85Hf+FP8HgJgXMv9AM5JqvpaClHESxHWqsOaL0A54LT40SGOvJ8j1yWwuX
dg4xInLZ8hckjzFxOQ8sXzNRYI1md14SIz8OyS8t4Dy3F7ftQgxj3eOUdWFiguIRFVw5/PR7jVi8
qvviUuYqAIo/GDTAdh4B6B83X/hFq3oIvMIG7Z6BuXJB+nZ7yxbX8kcO+15EsS6rzAzXX1hX8yDr
AMM/ipjjHZbcIZ7sKOPONOgay1IHx1TEuEjgDiUFVEmp7UHZbq9jeb/+iJj//sIV9qOQCU0GEGbh
rTLPtFX5Ho2E4r8AkeNh8EcMo8sm4r9KrrCSBEgL6am1NpX3+/ZKeJvFuNKhqtrcR0fZXgpMIpQl
9UWD4zSXD/3PKhi794BMEdRypsaWDHA5VoFtotkMvPH/xsFYCG5w5epoeWRnfAB9bvmGB0GtGruK
/KbE6I8xP29v2NLRozwIfjMwOiLtMW/oxdHnepD5cQ9IFMzRMl5rTSBo97GHqOGo8bwt7K0+s47h
8WsBKc26y1AvRm+yQBCoIzJMHsLuDf31OSaNBMLPavAdafjHIQtw4EBEATiH/77hEcoYKA+jh3HG
A1o8xvvJrInoA8svx5u+evmn24jGNbD6g1RPmTHgjN7FQwnCkQx4gTrDoMvPMd8X/asPrqzbYr5H
CqB0Rqpi5heWcFqM8xQSeZrkCgkqeRU6UG6ncCSacGzo+0lBCMJ5tEFgho3KMouIuZFaVgXESA9+
D120TTF1q67ABTeC9kinuEEwZXlc317aQjw201WDyREcswayx4xdaUo/9mmAVDyoa6NwpSmfSu9F
BOA2KoACJ1ZjMoQ5jadxL3r/2KYhG4lHWDW2Fl3b11YQJiKyQAkqNbhcN4UCmuh+QOsozwa+G9u1
GMbPqnnYqGYxP0bLmkSp2yDnr0uPuune3svZkV7b2rUcxtHqWillE5qw92afOnEJ+G1/6JWGDuO5
F3ljQr/7w1nYPO0QCoPYgYm4pHKKIqEPEHFld0lyJ9UNWBA4DHTsS8+cyee0mf1AQdcypjcxwYlW
t2ZuRV5/3om09El7DFzM03V9ipFiD8Pq8/b+fY3FuNjAb+IYO2vEScz0EuJ6mqPxhhwwtDitaOWg
XeOHuHfkl2OF9GxF6N6gzlPofvYkdWN7y0tfsLWUb1/C7G6e50AAj0J/PpiG/Wr+jh8sd/DIo1Hs
6NNn8zbuaYDWxdvr50plbgUraZsuLSDV9h/dlNRrDV18shMABP9JAOyQO5KtgoPBOWa2SPFttYwd
dolWlaKJfR+fELY3wkbH0BzMsaFDR3TxOb8fShq+ND+az3L0KWYWhK51ntSf0VHHAGtaRe+3N4Jx
hd++hzHYIDKCuK6xDykS1WQluua6oAXlhMRfz/Vb6sbYa42qTd1VENPZ8USzjbg1WuIff0TkrXPI
qSXaXY8axKNMh82E7knjNVylB/n5KLqrF+utItXKI5R2n6Lb28cX0VXoA6++zHZH/LUXGOEyl0iQ
zWc0EaN44jgT/eEcE/hHCtybA06ejU//KSnZN0mM9oVen+bFCEmTaw/nCHm7+L6hscvZdvbG+SaH
0TZDHcwQ9Yjh3FbktdsU6E2tQ7KN7TVvIgN38xhFUsa6LbQES9IP8bE9tofpaK2KmiQrnu2yuLdv
q2KUqdL11IoqrKqwBdRbDBFDdzoyyBvJINnnaQjWaLEqtmlKUQUqTVLqmyikFYZIA53AuYjYAtBf
H4PqgwY26hmYcH2xWhmyAbIBzS72B3OiKOc/SgGJD/fGSHL301zTyak30a469GvOnf7/3Bl/ZDMx
mT61eFSX2Iihss23od1V95VKy4o2jn7OHzS3ASoaKcPbLmNZLOYAIYxAnQLJ1+slD7GudCCk7s9x
jImlD0Zzij5SX1kp4LTvMIME1K2/FACptGLDa6JgwsP/7PaFaGbFZpGFlTrO15Z1FFpqRmQYbUvb
jQWmdHHWuSxLn6nGkT1CZH+9TM0HzdrQ4WQbt91OmBRJyk1qf9zeTJ4Q5tpXLa/BWEIsSN56K2uX
kBfpR8pZyLJtojXwvythLvu4zXN9mr2v3J9xtw2ADd6p46pJt+O4N/In0+dcr7Oxf3P3FwIZTzpZ
VaDkLVZVOsWHspUoj22euyT1+nCayZIrzO7szxqxy0fEmvChgzOsYo59s+xAf2ncn71jXKhXKDXK
mBBkrjS06zvocmkz+iKTbYT27Z89MR2T3tYJtnH6L5kAgmB8EvprTOa8UvTaIKEPmT01Wup9olc8
eImd++QtK3apnTin2wJng/1+XH/kMcc1BmLsdQHkNdoHyuVPxSsmyXZPVlNyBP0/ruOPJObYAjSv
xlkXDOfndx+FaHqv2i/Jul/Xa95UJt6amHOzsjAKzMhCgKf9DHMgBT1acxDI/48S/lkNe+eJaq42
c8AgfsZPQUMyItrtzrcFjpNYvseRJPmvQjAeN40quZlGbFv4+Qwn624w2Ge0ZbL7V54C0BmMPpwV
j2VBGEURNAFePl+tQDOt7wz6Mz1HZH1b35YvzQsxzHo6xVebyISYVgPDMNUSVyD5Sj//jD8aJ32u
BaLvQTdEupWw/URLZbnjTV5cjHsvvoC5SLqpkv1KwxdEeP7QgdRg5jDJm8/b0Nl/fzOtCznMmz+K
/KIxy2Le0IBGrneP3OPmJXno1zyoDWdF7HUlmXGkeDUk5Y5/DOijt443IBfn+CaeFOa+mvIkitoK
UpRTcNZpZJe26E6fn7cVZNkD/tk21gOiLTQqphhivN/KXU4AKv5tOabtucJD4hSHLY++edkxXQhk
XGCeFrWvpxDYuQa5yw/N2l8p2+NIrM1O2txeHW8PGScoxmIvtT5kWWuw1kD5NGevPvOGJvGkMA5Q
C0GBZcymLB+ElljEJ+LJOJgk56j4/DushqNtDcNfQBs5Z0iub+JeampFHePx3IidAt5Nr7K7MMxX
XdFbnLBi8dWOij/ac1APB2fYvOaLXG6mTV0iYvTG2SD+rrsv7kD2HtkqMVaSk3vEI7obkJ2Jgc+v
/+qBcyGb7fbGUEVVVRPIdpO74M4L7jun/Slatul4uXNbQRbV/1IWY2WaPoa1VUBWm+/U6TXxSBLa
Y7tJHNOzY/FeB6o13tS2DOtTV/+jcCb6aDxUpsGaDUfy6R12tg7adB9P8jm+AjLIsR448paCxcvF
MqY3ilHSqSnkVTay5M+hI1Bxoz1ku8RDPurFp5+5R3lkbItx3dxqgn4T8HXiDXWtSqU5QwmS+Qp6
PLghZmDSR52EHZXt0+mTN8JnMVK4lMZECiFGyiNtCGmYjXQsYlqvfCQ0ttPIC0nmzfpmjRfLYm7W
KvejWNez4Wwrk105MpHJev3pOfqR9wxnkaxfUerlmhjDL0Swg4Y11vSc7Q0SH9U3JbVN0jk8BeGt
ibH6WA8DeBkI2rkB7X4au3DTvK5tjwLDTm8r45LTvFgTS7KLmfOYVzFClP/DL0m9F2ybu288GYxx
j3WQhEkPGT96+ryLj6+K7QZ2+KQ5aUHoCcmwH7cX9ZU7vqEUKmPRk2/qSdvBnezuaho77+8l2Rzc
VyVwzqodjU67Bx3dybfXdDjQdYbU2uaDN7ebZ3AqY+YeQOCKJ82neCjc2Kf+Bnhzul777se645EG
LkbMlwfJ3LFVWSlVO2HJI302SHKn2zqZef0MmweN4x0n40g0L2nEsoSkmNjhUbX9jUk+FM7Nx/an
/sfYDB0ciHPVSmWZW8y+SJKykmDX6ltzl8hO+9K9oxV9jwfoo0J0Z22f6rsT7XdIPoGSrifYV146
cfGqv/gIxrk0QyXl4H2H5tqHah/cS67bvpWk2zz+RLLN5yH8FoMy/UIe42HivKtqI4K8wv7xDOQb
LX8dKX3grWv+mW/mgfZGFKItcL+xe5uOY60UqYa9RWDh9JuAUF5JfVn7L2QwW1fEUTjm6Io/2+lb
ajjd2nJ0ey89bVuyO+TIyXCQ8IsZd8Bs/14Us3dWY1WDGEKg+PpqEHkb+65PHh8fJ4Kq6jZd3W3O
gV2CUmlbnj7XD/n7wzpw6BN1hs/O8enTmp4e4Pt4ijyv89ZeM748iU0AC0oVlwYYeXfj5ranW76T
/qz66x6+CBCTINeMtMDPowHXX6mn7Xb98PDAiXgXLf5CCOPA086QMO4QQuy0pKoNDjsKrby9ktk/
sftkiKDpBxE0KFvYSFesJPSe6BNUP3hUYskuYplz1S2FXZiYDQQ4Ot0QuzMhiZ/HhRoN6XjO+sjF
bC+qlRgkogMczbvxWGrSL+dlYKD7TKGBAbFsvR0Mb22to8h3Prwr+iokRkPS348ARriWo96vVtQ5
iT8/q9f4F61WkfOJoYqYyO58cM7tqyX826ZefAdzcG0TdG3ZoUb8bB9yUpK7eIsCm0rwKYJIyYpW
5ITRTvj3Mzn0ZOicHedYpe+7rqN5FaP20BuP2JO9BXvMCO9Ur+nPmCEFVO+224M9LyLFLtw3joXw
GojiNfqwOIf9XWWvxTLXoadX3dRrEKsRDwdgbvZoNXJ4V+HXDLPrDYYYWAacNpL0GtsjIYFLQPHa
sT/rK4zj9LZ+5lgkO002ygEWsd4jTOiyVVrsM8vWweX55v/KfFLVRC0P3Y+INzhpwR1cfw/jbYRm
ajAeIsJTJra0zs6N0tpIrdZ/FmKhgjJfMoacVFJZnq2xM0FVqxghEftWDomn5mgk6dU047lAduAS
zGH+Kh1wepj2PAoOtn/hpFIjkj0wGyAXT3IiWGDqrdAxe5Tvavv4mdGn7nCKDvnP2w7l+yV3LZQJ
v0QFHBaeIaEGsCqfate7OyEUWt+WsaRlX2OzMVJnNnqmYmLJZi+gRWbWstGJncDWVhhzR3hqthDc
6f8Zz/2XHMaOk7QJ67KAnJY2bvhjcquf0jHdFKShvMSQ+j3muZbFHJYUj0Zk5ZDVb7P9GWOh70og
JgwbHKLK5hnuY7vziQZ+5RazZxtb38qpPTr542blB3b0NjmqO1En3FtO5NnGQ78fCcDXNibjHmxu
juL7rXH9scwht0OsJiP0G5qVbErncDZtw5E3OtkWK49y3OmSRl2eNuNTKnHSEuCG59N+hoUf3jLK
XdC8u6xDuZTBBNde1E6WoGL353MG2ShK8s3aoMJB2Bb0n+c2r3ePuRFLYyyDvv/avZzcNTvPdUAN
xwmily6AyxUxgaBX6jmgihBSHqQVkAU8FMOyDQJAhFYg4OhYoFfi900PnqIZ0HHn/3bePuvdj39j
5X8kMNvU1oMwxgMkGLDyyC7WJklt3+a6yVlZv5/9HznMTo2tblTCDJXR3LvnhD7nxDVfuh+pyw3O
Z39xSxITK/teoFVD8rWiu3AV2SnNCJ7B/Zr7CF420D9rYi6kWhQjxcIo83PtROeSIBjviXrSCSA3
0cq3yx2PbWIh8zQr9d8S2bTlWKaFFlnYxR/1Q0l/T/SY3vk2J7xYvGgvpTAeOQrUuLN0VMI0Mrnv
gS2+eHuJAjZm2DHnIuOuiPHIoZ4FojefVkpax0VF9uMo2O363+3cPAwJ4drM28g4U10U/FqTv2Am
r/4D7ueCAHGN9CvhocIWXoc4pAtRjCvts8EoY+lLFLIVbk6Dn+jncoWjv6HZKq1pybmpl6/QC4mM
Y6118LcXGSqK0Waw3+PDsJ0As/PdB17wv+iPLgQx3sLw6qxWY2R3S+cZDCEktsHktbntkWZP8M1+
L2SwnkLoqjCy4gH18ucE1pRsOdvFWwTjILQcoH6vQFZ1l2ymdUfiDSpDPGK+r87eW8tgnIOkTFor
tNiq7LlyR/oanA41BWAO0QZQNVuRShvMXLRzUgAjJ3+oLwbVieqarvOit/if2h7v481W2/Q8PMe8
vhtfxj6rW0kP8rKEthzU7YSH9TzogzfU8utJe0sI40OsoWmbVIWQH11GDq8eTRCzaJibcDDvPdUe
qEgC57h9JJYTrsSznf1OVlyj55z0l6O7iM0rI/SS2PpyZBYRDwfUzdCht35JN8cnmoOjU3/kReYL
IueJA2irnZnnvvM+JkONcQptf36eXCS4m3Vt5ydO1LHkYeaaGf7BiOuZAQsnfLEuA6RGoTfDWDDX
yUU6we12uAuosEqcgHx69OO2RbJUW/MbB9xvEAagPWbJfev1jjNVGDPo8q7WaYon58HNgapEQOqD
8MKVaGpnK/MxbYj4eFv0F+8so0dXopmlCnIWapkKZ1p+okkZ6a5hDy6Y+Queg0NhvwJgS4RjSfA/
gW3Q3pXv1dNA3+LTcFR3lOb7rbWZNc93k5Vxz4meFmqY1zvDXCuy1lUgNcfOAOdNJTwdwBF41Jw+
Iq17Mo/O0TtqG17JeQFxMUsFCQvaBtEQ+VVxvDj/TKsx5SGEB1MgEVNLUK9xE0wgBRzMoCigbk+Y
N7kVbHAG4sXG04aFsOdKOnPbaCke2pWHHLm4klcH2ZHWiOKdYVsQ4zVb5T9znrrPZ8zqgI72OAxM
BkoP2P1rdY+9oms9FcvVSIWRO+0K7waibYXtfMfx3g3yfId9kwY6lZmbGxe5xjjuKmmHLjZQ2sCT
y9i5ruLKW4NEd9UupNFRWBWOs34AnJw49GUkmC9Cbqv8onXPfC5/fQC7XASVedDMtZUGb08JkUO6
wjTbQ96TI6hqwbpCUP/7FzEfOvYAl0YyC7MU2Y7pYdLToFBMpEHlLbqIXReJveM9qpr+r9vLWyh+
6FeSGIuu0VIThYqHEst6ABYkwRU4uSUmNSk+Cal/zgCfnuh96DjCa0R9W/ZJSiK6Ns7SPbc2P6sO
e9iXy2bsVxvFMVO7ajxb3jBsMzBcvapxqZKi7IJdFRkh9cwUzRtiWq3UolDXXg/IO2dHeB/BBIzo
YA87v8TeK6fI2iRo+e8IRn11bqvZieZ6Lwam0JE2oQXQpBbg5S6IkEQ4tW5z+0sWHf3ldjCm3cqK
kbStgcpJaQt7daC5sjLytRpT3RaH7SEK6DgeDX8TNruEyiuRju+GYnO+YiECvNIQJsqsGhkUBJKF
AAWaaOs2mgr2HiZtdVTfIYJ44JVXlu7sy1UzEWeWVmpkgpoBBpcjIvr50q1GwlvUQtR1tSgm6syQ
r8WrAItSZAImHVkqQBzmhJvaoBiSmaYxUad7yfrZWh9R5+rhY9icRdEum4dUaznTFRZy59c2yPi4
GK3oWpLN1j7l5JCSqaWv4THaHLJNtKk+fMdwCsMON8aqtTPygkHGtmOm1OblNxbQ//gQzDgBKQfI
X7VvHYJeI3pa6I/nH8Pzq3l4Re3cektWR5sgGp4j4tDmJQGXMrZXMhmbL7zI6MQIMsUHDY5FOh3C
tepgDs59YDfrHseDbimP8tIFSyHxlVzGzIV+/EutDRCvGvVasNbGychewZGqgpq+coGc7ACSdNOY
lsnOzFzFJJX8pEhbISJK+hMNREHtWj0Rp51R1KRsDk28KSrqn25b4KIBzjQlaGGzZprc6wu3FnVU
VspwPCuuSgVqbY+8LA1PAmMNU1F3wtAH4zldR7ZFkyO1Pm6vYekaR3Hq7zUwKi6BDMMSq3kNRHmn
w4qnRotO4+/fB+roeo+8SMzlZsQK7AmbVNw15IV677fX8BXIMdcTaCHm0iFoP8D5yPjjpERtBg+B
8Vxv5ZXqaJD0COpi+lsHPK574IYeC8dyJY/xvJPaaKosQJ51mrPxyI7XQIXqG3/Vu9YKFNOuCDjE
+fYqFzwjaLgwuQkQDzw12KabWALvezWikNfKD5mAJiPrqFYSaZt15iO/XnAGHi0c3JU4RvXK2s+t
JoI4BWYomAZRs4fWNGkk5cRKf3pWS4vwx+0lLqXUroQy2uhLpR4A8jEC/JD/aFftIcXT8Fe9V55C
YA5vC5v9CKs0F/v55XMvXgej0KRWEqNAG/jVOc4DuxqD9f8mgnndq+0oYyYkRKQtZp9U71Gy+RcC
JHAQgxYF+U6Wqcky8tpvZ50wYwSiRo7xNfZtCbPpfNulCwnMLWAKoRGG3jiefYDVA7vnmC7v5+dD
ujiERDFbZVCwgBCssHJsW7hoQ4NnsEv2Kl0sgvEPtdAWvjGfg5aAB6fNiOyhHSizqAUqlJoTNSy0
GYNJ6UIa4x0SKTHCKZXG8253+Cq5I+d9Tn6dc0o25Ne+c/bxnrygpZNmzvZUHTKaHT6QM+Y8kHhb
y9xOniAPeRTiM8SpI7Xyq8fg6abkvQMXrehisYybqBMNLdWJOJ6BlkZF0O/dQZc5SvI1Lu6WEjJu
IbJCjNjDGwQwuoPbP4YYqegT6ziQ6PT4qNR4D+0zsiWnMCPp3enTfPzcWeeP3bi6bQtLWfiLk/3G
Y2oITdwNKbRVfAjuh0362N1J6/TDR5Kcx5m6uK8YdTBj38Ao+bUlF4ahhmkryjJOz6syYiofQcsN
tBYvlAsRjGlrkRnq6QgRCKlQlD/cTZtz5p6HHXJ/q5Wz7+0CSNoGT/iTtfn84Pj6RfW8kM5YfgB6
Ei0ycKZW9ayVP7PMSWvOeS0uELuHBCAQPxineO1chjHShrALpzOmmPySo9BurYH6Q/3RlmLjSDHm
QXgY/X5bSRbXhVnXOnIT+kzAdS1ULQH0msJ4OlflwYuPVXMvgVz3f5PBLKzNGynM62Q6R+Z73nbE
kreCz5vfzFsIY3SqlXiJaEVwXVVHFWXTFZJTIvy/vZTF2A3jLEDmAq4/MHvJ1/s1GcXUSlM+fVXR
duZKIBIRqOdmRFjlNlgOOQKXElfzqNsvfji8pFjeVCQmRsMcigkR76FDGgfjSvfVWf7xfpc/uKS0
90ZFXqrH9L4i4+aU0fXD7RUvZXauPoC5H1RtaMo0qafz7nkIiY9I7n50Du+F66b0MaSl7bR2UdLs
zdnKdoUKVXiHoiwvp/NVFP/mVC/2gVHUWp18XQGd5fnHj0Oxf63J+5hTn6wEukJTn39/lNGKFtsB
YLURngUc81+0zQvpjAqbkyBgpkw1nbviQfVPPeYkicWTpxWO3CGo9SSHs+vzrt5aLqPOg2h5o9hg
uTtAN0bn9c5y3+vDQDa/Q7pyIuSgK5qfTg+C/cC7iZVFU/qzWJZRTGvjNpWtWfbu2Vy9Rv9H2pXt
to0s7ScSwH25bS6iREm2LC+yb4gktrlv4ibx6f+vdebEdIdR/5gzwQAZDMBSdVfXXl+9vylPI/yp
FVk6vTPYr+sfh/Xgfa4FYr32jvOUEF4xZNaeXAGisbQRgI+Mum2VIYzyS4Hzlj7KxcNJebx9vrzv
0yOY2KswHpRF1eMZJ/lbajxpPLDBue9LAvCm6RIYQKYxrvQpkRrx3Grjo66VRzk6Hc3y/C80NzCs
KLIcmvmA2vidhSHtx7GOhPExqGNiXlad+lxe7NvHNJdVwfl/EaF8Ts5pVMwmSdQRr051NUvIMIh5
Ojy+5JId3rfO4KIbs8uJ/sghS7UoK/0UEBtlfcUEDhPz2AU9yaWyg60fkvMisQYT/d9WGJptCURV
pQ7ImDdxYOUylLGvXUxzGyeinpH2jM5N0sVV5tZZiSXPt3+XNPO7AFSJbdl0KRdGvJnfFWvDqUAL
hQjtv5CsCC1cbr3Nt48jKgmLJ5RcE7I214BCWXte5z17t8nPxZtoAsayO2Dp4i8sfJlsxHkeJqP4
aB+3ihWvsUrBWX/uObpurvFgSoZdKVQb6clQR3BZOzlBT0/+hpXIr/xOG6rDmFv+Rod5JIGaRZd8
AJ2FB39ue/fzDEgha1w6UG7ksPd4NmTOeKNVBG0c1KBh0wHzZOQwrC99rYqPaBstSXS3WkKZbgTX
WXPe5p/mQod0YAYSfeHYlSYwz8bAPos67jBwabsNubxurJHn7sw4999JMBosMC7FeThlcO7Xo0+c
zXp3uHDEfUYQvtNgTH9Yx+MCcOqYG0VluLZWZHOxHc5RzQj1dyLMm5JiuBcRkLkf/QVRXndoIbBs
tLjwrBr3wBgTvhDQpAgvFEnprYw5leKBN5nPu3TGZAeXtqy6E730Zn85HrQHjjLmfP/K4EQXm9jZ
No4lvt8glCyI1S4PHP1C5f/7g/x2FVd5mFCI5R4dAT0oqIROwsdW5HneO+8meHxQJTuhElZjXvcq
LiL9Yf4Aahlv9mOm1PqdDcrmhECUYE3HiK5gxN+qVy5xVGtI1YXseeg+M8303ykx71xNSuSjFVAa
77bHzjoe3yLLuyutn3dbt8IwzxnTlnfw0jg+Oe/NsBlkoQpPjUofv3h8u+8J2ThOQp44L/NP9UyZ
wxQEAF/pUj3mwRSJ1sbBqcRICJoxoJgRYJDx9bbIzYCtfSfCPJrRrKVFIxZXTfn0cAegrbP38BBu
u9Z+2OzT0TYrEqJ1FVldDmUOewqT6o96OgcvgXK06R7Q87JpahK58bL1DByp+LAhL065wnjuE/pM
9dfPcMSslWHJ3PcwUy77dgbXbpmJvFYL4DidBBz0s/H0vIXFcFfkXrc2J+fF2Vk8of2LIvx9r+yo
aWM0ZhgVIFfXqG6gFOfv7X+lqr5IMC/wrGiYbKOJcbsmaWm9ABYv4a2VnSlrfz825vGZLZYBD1hK
+ri1Xdf9kO6X9xuHjnkl1nPO6Vbh3hFjbs96pOuXCoeGnN7o3rkiLml58gpvg5pNhQ5QPsbQn2HY
d/4Y69sL2WmoUEN5HP3OtczH2/L/Fy35dUeM3VX7Aiti8wYcHdPdFlPHjyjNksirdja3D+XPaPY7
K4wqSdFbl0glTs/enoEGkbgYerCIc4jRYWbaPAMwUwj/To5RKmWiNIGgQDJ8Pyf2Fte1Wt331vKj
9R7gXa4xYGxiwINn2P7iL/0+Una45iI0mEVagM08tNS3NUTRQKNY43GEcd6AfpFh/OYSO1dVjGkj
E1oSYaXd2d7Aa2yQ6Df+dAW+aDBG+pJf4pMZUXm3j25joZsVuRbNJo5jHaolJjZ5QQePKUZlqJdo
SC91fXnUnlREme4qtz4Ue4khuFeMvPKOkHtVjPKQNbHVSxUiUpQAJgu3zXGN6fr9nnNVM62E30SR
3W4gRnIVhpQOxBA6A3UAdMYuHcvxzBWWJfPyVDx7qjJKI9Hr0RSyCrYkR4Pu1ZY8fpBfyI8jprK8
0LbfOXrkzz6n7xwyesSMFCXWQlBMydYeto0Lm3Jnc4hwjDW7ISsJkIrtKkjH0UYP2yNZIeePkV7M
DvuGw3vHMznX7ywx+qNJG2kQDbDkg9wb6EXuA/kI3KVToD8Q7/pz//4ucNZyzap7STKwoEzAzpxr
8DrxAjBE1cC/h6ToHSmPgFK9fYTzL3ryfcaCVcOlCLCflbZOPGOC4e3tboWEnkLQDGTgKD2P96Lp
i/1DhUwIMqJ4BmqAiMQ/nhjKX0Apo4G95RpO/3qbM/pUb9FhBDBTsZan73BwqqfYw8vtj89kwCAL
Ey4Y01Vpp1zHokx6bADwxCj0RlzL1toz7wfCdQVnleCEGCN4nX5pNCxuQvk6Q9oARUJeYmJeH31R
YNsIwi5clHoCdirkkO6g1j+oOkLyAJAiPN03qxkmtBg71csXNEEGuBjTTe4qD9XOiOzfec4F591c
c3aTd9Nm/71++QDA9uXt65+pfny7/qu+nXw9bIS+y6iz/Oz/p6P1LfXcx3q5WiIRvxmtwXZ2u9zO
XQ9RHo+1mXzjd+qMldKNS9tKJk7QR9PyuMpETKGfMPzutpbV/ARcovfuHZ4EnzsSRN/MjTfFjijm
2Qlby2lwlHRWFry25IQFmJIbyRylxxH4qyaeHK9ZLIo0BM7yo35nrFRkTTkyOO+3T2SQUQ4ncVyk
bUlP0EYtA17uHWKrFoWMwbbWF49Xt+Cpi6s8TRg69UCnBkQ1TZnpGGdw/6NkbUe11va/ygJMeGO0
hWoWil4YFB4CUwK6JS5frfV+33LU63y8+EWGHU88YVNCldIjjM9EgCgMQCzEDLykcyLyGSyZb9LO
4usPZv2P0Pm24KhesL6rj0/9G8aYuBZ+1r2d8MS4t+dYLMW8pmKRk+eatBtX3cCr0JEOBsCTkx7X
3LCbfvLGk2KTzxdA4QI+FLeFrBSxG3L2TwcT2xXpcunbSms+Mp5wx6iNppa6XE3wqhD90ODnA2hm
cF4cy/v09zxEgfkk2IQa41gIRjJKagDGbNQKtm7uoHVo9dDYy9e1s76Qg4fwxH+/zeK8n4usFMBK
FAM77RnbIvVnra1ERK8ycBPvqsPjCvGJtCIOrs/DWPDn53DN+HHIzhubL7KM3FSRvKgM6Ur2eLzD
MmJsIXDg1Fvqjjr11if6eCv0mQseyjK8ouJM/YI+kC/qTIwUo4k/k04tymJWu0ke37YrcrZA/3G3
46Fz/cVd/KLFyFCC7VWhOoKW/+y3Nu0Mi4n7sGxRaoDudOB43z7avwjtF0FGjOpQqYUTDZ5pxAm1
CRhWzV4i/7XXdhxaXOlhXFM5NxsskKFWXVgeMdO3pc5w4L4snd0PB96wY3sc7ugX/3z9X9wxdqg3
+iQ5U+8blpzkEBm0bix/nJZclP+/+AxflBiHtc4FrJ5bQLU9t790IuN1rJaFN8LTf8GekNFSXMBG
cdj7i5n9IsqYIj1q/kmmNk5r+xE6VIwNWWLWtbOsd3W1D+33Z15HGOc5oM6OM5/Y2raNlN6kvuzJ
to+CtdW9O/RRN/Z52XH4+4tZ/y9/OrtbVYr0PM9pLPNm3gX2iijIuVvXiJrXaCbTo/q7pOgCo2La
eADUQUSDT9u176iL/pAv3dh/Q5ITGRjwt9k4nmhZB88GzpoX2/vsiZdCm88O/lY1OjtZD5Wu5yed
Gki8ffcxJsjHkHGN/AH3bOdt8dfZMpqmX+gLWT9RgQUyAQYtCw8BtrHjWAyNR4bRL4YcysNpABkj
JWaE6bPjxZJ/5aS1sxj/RUdfMbDWkFVh4Gesfi2Xm9f1GnHRwXHIKnID+9evFwywHNEPa+7LjfUe
IGherx2Ez9hBzwnX5xNUkwtgVNRCC5okoNltG7B61QpTzgu4DXuOWpoP0b7OnlFLMaYwzwFNOpQY
ubUWb4Jr7T0eqBfVOLckmtFIuliURkhD6HFV2wGhWKe32ZhP2EwOi1E/fSi1UnMGGylB8nB/RK8K
xc57wJQZafFUd44V3wNa8rD3uSi182mO30fIlmWTSg1MgUaIW1BtLNMRflnrsOX4dBy1jg3d35Vd
ajRpgi2MeCXIJMLHgre67MkGCdmTdQAoBK+Ew1HpWA37nWB5OSPyTZBy899qOooNB+vhXgOCk0Q+
19itcEiWt2+RJ/LX+GCiz7vqjHamay1QWwcDEffQA+qAeMP+HwkxGqeNhOrS0rC6XAavMPfYbuAd
uIJx21fU2SJtIpxTQz5DMJ79Chgo5k54jQ+Ztb/6hrc5usbjN57YFdNucnT9QgpjdUGl43m7FWHy
sViHLFOr8FAbPlie/KrzBIRjp64mc0IyVY1BNAscoh+hpddq7PBxz1NPt70mLHn5LoMhkOzbNAdb
Wzv2kPq4y4+f9QuWayCk4MLfXpfi3DpERotErTwUYgGJP7v2m4+5ye3d4+oh3n48ZncP6E26yOTj
gxCrQYs5kMTMjX9IDxfP450sxxXW2SRd0iA6LejTO9n+8e3OfbzHzh4Y/cNeX2UWxxnmPbtrJDC5
yIscj1lN2V54bhWRwJMdi2LTci6TYwXYPJ0aJ9gnTavcgMLtbWVrVGTMbIH3tnlkmBgp6YJ/Ci6u
q3oopJvWA7F+rFHDx9vjuaCcN3ANjSdHN4b/VST+FpXu4B6AcbcfNs/xZBNxfYssT6PhlV2WNhJK
d6vEbf1f0Pp00IHX683RWGw27pxV6micIQnx+gOj4u8cXnhXwzgbapXLYU1r6Dbat6k5Qfv40qE3
g8rbM4cY/diNx8wm4qJzNsBaghcgEbw9Im8abDbXMoef/+Slk/6SufrtA7BQsJfKjOWKynaX24JK
Cs1LVC87bzLzINeQ9VpZFu3DBQNvvFXjnDNlk3NFn4pCL4JNf/iUXk+7T86rnZlvnuYc/lh62XVx
lhTUbc5/bNF9nlrLlbtVli5E8SFcovxMdg4GmQbyiQYrjvRziTM+SLVA7/OpAXelc0S54vHNtX1l
K9b2YI2VE3R74866vNh77/OQbZMSasv/H7Ujm7Zru0QbDXRK0PoPQJnhJaPdI8MfDq9/SbP+lqHr
nN5El5wKWTw3Cr3J+AfayHRLOqJrjUOFJy5MEISoLimxwBa9P6VVeRopHy+8nnGOTpSZwOUS6UYs
pGhbQVQer/Wlx9NSvLifXW4nFmaihg0oHLf5TrDeSIWcFADBl4sVR4lwFCLbAtfJSttpFEhksLD5
YhOSdPmwvN+dHlC555Ci/vsNfXVNC0yuP0y7dBhgTh5te9DIiB5y8gOZzIjjZHMEQGFyJtmi7tp4
BEcIJkvA2iJYUTg1HU52DSDK3702eSFURnZBknSwAGxj32Fja0g+EE8TTJHukmsbQoO1bDyQ+PmQ
RcZGNlPFEJ1xFZzJGUqhGOghVcOm9+ymzqNmfyBR46BqT7Ml/J7iWfd0Qo95TcF5ETVJgTtTiX/2
zKf0522hmA/6JgSYt9RiNCLDhDkkHVNA7ttPBH2oOmaEvO5QK9v7/04KJwQZE13Iemp0AT1Bslot
AxddUyRwLg+3+Zp9VhMqVEgn92RUeXEuY+rWjzZw4ngqezapMfk868eHWRaZNX1K2j5eZuRaEuAo
Up6ssT46Nkr8EywcfaB00eb4D4TjG+tkeQdkhng8zWYZvnhinfRhlI1ooNnxaPMTV6NjD7SvAcvF
tMXXhleJm1XhE2KM2VUFs5Ck/xCzt5kr/PJsHj+z6m5CgnHTMy01zfia5VQs8eEFWX4EqDz3/Br2
/qFUJ1SU74LWZX2TxzJOLbPfsM7n4wz4KwJ4HrTwhJVzW6i5xBhtUIfD5SIbIGYfj6dNTvzBUtAZ
6iqvgnFXr7ymczkU6c+/xR6rHupCAoweKKZAyi+XBNlhgoKJp6540s67LkYvYN8XXGna0IsiOgZ1
0BK1VFFy3qBYgrDUXA0YfH2+zR1PCBklsUDzSFG29BUrJ7JIMXvCLTnxzo9RFHJsVr1JhbBYxduz
b1pn9A9/Uucuwb8ckZ/P0XwJI+uqd+NZq00T1J63yOvjCIEhaz8AAAt/UHmiCAtYK9ARASXp20c5
X6KdkGYsciqli+RiQlBOgCmlQKU68qSDZR6qu5Bc7n8Nbr8e1/I2TOFCe95t6vPTChPqrDpJ67LP
ab+q/5Z/NK4KCd0bzjMPNmM+kTGhw+gUZbyEUjnigGUSANJ+lw9YvrP2DjEvGTufoJlQYvRKLLXm
kChUNre0PRBI8inewhp1NY+H+zLfsTWhxagVJZdzVYjgA5zsY+egzAXD3BKsosCYHEpAnLvivLo/
vPcyxAJYqvpttD7+DOG4rR5QCEHrADbOc/Uzx1KznryqqcGivYBaZ21rEjriEgtuOO9uvpQ1OUBG
kehgqKtp5rxbZxusPfiUfTUnIRb27bBD55PrQ/GYYrTKuQsEIdZB7zo9ndnm2+L+9i3x/ELWix9T
mTIFEu5d7iDJ1ZNfaPE1yA6p3r0nP94mx5EJ1p8HjmxhyAFlaJvZ4q4g2gM3g8JxCdmhlC4eLlJL
Dw1dduThg44iOOhWdvYnjtHkEWKURKmZja5XILTFBttVzEHT4X2dUQxVIkuyQRPWvgY802Z1+yJ4
mvS6CWPiOGeSWRWNhM931rC2z3Th+a9xXa8sn+ei00fxp2uhIZJSTLrgmtHZsYoOqTpBDGd8dLZV
2tjlwNu4OJuhk79IMDcRLDSpNAqQcEVfus+IxFUvPCaY22hGzPvmAbwWtDxvt91bYssAbHi5kGKJ
TWzohkK+iHND847SF1OMtjaMdDjJF5CU3jKsEd7cO69ri2NQ52MPBUuhgCYL4Fx2zkQcjUjsq476
fTm5WFv4Y+iXaQnmnzAHCDPE8R9mFcCEHuM+iIOct3TU8XH8lWFwR15Db3LOjUeCkTf51Md1b/b0
qoAngDayO8xKrJBtRL4NhjXlVSPmvTHs95FN2QTYMotFpjYXpRwpPGhn5SRuyOhROBHqlb1FthH7
wa/1ATMasVts5cTf8xrYZkVzQp4R/osWFH0XgfxduIeL8hlyDPl8EmZCgJH9RaQZvRhQZFISbbaR
decmdve0Ig/COzoBz8sDhq+yJ14KZj6LOSHLyD8OWw8vo3Z+PNsjyZ/iJfpsmxZeLYe/WXmZ0NG+
R3aFeV4IuYHdec/POm7NsC939QtHJmcN+YQGE/TQFsNWr8GLbwdALEL7C8re6us7hwy9iT9U7YQM
FZWJUsd+1lOk0L2D9UOMZS0P1x5GlKwOFx5D9BHdokQPdUIJ5aoh03MwlPTAJGsbi7jpR7gM1RUv
tLqWiv5OSmJ7syTViGpthPj5aArVPlIJeNdKvDyFyJ6XEcHmForyHbnC7t3e6wlms32VIyLzjt/v
g5XYpq0ibpvmIuJgbTurCEGDX0GKh8OBu26HI/US27NVAYslNQOsG/Sr3kflLIfu8PTVniMps97F
hCFGaQxJNixSoII9JpkbFiFp+owkgPHtV4pARHEd27LmB+3xaTHet7I7GCvOD7gtqn/iWshtNBYJ
vdWtYFWvTbzLgD9y0ZEjDBy94sWt89XPCcOMNhlRMDyJJs5ViVeGUBAxtbql9Ov03MmWoJC4Jufl
Wno/+6OjRkeNF+fNeigT8oySMQc90AYFgMr5Z5yS+H4d8kz5fCQ5IcHomBB7ovUmgYxirhgwT6kP
U06wxEZf/5Cdg80dyuKxxCibVC1CQc/oDdrDD+wYpunxwT47J+JZHMUm8Wgx6qYPsTTHiEHr2aZ7
HkoHu1/scrd960bLOJBytdlUTudqd+oJ4AWpzUs8cOiznVnxSQPIdgPpKez2586BGbr9HHgMsj1Z
XV5Xg5lSI3Q8ButV7EB/u9IKhTua4rBLz/fWmutZNjfVQSXvhnplm7POALuOS/ow7G31vjqTx+4j
JG7lBYoFaG1PfbzN6Xzg8SWmbGuWkSboMDpf6ZVkcCLsxUg3mlsgTcahdNuwS2wNp4pV7G2lOo76
ZRcLK2g3lfcrI7TjdvejxAJsm+PdzueNJswxWqYstbJSYjzz0nlWPtt1lZE1d5brtsMnXbPHE9ub
mXHTKSMcPkzAL34p1nmd99gLffv0OAbiqk8nRM69MVYJfd3uw+ftL8+3OEwOiVEcVTdkdUXXGZzs
TrcvsZU+6MryFDh9Tapnc4umqM4reTh4XMFjdIhRL8qib3FsUQQnjyyhrtD7hcQeb2iG86LYek4n
n87nlN5P+iM5jD+828fHUUVs+UYutFgWLriYbbB0dTfnqFqOcLG9VYae1rFCTwl9fykK+68AZbvN
AEeyruHGRLLUy0IMqxIMBCtMfzTr21/nRGMAQP3umYp911/0gb6O43ZY027sdlPEbpNZAJREq+n+
YFnO6+5hWak8hTMbsX8JNtthhTVEkqm2VOGsj8YekVI12O+8Wdj5kH1ChYrf5PyUqsf4Vw4GgbIs
um8U4GAJUGWUT7DvxuJ2ENLzumEfrpZrQg7QIfEQp/Q8M/vUEksiOEdki1GY5LrZvANkNIO4CDGH
tYBm6E7keCzzQ+Ulz2NwiHgxH09Rs21W6UJrTx1Vbye32QZIdpyWfCCK21Eftnt/vylJLINQpttS
Lli09FJv655Yez4ZzpNlhx2LcyMZnYRYbFhvNcu4T60e9TvMc11snJwv33P7W3nxEItdK6SykOUK
SOoeMsYOwTSDZ4XuO69ti2cr2J4pUxUSsaFPalDtEmt0d4d39R0FNVon/B9jIrZtSh1kYaxbSF+K
glb83GMrX2/3WCV2AcbbiRjt2hHc29rq6oPceF1XANXJ60rjtAyDDDTlDuAhDxn51QKqCdBDHKvB
UbpsMabsZElZJFiqZLYkDkjDU+p/ia/QRYJNLYapsFM+ddz3hWRiaQrQQuzCXTyk21cLe9/Wh9i1
ufiL82ULgHr+lxyj5Tu9NDpseKeFBDpRuE/9R2Ol/IqxqtC0vXVCvIO355jGv1zWF1HGu+sqQTRz
upRkvPPdlbuwxgcss//kangafP8pFF90GA3fXPJe7hf0LH2Ac96tAhst4xSR6oRtbcDR4xKcz+Z8
EaQ+x0QKW0BZVlEAgie0Q9L5NwxoUgBN6inDrsCsYJze5oj+vCPzRZRR9gJmkjrZgEg++yDpbocB
uzbvg4NkC4DTt/a1z9sc+het/0WScQFroW6jQcAFAmCmIcb9hkLdAeSLw9m8yfxNho0WIyDqjSca
eDxnm+3FGl3ki8rtJaZrhrnjoBxhufI8uTuzWciqlCzocjDXfSselR9pSgL3R9k5HL54j44NFcNU
aAuFrqjC3FDoq66L0XNvRdboNTg87bqVDM+A194z70x/nSVlf8LeohIDxSghJbluB1g/HcUcrnia
iw0T9QCrp/WeqhLsWpXIUVmisvs8GEvNRTrd5lgZnmwwOqQ003BA8Q2K2MeoX/xyW/Sutv6G6mBj
wz6QwyJVryrKPkprbNHGktGfFHLrjImT2GoxXr7JV+jtyQC/ZWdLzH3e/gnc82SUSdUqVZyewWG1
yXc/Cxs6pNlsXjYwBx6vrXY2xNd1A1suDSw6ZZ39GmtWpapK0B/aAL8MmxRcQJogA3ybpVkHa0KF
ubPsPCj5IAEjc9FamerUpaNiCViySio/bzniONuormqyTrcdYcsai9IPJII60i50Wt6Gjup/lhbg
y6D/zd2HZt+jPTl0Oz90td17CMBTw+Fc39x7m5JnbE+h1gbqXCCPHaolOrOij9tnOVtNmhJgxEMM
4gvAxlEB9LfuT/dDW7UebehFabOAML4/L9zbBGcz6lOCjJ0R9bzQhhz1QOAU+YpTefG95z/fJjIn
IVMajGE5n1vFFGLQOB5d+wx8qqTmRM2z6YsJCRZKP21PQyLTi/G31SF5qX+hPyNsrHfuUuQ5uzwl
RIO0icbtO7E3YgrXgDGFYB3Y92gQysiG+qSe5nAOjooTq6+mxKhnMiFmnLuzHJ9BrHEwru3wrMds
oKLLqgrgfxH1bTZbIoadCNhpgbY56JjIFltiAHjtBF72i4pg9ILDz5wgTOkx/PQS2riHGPTkmCQv
GYn2BXBRbwvb7BOaEmFsYiiehnMvgcjJPfrw1jrnrXiNHem1MUm8alUk/Qfw9ukFgpUsay4wxNWK
sLc2/QHUyE1ubQjbWFMXI5REivzK9me9JAgDxSUZHc8TOS1K3Dtk1G8zLFQUNsAuiDlbG9ju2iNN
3l3AJUf7zbr4uiKhtixquiwZTMguS+JirAd6f2DsKP6jBJMdubzwdMY1/P/jFCe0mId2wYBBHjSg
9ezrxH2r7nUvuTujFmefANdmHwIHTYAHS3OBEwijxs0jzx/s5AcwwpqmmKAbRPwA+/gWAAcREYYH
b1jn+Txzj3x6qIy8amFeynkFOj6wX6qX8HD7Pcy+uQkbjDSW6eIcnE/4fIY4SVh1tuOduBjPc7mc
KQ+MEHZRWQJMQ8RZodvrbUXiZW8p9ualwDSt1RFxNXAcxdnUx5QiPdXJIxvDsqyDEhRpOuLougun
ccnhwJ2B4nHGGORzrAwSNsRQiCfMe5ugYq2Vh9tXNGu9pswwRljRL2cxQ96aejUY2cRCeoVILxzF
OOt6TqkwZnioxDFEAwGoVOhOHiEOuVX4S+dp7YUuT1XQ1/HH84WPhqYpw8CYEENMKwvMWakyiLV0
iYYjovDpQSFyTo4K1g0ybBLRDMxEEUQFZGg/0/Fs6zuFoLsctbl/dXxfHLGJxOacqYEx6pQjd1vY
qIWfrHuLRHCp38//j778eW07IcgooDCSUkkNJTrehRGy40/ZVuwMnaefPNZm29b1CSVGBeWZkJhp
ilPEU0K2IbpvgGowooXEvxdQuYZ+jQ+CD7rvmsN7yBxBYfOKpVE1RlBrgNi3g/txuTmsvU91ZVi8
66P24pakMCoKCPRmOvag4w9r08VIwMu4F629ipbF2zI574BMTpNRTXEspU1t4jSfU+Tp0WDnnjHP
aFrL5XKHt/a59wzrNkmuqDBaqtLa8lynEBX7ZKvXxr6zK9vSqniW7DXvJGdV4oQ/RlvJkRQaUYuH
YPcUx0DelceFCi3PbfDmPW5GhyijVheJAR0vIOnQrxa7zG9+7T4H5C5r7pYc3rUpjHPTL8Qqyc84
w/pNfsHclyKT1iFPzrKCg98CCsMzlOUeiXaompqbIZ4101+HyvZ+V+dEicUTqD83DlaKhzt32y3l
nGDn1Lh/FV72z7zO43mrMyHJ6JcAkKCFgPXBtHUMSvPhFVrzE2sgnrkXyXnjCqNfshyzonWj4mgd
Cu9atWThKC/e++1XMBeaTbSYonx3CdASuSiDAe+ulpdxu1xgnnIlvJjt9jaZWX8N/dpYOIZNjqrA
PG84xoYxSgY6j5fjzuOPhs4f1tf3mbectoKk9Rq+Xzs28KPpsozOvdiYQ73Nx7yDO2GEeccxQCj6
wAQhNLlbdvoQrsPtKFhaR07bPSr/O/XxzGnb/4ui+mKOedJ6f8oSUQZNFeDbRHCwyBlF6F8GWUc1
eX/nogrMyoQmQ4wFEedmMIepYJFzH1DJO8Ez/Vnc5U8q5ipapGLbp8oKAWPNH7mkPPxhaTTTMNDR
j9zbFSBt4ppKGEtozQD7RQGmAPzvBVG9SLSk1fmEBTkXkrrePrMk4V/ZgAlZ5jlHp7E3YykZ4ani
jYmJ9fJkeZ3vyVzFrNL3eotD5j3LLXbxSAlI2dpbSWS3sLF8xH3AkMTLBwqs987L68UVrYA8rddr
dJweaWgDFwbVr/d3YLlZu1fEUnsoGo7tnZevySEwOiBEwj81Svyyreyp0Gg7LFAEXIa44rwd+p1b
J8B4E50AmDWB3jFY25ZbSSbhyqqsT/m+9DWHQ2zWDk6YYjTOoPRaLWVgCp7nEVuPkEzYiTjAzOKl
p2dBEbGy7bfsMu8lGKPe0C6UFFBwjOVRxk6KMHWCjUeRfTzPArhtS7QBg/4Y9ad+IRZLYbyj8xGP
c/NTs6p28mtYDaVHoZoJWJp7tN9GX+5c07qa/+hJCQl3Yunqat66VEY5tQu9FSUZ5GiVdrQjd/Ww
iu6MwkJWLE5sD0oxsAzJq4BKATE+rOnGqf0zzyOedQW+uGZzmcIgR2IaQ7ZwBYPz1mBDWLCRl5iu
R32T7vF6/3dh1IQkdZ4nKmtsEuOSXcB5kBK3XgsJWcAHWToxtnV46mvH7Sbg3KzOKKswiDBuswBB
X1nC+RBz1FzWgh9jAxXwKt552aT5dMGEQUZjKQk2hY49pYc2+eRwufM8gHlytA9H8euM8kmr+Fyq
OoiggJoDQhRlWm7+maN6dUbxIFUvJV0b0jXFvmu6qmA5MGTAfeVhYvBUqc5onW4B27lowM0z/FHs
VDmTEDj8dOidc2zXNPONd8fuxs4HvUd3b0A7BwYr2eiYS4LWQcZW3AmA7m5Wn3uUcgJLc7ieKUeP
64yGUYOuERYnHGeKZR12vJcf6Nwlxk+sYkH+NzWuM+olUbQQD5vSOhH/uJUKS3ivUGLHClOi2v8u
JvwSeTZZWxVFqxcpNdJvzTJ9CrcAYDwAvmkgiw0v2zPvZv02GwajP+IiyquhhMraQme5PwtEvIUP
jNP44Pn/0kOecMYoD8zkXtIF0HVoE2N0NyKkxgnyBsd48m8wKuN8NiWjDKkattP9WUddBA2SNvIF
vO0TXEqM3ugGyZC6E+QfI1bXNCPwjzYoFvhcPU9P5sZLMxjtoadhKidKNKKghN4ZQFNREG74Lbye
GZ6+NRjlIRVVtkhkyLp/bLY9KbyKAI9I4s4zz3ZdTBwW1sEPlLIo8h5nd1lGJYEzFjsLRzetYFO0
pLrY1YlopNnAW3r3o3hn9tbtV31t5rt1pIwGWehmGSQXiAmSPRgR1SzZxyblzI4dwKitgtoKAHbs
DmgMlWIntAwPFjWEL0HjHT5SEleWGCXTiVKeajVe/WXturVlXrAqHtjKixUqJNiqeJv5+ZTy10tk
NxinoziWsgB5QoJyi4VRKyA8bx9eDILdZebqnUONCg171IaCNRiabGAP9zWgnXgpdSep/ahncAdl
u9zKGBRcevFdYb0n23eEORxqc29lSo0R4RFJvLI3QQ1TNaSwY+vlAu+EG6HO5SWnZBiPe8zKHl0p
+dVpWJAUeJDe5SevxjQrFlMqjJQWUREXg3r1f9DgHwPDDeD0qGZxC+SzDdhTSowAXupETPsA/JxQ
HmxHrHzDXLtFGx0RP3wiZjGxbpR3V3MR0oTo9UdNJCNTi+ASqfSujnYvgL9NRHESESC984SQR4ox
daoxFoBYASma3D3aJtIXA2mOSg5qz+/Z8X+TQnbiQBeRvTjRiwuW0UEeiZajrkurDQkPv2O2O2p6
iIzBOwEFPTQacHZZ1hgh811MFhvYfIFex5Copl2ji94SfEpeX+loMQ6uSV8uvsysPzj9IYw9TCOp
j1r68uyt3bYE1LGmHP98ImeABOz7M8cBnW2CMRTDRHSnauimY15HlC/UeFE1cKoxQQ1p/S/SEucu
6e/+U399kWGeRmi23cLoC+gvzHZh4B5weU+0nMPzxjh02NegiKPYGvQJIg4J9yHWFcUAOyQ4uNsM
zRrfybldL3Ly7PQIDQGhDIZgd12KtHT2zsCBRzaP2hykBXxejnd2jnNKkmrtCclKxR4rIwNJNDYD
yuZtK7v5Wt12KwGVuBh21b7N42xX7JQg8yrkvl8Yw0B5zO5qwCh7+8uSQ4J3X/T/T3gaLsqYdV0F
no7jJq2JuU/gLdG+Ufudt0VInDeiv4WQHcPJFC0VhB6y/nyEyrI1dAQA3sgD8gKHKyrNN6T9Ork+
4Uo1hFCT4prGj7Zg3UVWWZOTpzzq68+D/kr3wv4/NsPyuGOs6UKVNOA4geh494x9DjTFnNiVn27S
R+Cq8FofZzGjpsLBKI6wLeMiE6k0Ht3+kAQ23Dys7EJN+OX985ML3D/vknzdHaNAhCZEBVoBOYpH
crTha3q6NTxyFcisT2LIEhDRTfhbAiOQlyY/ayfFQCoZ6GXDXnXUtZVIbrbkxt+zHE0oMQFJJ6VK
aIApHKD6kmCACsNTixVwCjiqaq7YpaIDVlSw6EU0sKry+xuTorxog1bBM1aWj9VP82F4PdVoG/LD
n7flfq6O+I0S4yCcT9piURgqKPnHO/fnY/vyYDofvwgifYDYZ9ZAVK5nPPPWMPMmCqJharS4wlxY
IERlXYbm+KghV/O8IKVVD5YBMF2ntp8O1bZa/jPL+c5TXnP+HmpgAAf4P9a+YzlyZMn2i2AGLbYB
lZIyySK5gRWLRWit8fVzgv1uFxiNm2HT86wXvSgzerrDw7Uflw1FFTFI+F2w8TznUqqWIgyyFxwu
9Lw1eZ2dm5+4AsLF9vvaaGKMyjdqjPkPq6LJ5qkXv0q0JU6S4YX/tLyWvIck8R6AY5N93Rx8/dnc
mB5W/iob+Cu7I1Kt6595K/XRZTAuA4VCMvQvNViZt3jQqr4YIxHds+NZdmsVjXBE1SIo7j6tPT3E
xKFIjQnD+zeKzEfuxDmeJpzuuGR3aAwbBvBWUQ7GzNP84x5x9TO/0LIR636jyLzOeRCScAkSkbYi
z4oTXCjyGcot3OPGW5HEN0rUrq+kWWT5ApDfFFo0oD57uyyO/PFjZ/c76/IBPyhTgEEb06I8L6Vu
OAxdlmQL3WFAPEGFvxNuSllBmpdBoTQyeQOUeDkBTsfFqXuDwEMmNu2OoiqDTYHaN19NTAW8Zz8s
304mezzucOwGkNh29Fw92PntozPwyoZbI+/ffiHzEYYoHxucxMIv7A9oTOBUxRn6tjR+5wIrEKKx
iW2ecpVo9Nam+Q5ExoE3975lPr/9COb71Kma5pEIMQHOWiNY3kVPwjNJwg23qLz/oeSr78E48CQJ
rbKxCnCLrHt4lF/zi/v0Wb/z0vutTtc3jhjXPS4LQrsIHPUHx9lZHYDH0a0N7s9HjSgkwmJj5aVn
C1sFiGh9nHA+404JFEJ4NtKdze0abyU9334P49vlFJ5YH+hndpx39XV51x3gsADtsiMDVh5pzegY
WJwCzlbOt6bKDr0IbSC3mUSpHs/zTXwv14AFjJw7de+HpwllAlzmityZ4HAExvfa40fozMf+nWfa
Ng3Nn6/OTr8kRhhNlomfMaOJiCqI3+wCb8KVVQun1zhmlAbsVzSMRdwbwzKz9KwW4Z/x3IPEGR52
KExwF922bdqKKSZzkPtIbYT+i5CHsnimEClEWXyyBaxzYKHDBnNhwb019iWsawwyJi0FGJNYDhUY
LMnspofSXnYheb/1oopoGL25yTJSOghSK//xMPn2DTCb7D4GHBa1sDSpR8vetNMf/6Z59U3bGFNW
teViRTreHOzpC7pX2PHCbT2+3+IYkS+jv/ImRpKGQJmA5IP7WapIHoTEDD5zJ0y8qPw5BiRcHCEh
OKdhHWb1jaNgGzHtNy4ZE1ZWljqIAeSPYpRoC7GnfqgxpkSX0uO9G473UhkjhoXDrJAM+qkdejjU
DbGtf6LpXL+LfJ7JpL/7H3qlKLpomZKsGezgk9ALfTsakGo2exbJxhs9+CkeDcP9N/Jb0WHkZ0xS
AOmBzrPnBAlBlUTE7DDVSw6hTUuwIsRIb1Sm0YrahkqPOvj00HuvEbzBdTJb07UID//IjbHsqBh2
WhCATG93jjffKMcA4I4n8msPz1KQXXf+qlxkZ26xZFMT/1BmV20T1QyHoQflCWfRfvwOvPAjIctk
ZzBA3DNsm49uRYxJBHodWBiSRc2d7LZ2DL8VwMzgeNIjt5u/kZ+uJfoVrazed1YNEc6rgC+FnI8S
Btk197XxeQUMnvQY+60ZgaapFagIt4iuXrENjXkXjF/Y1/Vjq6T1jRvWXlsNEGCpvuuG7ci/Awd4
2mqFLeV+Lzi7DzrqEt/e33Oobrrc1edibLEpF3U2xlSGg53dmqfek1+6G6d6+hScj8jnnq/eakF8
Y5MJIXMzl5rKAEGAEkhOe+578vjZv8NWcc+OS5t2ccUcY0LathDNXKO0cJTqrSbePiQZsN4eufXB
LQDGb2wxRkRcEiwh5CBVOZ1Hr5zGtY3FYovoduoKD3l8XOzm/nN52j0W/qdBR4c4XoBSuGKXv/Rr
9RpwZSiyLKo/NA8tbf3XM28CbSvJXzP59e8rEiZQOPK6A4ne/roAjGxbWLDa/rkDfqb9wYO62Q6d
UHcykVmLkmQyTyJPNaEdsaty0Q9NRcZz+Ts950+/ot2hS53H/hY575E2NDmS3BqJ1eUVXeZRTEaf
SFUHutHp+NJcUJBSDihk2I8YIuQ8wI2SzTdSzHMQw6mJWwGkUpJdpBu0+x8/OE980yKvuGFeQRqE
TWWaIFE559vhh+FiVe5xl/m8euF2iroixLwBsxYzrVdnRAbNDoXJnKSf6Aphb4/OEMpuYxLpoXF7
J724boUddE+4H5HmkyfeTPPWU1AkXcT5NDSQUJrBU1npaWxEYqDpCy1GVamt1MThBUGbdR9FlpGN
SfifykLpt2katmJn0tfmPQSDG2Cot/Htz/sRQyhYAeZ8w62ga02OEa2ilck8lyCXEuftbSG3PtCn
M3LztONODG2moGtaTKAizAKceEtZQw58frm9eIC79oOdCoQTFM+58dfm1/ojSjb5zFD4NbXsL1Hq
9pQjGEKmfQn9yQXE6sd9xKulfOV2rKlcccjmmZkSLMgNDLzvmCjv6XIQJDfGrfaDeTy4Ptb7fpNT
QG4OhKIM6frh3kEp70N/ACzazxDoJA7n624ZgfXvoSHISl9lsxFqiUpczN2mPfr+QwT83l+v9oxR
yE+7k71/tcSrr2kyYY0wK4mWtZDB8eUlQpGY/Lg5yLvghhM+8VhjTLipCHlTZyCD199LOG0VT/ed
/DMUbLHxLeN0XZI83WUR+w1FD0NM2OHlX0JCD6G5VmLvfZ9gBBypXmEnv2HDay5Oz1akocgYSJEk
WgzWGWkO6EXibkiAZEUAsjJ5Aegcth3LiUy1jdYMT2G2YtI1OUaq+QDv1LYghyBqOE2Jnezs+wBr
bPvr8tx+mn/YYhxhYJTl0FLFNB4eMaCIjdHrf3/T064ZYdyfHGQxALcEMOJMsh09Sr7+clDfcfd+
F95yl7s2Y+w1OcYVhp2sJyY1NTiKmzlOpe5mL7Td2Xut94fubcddH99CWsQz+yNBxnDnyWhiRQIM
olFdODj/gxtEFDLSv6O3A2zaHR+J6fZEd3my3UqP1qQZOz7LaSibWSRdnmcf7hjHG9OR6DzV56gI
O6belGarlBVE2j2ODsApMGDAMSGbmfOKEYMyujKPdTtW84IzLwhgKFQlAM5tukz5YJ4AHoHbfD8f
car5g/vttnr+62/HTqcrQzxPpRlCgE7vCvhyqNr5vLB9q3n8jQpjOopF1pqhgIY8O29ZQnCnObwT
yZNIMDsROvQ6Fi+8pX/xn+7vb51k24STOVVKY0GefUMkEuyXnM5qoIOAnusn5+NttgwU3M1AX0XF
ZA0L1ZMsjV5PWi5d+tl2xCeJ9qtuyjvb9HjwfVvTpvqaFGNMhq6TB93KJOrSHDHcx1iadPvbwyy5
3FGzTQu8YouxJKacdbifUUA3XpzUbXaK7QC3jJMcbEZ9KyKM8dDHaZTbHkQcsybiL333mP/gGGDq
Kf6hCysSjJEY1GrJ0gafZ4Qu7EL30pLaNvfGm2QfOp0L/bKt7X/oseairkS5GU18I/TTlKO0q+6q
3K7qyhUsJ8qP0+IOI2k8K3UArC9X2NxUErfs766z/RWeX2GbNSlFgZsZCoqml2PrYtW9GmBV6MZ0
H5LnwMeOAyneHx7QTHYSTwO8lH6JX7BDtj+49V4vSb9HlM+dydk02CvZMGGgnhdVr82JdKlMko67
ZbFRaprJp55z3DrvpRiMzbFqDU9FwFcoZCeysFa6i+53h6dDXREu9h7VoGuiZmIVLeuNPJ4haloX
OZ/3CcDOBuKfTq+HAxelcWuGb20D2MWYWFhylHJB7TzFBLcuE1t9CX7wIOQ2KxOKZiioTQDbQmfP
net92Cl9UuLZ2OGN4tR+sFceit30oNKjuw2SWvTL0D9RPlKiP11X3m1/uCLOvNk4GfRALWoJUQzg
jc+3un2LaPehQ22rcSebdud3jvrwr9zGH7IsyEaVSXWHa1jSRat2xe7GnkJbPWKsgh4X+VcN4JWA
vzqWK58/BVKnBBIEjEGW8+CVBOe3rMFB/f/IBT/b1FBdRZEJ+HgY2mHkqSkAnwjmhvoNT3Z1Gwnv
wy+Cc2KHx08ApV7/etsO8Q81VoyxHFR9PrcSiku0KRcepne6oppWDuYIOLQ2HciKFhM5WblVLZoC
zs7nJHT00VVlDNHW3lP39pjiLIzP81jbdZEVRcaGJU1QaEsD7hQyeIVsnw6At3UnV7bQvHE+lsfr
HHI+ncIYsqSpgnJRRunijX6xU71HkXNdm/u5GPMV5+kiZCMoNIIz33XAl01xQWd/5G0NbtvkleSY
XKuIElXpC0jOQZkudtEkxhokpuX54OibIfuKEhMndS2wC7R2klBMenFopnqRyKV+Ku29efJ/2nZ6
u3vM3EdEn7w5m227uSLNhk29Nqby2IHJ49v5zbvMNcElRWJnu4iIdFb/fsczW7w3wARRS5pXgdqB
W8hVk2yxJvFTcaTb/49zRx6TQ/9evl/Xys3GA1Ah/mNR2OvykWRESmWBpugjQ8d42ujGZ6uxBd9u
q0Nm84tom/HoH4psEa1XxsKINKjpM8B7Ihvz8otf79t3k5dWfj2pf/jzFSXGpiTNf+SplUClQIfD
o9b5eXjFVNK58KwH7eH3wwVXJfunaSdEGBAq9/qI7hUvv6Vqeu2HMKZGLju1mSSqS0B1aG4zrwCk
38vXR6UQp5jl4HxVzrth8UuMsGnKLMEL7TC57711e4u0KNsfR0Qa3kF/R5eOQ3EzU1vJmjE+WdPH
ljL19KVKtzhwPX+NoKmXpeFm2QpPnIz9kdvIEs0FtGq38ehRiJfiNNsmsJlLgiU6yQeI2+vkuj98
FZBC2K3BQVy0fizHOfIEzVNmxkBpsqrrUYjnU5yojr23tn7b4MFyM0bK0zUVYsyRhBH4PLDAM4Ds
VR+wiUBdS35U8JGFa/9f9ZUxRF0gSYVigFiS2eej915rdlX55o2DqdTEjv8Nwra+MkIqE9aUFLtR
F6GuR0SHyOtiYtnwkLsA1abrevoV7l6RI3shs2pnVStj6lGenfIQ3bYJtr72+9vCqW1BI51vI0g8
ZnZ0BuJmdv7gTsV+Xdi49gsYqxTmQaLr/Qw37Z2PuPpyvm3t95ikhz0FhXez3aEisvf69MjdOuOE
IBpjhsJ8MoshhBk6O5jHbX/wHNgWzMr6O379+yoUDgYJp1ulAd9x8M6YVVO8yiufRsu1XExOIWt7
HN8L2x78A0ZA/V+Dffdwl/s9JlKfImD4AKHDX3zx9mZwcfE8s3fP0+hPnIR6s7KKM6w6zYYwyM9O
BcVtZwj1LFJLJeywwJztJ6dNHS32hIyMe+v50ODc+vGeV1/a7EmvCTNPeBoiq5PCL8LivUaKmGDh
4+UszgBfOPSvYn3Gaj2vJLkZFa6pMm+5DjNLqgE2dEFl8OX2nD+koS3lmKZTOU9rMyxcU2JecR53
OpCSKCULc+6qXXT2AFkeFFc6G6/X3/HmHOiKGDspBFztXi1TEDtiBSmsvfQtutUveeT0e7s04HNq
d4eTYLlz494o9qFwd3jYukF4fo82aNnXvP4dzGsWIyTeZUOZbiJHeMhmYlcHimJ0nd/NTHpNh3m7
UljUU24t4BdrZLe3tf2Aq1e+YbvkAN9G97MTm9c63rIXa5pMytJ35RDVC3ibevvdS9AMwMD2gYuR
zlPRr0Gcldmo1fT/qeixe1T8V0AO3ps2z1PTAOTah2KChjxZQh0fCwK0bs/nFLvYmNiNLDrW+sHv
WdLPcY0aExckQ1nrUQBqQUOwXX84DP7P6nDP0b6tMG/9gRiLYsVDV3ShJF3kdC88oB+9RHYg8Da+
txaE9DUZxoRovSUPhUl17xmjSbcYTdo/kLsfLqCVgCh05ANS874VY0mWSUraJKPf6tg5jgbghyfM
V9/WXqRh/pZbVdmKXVf8sUMY05hl2AAHOaAoWV5xxIoE7s1gOOL6G95sIeo6tp50TZUljY09pEWL
JAUIhpdy2Rm0jJvYy/sYOU8HtPATxB7cCs5WpLymyFinTiqFqJQURI3HBkPEAgYWkEyiEnZ/L3Aa
2pu6uGKONVBVtPT9SJUEUlQLW4MQn68LcNMerUgw9qjRBwHXBmTpIvSkPms/gLjT2zEO3v4rT7Yi
RPVzZZCKRcySeAAvo+1kd6XdNITu0R65qGxbUf36+zBGqQsjYwhifJ/jEBBE2YcbXHdOb+8fKXoQ
txO0qecrthijJChCl0yCCl9l/KpeJRyEyCUnFR0UT7i4iTzNY0xTFA2danypw9F7u11IDXVABxnw
BtzsgccWY55qsbQAcAAhVg5Qihan9I0n4QAzwWsQ0tfyD6O+kh9jlkQARJdmp9GK4Xm4SA8H2Xmi
nve6lm9WnlZKoTMzYWUVN2ZcgAwKyqr/cn57u91jDQOnTk8uOpJP9jHyr5PkWSYWAXJIhWIQU2gG
ECDPDVJZ2Y0aL7k5VglBMvR/FKTO2IrRbHrFEkHu+UUg6h7TBZjYuM4SxxyxYy6RUU+dlIBElJDx
t4ipCXuQeRqx7RnRMTboTrWhWYxFCmcckkmB+IuMKvDhG/fe/vddbPtwjABfsnGQlF8/24w4VzQZ
44QLjmoXhTpeMda/3obTfCMA4p8X+30FXf9U9j+sMaZp6iY5qltKBqubgPVbSOXhuDZqVYHNG66h
xuAaLcYw5c04mDmyhwvA+KWHgBy4Sd+2OvzhhjFHsdxoUlQb1PQhN3k51+55igDqq5zVl/y28j93
/Chm27j/ocnYJdw4aoBfD65QbnxpZNJFxHCzn2FFHlGv5vjGbXv7hxhjmxa506MuA4OU2DneX39N
m2Vi/W+l00XGJk39mCSpAl4M7x2j1A8P+2JHq+GY+ytx383mkNsMn1fkmLilMtUxWDSQExBNvIxu
9Zgdm2dguTgcQlsm3UBzlIIjqxjeZPRCHKMimzGNgTVeJ3i9yx0U9rG3yKGy5aHWVBhNmLBFkOY9
qKCVYKGorxJXcXEPj8PN5kzhmg6jBElWj8pcg87XHRmAjVz2mIfFvu/PnzikzhsG3RxOXZFjHVUq
L4Dhz0EO2DuOFyKeuHi3Bukxw3Ke7zGsYJBbuspAHtrX+a7SyJ07nxocTcVK8K4439c/gHd0XdSb
RZb1b2I0J8dJ6Dpq6QednPMFG/YE52AxNASLDDDSD+vEeXfqlu1aE2R8mTYZqYIeu4zoQ/bTmahv
iA7yT3QYRvd8S+LzQ2ln3mX/8AA4/clOnlHj02wgtOcWBlldyXULcmOjd8ZD6duyCOsfxvimSpsE
uSnxw54bjIFYfLzBLfu2JsA4ornoy36qqKi9c2tnIlH8v5ANpVeeN9osf6xpMd5osKaiFek7xdAq
FgdRASmc/QWAt+Lrr+SHTsp9hXX75zrgjaDxpEj/fZUKqN04aQPVcQU3562bzL2ur5vVyDVjjAGS
8yxq56+vdHx5i3D8+cFwT9DWBJfmuWWJLS9oGJYlW7hGB/QARopGJ4nzhJDl0vQH4DnJXkc/mpme
TIMTxG5GlGtSjNwGse/mAisxlyMwBt/eCgeoNq7l5w42lznmlccVI0JAD0eTVoCU6D+f39VL6nHs
6uaozpoZxn4vWoe18wwUqsfBxWYBBZTg6MG2i/jzaRjTbVGAfiMECYfaDRxs3WNAhz8Du5lcrFhh
p9qmpVKVxBqoPnvefL5Et7/JLzrhhJ3Vz3m3S3ze5/kvJvlv1tgJtgUYQJO49PBKL2cPmIuwhf4d
QmS6uMereGz2d9b8MeY4kM1BnyTwB2CMS3kfkvCQRRiuJ+gF+ji3aD9WNfkE8LlwR6eZPzi6uFnL
XNNnrC7d8kkWGfRnHxMLMIoYVkUWwPO9VB3YiHlNhrG9htYZwdJBXbD30pLw3NF+CUcn/4vR/fPh
GHORmUCbSGrwgjIIrmaTtAeoZEJyz6n8zj58Yo3u/jPGdQDOW9iK/tbMMbajQqze9CXoQl1g483X
YSe+t+88MjwZMnZjnv5jeo+Oef9ikXP/s9upHabSEnw1IA/7dHqGw9tW9rbmjTEluTRFmRyDNxw9
OOPYX0minzzGePJjbImuB2lVUWdZkuxORQfka3GNpx3bgc/f2sHCNWtNk/amAhWEnmve/j09YGtg
OSHcs2w87+jh5mD3R/UoH7EjwZEih0MWvlkvNAEWHybl6EnH8GDZtRd7R0Atcuhse/8/PDLWBK1i
uZcWSPKITubUkVGgQxQOalmA0HzPO3TD+fcYNzcxVjrCAjkv1iSKVg/uKGoaZo++gApx+wzrGL/u
/NOrG7lfyxgtN1HhPAl2jVWstBmtaSrXaXG8PUYLgbrxKNzR+X4gVnO78bzvyFiYdFxmo1QgX4xm
4H6sssMd9tbGlP8rvdUQepjswg3q6x+V549YqOdMNipUN8AkdoMBAwlfe/ntAzLn5GIlnyfSTWqm
JJqaokrIaHWVCSCtJBeClLJ4XjyUiDBtQGrnh+YfwCHGbgmHuy2Rrun9Q6SdqWY0AQIS3gHFw5Zc
MBruzArR7BvRO9hYVLQwCMOr4WxFYdh+NmRNocGlJn3nU86qaJhx0xlK6/VvBgbUK96z39LONQnm
NWpJHUtKK0E7Hef2ffQeOcZ5MzhaE2Cd92KFspaBAGpeNMnAWAbyZ+w/udg5wT0jDr0tC7omx6iG
UA51J8QQmdmQIcSs+W8Ogc0Z1zUFRhl6LZqw/gEK6Bqjc/dOchoBAUTwutJx6TAeG3BkQ9APoIPM
/gXImZF98Y17hD7AL+CQoj+ZjXzWLDFeO4rnDGWuL5YcGMbMk3yg5uEp8Spqm6nZmhLjqvumjnBX
dqHGCdOCUguIdrWjlj8iByD7Ony0+63gYE2RcdymMZQNiir4XDVRLwjo+B6N80zZmk3ZVVGqjSDR
0wE9xI6IxlGx/oEZifvP5+vfiqPfbFehqGolMeIJApzdKPZMiX8Qetva/W112E5CKeRtmQf4Rlrn
is1zmvjGRCLBbmK7loAmaWSO7FTT5TpjHEPENhfKZraKkQoRaB0JYKkOO5t3zWGzlrfSBdZvZAW2
kfGuaMXj5UW3VcBUwhSd3Phyg6vMXG3fbGWs6TGmQu3T1ByoMXJepBfxsyTN/haTqrmvjvaC9aLd
oZTIUx2R+8cP7lPjfUbGfmjtoi7jTIk7I243UcRGnt3YCuXW/LF2Y6rnTBahKVidaB9am55Vy+9u
djgliylnjubzDKLO2I5hDmY5i6iGvJwnQDN6F9N58MnkP31wwpnN4sSaMcZotFWBq7UKXhnQ3ZVd
+0t7/biu7Zvx6IoCWzNYBpxMwG1pMHOG31V2McFy8OMD3TzB2AIm9/zHEcdWj7zOLsfUs4WDQpuW
RUogxNi/5w5D8sw7uzMrKUNaiz3++rOj/TpGe9Sr0Y0cLqpmZxng7lDm4XbV/ks0+Le9YtfZoiww
NSH88imoi+GkCYBg30P3FZgtP1273fM8M8cEswu0CqDHJyOhEU1zF9898vCkeVaKXWJLJaPJMKhD
9bxEfJG6+a4lZxKHRAmJOgAvvk8RBPBeM1eOjMGo0nRSAAlBVRJXrpdd5NDD3T9xbHh3j8md/+Nz
Zg8+icOU60uFF4D45uxJzqXGvWENl8L3MFUfPFPF8dHsjadAG7U6kb/em+ad36KP8D69Sy/lHrbq
/8NDYAxIpcthXk+UnIMg8eX8LPovlpdIdliS4AENsRhXJ6+bFN7jY4sHRhMsgIj9ssaovHi3D756
8d3D4WtBj4v0xnEvbLmgNmNlLgxwOGKo5uV8DtBmLt2dlbj3vPsXnNDAZHKUOu+6RVW+vl1wV55Q
HuD1dTY78ytzzJYHBrPEyAFNg4AWj2QZiOqv6G09ol3A8y2b1dQ1KSZDSfO6mtUCzwwzXQAmQ26O
8m2II6h35omQ0yvupOBaD2710MNAPCghnnFhjz9hmjgKZQmMAhDCy5xm5/u2iwkpZDB0soKTxHwh
J1/JLNi6wKAlg5bOINfbKFSjNI4L0RPBiuWdT36cip+Iux7nH4/ZfUWR+bkbZ5sgDmthMxFKlhv6
ZBign5ICEziqE8TkE0kAh09ewGAysQlQZ2JBUKjtRG89dyPM2vPK01wdZWzKrAsGrixRHUWKsewU
/wmTIw7XifNCE/aek4RSZyzVoNN4LxgeQd55ydCJDpyHfUdUh6C5arv2LhVsXjGCpy4WU/AYgDm6
pApIv9A5HO99jyNo8ArTjl6W9af7wPN1MuFmysm+weIDaY/C6SMbCa/iwwS2WGNQUXHB7IUmARcc
wODfCy+LbBXtACd/UpPHTnQU5S2JD8nTdYPNmDWGiMLOf5iioUeVYCYnK/wpNGdlnomsu8n0WwrH
naAkJJsqcp0kq0N/0dQVS8YIvWxI7GxGEhRRMypBcuqny6jdCUrjWJjENEzTUxaU6DURqV5jVK5W
KoYddXZe1G5lFu2hynkYr5tCNkQDyCB0ME1ksqNAwJEoNAGTU5zTI1HxucwTewo6OzV5RVFqU1dm
6C+2V6TY0GYe+7RPreSUiJHfig1pJcm/LlomKvyLBAWAki1JskSLcVKzVUWjPkXpSWnPcmQ6eo67
7fpiA+KICDoneNokZkkQmqkomHtmfIhl9oNAqw6npo2eJ/2AXUhPCHtfSPdm1Y8crWFyhr9Ys1RT
1aGTMvAOvr8GRTGGLrVATcjvAyO1m+KQLYp9XX6bn8gyceXQoKVW9uk3Y9WmmhGnp7wT3rTEmO9E
I484p8e3VA7sSDgfJ5uGxrqjKIprLVWq9CQuBUnys6GJQFYPcTSw6DmktoQGxyLKum7o6j8hAq0l
qJKkSU/qQQrs4q38cV1eWyqw/vuMxxm1vBKSsU5PhuSIi+IXWeSY2XyoxNIds8S7Tm2bG9O0TB33
U2SRMcxWnQ1a0cNWTaJO8nIhaHjbQ5FzNI31o1+qhiG+v+kwqlaIcyikkpqcsuyUli2JxM422h91
GBMpyD2M/5Gp+t2mPMO4qRiyhc01DQj7msgY/CHL8qqLYIuK4dCOrR3VP6L8I1sS57oct7Tc+EPn
i//V6EszCGWnhTBERX7bxLdt5F7/+5vfSbE0SVV1mPevmcPV3zeBaxi0cZKeagngl41rZYfIEjhM
bKreigj99xWRISrTWK7xVNPCCdKPyMoepVRvSS8cxk48X+eIDUf+UokVNUbRgxxlwX6mtm72CqEg
kdYSum/3WrW+XsqneTFvM/FRzxY7HO+jDvl/W+8ry10i2YnDt7y5z/u9YdqWZLfZg4jBLdHoAM2n
PVz/pVv+3NAUWTMVHY7SZMQSF1KgtypkX+C+ofAm64KrdR/CaBBB2LfKU5hyktrNj70iyEjGHFs1
1lFjPIlN4HRW5SQdwtz5cJ2tza+9osI8DSMyjSkWQaXrfxdh4QrpTrQuWuJk1chRrM3XoWEmVgVs
swK49O+KpURzLEwzzPNgBL+sdDe006/rzGyL7A8F+gtWqgu0QVzFq9v0NFalWzV54ihBZSedFnMe
4qZB0XFJEOhAqoiTgt8JRXlrxq3cpScreQuS2E7Hwxj0dsJ5HWxR9K/XsaJDf8eKIbGMx1AT4Gby
7DANo10Mxyk+mmPtV83gzpkdZO+R/NT3hT1PR2uszkYS3ndVuytmBNZlyxHwprasfg/zCJpak6VO
h4Anx4iS3agZj6UAVLG698MOJax/8TmxdSzKuEVgIqz9zn06NIEuDCWenJWRqj40w0LGivMA6DNi
g0fDQnyqigZCIJN5AAWwPMZlWtKTZowvdaTeK3HrlclJL52+1j20YzpOLMROPH19VVNUDQv/iaKq
MS97SU0EYwNIhqZij8JuyA9B/SIYva3VR70sHVXtbbNF1IL929frMt3SXIRhpooNDB1jjQy75WjN
uZAVoC3cCcuwt8rOnbLeLsSekzVfp/SPBEhXhVZoRHw9aakPUSF4ZnM/WtodMheOnvAoMeGLOSed
oeugZGXdUbHm2yzszkLe22KcTpyPt2Vi/sgPOf93nbTSNI8jIUtP8YLdd+GtMe+m4ue/+EbA78Vw
PcW5/gcNIMyUeY5X1o2+qkbHsD2nZW1nS8uxyCyywl+auKKkfOdGawQhFOUB73k2bTWegGZjuFbg
CE3uSK3+EY7zOZsA5pvnd3Mi27lR3BtZeRcliyst4q792fbZU5oMXhhKM5EMPx1fo3HZzWKL+yHq
tI+EbiGSiV2OReSFddsPSbGQ6BqiqUoaYx7HIszyPsbPL8blKaF322O/mX9JJkCPNbsV0mOvqTda
bh6jsCOipHDs86biGYomGTQg0yzGHGKauxpl1cBjyoPUlxJT3w9lrjwri1TfNEJVcdzOpvLhFDom
Y2RRsyzG7Ui6PiWypkL5srZ1VLHXva7ATNVY1fLuug5uxuqmiSvcKJQga2ObPYM+K0oigFYZ3A1C
5S+GWdplVj0aunEQzfnJDBtXDwZPydu767S3AoU1aUYru6ibqrmW0lMmWaVtaINhT4Nc+depbArT
NLBORHNshQ3o5CVKEOtpMPyYb8VL7ruzCJCP60S2NAQVAwX/adh3Y88ULYGIeKQMEN4W3X4xin2U
Nru071uCuiZnn3hLbJZEYe6wL411SCb6KVOlrY1CQCIvp4/GZNpy2SYcfraEtqbBaKDcCYUejZSf
EJXt6dwthcONSTeFRkMr01BFxWKr2Gady7mWWbBK3eRl4VtVCXYU916S8DzHpshWlBgDMlv4FFpg
gpLyaRYFEYfP699/U14rAoyFqGo1SKMQ8opFH+U4ksaizQ1hePJi4ok+MpLAMMBFJ5yVDEWi5jwP
niwW3r9gBncXdBFxEuIXho42ll0nVmDGau7LHICU89OSPF+nsflFVjSY+CQIzXTOIihxITwNbWzD
GHBUeFNaBkUv0HXJNFj8tqHtssbM0+xUpyUQ+Tu/U+7rtHNDnZclsCsd1L0i11EsBVVQ0RLZfF1F
n7AurB4mpo1HIkcI6AQhHR1JGyyJ9HKYHocwEO0oAwChClBcZQ7OfZY0R21IY6cUhdw1NGDmmoL+
eV3OG4r57acximkI05TMLbJ8cWjscTp0mU5Gk5PCbgtAkySJVv1E2L/v8YUQDnk/9UJyEqXQCUt1
l4RPmAiu0eoug+dmJvp0EIyBqGFlxzrqC8dkxJVveeF88y1u6R1XDZGGpCNU+P47YkMaRKNElcFo
BK8TXCuVbaV8+t+LdE1E/k5kLkJTTQYQmVHaQv/Ujc2UdIbI8cwb+quie6HCN4lwy1/rdaucMIum
2DT0HGY+wamhAi2cyRGgykrOk9oWJUtGvQOlaMQ37I3oINfaRhdACb/DrYXIifrKk4yjNvIiOapt
TBKmWoqEfEjBSqnIWpYQyLSd0CGfRkU8duROPRjFUJJFaF9RDCvtIa5C93//tdYkGUNjVXoOYAJU
I+YyIVUwP2RqguuBknOdzKYMdZzZliRNERU2jEob4BAt0oyv9T+kfdeu4ziw7RcJoEQqvUqyHOQd
vHP3i9BhtzKV49efpX3OnbFpwULPbfQMMA/jEsliscKqVb3SWxhH2u7Kbhe2D6qasr+PTRDWodyC
MoWCpMT8LWea4Y+9UQYx7DMbX5tdqr6s1bQWjLNKQHz5NUUXcZogQOZd2qpNkB7TUOMWVxXVHsxq
LT5euKwXUgTTRNKiJDKPUvhM7oB6cgKz2Qz5Sni6KAWnghHoxFA0sVigllUpy1OcHn0ZacXpqazu
jKZc8WTnF1HQa3AO/ytEWAoAbVFmBBnemlwHIUCfPJO+Up0wbgwrYnm6aaTWcOIpXokglxeHXLcB
310mIptlHLbt1JnIshN5iBxS1pu86XtHb/8+AML6/pUj2PdUMoNI67CJvIh3Jn8L9d4ycwyV7VaM
3oKBgCAD2RJNVU10Yl6qdl+VbIqqKj2CbGTnZw2MBLtXUmXXSbJsjUm4v31tFzeQIs9ONGXmqhDk
UbOtQr3i6bHJFBeBsSO1f+pUX1GPpfwehrqDZ1zTCHKi4nBPdABMSlpjWf0QwIjLgdWk6UZPyF0o
J9bY+ve98bOP9Y+g8e1mOoRa5yZxaiUvpryR6uLV4GsrXzBYF58krFw1Q9VH/iQ9DtWmQ0iU8N38
jnVttBKuLB7pv2u/4nbKO2Mcuzo9dv7r4LOdXPdId+U2H9ys/VtA0+yKqQTDHE0FoTpCC8F0hUrd
YGuL9JiPUvPWZmm8L3s5tDuZKbaUZfxkFEb7xGnQbTBAKnYAVvjBehafyo6bH/9BuzBtT2PUZKgX
CddGy+Q0jydol6ICrUzA9FPoxOFJsPL4iCQUX6uWiU5A2ggCLUAdLq+NAZKLyZSwx/4EHAWSYS0M
j8orDJ88VYrvkrje+qzddozaPtmy5E+GInDynKSnIVxR9qUrdfYtIjc6nbokHRQoVlwjqgMsIRzy
TZ6tuJxLWnUuRfD0VFSg85HjnEnyLuUWY1bHtlT9tlY1X8JaIM7+Z2up4O3lQxYiN1+ikGm1ld1U
28+itkfFoqk1PuuF1frOH3/FrC/dzXOZQmKE0TqrqQFzQQq6yVAFyOLaLrNXFDhXHOal1Br8dphb
NCAh1hM95ibWzEAiOK2uPOm1g5opDNKkHuR4r9ROKD1L+iaR7bh7vn01lvJOF4KFfS3QHynLUY99
HXxX6g59u5molQ+u1nwVBAnSfF2ZrtyUReU8W66ws0VbpUFotDAPsWZJXW35frIeDy1KUZHWRaZO
1qk4+CCoMRugm6Az6ZQ7QW1YZv8q9f/lBqDQDYwTQdipC3e+qyup0hLc+Vb+HtJqiyGJiEemQrKG
dG3anojA+zIwKhKwcDHQwIaq3qWBUTSWSR3j2dFg7aZR5D1QMrtgchvt2SR7v+82QblRy+9x8x8O
TCNwb5hCIVsTPKsI/nugR3V29Iv7PkDprTesdE3IkjGZJegADcyAEkGIWsmZVutmdqx07Xfbk5e6
6NwhA6sB8FtDtOaSXnmLsCZAbzEF+BhCiSm8UeOATLMUB4OnpzZKlhKR3RD+b42GXcq2QT2s7OGS
PCwNjwxRUPwS4zsQSKXxgDlEntKa+S+uR5UNkxc4IWp7bsfVHyhfGbs8rqeVQOVabbBS3cAaqUGR
NxfToqTUfMx27nuvabX4MVPD5GlItPeITeaOJ8kDoeXvFl14R8rj7hhqqrY3KVdWjNzV8eIrYNuo
iuOFV6AKl77n9dg2Ujh4WUuRj/3OuWqlZrk1C4+g0H/bsF3ZbsTPAD6pCKUNPPkmu7wpFZCyRZDo
ONzhnnbxJmHqHQAxu4hrK5HN9auPaykDqwCYGoLOqzxdyoMwGXWIaj7Yob+TbN2OXoPX5I49xvfS
oXrNf9Y/x6e/Xh+EImOLHAsyxFfPuzQNWaUbgzcC7zf2uW0ayUaR0JAdriFUFrYSQQBjJt4mXH4x
zh2n2mjzrBm9Ieksszyk4Akr5DuevN1e0nwkF9Eb9hGzielMq4UclgiV1bNck8e4HT0lfg/Kj3gN
e7F0DVTgFpHyQE6VXFlPE6W1jCYGGMEqcGnrb7HMbeDX7DjnR0yddEIOL7/Q7Un56DVj+/erM/EH
DigyPAjqLxWSknZK88gcvJlL3m4CsBRnaTms3LGFs9IA/0SFTJtzEqKri9kcUZU0ACfURN1oDTlV
EbnL6yq2KqSubq9owZ5pZK7ZQDVkivzu5YoUZeJTWQfYTq3onKbTSqcr+srhuZL9jPSIHHMcxw5O
FNnclnz1sOtkToojsAB8zgRG6FJyOOnROGbq4BVpZ4VyM6tjqa0E24tCdFSRCFChDPf6UgihUi6n
Sjh6JPGtep4wIN8pyt+6mPNKTECj8STAgRAj0lFuCE3aaPTa9DNJMBoCwYnZ28bKhi2YXiTFUHVj
XygEMZOUKwGr2pKMXqr90iVXRVUsTQ/MjGwDfd23D2dWZOEa42rNYRbDFChgzS73TQWJqx810eSh
sLDNiuClm7LDSP+gT85WFFuuXlttWHHCls4KI66ADoIJhsMqKMTQc6nEp8AEa7HlsxM3Uge5kpWV
Le0izK2uwxQithWvsAnMUZhH+ugVAMgk0qao6Wc6FvdtoXt9ylfObMEczmVFEDMYBrLBYlNjThgI
TKpp8njUVp9GlrYdJq1OxtPt41qyGDpAtTPwgeLU5MvjqodUy2OmYjxyWDOn0EzYDKrShy6Btc/l
Rvl+W96S1TDwJOMfVAhQIriURxvWm75OJ0/m2Y4UHg2lX11lVXri1uXk1mq04v0s6CN8gTkrRwAj
pOI4hTpuTT1hIfHAkrUJ5WnDE0Co6JtWbzNlMzAH1akVkQt7CpGAOTFTxcgZRbCMTRvXUhZDZFiG
bmNmG2mwePlJy5W9XFBIXUZ0g2KPDEdApEsbJx1JLK0lnl/LheWPMfue53roFlpobKWUpQ9k8svt
Xx/gXAYBbJlRY55ScXmAo6ZGNdeVycP4aaNuXT/1Elm1TF9F2BhaGd/dlre0mefyBIUpEIMzlUNh
1MjKNpO/abbx2lO2tJHnMhRhTWNqVH7OJq9T93p66pt+YypbLb0rmnRl+xZMFVAQc30HyGwdqbFL
UVxVdZ6P2egBR7WVaqCKs25T9f7KsLWFXUMIBWs4w94gTdi1ZigbPrJi9EZw1VuRX50GsonbzmuK
tdrmkihDZgT5Phgr4IIuV5QlSRXxjOMNK+ykSV4llhFLrRXHUIMVr35p885FCRcrR4skbWWIStUn
OUFfLaB804pBXNAF4PVQhlNxSgAoCjJUhG8ENOSjp2EkjMwe2K+2Ax4Cw3bX8oULFh6mHQUDGAoF
z6WgdRlWEKoJTK9fUEsCwlSZPm/fnev0DkJGOGcact5zrUq8rFITKvLAZCwmKE559OgHO6N5Kci+
6qNNB7KESD8k5OW21KVTQlMUbB/0DgZXcHWhk1OWhQqeFFUaLSlCex1N0JMftKf/IIihTIHzMuSr
uxTTmAa9jtVBHQK/dOIKkTyaZm9LWd5EFSLm4BVyhCtraH2FfkGcU5GDp0j6k/g/ejd64Oiu7qT7
cQ0ls/BCouQC/xaaMb/Kgrh5XkakS+nkAeHgBARg1cySEn0bK4dqHA8hlVYWuHCBIRBRg0HQcwUc
0OUF9kk+hWldTB4bVIBx8/w1CgGY8IGxcItJ+bWynXOcLziIJhBuhiab8Dsg81KcqWCoQDvUk1eW
rD9QvU+sAVVDW0/6flegZcoaWQweqio0vCQa6I6SiD9oeqpVVjSajZdkE195sReuIkrvcIIAewYN
ltiVpciTNCrojPZ4GxL4qGZsd2VRWbeXvnAxIAUaZCKsQOFYeDqRPuZBULaT1x/Iafztr/z8gqdj
woVjBOA3ILnEJF1DjICRvIdr5etbNLBb9MlIf6V6su99ED0mQZPs6ZCv3PYFe2kCG4FCNTJ3RBNr
d1ILU6LpI7ZOGyy/5k43PmUcT0E9Oe308/YOLsXw59LEMlZftQrLeAddPegf5RsmE3PXcMYPo7Xz
vbImbXFHkdPBXxgZWNJLVfWHEjpcY0crvfEKhezQQbgrfe1lbH+l6YPqv6Kr6Y7Wjj45ZeGVZKP0
8bHM4PQFdqY+ZSQku4iuDcpYurBIXerAUuLdgPW7/Kxw0iZ01EKPKH1iyl3cxxab7uNsbfnz8i5v
qgwvb27CBJ5KpVfz2IyKAgALS6T1r8x81lGzL9O7vPqjys1bHDHbMB987SD5fx9DQjDKdQzr05A0
nHXuDFoRZFOb6GqJU65/lmZnBXBvjc7W1M/qe6haYb0GHL0+aIA44MDglZQV5Ljnm3smcCTakCZl
BSeT8HvYSBRgW5xgcWwVtFv0+7iQeydVxxWzc20QZrEzgmR2BFCVvhTbmxNmjTYwhVr6LtFtYz5P
0Yq5vX5NZngKbC3REbNetU5WbYr+shAicr4Zx8gZe2ox880cJ8Avc9f/a5zvzG0GhwPNjUhyMdHx
bPW0llQGc0BSRdnlDJVfRDDhd7mIVhI01+X8L1GmSZFMJkhOCp5aM05swFMyecUvXvJtJrVOy+pj
1QxWU4ZO3yGkDDgarEJvqO/7pjxl01FjqZ23QYdyf2+zVF450SVFgsIauC8A4eHP5YkmSCbJYYa3
VM6+oefEGt0WNVFlVwfHBonGv/aHEdfiigKFPsNexJTpFJSGFmtk8vz8vpf+oEGxXQMVXr+MlyKE
BaH8UvkYvIJN7t+76Sf9+3gIzUDoykHtE51+ChW8gSbTNF7OsTIQ6K5KKa5e2L5JevS3jUdQFlQ6
YTSRskSLvHJ5ME2LluwkiBCTA92sbVvgTPZFdT9sA+10+426fhAvJdFLSZOhw5aWkKSEihXLrWua
GD9tUG8MQsc3VxRu6X6fr0t4Cxiyh/IIXjQvlg6fSmMH1FbHTSFtby9qyVIBYIZuZeQ1FJQALxdV
jWqmNsasBjx2/LRwCpT/htFfWc11IXw+JrTiIG8yV1SYYBGHQq3gwyC7IMFkaJHV0xYMdiO3hrB0
+vA3N6tneSge+iTYUsmqI9O6vVBxSiQybZdfICg87i734c7gKWhiVwrr42w1zcA8jImLKCYlzVsa
FW7kO0q6SRobXLi725+wuNdUBqsvA/RKFiNQv61Z3zXYA1LcG8Aa5OpRav62o35eJQPQc87V4o2d
7djZg6dKXVo0HTIeWv+DT0/oeVpNoC9ZDpwj0AzQF1RdhHvQE940eCfgpTjdrnq9vUfXLhC+/+zH
BbXPmFIHk4Efb6RDkj8V4d2koV9zc1vK4lUGJA0pNvhASAhc7pISoFxZRD58W4z3y21V8noQKlZ2
27u3BS09G4hfceZzvy4guZeCyKj7clNAEOo6d1I4PaR+8one/jeq7Hy/e1EQ3Vt6vpI/XFI0pDlw
rWFB5nrRpdRYSrukJwnxiqS24+pOUh448PH/YWlnQoQ9VEkMHI0aE2/ozLciaDf50LmgJrALQ7GN
RNlUuu5mebJisJbsIuK4uXIJzClWd7m2aKyRrO9L2PvqRdMftbK1KHvAzsYx4oXq/fYil3YSbVso
r6C0h7KzYDRALjxCWSHNbIaPWgo8aaiPmRTvb4tZ0vpzMcKiuBk2ZRkWxIv4Ru3sLPZijnz2220p
S8oIoMBXFwXeStEGByZYgwxaES/YpfK9Ulra6HYbX3L4FmzXt2UtbtwcrqIyCty7iGgZS6aVvYLn
S1WQOw6DjRy/m3hebktZ3DdTg4f/RUQkIkvMlpc1WiOIZ0S7EV1aHX3QUWnrkpWs69JqQFcDEh6k
i0y0SV4qXeXTIK7qDs4MjAQLuSVjw+T459+v5lyKoGwVp1nZhj3x+lNbf8r6hzRulb/u28EDAc8a
cT0yoQbCzMulRIBvdmlOiDcqh3HcNsT2223UrmzYkoGFgqEug549FEHnDT17hiScfjGOlKBz9J5j
Dayt7SGwzW7crFcm508Wwlkw7gBehH/LKNAIriYfFCS4BqnzpgkuczMksRXzani+fTrXHBuoySjo
d8KzAU1gIvQE306qePQ7r8y8Uv/ouevnHi+OhvJNkt+q0vHjw/jJHvt4m3EvAtVHOh6N50g6hLsc
jUmJ5dvsJ22dOl15ZRYymZefJmw3GevaHNBF6uU/un3qPE3b0f1Gjuq321uw5ENdbMF8H8+ONU5M
7hsh5DRgKpju+iC2aO7o5obTfVhb5rc+OTG6C19X7cmX43J9yP/uvvCSJjh62ncQXeX7iOypv1U5
Us+WIh/UepfF7yyy5Q8p1K3Rd/3Mjl5y6bFwQVVTYby6+TRpyLYGx2Q3sY1ifjbKttKO1XQX4H8G
6Z0bvsZPRWDxptzV0oEbaN6eLJ+vGKyvhMOtZQi6auh9V9HO7Lwafe/RoYpfDV+2lP61kTXMOSls
Xbdi5Jva0J16Oxw/87s6y91AeoribQIEeZzvjeFDLcI989TgQy4fOcekYszXLRg64px0Smy1tbjx
Gkt/6j6wIrBKrBHkflUgby1jfmrOFEELB90sh6D3GH9EcXAonIlqlhbsZvKZyeowODn8lYHKWfed
Cfay5VbyoOa2hlMovRQYmXAX6feSnQTvo+F05r7pQieJ33Jil5rXPESnYR8clA0Dw5vZbrBpFo6l
OsjZc+7mj9JgK+MDOxnmKYtfE+l+INvC6p+Ht1K2ouShu9cSK1esAW1/ypH4D2bmgO3GDFecoIW8
JW4ekE10ppmau60vN6IYDakekHLwwJgFyN+Y1RutKqd9VuaBbQxc8eI8zayAag8phna+ZHUL/jaQ
nu5uX80v2pfLE1FkxJ/IQTO45ppIWienXdl2fdR7E9QFGExbVruXDvluZFbtqWo847PUmVUBSJGX
8iY1tQ0le3P8nqimFfd0M6gWhuQ1jSWlkZ32YNRtpN2c7E3DxCqJVbaS3WxbrdoZc2YffbJG5jW1
tiPaivu6uhZhU5U2V8rCDIFrlA5jaOsf6k7CtcgfqBckmyEwgMHdDMPOxFygDFRbIbLFKE3m+0R+
iB+objFpF22ibpsntq84Xf47d8MDEow6PeUtGC7BofvXHhy2H+gzODsotuAxutSDsMi7nmpZ731n
+0f6ePtwF+zu5a8LGxLREEFlil/3G0w0JpWbKdvGAG49t+dqhiTfm920acbsW0uPdREgaArXcrci
7yQC6PkjAJhCdyFUTXz/jLiKSdbGPRAl44NEpEfwgVl5Hz7miXrgEea0KhXAyzBjOQoGo+KQ0vb9
dJsr5lNrTM8Y0/EL+bu7sDK4lXb1XVf6O1Rtnvwgw6HamLHhBOhdlFxzkHd86jcNdanh6e1TzwGH
1jU7kFbu77UDiTUBCYa2ScymuwKRFIR2WWrw3qviDBjI2MmzDsWOjY+ax+0zFGd8/O/2nYkSNKSo
ZFZWQdXDd9CeKswO1wZgVnLtBFaQV6pGTsol4L51h9DxruvTjy4pHP7UhJ+YqmKBbWbXGcRq6Y++
OtCM2Yo6bJVsxYx8uX9XZmRGGMDJQWFUFdxDPwDLbx1OvRekke6OUudyLtdOFmiawzHG+5hL/j0w
47D5Cdu0klo6DetiR6pH0ypTLttTLTFcvLZ1SwBKXAYaimMYcJBPDJxvotKwYCUz5FkmDSFjo7m1
wpqn25v9BQy7WgZ8aaDpYZ7BGXF5HdH4AEYOs+69HKSPugLSR0yMtKRc3bOp29bq3jC2w/iDSbYZ
3pVm7BqmxeUeoyLGfQFPpk9+KOW08vjPQoWPAroGRTwUQdBTKJJ5o0NOnre293rDf+LmtslPcsDc
ts52gKWWnRdOzYpneO0aKxCJPtC5NAmXVbnch6FEv7GZEIhMKnuKD6CP/C+LorNlAKANsQW9lFA0
ei81KdDvHA5AGG4b5V5XUrvutilqzu0hH1dw2dehBZZ0JlDQULRIcjXPIbAfNjSyDLQQqNtR3XRr
N3bhbZ8lmV80DajKiVjsypSGPh2webK+i/N4Bx/rTr0PyH39q3rrUt8N5BUjMdvxKw05kyhEgH5q
+NkUQGIU72o7/wW8+b5dgzsuCoHLAoCtDmy7yBTeBiwxtFzuPaPwrWz8bvqSG2VPNOz2bfa9WysE
LGr9mThBQTjLpiIPsaZ0398RzTYe6r0UW/xQryjGgi0HNeW/6xIUY1TYWCYjBHXxq5Jn8EZ/69IR
JF0rd2oh2oJenAkSoq22TrVMN2Aj6Ue2bT/9b5lN/zD0d1r1SnFjWQXPRM1rPvOzU2VqdIoRJV78
WD1SgsHhrZs5mlsd8IDoK1d5bQOFF2pC3rXQBwgb7ewJbfz9A1gkVgzzfNpXGn62IMGTiSlqC3o1
791D+Ng1VvOze2+d8EDcdg9AW/u+Im++MbfkCQ9BEqpVncOX8BoXzQHla7alW3LEBPa9CkTxGtXD
dZ7oQjPEuh0vBzNn+tijxrDr2vt6gC6ugQSW3rZz9RPBC1HXNmZEcH/b1CojO9vx0OKTM3kKt6EX
oRV60tZwieXo3Sb8vnLLFpcInUMtB0BwNAFfaqQ0RJxLPswvuhEOaQ1LP8gWX2skXPJ40Uz1rxhB
FzG8LgNZPC5z4E3UyT+b3BmQaejcrnfNMLAxFdSIww34rewVF2htgYKG6pIiY+Q8JLNkY8TbUN0a
07h2DRavGjLKqIaBaApN0Je7WGRtEDedgnCB79k2PlIvTy3Njh+qxtJaTJVON6SzpBOrVhzeZYsy
94yRuYkbhCSXkhuwqyTgD4GKIhvSKdOu/TDVfKNzz0h6sL6i66j4Bs40u2f+in35wpyLl3EmsEGH
49xdIsao6dTURYMpI15UhieWbmvtXU+7LePHiTyoFKSzwc+KWSwGG5ZyJ0eRwwKvrbd99TLOH2d+
I6YbsN3fk8TqM94GqEZgDmdsqGAl/CjvQBGbovEkeir6P9L0fezfVizRkl79K+MKJBYrUdgAdzN4
8VHVduDWc1MvvAdT/w50Uyft2er3dHtb5qLI2dkE+xdgIiJvEJG4HhQyljUOP2rlfsi3TD/dFrHk
TACE/4+I+RPOHiiddkrZogPL818ZRoI0lnk/HMI1V2zJhziXIiitClIpBB/JAJP3rJuY+BFL2ykF
4EXbVmRfN7tVMjBxUMwcruF6ABcKXUdGReyfUIo+42CVGDyQZWzyXbBBeUG/L+9UDH2tdt1hOOiP
0c/J1bbBA93f3tQl63AuW7AOesYNdZo4esq2Haon6M47aK+3RVw33s/rQ9V/RhApINYRZGRIAMms
hozKmecYGfto2+ySrW4XW/YkuZlrrJQEZvdLvPznAgU/MCMJG5oCAnsMq1hjPlrcsbPVCL5fTbNe
j5sMO5b1aHEvH+ThZyh19zjBlTv1hT66tQ5B44fKH/2hwzqkZ7d8Kl7qTfADHEv7zjL20y46lE5y
0PblftimO+Ujvte/+fejVz+uuIaLdxuwGtCqgN4U3XqXF0+JfdYoCVasgt37PpVUSy742jO15K2h
vwaALwOiiFi+NoBHLOh8ZqYbvTbP7GBsQDi9i47Vfb1vO3dFJ+dH/Wprz8QJTy+NtSTPeYEuxz/1
znxucPOoG21kr9j1j/1HeJ/+eEb+d+XBX9SdM6mC8U/4lEaaOSsm6Pr7DeCSdla+JO1KEm9FzFdU
cWYpMzLwNtcgpjN2UvXcTQ8Tux/XMvNLaSbAMv45sq/3/0wMiN7R36PnEFPusswxtsVeKy2LO5i2
4ciH+plZEwgUH9VNadNTd5APxv/ffoq+zRjkoFZrS+yn9kGGbRjKVlINoLFdcScWbwA8RDL3wgBw
Mm/42UrRLUrMvG4Gr5y2AJGijj2uNaQu2qwzEYIXmukg4PWR4PcGE/MG63sZW7mi87Odvdb5f1ch
6HweFV08GlhFdupLi39TFSvld7x7AmruUyPoGgVifkWoOMXufx+3s3UJKq/pgSanDdaF7Dkm5v2c
juMPY1vtwILn6nfkFxxe7Rcmb9JvCCekwlqjaFiAg+H1+ecDgDK/PDvWtENi1hU+YHyoLe1Q29pv
Vlh1j2SOhc73H+0aQfltbUFG7FLiWFcdiQrsMyghDGkbRZu6WXnhls0XVBHTqHHJTOEos0DSWKXC
fBno6NDesuC5fATXsLVaw1904nGL/5EknB/xy772a1yx5K0/gA3XVfbFzt8VNnhK/pNRhvOloz92
JjEWHhq/nkKitS0MiuI80M6acot+9PfTuxlY2lE/9L+11vZ/5Q4iXR6shSuLL9CZdOGSB37ImaRD
U+PMxhCX/I+JlN8++EwUC1lG47n8XfPVYs5ioAKynn/WLNz7qCqUsgPkBzh1VDbN4EioQ+t9/DBQ
YhtpZRnjiZv7IH0PtZ9mGFpm4vr9Pmp+JQF/D/hrPHT3zUh341oT0XyyV+bi7MsEHStBvpWzYj6N
6p0pEniSNpNuKb94dApSO/lvker5Vgiqlkfg5J7kDqrmb2jpyHiVS3uPMjyeS1R6LL47FpkTvZj7
/2IY/12pmEuRfRZPk4+VxuU+fazGAK1071rlBt1LJf8u0++dDJfLODWrWINl3/hMtGArWslEo1SM
4ycn/0471TbY3O1i0zuGVTrDobKUFcux+M6cCZwfibOnrDFVEvk9GbzAyGWnlAZ0JfoSXUndLHog
Z1IEDzxS5HRU4h7LineVYsmILczkwFYj3aWc25nKiIVCdcyTJGhnUwvmiL3SfcvIQyszK/YtWmhz
WT6XHujYrbxqs+rfuBoiQQF8HkbGFMsDb1Jim/e+a+zGxirfbyvm0kOCnmyMR0FRRUNjyeVZZX4V
xmkzDV4+RrY2bLsCXuMaDcyiELSroHkPDFeQdClkkOScxzVF5K4czEK2y+akqGvNMWtCBCsX5qBT
UX0FIS59C1rDItq+4U+3d2tJs9WzhQj2Ki5YF9QKZBj+sx//lDDo7baAJYN4LkA4jr7q0SchQwDw
VcZot5i9U2y0co9GkSFHs9rKg7S4HuSu0OCIIjiaFi8PJi5quZVziCv2kr1GDbF4IGc/LhzIEKpx
krf48WSHkuCHtBKBfHVsizdkbhb6fx8vHMacjRyGEr+v3GXWaXgYMJ7IKk/xD/kUvDT2H/yHe/t0
Fk3puUjxeAzD6BtdRgQZvYIHCMA8/9Dopd1mqmPUYIiqP0F3xsfnoqwAESRgV61aawy+rXzHvHXC
0tGGMi8cST4Tvd6X51b5AWtineFCpVGm251Kix+GEYUHzDtOgw1LVQ3zhnsCUJmckuzZDwsG9opY
lod9UunmrkOfcupIrCQJaNky46CqfDg2qtli6icv1nD8S98795TitGBrrnqgjNhIpaaf1bpGmzBv
M+lXXpbpVgnM0ea+Gnr6RNeaQRaFztYGU6XQ5CQWPAdlIBEY3xFRda9K/8Os92XBEPf8Ltjz7fNY
0PS5jxwRwJzlx0C5y+PoMJsl7VNIwjht5rAy1HaxUuU2AgNzResXFgXuLrCmg/AWsa948gEtpJYR
oGox+4WUCfo5pyOGcvnS3ahlL7eXtfAEAewKMAlSJXMbg6Dto1kxv2Y+gPcdeUfmFVAr835uyaP5
PYknB0QaK/nXhTcdLVYYBTizTlBTJMbuUClCe7tM0MlgBm42JaZjYLjdvgUFXI35JtvbC1wUN28k
EspomxVj+5AbPO850MMmKDMpiiRSw7YJMT4DvVp7nhYODn1Jcy8LRQv7FetqZGSYqdanssdyH+TB
lR0Ok52gk11j00vVrJWcls5OBpEeACNoFUKf/qVKlkWoaw0A7eBSmtxo3DV1ZTpRLG2MQD/UOv8o
Nfnz73dzJnjBTgJXDoLQS5GdHhDiZwbxkj80o3+ypsS4iV+yov75D3JwZACdyOiFF3O9TVTpmGjb
yh5PXjlLbDSqN7JV1+XK47hwq2E6EPmCGFie0ZCX65GVUuVJ04FoMQ8/dLNw+0l1QH+6ooRLBXh0
D6O9FpwNFFGpcFR5ndQaAEmyp0jFdFLVrHEyRGGuPMjDxjA7fTMOTf1pmLEEmtwu2Heqscb6uKCd
84jgmQwL86WuyBVaJRmCCLVCzwA8tUk6NzUK1wiCu8ZUNmHy+/YJLkX8F+IEyyKzMGcYXyF7ekzs
AkXJQi8dNvyECTXTZKvhAdJYYA9cc0MMIv17JwvSwfMPiCOwjUwIiIZR9ksOPlYvl3NL9/HkTf62
Nw3Ape+KYpsS9juVipUm2IULifcaXDdz3w0G8ghCDUbrGrsvexkPXzBRl7/zju4l8pKrqUu1YgV1
unSgKnCNILCAQFW8/4bMQ9/sANgFsZPDY4DL/eIYlYmb1QEGqqr+SgJ/aXlwXNHlOw8ZIiKLrZJM
Csm1TPGC0J4IKqGAAwblXReAObo6xgCw3FahxfVhjArawkDEjirs5eVsxrHVctScvXxqrZn42Dyq
abTLgMrOlDVyroV3Ah05/wgTk93a1A9GqdeK13bo/enkEg1NCGqzKAofm25tnqJgdwwQ+qD/GglF
dJfOXeOCpky0SUG9yumpYo0dxg86skP98HZ7/4Tz+hICVhO8ROgXnA/scv9QuaW6zyp6Mvofunma
+toKomPi70Eq1eXEuS1NOK3/kwYnAgYGxERfPfJnGQFSV2WnKwM9JVMkWX0cbZQ2rTcs0p0CBfSp
6VZSEMKJ/a9A9E/jL0YpAs5+uTxzGCqMSpbpCbC6uD1VAOrz9BCASvD2woQA6v/kwHIieTmHz/M2
ny2MYsJdmsOsn6qYtvZc2rJoIP8Pad+1I7muLPtFAuTNq6SybaWZ7jEvQo+TKEtZSvr6G+xzz50q
tlDErLvN2hsYYLJIJZPJzMiI8XDbyvZq/loRnJ0SZuVk0o0oQ/fU6g+cTHJOWx/az7cNbbkeZjTx
toA+kfVh28q+avPcM4zIVNSgAricNJYP7ozbVraX89eKfr1pKXCcuOSwHNOy9qx4xAiJb2udL53t
lS1HcHIlw9BlY8IQvA9DG3HWvrqOJNBueQAYPvlJBb8BFnW9mHVZiTUYOEg9IMSo65LpqTBLGVff
1nHF1YyCNRp2mHkU/LnxRsbRc2Y0ep/c9MlSmyn2QM5P9elTqhjgIdLn+XT7M20dWkzRI89C+R83
iLAyo6VjPmH6Lqq7bud2vxMlXtHMwORYCAmi/W1jWz5xaYz/mIuD5CZzX+ZUgU/oD5R8M+kp64LE
kpBxbC3JhbSfAzg4gqsoKaRMIE+yG2JGIMB5tebdiokS/R7EH8dBl/FVbdnis3V4ojsWskjhkxll
SyByxcwo+0ym7zZuwNT4VQ3TLqeSvdtwQbgeJ+xGUxuPXX4MLvZON9PFdOfcjtJk7U4A+WK6pIQS
+O0vtLEeHuXw+gK0CKFOOLVd52rdCLLqKK1HHTw3VjRpXYAeMMjTUAuzSPr1tsENl8BINMRwQVCJ
aSRxGMlazcIu8sqJKE5fqED+L3Ba6w4z55gJW2R0BpvW0GlGVwgsdLp4RQ0F65umh7VlsLIqQJ0P
sk+zVc5jMOur+wMElpkhuT02TjXmPEFVgUuRQxCFuD6OxFjMFbeU0j4YoMRYMdRXn/LafWwSgOfS
TuIoG/EQ+kyga8dLFNOy4oBxW2E6quotI0rAE2Q3b1U2B+ssKypu7uSFFeFOrI1hbdsGcQNwPGMC
nBIJNmvQavsPt9XVcoTty9W5sHJQR0SauQJIrDVvNkMJ0Ela6WDclvM7+FSoIiHGo5V2fcRag2XN
mKfg7B3mg7lGykKe23TCmEAJhYFHz8AAX+O30MXp3OlusZ4MFippkGXHtQLbX9sakvyXr+2iAsgT
D92BaAR4mQDxA/fz9Q+q9apTE5oY0erhjZb8WUo9II+gjFmTiPYVdF1Yevz384gHBV4VKOFhCkX4
rnPb6IVdUSsqQX/jQEhyKj5Vy+8MLcvbhjbcFKP7nIIcqQbwXMLa+npx1AF6FdGiPLpAjYID0pa8
xjZ89MqEEDLzdaFoSAx2lK0rObi1fSrUYsLMc2n5iDaNZEUbERpqOy4o2hwLFUKRmzGdWJbrLiif
9Yakd95CK9+ok0YSobf27Z1ZmiOcuGDEtU+4C3S9hqmwonTIkc2DOaAj4BCWPZ83zoKBHgicDucB
4VIw09tI4hcoQUSZucsdDF8Csb1CVmc0X1TIQt/2hQ0/hzHk13g1I/MRnQ4keiMYgjsrwmv20KRD
wEDi3v2ol5e+zPYqpHWK1/9gEdQIAAiAnBDYh+tdhPJ7OpkNLC6p/mJkWXEeK+Ol7wYH4HAoSDsl
yU7ToijhCqbX8LbxjRvBgLgy6Axwz9qmKvhlvRRpQvLGimxzbyVvRqgE6nhk4zmXzVJtnQAMjaEm
j08JyXdhmS3SpERVBpxmxfAr/fs8Zn6Z9EHhRbeXtOkugDRhTgwPQBA+Xu+n7bEZJc7EijBYtRvU
34Px5nTxAHIaJuvVbplCzEAXxjAcCBgIgcPrQayFEGVHwGg9rKk/B7Yn+UBitY4HXi7e+v9sCF9o
cJ281Irajtxp2eesfUltUAV0v5u6CuiQQWB8PvRp8pwTWcjf+mLooKIEzku6eEZfb+RYzyxtvNWO
KhuaJKvhhDpLAmvwnlyN/Ln90cRO1/syL40J7jGkpFvrfLEjW08ackAnRVV3EGCm986keT+1ldmg
jCT2s1dM5wlDUQ9KPxbfl0lx95nmoiiTwMfToC9078vt37a5D6YFHk8P/0R6fb0PecY01GNKO0ra
5ucyfNdTEASk1fcqkWr18r9KuGVRgAHNLVjyOBm24Lt50rb/c01AIM4He6aihUntHIdBCVbNz+rW
H5v+9zBXe117u73KrSsDMqaocKOrBKpCYZUmqRcbpE52hNn1Q8kkV8XWHl7+7UIybyWWotkl/nZw
ToA3pQjK9VC+3F4BPwni5qHeqWo4iaCRtYXX9+Cu/eKCRTdym8cUA9yzfv4vr29sDQ47nqeIlh9m
MKxyKGu1caKkumuwFui1317E1kaBLQnkY5zJFJfqtbORZU4drW2dqMs4l9GSHiGwISWY2doq3DQu
/NnCyJ/D//ziBbfYSVP0y2yjUHXIMNj1Sa66zKOD+DUuTQiuvEDIwJ0nmFCV9OC4QCF5ZJe44KzI
d3qbBt2snkjHAnCI/nu5BzRN/BkM4TEcIiFfYGWCwgWPW02y63Iv1HrHh5ivPk6S2Lx1eV4YEsu0
XjkpxTTqiFmYea4ncEbcKxoKckrnq5Xme4akyLj51cB/jdIwwgPkm66/2mh0i6tRz44otXygd/ep
mwAcLGN9lpgR+9jasBosX2Em6xz3qeo1doRA10/odEtyra2QA9ZHgPDxrAKllhByFGgXtig+O9Hg
pH415AHrZNw+W8fJhXwqXqAeyOtVIe4sKyYmuzVFTFBooLMeKkZRpef+INX92bAEd8ORBbk7Po4I
X13onKFXp9iRo74y5NtrdwdqGuhrSlL7jZzjyo7gBMkwr2OVY0Ul6GHcGGN8/uhUoaNHizNK6gUb
nvDXFmDGQgbgsTFhNXc4dTB8HaNWbh645vGfIx4n/cBrBXUCdAKFBa1LNnlqjqsBgcIMG6OmoLZc
u0Drlt7vdEeGGd/wOvCqgRYWjLxIbcQSujdobuLqKLy0w09guIJa+3R7QZu7dmFAWFCegkgrMWGA
aN+K8rE3MGCanm7b2PQ2D11vlKuQt4uw4qIa0p4utRNZw0mz/gCUQWjUA75w2wz/qUIQx179NSME
cXMyNKUbsZTSJsnO6sBHCL6Nya8bjQR9v7yNzWidWrvxPmUllYQ7sWvLc0ITr2YouAARglkrwf2g
f5wlmONyIwtwCX1ajvUERu8XvDh9EPEds+yTXr2NVjyZo+SQiQj7D6aF0KS3SrsSB6YN2NSM4dx1
60HLitBBlPpZgy05TeZdapjH2iuf+qSUpAHba9cBpNB0EMYALXkd61kBYah2KgDQBSHROKdn6Ead
UQQBTc09ZkvvdDu7yykFV5vbxE3x9fZ33zojuGQ4VzOmYUCGeW29Lc1ianDbRPrUg9y11IuAqKos
3d24P9EK9ACFgQujUsFD3UUWsq5N2VRt50bIDP25+waupz0z4xy8PIzs2fjn9qK23hhoLICDDjki
H6AQDqaFASllTlQXvCHhPH8q3LBpQOB4pGpyhNBsONhduLqflWl+oa3feRmYtWSNla3wjeccFC8h
d8P39nrNtB/hrUPlRQ/psE/U49QFrhKWMjjOlhnQWaEhj5IC8DFCLlwAPOakC0r0CrN3zJuOwMrs
xnRHbfuU6pIosRWMMEWERz0s2sD1Xq/JGVtIvTLTjsqZggSmRj+y7A3rVOnU3uvQ6JKczq0AixqC
g9YUEH5oG17bWxYlVQpi4GHqYbhHtajho6YP1rRcJsu1uTLOXor6NWBpoq6CC65Hy5uwsmUaAGly
QBHAGs1v0/uM2JJ7UBwreo851oUx4chbA0R7e2S0EeQKQa/AltI+UqsBa50CGaYQ7IyTP7VmHxop
aXbaXO0sPcc4yaB/bpJGBYtBs+yZkekBSxztGfjQdjeXrXHGq6g+KkuOQXki49jYihR8a9DZBKmH
LUqEZGjYqh3YyqO2WV5APHPCbknugW0TSKyg6IlEQWwEFVlbLy7eyhEp7d9Ua78v6iKb6do6LxwF
wRl/uWyOcF70tOjnYbCw9xYLykQ7uON4N7tJkGodSHmyf5sleP/UqGnzRwoaaHjuCR5cFhUBsZcd
rRXTHiyDc9wtHjuYUFb8Uc7zFN0OfVt+jGcr0KfwYYBXhOV549Lbk4fkNAPNkLUAodc3fg9yRK/e
37a09bFwXkD0j4UhpROcuFIAXGUNT4Mnh+wXD8fStlsZU8jmepDUG2CVxdNBvDlojykJm/IUq2aH
Qm/AfwiaPopXWCmbpNlc0IUpfoldXFKuRYg222hDAlA8hQQijr5b2bLpi62QhmQUhOCWbqPlIaQ6
OodbpJDTiryE6r5iD72fOesEYq1E9iSSmRK+EGPlhK4qT+ob+8Aq2/VHgqm0cl4lefBW6RJaYYD5
o4cFILY4UpJgXrCwzRyPr/o5n/4ozhDa5aGc98QpwDdY7DzynMpoMjZdA/V79NuRtxri63XRwEPn
5TBq0eZcjeZz5zbPZga6T7uP/4OvI5vgVAAcKSy4RtYmbJlK1GpUs3w0MrQE1X+crn4PFHgdc6IB
LuwqdmyHMrU7r5qdaGqHE/O6fZ6krzRT7yEd8eP2arZC4IUpMdsumVu0qwtThdmfLfs3Mb7oY7vn
+Guphs7WR+JiIPgPpz0TubSRJ0wo0rhOxJpdCprjCtzGu1IGyJdZETx91VTMpCPxjDTdp2tM5xD1
a9rsb+/blhUAO22gWcES8oESBmvUqFYh4uljdU/IWU8Nf5nbQAE2658toSmFiIdHMn/18V9yEYpS
d3UVjb+HKNQYAjy6vkI+ZucOVeW7Xit7/G/4AzJI1AdRxYMHitWmxEuNxegyL5p7cqhXDxkIvmaw
KE0wF+PvykhKSQa0EWotDKLD2w2UwCE2eL2+Gmi+dpwbL7Ls8ndLKrAzzYpMGWTjSQt4KvJBrAis
fq7gFH3VWRVjgxd1Y6CX4NiFZ4Cycm19+r2hu9tfbCPWWvgXZy0ESxFyl+sVVRqyCpeMXqTlK/XV
XE/93iafqWkdbhva+lgopJl4V/B2uXh/JF7WrpnReVGu/e7rs9cpexvGykYPHOPLbVubi3qnMsXj
AtgmwQ2RklOMaixelI4xQG619lDICNA3zhR/p+Ev/x8TfLkXnl7kGYEmxIR988wAjZJ9ChZkNa1D
wjLJodraOTyG+PsFdVWk2Nem9JlULWuxmsn5MeXGuXnpMKG88vkmWUNty/WAU0F/WUMb6cOEe9k1
tjehmxVNBAqTQdbuHvOzO4B4GR2l299oq34AVv+/toQ32VK4Xbp0KnawDKrz+gMITi8mJzL5OwXM
XDKKoa0P9tcc+PGvd5GlS9MooM6PHLCb9Hd6ez9/sdVftxe1vX+cPRcgFPSr9WsjGGdQencxvYix
7z151cyXygtZP/pe+qSbRTjLhAs2fQP8Yv9rUAhIk8UsN9VXD4iw1HdtsIppX4v1uVHvp7aXBL+t
U2VDsYuHP1wk75RuFy7fTKq2oE3moRMf9ezz1Dyzdghub+DWV0Jqzg8tmDnRQbjewNWel74C9WYE
7rRAqyOrmcPE/CPVb99ai4NRFmSz4Mn80F6qMTk1aD0cPcmGIgSYlMZep1YPtV4f/sOKMHSApwba
ZeiXXa8I2o1dvZoJ/M54xSCX35AYtZXsP3ReeIBADwHvbzQYhUuDmkPDPLVLoi4JCysYPb9yPt9e
iUiZxVM92IAgHcdU8lGj66VU1WBidlJNMKps5Xvsbn9ytaEPOrPOAzA/1/damX/RdbfboZa2BgzU
see6cerDWGnKU75oU2iu2XqoMkPdGVMBbJahLg96BvqYATPZu9s/mGe3Qm34HciBYhZUy4FivP69
LZga58HxkmhY1YekS59r5b5OPpXTdLDQmlq8b7ftbR1GDhz5X3tCREvyLG0m8CdHgNh74JhGm7pP
31KZKMrWq+VyXWJuqirYL81Kkiiz9F9eokFhKK/CDpUTQFvAjq/h6ZLs877wO1NWF9g6OACg8eYe
qq8fDo67lsVSYHYrIuwN/Gq+MvxwqazWsRUFQO4MM3hToKoiOJoDdmeDDHkSVYsDWmyFFQetML4N
rQlCUcWWkYttfDeMPfFpFgiaQP6D/5yLwKYx3UuGDEHHsmKd/GnHiZ9SG8JltUyTeOOCwGuMYzTg
jpgvF24hj65ABdNSiQqIHpoN6CerJdCm+2Xiw8iBWSTB2shu9Y1vhpon2A89/g7E1X69vqR2y6Wk
Dj8HC9Bhfqakvswpt2xgWp5rk6FsjeVd22g7Zc6VxVSinOmHCcMlSa3vvWJ3+4R9tMKhgigac9Vy
yEMJ25dqLQbcKRxDx/lKM9M3IDKqm/88wHBt5UMsTTQPSJ4ksmsWJGYTZjJ9so8Ozi2g7WthVB1i
M4LHJSqHJbI6iUpQGxpfE5aFyvBQTc//Zbv+muGOf+HYI1OrxCANzlGtdHfEM9ezltTHpvZk1MIf
j9D1goRQS+beJCME+CIHbD19mIXWwTvM/ziTiQsInSa0YVGvMRyAtYVtq0iPBGTSPT6iVSVuoKp7
B4iqHNSNhSHJdjbyUz5vDVsahzqhOHS9eZ0xD5VGKbxg2Ffjk7pMgWXeL6wKlHJvF8+l/jllyr70
Ggk6ZOOe5ZZtziBvcYSn8NnwcqE9tbCZTf9Dy186w68dqC9Ue2ofdCNes33fAmFH3Kfkue72qrKD
eoY3P6lZ8dVM3M9dJZtW+xi28IuwGaoBfCQG8YQIAkUgyyCo8WOo63sNInZiB1NzxuUzv+hjFqTh
bb/lf931xQ1gDAoImB7DvAhO+vXWo7jYDciwE1AeISh2k5KFeUNNSa65EUx4ms7VPPCYh3TltRWm
qCnI+nts84JwVeyQEvqtbKpwY+cwhoK7BbmdhbxM2LnGIQVTFAT8tZ33Xh+U0ysGmXkiSJdwWX5W
zq/be7eRHUDdAfVtgHXB1g/Y7vWyoKJkDvXQKZHT9HO3axUNPAUKRmXAn7IO8w976nLdx7xH9VlB
Y2oMWsB3B0yLD96/Axm4A3sOrnDImwOBff1TrH5qFbe2lEirLDTn2/ZtNifZwKFIJc2jAhhIcCHg
aYy+6YeX3TLN3tIYWLBb+rpenUwHiknIhIzFDbxhX9aggntwjeIJIwv7UcG81r+DB/ETOJIXsC6w
7otPI6t27BSNXSVi+jnvvkBxze0D6Hfc/rRbDntpRdhO2i2FlXiOEin0a+8+G1BXpavExsecGSvh
lSAkKOhYiYdiVIZO69IijVE6IeXh4LCXvAmXT82/jzyicsIpWzj5A4rwgpuuoCtgq1alcZ4eAB4O
C/rgrXkwFt/+fdMu7Qh3htPbYz/YZRpnOYBvS3tu+eweldwWG/ff1WqEkE3Wtk8tG9uW5yuaI+dm
OiaW7dcZqGhkn2jT4R3dw+E2AXq2VcEP2rmlo+b2abw230pjB+LNXHOPhqI9W+Ypo2WYd89W2fpz
1OvtaZxbGf7unZ5KCNAYtPn7C4SPZ0Pwkab9kMavxPaBRDB8m4VVNN4Rx8+KgBKUjoIuCe6DqpXc
jls7jVuZ1wdArP6BNaDVSy5QN6Ux19tbdnn/fyUO50VyErZOG/jv8dRBWRRPX+HhvoL7AYQMRhqX
3ROlO3c8ZEzimxtpIEi7/5oQ7jmmWHqTrGYa8yKiYnS+bTw6ZXaQjv1u3UJgkAHq2OFwJTGX8UA4
7WSky+LheSHnnvyeu7uBtgFJ38buKVGJDBzEE3HRQS4Miu+ceoUcdKcOWVzbtj+tv1slh4YgFphw
MoT7Rst8HVTsZd77t4/7Vvzi87k2SvEooL9ndRcpL++7QlkehouO7gvXQpr0haGNvJjo6T24o4ye
bOsTXtoTvKQZKtybTp/F3gjGlSVai8TnTLWyQY73aUtxR5ESoYqEWx3/R3iUtKCamPuaZbFeHK3l
C+3vMvsncxu/c+4BOUMq3KQPOkQp61hbv8/1p17Zt9V0IO1/OBeXP0RYsUMyFQMsehZ3012Zfu/1
12yWuM/W0eNS7zZqTbhQRXXR0svnNdONLKbwkyHRAxVElMMk61Zt+Qp6Yi7oMjA/gnHh6/RkHnUj
9+yUQIMr1JrvM21fteqYx4MzvBXu59uOueUol8aEs+5mZlewwc2QvoNlcjbvCu0563y9H3b/f4bE
26HSgDzqnSwmpAjp8lsr68DsNRROdIklcf8wgYb7m08ZoOAD7Snxah1wmo0kZ1Fb77xc3fdaSFuw
Nxlhtu68RHLFfniQieaEO3bUQBhKloJBWcJEfhfodahlP1bnZ2rHuq2F7vJrIXuLSJAw4oUDzJCh
gjMGwzmoWkIs4NpLdGoRy0oMNVq7dl8qEKw0XRZ3s1IFICo6DUT9c/sDbhnEaws1It6txWjVtcFK
67rJLioNyFlIrtX2sVRfnQG3nUWCichk/7as4bGFIhv6VRjpED6izhqnZQbVorkgdWD1zo+kVvdJ
534dpyUiqSl7FIh3EZfT5IOsOt4DgNqIgAG3ok1PMQIRrWoROJN1Xxvrq6o0Z9S1g7Qcn4022Q2t
K6mF8M90GT8FsyJ4YCHgxF4KmEVi8cdDkuKp/evtDyczIYToHJwXeGZmqP8W+rkqhz0anpIjJ0ZG
Dn8AEB0FdhwjcAEIX6ujaUZHh6Sxl1b71fEOuC6OpPtyeyEfP9G1Fe4zF5eoaXtkSkrk5upcQnmz
CWrDCyrtU1kWkAFGp857QCPy022jsqXxaHNhFLSNiT4NMGqMmGlNgQRtdl6rSU4z36BrN8DSgAEF
CSIwk2hlXFtZCnOlswUrZt37RtcGTs8CTJOWuQyWJbMkeEPiLbVSLHUaQ+QU1YVZ3UGfpZC11Td3
DRJDNudGQvFaWA+z6nHuKaxYkFGqPfC6tKH0Pv5QU4DboVDJ0T04tqj8C1ZahaquOSMXZrMDWH2q
+L2D4ePyud/XRfY+81xgei4EZ0R02ys+nilYhhMjbUU1DPR819+rLmuImIwevlemV0huctC+5qaz
v21lYxdRpUDWiFwD7BNi9dquzbRPcJvFnl6fwKHgD1p6Kuyn21Y2POLKCv/zCw9PlUwvwEGWxZrr
7rL6hdrnbKB7pZWM8n94IPLPhfc7HogoPaHsxJd7YWg2aG6YFRIbI3krRki9ZG5o1RGd/7TdY9V/
H1XNX6wTmzGWAbXM6l+JUd7toyAMFAs2FWNu1/YBpgcQNq0JbkktzCB9Ws8vyycg9GXZ99Z34xMA
/GYGp5UlnDE9rdzey/CSyJP1UE+QNpiUo2M+//t3wyAiV0sF9gdvz+vlzMAOumU2k1izCJhdnEBP
nnoV+GeZhsGWg6ArgMcL2AQw1yyEwMGuO2d0FxJb7gEihCfEjEyFZPicSEqfW6cKfKKoooPuDD1w
cUVpmxY19BLixMi+Q5638DU1LcLb2/YhYUOJXgV4Dq6I3YMXCl8HJAVQC69pEVfjS7VEowOufW04
lebeLZo94B/B2uY+njCyoaD3jtZ1lOc4bPzbhgAmP9HXX0wfF9VNDSOPFWfxLUgpru5BtTGU/jQr
67F1yMGhwUjuTKffq0MbduXXLpfpl3zcZAAIuU4EQDsAcolsUR1JEqqQpIibqI5lxDUfSjDYXAy+
ozqBXvy7W14vsTYZVXInLeO0wizDyYM4dhLP43hPpuLoqbsC+Dvy6BT04GYHqN88edmxoXqEiCNx
po+HEBOf6Abj1Y2PbL7rGV5Em84kINeZlipeyp8G/QWcZMskEW3LBDwJMD+gTC30T68XS3QoFHjA
oMfd13Z80h7+GZ2G3QT/z18DQsTMstJqwE9cxYll+Up7R31tQcL9kKNQf/tUbC4FzLqYiMNFCtXZ
66UseTJUI2urmI3ziSVHu6kfS1M53bbyMZK4fKuQzgN3AnCzcG1269D1o6lVcbbYZxP9Db38AVWR
52r5ddvQRmoASzhjvDKBR7RYcHEIVdMl0fFpyj4gYCYdvw41iFaKczP2gQYBJNtEEpnIUHFbB+DK
sPB6X1PbXZQchm0aZ6z1p+aFmGc6m4eyokExKSHF/xQBFO4NXDzj8gepq41yoRff3gLxGcx9B9Rp
aH6DmoCzGV9/UZBSAcS92lXcTqOf5qmfss8NO9kIPabDSaglHrRp7z3/BzgZkF5h4WDWdh0URXDe
tOXFpAN4zEtadyi1zvaJGVoerFpd7vPGnI63V8rDphBW8f5AQEd7CSmGCCcvm0mZwaQD2kBzPNsl
XgJO6Kohcc0vszJLjG0FcXCBebgIeckL5E7X+9qWVgdB9bXGSamQrAB28mTmlIQjTcJcYTSoBjLs
rcocQkzCKYfGdcp7KOd0J62psmM6LEXoznUpGfbZ2n40Z3GuEDFAxSSECobBx3ppKUK6V9+bifVS
2eXJKJPTQpPHtn7qcsAXb+/7pq+DtxbQIt7gQkf6eiss6IrPI7Hr2NEe568ZO0wGwvvcHtD4bdPD
1GZ+Mz3bzlnXep+DZIrX8kxljIQbFxraeBg+4gx+wFQJjt60wOWkSd1A3R4DbavRujsN4laS62Qr
dEHXHfobaALjThGyhkEzKx1vpyZ2D2gHvZZOqEq+4FYIvrQgHCDDWjp9VWEhQwpC9F/ZGpkSE+/O
KRwVFI4w94NBD6DFLe5FF5dizwadobxTx6vq+ejOmMrXZKezn+bBhWZJTUMzOeqZ6rN619nnsnwD
Rxq7S0BvW/1Zmq/1I+gZ1nnHhgPDi8vS96OKLsttt9rYB2yxhgOGEheAVsI+DMoI0l4N07l2vhyW
gcsAgHM062R11g+zyoiQ6EZjnhVNI5cLX15vxlpZo1abU42nvVn5DnXBu64GQITvRuus/qDklaI7
Tq2gSEJFCl7YcKgr6/zPLz6FV68rqzPUxVXwVbmPK3tUtHNB3v7DZvLXjoeaKHrSQtUOCoPFAoAj
wkKi4KFT+AO0CPJM9uIR5Snd973k73C8EPhgsnA81Bpy7kqGUJCux55CvS19mlD77z1/BdyK5Q8d
PeQrwwu2CTw3rskeGETQoAUQk/SJe85fCHlK5/0wBxodfWg0HGr3Xku6s8IkrbqNeIGXEarDoLtB
hihyi5KBgXtKd+q4bEADZbmYiRxpIQMFbX1eYMFASORxvR4RZEC9eZ0n26zjlr2ls3ogYGxuVj9z
/9z+wB+LYuiJc5pPTDmBC02ci1a1snCLoWzi1vnkAfBK+j9uUgQLgGjeD1ZGLLEl53Pjur2yKET9
fB7KPEPrI3bBJ9fWYQvdZFr80dsqnBQiMbZ5SEHrBHQ3gNcAQgoOrGWQKFhN1sTLEuQN1Jjpa+M8
e30fdt0QpMR+LcZTN5moWZhRSyS1ka3HIjIKToqE+wXgeTFGlEDcoQyDXK6hfs1mXyXZQ+JO+9ZR
nhldvtdN6pvj9Lmaewi796vk2tlyVpwqVMFBZ4YURwjY2UKSKQNMMq7VRNn3Q1t/WXpFlZQSNqxw
RlqAtPFewmUqnF7Pzsq8bAsaz23v7Ji7zqcq7zRJ6rThqqiKIHnCy54PsQl72St26zmTSePR/Fqm
j9BWPiSqdtSItveoEzgMSIjpH0GTiEuAyQHVCIAprjyRaa5rG7uDclIbV8XgBrbWGME0mTLa0Y0j
AQPwDjDloFj3roB0EcvLNatTRenbGAQpn9VyR9Lp6KQsIPZvKdJg43q8siXcG9TM3bZBdSC2FrQf
V/Mu65ez5TGJ53/8WHB6qFFzBBEKBSKo0aorlfRt3cWquR/H2Tiaemvuuzk/5zl91En3fRhUfe+4
mWx082MmC8sgveWpFnD9IgSnxEFYIE/WxUt1bnI8kbxHVIKUvAgNL1YT2cTPx/3k5oBA4AO3qL3z
s3Hx7bpJB/LMsbu4ssN+ulOaR4BmJFFsYzPxiwFeQ0EC3Sxx7LqDbc0r6yHWWHsHANyT238vyB0I
JPdo8X1vyM6Qpjcfz7THPR71OqDykewJkYN1TIcUQj5gy6i1X1iuB8oIgObt62dj9zCFb/DhQ1RZ
UKq43r3J7upSK+0x7pyfihXVVuNX+dfbNrZ2D6M3EADh/Mu4s69teKxoiUOtMc4NLVSJgkS1yM5T
XwZnKKT8KWgKsJFMcmijWg1cumdyNhcUEPDfa6vQG7L7ohiG2KqMp2bwgFY0Tt6U+mj+tJl1vxLi
F0X+dSyy0E5IOOWPedlLAvNGHYP/Ci6Cylu9eN1c/4oKItF5MjZDDGWE0J53uCj9sdz1yzfTeNQU
1W+aKWgxE3B7y0XNNuRz13b5N7k4FUrhtozN7RCPf5gbuqZfKDEFac8aWo/ZK5Rust2M7pThe3Xg
yJ4pG7fulXVRoahKVwuXLqyrRH3rpl+MHdLU9Get3yGKL/0RZFrgwAlNXLq3F/4xkvM+kgY2RIAM
uaDu9bpnlDedfOpguf5lWSednQqKjubor32/u23qvQJ5/Ri7tqVf2wIZaFHgBQAP45xMB5o8DeZr
zUBjABEMMEMvreLTH98M9lT3KSoa95X3E03Iju1miZvJVi08oc0Fff0+nYZYz6aT5YENAjLy1lul
u/eLSSTGNt4KfN0ohSMsYT/FRyhEGByQHFZDTO1S/+UaTD2jXuQt0PhVuz/jOrIuIEsyrLsC5A6j
7ya5qkEOr6ubvTmxcbcmeUWf2wEtqrSyzB99ndPSJ3PpfGqqWqcgZiiYtVttnURm3ul9CIr6Qjlo
akmrQ9ZYo3qaezs37lylzp6IwWoZY7yo5ft+gFCKQS0QSiooyqjXH7cfvWLWrQUf11d3zWE+5k/G
0TkmZ3UHDUfIQPhsPNh3n5ofdgol4dCR1KY349flDxA8mXTG3Fn1OsTDV5rvTT+N9F1V3M3zz1U9
5u3oO6euDQtNkrB+fPfg4xo6YCmYTcCwgOjUlOXFmGHdIxnLgNpJ4o96XR1nJ5m+OFWSxpJTxDfy
wym6MCj6blE3nQeaoTifWyj9tEcdOBxHPxVOEw6oOlbza2WuAeTEbxveuF/R4sDQAf6JCqtI3oRz
CuktTR9iUulGUKQF861pTfe3rWzcryhQIBChtoeUWbxfFWvoBtUpx7it7gbyLdF/64Yk09so4+GB
cWFDuGOcJHXUFFpGsW19Vae4Lc9Tt2O7pr1noCzo7wCE6V9sf7zT+4eufUsBwL69yM14f/kLhNum
1tmajqwYkaWfs3R86HojLLrfWYGZ6N1w5xrDXcfGz0Mh42rY+oio/8Bd+cw8eJKuTynNet1TunaM
ldVVPzU50hdMBiQvt9e3aQUlBVTi0SRCvfTaCjhq0pbq3RhbVqOeSr1rTxYmiSXwxI2nMqp6SGBB
AAFEJtor12aSbsoTWhhjjNm9vfnmHuygCSDR/moEw2NtSvxf5wdLPHiX5oS9y4xpGCnRx5gRjNxa
ZC7AGjuP301mZ+FK8/Gedsr6hFFCjOwbWn1n2AnqQJo7BiDsIbt1TYcQNQ31EePbOTrYlXsq53ra
q9nK9r2COVxTT9rXtvDKx0ZdQa+eEtkI0ccEC0B/jldH9wDIgA9c/AuePmZP3CmuFJr9Mtoy+z+k
ndeS3EySpZ8IZtDiFqkLWZJkFX/ewCihtcbT74f6d7YrkdiEsWcuetqMbeUZEQ4PD/fj52zSrpSe
ss6TzmOVu8xhKzHMBmg1QMCTj/WdBJvsz9secvWZ8yt4Zr2PSsO0N39tNYrRVkMYd8DHlVMAL0np
e6e6XmNLunLEyQxuSI0OUT3+36WHCP4AUEtuOr50Lf7qmbXew+vSMetwezlXl8C7HcrL8D1PxalZ
TFaENPK6oexeCrrQ21hJ/qQtjIBqPKBSFWTb29YWNw9Su/+xNq36Q64qh6aWeiRML7qVuhtLj4Xd
GMPyXlIo+dtw/L4w2kzTlDEjs7MNTKOi7N2i6l5oOdiF7N7FSbs1gnHl8l4+p/+YmV2iBaCfUIE3
68U3tc+Mtrt3cmv5K3F/cdsgAIBIWJ7S/VlUCsSmywO/ZdvC8pAiYakX5V1nSrvbp7PoC/8xMwdp
NZYamS1jpS+1/Ltu7zqEhNvwUyH3K3ZWljMXNjSiMdcEjaMxmVQ26GaEVWPrtbwS9qaodhH1qCPx
DVGOBN3D8OEsyOZWJAeR23cvYlj4/2SGC6OpX7qt3Yl6u1PBiG/dQB62SIutVREWVghdFt09qCiA
L81f9HGOioGRxP1LI1QbM+YhqJc7ianp2we2tEIIVIkUqFvArDb9jA+fky8F7JqU9RSzdrn6Ilco
VMe9tCl9ltaYwMSTtcmdBR+ZqPOZ5ASuQdI821Q5r+AQlMce1IiS2EXZIPcphr8DP2M2o6+H4+0V
rpmb3VxmqShtqHf9S9d1e8sYK7uGP8DO3aTfaq65ci8vfMwMuOMwVEeY2b2CT9VymSq+2L+kcXJU
xfZAc+tv4aM45UcTs09ZbeQOvji5f9HjN7XqtpVwH6nfXXdNHmfRA/+zlPfL9INrpGUDKltW+pco
fkOUZCdFBTokw0pgmm0YpRaZORkyMkpKwPjnDUCfV2FkqIXspLkR7UXNhRXDr8ftbSdYtkLDBBbo
qV8+OcmHtYhR5TZGVMoOTdH+IAf6Hz0NkpWLcF5H+XctVMYmC7DTzD27j8KxqTkfJ0NvKrfLOhyf
UrEcntQqr3Z+JkV7N9F2Xm6W+F8VnYUs7uywD8ed38Pe7MP0fpeLo24j2dxvbm/BPPP/v79uUkmZ
RDrAd17ugRn0TA/Inez4/sjEjmzLvnWIdOvUSek2iR1Xgyc6aJyqfBbNQ1oYtje+lsnBlKk7GSvf
yfSRf4is7z8GrNbEfYOEOcW+yx8jCGKYCHTe0YfYNNV3KwntMju4w2Dr0YqppbPXwQxQUWMS+Kqq
5lNfqjJZkJxK0JpjhK9t4qjPV/z4XdtrviLm5MEZ4mO0PmaRNE7LPGkbDxdLYvmYjbJ67Fy/PWo9
2xuYqfgyqnW4zUzvLXM5Z83vxEOnNCfVjT5DY9ecGpOksxwQb5LqotgjcIcARNcqG5W/bIely8B9
Wgpbs45laryw3VauFO9MMxO2ljLqx1ZD8iBNC2lbd8KrpkTJyW8ll20Vv1ZNr+4B4vq72241u0De
DxKMl8RkBLDUK5LWwsiithtV2Sngnjk2pug6ap5HP1W/+qdLWvOIhqi57eNS+fNfGOYljpgjGIcr
mT4/spSs9izZGQV9X7r5Q+qn+7wqHw1xOCrecJfFa5z1S54EfRx0qgB9ETGYZbpC0JS9r8aK41PG
Rcvrrq+Gte7S/Hn8vqHMnDGYAoyLHsI8HYQ4jkK/gqxxehiqfXHwX6t/rNEOXLv7pf+I1oQB57Wj
K4OzVdHZkRrZxWCo9LaX7KQfQmTH3/VPUWAr370nT9k2rr1GCLlsllqKhGI8y51n12oeGVKJ/rDT
uU+tv40fo3v93Kp7sbGlB6g7Xpunsl65BuZ4rn/XCv6DqGNA9Tun+K1Ste9FpvCcqmk23ngfBtus
22nimxlS4g7tzLKV7DUUBTsO/6yi5hZDMFya6JwDFwdRNqsT9pmLJHfnyo4gmFBQhSpz+lCjjhvV
9JJTkkEM3or6uBtNqfpZekKxLzwju8s8FfC8VXxKBcmzdakGZBGk5bkq+0+3P6rZnf/v/jAPBckJ
5Tzi2GVYDiyBloxArVTKzfElS6pmJyu1dsiUbq0OtBQ4ptGrf01R8Lo0BVIlBU7rKc6o7PTAB6J5
smTqh3F2Iik4y2sPx3nFZLY26B8vDXbRoJdyxNoaNb8bivZ+SMR9JxQPkCXtwzLb5LIjKfFe0IcN
YM5NmX6/vbmLK6ZJNb3HkSucq3tTHG9pvwaKo1YAzuui+pqL4lY2xm+5HvGEGb1DGkQrCf6Sz9Gu
Y6Pp8NKIn4MadNHtBS80RSdQ7qLePLiat1EH+cEaf9VvHvoeylbp7z0jd0DPbEd+SGF0h4He1/rn
t+BefO9cwuQgSFnPWWVcz3JTf4wlx0iSfaB9divBKSByCXZx+zAAL5Nz8U7MHz39WAKqTd0nz/wm
ut7K1bGQfJB10qPlDCBLu3r0GF4VK2onOW72wEkTftzdMLrgmH5HVrAWc2YPkMnvsGYyF0V724Kw
89LvEIgrutyVJcf0SluT+n2SDgczj946XbPpOSluvg1Q4Yvlxu41xzC8bZp4z31ZPQVpvROGtcLQ
0hUz1QAQVyAZpl0xe4G1g+4nmWBITikWr6P8xVcZGI+TT1YLW/4A3WtPwcPy+lOtvMnpGvp8afen
6hdhkHoRnnC5H02k643Vk4+1grBPhjupinZpF9vMq0truOgpjZwlZdSK/scWBdlLW0qZ+SY8NJIj
VXfDa53anWpbb/pZr++C1SbyQnowURQxJcZ/TDj+S2MhR2/GeSQ7qoIcSjtsLMhl/V/PYfk5o8vX
6d69Xg+bASBayYCC+zygkHI7xCz9BEgKp/FCEWjKHB5r6U0YqY3FB0a9byukOiUyI17rU8yrwe8u
TbeLsiLFMdKUWeyW1T5guCXg0da6B8kDg619Vspqo5fZzlD8uwxuh9bdtnV0EovUdnunaMZ9nud/
/EE6WESguAtgfviVIQjWj8lJyn0QxOIJMd+Vz+866E5JlAErJbAIngGzqB+rOaqRUSU7ddl0vLp2
hfclqHeVchLdbeAZv28fwII5clGInKjrMkU1n+dX9FCQyp5HVu611qYb4DMqtWOpZZugRaa0Lgcu
8G6tAbmQTBFNITWmzKtx6vPMVLL8lFAnybAhWLtU/5G4QNOtraWF9w0weeM1HH/GxS/V20lT0SWq
1xCQ/59fMOk/MhuD0u1snyFEsYROGGSnD7qQgYfsFObuuRERQTZ/JNIfXwg/eZ12MoTqNzUz7vl0
0/bt4fb2X3/v0z6YPEgA0UHNMostvR+n3sRY4+hfEs3Y+SoK0Mm+AQ7TWNqxiJ6BMty2uBBML03O
QkxaZl7SJjyANKFptkGkFHtjHJUXuQ67nTmgOqaGavqrUhmCLGMl3tRJYNpCk69ppU+GLmPd5Q+Z
3TNZaOoBQV12LCEU9n3sF0+DNcZ7tWzF59uLXggA2IIVA6Qinz8nfhnqdCGs2gw0t1P66j5UQVTr
avCKjGDaahuhegygJ1fsrO93uZtBwv4QC/b4Wusb3X1M+r3Z/wRlMUiAPCnbRjbyLWvHcn3rXv7C
2W54nh/RTZVlx8vcX6of2CgJwdS4G3rbdfu7PP7EXNs+EN9c85QkZ9I/T3oIeGc1azXxedeJaHn5
U2bX7VhCwTiymU4D7vETArWSuGmVU9ce42KT5NsyXKkQztn7/rUIoJ6hN1IcGPMujwf+JQvSWVN2
RKXq7K571Dt77M5lbtqhJp1k81cR5kcJpAI90LTel9LnAZKW2kcDstgPntNEG9Nb+VXvqpxzB+Xn
UPydqjBQaVz+qkLOi0zIeT4j7xR/loeg2qVe22/FYbwvXUV4HLUwmEh4jZewrZj2t1Jx59XSs+Qa
sKqp+j9GU3dby9XNTZH58TawzPboW9V3/keOxbP5CQmKr1JtRHe1EafPWSQnDw3N7m0Ppm2jjslw
aptK+i+CziRWNaWS4LLnhdLpytfbVngvgXStTX1weM4kC80qNRM2mak/KZYHKWUmSpYN24T591cc
eeU0eT9JlV61glUzqWUFrihHb9VtUdJ/1W0zD1DCtYVBt5HGWOsazNFMk4MB5wEmzVnST3+PDx/q
qbohGC5ky4qT6A06v61YfupbM9s2Qez/hIpuOCtqO4R2UEXpkT44fFyjcvYiqQSxEQzAuT3re5fX
EqDuIv5tZShNpnHhn4XCXeOrWIgEXP1UbSaNPKbGZjdT1HtxWEit4sC1eChUubX9opG3DfoMGzlw
1zrz1ykYrWW8Gz1oKAPIsi+9PO1bKWzqVnWE+qusBna2Rn60cMcRMKBnBMXN7J01CyfQr5SqF3eq
40IfEWbFtqBNo+jPiA9O3CXHOLKrt9vxfvqTsy8X6l5Y1w2mPZj0na0pS7LWyOtQdUZa+MdEEcP7
uClhN/RNaSM2YbjLGz3f3za6FDe5yml1kEoBMZrTwugEsVqNA80px+wr5IanQvE/u4F1HJvmsWgd
z0PUewzuVLdeCVULWRzvVGC0vBEpeMzLRL2VWoXWmqpjlbJ1qiEM3yH/DqM2Ur37IALbbjP98LtM
vXIllkwxcLbT07U66aGQl/JUvvQe19AbE35FzYlby46yBF99LYeV63vBRacRHhinSIiZTp9lSSCZ
KETRx3CiEk40D14a2xKKtdGupU0EXUnLZdLcgGbncil9IgDoHjTNEevW6VRlY/jfe/fke/4uH1xK
tatSStPmzDePNyV1Nd6WIIhn62pRz27q3NSc3tt6L1OThbgj2mjO1wONzE357U+yVj5d+DTIgBjD
NBWGjAg0l6vkVqiaPEt0xwq+pMlejA4BfBaDl2zSqF/pMSzZonQJiTaTG5Yyl72W+8JraCLpjtHI
h0CnJVdIDFgJByVNbMv/+vff33t+h0YUxWi0JC6X1khVIdSqZDi1cA9ts1bv0uCQZSi1ytFz25hn
S90m2Zr247XbwKPKjjIBM01TvZdwP1wtZWEGvja4hpO43c5LpXbTarwXLB0Rw77b6koSbqyyX5PZ
vP4m3vm8+SpwHYa4Zh8eFB5jxnvVdOQyGva5FB7LKFwTpF3oEF5amdXaBwG2lExNTacp/K+KF9mj
BEOJEG5dM9srlbtFUvWpe1MAuVu+U7mC3fq/2jDY5WtErte+xC8hppM5iBLTENMxfNhmQyhCQWw8
08kLcZcE95S886GxZcunDblSlbi+gS9tzZp9rlUVrc5d4aR++IR6Fs9wfafEj3k8rgWdhUtjskV5
lYSIUU99tq6479RCK0vTkaYtFdrge4BqIex9ebRtvDLagCCV77xEB98A4ONeL6Lu7faHs+RK74QH
2KfTOq+O9FE2uG1XmY7gwxco1nVnK7mqHm5bWVwpGAoAbbgrgMOZL1Wdp4pj2piOF37q89z2E82O
lccEqtVeTA6hWxD5zG0Y/LxteOk0KfpQTKPegJTX5FkfPEc22r7JPXY4K5LiNHZ9/6x54r3h9+K9
onfi6e/NQd1ichvCNcaFcmkuEpBfbKPRfL8RBeGxK78FPo8Xaa2IsnRsHw3NIoDVK9lQFIPptHA3
8GRm9Mq+vZQ1C7MTQyRxaLoEC6LqyNbr4K+4xFLonNTIqD9yE11RpPdg6VWhFk0Hhhnb/dU+N4/K
eIDeSVurql3noNNcPHxHjFJxtc97KWkSaUnfCKZjZf+4qU0m3XjbeNht0t7utL+b4eWxQRLGOCb5
pyrSaJ6Fj8As2bRYN50kYjhdzdxyg8CpthKkrjMvxJJo3kMsQXeXEadLP2trvenLsjKcVPiS9eJm
MLNNPKwsZc3IzJnzCKVKMagNJ5R9u2pFO5fu/9dG5o6sNKnpQtHnpLG3kfMHRtS2EM/e9uWFlZBq
8QKciNWZt5xld5bE010efNEZAu8IlaITFNGmUMvtbTMLLs0rilBDAVeEI3X6pD4Em1LuOi1gHt/R
g2Bredlj7p0jFbIk9W2MoXyu+hU05kJ0U8hZYZfgTpwquZcGh3RMRiK26OTGQdc+G5tMKW1rrUKz
tHvooDDdSNYIHn/6FR+WlYpe3wzJKDrkzu3RDOJtJKTG3u/Xej1LhoC9mNNjBsqMq2veE0Sxltk/
0O7fSr3YpL711JbdSuRZNENLFfQLgfeq7krDU4dGGjMKY6q+ce+Hnxrty9+7AvfOez0LX5hn934e
iblqVaKTFLU9lPu0bXdt/rtN31CHW+tOT5fY5VMC0fVJmhdSiknZbFrwxwPiUWTSBxUd76F27+si
2xa6TrHurll5ai7cCUzP0B2cwg71lJknIHY4iqFRi46g/1DdP/BE3961tb8/u60rSY5Uv+Pvj8OD
mX3/7/4+edZUECJtf89SPmyU0kthrBct8qRmURE0YZ2IrPJ4exFL7kV9C2k8uMrpb8xic6ElfpmH
kuhE2e9YKTZwjKHMtpLXLB75ByOz2OxqkgCcR2YlbQB1cPuIH3ua/10RvzEfsJIKLIWZjyuaxWi5
8ryorUXRqdvqoMjf076xIz3aamvyrksBlBCNJtI0hw+J8KUjKwNY0Zajc+Cqz2y3eu3HF+ZnFX2f
rNUuFl2NKMOtQHEXCodLU27t8XCtLGL1xMo0wiS/BmZY2jUNRDRaJtOk7hz2rWqdNPLEFx0mCr/L
tfoiIqaghHbsRfvbHrdoiQjN3QM4iRhwuRZf0EbDp/Hp6Mo+UW2t4DkKv9HaBOrS6UzRmXY8HPw0
pi7NmFHb+QmZj6M1lt081NJOoEYstQa6Qj7N6pVceuk7ohsO9pO3NdS9s6iWB5GfKZQQHMNFC49O
Nf+bXbYmd7GAtHkH9HLbkBqCL5hd2kkIjEgzgqnDX9ynXu8EkTbYYWrua+1Otxq7DjxbYkSqzrxz
L8Zbd036fGlf4aKFnAZycHLGWcBwZc8KSimSnKGubbV5zcwnK8LUcCj1bRY/33aWNWszZxn1XGd0
KAFhmvh2qea7yhM7xEtt09uPwrAraiVbyVaXghUlGaQUpsoMULZLxxHTKC4lBIqc3D2oUMuZXXuQ
rd9hGW9atf/x9+sDzc6DGn8AQzT7sMUijFoGO0QHDhTgypbTUIMxvWEbFjYYTFsL4pXwuLg8ZB4h
KWT0gXfm5fL00FOkPsNRZYDBMowQbYrCR3Kk6kySuYaaWPosgOwSIbmIyWZn52fq4UirsJKcHD0I
/U5277VwhYxroU1MOvHBxuxLT8Ygs7SIPhWyBTZ4Lz4/dVObnztJ2g4qYkjpkX5YG/ys1zgvlvZy
yv3IZzTGSuc3NDdqI1dMuU1lvBHygMz72enCBrES0s2VsLm0kzBRoGlKyj49DC/PTfJbpRk8bOkQ
qLuR9poW+aaukhXvXzajURyELHmiPrw0wxUEH4rU0PTLnpWGab3I7uI1TtGlKwBnoFMJqpmC4LSv
HzIb6pCFQB9Gcjqv2CD/6AmDXZpPY7/yJly4NlXOBdVUivEKL91LO6meV4I6vQX6OBrtnnbdUc6q
NaGEhdVMYWIqFlExUudVm1GVhj5Le9Exm6TfeYpa7ZRRsluv33pmLqxExIUD4m1DcREyrEnUcubt
WZdpit+RS6nhp9C4H6uXVZWoZRMTVQZBkDbD7KN1eTA1bsMNDSGJhey1fp8OVYvoT7VyPmuGZmvp
zSrKCxbr6Pkf+Hpz/3nQVpL0RRN0YiaW1Gmgd3ZhMg8lycG0lmFMbXO44/6y0zXNpkU/g91qYknl
A5n7WSIEQuB3vuQokovQ42CpJ7qmb7evikU345lOx4AwAM3UpTN3zLdokZRLTqx29TZ3tWgjqJp7
rEe/+hVYQGtv21uKq1O2CWU1JELX8wdjZXVa1qSSI45Fc0LnbtyqWhFuKPWI1IoEf2cEiYZ2a4Gj
tyFjFZKcw13WrSGgllY+1ZtFKmNIxsxdvrYCch4hJOXIQtuT7yvLfW3TrS40LytLnpKX2duUp4MJ
rINHlwnD+eUeywwfDtB/Ss64L5lavquVox/bh+gzKWO94pkLlwdc9BOibKr2EdMvbTG9ZrVGhy2Q
X7aWH92BBAN1XyPP96r65fbKFvKoCVEAehGqfQYvZwvLGSPuxYqzzBInSR3BBJKrfxubfGsqr425
EqOWrdHcIrrLYAOnf/8Q3yVa1oVfsrSSGzjZQf5YbdRfRbmV1kj0llyDS+r/WZpF+LoOCf4JllrE
io0fefKt07qNnq6c1VIU+WBmnvTGnRXASUvSVJlvcDVtRP87Mt+3j2j6qXPf+2hjFnW9Hu5ZJBXx
B9s8ZPmhMXYP9bhpfnXxymqWPI+UEzI+yDr5qGbHM1pm0UZZTyqh5PLWrMZ0pxpBeSJFbTZpknuP
SGyt3ZJXywMjSbYJdhYsDW3kmbtXcIIaIRgIRx5HW3a9U+e1X+tm31vWqVVzOxh/dZH/entPr86N
MtMUlskxgMwB0r90RLEM1LZsZcERkuxRKE6hmLxYWrWWgV6FjckMWNgJOTI9OOdPBuhwBEt1BSdO
iq1kfdZ/oatTMCfF6J23b4Li1KcrxdSFlXEV0MhlYImxmvl7PY1GhhpU0T9HQJAmmbx2tK1uxSXX
jMyunIHg3xaR7J8D8eQHOzQEFPPrX5/QxTpmW+ci+KskGiZ8vUI/7k/HF7wmvHB1PU8P5Q97NXM9
obB41HWDf9bv0n3513cGfx1QCV8TJedpWu/Sx9og5s8bnESXPlDTt7U3y/gn7vdef1dnfzwUwM32
7916qttPmk40milAXZosdDVHmm700SsG/WyVMA4bm75dCRNXsXVaGHWlaa6EHy7OYmvn+bSCat0/
k2NvBDEC81HZUnI3tH9u+8BVPLo0NH9GiampCxWCcGeIV3j8viXB2dUPDB5uxDWE17VHUwmaSIAo
PLGmq0vXFRSYLLXkHPDZFHTwYs8O/vq24A9/NDI7nrZSKZCMGBF8eKosLAjVPkn++uPECtOwU1pr
XjPjuoMWtm2oJufR/A6B2yaN71J/5WSuURXTUj4YmS2lbv2IcqGSnA0PwFTS7drE2JZ59HUw23sr
hMa6c0tbbtSdP4BCVEpGDPPiDE5x05c5w0hr5YulA9Sn9686kfMw7nfp+r5fZ32bBsHZ8s+5ZtCm
OhRrI+0rNuaqROo4qKEv+cG5t76VorWZvuGiWatTr1mZ3fdq5FtZVbKSUv+iVbmNAlcjl/btT2vN
yCyCd2k15MFkBI2lALEZaai3WuCtvOPeWdgucpdJAgaoBBgfPi5qg5enUslBkKFLnpyrNrYj0z8O
rmdHKrTGG7OJ7sUm32WQUcAMcJayN+hclbjct1UCXjvaRPFvnOcoVupJDnJ7LLvt7U24DmS8z2k7
8wupnyvz87REv8vBcWXnXK2ADhtCtG8kPdkEyHvuBqUJDrftXd83l/ZmJ4sqiydFhp+d0UXdqmMF
3cf/0sLsWKO48ce6i7JzH3kbXf8drL0XrrO1yyXMruVWdAdf01gC/cy2Ke0yxI7wW9Kfy0zfUhbd
6f3KRbq2a7NbGpJQnpR5nJ2VTNtK2n1riCu7tvAxXPjB9O8fniVWl5VZ44bZuZEO/Wg5o3anRWtU
14tGDJ6PMP5SezJmRzNoge/FfZ7B+MhLhMbt1zYnhrhp+fvvvWy6/3mi88HRVb9cTRSIGQOuRXZO
fGg+mZkP1Aemw9bAUAsfD+0gkhsqQYiOzeeWpQoct8Do8DlBb8zYmF+7ilnLNTL5JSskGdAcTOp9
5vyJX9Wx1QRkNedI2CW5+Aw18x/Y0MCsr4FRFtyMk2FsDvYfehjzQdm0YxC51dPsbI1p5ri6L++t
oHq9fTYLTjC1OyVqCCRHAF8uzwaRFTNXEzU7h6JXnXo0138IfRfaNeW7tRC/tHUfbc0crjMjmdIw
toLxi1iUJ037p+dOVtM1SsprWByPRiq2UxmGrPCKi7NuByonrc4Xagj7mIxgM0bNIS/LjaLE21ZE
MrXwHmNfP1X10+0NXYhHF6ZnG0pRKZmYIfiq6Irb+L68jUlF/WxXx7+ssLQNIT43wbDW7VrcXHiZ
GVQnWUT+4fIgpcitpKjMsnNl9+ZzLNq+fzTa0+3FLXrLf4zMX6kQRMAl0vIli3AEu/mXJkREODXa
tc7WkutTKqGsz2gw9f3ZJoITRcukGfDK2lfvlCzrt0Nc9Pbt1Vxn81MJDfKQaTQEGdjp3z9EWdks
tUh1vZzsib6gkDi90TxQCfsZMNZqW6q88vpe3D2GQfBHNOFgCLq0p2SNmkL5n53NIEt30TBmOyEu
zX0m+mukZUsbCL/h1ISZeL3msbCKGk0vlSg/W4V7qOSKsVdXa8DI3N7BpRUBKyJ4AEFlRmLudI2U
8Auy/FyZT4OO4icvoSppd7etLCyG4sEE/QInRXyfnVMdxCYiP3V+VsUDPM5Y+C/yLgojpIQwwkPp
Mr8K/ToUYr9si3MU5E9mFjuZP/5WZf+3lip/fbVDd8EQDS8DSE/o3l46QRMnUSpZQXIOw+9C9sar
QDWeb+/X9alcmpjluJOuW9NmYXKm2de3gc2QhZR+uW3jOsxhg3kHCrUATXGBy2WMPjIVpY6NuC1O
rg5B+peiuze9FyU+iPDTiCueNm3LZd5+aW+2bbAK0zaTsWdRrxDvh02UfunMk7gm2bi0d2RDqOJR
U6cUM/37x5gQ8X9U8JNzjpJN6ulOHNyrkDPc3r1rK6RDEN9RD4MJBkOXVsww83Qh7ZNz36u7fnhp
1XS7Wky6PiKMmArNbIWsiCzi0khREDwLncd9V4ybrDdstWPWoP0T+P2GYcvsUGXxyrquL6FLk7O4
XQ9ybTQtL/1QEzZS92qA0sMhurWy/eL+wTRKqZRyD3CEy6UBLAr0XpSx06m7hAkpC6aBVQztwmpA
HkyMpu80FXPa8iHnEop0IznLebwxXIlXWULRQPy0elTXEY4o/cHSLI4OYyLmtYYlq3kL+nurW9Pq
uzYAIgs1AZID+nFAMS83TDYFiYLS4DpFckyjaj8Ea/C8682axpEm8Ce5F+DP2eUGr70i5VVmOUJT
7iLh1UtGhrvTu4md/fbHc81mM2GxAC/B3cJAEs+/y8UMo5RD6Fi4wCh+pfXWEl9peMDZ79ryYAuj
fGyFO4adBXP4kVNJyOuzV56UOthpawM0135IPQt6Z2BbEzR9PqmXh1YzKu0I3dlgdufcaOPd2NEm
KC0xOa6setrAywgIsdzEk0WDGKilNYsZfhmCfY1ql15IfcjN37Uf7pQ6O/aCfNcn8ZOeilTyK7uN
f0Ba/CWTw5XJs4XFsulTj8ICpHrFbNhBtVbxyhGcXGm3snIOvC+pt1Zruo7zPBAZECc94s6nC3h5
tn0Gf3BXU2EtVHdv6b1NdPQGaz/43xrl++0tXVgQjkojZMIP6DwZL22ZWlkoeesFZzgbf8TGt1R6
jlLt9baRhS+PAMJVyR3JKOec5LCokjoqtMg7B33RbEfIzuA8UddwKgvbBp8v9zFdTFxjHuvluCnG
geI0aLt7WFkelOohVJ+lpEV09cftBU3Zw6Uf8uqlw42kmsTUozLLLuQErn/fFSjUme028asTxWlX
qfYoBG/i/E+hrxT3r08JewzVT6fEFzYXRGl8UubRtwI0Loej6o9nLRccCyKN28ua7+BUnaY8wdT2
RM7Ff710hkDtRyOIGoqcQdI6RSUUtJCSdC9mArkzvKGbkN34y0+K0TsKL0wYgPvhP+eSrUnoxSqv
0PBcpXeC9GVqKdV/bq9r7n+YYBZ2Ui+dGBqvGouVGxipHAXR2TcYz8l675OnJWtj2tebp/HYgGsI
R5dpYE5n+CFrCjozRHawjs4uEDYTbIVryLuh7X5mMBaGSKTeXtPcJaY1ASiCPgywlMGyZuZQHRU1
eNzORkWJFib5kNmWf27bmGdP7zYQDbSoKU3qgTN/MBozCEurj84oh2+GHEhO9l3vn+AysPvmc1La
bfnt7y0y2ctdQtrJ421WyRwTOUhyM4ph0Zd+lk0wPiGd2z2aBPZtUZXhyXf14dAXXXWIimqNkWv+
WU/r5VaB0YnyBYwhs/WKPSS1pRjGZ9WCvyKszWPeaF9rs9s2XX9QxrvVpGdph8EI6tMeM+hrzC60
vqzVAMGU+GyOCLYw8ats3K7eq2Jh2LEQhRstVrJdUoouClNttfK9X2URLJh3ONhkwhi1vDl6VmiE
xuy1OD2PjUmyGhTlQZPidqMiF7M1qi4/iHVe7CI5b45SDs237fWhdUr7vlHsVE+HHWrU7UtWu7ET
JGX2EiOgtlJMWvh4mc9HFI0Ud8KEzWJt62kI3yhSfEbpJtrFglp+izWhXKlLXPE2vW/FJCgJgQlY
yvkkEjRiqSkVJqrFX7L8T/gI3jE76J8hYnTvI3mToxnwWxGOt919IWZMsHpAj6QzfGKzj9hSkM4b
JY4/l/6U7W//QRbukk/hl9tWFtz6wsosLVUbI0vo98TnKHU8kqMIRXXjM3xYhRbb4hrNjz67G//d
yP+safYJa0pteHmoxOc60fpNJ5ce3DWauHNjZdx5Ve1tb69uIRCCFYH+g08X0pd5ctF6UTTx/8Tn
IYOtkfv+LlFXrt+lY2JZMD1NvCn8tctYq8VRU/EFxeesyRFPFUPrnkeRf5dKsfGUyfFo5+Vaprl0
aIBUCIak1RP3/aVNKkhBHSX4Y+M+DTsUZW1p/OkXf8Lft7dvIQLBr0/dhxeLSv1qZmcw/UI0Sp7h
VSswVIri2AtiftV97qbFbugE7US51X8YMuEHqNm11tii9YkJdnozwzAycxYhYjodWpzkXPTR3o87
+OiLf4wCfHa5a4Xy01j539JoxWOWPJTkmvqjRamMEZDLre3UrgDHqlN5cCN76n32/rNbfjJ3t3d2
yTG5oenFkMxDszn9+4eEIA202uhQsDvH9V0FGY3i3edrLf8lz2R08r2Ry8ThnOetU7SmG8TJRmAb
R8ALSBYYpd2tyVO+j6p8zHinrxrZaKBg07sE9PTlYhDzUTsrydPzkD8FiACmnriBgjusnhXRFlP4
9rJ90oAp+Fa6tS3kj5m1dQVrV+qe3aFn6bsKIOvaYDA6eKy6r5J/ROP1Lh/XXsZLu/7xh0479mHX
m5yf34ZVelYg0aVhjTb6foySlbO9diEeM/A+TfKW1P/mw/hiUwzdEIETk9sv0YvCm3uU4iPU5GvX
0vVyKM5PJJZgXGE7mYeBumhAM+Zieu6TzJbgbBKkH0UT2uKYbSZOEK0DT1T7X6TokykKvPMj0Kmj
3Tba3hd+3XbohXQB3RQArlySVIivHotpxzDYoLvgccp9k+7ch9g61OOvILkjQdj7dXdMRhnObCTm
+l+5FjwXSrkZ9D9dsL/9S64gDHy2F79kFrVGvcgFGfGks25s1WH3f0j7zt64kabbX0SAOXxtholK
Q8my/IWwLJlkM+fw6+9p7T7rmR6+Q+xeLOAVYFjF6lBdXX3qHCCeHjq393ov3UWP5r7fKaeiJ0lP
mtQri/s5Iei/uP0NVw9s/Ddwx2qpAA8CbmqUmJ3vgxvZiUu67+392tb7Aslcbr1LX7kYGdetIGSt
hRjpdq7k9cd2p7rSs+UVe5x1++Qp3s+H/tBuDfcR7LGesAFr8AZ7axM+/N5mfk3QFrXtN4WTu2Ab
9oyVcHp9UuH7cN/BXmD3N52Lc9VY0wpEqPmxSpLaS5QZ+980altKu24jalRxm0gP3Dxv16ZgYRfC
MquRyLgzGPyVS5lTqsuU5sdkFkhbbqrOrlPStLvbM71kBuxNANWzvi8UPC9DSiYgLRDHKj+KWpri
5gPVCLW4qyGaFa+VY5bGUsftA7JYuLBCTPDSlIVYblolotdYg6xPA1i0649KcACTGvA41ZuWrAUY
9vH86mLZE+PKRa8C3w0xm+kECFWUH1Pos4mVJwyfBhyjPwI0sQcSGspTsMSGR03aDist31c9C2wH
ndnmKzZohgxaoGLzYz3/sqJNI6GAHb6lVQs1IVIVT934q+i9sFu5Uaza5aJHAJ22hBawa5m6ZwyW
kzWPRbST9hbWEcSy5w78j9OPAtogt1fSUjSHIA6eJNlLHsrEl9NL5WLO+6nGVhFqakdJTvEQj5qR
1BRrb2xLKwnPs4wGBakV1NwvTUXqNKBhUs2PsQaaXyuKhE0HlhxiBMPsFVZLXaobHegI82plu3yl
jPySOjNtcTXFIavmFDj2/Bjqmq0k6oul/2gHT7Ko16vtTmohq6i6M3g2fWtycL8cxn0sv451ehfo
9WZqH1Go38qPeoVb5u0JuGrJZUvu/Nu4qTfUWDHAO4Kpt/ay4TTSNozQpsK4vLxwerTcEXcWHF/W
ymnx9Wh2PSissw00FBB04QwPeltZVY5ByU4opOwewIEefNML+7Mmko3KCmnt1JVJSV7foHZiJw7a
TOzSjr3QYz8nDvIpN1hJY9giuPoo1I5QTWegaI2LbG3d6paQDAig+aaLC7uYHubMK9J8E5GKWqSe
12jirncAOgXZJACpipIf/1oOLZdR7sDedqTprBGjDg+BJYZEiKrt7Zm+DtrnhlCyv1z/tFYaWU1a
wPp68xAkxmsIOq9aNe1aXBlE9WoQmSUGU2YEt2iAu7QEiaIBVRQANawuekd1qbP7NItWDtmFhXtp
hVs/Tad3Uav3QHYZFpLA1pbLT6uqbNzo7KmYSaRBFq2DuIHgQlahIaWmrtTmFqcOVW/G7Y7Orq8v
PMusNXWYhZGNqGG9oFBbS3ei/HJ70q6DFpxE7zHilYIKAn/SxpXZ5IE4FMfhyWj3lV1qZI7s4HsS
rcSB63vTpSE2p2e+mHKVUwN4/GNroS3eEcpNr3vas1ivbPtFO1/7nVW44dGlnSlR1Ip2Isas1bCb
XiXqW01nx/XeBBHu7cFbXPFnttj8nfkUBW1lliFstWAHUtxJiuywcleLIdcxA0N3ZoZ9xpkZ2tWC
GpgjwF2GHeoErdPAP4Xu4IStO8rebZ/Wxo+7zZmhWWfZJBVHPf5tRhSFyVOK+p+grxLdrLnFHc1T
l2R5mcqAdXUFurnyO2qMNZHlkchAO/e5F0zSw6SEK51Baw6yzzobzWaAXlaqw8F6Vu/SQN1CiN3R
hi1qFMRQVpDfyz4i6BoGq7Hz9LWNNIbAT2swNv4O4g9NbomWESxGKYtt43GUhpUluezdH4Pc9OUz
YB9ThUGVtHcakMas7GYXqA/66fYyWY6OoFf9n2fc7Ok9UqsIxHVHGh+7b5pgPk+tO9AfU91v5mFr
IW+3km6HezpapFbW6FcbyuUpynbEH+PcHIKfN5VwBy+PgK7nJC6bhAhagkp+DdglCfXpuyFNeKwA
BtNwaWKBzFKp4tdA16mjZzTfm60Aik8BTN4rw8KOnqsv08G8iFsSqggqt1ez0OqFYADaLruPD5Ut
GER4SR47X87I/PhfbLGebSYpBUACF+o0JWuseMLxEJmbWP2uFEQJRlv3m8FuxTfZRI5Tbv6TTQtl
PFSnWHvk5e6xUpwijYZY1HqTqLmB9b2vfBka0MpJGF7C+XOsVk4o5gU/omB5A7gapUO0j3HHcClJ
TdBnCLJzmT9GlnXXSpN726ulXYr3L2A7WM35ijtiEFMQGOYm1rKxbREGhuwQdYM9iI9ZkJKo/VGp
/+4JlhEHQNsXN1sGtEZtj9s9VkdNo2kNiJ+Gra20H1LzEswrW5SdPmcDd2WD2yRlF41DXgjjCVpx
ICdIbPBm233w7fbYcQHnLyugjAYqhuE0eKHaXCiTNKij6RS0s+hHqJw4KC/TbVVKmSvUsXyvB9Ow
khhxWcvfRvHoC3I3cAhq3MFbWW3XoXA6nqJa1Rkvv5BBLzaqpsmbY7X+BQog9RX43dIbIiFodrdd
5utQX+YBAINl0Ffhxsdt8kqYZyETMLIDLe/NeSsoRw3Y56Lf9WgzHWR66rStNfy7zOZvqyiCglIL
iQ1fRNe1Op/pQKeT2p1UIXW7yBG6H4O+H6Ln2w6y7+dXDkxAhg3cINBq4oY3ToCAiqxoPBkWSi5m
UHtBkegEj1qirQTq2hVxaTZxQ0ezGiDkoNzkziwjS6YhB07sNIVKc7KaYYyJRmu996xomlO8eZvQ
B5zCCUw8gV6E838YWCTZrKaF9n9d4yKMms6JlPfyfJrLGrDF2DEzazu22WcqjG+K0q/J215tGejA
4AEG1AagxEGVixte1B+qrK/67hQh15k0yGTgAbju34XoV76m/HY1lcwWXrlxfdBQKOTLW5Iy12kj
mN1JjwcvL2UQPQKH2Yc7WV4ZxetdAVOMExghGg3lwH5eHg1FMvRGo9Q9XrM6Vx/usFw3ajB6XfCR
GiUJu5J0Ufzc6cJKzsOFbxOcyzLCKY4jNqR4Vr80bGRQWk4GE2rpZWiP8bsZ7eMIsCDoR7/1gbZZ
1VVZGFQwKgABiqMCvTK6cmkwxUV9LvJYPNVAZ0JHKojKJ3mkuMb3K2f8siU8aAH9BtwJ75oZxXWd
FFQ8yfFrKQNpt6EhShbCGgBuYQjRiAMdD4iIsNIVN4ShFI9jNFviKamN+1JuXWRJR7S0VkZNWkqP
5Ujfi2zlkXfJuXOj8uUwSmGkxR0wCKewie0m2onhB/b/pLz/y2gGShjAq3Dewj8ACbmzliJR7KoJ
vkUfIiQ+ZfpNlyt7UlZOhaso9tU6yahKGOkATqZLb8o2bAYpaaRTGUVv8qSimcnJVOlejfoj4Axd
pLu3/eKLqlj3qJEz3CKqyCyP4BwLeykUlVFVT9iN3gx9N3QGbszUsnM5JRSqLKMJ+vGu9CsxgTjW
rxXz19OHigRwVxhVBmGT2Zo6u0j1dSAUmj6bp7bpIOBznxfJJq/xbp65hehb8e9yfKPzU76plC2N
E1fXfwhoc1gZBRZVLs4qVNJQvvgivmF1fG4vWlOu5EGqB6dUqCOGkBEOA3JJjIW0hpu7jttAzwP3
h6dlHFVoCrl0ODanVEp1OfIzUSXK0RIeqgbHUmkHycvK2LKv5rzC0zzyCwAt0B7HYwQGXE0yY+pi
X2lSbR+G1fdhiKX7ZMplT8uF7NVKZXDHiBD1alJx3lWS/tAkQ7NP8vag6IK8knBdjbKGAUZ7MApE
6I9CSe3Sda1UYqOU8D29+dD0z0M+uImheCteX20hWIHeCnvXYtAS3usEfT1S9OV16GS/jYfeeR+3
9HdsD28FVHJL2ySpazgWJePjKnHj9fn1ZR1hHfgstC7w8P5SlgJozvexP5oJ6eZnI/Oj7qk1Y6Cx
fhdl7cp4DJ7WNIK46w1DV6PNEigatN7ivYtfv6IMmV0AaWM/qUJXm8DMp+XOyriy6H2xmjgb7BvO
diq8whtIxGbvO1Ir2aaO5cYF6X+XpHwxVuory+N45hG3VoQ4zeVebGO/c4fBpYKtO50T2lLnGNRZ
g3ysDR+3J1VNQFt0B2PCSEmgfMSRtZJd8BwPf88QKBQBPMAz/NfL+NnoKYGVdeGAdYES7y45hE+W
2+8BCOhd0anvhq3wDM6ANVDFVaxhU6YgacOzDQSRvzTfz4zGRWvoiQy/KE5iG4xRTmSkOI9b89TE
yY9MXiuLXUVzziA3a2kaoX4VYo2EeUgyK9xT+b3Wv+tlv7I+lkIJ8jTGO4SNDhb/y8XYxHWayNoY
+7Gk4jFOh9JIiozRHkxxjaJtzRS37o0olUFsBFNT6k8CBDGsgOC2sbZAFrcXrg5oyUCF7yr/1LMw
GWc5wPYSP8NC2uhR+9Rkyl087tO03Ck/B7naCalwnxhrLL48iPKvxXlmm8uh0kCp0f1kxb5q2HNq
x6ZTemCpqoP3SrirZGIku7CHuC/BteZ2VFlYMGDFBqEv7qKsZZabx7DWYl3qsS1Eo9gl1XSy1NEi
KdoZlK6lK2O8MJOA5jFKX1zUgEnljKVFi0ezGDNZQ7jbxm3xJABEu+lNZcWrhX3HXuUhJmqA1g+n
0eXqzAczxYdgLqUHrfMr1Y0VlGvd7F9yqLB5Y9VBoOORs6DBgMvdUg0czzloEX1k5FvBeknSe2pK
K1Wmq6yeGUF/PcIIRAUAk790Bq9+ddTVKfXBwD3TY9zWjiCdqLSB6iUZy9ZRhJUkmK/M/uXXmUku
jCRKJOOeDhL+4jcA+FFBvueO+fYpf0iGrRPZIvq2WWsz42vRfxtF4QANB+jP4huipHxGihhl1J8V
O/td3Gc/VHfYzDvdLpNd1tvmCoxieVz/2ONWY0O1Cvhp2Ou7vfVapk+RCJYkW60Azt6sYcDWjHGT
mNeT0FKlBJtpZEHTFLe/0LSN0TEEP7N2w2jiarEmm3R9tfhaOX885Kax12rapRQehsEA6MBzJZIx
cUplsFNldJPgMxy8GrUabVg5HVbnkjvQUz1VxHHCmpV+FR3d9ZK5FV6qcPJpe+yhrtZDTtPsI9ui
912zxjTAxpJLlLBh/rjNosPZqauirVjMwPfvT6qQu2nZz8iTqty9HTmXMiRc2BA8NaZFj1fKSzN1
Vk5FT3Pq50fECCIbm7TYxTJpIrcWyDAf1l6FFtfQmUEuqmWAIoAdH9Op2/OWRgTCuAQtJdPrx23P
eCDKXzvxzBB3HFUBNBxlCYbib9Pv0jcO5mf2E9RQg5s+SBn5lRJl/3aUCzKPdn6SbOnl9gcsL5+z
D+C3pqiOdGqxfIqJhCdI7ip3gyd6g1M9txtj56yYY/vgasGcmeM3J/CZcz/C3OhA8fmH/PmoPpSu
Etnj5mg9OvRTW7G4NpPcxiyjVsvAP0z9OrjrVUDj/QGlBolhaKJT8UzpGvBz6ZiHFiUjYIXSBt61
LteqIPUFOkAwo0N5PwJSlP9Of9SFd3scl4fxjxFu01dKSKewaKgfVDJEs2f9PZJryY6ncU0Iaylh
YtARg1UNAfbnq5R5QvMGMm3UbzWKpoz95AU75dg1L5q+D+mvqt5Oz9DfA9m8aN928v/YHH9Mc14a
jQxiB4iZ+ub4EKSfjX5QWruBEHMVkkk8NLJTV7/05+4n7Wy1+RaqEQl+pSC+b6onzXpVTY8CyHT7
o5an9883cREvy4YK/MEYjpAKgaNVSedlEN1ywNfpC/Pg3ra2OgRc2oMacRYXRoHDrIm8+osaIO1J
ar2HWv/YtngTH/d6apflfvwdUWk3mNtR8mgC4VWgimNbnnHQPinKrkvX8D7LO+vPSLC/P4v9ICUE
MwubHTE7yHvdHrNdT6yX8FFcY5VgQeE6aPxjiedb0/Dup+kFGwStlsg01bHTqPkaU/3/EQr/mOGC
fqFakVkOcMiyXmTDTY59TRKFZI75SvfR5+2Z5XWZ/4r84LBldXhgDHgmICHqhDZsexwxmSta92Br
3hT9M5OwmmSvsl7SHa1fhsY+lB9mc5g6LxV2eKGX3m5/x/IK+/Md/NmqW8nYiSpCSa5vi9nWAJvf
qPNdqk/Y7Q+Zfg8IQFs2RNacEQodY9Gw5xAQ/B6T5kkItp3wU8+Ielr5rIXSFppF/hke/l5B+7lU
UoAm/L6P3gTTy5vtFEGF/QGXtSYtntSusqHmsa/LbWL9kulb1pNYOqHgPynUzTsV/RzbcvLyykm1
eJfKd2FWOHNtHJSBpOYEIc21Z5XlUHn2zdxhPqBLOMnxruGrL8WP1E+eqrtsM7rDs/oaPSW+sPYO
uHgKnNnjzu6UKQZB6pz6VRDO3tRArlOtILmHpp5VOdSl3Y7oD0UfC+cAtA8ud3uaQXZDMrA5cgWQ
7wJkh1m4E/uTYjmluG2jGYXzZ2X29NaezZ4E2fME4ZiJqJndINk3WpKFK0t3MS08/yYuFpfoSxXK
tsJ4Q1i3md9UAZ9FY6cQZk9pfyWpScr+B94wvNuLc3Gizw1zUXlQ5FmtWuyZKDwUua+Al1mJH4wK
SgAPRezhdTJAI65TGkcIfd+2vXTfPjfNRd1yqBSDzjBdigLEZ9FUHR6zUiLRd1Ne60Jbirtntr7G
/yzC62Vt0Rb/+XUhEVWMybi2ZZZO03MLXMhVVSo1eGyifiZP23SSd1nVbOdCtkUjWkGWLV7RADYH
xTUICiCAx9kKY30qZRHeNLmLU9EVfhp2uSnt8a6/m1ayhOWleWaMCwXzbLR11Q8wJkI+1x46pzfK
Q+kGYGRNuq0wf5/0NV3kxVrCuYdcPBB0PF43CmKm3GdkKm2t3dayXT9bDxCqKMKYoJJhdjbaFgzh
G8hSb6/MpWh0bp1P7ccmNeQG0S+ozGIToibkWKOKc2tAen/b1OJRfW6LfcvZyozKvM4LcK34YXHQ
ZzsT7ySxBp/wndkRYTz2Q2yH9UPhmWupyGIYPJtXLgxKozHOyQTDkbEdld8VShiWPRIQvmxi48N4
vu3n0iF47iYX4BLB0uoSN18/zu9rMXcpQFboXwx6VIrCGdmwc9vesneMJQ4v9ewR+HJYe5DUCGE7
IcjvNKYXjGYIuxw2WeuYvlKv1mLZjuPzOoCB/jHHrddQScARZ8I9C+3lpRveSSfDhvwY8gnolaMK
vXY3WwxoqCDiiRD8pqilX/pX13mX1YEJg5FgEWWIZzJrKCLcHsWlBxCJMeD9zwx3PMhxDjRgjHOZ
pg+Rgq5oz6ge0MyODUpUprr7CdYcoOD1nBRTRBTZNvS1stBiZD37Bu6cGEsL3QsU3zBAM3yjHCSJ
iJ9FbpfNa/2hPJaOntyn0rNZ7hshx9P7Wo2Rb8f9ym//DAJ6xS7HOoz6WEg7CYeziEfWffjS50Qz
X7oEaKFNBUmSZNsmp2Q4mk/Fa1JuLGEfp2gDnKjdy3STGWDEkx/j6m0wTzSbNv9fcwRh9cvPy9H5
h+ILPi8TNym6frr7qN107fuceDlUFkxvDp6E5NiK/U6EUA2de2JWawyoi/v7n0m6opqcg1HtB1lH
+WxjRU4GvZYnf02cY/Hcg0gLdMexIpnS+qWnqSx3lRjKsW8dEooXD3ly1fgjM455+4PWHelKyalN
V+vfVoaYRQt+e58b5rbBPCQgfR2m2A+Sb130O3u+Byh+L7YknD4ESrr3p9sGl5Y86G3A0YPnCEaj
dulo2U4RFNUbxA2NokXrQcxemhAdSnQt714KI+eGOMfidG5Fxazw1jgOpIwHWzO/3XZlaWGcW+B2
b9BXmtE2cCXRSluGZvc8HJP0YaDvVe5p/Zr08KI5oKJB2IaKFbQGLkcuk2JV0NhMtVJlV2XuBElK
smYCQZBGbRCiSo5Ca++2j3yv9leEYH3wMAxWG7xWXVqlkmCU0NCEVaf9Jfhgj9UC5zGLSb+tnORD
cW25t7f/FgXOm+WboZKxnMW5gtkOtXlSP4Q/lJPozT/EV+G/pLdnHvIMSFKc5YM+4HGMpoGt9wfF
cNrwSbdW0oTFbBOahagUM7AJLn2XIwnki9pPCitXJ52IG4gwOrEcFy/o/j7Kel4/1VMykayqrCNo
atpHNdHo7vZssiXCb/bzT2Cb8ywjsxpTEbKOUt+QHLVuSdTt+nwiuXkQ1JXkemn7AcH4BXtBRxtf
kezEFixIFcpBoVmZ+6ysNYLSl+DcdmixQGPgtoCliW5n9EZdemQ0fYGDHHcTY/L7cD9U37DvlPl3
9ZkDsgnati4h8cesefQ9EJ3B2galCx6o99ufseTs+Vdwm6SYpE5oGtz3wlDUN3pRApUqQmTktpXF
hBo4VEC1GG0guuQvnZ07vQ8aiuQ9jVywcUP8RXbBISgUj2ikwrltV+adeOzbj3G1uve1z/mlc26b
WzrtPA5GbSEN1McHKHHsg1bYd0W2y8YXWdz3InuVpPbYvMnlr7hP7Unykv44CXhn3vXN+6Q5Pd1q
0q4pPKx/Jwx+CiXdJRLdqnEGsQ1hR8fEjfvNfxozXAaA3gXmmx8zXUdjVDshWx4y8Ae9F+LdPGtb
gaiguJy/RckuRj20Lj1j5XBgc3E9XmjSVtGiKgFZdzlX7WxBWh05kt9EKiA2qQUyCyWqNpMAqejb
Pi6uPtAu/s8UO+LPdrWeDnPaDzOea9BB4EZtOW/RX/J82whbwrf84a4BvRkAs9mKuLaW0jbZR/Vk
62FCojDwg/BnMJiuEa7BoBazItCK/+MZ8/zMs74KAFzKMHmmFO5CqAJoObUNBdfVLnZCpXAioCP1
+Tg2RKSTc9vjpRkElRHDKQEPDVKhS+Popsv7AWx8vgqaMlcutNwTkkhwEqrn/yEuM6pXERkRSDl5
DmMBcl9opbdYqSojLd7f494BV5Ur9rob5isZ2KJfYIBkPBuQR+FDJiqslT7RKPGVIIL6VgSIbTw0
sdPl89rlcc0UFxfVfAKgJcsSv2pTfZPgOuwmSRh7YmauFXMWAxSjH/3bLZ27yohdIgQy1VNfLOtU
cVuzblMSWo3ReXXcz9VdMEtDNu0FDbUsWxwUyM8N8RCARWiWNDfBU2HslrocK1uFBom0y2Yj7A6t
JY+yI8cUP4dKrlR2NxhC9mSERVz/lsSoQh1Rl8fNFGi0IFpe69PBHGRQXof62FTbWiyhP9P3YtMS
EGQUpo1thKattcNhIQowoQ4GXUJVAETil8vVmrI0rmQlQcZUue8zqZzPxo7JL3SrEwoegNubY+ng
RVaIKxnA54Br82IX1ZygKdFsU782PyS93hs4kwI1iICoEH2h+GxKkDUJKD2n87Gb8rshdtXkOR8C
b1A+R8EPtA8ocHzc/qqFFFlBKQZtdUC6gvGMC7q5NaTtWIaZr0Y1kQWR5GLu6Sl4z0oPhAqkHN5u
G1yKULD41S/B3l15gWYkjmUzCXHmt14rkRxCqDb5VH7OL50P7fL/YAy8t0z5D8yWAHRdTjHtMqMA
jROoeHa9n226ivTf0r2dPdB9tQIGWti5wHD8McVW21nkLSLYknvmV4rjOTKNz6iMfmpSthb6FhfS
uSX2JWeWtCEIIEYGS9N+SLZomsZLRDC9QKgCxF/bQrjLXUi+q+jKRIvxN1N8RVczeptp+bIyukuL
B9HQAhMvY3nlT+zMhJ5emVWZP9Z3o+wmo52Ko2uBdOpF/l6fqsrNn8KcabRn4kTS+JTLJBo3WnG6
/SELSTqDz/zzHdy5UxvVTCuhyPwsawmITaQK6pkMWhKuUUIthYxzS9x60stcH9DVm/m5Fz8Va4/w
X11YXMpw4Qi3howwnqY8wIDGk20UDq03NHmmoJY65J/VexGR/nMGJMEWX6dt/mLeD5j4tZx56eWU
dRygsxD0eUzZ8HJ5takaQb2mxfIKHuudbt6XnT06YkOsjtRvdW9Lw6/2G2Qb85o0CgTLHqueSBuj
xmUzX8WsL24rAPogGckYdSxubrN87lO5wtd0+xEC63Pw1guHzMRD1FRuW+EATECkvan6w9i1XtY3
IG+N91r0L8ma2O1awQoDYTdAlCAu5OJkOyejICl95n+T1J9QRCKmCTGd3k010MM6cr8NJF8V3hL1
56CsHVSLMwL1d2RVEFRhzZiXMzJWQVWb5oj1fULLp7tTd/N7tYk32c546t0XUMHZ4rvliGBAaw7d
SlxbWvJ/jF8VPMWor/NSnTMf7MBAKjSHTFyF1rNJ5Nc9u4uCjRcYZoiCXTqopVMD+msRS27e66Wd
ql6Dxw5ondrat/rFgqi04dZrCldfFZFbVrnykIYmRZAOM8+c3hnc3InBoOe1D6odTGQknZM8CnvF
fdu1D9pxfN7kp/5+vI+22u/CwQvwKX6/Hca+6hm3Poi7mkdo7m/MAh+kEXnf/Cy998hubPpxV6Hj
oHc6V/OtLcTSPqvtU3Gw8I31QTj9ahzDDTfWi+kAK7Brt+FdSt6Qz20k/LuZGJvumZLUvv2xPBHg
1444nzNuUbZF1YZyj48FASb6zLKnWLdTv7UFR351pZPmdtvgXnztdq29vW36+tgBkhnJP0Nm49GT
r3HLTWVQVZ1qPxUg8AGiSSvy8GTcITyhyhag6HvbHvPkclrQ8oTVCUQxA4vxzyulkuR9VZetb77A
0X73CxDN+lvmrNVfF+pdjE6U6dqA6BVC7lyQ0QbVzNAhB0PxLgLAoDtZ8nEYVGKMpSMku6pDm/AK
NpxtLd45A8RcrFoJKmqRO9Eaqw+roihaX6XaQaLo2LWij7pXvF4uf98ex+tIAj03EQJUEqyhq4tb
3sGYqbEJaJUfNuIRtBK4Sa1JSl5nApcmuEVp0iEv9alqfWMYvbQp8ca3rSonNiVgZFbOhBV3+H6g
fEr0Totha2zVU5gmnhKsoaDXTHALQix1Wkgdc2eCmGCoERq+3p6T672EycdVHWy5+PNKmiVqgqLq
tRRzUk5QMEFzVhOZzhwXjpYWLq2G35ZYr/T7rtnkjnTgbVQxCLLWzwJqK3q1m8yQ5Nkj4gnpemBt
1O1tJ5eGEWQJIDJgAtcg4Lk8XqhCjVzNMYzaPOnuZFAwQuni99tGFmqNbCj/WOGOkyGs1bSSsLwr
0ryAFsxJjq9BR+a9rcXOuNIQvjyGf4yxvz+7A8RtXsyalbf+ZE8TiX9aP9oJtHXfbvt0nXxdusRt
p8yqwZ4fwMroRc/Rt7UTeGm3/hkxcGhcOiENmIWwRezRGtUVZl+zeiR4Pjo1OnXluFoKc+emuJ00
JCUAZzOL4c2vEiQ8YKd9Ef4tLSrORDZeBnCPkENBmOOCqaRWURPHsDKPgpOVm1hSvFqh721nktsz
s+zPH0tsyZ/Nv2VFdCzktvWL3MpJIEO2WMoPwB19E6piJQNcXAVoMkfyC+g3un8vbWltOyZUm7DW
qtDJI6DxpPcZSdltj5b3DzJrcKIDkX2lAzAAQ19KM8xE9V3YAJQt165g5bvSBMN25MpGeA8ua7sI
le8gWnbHcHy7/QWLfrL0Gs3WoLDhFRnjMANJRy62fpq8FRbcTI9htAYvXjPCbVy9g656Fknw0hK8
aIgOqTA8ZkK8EmMXrpLQakI+DR4Cxi4rcdEoCC2hM9QACyT7DFBZEk0wgqY2GB+zGgKrSUbS+VMe
wNWsQFZsdGmfuV2B94iCPmhJYcu4glbxczlH29ujvJA4Xn4ZNwJAq1RxVxs4cnCJdITaCU41gO6/
g9nN7o3tIAEV7Bgvxr3We/qH6ZtBQzTVX7vXXAcffAbe1HHHlcGDzzc0dK2am8HYo7kvsexIfhxl
6ZBm+ykjmr766MaOtMssi1WqcZsGKJo9aHI+C4KgTY1adgyNPMdkynZ18rOwXO1HWP3EHZcA6Slk
n2ATWtm710cfYEjg1AHlC/IuiycZNssRJCEGWhgj44emH+rk/fZsLuSsMMD4CVQ856FNmXl+Fojq
Tp2LVKW93zZDrxOrTETprk/w0n/MOtOKN/jZepcEs1McNTNnSNEnlbGVBeC0nNvfcr210ECPtz52
J0B3KP8CLiZzmJhBNPooUkuxAxYOcUsnXSwd6Pit8U1cB2AYk6FXwi4FjHXm0u9OyKQQXJajL6Tp
Ts2mxi4lxIyRjrg75mup86JrCtSAwGGi4C2T383jXHRmU44+YC7iHkzw+v0IwtudbIh0JbNYNAX0
momoAZEjHsAfxLqY5GoPxyZQV6E3Nd3KWqGAkhrNhrcnbHEMmewLLjvs8sE+5XztmHFfRYE8+rSI
GxLK2ygB7+g0jW6nTbN729gCjJTxSqFKCSgI64bgxhAv7wOy6XLyxVGwHq1Qb3pSaCGYrUAoZM12
aExl8oh9nNpJGNaekbVGvY8rI30vux53PqMI0hGCw1L/3A5Zmn27/YHXWxXfxxhY0QbM1Nq4FKXu
OnBUoyXQDwAePmSGmrPOLnllGK7H/EvjScTiNRkdDneYG3NoCJUiTH6Fhq4DuvCnvS4I0a4tmvhZ
VIdqBbG34BVmF5w4wOCgjZq7Jd0eoeulybgz//wuboRQIJIDPVQnX39S3pOd/nr71y88TVz+fi6W
gdIlhLQcfr8MTYEfySHyd1ZD0ARWvmQp+/+Kvesj6NIeNxdaRpUOPLUTcJuQKjmkzUZ6pfqPsd6M
wIqa6mkUXKkl4q6kkY1HOjKMT3X0UalrPfwLyP/LL+Gi2VzqWliOCrprQ1fpDvpPvbyTUY6rflKv
ym0x10D7anUPP1dGgGX4l+fipV0uAliyKsx4u5n8zvpeVk6dbJvZywIPb9Wv4a90c9vc0tpH5yLD
r0qsAMFdZ5QesjRZk89+nMh4fS/iCdjq4MGKq4D0crFGQby4nhQcusi+GMc3T3ERNy2j+C9mv1Nk
R48/E3DrPwe7t1nadr0J1vHY9G57uLTbdPDIgOocEApcQi4j6mRJTawM4oxrgd54VKSlNxntWqGK
/RZ+1s6tcONYpVYUjEM/+2Zd2LUUbIpy092h558EB9OiK6ns0i6Bhg8oOXF1x/nO7cq0TXMKCbTZ
t8wwuxdxTyBpa1T/j7TrWo5cR5Y/tIygAd0rXRtRfqSR5oUxRkMDetB//U3q3HvUDfE2Ymb3uNiY
iC4CKBSAqqzMgyIxbcdI9ThkWXX4i3k8scntzEFpxxFBGjblIQNIqJ52RVNZ+7+xghI8EmJAsn7q
UcNduzO7FNVflXTX0Bl/GYFVEhjZcvqVXNBeJQsNXHjPXWKikJ7vZZSY1W6Kr2PFDNRIe8hNq/Tm
VCeCidsK0YjQwFvhBaejv/bcGtKXUhXVhfy44IhzRqvvfmKayxu97BvBSbZx9QShGTKJK50hGBQt
zjHigSyERdbyCNijdpimEhIhlFUu9B9mt6Ry/Dx0qDuaI3RomhYCzeZoG4Lb0ubsonau4faC//C3
pbUxRTFH5C4W5E2PGYXIfar1s0eROXGTxfr1Fx5jAYW73hJgjVvMharFZEagVTOHiQVLociO1daS
++dW0EdgAqWw8pryIqt6IamNPibyY2WO9yWljdPb/cN/Z4OPIXYvmWkO36eFpDjp0MXuYItqmRul
cmDYcMvRERGR4eb5dU1qlpZWTLCCDP4R3bbsyrRm+xBNc/fQy0jMUYtBKysGtX9OWuBL49lwlCie
/QZAb19PJTsY2QipiGZevF4y0i9xTXI3yedU0Mm1tXXAAYOaBtoRoUPMnYUopTelXagy8J9R5FEc
T49DB8KnPsvp4+XJ3zYF6UMAmkB0yvPmSplaxoza8iOT+tlV82R4qphFHH0GEuSyqa0TCVVLkBOu
osqQ3zgPCJOup2nONPiS3Mc3S5YtPlE7+W+86cQKFwq6toC4CCI2KKh7EiR9XR2MvCeC+8PmtEEe
Gpy/eFIjU3Q+FkvNp4EasfIIZgswcA7ADtaLmt0gJWUItuBGsw0898MWT7BdE4BwMsmSHwtkFFAB
stpyCBWIXYz7WFvkPhzmVIPgOFuG1tPsppj3WmrLzIE8PUPJPtd7pMhyYjhyqrPY6Vodrc8VydCo
cHmFt2fFBPWqbCJrx79NobHQS50SyWiQo/VR6Uz9ZZZHdh/1lS0ouawTzF88oEUKIB/eL0BIc1sE
kDiz7myqAN2oPk2L/qNt1IdEf4wVNIDg9rxiSzrBlWpreCCbWs8YyMBBiOp80duELM3EYHNs6wT0
8pC6qqUkCQCeiAWmtm46IAOHvhrWHnSW2rmpGdeBQalq5THJwGZ/1RneFPnQnm1HwZ1ga1OeGlr/
/OThHUURVTOrWh25vCuS1M3jQpB42jgYcTwBuIF8F+hkeXLjkaxP7dUrYhYfy47tMrB7OPpYANjy
dNkBt+7ZqNCu0u3YCya843w489Am9jRgODK4zl01HjyjS0iQTu10Y5FWcru0GsOuJajs69a10Vvz
10LSasGsbnR+IF2CGgDuqvAVhU8g1zl6pyHTqwAmYThxlV9PBL356nNrQQRBVdzmSDoQ/MSqN9Z4
4c/GDct7v8+H26KqDlIZT4KtubFfzj7IOp+Yuq1saVTX/ZK4BkkDNa+uIsxCP48OheRnM4dEBALe
8C3YBCGciXCANxa3X6yphrBYymAzLjyS3cmlqFd8e1QfFrhtMuHJZXctLJA2iYIcFT17euzH9Kkd
WiQz0vt6isLGHgXvkK0E0tnIODdbkNat87ZTHufyl0G/SjcQeXCqZf6SyWRXZalTdV49p66tNT46
am9o5aS2gIB1o0qCyYVutQrMMzBaPEl6uZS4U0uIEUBlacCp1NLoUlN3y1EBWLMskHyMjpnRBZEy
GU6ZaaE2iYSGV7fhwvDZN3BuZTKcKPaMc7Adaf9dlmS8/Mph6L9OA25KC8i+w5EOqrcUpUg4ezOs
nAyfO4KN0SqVdB2+iW4EyfqJ26tLzB9LLkombweVD0v8Ady0TRYDsowY+ZhDRh467zdIXmfPzZfx
lvwQ8aZsnDKYUrBiofyk4bLE7Zo2StNkyFrl0ehCoj1KLCCzIBO3cbqcmeC2zTCoeT6PDaKT8RMj
AsugWnyPRwvH2eFyQN5epI/BcBulK0Z9NAxslGJxgRDa61bhVEZ1m0+CC9nW/f5sTNyFAHfOGcJL
CAU98rMNPbRFYDDiauRNRZ1SSkZPUVwp0+4gRBtM1q4esHip15I5mAfjKym0Nz2Vf10e/mZ8OlnL
dXpOTlcFbzOl0DHRlvKapJ4c1Q6Bgn36jUm3pXKrJY+X7W09hFF3RorVAC8zeg45g2WfpRlyFLg3
DE4LX9XAkvDd+FWojgWkUv3ARDDY7Sh0YnH1tZMhFtUiz9M67yyJ/LqBYtJi72oIos7xjkjfKxqO
vbqrK7ly2PCsd4JQvHnGnJjnAlBfNDOETfsVcmlDcNVSMofFTeYL5nVzU0L6AtkM0GeCUfJ8lGY1
gTCvhBnDctWnA8HuX0DRFaoOsjUg13BFz5jNLXpikHNniBGlqJRh4xDoh8x56/SW6kvKa1EnXre8
XB6eaHSc18R9V6eLjTWsq/ob6/PStTJFcYo8p+5lS5sb4mRYnLeM5myO8wRLi975hX5PLb/V9swI
7dmt68VFMkpgcTMCnVjkHMQuxiIbTVg0h3JnRft5eGEFmuaG4PLI+I0AwBx6C08kg7ihaUtD1KyI
oIPUv6CB01VaQH5Mpb5SkQ5adVLUlHnErpwyfbDYQzJHrXf5E9ahnBzGn76AH2rcpB36nKsQD19I
91GqJw41ULYwiytoh3uLtLtskPOb/zUIkCLSFKCt5NHIRO6AJIswZJIjjR25SbGPLJGKCLeA70bA
xgS8JTivAbjmDqtpKUtrGrIqnPRf2nQVVTFosZxYF4yFP+X/sbMOBN3FyMLyiB15iBMQn0A7y45z
z1JfbDdXKlfRHcW11Z36Y6geuyQVXMv5h8K7VdgD2hmocjRPcLcYeSZ1i8JHFcbPknTMQlDhZl9k
IyiAn9d2szI5za8oDZpm18zuRDwmpHpa/ZL3GqIDh4mszJoX4+4b8kLqSJNM6D0ebxvHdtZ/tMB2
XionUIEPOdbf05fm62XP2XJVYgJEBIw3XtL8OaX1kzYqJuTaclwYu/w2BZ1ZXlduke5U7bqORR1u
W/ZwC4F0NFrc4EycExUj0wcp1urQmrqnqn0iVXpd5i8l3vGmBGkf1t1fHuDW1sCxBE06pIKR1edm
Van1urKrpAnV1hpuRnXuD/loHvN2VvaXLb2LTPALiGT+KiGLjAjwm+dnkwJtJqM10yZc1y3ed4d4
H+/bwwid8pg50Q64qYN1jK+6A93j2btvk+s4D2UPvG1hImpd528g7w59+jXcTCvtQksrz5pQq14r
KXMj6yWLrrPI3DFDCupGP0J+BQqAT5dnYXMjndrlTmhGrCUCLUYTTtMUkMIbCssFBU40PWGNFepa
jeTZ8UucB8rDgP7b6raF0Fov2k4buwkNUChvv+ufKbwsxmBkUVmP+Axqj15mXmft5ChT72h67JJK
kCd+T79zS6+geg8YCBSmNehknC+9HZsdkYy6Ca/Mdec+gxDZA6I1qPY6/v+3H4qzok9jPwn++Yu6
b8BVuuiL8iMndnVX9hR38meIG8uOJiiIbJ2IGlKkkIADDGc9gs+/js4DwDAT5oL0iwPJVQjBpK+L
Pt0xcznImYSWhGuggQ4jnf1Zz/ddYwomaGM1NGTPVgZwtDF9qslQkpeFNRYs7EeI8ED80WnnQ6Lc
ZngdX/a/jQCDfY74gm4EgET4hueUJPIyoukoHK2bDuwUWn7N5M4tl2M7gTzwz55V6yaDNZRCcU7p
SKlxmywzR7WGsBwLWe6ouwXPa6cQ6U183snwYfDdWxCuNOFiJncr1FmVUIb7ZpjH39R88OjeQv9t
3nu5ajpp4w11fROJ6Jq5CyKkEmAUmE8ATHXkkXXuPEwlWtp6NyYh6pTUXwa1DCU0/vrm0NLrslAr
l6FP1+01BnWbJRWkKj/5Cxj4V2lyZUXJrUnec49N8shYqmlJwjmH2tWISp9LSRH5NlSvjvEIqV06
94Xg2rZGprNNjJbbVXF5rcqiqeq9F+jkBZUhTWblpZaElSq7TaS8Tgy8rH/onqsNwOlX1BiclD9v
I8L6STVhI0n8UvfRKWPaQRSQ/Fssyn1uzOGZqfXPT4ajUctarNpIQrjKY6o1jjHf6cOD1JA7pXy4
PCyRLW69KrUvek0nSVgOTlw/qi/xr2iAlKtg9ra2wiq+AiTW2goJ3bzzMQ29PFt6qcAvsq9tb0AC
+cZsdvlVTL38quiW/VS/XR4Zj8NZN8KZSe48Q0OVpBX66hX19ABA1VWO4yqddM+YO9eKoV+ddhDS
m+7lKXbAgL+Qt4LS3eWv2Jzfk3Fz58vAutbUJYy7Mr2KBXRfXJsSWuEuW1l/5dMGWDNdYPpA+xGf
tB9YttSzCo9hCXqDkSlKzfuFLqJFVAVmuMHMtCtLlIjhmGwHiM8uXSrH1qSdkt6n3jX6XcrqoV0c
Yev5pwfMupInw+PiaKUWo2RHsJuob4m1+MtE3DEF+LoTRK/PB+67JRNyoAA2ocTKjdBe0ENRLmka
UovEfloT4IuVCWnopXpUMiV1C1q+ohjzs+rQmA7ajNqdk/KLBiS64OzfGjNgEEj8E5xOKJOebxja
JlM5NxgzVeujnvqWNaAbfHEkgZ2t2AmVLDRboNqDaxc3t73dpAarrCTUac12faV+NUfSCAL0p7Md
03pqhItoWVEpmTbrGExL34zRrX7WhLqxgu7rFDSDdZ+5lzfE5uyB+Gmt50LBkr/R94xq6aRiVLZ8
R+dX26zBn+h26uNlM5+fvBiYquJ2BjIT3JJk7rC19NiwMjTph9UAMamd0hluloGPCM2FQNKAptuV
7kBkINiIW9OpAlFsA1iMZz3vpTFJy1JvJ3ipvE+mIK1c80cbuUgQjpWI3H/LP05tcf4x9klE0wK2
UEx1xwL/1ILgJbLAOUccTeo8zbAAqkVwFbdO3v9ZivP9JACq3NQIcObov+ZwExYue2rOljRER6sn
StBvxd7TH1+D5slpnQ9zBhQMXEBuWncyvumg4yvZN4Gjrdudj/CnVrjz01L0pDSGdQgoCn1N/WH/
0wpy33D2lw2JRrMu1sloZLXVJVnCYiTxE/jTd43cOJYmKnptL/nHgnBhNo/svJzJnIYL1Z20vy/I
f7ninNdGxKisrMJ0oZvLLZN7puSCPSgaAue1WtsBSzljCD04vWfIJ3apAKCxFcNUXOVxBOBMx7X6
fCkkRUkArcVSNNB5akDJWWaWb7NvTe1fXvPNcLJmz+SVbApYtXNDgz4wqCeX2OIWOehZ+mxrt0x7
wNmE1/3agDILnGzzmFVPLK5fdOJli0oavY5hMbmTkFUhuVM/5lezp5uO4oLydqgE58GmW58Y5OZy
lNGoaiBlFSrmU0wLv4HIoCEywnNLvMcZ5BAAkkND9goGOx8WbUvWNkxOQ/XeAPLtSs4d8hT7xq73
6VXxTb8nQe6MX7Lv5jGLnUOTBYbAZ3io0z+foBJw8K/5DHQrnX8Ca6RiUpmRhvkcjPfLz8Izmis7
Oi71vZ6TcNaeGbJYt9LPOKkd8w+V3j5Z5yaAJXk8zkCPhTL7rgGVnXayKzfX1vhWzH9zMCFtjrcm
ugttQMLPR2onVaKXEVm3uGE7qwqKB+YTUel6a5vj9oUcqwwJbqAEzq3o0Ur3BKXWEJCPvW1nxxkt
wpe339Y+B+YVrV9AYa1Z+nMTwPP0gMFYCO3gTSRVEL8Y8/M0CdKpq4fzB4gOiqhVFF4H1QN3gIyW
lqpdHMEKWtJLB9fLoCO92wEADlKEZR5cLRHxWmy++k6NckOjGrY5MWC0mL+hbjNGstPu9K+G8mbE
c2D0ySEani/P5tY4IfsKglrUGZGV547jDtxpRpTZaYhbl4RkbuwvoXXXFMFfDQ50mEhP4+K35qnP
143qkVVVLMlCc5rwFNqh6GfOqWMgHy8l98mkOVkKlS5RfpSv079vMgN3P2TK3uVPuHBdMdYYkDJN
Qw2nTkoYhHUL0IProH+L3Sa+mb9Kyi1obo5qdA/tW/UHRHeaoH3LjC+mpgucl+9A/edr3utXoEE1
oFR/PguSZecMPWBpOPvTI3ku760fS9A/xPfjg3FAFW2PiUH3/nDfgm//BwoUl5dbXdeT92tAxlF2
+sc+d5SkFqrlkgb7eeVE17qn/5zuAD12xvsOuL9vym65sn3JL0ZniG5iF+xPh3xvPF3+ik2nO/kI
7nhRGXiY5QZ+ro5PjYFGI81y2sVti71qBglqCDnIKi+b3Dq0VxIjhCZQzeERcD7vdZxR0MdDRj5f
tKMBLXSzvx5Kr0nsIL4rflw2ti7i50n+MMZdp+x0tJOYwth8TPfZY69ia4nC4OZbygAcGLiwdSr5
a0iq9L1UQSExHFZwYwG+IqP7HUfQhybasabN3Xot1Wx6HUevKVC4l4e4va1QQAReFFVo/Ot8Qqs6
biMGlbJwdhEf6X2VeeVj9rJ0zrgb79o4SG9l136tHqVX6XW0PYH59Q3yaYrBxQOQJ8ipkJQ+N2+q
vbLE6GILjfvpkFIveqbUaV6iu8hpypdfAmubuwZ7dy0ugP6H749MWE2lCcQAYdtNe3m8H6+tn2nv
qJXlSONT17q69yRqEt/cJHBUyEagbgliAG6ESDvXJTh8w/67ue+fqAsQU+qiiUAwlZs748QO99pD
51NZD9mYhbr+bC+o1lleaYeEfJcOQzsJ4s/mEbe+wf9vVOtMn1xlDRVOm5aw1nm/kZb6Enl9uNyg
YClMoa4e8MlDzBWDCu9YveTcUrF0dkQlzF8FFYApCRr0GLhNsk8t3zgMz5O2y6lTPTPzWkWZNBIl
wLeuKUBS/2ueC/QllOuimmKgwfRDA0taLIgx2+7x8ftcIKemHS16it9Xr8ns2KvAR3ltml/w4kFH
pdMIzP0/C/dhj4vZ2WShqR2wiLBk2luWmbuyLg6ddRdVBpDN6Gq5iTWQcYkeW4JV5Et6gzLJqlHA
rBbQ8Gj4lzf29nH4sUo87VVVplnEGsziEMx+9L0LCNptDuxZerE9axcfk9zJZWf+Gb2a34jiyNdz
ANo9tdld/g7RKLldoQ5DvQwMnxGjT1OWvg3DbduIciLr7fHThsC1GSUnBdlLfiqlLEHIXLfe4sXH
V3M/u/pV9zV1o6v2Pn1s/EwwqM3AcmKPCywyqWQLrJJZSKtdQe6XlS2NPWjjtT7fVuh0vzyF2+fh
iTluDnWpHVBfgznA3p1sACsc2S2114QmdfX6rhVistcnwKX5XP/8JJTVvQ3wdYz5HN3Cn+9xkTiy
8Bea+Z3JZ4c/RJ7/c3E8Gd66uifWKs0YcEa8W6tD1SWQSBp+6+7vy7O4GbVOrKyOemJF6814ttop
C4u9dTd75EoI3xRZWP/8xALIUMoy0WCh/z5d4S5+PV0Vfu1nAB/RAHoxHsiZHyAMfHlc77oQlxaL
C8eAg+NZnMA7yE4Z0GFPQP/LPEDVgEugR9tnNfqjZy/xvko7ea+9Jm6zq/byFVIRe91Dd7E7B38I
Jf20pFwIX8bGKHMLSxqRAnZ0E6DLohcBBba2Pe4sQEW835P4AjerEyCfEgna66CbSKIaGQbBRt+c
XKCqbBUlhFUphhsIUjyoT6Q2nnbBAPHoHTmOx2Y3/Mp3eTg9xldlaCOTw9x2z8J61/2uXtiu+AKa
SL8/9F59E/+sd8LUzrrf+RU//SjuwNIiNY3zCR8l3baB6tcec9Eg64MX2a1dElz2r83q6Yk1ngBm
VtOa5XhJ4yAhbgoq78b5WTqFW4K8AK1ygjubthV7Ts1xsXVRUb40CgyuB3fouJ9efilBAodObsfv
2q3sQ3Xpa+sXR32n7KPbGsdWdo3rjuqghW/XPVnOtJd2BWA7l6fhnXrmwqTzhSR01fZaJOO7PPla
upUOwMMftN4FhUULwe0vKcQI5mdtX37Ho+9oXAEfY94nPlQD34zaYXiGfol/aq58J4eZE90kAkfl
22jed9zptHEhmy2FLlUUq6QBrfTcrH+b7uviKO7xTUi6LnBAnqbHiuu8IRmMyUfbSR1tF7xA89HJ
/O+it+DW9eF0WFzU1vUYMIx1/+Xkrc/vtPp3IUpVfoa7IXF3aoOL270kZwQUR3BwRM3kVnIGB5zx
wRzE3gTCemRvds+/L3vT5hvz1CYXtKHcK+k2g83YmoO6r920BNQsynddPO/raDlKPdunY3c/0f7W
spObAYz1dQ5mr2XeaUrjx4r1tPS3kqiaIZwNLuJNc5/ZbMaX2Y8UALjZ1/Y9ROFyyNpL7uBL3vxS
HmvBrt+8g5/OBxfS+nFsknHBOsu79GHZA5JxT7wiaLxOcFfcelycGOKr6WD4iAy5x/BGXw+XK+LY
u8wfneT+8gJv+i1IkVBPXykL+XIwo0yepSKmIU1br1WgUFe5mahR5/30+RSTPqy8z+rJjYNAhkev
pISGSntIs9/KlOxNa2/j1TTNw92U1k5i2BDGqt2s7N1BG/eJ4hbR7HaAuOVL8WWUTKfsu50WVQF4
HFHkI3vaSH6ctX5narcrTWnU5I82BZcLE3FNrBuL+3wg79DzjXw6Kk58HqBWRqB6iy4JCdoV6q51
CMQ/1fipHAWrseVekCtDTgfZQWDr+RJB0U0QT6EmoHBds6+s/Ja1QUp9W96p9AkcamyI0bAvyj9s
OAGuDibkMcE/BcA959QMvSZ44bE0jAF+awfwKRu4PVcikTKBGT5fNceEsr7okPjsjmh382YlcTs5
F2zRLSuAMK60dGAFAWTy/HaLhYQ+I0HijcF//F5+E5ZqN9wBCMkPC+sXnHhzI9lVRxgKqflSXo2V
fiysKWjb+Xnp5eDy9lyDGOd5FvYlxA1Q6gQ6cf2UE1NRuzTLrKIqrOY+HVLPmhXNzydwUWT+ZLB8
NySWAFG0RvTPJnVNBQEIkIkml/RKxyHD4xXzN04+dL+dlo6QaDWc3C73wDu4lwe4uVqQIPk/a9wt
SjHZZCoVsAhk9DrjO41+RKIbkWhA3KsUWE6L9ZKahp25TLsIZB+eVIBrVi+mt15P0NVJiCjJv2kT
nZxrrwNa4HXOCZWkZZKUo9SngJw/uQ56c9cskG0XvKk2DgnUxT7McJ7IalKrcYXaadOqD+UIWoI4
cqVO2k+L4je1lK7YHmkS6QVvbgCCBIatvjfec4uWq9Cb1ZkOMEQ2/pz0ZWeriTfSvHIp2lguO8jm
DkCGG2glRF8IMJzvAHC2qGPTYYipcmhcDWhZzQWtfRNE9e6/s8SNSiLGrLESdRm0UCnxUxs7qhZm
/txdlQJLm95xMibOI9GW0FW9gvrp2qxV+iw9WqUb0acx+ptYeGKIu2yDuK0lFl0NZfIuq44QsvCL
RoCG2sJGWFAP+neJOGcfm8GW6IIlSki/g3x9UH1Php1hhYr2LS92pYlympE4MZtd1gqmcv3tT9HK
ADkHGE7fyR059yCZZOgNihDa8rbE95Oox0T0+5xTmFrEugHthGGc/tblb8KzZOv3wWUAKloTwheq
sbrKSYAfLGbac1fgtKpBBZtoy3FSbVGf4tZ+PTXCXZU7vcgrvc7e9xDwXhQdQBm5s/rflzfQVixH
S+AKLkQC4lM5jMzdmBoKTcPWvqb0rVVFyqNb+wYJRJBToV5u6IQbx6xbDBLHmCzkrox23smx5CA6
OEpxlKCTc3k0Wy9V3IY+rHG3ooSafWRRIHCyZBwpaKFA8DAnMdpo8s6G3r06+IVMuy9Vxu4XE8o4
2NfjTd+XOshnC+aN5fhk0SUXBMRNj/n4LJ6ZwFraykzGFfuUxpI7EpkEtJVFOraba4mEFahbAOhC
UuncL1vWzN1gNABsapOLUChezK2zC+15/1rgdtbQl1PX9bAAzPJjBQEFaYqcVB0dAyKrhDi1So7d
HypErNkHcMVpqPpr7xSGnFGlS5S1NI+TywAvzECvGKvv+l52lW7tFUri/WUn2pjGM3tcpDetYmqa
BvbgRw60dNCOdD03f3Een1nhwnyS5HigKLBS29dkus7733l63RuCF+nmWBBl0VIJiknAxc5dAuQV
GpXBPhqCOXufQ2sXDWR/yGD5z/qAl0w3VdDcoT/1zMblud9KCNqg6vr3x7jJ7wF8MyjBucSyPgvK
OD0wKYnvWFf5c5aCdo6WVVCZ1W86UBpmRgPcmRZ/nVttObCpF7VqvwNLuLMK32OuOhvmSvV2Prj/
GLGekiLHaRzb+VVpNEc5/l7T6Gua0sBODMeokYDX0Lq5OBnUvpBxcaw8qKi6Mym9ysn4KmfGj8uT
tBFS8S5fdaqBdwcVJbeoWmx3Ra5hjiTJSxdfv2qGL8hcJaJUnMgOF0yzqKnBxojLVVJXR2h67eVl
cJpEPyiVctVm1e7ysDZOvNNh8S92OTcKfeyBOILOL2B2Q+RF0bFhgseLyAq3oMyE/t2cYEELR47u
Xqj5HGmCALJtgkAxEY1xK971bEP8R8n0LppazJsKhqFxOo5err1ow/3fTNeHlXX1Tm4hTWImdMhh
JTWdCSqYoU19YZTaOLiwJnhTrvxYeMvyRhghWb8AfdZYVu9kk266M51E8K7VYT9tshMrnEMDJ2OV
RJXWS8jRtEaXgCY2Wu6YnDk6BHE7EW/jtmN/jIpzbM1kGfIBKYryeneVGfUTzb/V+Z1sMKC4RZzC
FwcHDjzuVC6UFpSnK4Qq01RQ/UGqO88d+aWvbilIq4XpqM2Ir6N9fm2QRGsmN5dIFplIDWFsY+3i
nGSvY/Z02fHIukU+LRd67HADhj4P0BrnnjcQa6rAtYQsbhenflaYjRdbSeXODZWceSizL30p6w7p
ae43WUMDyKO/TBobHRtc3Y5SM2jQG1hc0jW/wTISOxDt0NwlHQoXe8d2ocP9Xc9Z73RK+ZwkM/XM
IovAA6pYDku0OEZ7J4i07CWdn+2+jtxBiZPbZYwVr6rQdVo3ueWUzdD6SIqAXXYyplBJQBlB5NL0
lXiUnJK0BqgaNC24PDnb0/8xN9z0J1ZDlzqLs7AGk1GdDJ4UC55um9EFjWMAN6ET7xN1HqKO1SMt
i2y2fq/EoTbvc3lwdNGtayutifPlw8460pP4YvS5mVUy7BjHwvZBPyXpbkRwVz6mP6WDVgkmbjPS
nJjjgma1ZKhEmHCq5M7pBTxaoinjHBY01Z0aKfjtCohRctsel9fLqy4ywK26MXStUc2YqziLQJTz
1I6mG0OgJHv+7+xwgavMNa3uGtiJ8mPX7iwggtm1rAo2uGA0Nhex+qqXlULDdEVP/Y11l36ZBH0z
myHxY625G+N/TAlCBg2QnijDKqnDZPTJ7pMfY+fbognbjPQnlrjrJLALmroUsKTkAdpIe9AYxQ7a
LWVRN/X2vv93t/A0z2qszSidwxB0j8wpdYbkGpvHubz8m6NBKUN/Z7eCOsz5liRs7LH66/K3DzYA
VpLRY1dajvlmiCgrNsezPtfxP+Q5+DsMk+KyKqcSwA95h+uvo02F04hwZJvjMcFAu+b8IWu+xoST
EJODzUBK9SYLrdHT0PhXMtMpzMRB819jCK5Lmz6H5Cey1uCWxgPj3JbdQL+uqpAUYoWfpf40BEDg
VQUaa/1ahHHajGUnttYNdjIupOPHTOphC4qzQKYlghNA9PNcOFOXoYjICAhz3yMrxCgxvT6OBEFg
0wFOxsCFNCiOFK0pYwzldNPpb3p1rNNEcBffXH8QjkBDBc9TwMvP5ylGiQGvViSGkHFPFrQc5orT
5olTyeGYC9Z/8zxTIXpkEACDoQHELUpc91K/4NoSqiiW+POw3JhjI+9iVipePPepi+a0a2LNxJv7
qXYmS6kF0XtrSteSLRqGAfcB++35cKHEu5IWVJjS5VcWf5n+okcUelUfv8+dDoaV1CVtAbdu4s4r
qeGY5Y9GE/jFVu8XFECwWhoS++hL5hZNa8DVkmioCNbjVS43jYtsddh1d1MPSVm1gdpOCsJgIFiw
oLS4z3orGPXOmfQ7MxXpsWzNKG6KaL16l5+TuRmF+pkRTQm+RYF0joecUONWeX47MNFTeNPQSrIC
yD4Ii3leKlbZkWqBQD4cFvVtiUrb11Kp91LsO/9yjF8Xib9cg6hcU0EdA0UGvq6bVt2U1GaPhrOK
Pg11H9bzbSkfkkV1GXup0Mq4FIJtuBUaMYMg/oUOFyIkN4v61NOpZRNekjQOin0LecIkc+dYhapy
7EQi+oOt68WpOc5Nk6Kr1FZRkF9LzYNiF1/yugDIQGmcVk4PfzGbH0PjERmQiAEjwIChWdUz2vWd
ZGyd0l6c6UFT77Vk8WRR/8EWoBbkI3gcofoFahreJ8uuSbMlRXtmOQW6Qq8qsCXlDxYE+ywbEn6Z
l1wZ6W2TjoLLwdapYKLdVQfTsL6yBJxHl1JRjcEgSGwkTRr/Rj4ews5jpfxFDDu1wl1B5MxecLph
dPqQ7WsNT5wsWLo6uLxsWy5yaoW7thW5Pct9DiumOn9TmYNL3BG0ZG5KRDCXrY2NbhwQX+H+gTQf
d5YyOEdCZDyXI6QL9mCc/IFGZdlNk+kvagDgt8KzDf2duNjwun5TYxVDtL4RjMUCp+ZCEy9njUjo
Z9MLPqzwSAB1hliYRpCwkbQ3gjc5aGEEfraZEgXyBMQlwLtY4BA6d7SuRPOj1qEypTe+DbR/F1RP
snTTxA405+zurZ8O8y90w+vzSxaXbr64RXVQ2d1lF9m6O1joiUSvKVpmgdI9/wptkfrObGo0AdND
OsZBUh2a9GYw5kBLRO25W+64CmFAGEoDPoVfOsls265ugegYomI3MPe1yGM3hXbi5SFtxeETM/za
JYpV1Ka84iqeeuoYo2P9kl+j7JaKmny2zphTQ9wmngZNb4Yepxn93b7CFJ2ch0XyjcgTtRdsbS+U
mRGVDBmVgfdGkpObsAVWeVyFEOtv20cQyP057MU+/XWuhtICY5BHOn69AMZlkUPoWNAW9Rr9tY32
l9dmayAg79ORdsdlFU2/5+5WSAVY1tYO7XJqH4xGf0iqbq9Lb39hBZUGtMzpOgHf5rmVOcGvdiAA
CosuA3WqQ8ZHcx4EbrZZY0HNF2gr0CSDypQ77/uRymzKAa6ZWr9B0UJrek+3v1BwJhclVHXmvV3s
jGQHlhOn1I6SbAaXh7m1n2zLMPC3BgQCzzlB5TZThxmTabZZjyZxO6iBzfJoUbZOLMXJH6d/kHZF
N/p7Dz+62rhZXXopKmobT5luatyhA9FjM+7XxIleC64bnwcGSzi44JSWCimt/yHty3ojx5Fuf5EA
7csrteXmNdN2uV4Eu8rWLlH78uvvkee7M5lMIYmeQTUa7S7AIZJBMhhx4pzFi87cfe4sI6xqtF3h
ARiDYQY0M2Jcu1C1QOrMvz2J1x55aYvxyLmRuoYmsJW/6hmZsYwyx8L6aBBeL+3n4EhlDvrcFGjR
aHiepQPQnomkJJuizBvS67FFTCM1/0d7zHaeQZSuNX0HXIiADhfrWym+scO4jCfrE4fkOMio8Bw0
GPdv6yose3XC61ygH8CuPhZNdi+EGY8/aQVj8yOMjc8GPBN1uuUKO/OGoDBzswgxHikriBxGtpGL
RMfbpAoThPEt0a1kkzVoLWk+OrptqeHedpG1BUTX2r8/gBmpkMuDPs94ECbWi6TdpcKd4g48qN5K
wIth4lWE+i96iiGJcDlMsWhUocGj+pDFbltTghJoNCROWOU4WdACpEZ2rxVErVyNh71dW8oz02zM
CxUnSE0vvWQFevEyH+ANiZdsWXnvoqwtI2pbSHuhj8LsAijm5SIdW0xiJ7havTHfKfrgUekAMYgT
TX/Gyam03gZvt4IV7VKQjUHOI5ffbq/lCqr/8juY3aFndKjqBt+Rvn41tr6rHe3wGbxHHn21dpUn
7PTH/GicQodjdzkdLx+kl3aZ935VTdKkFXAiiH8XbqHaC86DLhKn8k5sXfScFbw850quBjaRDwLp
xUIKKzI2RSsvhwAiCYewaNGFr9oNdJrH1F2wcHqw6/qKKN0hmjkP4ZX+hEu7i7+d7Vi9biF+IWGO
SyKU5KHX/chRH6sXoDER7bXPlUn0kEQpGd6mT848L350Nc+gkkQ+TAdDC9v3QuMUTBwCTltV0IhY
/7G6yI2i0Zet0eui8i5pi8cMgkBSj4Fnv7Vi4oWFy3l09QXQtERwv2B7WaqRmvZBlUQi8kfTcC/W
aP+ymk/EWG9VI9w1vfrOGfGqZyEZCxgiREKhfXo5292cV7OVzqAHEEsHSPddLAwQa6Dms/ZiJnYj
vtXjVgOnK0lFzmyvnYzwLX3hQcA9wLLh1EaFonYno4T5AF8uHpTCzThFjtXZPDPB+JKBOCYIDAmn
f+SYeUqKGvxTOhHizq54YMHrVx/89swWEwvk+qyEk6Eiud2Zf1pLJRCleL69WstiXDkHJK8UIE6w
XmyufirqHskuOAdkQonSCi6KT2UPXjXpKxbuTKEjJe9mWTvdFayQDgk3kCOxGVtFnycxmnVEUxq2
v/4bHE+S3HHOt9VlOjOy/P3Zlk/qkoJZ38CDObdKN7H00O0tkczNIiJttBGpqzzi2Fz1PnSK/PBi
IOnG3Mt1YuL+yLXkMMqvhRgRM301xt8lQIi312xtbCBoxhMLQjMLm8Pl2GIQx1G5xgYbMRIHuMn+
MAVa76hzH9vykP4F24PEsbl6di+FafCgLbHHVQwcRP2UW7iTB31fvY3Tow5dnzoObaWw7DHbmdVT
bnD22tqEqsAAglQfbgLvvBxoWiR9r5jYzhHomAQ7SJCCFh4haMe5IFYn9MwO4yxzqo9apsNOP9af
Ynls0si33kBe6U1CYJHbq6eu7DiQ7AJtuaSDEYBcDqqaaZkKbZwejDcJ9Ao83vDFydgNff7rGedQ
qCyPxZCnh2r+PYQBoWDAp8KxE3ZyG9nT+HV7NGub+dwcs0QU0RPArwXayQaNlMOTCao2Lsnn2iF1
boRZn8ZqoyqrF2Bgb4Gn6jEYMkcan7TRsUw3DQH54gLpl7TqrWlk9nIhtONYQ3H3EJZ+UW+S8BWk
uqRHjlmo3yCiKGm/kll9uj2Zq/5+5hrMzUlBbTnmbZYi8QE+LukZHTlEkh5m5HJuG1qNiJC4MQwV
0qZ4qjNZ5a6R06CdoQ4Vi36tg3eszUg4WBAf6aKHSYj9WNPdcYCoeLrtxcCT8tktjxqowmax3ItB
x9mBa24ESkgIPC0NVqjlXm6KUcpaTdDq9DCJd4b6gicit31gbXJ/UooopUHRkx0yBKrUeMy09ICc
BJH674XpOmx0Iku82V1zV5TSkACDmg3eFswOF+XCEqpZTw8lKByjbdhL+7YI99nS913slDk99TUH
ELx2qKA+gNwEErigu2ZeEb2hTGKjqOmhVkaS4E3KBaCtYPAX+tslVAAIDccxc7DUtRUMcYWioBk+
oNveToS7pUt0cIb897yXKLqrFJQm8CIV3WbwOv0fl8dhH3HDjzrA0vR36SJVJIw0Xx6FaWcWXkSF
l8IK/nli89IIswPVCLpp4MfDqzAoPKVOSW2MNp//dc3dz8byc9meRSdhU1mtqeAhlDXyNhyfkJvc
8P1w1QpAlgshOTpa2NiOUmswF8TPIZnRqFFIAOBWhfQhWB2P3mnt0kEqCc2yIEleGu0u14ZaHQqf
JiIfKmT2kFk+ZGChtQfaYYJTyO+aUIRAQPRw+xRb3dFgWgeNJ9xRExmrYayhRCUu4UG9nQRjX6H5
o8NyVf/V8BbxBtBRimAMki+Hp2C56mIZHkD3m0QxNuDQ0hI8bmLFy8sJegS8cGt16c4sMvtZRNts
VGqIkat02iqV302QbNE44dXqqhl4YKDZHKIbLEuHVldK0Pbwj1T/hd6ZxtOCrTS8VhSXT82p66we
UEtlSUGG2sSxeDmFbZRBGdy0kNIxhvYxzGXhocyrzr3tEasjMgGdx7MTzsimhCErbwClhdiqQ5Zx
qX9AXve+a8Chc9vO6vKc2WEcQmyMNJ5MNNHL7rtIOHfhqlujiWShIcU1xcLoei3syioykdeW0WUp
z3Y7QnZceCxzTrihrF1U4PqFVDiEHxZGnMtFEbFrZ+i040hvBvO9FVLNmYLRsoGdiXbB0qyazCHS
BuF8SKpEtkGsERFV7fQ97QUXuXfdEbNc3VSj9BIJEkSQCjnzqJVkW2lS0Csf0Nlp6qR5i9tR88BT
IRIzRoa0nLPnPq8HYqQdUjGRTB/6BN8Rjp0EwRIab8ZsiO1SB+ROLPXJBfon9fsyj/YhfjNREoCj
oHjEE3tfTgw26lu0o/DsBkUe4qLLCQHJc2WW2pweRiE9Tq16RCpDf8pSJXMqGkbvkVBrnNVevVeB
cAZMA48rSBcxV04d6lSPlRFxyURqqKQS1bbepJPxln6Jf/K/kuEktQ0E3W0PXh/pv62yRck4l1JR
SWCVOqXV7EbjPay/BCXcDtrLbUtrOx8k7xZaKlFEAaHC5ZymGvq9mxJzqlYAHNZieqqDijeJa+E6
ysY/VAAghmDjR+S4aqkTphQNUfJmbN9Sq34UAU+yRr+yNnkxEDGrSBefbo9tpeaGe+3MLrN4MX6r
0FuIu6JSoGQQ05dZiqsHqgXiPh/D4ikswgRtL8PkDKYmbANZ+lWEkuKMU063gAxEnHVdfaeffRHL
a2cCBVcJaA+DhhKhB+MzlDz5T/8hkq50zIZjbe2oQv0NupuoAeONzgxfaBqp7SIYCxO07NXbLEfz
bw4hdV53/bohIH6QBEApgq1ZxZE6pRZO3QOkdkRUH6S2JcYHT/t5dVMAswi6D8hfQQ7y0lWbqQH7
Z41zyCCfIJSzd5nP8ZfVzXBmgbk4pq7u+gLALFT3FGjQPLUbsJhsFPdvRCZHcEzwB/2PFpkzPtOM
NOmHHiTKxp/aRZIvU7t3oWg3UrQBdBqpy8m80/qSKNAHMDLSFzzln7VLeUGC/v9ZXebkLNjNwk6b
xmVWQV7hgE51m/rxKeJ5yE9a+ersPjOz3NlnZiahyoOkgZkRpyjRoLwI7Ss/JuFvpPiJ1xzQsBU7
b8gDuigDONU2fOjdl6/Z5UH91saLpBsK0gho0LbBjLdXehCWyAFu1Wq2E7Dm1GATp9XrpLp5o+Nl
VnJ24Vo0ghAYSTIwwePVycRWSBPGqpQnGdqQoYhhifFfNFje5ykvTbZqR0OcAGw32uPZ23GqASMA
wAR2mqeR7lRzC3rV2+66YmKhFcas6Us6gM0yGs2cZVU5QB/T1d6yfcRj3F3Z4RIieA2KtmiKx210
6SQoeXU0LsdsyXuoQA1sqh4akbYc/PMlubDDLEmj9kahW312yOk3MNagQ+Ci0VeORMBJ0BOPgaAT
mBXMDeM0NQV9yg40M6Chfre0rTbiFxdhvbokurWAm1Ht1tkm9yi0BDHr9OwwSL7W3A2JCyDOf7Hq
ZyaYczc0M3OsE5gAcqUpdjABDvzbJtaq9gvGC7AYeaGPYpsskONthawDBifwtX3gJR6ua9La0+bv
Cy//sxYVXNhiTnmk0XslamArSV6MYacMYAUHSNRSSiJGTqE7oK6uS3fInpXsDy+Foaw6xtlImRM/
DrtCqJaRChGx/pgZmfbhfX8QX2YPKVo7239Km9YZ960be53THRM721RO+dL50DzeT566qV0UEuKF
uPUIpjnuSb0SrF1MD3NAFnpNlXyZnlfJEd2RzFsZ1gxbJ7UdOG/lowial1eLRO5tH1j15LOJYTY/
RHfmhCI+O2RD4NeaO4iyb87ebSOrJ8yZEWbnjx30q3UKIxo9IbzOhWdxfJPsyeI49A+airnvLmZx
+ZCz+26MzVLVltFITkeq+24neeZWtxW8H0o7spOttEnvqTc7xl53Klu6/93s6m0ERj5fcUCd7oiO
6oHCze6O0P6SvexJgjZttJmIjplXSOrEHp8Tc1lb9quXUuOSesb9yGYRqRVMlbwAWaEjXm+m2bk9
+2uoFUD5cOkizaiBApjZelEgdkYmQEyBoqFfIXPuBSk6j9vXJnPDitCMGHr+kBuce2ttz52bZfac
rAtNpsUYlpEYXjui2SUd5YOkdx96H/EUS1cCDIwRatpL9n4hdL9ceR1uHCoaxpjK+jZpfGTZpCL0
so2leY3BCVnX/BlvUyT1EGFALII5m9U4CDS69KU2dW0nYrFHbtttyqdYHMFj/c8zUku/wr+NMauX
Z1BuCHrAtpVouteM5i7s3nWjd+K6IqKUeoPKExNbXTgLulXouoVHmsyZYIbI+dECTVdJA2jfRCuQ
LuvoVypqVSIJekM2tx103R4SshrEKgDoZ3atlYCKzOrRrhRK29/bJEG8NlLea3jxNnaTIYWBYgrq
tEgkMWeQGI+h3CwdSVR6FSn1eqRt5PgoV78idTt021COSIbWXyP9qtRNXr/dHuPaOXtunhnjVMTT
nAUUGgqBDthuiexVMB/Dqn6+bWd5XV4PExXwJe2MbA+z6Si4j0Iga9H6pbyrorZXknZT50fZ/Kik
xyzJ3b7l0UysD+0/JpmtFwItDAAIUFPol2gcUKx9qS0wfrlecca2tu1Qivj32Bi/DJVcmKUcSzgl
td/qlkOn/qk1aWQrekUEaAzcnsu1c/ncHuMycywEaApb/BJMRrH63Jl/bxvgzRzjFOLQWVKwGKAn
rYtsWh5VjXMI8/xhOTfPbsQqQYtGX8Hvig7yZBnoYDvccuIjiPeUNIOu0rcCjNftYa2uk4QWE2xl
EWqhzDpNyG4KsgIQMn0cEcWEdjpsUoW09OO2ndXpQ4IQ6WC8jK5YDINKTIN5gbAljfE5BX1qB1Jw
N448ys5VP1DwnlhI3Jae5Ms51KpMM4t2gauNL3q3EbTjfzEO0EuIqgnNBchuX/7+OOpKpMSANxpA
NZVrQK4AVyr2PNqBtQI3OqP+Y2fxlTNfCMQpFfQBtQ1BgqnAy1MwTaJ5/xtpOH8wZMBmKtXOavMd
3VUtKZpHLQWqWx4PORYzRHfs7XGvnfsyDmNkleUFdc2MWxHGakqHpUKGXKG2RTp/TonJEwJat4Lo
EwJmoOFjdYAEaAoL2oxRAxnc0M8WT0J1eFRTTuy56oyglvv/ZpjDIg/1oQWtEgpHYEyEwHE6oh8o
4+EWlyk5O97x+LcwCpzrP23x+O/LJVRrWYIzttJRrXMSHYfEF1uVhCpoQuLKkfKOs5WZUbH22Mxp
MKpJ2mqNdBz1bWOAWTgoyCxyelt4RphwCsCOOJhiDEoeLLdT7RSIkkB8ue1s7GP3aijy5dTJArQd
hhpWxKfmA7pe/nPwt978Se4rnBucm4rxucUWeuiQfAKmF/KAbAd+PlgKyPlE6VjWtXawgkB6DkpN
/IzwpHeAKdE4lcR1e8BVLO3llsImadVEMQEHgr3e8CdtP5YSEeQCSC1jw5lF5p36fyP7jyVmFgdL
LOsB1/AxLF0921YWwsLiLnHU6r3JHhC6DYPM8UHmCvuXSQRtC1gYP7CFdBWVurFUJulIi3nYijVF
nawuCs8C2NZtO3F+1pI6m0iuquMmHFVlyxnz4n/MpkMRRYZeAnoZ0Um0+O/ZuYl2hqRdSuDH/DX5
WzVkPGn3w68cEgTtfTFyRruyGS6MMeeI0GetXsLasYnpPhdrN2tTe5palzMonh0m9sgto6RKCTtD
rztaFD50lQluo3lXQRuuley0gxoWxBCInhUPdLC2ZpruxCj101B2pKn3b3/P6iKfzTFzF6DNHrxG
g4Zhh/MpVHdSOd/FaWVPkrKPM6DiC9EVkoYzC6v75swqc5xC8a+AVjusDlnntXroBUHspIXstf3E
McWZbxbeMgplYhkDnKgFD8ygzr+M5n5WDV4iic2z/Wu3/GdIP8mAM2ftIdQGOAqGJObfufGrr7Nd
J5lklko3LmVSZcImwpUh6rNXCipBZ4KtpzxNLs5q/pzFZx+hNWVfhj2cS0CqPx60HXKZ92qi77W2
d7Sq22YZiPEV3hyvnfHYPAuNG4jUUFFYFuHMblilqmDEAo6K97FFQYz0ZLZ3vV88UTQykP79ttOy
mZX/m+z/2GM2a5WAgxSZVSxqZG4ohGxprLhl3tsjRauTiuQRykk5mORGMEM3Vuxx7K86FYgwjKXf
DyBJ5jS2rFRrq96UjkUH3MCU3A1TAshZfz+jqNJbg69NyGVN+r6ZAfFD+T6BMm280YWZdAoHebS6
5mffwrw861FqR/ABSkcl8wYRPQ2gP3OMyUWpd0beNP1vrjzwvmF2gZpHguRyqcGtW2Xok5eO0/gO
zu1h9iQoNvGE7n9anq7O/jMzzKjQ09sUg1HKxyKD1gEwY2BrpDWw8qqYQMmoo2j9tJOhsUjTJIGd
a8B4NS0dXMUsLacx53QnN2PgR50wur08vcfGWO0NaJbsIOSkurMM6IeRlrOD3p/+Psxpsr3tJMzr
5cdHQWmInJgI+SWJrUcPoYVoXg3lYxpUD21dHsPO5DXKr/kh6tAgiF4KLxAKvlyM2Ey6Hv0fmCV9
mjaxEhpbs5HQkh9A//L2cFYPODxjEOVA9hIVVOamKIdJRZ6cykcjVX6nie7pmT/I97ICBkVorcSy
k4kfURXbWdq42oicalFa7u2PYF64eKYBRwNqFDxv8Q+23+V4jZHOQWw0zQl9tXipZTZSgk6gfFM9
dEL5+baxq5gfEgvotEUEhLe6BmDBpTEhFiZVEvrm1Kf0KFTyUzxC05q2HaHivBVmCr8XB5FzIbPN
gMsYcagsTABLShU9sZdmQ7BFz7kyNqdmnjyz7X2aHer0CRtNaGavnX7VKLOJp7B1e6n3h2Y7Q9ZL
a53bg2d1rH4+A+VP8IvgaSUB0Xj5GWkDeuvJtJrTHL/MD4ViA/6U9b7RkQBN4+7kh4JrFAC3lUs/
1T7WvVxyuydK3UjbtRO0WEl1iCQ/Vgjq4EEJNm6nG/dSRjrhoTnych9syf1f3ysr4BNEFwpiRuZc
ioxKadIqaE50a3zmX7Hb2xXU/+ZN4LR78bF2FdxHzab2Wm/YdAdIcB2HfevMD+L9tEk4fipdHcqL
PMfZ1zDHl1CqqWDGmD3Z71zkqO3ODYlgI17HxRiQP1+Tk5Dv0OE8E1b2hwy+XjCAgIAKSq7L35/d
w3k3V6FViO1Jip1RL+1OflvktKUSJybOztsucn0iQGQCKsdIbYCGFk7LuEjVTEPQtvDUpKcbo6hP
Rfpu1dRPoxY6UOGhTCVnliBmoA/frfDVmW9DxgOnXocey0eoC3gMGXP8YXZpErRyL1C9OaXQ7ij1
GgjV5Cl80konUWV7ap1SCEll9W5QDUuXn/SLMwsrxwRyYSApAVYA1KsmM+dBXMSiWcTtSU3eAojl
DuVXEspbJS9IZ4jEoA80jbbja1NvB3pHs3BTR63dKI4W/oolMInKKiciYGF8y15QJGS9VeRF0Nlm
MNeCMMhaV+VKe1IasJ0ph7K2hdAfEY2OCSktzRm773j09eSxEkcCShA3VWROcmGZ94sLHN+Afink
/UHwh38x36APRV0EuJ9OYVmhemEBKWkOMg9DcR0JLmY0dGUt2kiKcSWUUEcTmIX77oQW8Ca089RN
zddYuTcqLxtOQemg77Pr/nLWfDlMLge3iDAtWHbQF+JwZNa8twAQFZNIO5rzBmW96X4abXUERaq2
tyaCiAB1y3HczNzXzPWeA/gB5A8mnuPIqQEXdrnDBfAjy0Ylm0dH2Hjbz9hFxzKRbFvfc46S6wuA
scRsrEzWWk2qYWny6aHeFs5IvgpiOjOKuqoNzQPbkyAz1256FGp7N/ZNR4fgnOTGTrTLPXEfevMj
r93wp0X5YuaZr1oiorMTrtSUTtNwDhw7e7JHJ/lr7optAW1HyD0QZS9tMi9zSvsLMCvgNxx0hKC2
rHuCL3uGL5MJoo+pR/2M0xBydd4zn8U8SOZMEZuly+442CAItg23IBTALp4iF9uhDzmuy+VnHE8C
S1xZJj92yleouGPQhXMKyZ+3j5oEpDkERCQcb/9hRb+ac2T6kSwG3hEYn8s5t0RhyLVCM4+zN2DO
lY22mTexLe2S+8nJHZRi7UV10NlhXv3bO20ZD2N6EWRADALMD5gVGdOFXLXyGPfWMSpPpnxXQS8w
qd9jepehQnrb1MoSIsWLBk8Zd+eS9roc5aD0elQnaE+MJ1JWNgDnIRqyKOIW5GMckScZuHw5M7Jz
c6ySxixFM1y5Eo4GCqBV8pk3/3jqluo1dDRAPKbgocZMnVaNilQD7ndSWkoUrSEm9cAMYCOAsKWQ
1zR3vVALqho0rosaEzLlzAZQhbBJkACBNcCIAwVEXe/ym9rsJ55o7qqhHyE87HJ4xvL3ZwdApk59
WbRKfJLNCpAKNz9R5M+qTRVzbtFrf8CcASUOYhrRwnHLXGAdcp+aIcTJyThmOmAoauaWQUsqwc5K
EouyC6af2x54/ehF74O+EPtIADFrV0uGTF9JkzRMTi00z7u7T3U32d8CSR5yGy2Rfgr9ynfRaX2K
P5HLK9iwcG0cLjAPhkb0xYCOFwfN5dSaaiu2o5IlJ/2lsmcHgp2bxrO7N84orx6tjBnmChukKqmT
KE9OOXCxGtCxk1uRyP6cibyt3dBXSXTfOTUAshkQRO8v1A4d3j0iL/54uf0ux8rsjgwBi9HE+Aj6
K9wIBIJBdk86HN0zBGFVZ3QfZ2gEg1+dUN8kOFzRZfUgkoKz5GvefD7lzHWmJ7kU6iKm3CCT9KAY
tgrpVrpP6+PtSb8KUjHni3YKsuUGojH2MGjUSdeLtE1OGhKDZhFB8lkVZWJIT8MW6sO3jf28DdnJ
PbfGjKrquhjkKk1yaj5SN7N7zyJwJ9t0ZVu2DQ9gCNJ51JXI6MzO5zOA574OiHvslwcITQIO1pLm
XSfdViS1D41Lv7O/a5JsBCexIVXvjE7rCFuTsxYsWPHH/42F509EBx/uOuazoyTp61RWk1PvKU6/
384k3Bike5ohUi0DqD3Z4q516LbyEy98eu68wdNJuRU9JcPd+5E7xW4cyTF2hEeePvLq+uF2wulg
qADaMltzHFrcFvHyaZ0FKNCm7WanraSNjjgjUUguPt9ewrXtgd4VXQTxLXqxVMaebKZWLvRVik48
fVvMmV0GW10wDgIv0XcdwMMzzy0xp0HdVXjUjbAkTkTxwsqrOi8w9lnlq46A3MIvsdz+b2Njtn5U
W1QRCoqxdVDUiR678b6PR9Jy8GNs2R/uhF6U5fIFDTOqkqyGbpynhQR6heQkG07d7fPsFCIYnbfo
USEKYPidinh03vfCZvDTowQukK+Gd6ZfryO+AZoqC+MO4igW4ijOQ6RJQpye9GlTGw9BvA+qO1n6
vD2jq0OFCM1PowrQGhYTO43yiJe3mKan0bMelPfKzb/pY+LI29Q1fAChXMiRlKTipKI5Zq8SEANa
2EJoIqSn9tD56lP51DidZ7nzrvNEj+4MByfPg8wZ7PWRjQARu3DJ0yG/y2LdsywcslQe01MkeMGd
et+kmylAikHioDRYdeTFfxB5YPfpOkhjr1qmxRjvXhqK2Wk+NE+/DFIRBPoQQ/HALUye/cfD4c3/
evz6Cn4ND+mDQEnP475eGSpyyxABQP4ahE0/PZtnsVYOGXsQaFXFKfhdeMKH5EJR2+G4znWYhfou
GnEB71FAT8CG3ROVqqCvx+I07dTX7nf0EP4GvsLXNsLz9Ld1h2PwhoP1LhVJSZ2Et0eX0+XypoL1
hZ8JDWMgNGYT6PWgtHkVKcWJOuMBVYF96AMgDWUX3PTZHQ9w+ZO7vWWOOValCXJKqabD3Dbf5E8j
1KxtcWvd13t9CzXMjeJUL9p940Gmwm/9+Fi8WKfAFTfdm5EQ8154z164C8CbAuYAFq04Eai1fBMA
8NTT7cqPPADSHdkpveCeJ3K6ut5nM86cvpT2cR2XRnEShJbM5pOS3WnTg9rZVv2iDDbIq2872HW0
ebnCzKVOhd4YwYNanMTgXu4zR6n2sfoPKZGXrYoOb3T9ayguIhvKrGush5Ni1GJ0asDZI71RXppr
ZRAgTUDYBklTPIIVZhB9YYFOUpaik2b8HdtHofDjgAc5WtnsiPpRzQQ/A+JElrJ11HJrVPUyOT0o
juo+y6ThPKiu05J4W5xbYG4JpCULIaCwIIXP6HsiZvIoZXfi5JfaX1P2ypMa7tWD9mFBpAk13Nt+
sJI6Obd+dVmgIpXL8gTr6u+wsofX9Evz5n32OTjhHVE2U+Kq25hu6YtCdJ6c9co1jFmVQccFJwGE
jMmUq0WhdEpd4cmTkwGPnU39pPMgasvGOT9bEGIgFw8joMjUID7C7ONmHuJGL8PyFE4CSbV7ExlR
zhSye5c1wezdoguMNsxhojgM38IfDOe1epU/8l10jPFW0nZpQObv7D5/HE4iJx95lej/l3H0+2Em
MUY2w9DXQ12aUwLjJ2VP3yI7OuqHzBUesRkiwrsZ2B3HWlt2y9nVl5ZjRcfFGugBnLE9ZBHSGv3r
7Qllo/rFCGJfCRpYyDddQSTBIDVXnSqWOHpN3ate0tweZ7RI8Uisr172rKHFP89GUw1tntNqLk8K
CSY73Jcv2V7a0Xtzw7viuKaYidNnkZoyiJlOwj64o9vsIfTDQ/ScEB754doKnU/eMrnnY7JSHLs6
DBkaXuzB3wr9J6l/e4FWnQ6lHRVVYARAEHW5NCLpgpIGklSehp0KqkzSf9I36wWUui/Go5aQnFM0
uXoNYaGQ7ITgHRKRSNypzELVuGnoEpKclAc5I8Nz82Q+INLcK9/xA+9QWvG+C1vMSrWgtw8jIatO
6T7etSTYVF73xiNYXH4JcypdGGFWKdLNETz/MBJts0dlIz7IB57LrY4D6EBIYeItiaLX5RrFAKDL
Ka2q0/xn+FDuo0+lJvJb8HHbFX6aMpmR4IpHURd6eOgJZgvispZmgKmX1Sn7Fdnj/tn3vHFPECne
B+TNftokpNvcNrkyd7BoSiJOu6Wey9z6YDhMu1BsqlP+HFZEfmh9uB2HuHxlFy0qGHjJwNmWPrjL
yQsLIa1KQahPonSXZBYRAUwPQ87FsWYE5Tmgp4HeEKEPeWkElCW51NOoOcXSNgE6DJSGJoAEt2fr
+v7Dc2nJ3qMYiBcTi+bXMquuaFUAG2JQFBwzaHmUXZa5/5sVZihiJ6BnHnzUqDceBbkk5ThxxnEF
AME0YSAWzgCUPvAgYi5yrTTjpAlgopN2s/ohCpany7auIx31SCcyea3dl7YV7gQFHFrbouC4xOpE
qlAhgO/hWcTWXKRUTzUlzJvT2EPQHNKbud3Vk8Qb5roZYOoBLUYtlcW5aFEXTFMIeE2NzlsNlN52
OdtFb0OLBRBJ+ZeY/u7n3+iagcKlxGO6YQOyZY6BslkOdrRgA0h46ZGzkAPaFwCfQad6o4lvgZ64
k/wKRWjOMK9d/9IQEzJJgLAB/m40J7Du2Tn6+HqK7g7/tlNeVUXZ4SxfcXYXCppU6lEJEIRGQBfi
NXfjZ/hVgMJ7W2yAUkJNMHaovzEGMnq18ySTXUQ6ojlL9j1Eov3Y4cfb37S2vNCWAhXLQu1/VaiO
5lLLczDxnRojjp4lS7SceY4azhF5VTL5GTkQ/bhEwDZosaeyMU9zZJpCi2KCuZP2+bPjiXbhSXsD
mSdgULONvkfNV3Zsa8u5rH8AYJc3Atb2zDZzdnZVLwIOC9vg8Hi7QzHapk691Xf9Q+MhI+yV24/S
y51XEVwqmXv8e3uCf5oZbpmXLxc966kidWHYnQDB9EyfPmhIEYk+3QYZQY7d0/xxY9iDhyLGs3wY
74sdr+p9hRFgZ5/dRkM+DqKCGQhNu2w/jbex2QXGrzbyjLdEtaUIj7zGSyvSSH4hzH7eQtXMEYu/
kwJq1vIAMlHdKCEKJjhlk4CHwNYFJ7fwf+fnLvTL8UuDNskAMvxyY4ne7QlcCVWRGgBkG5cSGIxR
97ycQG1I9CjugB0JqR3TQxO6urAXNs1bcWcdeJf52n7AzQc6KKS7lrPn0hjtJLGuBLE7id1Hr6ZE
GmLn9njWzjSEJShcAHeD1jwmdoyTWDXGJO1O6AnNdmNbFlswBda22FkWAQS+4thbCVYB/QL+Bugv
9NpILOSumVK0t2d5h+eLRu6So3a3OQLS9n17WD+1BtbPz82wTmZkRiEkMDP5aK/daUftj7T3vDvJ
0R/rTXDwtd/EJ+S5J89by00+XGH79CSS6PdTB7zHkdoT+eYMXVn21q1vWlb77MAV62bWrA7fpE8k
NfeJAWjZsxh5FqoYqCYik/iUv6CqRU+z5nW/IF8AeiMgsg2n2kxgmWvc9kVJ9tJ3K20b+dNyZI3U
h2ByIl7+66rSuezR8+lj7oY6b9qibbLuJKf7pr9TqA1ahe/QK2zLsQcy7PET5DRI4iZu7dvys/OU
SZyt9oNmuDVfjG/K/4+072qS3GaC/EWMAD35StNmpsdwzM7uvjDW0juAJAj++kuuPp260bxmSKdV
KBQaxRThCoWqrMxpJIoWN8Mbr/ai2AOY3pDvwGsl1HcPihsx886tooo/de3s6fy+bI8Z+d5apV/a
HuolVeXryufZ8YsHmwauFQj3ZQTevQgNPJiNO67tKg7G19/tkXIwEHiqsqfFU1OEk+NDtV4dHtP2
cYqfcwZKaAbVQRB8cK+E0syvotoPJ6cNZ2unH7MfeZLdOwkwzV4ybVLxXGdQNBu0wvgbRbWlyH65
b5jLRtDND+zt89en7wDNKF5/hJ7ls+J9h0oxSs9L+RnZfQVUJAkoqpY/jY9/x39UACp6fLwL74h3
9608vOshOBFxtb9CxAGgK4GU9V9/+KH2cQZuH8O10w5pEnT8GghLwUooecuB0qqabIGw0D6WhPzI
rOHB+Mi/2crBcnc17d+c4VOe062tc33SUBbQlo5mcGjgPXQ5Y3qTlTGydv0bN8fZY3P31cjdzyRP
HtxsJhvneu1KAAkpWOVROkI6Vy4B6znN6sFacLt6eV+JN2ayoCVGYCMzbX3O9adq9Fi3lZtciyQu
zErHo9M7QrUFLuw+gWumfTY6r3wt7pJ3K+DAremh6mueciSBijSbcmTgpOkO6b8thsBToJyzJJgX
fM2VPAi3s9ZQwH35ppG7zHOdnZYnQf8uXkFyN+kAKIR4ID4Z7Ub0uvhKyTegmqZB/Ab4IYi9Sitc
ibwyKEEco5gPjZZ4TNvCDF2hJv+M7MyENL9K2iEnNcX9W6fuWywlWEpGLd2Pya5Q7lq/aRH+8u/j
PuGfbp+alawB5vTMspScsNpcc6sUg8MjZkePoKPGSf41ej9+AN+A5VR9iksqCVz82cJhXNVH5WFL
MYdmJPU8pCnAsQ/G3Yg+TviU5C6FTwEeXvuM3ixQUu7EFp/nFWBQtis9krkd08RRMN0spIBqpL7l
q4AMFicTKHi9woMk9ppdHRWBC+CLtlE4vaozSOblN4FbxcnYgE4YKcj2pDzaj+7L9GE/2g/Tfvju
PqcPW2m7/8cqI4ULuDUaRWQUMk200UomnJx48qpPxUv7mu7mg+s3P1IMPvUqaEZ80d9eWUgSrwri
Rye8vc9WEpXLPvvnC6SlJjoQBZWBpW710C79eA/BsepQgPkz92LNi59IFxL+c8Pq2nWGJhXUTpdu
O7CyXTpnRyFxrTOEQeqP6WihnxXK919JaOi7LDmivZs8q+Lk4HH5apRvAwMiVvP7YmO9F/9w7T/+
+QgpFuPMLElqYfKdcuBhqsJX80xv/NFqP26Pd9VTLerMeCs44KiWLLnJ5GpNa6K9Yv6lNQ+E9v5t
A8sqXQ3lzIDkCl29HUDaRPq36aR8Ng8mHkL387u1MWGrt9wflen/jUNyh+pMa1vnav9W/NZ/KJ+L
X+67czJeu6e62RjQ+r48G5Hk/2ZRt3Omw9Q8eNpXSAhWD2Xqd4AL35PT9OCC9+7L7TlUl18pTyKY
hlAGg3o4MrWS97EJyGrAv9m/taD4/QLc0pfqzjTBuDl9guAOu7ffqo+khkreRsZj9ZY5MyxLxRmM
KAgrXHSC4BFOT9be/ezeQ1AIT4Lf1S573lIMX3M7SwoLlybiImxKaR3zGl2otYYXX9894FGdWnRv
5u/UeKfdfOinsEFlCTIaJUCrwpvIwTB8WuseNHuH5o5WsV8X9aGpd80WNdHaVFx8mbTsA6e6Ggs8
Ooz8oHX3JrpPxudU+1IXUAZ6jJVd96V/mO/K/Pvtxb9ySCr65gBCXmg6EKvKjcjUSXk/IJyK0I/m
Auhv+bgEXwbx3MU0VHmMjv4t3Ph1vhaYyoVwGCvggLlL5urIEmagcN6yKFWeEhHFrhJMxlPdA7FD
78RHCh4869QMOx3Ez26Qiz0Zft0e9XUWDJ8AWAA63xb2MIC9Lv1w0zppmrk9iwYbbceeAi5J8rXU
+jBtyE41Fd+y8dZ6zMSx7I52GnTVs6b8noVA61b35EJV5meigHXXH5SNBbnyaMuXoQNpoYDBJSRX
pWezHyj6RlmkszQYjVOn/O7ZGxefe8s96Lgub8/E1V2wmLNAuo0IHmHAnxNz9i7vm0oBOwhnkZUU
kEK4d8EIY7Et3NlyrV14GMmKJk236VSlsCYW8eq33Y9e34MBfuwCRpBBIi9Fscu1Qx1Xfjcc6vkd
KgAbbnV9wc/GuXzh2TjJkJpmgvbnaOj8PK33ttKHeVdDkkoc2dwEauYbRevNKFEWX75M3ckovvb9
OyhlwjgN4ubOsJnn5s/oPVOT+vAfFgHJWGxIAuZcOf5qtJpkVj5DAQMQhCE5TDHzy/H4740g2YWm
L4DlIfwsvaQHx8lob8csGh3lO2MZPRT2XO5RU9+idrjOcmK5ISiC5/pyuAChvpxspg8piNXUPhpJ
/9XK4jCZHuYMKGVjryXMB5vE0nmkH+oqYPrLOLzo0505HLLn7j6P0T1V9ae5fE21HSiQ0q+Zn4cc
/bBV/DR2x2bcN7bHwfvR+V23hdhY3SdLaLYAQKGtIFOoNBMUl2fX7qNCUe/B+RQqfPREKl4yNLcY
jeFXzrPCfi8CqilDaGp/xzvcY9kzz4AshkhQUe60zwPeJ30blAYJoHO8sZevQwRMrwttQRtNPqjE
/Elgne1lQ4i8q0zeRx0PIF5S4EY6oYs8Dkfqda/2T0A4RXB786xcExcmJX/Zq3liWhQmoRtbPQzA
GynTiy6iEQ+V+hvf7BdcNqPsMBY0MOrTKLUacq0rg4NExikZouF336M53vLclyp+Ec98oh7i1ENm
bjSkrThCsCdATAXtJEsbpvQemHSgVGuTTxGyOXNQtRz9IolWQPHS3pKvXaIMaXCLd0cOHa3H6DKQ
omLSuDRVxTxFwFwFrQZBKzfxm+4wJBuceqtjOjO0/Pxso6ijltC2J1M09nu7bL0+vxvEFuvRVYyP
AOJ8NFJM5TCGO5ZhNLz4SPLvbfzp9ta7zqNJBqS9J2LVyvIEBkzVU+3DOPip2KEtAmVPcOPOj+On
cSPev14g8BgsHoxoqIxjcJfzZmhDWdhxOkVNkzX71GyL+54TETizaIBM17Z4/q/vfJQ30ECDhB16
f6Gue2lvjs0ckAw6RUlmH/qn0ki8OGZhJYZgLrDhk3yrC/x60QBgADZDg1mk7+Qe7NEATRWKcVNU
Oi7Sphlavova3rJy/bIAE8KfhwVk1+G05ItAlGCLdDITEzl29pGWlbMDjkHzOWmLYKBVe5gUpTiU
FG8LJurfozOIMJvs0UsgwBGCxSnx0GIy7gDRS0KnmMq9ntCtJPMyvZfnEV8JuVF9yeQ5aM6/nP5s
NDO3A2lt5Lbcc93MJ0AdqtwJHL7L3S0WgLWpP7cmLTZzXWZqAnHv2DVBwsyDweoN4OjagDQNrado
bF9UBaT9C4VRY+BGISIdYK/4PTOxjR4s/RNRX26fTe06sIN3xkEx0M2P2EVWTS3KODONahBR2ja7
tPxK6A4K7l7e+9MTfbYTtDc4H6nDA6gM4dh+zfKXKtnn7j2YDlr0Ho8/zC91ZnvOwskxbYTS1+4P
PBx/qukmMuEoI1yuK4dKuCs6LqKuSE6ZCSiI2wmvS+st1va1JQUa3sHDEilZHOFLQ1Yz2BpXehHN
Tv+YGPSgVen77ZleNYH+SUwz6gkwdGnCVkCHanCMJVVTPFlqFdzDHdkU214CcfkoLFhYXEpLI6wM
DRONpXbUMkXUxJASieEX9omt9gE1m95PB0d8mBkbD7WSUr8SgoUQX63uekqZX/W5Ftwe9NoC4n0G
DXu82HEwpWdDWfKmpbkqIpPZTyY2TjlUT6A32t82s+LuF0Fe1QIbFyrbMqSrLG3sDYuIKOPpSw1W
jGKuQ0q/iS22sbVzaUFNCZfLUkSX4/zZZJbW6cUcsTH/RQs3qPEPD3WiQJvdt65nW+WZ67ANb/oz
g9IJ6Hst0R2ewODQ77ma+2r7w6jfSgLgtqc5P/QxvD2VK7EpLKL6BE4VoO7h9C/36QyCx6oCUCmq
8jt10ANNvYutEoxmvZfgWZ0YP8Vg7MScPNkkP7I62XhKrZ0TNCOCUnHJHCFOvrTPc7XTwWU5R8BQ
zj7Vk3YPit8tMYLrhD0uNht4Mzg+18aLSjqOgqZK1WU2khd2cVDbYBQBzTytD+LK8vJX3d6jaRks
XPtWcfft0AX6rN2D2YehNJsVX7l1yKvujvb668b8XwfO+DD05YDKE3zoOMmX46801tPaxIdNypMF
GIum+6kSat2T+q63u8z8yrdyvGuHFBMBQBGg2eh8kt6VmoFSeWHoM05PEiqxvgOm4liXWy+QtUO6
dOSCRFMHf75c9NKgyzqVZJ6jaRpLNJfnYK9wOupZKQiUePrz9jyuRGQIvsHlhAwVNrIsrtenbeFO
fUIitenJvsmKd6dUTJ8ken+q6rzaV1S1w9GYthpXVk4sDINBFJLJyMbKsQjgzo4hWArDr9odfeN7
jftzfdf/Vocvt4e4sm4XlqQ4pCKVrrY5huhW9bEzQfkBaslU2M+3zawNCMWOhQht6aeUHYJRlbPb
142InIfSxxnpPr00pq+nfkO825bW1uzcknRbiBrEN3EDS7TYudYvwAh9SqIC/dvEeWPj7ra1tXEB
NYRND+D5NbNakraE5y4VkU3K0E4TALHUQHcC4UDRmrzULQqk8dttm2sjxKNkgWKCEueqawqy8aDk
rTSMEB0JRiTQ0g3muBoElbsx3wDrbdmSEmZl4jhx6eLuJT55bIDjB02Fdt9sWFlzpGgVAJZaI6BS
AEfQpb8y+saunM4QkXABQByap4bXgTnluzi3jkV5ypWQAoHCn82M7+u5/6Qg4xD/dK1HYoLq3qeR
cH4O84/bE73ibC6+avn52cN5UlSuKBnCoClBx7MzHrUcxDjgBytAHHzb1Oo8n02AdAxjB4cQWp4i
SjSj9FiNqo+WQDgSLxHs3JxjibcUcVfCEJRcIV6P9ng4GTneEXVS5OWcwWP3JIqTfRuT0E2PY/kd
uuG3R7fmZBaiRYhZ4GZAb+zlRMbqXIxUb+YI4LrhwGNH7BQDT8Fcn7vjbVMrZQXAZzGmRXl1cZ/S
jm2EBb85t3NUlK9U+1QVv0r7R//k5EE2P/b0U6l81O19XwXAVILJLt/ftr82VAQeQCqiPxa4DOke
JI7CeFoKzKoxFfuqZj+glpqEM4N6wW1La67nj3YYrggH96G0OzVQ97lCxY3LJ7960V8b8aTfz1oG
goNdkm5t0NVxLUpl/7MmbVA6zW2iNNYcmR1qjyNAwk4WdkOy8Wa9ht0t2Qhc7GipwIsSHRyXW6UX
CNATQ5kjYwyg7k6Qbm8j1/1S09arGIBebZibh1GhPs9/UhbEyI4Uz7Hu5cVdx46dlnvg/i9bX5sf
zektax2v4PaDVW88StYOLLKvQKShdRUdINI6x1NnTI4ZzxEQ28TTqf48gHreHwuq+m6ajQEDGbbf
OP1/yBKhxwAZG+RFoZoip307wVpmgzsvsj9D7cDQWOAkgIgfq24Kqo/bW2xl0RFloeSNWBJYdLl3
sECnk8Djj0QpiARDNa1Ur+2bLKRD2R5um/qTjZDenChzQZ0bjyIk3axlws+cbZ67nFs2VyPHTt6s
klRBEyNyLidV82dBISYIrvFgogoa+WcLDJXmrO4GSqpDAkf2QrOphgh2Rr15sIp7B9Hvzh5HvtOz
LPFo6Q4PuWbUgVOqFAIOjRPWdICU1GzF6md9nIYQ2WY9BBaiei4FSV+mNHGgODs2QYl+rw0vtXKz
gNtiedAi5YTCm7TL26Hv8nSo9agZTlVPHyrx7DCUDBxnY5uuucNzS7I/qtKs6eax1KPK3gG/AADp
jEiIhmndHNTs0S7BDAaluCL1GiPZ5V9FfD/UwrMn5cvtBTawftL6Liy0eBMSKHujHnS5vgNqf9R1
8SFErQNmIMG+BYi7xm3hWJybWLbz2RbqlWqe3LrQo8K8t5pHm6LBALEEH7S9PZ0m9mgDCYikailO
vSV8DexEeagD9ZO//Jex4jmEGx2XntxTpRasYL3V6ZFJlJOujD60xreeeMsT+no+/7EhbaGcDkTt
+1aPhF/rQWntK78pfXtP7woadnFQfv7/GpO8kbQR7VVlhTFlSL2bQGYBgn3bwjW+BtggtKTgSICu
B61o0pD0ibazUytGxKbjZP1mxkfvGeLXAOmXH50WKrvb9q69G8yhZQzll8XrEOkCZb020xQEfRF2
5i6rn6bqQEq2YeR620PRlUDdyoKLROFVCn0gb8esAiyeEU/Rui7qHqzcqCptHPNlZi43A6gH4DyX
WhL+YUn5FoVVdtIolhn1O6sDjfx8Unwli6j5+V3Nt/CRK/OGtkr0gKADG9lOWwoFymJMWJElZmR1
1akDdEwJan3816haqNXZSB4tQti45eT9RiebcN1mGFLc0h1Eqil0M3qwwEIW6FRPaRZaxuzsuoKr
B97aoHob7PTR1vtm32lJc+BmkW+s5TIweZbRdYeEEi59XInSFUXnHMxEY2tGLHTszwrxOuMHB9xM
2d/emMvGu7SD/jrsDAs5NFDpXbFI9bMFSnKmRnMamET3mh/WtDPFVovD9ToaQIjjzbXoD6C3RhpO
utAficpS8YLsyj3o1CAhSXU3RD6NHm6PaOWBt9hazrWOOiCgNhjymWt2cYUSk5lqpM4fGXM/9CkP
NZTWCxJwFo525g8289Cy2DszYFf7zNIOheE1zTFTANB6o0ZQAH8z/rz9XVfsFih8oY0XG3mZaYTR
kg/oLNC+Z6hdRRwkWj2YQAf+3HafWTd/H3vV75CzLEeQ1SbE1/OnvMlQ+Hui3UdD+FsHpIhVaz/1
2dl4eF4fZ+ChDEwUvCEy/bLTUEfOKYgOtUhV7uyq8bhoIG/lOzTdNfOnSfFaseHdV+KExSSsLZtu
uUYvF2jiSa3m+ElUvYixAlg/DvKmzL2EFL7SI24gueONj53rWYX+lPKQmLkfj/YxocPGMfuTDLrc
/6A1Aj/w0vQFbmJ5/ztdU4xcpEbEaeyGml1Uuy5Wp8MoOhY1Rku8tlFioMWM0YudxjooQGyjD5WP
vze2x+Kdr74Ex11d9NoAXJUekwVllZUomRHZ6uSZaWgrX3p0YDMn91QwCJePvU/uOwgR2+Fty9c7
AFNwZliKlkhf2DozMAWF24JTUjToeKnwkvUr904pnlm68e5aydiDlxlVD81cJLuJnMqOHUUFCIpa
UXpq0rdBcBCA75UoRwpS4V7d157JPebqO9JuQC5WfANMw91B8GHpaJbR0IVexUoyDlak25mXVbrn
Gl95DBALnANJoWJcgmZyR9tQZ17yA26ioWELpdS4PQjjIcuPSVKGrjNtfNe1t18+C84ezCkQfJPx
GZqT9XVucCtSTO2gs2ObgBJ7VoO6MXfxvwfBqqauQo4CrfgGtprMazumqsF1U9jRgBbY7kTBk7pk
E3Oxy/NXAfzvE+UPjXFMc3Fvq1vB5PWNY+qA2RBkTrD+V+nZgdcokbijHfV6yEFzacWvIxTohtdy
/Fl2L/anCXTZ9ZTv56UP7APILTFttM8vt4101C4+QQqUCPqw6ZRxO7JaX1V2WvEJ2FMkTx+c/j4H
R/jt83V9910OWDrYuqPOtaLMdoTnr+XzFpJNdiuAJXGarQf7NagXS4sCEeJARJlI3ErBGa/7Oe0r
w46mFE2V7acUpTfrXp2B5Taa/ojsRA7ghR2U8UMxPN8e5+rCntmWZhXaPjnYaXU7cu191j438UsC
FfgN5/HnhEprB2SHjmMC0kR0di+zfXa7A8Jg1qzU8xdDIdghXRkbWZDY8QgehJrlXeDmKgrJfacD
05H14Ot96Jg6fWRt0nZejk7o+DARln3rIFjzobguVGVQZKkf82oCm8PYCGgVufifk6AmJfoyxiyt
40Nf5MTx27mcHYhlAMsbjAm3f6E1OWt9sPU2lZ9NKn13TF59NlKhfGvmJRuAUzDb+1yvcLubfLat
OxCGKMPOMFqkCdUMmEBfqY3ll0Jw3udFX37rZwZtIjB+gKxUjyGTVFIAkay0mD44GWIe1Jk1ok1T
Vyu/znV06zR9Z9d+YVXN59yeBrzIzEZ5rkDnBY4wFEhNX0BH0HmeKGL3X6Ao17EJ+IQMBhDg4jut
OKu9qYrN+nGGr/sY2FCCRB5tG6dCLcvOb2lcBWAe46AXHJxyAkVWr5xmoicQj0KGjQUW5qYIuDnz
75aVsspn1Yjiy6BpjbtXZtNIvlVuC49DBrPpdlljgF9TVM2ovwtmlCcRA6G2keuXTh7QP6gO4mL/
W3hSej3YkyHqtIG+pV6iXJopVjRk9eg5w8bdLd2gf9lZuM8dCN8A5C/ZAedMPM8Qiz01Veze58J1
fL2azKArqgwMJ5zuqcucY6N1gaLSf8kq9j/rUDnAG2apiEpnvhBVESednZ/Gk/sd1d7bp1rylX9+
OyQi8ERGtLYkzC7PW55qRaxXc34qSxFSuz9mZu9zFLeq9k1j+8b6dwjCK3uSt3SnxOlsBfZs7FFD
KdD513ibbULShXtlRYp5mpaptaKqaFa3JqyQ+zAz98nq+7vRbQ95seEZl9925rP+soaXiIHsOWiL
5RL5wokkIK+Rn6gxE7+pksnXJ3UObq+UnNP4ywzYUvBiBKwPsNLLpWqbpurR9pufOrPZGeSgADqo
+dTh+xk5aVGWAbrQA5ZvJTckx39ld/n5mUtu21RXdAtLZlWP7rjvK7Zz2+eh3Rrg6jSejU86ZmZZ
qFrTLWLAkyde+ca7cc1ZoPHg/87echDORqG4uDzHZfY0hjyl8o0kBPi/LU6dVSsAQC6qUZDDIdJx
4q2Zd5Op4LC67Z5rzLMqA2HOv4sn/1qRMyvyIXLNFD1WCbo51U9W3Pq9BjddkrARv5j+fnvbrR4l
10G9BskTYFgX53g+b4TBzYJZ+IQktOnpJggG9SIjgUaTfA9NcpDHt8WWcsLaNIIAc3G4oE7Ay/XS
aFLHKrZZVpxU41cPfXDkztFNEd0e2aoRcP8hbYe256tewhjDrVqnLk6ToT6OJnlMevNxAq3BbTNr
EwitPsjQATiNh6i0WGNVjUIruuJki11Bv9nGqU4CkEcGxVbP1/qA/rEkeT0+oiFE0SApjX13BFUe
XpO3h7JqAFC+RVcIEb58FSVcn4a2h4GOVKEz7YlA102ysbnX3A3KUf/XiHSErBIULWRoilOLTpki
bJI7u97PW0nB1aHgSkX2cXmsEmlVdACW54JwLD4NSYfosPZT3Oa352ttKAjSl8YrvP6AZr3cxsXc
xGCYNosTTUMDrZax7+IZroW3rciv3j/u4NyMdEQJAixm61l5IhQN5kgycZ/O6hdVNKh5zrEVQ+y8
KgNkqNJwigf0mPU2Wu4NZfBIDzXGRrS+bot6jzeqEvbUAvFGNiXBqM+jb04jtOaEPr/d/uq1BTj7
aPmVStW2BVITc8PHk9rt9TlUrY17eS22WSDpJvYqnsNXBeAxz5OR9ijiWvfD8N4Z2ZPGRg+PU8hl
/uI63ViI1SEBp+ji6YIcpdzx0ZGkaQaV56fK7fNg7E1yr1MQz7g0N/e3Z2/trlxk5v42JS05pUY+
5fmQn1hoh1v8d+vjACwOCBoHjF7ShT+XfFDpMm8leuVRD/DTdvZdvuF+Vw8HSjR/W5Gue6qLZC4N
WGEaaqlFe2eK0neHbyBneb09WavjwTZA5wUuFdxjl8eQAazfCtBqnPrsm2lHcxLx8r8MBuCtpTaD
BgUZlmKVQyfKHiEgun8FNzx7RnuzG22Gz2tPkUVV8G87ktsyXFYo2oxYrBr00GzRY6iga00RPgPL
DoTYfFcFNWa6MYGroSdQ4sA028CJXDUYCZRoIDWI4EmYrZ+WT8gp70HZNY0c+heZn8Y/tMT2HYbO
19tLt7rP8S4BfhGgASRwL5eubbR80jkCgTLP/S7+7TZb3ROrm+PMwvLzs/gGWSyDpgyPuyl+59Md
ksMeHz7dHsWqI1oKuGjGNC1d5pNMM8viVo4nnFPvSebHaPRVQ5ftcgiobaGG1sKNP8Xi/9mSZozx
sQDQAraKFnjhBnyDxhMgWbZBd5q5BRxaXZ4lrQk8Jioecj4qteYMjScIoZyEEDCX1s9NU25k82Ql
zz/XG3710kWHaA2ljMsVsqelT5DmxQl1QtdhHnJ5LLvbTc43RQv75pPxCqI7Un6gvzyH9B/TPTBs
TVPQ8sIrtHp3ey3X5ndhBQX0bGmGkR/Mg9LPYiqr4jSSOqyrSAOsQ4Avz6mAnnI3Aoi1zYkWeqhB
Ld3tSBZdDr2JkeLNCGLH8tiQyuvchwoqJbcHtOZSloO9KGmDu1d+vQrVbeMJGh6noVfu8rwCPUwZ
tpR4xahSDAuE/VXvNaay1Sm+tnkA4gCKA5BXdNVIgV5vFb3aEaRvCK9fa6wZn4rj7bGtLtaZCcld
FoNhDQqYRU9I7lm28aqaD7lOd3U3+JOtbyzWljHp5FVLe61imks6aldwKDaCaYdmu8SYTqPhbBhb
cynnkye5LWWYVKhuw1jRiieznAMrM7ySV6EdP7KyDkttM8xc3Yw6+iAQSi0sUVLMUS1dplrLilPF
kOfwamT3Bp+BxxWC76kGLKRVU5CMO1UNutNBRRd4rjKov4pG+25Uvd15WdoBgoowdPhRUZs9V6LI
8tDkItstqVdIHFH+K3EpICE2i8lbOtlZ7FlDET8PperEONxIOj4oRTlthIrrY3PxqkHZCHSKUsij
OlNRDFB+A94P+SHVS/oD2Fk2TtqqEfRaAdGJv9AleXma4wS1X4F03kmJC0+b9+hh9Ijx7faWXz1V
KAD9EQmH75R3oVLWeHEUeARyaA1loGcNmwlg/NtWlvmQU17w95gtB30xUBu8HEruzAN1oK10QsPE
wNGkAhDd3SaMZ3UswBXbNsC3BBfApZV0YjWzbbg/sBW6/vB2ewyry7H02qBEA15QGRaSO+CvZw5+
u+m+F/mjnVKvTz/dtrE6gjMbkgMnBnSo6wwvZgYBz2Pc1IrXZQ4LbluR+bb+uiLxll3ATijyy6nB
uVdigBiXN/O8E6X32XkQ3pgAuHpAjr4sXswDqXKfDHvz/bblNZ8HWBrKjHjwgLVOWqFJgMnAKi1c
UFklQpYM4Jmwa2izj3Nzr3By0sx6S4J+bd3ObS4/P4vY1IHUOesN7L2a7yB28AAqkJDRaWNS14cG
oTcTaXFUGmSXkDFGObeLU2roAXSUgy43Ao3Uz+5AvIpu1DJkpMKfJQRSzcR1iM1+BYWCjv1otMmI
vQ5J2fExhRDRHa3BZnI3WPv+88F9u71ya7OITDIqxUvXGYSUL2fRnmrUunskDbrmubQ0pERBTZE3
4W0ra5MIlVBg4wArR7wkWWkzvTarUcFamSJA77Vg4J5z70dSndqm/g/+dekYA5EwkAcollwOCRU5
PCVnHVr3Obj+un0PufFhqwFhdURnRqSoRbGsGNkWDeFSM/n5COBntpv1yY9jJ9CH6Pb0rS6SAXgY
ANrLwZb2YCPqfOxS7MGRUK/h0VLSG7fQCVtGlhGfnae8cQtOahgpUL7L53iP/nWAxbKN87RlRnqF
u3qJMqaCY9sP3pTuC+VhS8pzy4J0KY3VLFhCl5QSAEXtCEZ7SPpm9gaccHFp8tUHiaa/10ROXInE
nBK9w3Q5JvNHUOrR+T/UyJYAC0krVBHgfS4XxOSx2cT2cmhyy7Pd73leBDWI0/7D3rKgcLB0JS5s
q5dW1LrrXV3BOEzyu6YPSTaApuA/HckzI9KStFk5xE7pFKeMgZXEBDodrONb5ZC1YARtK3+PxJCq
BUWb8S5dPLWj3nXfyvheLcMt6MWqDRtcRwuR/iIjdTlbOWAIDqtiBL/phz78rvU9T0+dsbHyW1Yk
D6YKJ0vRewqnrD7UATrVEU4/j+OGV1m3gt64hXl96bS9HAsd8YLV8rw8MbM+aOld0bsQUN27zbfb
O2xZ3KuTAontv+1I+zhxMkhXtOi5A8bB1VyftAxPFOE5kNLL9O/lSPzNgGtrbFKM3QyodPdFhVz4
19x9Hx5t8JCA/eT2wGSI25/LGgl9BAWAuS3A2ssZBAQH1yXm4lTPz7OjHSYd5MDsWPa+3uO9Qjxm
/Grnt24G9Ew3wtvW19wcGpdxbwOhvVDeXRo35hqvdHcCHAHCyKCPpQ929um2idWE39IzrCHlAtIP
uYvSKojK3BxVv9aIU18j5d7IxKM9gkOmfNHF0wCe0RqYTpP9y26oZWo1lJaQD1j+BQHt5egg7aKj
SwbOb26+KMCrdp5Z3vXER3n79+1BrmwVSF6qyMvBFNqupO05g/hCTFOHllAgr5H6M4ZuVxaHeisj
t24HI3EgRWvYsgJsNytt3qm0PDmG8j4Z7NvI7WMtkrsGz9GNnbmyNzCmf2wt33J2lyek6SB625cn
u78zsxCjSscNH7USAF2YkBZI6wpTNDaGM3a4AKsM7Huanj/TsohAp3NwIVZze51WLlwA2EF3bix1
R2BVLsdU6XrHGgN7kaQfMyCzzlZZc8VPXRiQRlQ6JdOnHnHjrCBgDDtN7JPq6DwnTbqzKNv/W77t
v/b4QvUA/RvUC2Sy4pb2plpCzurEE+uXopnPkA3fCO9XN92iOoCGO9BpyVHK5M62MgmMqR/8+mfb
3yfuIWk3QrrVlQFMD8xPEOQCfuhyZSZGYghqwMHXaHgZHXOXTv8+2MIV9Y+F5QvO9vNMEjfushJn
J7U81G7QwfFfTsyZheVEnVlAbl6vxAwLlhZ1gO+U9CeKqf/BCKpCIJwxUILCNr40Yua22iQl7ovK
vm+/D+4x3rgT1lbi3IA0Cou3wihqGNAbDx2svNg4g2tHBHUtdOmg8kTAY3g5AELJaKBMjAGQsfUM
M0EjpXsoNduzQedq8EgV5NXU0sPto7+2i8/NSidzEn3J67YuT2n8QNgvxUD+G22ZyVaZae2+w7vx
n/FJd+qEFFRuaRhfXjrZKa41xe97XgZg8nouzadSqE8ic7/W3LBQTI+36MuXXy9FShfmpTA5UcfB
0FqYp/HTXL6haQMyFAPogoTZ+P+HtO/ajSRXtv2iBNKb13TlZVvqll4S7ZTJ9N59/V3U3NNdRfEU
0ToYYAbYG1AUmcEIMmLFWl0kqDXwdxUNBVRs0LZ55+A6c3kydklea7AGEZwEIFsVOu/5vjREtJ1c
O6pGLbzrSzNej5eykugOvh4wFuuwN6p9me8hBXLdR6hrf9g7kHEBwvNeqGE+nWTpaRuvSOMwEU33
WImwVS0ywXyePLE6MI/BhK4PyD+Z9RUI71u7FI2d8jfsz1JYksrMcjAhbSO1ZiWFvkBPZW1C51PB
CEN+uPHgHYtyNHOWa4AIm3bMj739ZMe2j3A01Y0gYHADEq0IAjeLEex3+Z4zH1MWqY2kHlumSVLp
Fw2aIVJq/CP/1XsiRXbDLdjCCUWp7nIpS1+qlVLDSqeYPj4+6O4bBbzao68qAjfjLQipCD0c8OpS
NfZLUwBbl1bRK/nRqSvo31i57KH+vQi2jedplNoCdqCB8gGWJK2qMQLKjThEgMLWohfKwpA7sqjr
zfM0vF5wLNHrAICbydz12NuVkWvwaOB9Ntnk2ppHLME7k7sYlIbfuxH0mn25ZblStX2sqjiZuIaM
zyAjsztBKONdRsFd9z8mWO6ERcvNpFfxVQqI6bbpdhlPZrxRZAuSQ6JaJs8DNIq8wDwd5ktkdjka
yZrVGItj18QhHl607Hw9lHEtoE6Kb68CF2Yzz8pclfBmTnAX0aTMlUAvWH4CXId50L8WmKd/UY+z
ob0/j7vvXVbsy+FNzp9iKxckbm5CPTfEPK6S2CLgSMBSAHaM4j0mTrV74wl15mUMdXCbTZ+4YZ3b
Yxw6HTRnauk1jm4dxXG0oCkQvHx4hwaclJg3ACUaTijzeexsWIbMxONKjbSN1Jpu1kFkpH+NKhGh
DtcSaDmA9sf5xBDl5clpiqq1BgUhWpOfq+bOQVWBaOiBFSKhGN4R1QGtwOtKA5aMhawlTh+BPWV+
fy92RNvBGTJhWuO59bkR5uAgCmR12iOoxaaBqsEehAaf+PrgWFZoXxUvHosu8yzbpPoQjcMIC1PR
YTYIABHjt2wI3iLcvTozwuRNLVYkUy2wVzopfGd4owcUTCP+9RggssJceSd9jLOOwEpdYkowH23L
m+0GemmgNREkG7rv7M0JVHSIng6mElF0udy1ZtFLMHAiPo/fzLf8sVwzdytBn6P9Kmo28cI0qLdB
UQL4E96kzPfJZUgylGtaHJ0WFMtr2U6/uhh8OkkiS/dLWX4fzUFEI809Q/BpaPIAt44hqMvVKfEE
7fI8K5BKI7Q+Z6/NOlcrR9+cfl//ZDxLholKvQKUKe5TzCcjUiI1VZkXR8U4dnXp18k9yIFdqRUM
x/FcA9AuShsAaQ1ool+uaJ7aenTisjgOQdR4P1oRw4vo7zM7VpejZLcF1iFbh6E6AnYdj3fXt4rn
cudLYM4Q5rTmsoYsLa3lzNMh+15NB2B0vUH7jdYApif31+3xQg+IAgCYhDoR9OOZfKegJVSC1bHA
mV1A0KO7wyewfbgN0lIpkDG4iTBJQe3abo4hzHfMmghTfk1Qmt/ISwvaYqvyikwkVMdNrAD+UAgO
kP6IeJdOUKy4edZFBXtRd9cVyX2FFkEsY7I1NSV3zn/E5dtEQiVaBZ+O5+XnhpmtbMdIVYoOhruk
xcQfZLDJGEbFfS4CBvPcEHyEtLhNGV9Zep+eGEa5OHBzadhY1T4aNp9peVLKwz8mGE8v5HqdO8xT
Hd83i3jLsB/jt+uuJ1oG4+rg7EnjGcTfR0ivTGmQk5M1b/5vJpjAY+ZJ5LSgx6U7hTkJ7JReCQ4Q
fxUUHYNKOeXUunQ3zUhB2NX2xVHV4jXEMwxyeZr1ZixKHFxfDC804J2IcgEyBVqfzC0hjctaKUdY
sucenBCNMuIhZwBR7LSzDFmVuD8Nkdls16ZXXtdRFTX2uSv9a5+FA9U5FFMMSK0fTfkV3yvKnj73
vWyQCeL4ImiwZ7ePpZz2MXGE7NqzK6gtr54uGg3gntMzI8w5lewJKdiyiyOJp00cz/403hNbvaun
T9yHgM36sxrmip9HjmwuhYFIBMJQTKCh8mJ1gis37+IAnlfgv0EngsswayMDUVFjRMVRS2TwWp86
u3VLWXIDwa2LV4BDjqDtUBnP4g8lsRISLZ2kva9FUl2ofyaP9pcxOQkzEm9F55aYJG70Zlfao44M
CNWHpHyKmjc9H8O+i9x6FL3C6Ldmb3gWlQY0ADwHzytzeicgvqHSBGPZWwWCOoxaHDT/zh68JXLz
V1Oo8sk7Q+f2mMWNBRmJksIltHU4WqM5Q4Cr8uzSdM0+CRaMDwBRPG8m5zd4zcJkUvf9YHxz1Nlr
MlMQubgbjQoHZYCEXC6reyVHI9jaoMx0HOT9lGjh0EWeVR564zGa9N312MWxhYcBnVeiFPcfQJcQ
pFhsTK6So1Q75m2zyKarxdB8kCYMZFldUUFzrcoFAZMVw6DVL41C4uk1ALQyLLePUVg9gXoFOWK4
xYueQSYCrvDZcRv1dqmbwNHInZKecmkE+eDrPKGirHxVqiHokzetFFHtcMIOfgwt9MoWaMJZ8JU5
OdJgjDU5qk4flqHRgfoD5EtNJXjq8e3QahJSBFI4c/8pDSORS3UgmNdImxBTN52r62QOMI81bTHm
1ggiA3VZ5ghBNE2m/+CCj2mlywQogYSVyjdhkwdMqq9ZVPrDbPyjMMF/n/LMChO0oSxKLC2FFQ2T
z2UbJiQszVzgpZzTiXofKotAL2HqkW3igNqsS/R2Ikcwum8s9a6opV1EPvN9zozQo3L2FK+LEs97
e0QTBbOh6ZdI+w0+SE2QFrhOQDcNr32UY9jqcgZ6xlqxsJJR1faZHPxeF1BaZYLi4vvr4MO3PzPD
hE+yGIu6RjM5xlniZco+M2+JLm1qY/GmXn8EoZ2rxvdK+bTIO6czPaeb/ajpfF296fGYbgNnPlrp
dzCOWPa21bY4y0cp63bVBGpZ5dbYAT0bDLUURN3JFt3ceDEJQFKM8GkAitjs9OOoTk2VKBo5goyt
lQ7NLnsZf9efQJHh1P+xwpYsC8hFj70OK7iC4m7nZaBaG3pdUKngrgV1CqA7MQojs2XeuVDQZaZW
Ss2L0OBZVy++i3qwB33590COdAEUNWrEgF9QxzvzXmW2pKEf0AI0AKe+y+34V9sT1V+jQtoY8YIK
do00ct0m71ie22ROzJpIU94NWBxShmcW32dlTwZBruAdGEzTY4QKdUsDoz6X6zL6GVwxOUmPaP6A
/uvUWT8qaxOH11ei84Il5pWQAVCHQ6GUWYqS5rUaFzDTBPpmPEpbcC2UfrQDXZAHtnVwwLmWq7iV
l7tFmIRZ8PL0tfW0/dMYGNv4rvU61Z121gZkN27rZbvMfy7d0ks3+W78LfitWDF7ts9/KlNiHZch
iYiVpEdS4i7U/Ui0zXUDPJCYdm6BedBI89jlaoTN0Mxsg35caM7g05S/5GoTzOAms9N9a1ByassC
J59owJ2lsH1PKWfm36fGz1w5mrK41AcsUAW/M+jQhtXtXgG/hPLE7fg9+tZ/n28gK5/co+R3feV8
LwAhMaBjHDZI6BWNcppX4HhpoPKb52XtJ5ZiCI4NS7j43wKBzreRyjCI4jA504zKBgm7BbmYFBrp
azSRwDLTbT24GbiNiAu9FRcNwXLx+zl/0KctepAmpL8w4RmD4GkRNj14UQpVhT8/iDlkTgGZzTjG
RLMFdfsWcw+QqJpVy9Mj1J5mQTLnL59SV+CkgXbWZEKVkSSFDOJnuFe3eHWU+auauFn0LQFN+XDS
TuWPWa1cbQzVMQ3nk/IgL2Gs3FWo2EBt8foX56787Lcw575JoaZWgT/qCAVya/05SeB+qraV6daZ
qHvNm3XB1KMByA6quvQaeBnKcog/OMaEKftIvi/BJNknvZspJ6nZR4sVRjFxo963HGhPBzOl9YPK
xDQKKrHcq/f5j2B9ryboBigYKccLfjqMiFre2p1il1Ru/KV/c2ZfeU3dBQMPX7ovotk/XsI4N874
WQL8i15oGP5f4sKfzVe0rDyhhhWNTh/iI6rnlDoXm8xeFh3SLs28YoXtLsfFV1X3Xbmfih+ydhzH
74B2fCJDYQ4FWFPwJ4P9gwaVs3BlrHXpQC4Th6ffNwSdSaA+SYW6jwiZwKugQoRRg6oRirZ4FmiX
luK0jiRA8NJjmY1emTw0iuXRbl4EqjdnxBAHojQeiQ/XjwhvwAdU9CCboUztKGwyfltoWWoVCcZd
59oJmzX31jyM2l9T6yrHLHVOzvoEZrt9Krgqs5yB/4VJ3GQAfMY9Dd2Qy+UqclJr+aSmR0f9maoz
GolVYBjEnapDmcR+m+jAci1uDznafF1dk3RbvLEElQje/QNe9OdHMMFqjkqSdgYIBGTrKxB33gSa
Aox87tJ/ZDt9Xy1cCDA1IEUVfOPL1WpzYdjQ08ywWt/uw/V7n7vx6JGfNs6i4H3Ay3NoKWAUBLg4
x2T7PspsFhIEBPDUIcZvCMtNUMZKLUFopT+YPYcWZs0xZIciBubQLhfUZdNaIKfAbYwA8ppJE2jf
q+Q4gFJQ1AzmRfFzU0xcAQAOfdoapiavelaO+WMN1Kj7iWNwboQ5fXqVrFk2wYil+q/DBIljd/TS
1VXBAQw42v11c9zdg8aVDOolFerRjDUrrezUjmEtsuTdotP2swtV1FkBQwcYfzuBm/Mis+UAJIKm
PY46+xqyQGxPMUIImpNGvLKJTk6ev0VtJEr+vE8FbRNoGaOrivjMeAWUjGMnk8E30mvt1lAgcFIc
1n4DLXIlOUCUIG5Kl5g3qvMMfaF2CnPZ3Hajl6xfYkWEWeIdAxucpAAb4z8Qq7n00Lma5BbsV+A8
0+psZ1t9GpC4UwSHjZePcMiAoAWTM6YumAhSVqu21LOeHtcx2iS5FJQEcP2k8yEw7/blvmvG+9Sq
BYme90Ex7KOC8QH3Cvzrcm2gwsHwB5ogx2S0PbA9WJCZFaZa3gaeG2FSn6JUujIBQ39c2/t6fdaT
VXDoVJ67nFtgPlG0omBjVNi8xLmtzMGPMKhvFNVeBqlEaa1uEdNndTFI+6S4TbOThBtrZrhpk1Ht
9AkjbrqLV34w5QQwTusmnYI4X0Nd23SKWyrttldDi4jm5UW/mvnk2dJKGJ6mnzw7LhU0320IbryS
3AOltWCH+N8ZAu3gEwWUXaXed3b7AEmEkVUOkiSYAIBXIq6EkmKuhNejEfdDAyyPrgluARhouLQC
jQh1zCJYSVobQHPigX/7ugXuOs4sMB9a6pR1nntsWaUAqDqZng0S7lIET+JbsYCBQx2WqkJermOI
9bwYOpwKa7b8Ea0fWsOal831tfBiNwQC/lhh1lKQqElAPgCuo/WkRobvTL/R9BvbHJdRkPfG/6bR
/X5zgEI81L6AiEEVn/G2alpmvXDAFULKG9Tzijk7DWDZBFIv/oyzAVaF8rWKiUKDWRhpo6zsovk/
KsoFNwZnelIVEbMr/b3sxQHDBn+sMOvBUldI4a1wtqEO8gF6iRCPkeL92one+7zQTEuM0JfAnDIw
v5fuYJlZ21sRPlRuEoSTymsMz8i/YVSj1rNAGQNUSK+7BjcynFmkrnN2XElpxVJCcJC6avQjVQ0X
p4lde4y3VZ98bSNRq4XrigaQZVRMA9NP7BersqLJVqwwK1sH08utsZ3NbleW0G1o8pj4E/wJAlOp
6LFC//CHj3hmmPmICZgwZ1Iiz5t0xHw4qfpvDFp9xh+hcasDQkd5ClVmNwGai9YIbLmRo22ACM1Q
RelMwU2M+8nAHIYeLqKfyY7AxBFIo0mPmIEGqDto6W7+6owg8tarjZMNgkszq0FBDzNEONCuoYQY
dL75ckl6GY1dLyEO2jVxE2Xdgq/SwUtrREccYq+Vl5zkfeEGQ55vLDOwmofrDso5fFS9HDq+aIhB
b5p57CWxJilGnmeoTaH8Dkb8b00Cmu1qsrworgSXFK4xFFsxgYWitWwzycsa2jnPJFC+TPJSQtcs
H72qLzSozZMswIVURNzEtWcDnkxJP9AtZ09DZhuTMfWgQJg1DLiOyr5YOk+GxrVKkp/XN5JzAIC0
howANHyQN9mKctHYai3j8KFdjumBOJ9RVsJwvK/XUSpwGpEpJqh0S5UmEqhzjkqECgAZXGVO3Rbi
HNdXxCvMwjMRSyilLphnmTM9xaRe0F7AbK35AJUKr/KzL9lOdqPb6lh7Y2jsJa/aSbvrZjnn78Iq
E6RxLUilQqY3KS/xLPe3tcn86xbomWJiFZSj0DShNHfoMDIWpBxqL4OFOc12GkE/I0NRKZlertvg
pBqkNEwH6w7eWQ77Gk6gLWPVBiYn9SaZIcNrHeQ4C9YKgh5KUJHihaqJSW/XjfIcA8gQHZQPmJhH
3/kymCxTnlaVZuMeirmsrH3NUceXRN+Hk2LQ3MIEGqo0GJhgwbiF2VppjwfUsY87L3PUUI4fjH1i
ebL0JGS/5TkDEL8IFmA+gpgE83wslsGEvAKMVeVz4RghedXSyJ3SwgOg7xObhykgIOYpD+sHlre6
bmXQi2BdaaW5cSTJG4CwCq9uF5GiN3dVZ6aYx5q0QhZBr3GACUABcv86TQ+LfduiTtLUosTMc3YM
niDYoqqF5gUT4IexHvJiwrKc+GGEjm9R6YKszKtTInVRtk8b5R8MxF+6XZpNiTVpyCGYInZjp8Gd
dwGeZvEyqNiQbt2Q4peB4rcjf2ImlnIt4imv2xjuZR1ek8xsilMMD9cQmH8ZGw9P+utewUshUKZB
QIfzQe6DHrmzCxx690mKihp4sZb8Sz7MkOeq9iR1AiJqg/MO77klJtqOCVkGqFGB2a1vIQdDTGgg
R7Pq2UYuCwKgyBQTACHelc5VBR6SJnmri7exfbV1AaiJv28I5Di6KM6bzMFtzcLJKwurkfXUq6TC
A0C2rOKQDIJ0wV8LQGP0RYyJX9a/mzpf2xprmeZgrLZUI0RQmOYv5a8FZim2VsedDk872ov3A5ih
6PCZ6RYgkv6aYC620TpAVpjSJ0XqS1K77fh9FSU90T4xMQdUKmUCLkNwB9Q7PTQgebe9flJ4QQ0E
dZSkHELGH9oGZr0kzkLA9gFViXaooeh0yqLdZN//um6HF9DO7TCfo9UyqA6XsDNCSAD8qlJabP7d
AkixUWBxUB1FWLs883ZkOJU1gzmrVXzgYRbt+frffwdpsheQcwPMBc6pJ0mNMkqrAN1zrQvUoKo8
NOjirbU+TuRtLXcp2u/FGkxj7dVfoURmrhDme10Kx033abyrffALSyICEJ6PgHgaY6O47wFMxix8
WaS+7Wz8LssGI630e47vhWBc3udDNwsNNJCMINcyYW5qtNkaLQe5D5K7NcYOdENwXnkNZ9y8/ppg
lhHFauFUEkSf+iLdxuppSSfPnH0g9W+jFOhzLZJdBaDHufnSt7bbPGaVDxmyTaVkvpY8GOTQ1iJc
C+/WRDEtcCugAPDYuvSpRavHbBzwm2KrOqnmY7L8UtLmoJbaTavpOwi2iGDqdJUfnAzwFvruobNm
zEbn8qqOIHQEX0R1pyhNWFu/BlqRLg5m8XTdoXn4M0ip0TlA4PbgPcwNoIY4VFWrYM+yT+a+PMpb
+6T5fWgcxq3qG/eZVwTmIzn1t+sP0BT6ugtRMF8CrKf3dL8IrY3siqWRuZ7290ex/fdZKiCrnuFH
RSoOkZ5uce32RkffEtneZEvn9yCh1IfTvOieTch92c13dm9/BdI3vL4/PCjA+f6wXRB0Rvqo05FC
pNtiK22zm2IfhcrXaAveyWO6GXYiqWT6cdmPj6+OgUxMtYMtmQmSepTV6kxz1oBp1mRy1fnrWIM2
XFA94Hn1uRkmbxXwdFVKsMXz+Kg2HqkCJOFsi/jUCyzxutI6mhuglkbdDvckGrvOL2KtPmqphR7m
0OiPjtH+cuL+oOdG767kiw2p1CwoAWuIWstXWlOQ23iBEU97PETwolOQFS6Nd4NUqA04fo+ZtolW
y2v6JJwrESqdd2IBzQaUAUBIlCiZ3Yy1RTOaFJg+hArXTBsJaEyokDoYkahH/WfSSYJWFdcg+rUg
7n5XQmWCEipTfT+b2NNkZ+8MEhZee1+KygjcvTszwuydok4xiJp1oAbRqxlBQ9g4r6otOGG8s45R
wz8rYbxjTUYAsE2DHENX8OnfqRnYo3T+p5k4OtSdldX0Ty9B7hdudtA2aQ2Emu73R/l3d1/erQfl
mxamO93Da/EObAgbZX7qyd4WQU80+kGu/RYmszlyi8eOg9/iJH58SH4lnvHNCIGaQic8D6K9dlRC
JLYynI5Jf5g3wBRld/qheJmD6jb6Wdz2N1mYufOTA7CBfz3IcW815xtFg8XZCR2TVY6SGN6E8BaA
FRbxIIjBahcsxCtQ9N7XL07v2nBob9mR3SzdTL/6gEBOdmsJHgUix2bykaUuKlmpYxcoUeXPxE93
iWCoiBdh/64WefZytZJc9wlUqODW/nAyw/Yk2M7rHo0e3OXfJ0ZeyYaETy0HQexd/1TXtwfzApd/
u9SjqTLol8Kt8mflr57si+ZZr596KHZfmnCkLMIFDz/fNA9ysZ/MrWLfXV+FaIfo/3/mb5K5DlNO
4cjSuMcZdTtFpBoh2qcPUSVK0MGh+5S7owZeUKgn/MrA3oP6xvW18BrfIFz/nwCGWHW5GAVpLx5t
mPKj6kb13gC0fUn97EYNvsSH6Yk07m9wNKphdqceFrymN9m38SnfiqZ2RXvKBJhUjnQ9AyTkuNqn
asYtLRFdzqnf/u8hDJeHy4Wuihy3zYB0oANvrbmZrzz3G3QwbyG5bN2Wm+v7KnJDJhBMUFPT2hyJ
uzyG89dB0M/gdm/OvhpbfNAgMNrGdDH9r+VG8ubHbJOjErW4qlc/4nFHtm19M1WnRXRV4Nbmzy0z
4UFN2mpRGiyscmvfwb+O6ejGW/Wl2zW7aePcYJRtgmCcwE/pfl35eu9Q8rMzp48JRkMjuOkKbmTb
rUjYGe7ol8ubZj8mg8BZRNaYINJYsySB8JkcWx9Tm9/GbbaLPcVLgv+Tk7BohzmR9JmoNJBIfpPU
YablQWMK8gV3LVAPwQwQGn0Yo7j0+9wanBqFN6wFqTvZA02mBcnsFV+Xg4g2je+WZ7YY52iTMjHj
FPsmS0CizKrrrKo7z9ZmdACXaReIpHxTKjfJi3syWABC5xvTNja2WYxun4kA4NyYcvZrmGxjz2rS
LzZSgUXG1Ftn60GvNSHamv6VD555ZoXxFUtfpkimnhmdcn8Nra0cakf7iOsGCcdQNNDOzQxn1pjc
Yy/abKJajOxP3AIzHztr8mvrM5faMyNM+qmmTHFmmZ7xUgmW5mkpJIHniz4Nk3UG3eibwoEFp3wt
pkMlixAX/Gfb2RqYhIIppMSYBliQtOd00IMo3S3pEBZZACwJmfZKMvoVJB9sVAyvn2rRgWMSTZWb
qdxRhyjeyL7Y1IFykJ50VH521+38L6ftHeNI4bVsTGzJ3M5OPACNqmbg/y0Hw1Q9MmQD8eq5KBXf
lqvFwIMuWyYX4s/TfarYEBRuVmuF1Eyl1dtBVUqyicrCxDRsT5AOnVITUanRBX88IX9/J3NCkhFd
XlQpEIGiUJ9xH29rN4jVu3kS7Aj3agweE6pYgnEhtuVkKqtqanSeqM0iDxM2EPcOo6nxR+m3YOu5
h/7MEhPo5JFodrzEQGt3uZeaGJtxICz/ZX7oMcn4pEOgwkREg9iWpjxeN81dI0S2DR1PdZClMn5t
dE4ulVoByUa1cEmqKe5oO4EZaXt8Z9F9nfvlzowxrqytcjUOM6ZWErK+LlOs7axypu21RPaaEaNS
C/TNQntpRQVh7hmCXi60bdHGxgT+ZdKC+mlrJAVgwn30w0F1lEy3i3qMp7CNb1OgiQBKub6t3JWe
GaQ/6Ox+kRuKFCUjDC7dtAHbMfBKNzPYcBIFXSTD8JN1f90gjaEfDoWNMQuAfTBnxX7HtYHyB6A9
OLxvqVbuF6V7NhXMA123wk0X0FXVdHAcU1K+y2VVBMJ69tylx9CCpt68geZVqruxiMeQ24kFWIN+
MEzaQ+T70s4EvOBiVVhNCUaDFZOL6s+KbBYpd5X2DoOpbtUASivCpL6zvLGbCOkZ+AcGX9GCY5ZH
hqQaIZhCJ/jm47I198lmOsWv04M1ucN9cW/ukIV/qJK7Hupteb+EFcq/w2MzuO0TSu8b0WuKG5LP
fxCzD/2U2llMf9DiWaETZIHlVZv2kIbZkx5mt9pLer8KUx2Nn9d2gUmmSb5oUxTBqIz1p3c/Ir8N
pM3qKcefxZ3oYcPzqPMVMvHHAtON1UrvW16GvzFc5pbBdZ99Fwi8th7m8K+dbhAywQSaTTcOVJpv
nM47otJ6UO/ah2Zbe8MWQShU9tFLvGv3w07+ev0n8P35zLHYcFBAOdYc8BPyneHrm2zfu60b4dUr
egLwwvnZdrIPuahVoyJzYAg0Pm1/X9d78GBDMOz5+oJ40ebcDJOvACxcoXaG8IZCuexqnghuqgnc
gr2LjPHa2maJdWi3zXYIZjRhIq9+0feudVPd6Ls4WPfzRns0vClcfLLJS1cPyh9puN4s/nyTHKev
+O9edbMfybb0DMHNgDfjBZDhn0jBjrmka5qghonft5TPLYB/J92rE5fkkFzyyE3py9aPyDmYeKZc
33juPfTcMBOi5i42C/BoIUR5kye7qWcddNf2i53q2oKDw8th56aY4LOWY1MUNfWlwNi1dygLBLTi
KViQyJWYaBPrvQatJVg5zb/ust3sdu4YjPCp35DZ2Dm3haDWIVoVE3BGpV8aksBe75uBEw4+XZdI
FUJ0DJmQo8u1TZwRRlbFlW7WfQYb1/ftHdB6JaqxYCUDvD9YBqaRMb6JqnQNunSv2quB6RvP9a28
G0ZvPJU383OF8D38+g4JmOu/gLtGDHXStixgSxrjHs5K5NRakaOd9h4zsc782mlP1iAoN3ADAehT
MF6IsVgwqVzeBBYMOsVR0QN4brhNOXiQZ0sdf409oaI0P9liQAAj9LhxAFJ5aaoCk2RZaJgS0B4t
sN/b4YTJF5s8z4oSjrbqoQXrDpi9sAYdPEMYnjsZxfcCDCTX95XbZMXAHqY3MUAHqVb6WDi7O6Zy
Yc5phCUrvTfVv2IzbOpghKrENyK/tqBSMtfZddIiKIzjqu1FuEgejYIOam8q0YBZN1R5Lu0juOe2
MVN0eq17Q/ZTX2ZXB1dkOW2ntyINJ0iRTjtl3s/OL8HSuV8b3GN0cBBYU5bxWbYTQ68ToMhVe3QR
V+fqhYAyAbNIkr6tBjnsiw2a0HS4H9dGr9fv5b5x16V2qTqKSEuLZuUPRwyIA+iCgSEaFBuXG1FC
Qc2oczqLlpW2m7fS41A5j6SHnp6DkcogzdPEnYD+BsVW9iLYCppCrxlnUmzW120r1Zi4gBCZn7TK
F117GeMjpk92a6rfdAMY04o4qN6ST6gI6MD6ooMLvLkBks3LZaPKEVf9gLkcSL/09onYx6m+nUVs
jbzNpQMsNuXCxYljvLysSGv2poPs0o6HmJR7tR6wsuZLk6h4LfXf11b5BoK4n9f3ledh52aZ4kHU
rZgvWmFW3fQYTIjrIpCi0o2s5tQvg+Ao83IbQPvwZAd0tUDTX+7kYmpS3a/Yyax+g5hghXlboXIU
L5+B9whUq/TMquzTttPzJJFQ8IJnxF6lveDWp1eln6XBMoAdqFIEYZ9bsQchO3rtqP9iUoAJk7La
VP+N5tQGOqPd97gB+X/TuWV772yHXArrBF0mTE3LDjoIZNuoKNz2a2DX9vc6kQXNM+4WY5IGxCtQ
PQBS5HKLB0nOdSnB99T01pWUp0zDRK4lmr/jXrvA5mOgEARiRLyvL81MS1qrmS3hTIDXRdsNfebK
mYW5yNEf0wCkK3rtkdJD7+e6u3KXB74VyqYLnPp7r/osF0TrahRJn0IFb7Sp3oIxm/4UCdyUuzow
ThiQFIIfAXF/uTpV6dVcqweg0wmpDnYpa16mdUngRHK661e1D1H/1A5Ljf+psl+0qTEPA6rtgloU
j+QD6CsgbSl0Dzh55i7Yt2PqSKg4HsflLs78lkwuVBNdzdhaVlCtgSFpJwhFNWvnx2XyourbSD9J
KEJUVMu6j7f/vvnnP4fxdGhjGy0GbgA1tdLtANKXdX4qJZFv8QIheDAxwg62BszMM4EeUsLlNDXI
MkVnBZbzusztobIwHGyCxLGLbyy1cZtKxKLMOBZQ5ihy0BEmnGQHFFVMHMS8d5eoRUoelNi8A1Yn
iLPvkjULEjo9fWdJjFpBtQh/n9KvUubES8cCV2njZLGTPkCm/asU9TeYkBLVpJh76H82bMx+gbgf
TADsnHqkKWOsz1L6gEeENyaHYtrboINpxy/XvYFrB9w/DmrLkCVh5TslLepLwBCzhz7N/TlOQpsc
9KjZWUSAZuJu2pkh5jTOc1wqEaTRH+T+R1Q+re3T9YUI/j6r3gkwpWmuS5U9OFb2wwG3q2OKGp7s
Hfa/j/J3DTrz4UHYVwFhWWQPQBqcWvAg4B/lAHU3PFp3M5TFvEbHu/z6wtgyywerzJ0iaoxc0iSs
zHydw+V3dKfvgBw8Rl/Xl+uWOKcHPvDHF1iS5tiURhOZN3uY7S6UcxtjlWQIZ0cWTf4xweH/rwhA
OsrGi7kAZh9RHQXicmyzhzT3MEKRglrJbQtXP5YbceGPv6q/xpjtGxOjRGEDxmr7tvg+3Uix2zUQ
w/FLF1rz3nwqUeH0h3+Lsh+WyESimOiLOklN9jDo9XFZUY8DRhGMWiIKD+ai9G5HMR1cxsCaQYHE
l7EoamozqSPLvs8j9W7FOy6qDeRyc7/0933xQoTz4LxzpoLCAmOUuCshrV0aJCmI7qCs6dxr06Ni
7xcoa173Qq4B+j7RHRCTfCA/UeWxM8EG6dx3zlG3b9dY9MTnbRkuH+gpILiCdYCJRANYDPPWiqL7
qle9SLmlJPSkK0KAlYC90xtZ8NhnLwDv3whPbxXQ2P/mFi63TKmhJq42iXQPYexicc1c9wfy3E7P
9bjsCkA1Gn8YHp0KPaJnmbiVXriRExpN7aWVIEp+PAyA9aMxBGYC5DCwU17+lKoas6qpZ+kec9ye
1s5BAd09JxVwILCFRKwYEqUY3US3A4PaeAtdmsmlxmqiMo0fDj+Wh/SbYe7XjQGU44781COvq4U9
hY8RxYRyGxaEFy1WxVYugS8o9cTIyYPZowSOWNKsm/Iuf0uIEsZlSESlME5QBvs2rjYUwQ3FSvYO
YEnyPOMNSx4qzfC6pNjozlfnp5H4huINSr5freS0YsDu+tngmQWpGSDjqGNghJQdG0gtrQLxykge
OjwHfdNGF6lwRiuItHZ6SIum3FnOhDpKPSW7jDTKk4NHfnj9R3z0IbzJbB3Tdnj/UfGIy48rjQWk
x7qVPNRksT1of+P49JW0q41IxJrMvGvhR5DcoNcsFZgc5wPTvTUu06jIaflgPcadG8779KE7Xl/N
R8+5NMGsRhuMKC9HakJxbSnoB9dCUa6079c1P+TxFsP5wb9bROgE1ySKL5SQ63L/xpgUNpHz8qEF
t1jsro5basfY8avBG3XdNUUNQN4Kz+0x8U4zSkXLDNjTUVGXVzepA9UI/h9pX9rjOK5z/YsMeF++
Sraz15Kklu4vRnVXl/d9969/jgvveztRfCPMHWAw86EGoUWRFEUdHk7xdgZMJmf5eH95bMXxe9Mu
5LGkBV5STGEcQp4gUbP50CuitbsAbf1NsU5z2gF1EG6aMkf8UWnw3AB/zBvox9aR52/ARHIZZxQS
dHS8zDZ8ccNM60TsYsPLjnrZEG1fjQ+d8OH5B6k9p/muLX7XxS8rJebXID03uelkuUTrMCHKEO7i
PCeJn26nSuR4zsJJMH8Wth7xEc14bJtEC9KNEH1t+KzUFvy9bu7TH9KHQgODiL/8U52SaqUd+k3t
ypgizAkeC3YA4ehfAGsQSjfsNLCoSQBJ1KP8KLUWShd2i+C/GgqkDGg1TQ4Gx7FubxZYK64u890b
WJPv6/nFFmQtHgcrRciOgZqd46NsIg1KX/wiXnHsbSFIzF38IPjB1Q9LmxOKC0F1XTVjJCf5sW8+
VLUnlrfrbfhV6vz4AmDnKwTmzDzXGqocOeAmu5Jzs/lmC7i6D6K9GmzImLOIXUWhgfmAsVXEUK9F
9Vg6xT5/SDbqs/4sb6ONvzU307P1Mzj2Z20FXI9dUWvDmzjCFjpMnARX8hlj10yMH09R+Dxm4ETp
6lNYhiArtEFtjv88YYIe0E2P1og2xY43MPj7Hnpv7bMVXCi/KvxsQARXjzLNNgBnAsvV7LJ1s0bb
w25Yhyt/o7vo8wNLufysPMVu7spreZWseEOkb4/GWQuoR4J3C+xuItvF1ZciKLB9aEGXDmrxocpb
XJqIIm40YaXkx0Zze1C8cWxPxvLY5aN1H03uM4cVOmWul1/qRTGUYakdNSJ/gd8UM0oP/h4DgZ48
kj/y8De3O41EA3kkEhxkOSpmSF6LE0dTr1tZ0I/vyaP/U81oGxH9sTjgqjZFtshJ424cCxgx5Ikg
bQVgZW56upYW46049pPYOsqW03abBOzvKh2JoGg8NS5KAj3BPLEUq2M9qO7KumrzxDp2627XvWWn
8iD/8NAnY67jx2hVO8E++6PWHLE8qYzfxGOC5yoPUsfgy3sW+i9M4CLNyggqXtyff+nKTGZNXqyP
8ZK0rfx6qKHJokIHwZsvgKe81El7rESgwKk1vsrBT7wSwVzXLbqYMl59++bOg6s2Bot8P+2jdY29
cXsFXjWBivWOrQbYu7KLqe+vHvSX++6wsMwrKbO3XAQDKfGKtJ9675gS9+0fl0GYJTAXT7PNBVEE
jPjYPgCvaTye+yevJQVBGX51fxm315dZlIFQroGpC8c1s44yAcGt0CveUXwWUX//bbnZyfshbmD4
UUi9N+uJNxWNfX8AKSvuESD2Be8SePfApXKtOm8UfbXVJP8krP1d2NnDzgLx9zZ1T+1a/FUdzIf8
TbM1m7PS2YUZw9RhDxiYBU4aEfXpa7EaSrRToAbBKVVd3FZqipESCvjzFUydKF3emN0FKwThNOr+
CJjzrF3G4crKtMo+C4MTpumsjJT06MZ49FIicjoTblIP7BzSLNw7ARpE4GIyXj2Ps3ACkxUuDWin
+8y7E3rnydjwMLu3hgIeZBMijPkVY2axulZflWOSmF8HyQmPbuZK/1OJJHgL3gScBvvQDf5on8M/
A3oAA3wtkdmwQfZ8oJz95CT9zgrSvWFiSY3HVNLx3mhugiMjiDFItR9KX/SxtNAnA9GOBga8K+v7
5ncTLxgZbOIkd0Yi4Yg5dU+Wg0T0/q9zd4cxNxBYmmWk4OeDc/5Q08g2HmJ93b7bqa0JyAQJoAgc
kfMXX/kTsyIm0HdgL/DrCSJ751f/ksgUwJVnx2y2Hv18xrjf++JuMnpG2ryHF/HWErvJqOYFljC/
hHhPwO4j25sO1pPKa3dYkmUhUoCTS8bjCgteleTWKqVaxl7lBOA7ASWW32NLzfXcGcbDKNyqEXAV
CAFLBLC/FjuYJxiUeOr9uD+ZQhA9tlFf4zHW4BHt3Jo4QgOeVvAMCVkAplyrLxAboeyDTD3Fqd1p
joZL4a7Jnyb1+f423Zo55OC6h9MEWdvNwFVVG5MkElr1BH4XqcFTq0BD88d9GbepIaDul0IYY0/T
SS3LflBP7/EHzCE8Bm7ylr3qv7uP+O2+rNsLz7cs8EWjdQQ7xMbxDBAfcO1N6qlxh/in+jPrCC7W
lvI79Z7ieKMVA0niXY8xNKh5S88z9Wn1WlcbC30WLan3CY9Yc3Enwbj7/z+Icbtem6RoTCT1VL6m
o5NjPFGkgr4F7GfKhrP22SiuPRx6BoIIr8pzyZEtbSrF1NYi5gmedj19t9DU91N1JoyiCeyQDvRH
ff74+BrJqSW8Hqqbw3NW+oXg2UEvnN0v9SxuAgXzol5iHeDI6MPf8Pj1WZQUjpdLIeB6vhYiqtlk
GJMMIYfiVGx+eZt4ZQGMZa3Axu3eV+VtoYgRxpyeeAFAeRZZ76mr1iIKQ4/GUfHJijRb9PQS/6l7
0D1b4Olx2VP+o8gbt0/yyZrECIqMX5WzTFU0wkvPxkE4oKDq3F/iTSLCrJA5RK2iTKQIUeFkl8+b
7lXglFhus0bm95kD1JCGNm482L38nJY0ku3gaUztFlxFxHBqeGVqo+Xl9zQ6KvfqO+8O4wg4DCxQ
UKL9BLUsxh4LRejxphtop2oPKoydt28c7xF2sqp3PArnpS27lMU+W0RWnpa65qkncTXsI5v8ftJo
5eT74en+frHkRLP9XwliTLJGC48qhAZC9ak6u0pDmp34Q33KdrXd2ibwu9UL0CIFEZ5q/5+nK9ey
meOoKwcFA1ks9VQFjr/znp7ItBJ+aqvpS6F+QLgCFwLK1VoZ4wQrth/HFZSqkckVnW5trSp0fHM0
enuUX6+KMdG0yMe0HAT11NNokz2VB78k6L2AQhXavQTb9q3mZJULh8HVupiTENDeKgPnt3YyVznZ
Dw7Hp28WBLYHXAkxlkpFdURiERNq3AyA06ogiQKrgVS8gTWKo7KbI2aWYEhALM1IVfxzHYRDK0nn
G6JxKt7FL8ONIjizUJPRTZCKO7Ed8DLlG0vAaHsMO8G9DHUKzN6c/35xtFRhrqWhIvlnsCBJZ/Su
Y+4UnBtTbYzINSsgHTTwgB87K+AF45sAOUtGrgdkMArFBtt6FSih303p4J+NfGPiplside3bT45C
b26531JQGgbtGK65bDrpeX6AeSRYn1YGrhI6FfqOmxrAg5VaTxvdiO1kJTX+6r7YJa2i1Qsvkqgl
gGuR2UYFwJoGk9D9MwBDdNIPeDWjBYbX5cFKin4ryUTuy7ux+5lvHi1eqH8iHGM00fUuNooSVMoo
B+dxKzr+1t9ITs8pdd8WWWcZsP6ZGw4U5uzbXyoMoRV2anAONup22A87fVPvVRewTI4T3x5tjCRG
e55SjkasasG5cgWQcoGCe1seqnVMCwctRs/hRtpi8B0PG3CbADFiGSXGmL7b9hPE9tvgKVyrNHuS
nn9ED+XGdLmY9AW7vNImExuzoJ0EIdeDc/xw9jFt7oQ53m50KNc5T5uztq4Oa2ZZTEwsZdH3Yg/L
EtbmynBBs/eJC89WcsR1cBA4id2iIV4Yyez0F+GkT00lSDIsK3x4lN6yj9zlrWfOLW6XAy5EeBZw
eCxwNVOsRItFJTiLtHf0rb8e1qD+ekQd5L5L3eYD0BteygCvmW++N/aOon+ux3oVnnNncmU62YkN
2rydbsebiSoUzmyHLtoo168cwbemMU/+wQMamkPw4M9etwHJ1w0PQPlv8weFM15Ski9jpe54dOUL
Ln0tidktdZAqP+kgqbG7zUQ8t3DeFKfe5Zxz8xY9h36ayyXNZnNhFkGfh940L0nBtenhZ/f02zVt
7TC6wdH/gYcx3jHKUyFzqhVjNAGoDnkjIpVADadFXxQqqlyKgUVB4JgChFpHRw8LVg+TVC1B4h+d
UdbE87otPZiPkoOWzJN6vG8WLN2ZCbgSQKF/RTFJdx5ORgLITXQunWqfuCVN7J+dm5J0jTGF674g
45P8aD6WG+2bt2s8Dr8/0UHCmzXL+w59VsnFXkYpTvWywXf022QjwTOavfmM9y+Rjk7m+o6/Cje9
277Hm+Q1erBWCm3Qi2psuEY1W+d1JLhSCMtkHJiliQwTH1LYjV2TqabCsXn7/QOU+4dqFbqe4znR
PwZ0zZ1hmKI2o4BlTKFgXCZO5bzTMAvv3LlANyj7gE67yaOmLT6W++ZjS6Pn4lC+STzSjNvAei2X
8aA0yeZiFuT6H+pW2skS3pNFjondhtZrGYzXDEUQAmf17TXoCCe/dNs7pS7viJjPG3bb0IYDLnwN
oGxks9f2I8hhM9YYMHTOtH0dPY3apzfygjdLefftLJdCmOO18KSiakcIEVfq1luJ2/77Tb52QwAs
2pW3qlfVWtpOjrHS3dzO3X7NKxfdXhYwZ2ymW55pMTVZZSxltBpfAY18ctbBpzsoHYljej8kzPvB
avJSAmMTSRtFZSRXyblDI99YPKRmRrvREWLMbD0qTf7PT0QMgAZT/Wz5oHZnX4wi2Ygws0mNz7Xy
PLS0EQC1c/z+KCjgDJMcDRAELxU3eSuvKpAfgm0L44PtHN2UxV4PQIWVu/cVsGRKuEFgSDC+C491
jClVctrCFWWo2CtaG/XVyU4xMsWJu+rjvqTbMgT8fiYUwcUMw2HhJ9dW20+mmet9kZ7br/pB2qV0
72/K39JLdJCeOKKWDAfoV/RO4GkQ5OPytagijpqiCcv0PCXTKNMx94s/at+GAm3RGPXHaJrcwDjk
Ztqjg6p+H+Vh1Gnie/1Bl5ocbdOCFeGiUwvJ71rT23LF+b55qazZXX4fo4pQj0bfL5v0HOe7IRv3
Fpgzggkt7GJoy8lnjjNB1TKMri1t5SUYAMTon+9/wqKGdJA2AyIM4ll2SKImhkKfTkl6Lkxta4Hi
VqhBqPmPZYAveR7Yh4lGuDwyx1yRpq2POnB6NsUCoNVI9qmVdxbHgpcyI/DxGDOECEFL05gogb4M
NLRMaXau7M6ebAnprLnRbRUQdWuLB++1zkF23D6NIfRi/CFGNeHRGUM1mPtAJqWqAFaj7AzC15kI
FD3wT85HsVobT7wEc2GfIMpAnxkAUjgw579fpAqa0ZVF4+XAgNEnXn11WXMXP86sw/IGIxurIjt7
dds/WkIlv2tjVD0LRdvSYN5ZIomdboJi2Shgk0UtYZAzgLEKHXTUBFaNmUoJrYtkxoIHVh1w9vb2
rUTDlRwIYQXvZghRLBKx8YzRL0yjO4sFNYEvCdD/BXKp59L/06DrGHAo69h3m0gOT+j4I2WLkeL1
2W8DOmLKlGcrgmMpwDmU+4pHk/ZtvtdOjG9DFQuv5cAioh3vemvESSwTXaj6s1CuS19yC+9XKyJE
R0c/QCv4tB6z2om1kqSGGwrhxuuA28KkxrQkAmaVvA/WeyPsAVvJE1fXnCBdJ8FXi5nA5qMJNjH8
3211AJVO2AFkPhUEjHr62JC8cARUtEQ86hXvggqSwkNZ1Lbo/c7E3Akewj9pt6riX3r0bvWkBhz+
vlffHpkaSKK/8eIYBSqzsRVBtIk6SevPKdAIJNM73RHbRHTVKPyq1RIk2bL52bUCj2v5+7Rn9I1i
qILGA5SDUNdjzmopBOFZI5oAAw5vnjZsBtHN/U2eHcf8KIZPigGG7FdreA0F5MsBKSzJKR6VX/pG
FrbpXjxFhh2ZJo0eQC9V+FSTHoMaSM6NulNNV9Nt6TCGINgeno3RKZzwSbZcTAMiRUWGQ66vupCW
yov1R7bs+wq9hdsiHQAmHD4OxgSUn5ikMdPq3vAqoT+LcQCAL5iD1EdQudc6NdRVMB3assBEaNt4
1qi+0/yTbhzKaiBGtDIf0oAEMQ/rqswhk1X15Rcxpj1U6hCPgdefuzAjktuXblw+xRat/YYWVroa
dYw9t/Eqku/1jR58dK9eQCrhSRNp2rwLnY35g565hjEexsCZDFtODxk4SQRbAnDZW8dJCcuhY7Pz
7Sbgnf43byuA12NGM8Z1YNI2cFvMuRP3cTFM8hCfNWJ7ozMOuLk6p5FoTzyi5JvsiZHEPHjEshGq
RdbH58gTtM2AmeO0mgbT7iXwet23kpubxSwKuCq0n6BwAx+4jjalZ3ZJOU2YUkZsY3Q7CpgM2C55
d+Sb82YWoyGeKThOdZDRX4upzTZKgMCGGAuIemRILZXNhneqfdeMrwwMYhA6sE3zRCrQv12LkSy5
SA25zs91NQjrzFdzsMqKoRevpFLPNZqPBnp5kkatVlPSthVN1CQ0aR+PcUW6UgT2SZhCs6AZ5kON
NPNGjInzMKoJ2K8irKNV1Lad/xAKQhCQAS07ElEUTz6VhWLBNDF2qKOpPtYJKVpMj6FiEPeIspVn
oSAV6P1HYgmR57ZTFih0yoTuZ5iDtJ6K1WjwiCpvj2EoQwEqFXUq4NfQ1X2tDFGtsj61pOQ8uM2m
fFDsehW4IZ7ooocPdZ0MpOXY0m0Cw0hkdlnv2m7qfGT9jVvsD6GyTXsabhDgJkytEGzvyMUX32S8
81GJbt+Zig5sHCxapB2ruFAAiMI946Fx+9oFuhiD3Fq37pwme1V39WeAVgbkwffd5rZAB8FoZUY3
g4pjAwR118qVCtMbpTBNz7VjEHV7CKi+aZzxzAni8+HDGPSVGEajiRGMaYNpZOeWpi8/Tl88QBl3
HczpV1ugUPALCPBWxq4h+wfFiQj955BGRl3MWSQa3VQU9bwOpyQRwoxJHgIAMihnW5bs4XJbmBNG
CyevtlJsC0AwLpbkuj5RNybxqbGNyD+lyMJQdFgB7jp4+APuBIPhr62gq0SzCpVZnN07zUb+U9uk
e62I/vZ5f2E32REjiDG3YJiisS/C9PwODpqdTyIndTmmdvvKMsvApQ1BGoV1WPX1YpAj4XFnzCHD
fYTaNvt4f3rm1mUXd+hCinwtJTLLEj1lkIKyg0RcaY3+TkBLXl4K+sW5jC4pDdiBmToaND94k7gW
NUhmnEihn52FgLznAxjgI5+s1/d3ZuEARXUPLS4iHkwtpO3XQvLKUkpVaXGTIt5P5THbdERsVrTm
kG4uOuqlnFmvFze2FqmvIGSQ8z55xDoQ/9wkZHsyeW3gS0q7lMOYdJ4og2KFkOM9y7Sm+iMeVByO
qd3kgbC0SxmMNWO+Z9sWepOdd55G0Nf1OfC4Hm+rQowIJq4JtYGSQFtDXclGXolUcISfCj3xnl5n
bbDx+XIlszYvdkWcGkULJawk2uhbt9rPTYobozqqGTkFL7zi6dJpcCmNMWhJ6iRrrLEodCN8xCGh
X5yNmRV/Zzns/KcExUK90nFzbzaqHW05v76UH1zuO9sNVGQYSYnZgNlZ32KAuObo5KGi68+RKqR8
u++WPANgS6JGpftdFZTZeaRIOMk81aS0072EXhluXXDO/O+pjfFNMI53Xd5V874gEXDliMRu6Ao2
x9o4rskWbaJeH4RqgrE19nDCwPdVRUObN5PmFgB47TlsbSRPhrEfYyiu/IpcdfPH2m3QlKk58Wlc
yzsZV6vX+1vFWxaT4/SRoPnFCIF2ePyT7rdr3pI4bsMSFudeInqKCAHvKpXW6u+E8l4UeBKYMNAX
pdBOIhzTPOwmdyC4bPN8n3POsIdZoPpTEmvY/B7sHOWqcra4ohPOibmYA/yNMOigu45nI0i1ZKPu
ZkseabcHTfZn727XJhU2n/d3nRMMbgh7Kn9S00qB09gBjaznvfMiiqQn6lsdkIzyulw45+ftTUGp
fUkU5tDm2hrGcNDiI7WTbUF5KlxKcC5VyAQDX/Ylzy++g8E858OklTvZ2rragVu9oTShHD3Oadl/
Dz7o4rneMr821bxSZveJyU9lF9m6vX+JH3lOdP/MRlvvtZjGK6O+GaE/lA3VTY2Z5mvOQu5HUZWd
54NJ0oMcVrA9XFSbk/kU7KhDTV7jPdcQZl++OLKzom56AfQfZ/GLkNqdKAXrI+EddfcjgqEyEaHL
FCkbdaRRPcUzp0mBAH4MaEhV0n1kuJ8aX+1eWGUO70K3LHfGKqJShSYAJpjGfjX4qE4gejuVfagJ
ZqZzwvVyIPorgdFfqoW9KOZJdpZO+VGgzVbBQy2PRZ+3DEZ9Uqn1lQgOCGTVP1GKd9fK031r4wlg
UilRH0JUTSAgnUhCMmL+jl7uS/gvhvYfRbFwDKtFu8w4QsShN22dTg+OkjlbOvIwyrMubgPAXzlz
gLgwaJD/I6/K4gw1AvE1ss3Hl8Th+CZnz3XmkjNPVVIxwHG2ZosI6HAbnG1x4Aj5Lynb34UwkTMq
Om2sjAghxjVXKfDPAolXtR09JGuee84ffE9nTNBM+ipV0gZXw2i/A+e0ayqkoz+mQ0bXvKrYcuD8
uyomcEpl0/WRFuJVb/seEv3EWcot6uc7X/v7+4zHZ1YdSlWLvZHqrUEk2ZY0Ij0ID3i7IalbEScB
+ul4jP+E1BiIjOyKExCWDV1B8Xjm4AOSl4kIstZpRdDOj4kY4jVsJGKsATYCexjlnXWzBdxs24Uk
Jiyg27NNCg1vsvKf0qcVSjoBsezdcCjompNsL5VP5+fY/6yKiRBGmiVp2GFVI9peQAK9/6BOst5+
vSrIUmSO7S9evP4KYykLUBvrUQ6GsGATnGjp3g9Fi8Hu4teZCGGWVu4hQGTn159TQI7p79P9318M
DyiFzpQLc/Gd2ZYSqGAwQCD9tQfbTtfjS5QSZFb3hcw/crP3F0KY/SiKsiqkAXmOucJBunpBz8e/
k6AwyW8loAUp8JFiB+8TwQAV9LCLa056uLjRf1fBThkG9en/y3qPq2eOxS7u8sVPM0FaHkPgOGso
SH7tVxoGEqhrzj7zJCjXJ03RFFaM5laEMmDrGufkHf/lEpiw7AHlBowMBCRPHe1th3uFXo5VF0pi
ojEY0voxMGCqINo5/srpU2+L+4py1sGxVfa5K7EqUE2pkDI+v/+yPpBhfv4rZ2BDbmAJjdTKEBCc
p3W82udutbovYfHYulAU49Pj2KS5hiekc7LxX0RMhOOcW8un/YUAxp/NvBDKZL4nqavXylZ2ZjDH
DMyd5Xg1ZyFsaDXUforiEm5RPmCy7jmjvJv5wmYDbqRhRBFATyIQhddekZYeLhSNkiNtwc0cc3pc
kvk8i1pS15WUeZkXWV6BlnIL/8LTpqO4vySywQALPNWMvPR+wcev5Mx/v5Aj5WU2iPNqcP/fzAob
eba7sCEawE2A0IM4R5dYFH2sKpi1qGs5buKunADOOpScLV+qYV2JYJQFln6wrQgQ4f1snf71sXDr
l8IRbemVxp8B4Xj7wvF3JY1RmVXk0tQUen5+9w6uWFIVDBqYKUCrP/ddkieHcclKNvsmqWc5wJhj
ZvYD9R54Fy+eDMYrcYYImt5BcyPVV94zKo02sPMVKc/317JwDl7qjK00x43RG/EsB+zJJO+4xYSF
qogmAeU7A0MBp2Nn5lpNL0nCBF2Fr71TExPTs4mCfJHv/kuFrCtRjMo8oQd/mwxRGrpgDVxa3ABT
zWEBgTMS8Y1X8Fncob8r+z7hLhy0jpQ2juaVacRyBdpRzCf/4hwvy9HmQgiTMcqqP7TtACExiTa7
0ZkeUCd54eRCXClMxjJqjWUEIqSUjro6xLuS+i/S18v4xhHEUxmTtwzFFAMm8a2y9kNa6ycn+/l1
355v0VYggQHyWkSjJtjOMbDgOm7mvdRXvaHOV2TvED8Um3GbPnirs2eHh/AAKMT+x/A67nMbOAjn
vuzv32ZS4yvZzAnkA64sYuQfihkBTT4rO7RrjHGxq2CVOr66bsHyXqKTv+q3nQ0oOObIdAoVnZGC
M2T4kaczV0i4Q5uG+pVuDafcKm6SE7Mi6cE8yNsYc/f+lDGpIpL+qhRMaCHRe7/PfNv31q2fUuWQ
pBgcuRY/PHOFyXnqmxnTYPgA6jCszs206jJMMNk0Oul8zrvowuELVgsNvZVoWwDmh8nZuywDAXgl
4fYr2cVu0shLaHMyFZ4Ixhc6A1dbxernmrhMXX3/ceI1XixlpVerYBxBEWR9lBsxO+cVeS8dmSo+
yTTo8ZnX27sUra5EMb7QYnKjqVdYTe1EmyKh72BDrGiZ0PndxdiknLNxIc5fiWPcwgpkcOanELcT
/wAKJf24b/pLIeTq9xnTV001aSYgRs/TI175DSC6ApqR9Wu+lo/3RS0kRleSmJyiBHJB8SVIGlcy
PdQr8/f63wlg0gg11qpI0af5EUmkv/SnirOAhSh4tQAmfRikOs+yCK6C0vBGdaqEfKy/ONvN85X5
Gy4Op7IP5b6NYcgheu7csXVGZc2rN93fCKAGr2VgQm6l5wZktF+HfKXaxavHQeLf1xTIua8lxMrU
mJ6InfBectKde4vQ3KacM5a3DMbnvVLHdOESy9h1KNS/9P+Uk2xmzfhPYLzpwEmkelBKEa8pOTmE
JLKPmOnJ68TgLYFxbrDoZ/5Qj6j7iHiUTGzMK+Z09S3cFa5Wwbi3J2R6LyVz+Ai3wAm7Mg92zgkg
OvvqNMRhLXseJAg7cXuYX01ApTW4L77N63297xu6yPi3iBr9VBvYkbIkJqE+kAjlmhvfZ+tncoEr
jTFeXuSGpsQN9uQddysZp7xBy73xuuWkVPfjus4SzaAFLVcyFYs5bxrCu4RwNMWmuLBq1YoS/LjY
2e5E0j/hoSm5xWSOpr4t4yJW5Wmq1n2AeNhTxf0591XqJHyKeNddTjD5fnK/EOOpRqB5OQxMI64r
nuhn7nCC7qIEDP4C3YeKEQ03dx3dBD9Cp8BJDKCp8oloz6T/5GRBS9hq9GX8lcKE9jpTptC3ZDjK
2iB2naxLVB9cDNG1QZidEw+P291KBKg4R2IRP+irdYNW/Pbty/kQH7e8Oupi6Pn7NayJIBcPFUHE
mmOS/yztH8BXc7S6aIQXEphDIJfz3C89SGgaYlHhadfDXe+f+IvR7UIEcwSgGbLI5AwiXrFtOqTk
HrkvgbcIJtuL8DgkqA1sPKlsNyTmPtBJQTmmwbG/75eUCwtP2qCU+x5CNBJ0pMbNw3p00RaTn+8v
hieHOQzU1qzDsoG6RvqzmlwLTRHU0V7uC+FpjEnzqsEMax27ct5VexfYRLt6rTjlKZ7tMgdB2PVD
nPcQYTy63S5a8yIbz6zmJV7sR60buVXW2A80GmOcMciFT/d1xBPAhAIrm/Cujfh/nk7v2rF1ubjq
xdD81zG+L9sXK1CjIYjTmaIe3Psbi7zHDwPBs2ay9d37K+FsxXej4IWgdlDQ0CtAUPY7J4/w9PCT
4+Pf03FvDuSLtTBOXgttq7cSdrt0GltyRarhXQnz+/DQHKKntKuo8exU5PTJA8NzLJkd6KepQTv3
QM5KlOw6Im/bnmif9/XHcUmWIxwzlIqxKCEj2vSO+fpbWhmr6c+/iy/fL+AXmzSYrVVkBoT0VMtB
u2VL9Ef18C+FMH6veOWYgHYFfl++IoA9pBs0XVEePGfpVfnyFGW7DXHANmM3G5w9WCu0w3Z005zL
99hVf+3UNU/cLdvCfAu4MD4mFES11/VdDeN77/aS7oT7wxldiE/xgO7iYau8UjoMNtYpxc4Xukf/
x8rGxQcwoSJq/UQDEcBshAd/7W/Vk0lOhm3+Lze2v2LYp1u1G/osmA/rd3G1G79BKugkzH/dt/bl
Os2FGCYnmAIjK0oPuzfgaAAO7vPDo9mK41NLrxeXm/adiV3Yu4hgMRoBdAYsae9gfJGHgZxgMgUp
j3yISIHoweOO4a6MSRRCLzTQHAcF2k1G8oh8oI4WumsMP/mXKlSvD6egj8pRDaFC3ErTl3D19pFR
44lXUePEPvZNLhEFz0gl7RvyOxB/0zni8V8uhAkYaKccUm2AiEO6dt3oM6tdmrzfF7K4DDQyzsga
TIVmW3gx2b0cqtxEpgBS5x85yOP0dfi/BL4LGYyHFnGoC1ICGZh8hOHxVNqq7+OOV0RdPCj+Srk5
0UtNw4O1Pudu0Q/lGTj8GexrcNayfJu/EMM4qG6CfcJA/na2Rxo8WQSDu4m0bR7W9/flG9Fyc6hf
yGEOdUxuMP0mh5y4WGGU6k+PzKxjhDrg0NxsH+rzLtoIrrmtiYEbUQGiXnRUc67gy6Xci49gfDYH
V6hehPNi5XznP2OAkH7CGfIWEGGV2ryzZDlEXIhjPHcKPDS8jjCU3UFGt6wtdTNIRl7xlrWY/F3I
YdL8MM37NK+N+WqHlwny3tn+dvr6ur+DHM9iR7lWaZeEvgghaEMrX3dyT3AzQjPKfSlzDLhnJmym
P1iBB/JmQHJANER6jKL5n3L9C2XN67w4K8YsDcaymw1RJ6qN5ubPf7cCJjqEcoP2ph6/P6AX5CHj
whpmR7mjIfbgRhP4OMYaNPT9TOv+8p1wQz8ih8eGsNTZAJqH/4RSFngV9DKqYgIWMuMaZPo4EaB+
Me6Ni//nWBZ7eneD7uWejxWlBMTPtCXB82uLJmHhMXgqNpW46vAqjLYd43x/pzgRlu19F8w+m5+h
51u4dRIeuzP4Alw9sDkmvbg8kI3NWD+AzFk9ov+sQny1EHTa12YXb15imxvFFyPAhQwmuo59GAt9
Dxk7fZXtxa1kD2RU6Mf/ds800b8LvkpQR7HsB6DNikMfg8ixV6/JGYTLrz4JwZmCo+n+5izeMy8E
MTFN79K2LsVoFmRgngu6A3kw42UDvxDB5COY5DxJyRTPMCQJ2eno1PTPQHGW2wHhVZkXbe1CFhPX
hmYYMWMLeuti+gBWP9wgQtvi5QzLJ86FGCa4WZM5FUYEMe+TPe2f9Md2/5xzynzLesPUTnTxw5ox
ruA6gtbdNGIQRDZDHTo3/+g/kJfS2h5zorqyzTW5OQO5CXh/xRmz7V8E7DrCuDBBLHJcZid3fAVL
IXmaqPcuOZwTbll7F5KYXKi0MquLNEgSMRH7MbBVzGVKsSCeMSza9oUcxlsxcrUVFIyOPNsYvSDg
nBM4b/yLKzGA0MBAkLlFnX3kb3u1i/u0grmBTVKnc94xl5v5SPal8/pSEKOyzPMGPfWa2U3jhxAT
s7rKbva/BlLa8m9YRL0vzw39XzbqUiqjQFFoPHUaoUCFTO8p7pUNSOY71IR4guYfYm3vUhCTMA5S
Jwxj2uZnA3XB5IdKa3LMyORUD8WWUyJcdKtLWUy2mESinzUl9qxxkcGNjjR7lVvbBaIFb2jFUji6
lMVEV21sYYQ6tq2b2XLX6OTIbdD12/djuMSzjvnvF65r1IqFwd4QU+C9c2YdBq/pIyZVwOQ72jiY
QuYjDHJp4XhimWALjKxkNFY9B6jJrTYgObTVD9UBdrlxkofhp/Sq8+fbLzn1pUqZ0BsngC/H4DOE
J0w5aV9Hx3AN13rvPwLq46HMMKmoOekTt9WIazhMPA475f9I+67dyJVk2x86BOjNa9IUWU6mSmq1
XgipJdF7z6+/i5p7RqUUTyV2bwymNwY9u4KRGRk+Voy6UoPdGqeMATaz3AFCBtix5YYJRrEI4f/9
IH5sVpGyVBVTeREcR1yQ0/eOsFfNTLHJdGJJz5pT83WiAFv6Lj0Is2OuxZgMhDR9E+2A/BmszvN3
dwwpXX7nGk+UNhmGcmjVFHSAQvSa2aHz3tr5UcQSCaZPzWKJ0ifGnJTBUIDU7Mgo/2PBEArbOboe
mc7N8kvXmKK0icLJIh9WuChNj4ky9I4kvU/ynYHiY85bNfzq2lJ7d2g3RvdSlf0/hq1GHhULU+VP
HDWAG1NCmWpRVIfNtDRdaqgJSTCmdomIPzev3976s/svnU9LeKFi4HErXNB90mmeB0ew881f9I8C
NhMIWQBQ1zHgRLHC6TLXptq4yCFmH5c74w7KC3uL4ZocYuerhlo9L2IsjNIgwWBwTQCsW6AV8KaT
Qzpulc1D4rxdP7FVfXFJh+JHEZop7DXQAY7+H6zaJZE3OcZGQPE5sFi9/p8XQAviBTX6gsZIljNf
BDUsFSav4+7P/LhloSV9Vk2uEaFUxewPdRUuamnAirqMSH8QzlnqRIBlZN3cz5aD6PU28GTZHj9i
d2t4rG0tq2WKSzYpJZJGvJj1PL5g7rdKsXvY3QXHjvDkOHhwu3SG1K9ZuEtqlB7x5y7RuBnUFKAO
IJHRPbUv16Vk7V1dUqD0xyhPI4QURiV4QW9dH5qad53Az53L0BCXFCgfRBMnvlUa8FBb4gJqM1s5
+sA1ongZeToEd5GZksG5lQNrfLCtl21ufrC05FpofvkJlH/ScZoxB8ricgFvIEEiVyQfLGx3Fg3K
GdGiDLtcFlere/RKu7VfAovFxmpe85IPSnNUTd5OuvIpDhq2n57RRWz7Vo9ukwd+Z9xevzgWQ5T6
CFNeKLJFfUg3zkJmNCcUPq7TWH7jynumk99tUPjN1MJOIhEkvsgkw+o27FZgeBgMGadr2eI0i9EY
gcoAsQO48xyax49/xwilFnJ5bHSOw2FZEZxdkpizmaBjitVXuKoPgBepq4AulBU6JDfiUiiKni/O
z5Ize8mt7F5nQ1g9qi8CdBBecljmHFUz+MhD21G3qjkCBCImYkFqWPVjXpvMdWmLivkhBBc0KaUe
S2kQaxXsLhDhzYKoGNZevFvV6k3eMaubf8sjdVdiVZR1kuEQ4b/LJoeliOJD6iSmeu7Nl9DmPH4Z
cO03DClct5AA1xdFvGFJooW9H0oJYJsC0g6b3op/N2bIk+K8jUdm/WPN/QS07X8pUSfKyVBGkwRK
igiJbx2FHMbCmjedyBwnYpGiDnPQ1GIUQnGxUE5sJYf9FhD67Crs8jM/ZeSLI8oQAs430jMJd9Yk
LtLF2P0sE/mPYJvD7LDkg0WLMolwaPMyTsHS7PRAHI9DQMpJZnNzF2FEhZUjWq1pX94VZR6bQckz
IGli1AcITJKd7Y0aiYB2s0QlaBncFS7KZWa4uf7QVxXvhYRQFhGorGPB96Aq6ZumeSy7W73dKA98
+sB3TsaT69RWq49IV2LfFzCXkRynjjQpNZ7jEwlRyo3noN1uOOxHdI/9TcX2kgx1lliBVwLaUF5i
c4N0MhF25bP6ynrHy+v5KYtfzFBnl7SAjhcCMIOevoqET8sw6N4n2iPQDa+f2/otfVGifIoOK3/n
xkDQw9uZ/Z6S/RJCsnxM5uUsjsBFaFUbZRdUy+VY6f6QW0DYh6WXbNazWrddX8zQ/oSvyZwagkx+
azmj1dnNQ+Xxp/FlILFZWx0jfb189ZVboutnXIqVE4WPV/w056Q8lujuzJkYU586+wcVGTvMgXa6
rJle1OPF2QkcwEfDChK3QOkJzlNkmY9dZCau5IaOeEZnvtffp7bPEsJVybigS2l4tD/IapmCbo2K
xnP1cFvd3l2XvdXzu6BAKfYSXYyx0oDCzj9g+NCEXmfcEIsHSqdPWHqPchkoYOtK5gbH0Qc83M3Q
uMHwN9O7SJF/3ROlgJS8DqaKBy0M8FnCPU/yzR1r2nDRLt9lASDeMmbEBey80n5M3Mly0KaFIXdn
y2OZ2eXzrv309+u+frE/Xbzvn0ldrDJ3UxjMUgdElcbJDoNjsgqurIOgLnYABPQQyDiI1/tbVl8q
67epi1THNlM7Db+dmcw9YSvx1fejoe1HYHAdwLS7s2TdNxbgeux9AON7ejs9Xr+DlZmB75QoG1JC
E3L9ckQJ8YBaPJAdFMZJtYhjnu7zze7ZwnuzLRujhzajI/CzEH1NmCir4mOiMql7CMDBeR4eogfd
zsx3gE8frP7mPrSw7t0z3ehkm511co+Z5ZuBY3hv10+AdY+U0cHW2Jjva3yEc4/cKMNu/jQ130+X
MjVdr0/8pOPHR/LOeuUrabXLH/8xZad3itIEgdKdHxObO2ab8jUlwHCPHyyOtUHt+rOnx+3+zYFj
3+V3SyUK/lwr4nLgt4yrZH0l9dwrrvH9qIIs/+tfXihfWNd+7iTDX1QVsKNZjZ3XBVClYRsnjs+i
YcJXK4QQRlZ8JU/5XUao550nWRsZi4wA/f6+MWyxeLhL71sHKWVr/7bvgBs67fbSY6uY2iF8DUcS
72MWFL+4XOn//dB/zNUNgj9p+vLGsMzalEiCrYvOfslrNyR3K+fpYSIb1/74l+JAvexJ0/Ke43Gw
IzEZPy2xRI162GOJxs9ExW8jKEsqktwVm619s5/IvWnddWTvvphvp25nbqwF220rxVbF8mMZn0Dl
ua+/yZ/rlvRvcvLpml8IeBQKGOeYwc/uuSOocMeWc/C9mojEfscWgOvUsGfvukB8qrYLcoNozNqQ
Qiwr4lkG8UaLe03IW4KSaeNyxKsdjBVmpKiILFvJ8YAGGcXjbC90dt6E9LYYEOn1Rjk+tbnZibvz
CFB/bMvN7INC+IBUdlDa7ux2m6dmc6PztvRHvROw3W0jY4XvxthL2KdHQp1EWD45bisgWxD9INwD
FYQEIdpSU69LSXurfgjoovQAv4D/w2xFuxGbOrH6a5Puf31IMUr0+rG2hFOTW/Ft72OFx32+L1u7
eNScwmzxudwf/UWJPzsi4pwMG8nBbtHGLPY+kkvZRsC+j8NtseClvR94r3U2pfNuEAUTrh4qZia/
rezDAKJR4o5W3KGmjZSG8srb8268qUh/utHt0EQiG5vIVDO0SifWyZNXESyYhjUrzPEGPbwO1xLP
UTaQVCMzEY6agA2WyMt+4wIL4l7bRLat2chIH4y7YFfmKGPc6dvMBrTn4JQonaevCjbozWSyRsE0
3rWd6MktUTJUfI+3oVWMxFOjpW9K3SFBd9divebgW28KpjN0Ug3m/oV/zTbbX9XuWFnK443Y2z05
YX1abmXAe5I8zrrzt+WDdlZKAsRVQBpjaZDNwTXeAHBYQF1DPfaDNbm87XXbh+I1a0xlE1qm3gE3
JnK0I2yf3ZpaCSQvzLWhRQMygmUCyYzsne/ZpXsaiARM3PzjbbDEG/ftYfilSISEW0vdTp5+j4GL
LbplXVK/qwPZbFUI/8yR9mCSHJ6HKUN1/cGKprMmEafG6or4XTMNLz6i1eWG2KeapHZlJRaQvnrs
OP7Vmz32OG0T66MTAAPl1sTbSgdzvjtGDk+E+/ohhAY8w/HFffTHo4d/2RlIOeLQkLnq8S1WYOL0
XfXtqKAzyNTxozgJznwKrfx13jhAZ8/xPwV7lxEHu5Z+cSj2v/l28ToA4jpFc65MBisqbSO1j+4v
M32XNzfF7tiZ4BSAEhpKwpsI+1HO5ca4FYRdSjoreXiHlZsg+Xt/D/DY8vCGQVEil+SNd0XSuLPm
bDfptiD3xluQk/AjsqYn33nQbrGyunzoUHPdFhg5tvDQeDLayNe7RNpsPS63/ABSGdqdmR9Q8N6Y
yttLYgI9VrpfYH+2ndU0JnFTgqP9g0wo5x3Tlkw3zS6164QQ17MrgMQbFmamA1u85eDvJDclcSfT
x9l8QFcBj5S0u4e3p+zmMXPGu/AQv1j56Mwuj8fQpYetCv6vK7Q1M6sAyEjWZEnGkC+tPtUw1jgu
8nv04EoOnv5InqPj0pCRWm1G9BvVWWDgDQ9XtY3Q980wR0z6lE8lzI1Up7LRAz5SyExhF53PTgQ8
/c5B79Bt4ZXwnKVbA2o0PzAiiE/eKOP+jXfK61KzMOZzHbSriTyfDaAYRKZPkKV0rx/ySnMPJhAu
DnkxiBdGg+cDDePgXH9+siL7ANQb6Vg94bEoWOersWtcP7Nr38lRMVigt+ms1rjTsiS/fguPMdkJ
Dh4Ai60V/w9sSVipIomSCoi672yJZR+KvR8MZ4Og2p/zDjQkRumLW/S6x8DDqm6ZCHIrFYCFty+a
1FEmVdxlgQ6aQHbPQ5hB7HaJnI+BwRvLRfnO2vXrZ/0W9cmjVIhxX8JDse4ZX/kz/fPd96EuOgwa
ocY6t8UBN0hiK0cFwP0DKRhkRBYdyhcHBFnBNSnoPDkAVCPkcMOZz4dzYMPUERfLlh53Nk9Ojy4L
X3FFwi7yQepnre3i4QRJUwnZEr2gmMWKXlieMD0ApeljOXBL+PK46x0ntM4x+khy8usMB8S5J67t
KZvtY0hMQMW/TeY2sFjtMp894JQG+sYf5Yz7sphW7Qj+nizrcP92c+NW5DdcS2dXkMxGE6XjQM4L
c9fvfAurpoD/FhBrRnHU/NjcjaZ9srfy7gTTQG4j6/4DxtrbvrvvRx4W6pdEDocQLpir29cl+nOS
9Mp303U4zugbADbACxacG986eAdrwKc+O4rbIGzAsFrmSGSPDYbFDauCz3hNn/HAhUjEs4Bl1Eva
JzNtlrjJP0tx3x7UZzh48ePqEOZjtQQT1jkgB2856Y1pv57REhMSuGm51VnWW4RYcEJOZ/HWFMuE
a6UShE6M3O4njP+1Q/6ug/5HKtWUS0R8DPYuWN7T/a/gTvaeNgfLq0z9tiW2uzHJCf/E5AzaClTb
xgeaG/eEJZuAyXBZ0sp4jHQFigs1Xe2XSweiIssUL7zQvBpI/0tYloqRiR+mJJyCrM2wNBcBSy3A
DRqedBdjopzV7Fi3vKbNLmlR+lgJ0VcGSLseWjOye/ePT07LXV5/ImvOBVZVf3FE6ebJj7JkVBUg
PJmH5P41M9MXTDMwEeBXIABgDS/oULrZSPWmMBTQ0RDwDfaz9FpjJQjQbnMAl3NoyceWU2I/fNTO
dQZZp0ilQLsmRoU3/TxF3g6eNdiekzYQVlMci4z+3ccIY2OaoxLsWalPpIz4fzIIRYoXeJ2d1UwP
BnWwQ1Q0Prf8fSekhFpS+KMOH+0gYHgL9qB2OUScIZqDakQRmRU4g6t56fuCsFAxHvtaReGSOvXW
hVIqp6haqHf3942X22/X2VtNuV4SoIR+SptaaCQQEDInm6xCs0Xf/B14fGMbj5Nv4epYi4v+D5rA
h9RETcCuc+ru+NlPuMnAoz4YgCdStzES460922b+8FfcfVGi7CiHba2dFIM7y3+MZ6uxELwmVufy
uDCOkZlcTQEts37/ny3a+AFCPK/7CGyVlkIG7JwUiO/xmFQChL8GVCLCYG7NKF3S+165+p9EHucg
E8Bc+nt2lePGFFGIDbfB6TqdtVAMmuSLLzoU88PGlyOEQ0ikFK5sSb3D2eUOrRTiLsOCrvTgw69A
XL+NUUNXj5VGWEplzb3/9g3UOwix/aUJl4uckDBK7NbV94J9ql7/9aFS78GPOQ7T6bjECTt0MD+C
VTrOg378i0n+RT1/HSplBmJRrIx++mRoQbHLALQwONiutWFytLymnyb0ixJlCCJVl6d0BEfLvlAD
0Fk9xtMxPXdcpud8+Eox8hQRBiqZlFkCSpmCnOdqwxCWd+4AuvJWtbhNAIrC7XUBXTcFXwxS6iSW
w5wLA4R+GWZGkk0KzOWXiNlNJC4idu0cKV3SSbqBlUu4MfluQEYVO39NAAijwFjCsTVM34kANbrp
oT236YHzgpvGZfXzMa6SbrxIuSYTfRm2dTKbh64DZowalJYa2r3/8Y/PFPi2qiyKcLwAcktdXTZM
ZV1wYLZ3nhqAhNWYPDixbOt6/uOCCnVzamfMc4Bt4OdHg4RmMpIRiK0BaSwRTTKpHTnBaXplUl25
yG+8URcpZ6kkZzLEsnc+fUrEqoKNXKSzZW7eWLmwC1I/Zn0aX4yCanl7GeExG6vYonViteBKLCKU
HRBUtQoCgDxiuMLY5b9z5MlaV7arO+N+vkv1ZYQZ/W5mCUelcD/qO9HdQ3vnZPuAHKllYQTVAnqN
xbsGs8l+zQv9dgC07SiyKc+XG8ZZ87pZmQZ6eV79/e17uftVogOQqO5EOG/yUUW7LsJrNkMR0Axq
yBiewfp3inau8EESx9ALk4lZQH+/fymZ7uHnhDulFb4RoQxTNsQD+kFBpLKzo3GUb7qHYKt61Uax
o7sEM72LTTzmtrsbkQr/6NCQ9ZHfcUihkwmDFqzkxVp48e17KPtlJMpYNRq+p3YOos3LZDPa/bFF
gxZrvJx5vpQJyzit7NQGpCx/qcMkwEB+OBm/WRHTinr/xhFlv3j026ZKCDKH12B7q0NkBqLa12Vl
9QldiAql7sSu4it5Ao3y1t/XtuzcIYZnuPIsPihll6hCHPAtsq+H+Day/3CbGiHY39jcb6dFKTeM
8YhxzYOTym7swu5sNGHDvGfshcprbvwlKbqhPQ2EUYHhHc6YUSbaTtoFKLkdC6d9KA8svtaSHt+I
UUrOmNELLXM4PeFGeOKhSA6ehuqnYDkYNnyWt9Mh2KaWCn1i/e48M39R3MLkzL0tyQSqzSdm5W3D
g4Q6FIpgtu8ct27/+7oUraW/vn0krXHCXizT5UT0EcMKvyIJxS/MOmuDU/RuqG46iRSSFdUbYMbH
wk00kVkxw9mseTPNbD9G8QiN81Npx6EVz9u6vGuqDV+eGJ+5fMYVnaVROivGSapti7IDb/pb5Vew
Gz8rnxub3wEg2I2JiQN6fasAiBI5jwzi609N1SQMWcjYXkNd5Kiqk1KEuMjJHF6eUKscSIuCeW5F
2+GQ6qjvzWY5Ezs6yzewXB3+NiHDzrBKi/ElC6Ufx4AdsCrcHF38sS6TFzkp4LBZEo5x3CNRLqAM
jurte+Xdjm6EUabfqL2dYiLvMAVnsYaa1jX1V/GHpzR1LtW+EfYIq6TOTN6xeDTz8EhPDC5Xtc4F
FUpJB0mpCnmA4+bN+o0zk9/IyrNwcdctwQURSkWngIQS9RhE4Ek8qhjSiRANDmee3F2/spVsyGW9
jEaz7viKr+USdIA5fC+eJESA7nUK60rtghVKS891pmftIp4wav3N++/ULSyGb808LkpHSwpGe+sc
NCZszhDcctdvmzcz3rD2IKw+tS9ePr/jImsdhD1qZp8SBukePe5edXrkqK6f2LrSUzRJVpEgk5Gj
xTO7oBLJfJR3ZTIgbQpsEf/RSExph14RuNW6k7rm7yUeE9GdJSNLoDzWmzeGiK87mRdfQMm4HKZB
O0vhcH4acwIowWDb7wx0LixjdTHhd/lBPwKHEpuX8w0zmlhVphfEKdmfDEnmxgTExw5D2l5O/L1N
ettmKO21tlb0P2uqImPxqWHIFJNRHHZSqNQD3piMToU+wp0CTMMcc+xiO0SuvK2IMlvtry4mzRlb
BHdlBbXFxwCLVH8lJ/zplqyusVXtcvFRFPMo9Wizmvbwm7CzKU1M+fwAwP/m13URW38wuiBhwEWQ
JeFzF82FiGHXTB6lWCBynrYzKkm/zQdmoWE5vh/GQIcZ4HkV0wb0qnMfSxHG0B8XTvIn9Xkn36U3
qjfejxnJsav3+Y7VSLuWT1AwEi/hOpEHkjXqQgvMryucnw7n6CN5XPbOLpnlyNw7v/4cUcUJiHYQ
7mb03ZzCTRkTxpEuNp7mF6CiqEPooqpIEuXxTgVfjDGfDVClE+Yr6nNiA7Nyz2N567g5sSaVhUUJ
XCNHqdWoEMpIT6oBcDPYDVEdnREQ/j66r0xuo7Dg0D5rfT+oidiroGganguN3RPk9VDlOuSltkYn
PreZGWimCmqpa5v7379nOIPFbx4T0W+MY10TI/GCMuXdtP7sF1HfDP+BxUdH1X7JbGAF7pvoiKRC
ho9hEtde4CVByuUMJskvuA6shj45SPuUKCnhnZal5Ne0HETVkDRtkRqVEpc+mee0BoA4utl0ImEd
YJWbjXyXldhhzL+MuqNyholRO9MA1lNx9NPfGedO2ksciqQvt4WA9sa874lauEKIYX6e8YErs34K
Wqy/PpASsEYsIqlcXhOekuYk24AEh3cfkBm/A5N304oN+7nmjFxSpKy4Gue9pAc4eQnId9U2baCV
G2npQuT8J1X1jvPBQEEoNHv4+MCjYKLarvmvInQib6iqoaga9QFhxEnaFOMDFOBV7u8NDBWM5pFj
5nHXNdUXIX3J816oX32op7ldZOwRyO4YinpKiGwbTn4SgF2+lSEJ1vFF3JVml5N4a9y2B1aOa60K
h+v9L6901CD1Yp/wFT5ht+CZ997wXh3KX/lu3mTeC6ZIsd7etWPbjTf+kZVIWnOjRFlVMV0paOIP
QNw59cU0LSeE1NWSNUOvH7OfZWU4HOJ7QYO6S1lP0YNXgMahvc0Tc8mlbOG4bB6QlyRooeEsVspj
/cV8kaTLVb5QlcM0zAMK0couQxS2NMvatwBsDw+cJXjVK7Pwt2p0LkhS2tH3k3LyYxhZa1lr1txh
YzcwxzBqDKlhg8GsUlMkLElVVNmQdepM+TntsaVEhkn3nIg3cwvwR+rNsG+f4+3ESO6sRnPIlf8v
Mdrk+F0G/JQGxB415FpQGxawvkkEMFHK8gRXs+aXpKhTVKM0AVatOJz9TfsGAKnwKGpeUzj4T2WH
KMeND8pmRtpx6BiVlrUSJ7bnfnFJWRujSyd1yEC6dTRyE4t22xL0SaR3LXoy0BXOcpJWPb9Lgssd
X6ieLK+yBPtKlhxTLCDFCAUHmDXCoXXxbyy3oi4L/SRdE1XKlU0Qk02ZoSwOIKBM0E61xBCj+Ue0
3NBm9xWsBppwFGQRMRj+q1DSKSUqxwGBBlpllNAIrHdcPxO+TuYbNcMOZNJ3hdFaZaYBhLT3q6gi
bVoLNRYh6p1q+53YfkicJvy5fgzSQvaH64SRW33ZkmyIny1/FwfOzwlXCEMynlOEbLIpdE+TuE0l
MnYDMcLC0YEpkz7zAGAVMFmj38fzny4hlXSXokSUPikvRoqedqV6TYU7MSfi9AupO7upD4X0kYmV
maItU3xNSpLwaAwnSW6q9WZqPEA1aCqjIr+quAGQAy8bmFAGzUuhxLw2SPF4xsrBWH3vT3kBWNKX
5CQ9XD+19cv8okQX5ipNCGpRBKXYMwD/jUmM4HUatwl2YeH2nqNwEyOrNXgMsisFVgXVuf9l8HMc
8eKyFm8tADjZiFFHAT12qNNJ5rZlZvrXPJ1lbTJaNQzsZ9Uo3yoepZnnUEM+R1hkOh+bW1Yu7DPa
oKXukgL1GHSJKxKMz4xnrUC/KucTdbInu84xDhJt5/1okN7Lb0rZVJ7E0EvDjV9irgXLWSLSjS7g
2RpTlCxewmrR4cAjnxZDWmdzKj092HBbLIHs1WOqW13pGsxQas03hk6UeEkW0FGl0EpRGvgkK2FI
ayv7OPScqXol9q3YZvneH9hu35pUX5KjVOKcy0PNycOig5fI7XDOAQmm2b+Wuohuf5yQNGUmOdYk
4JImleOZfGVs0Kk+YG868og3QAMrsN9F9TKAd+wTq7Dg+7kKC5Jn1fG8JEuFyHnZZdE8g2wBLGvg
QdwAQgGqiMgDvHvZWjwj3h3Q0Fjtil1txYfCRpWTkV5a04hL0gU9YKqG9eGUbBZK52d6wy/tBa+p
pdmz+ZJuWPMWqzmsCyp0ri6PEcQFlTTgKVfk9YYjKKGYWNXXkvaU7OOdVrFGLFYdwEuSlB9RtGIK
iCgwNtny+3y2nGer38tWcNtvZDf5E9oMbbXmj13So97JyOU8OjlB71Biv1JUmu/zMcGibxRklvjs
jZX+XIvFFSA5CQIeJo/F3N99h5ZLymzq4ZLJvZ9aoYYIdYza1ORmwDde521dRr5IUeHxMPm8KHQ6
Ut4b6alRSKVZGoa0OID5is4sM6itmhsFEIeyBvBoHS003zkLWjXyQxmcWXBtm/ti61swL/fqLmb2
B64f4hcpSvd3/cQJQwy3aMK2zdGbKuJb6C5ACS23rebEeWgaYAnKWmB7yR714vhqHiM0OC+BLW92
x8D+01kzWidyZvleXmSANjwXpOggqK6GRuIkkEozyEVrCnJopaopoA9r3iadVeapnb6N2aEoIrPr
rNYe5qdYn8kADLJ8K8kHY7AGHxnCbdR4ShBAlM26c/zONJ4745wWO1+1+/RPGz415cEI32YAmOTu
lDghMMYCu0DkVfvKfpBv+OYYj66fMtaZrsaW6LTUBM1QZAkoQd+lBYljXU+Bwnx+2j3zqlmgo9M2
7wzro8T4nMVsUvr0OugzvaRHXZ/PS0XTS/4IbO4JXZAGsEceUdqzvHvvXjNv7V+/tYmYipm623YD
fBKsTg5uMIvwdv1NfjpdP74DvR9osxMlRZOp7ygSrLvN9WE6Pz0hZzEDQBW4frOLVoURYyNkT+yX
GN0E/eZUmuXmA5vFUYvc3V3/CkozAOEdWwuWdD0vw9U3FOrwMz8d+TgI071cHMXZNDLCvcQcrt2c
zrJGrhOjHusPYhTHE1/PpS4E6b6M+XupMojeVgdxaBj6h8GTSuWDslovdLkATz5AJ2cy82QaiJ+a
AXpdC3MI/h1XKmWnqp7zM4zKpXsVI8xpcyiFO1VjCAulBz5PDhBouq5iPZ3M0y5up2r8EM5Zuudj
bJRvno0uIMX0fv16WESo62kbYMqnwH/eZxIyocO9kAEZT07MiZUuW7sgFdMKBuyDpuDRf3/xFdgp
+7RI90MG7PrEG3Wi9O+DoGw1TnHKDB2nWcYQijXmECEo/JKnwx/L31/EIkKtauPcl+lei3mS+l6p
B07Ux1ajMvTZmpBfEqKMn6QO4iBmTbrXm9RM+G0RvfGqxOBmlYgKbYnudHh9OuWrGMoMGKKFiBiG
OKz3VtwYAWPFwAoNAX1porJ0p0m8Qsk1uu67mG/4bK/JsZNX28nA8iF0hvxjoRNEQUYjHL+Utujy
bD1E6aQYcrbPB+5OBVah3uimpvyOx811QvJ3U7o8IRDSFHXpg5VlgxI6v9e7HGiw2b7txoWdSisZ
FJabvVDo/6EgCjwUqqyLBl2j0/22jodSyPZCc5cMpYnsu5lGh8oInEZ5vs7N2uUgrv4PreXovovz
OKlJH/O4nDw17CG2WxlL34d/LspLakKWl0wL3NTlIy7eTJCGQu+XUrZvVK3d51KROlzd83u56f8h
uNN/zg5WCHUCFaus6fJxnPM5J/Zpvo/4TdtmVmd4UV0zZG3t0BAHi4ulk4DSRR1apCu61OZxvg+i
O+xhIALSg5ogmf/8ahQMpuPkVCCK00uH5CBTQxi2fG9xjfsqJN5f/DziFLSNCrys0pnc3hjqriyK
fF+HtqActHwjF3/x8qGW/0uCevmtFstTEoODYbbl+SlPt3r38RdcIPRRVUlB5ZxulUlijudLVOn2
UTmbAIgkmaxiewJDgFeUvoDkOiCPJIC6qzrl3cS5AAenB5VGUK0hQulLvFOU39if8zd3DkB3rDBA
tRMV+u8vRU3rUmsCId9PhW3Iy6X0+cv1E1vTLsoXCToU0PqmktNEzPdGcK/ID42EJHqkEp5HfzJX
2teJrR3ccmqoaEHM0CPynZ8U4EGCVhv5foxyLwYQB96jUORWOPfOdUpravmSEqVjOoEr56BT871A
frNagFlcLH9/ob8iFQA7YanleyWyOfnQhHaTHcaacVYrF4MeCYiwpi6VbomiEgvAYghLLt3P6fM0
dp6QuzMfuVm6NFEyygArHH2jtXzLBUf8pOpcyIHWsJWnyGoBjrNPBZY0r1GBbVHQzCOgZq1QHNVi
wxVcn2d7vs2B7cMFWL9T/ZmRx7Y0PmPBqn1KLmU3F1P2X3IUU/MUhwnAhEHuuQkb0jT3TVY7coB9
RvVGrs7K+KbUREIoFjt6sJc3KsZrh70hBSbUiMVPLsc6gRVL8e2TKMWRBUWcxQZOIOx3Xb6fh5tQ
df+x4IME8EvQ+g87blAuHPoVJCzzKrO9OGGzUnAv1A/XCazz8EWAcniKtFeGcCGgaRhkkLy8vh0M
59/RoPREpdXS1HB1tu/0Ux88DDpwSDKGEqebcxbf4NtJLYxeCL3QyX0M2EqclKJ2pihE7UlvDN1S
lTEwx6Jqb6QyKBx0sIf2nCYFETlecCK5Tbx2NFLAOIsKav99cn+d+RXV9e27qGcSANBDS5YD1vVT
Pr1x/eu/+33qXUR8O8l+gMNV09k2lGbXhQmjBLUqI+gqwyoSVYL7Q93fzDWJ2vHwiEbAnp84YXv3
FyygJgOvG7EKr1BX14+JFnAJfl8A4rkYbseG9VJXL+GCAnUJvRTlmj9F+b7oajNDHV1jBQ6rZwRv
nv9PGER7wRLMU6Byc7bn4pdo3PL5c5MzdMHykT804AUJiolJGtV8qkGiQyddhmKF6PCnSW8Y/u/a
WaEMJKFQwKsG+hW/PySZb/q46hCgRN0L3z430sggsHZUFwQ+cSouXurkd4PARwjmDLnccEN3yFT+
EAfJx3WpYpGh/NNGTYJ4UEFG7oFxjz7EkGMCITDOSha/n9U0yBI3ziJYCToi6GdRf7vOxNqdS4Kk
yogSsGyT9oDzvlP4fjmrfBBd7GF8V7ljqQUzaWfWKMEqLyIieOQlVLx0Ku4RclkLQ2yv2Tfl49ir
pFBYcAeLPaQFGGsN/kuBuhGuVIxRC8GMP1cfuZZgJGLwiqo5a/LTmBxmLWRRZPFE3Q+WFc+dJi48
pQkBeH3asczO8s0/eZIMdBpgjY1uUI+yy+L/R9q3LcdtM90+Eat4BMBbknMUJVuSJce+YdmOTRI8
Ajzz6feiUn8yA3EPy/6qkisl0wTQ6G50r15toOBFi7CP8z6QRvLTNWUwZwDRWcTPkKbWGdpgnL8q
fTrpEdvf1o+1sNIyqcUAdbAw53zZgIu7VE71PI02KxBW1khfJslZ9PaZlq/zYB+kPm4B5dc39D95
iqmO5xrvJwIv2zsvHKXhfsMVrOr7xXqU7WzMbq6Iht/fm7/sv75s/PqqScCGI1sBugjAla93y+la
20LGqghHbe+w1Jv0u7za0rnVI1myEyil60iWKzpnxXhwVTQuw2Li30WO1HI87khzzE072Mr4vrFM
vFM/DOAFqQckvkO6GFkXD22KjMiQ9wAUoP3P66d4Ps5s6n0D0GxfzxzyzFrgmsCtz/e8EY815196
prW+rGfb7+M4DgyXu8csatFpK2qMqHG7cesNt7r5AF4g60WWQF7Z/ILUshNthndW73jNT6532Jnf
T3uArA3oRhvFErhKJSIf88qmsigRScSRb8yuX0HWyF9vX7pVJb2QonhIt+2swrQhpY6Ddjik9sMs
X9iP20LWt+ufpYBEWk1DcQCYpxyv6ZC259bdp8NzyzdE3FrHIkKxxzrhQxYvu5WVu7E+l/Z9Xfub
KYmthaj3AXlQLU4gRXTfp/qllw+dPPxve6U8YhwOEPEwLAsxH1HLcY3zPO/+QAQG/1lggjYpGB+u
TYddVhVniSzDiAGcOzmgVdUwBwj5r+C2oNVDcfHYYzgRGzH3taA4sgTmHuA5Odhyb4ypVyaGRwjY
Q8eNsH5RU9V2LE93dG4QpL3U2ELnrakbLWwHBV2vBiL7IWDR39r0Y2D8mBTfJhptrG3Ne1xKVK5n
zgDVrZuiDJmueZn7GonKu717W2tSribr60EWGiRow3iU/UdR615LzoKBIVWGdrvL+JfbEtfM/Zu1
cSjmuiAzfX1emE2ll5mLezrqeL94U+UDolV+taNPt+Ws6QWS7Miwg4zSeKeA1lDNtBZQwJkda/4h
v+vmfZZtCFk7IGSlTVfHUD707ijbNxUFL7rZhmWjPy0O/Cb/g2uEBBh6lODkCeZoXu9W0xmE0xrO
cUzK4gvNhfQJLZKQ96Axvr1hKuz2LSNAHN1auqFs8NQoi6FWG2E+DqyCM7uJVz02IPGMebrTzbDW
0ZUEClvp/CwABr0teM3gLUwNxEXuHY1ey98vYjLBK1o3yYB7JaZdzRPfTX+iEfq3hVgoyKPyZuoI
1tVonSZ8GM1kzELq5ORZ1jEobkdrPNdtH23FuCtxOwJcwHyXvLWNEs/1gupUdkPMpiys0mgvkvSD
lYz73myDWRxGeo6qEaGGDvC99WKOIFd2+0fSd+C0ZS4Av5kBnLybohSN6S23N2HlTlx92KLOFztN
hr7VM7fPQoyo/5K4mGCKdkGS8iOnG7ZSBY0vynQlSjnUdipp4nRdFmbdtC91TyTndH7pmOtZ1gfD
OkZ1SEb07qe7MeNwP2nwJ0sFppmgU8bE7bleauX0eh4hUwJf3XhT/MsE9LhyTmb+1205K8qLdf4n
R7mgqBdObkOcLAR7TvShHYri5KTTp6Yv2437uSoJ7baGqeOGUnXMLXNmzRnqOQutuAwc52uSYILg
SPa316M2GvxzcBdiFCvQCxLltWlmIUEbInVTH9kGby6j/Wz037Pehg0Qu6yV932M3t5q2FO3Pdjm
WHuFPu9Y3Pn6sNVJuLp0XF2YcXcpPSnfJAmZBR1woVLQWJkntJR4fKP0u+KWYPIIASYfnZGIW671
Zc61akKlG3dWZ+lRljLInfGFSPFY6N3ryMYt9OCqQAyqQ3C0VOpc5S6O0SASvNyyMNY+J5UT6LNX
femyIcjGX7ePdNUcXUhSrqLlIDYmApKm6ZNpfNI4gOPopSAMyf5pj2aE2+LWMssWEnv4F0kRCqt7
vZU8c3kiuJaFA9dnXxcF3zn1AIidpcd+O4K6cRQZOrrQeetlXQ6Qdx+Lo12XBiaJZt+juh2DRKLl
8PZ3rSoROl9RGrVsB9Orrj+LDebYOzo+qynPqDN7Ypae2T3/b0LUvZ66LjFAdRiCHAWNiOFgbDjL
FRNuI9ClKIwhJnAcJdwtAeqruUGBDp6kG9jTY7dk0uL6EWx50+72YpYdUQJeyLJhyQHwQICt2NAy
gvixhm1zSuurlO0x6ZqPt0WoOMXF3EAGRTCIKApOU3kn8KrvdVpiw9pZnEoGTs8ej27iuQ3a4Uxg
fcRrhU7povIEyb+YA/fjcQwoChADGk/LCWWrduubVjTl6pvMa00RpoNCHWNZ6GbWX3M6H3OAJuwi
9YFDH8bnAmOXS6MP+vZBygbKrH/jZvXVhq3M7HQjmFgxE1ffotilNuKY9xwDBwc4oX0ifU49PZvq
M+1qtGDNGmYDFPNwuH0qqweP7hlkY2Bw39G1lGlSD+2AQxEOb/w6afD6MPT5dFvK6jZfSFG2WY8x
fqaLXYRkycHlHwiYTqPX2yLWYlob0JR/V6Js35A24MStsX0FJnMhpjIRe+nyF4t/RWAmkxOGxlLr
qIktSq7Va2qypTUEpDcgGLhWoawzZdkBhRXa+oEU56T/1r7ozYYtWLO0WN1/UpTLU1eJmGd7zkMt
ddC5ZY7tLs8xY0XWrZEHaW/Md5S48jMfuDzV3ag9ILuFVhtNxL6hgXqI8QYzUXkUbYR/6wr034cp
R5s3VVIOFc/DZtd/1Db82bre/PfjypmSrpkiGEHANvXSaxwRTOPPlD7e1pytA1S8xWBnViMZFKeL
0bAaU6+bfjUJqPXZVsPLlqRluRdBuV627sJlCaTDuI/N+/nYz0dp/f7z50pTlo+4ENI22dDxGPo4
dmex0EdGJwbqjtt7tmqr8ICzMNMPpUm19zbrBHLdC2a35Zju0+1hLnnz3QUDS/XttqRV/fpPkgrX
Mot2xuHDlxt0OM/dE0/JnxinCwnK1SIx8vaTCeMUlPqD0X+syMvtJSwx6zvneiFAuSJx0XPecmyW
MTiwrudCJF5BP3L90xKYxGgGnbZeEOvn4+iEOiZQoWqmnVRGxJMJ+Na5L5rD3ETxY1NEhxhg/QLG
ClF8xzdWuXpXHbyCUQJ561m81rsKZhAKgdeEsL9k7l1DuOdoWwhEtWXsnyDiQoqylzNh01iMBJ5k
SEJ79CseDCBwGW20m5qgB5rtxsPk3+cOAejAJMZiZA26UPFm6ZHHdQtQWzhgb3YwHUmOgQVIVusE
ZRch19I9U6PcyrqtROQodSzle0xKIY6aHO3HfkED4XvTOvFIMwVD8sOyzrn+V3tP6NZTePUMyNJu
bCEXAQq26zNIW46ldEs8zuS9Drd0aDvTF/bgbuCotgQtf78wMj0d9baoEDcBOuA79JG2eGnEk3f7
4qze/YvlKKYMs9G1PidYTqYfAaXvNmIftan/H2XCoeChzVB6NZVVaA2QZ1xiFaI8G2A8McpTVnZ+
W6AE86lMSRC3u2e62U22vizXBmwEIFrU2643r8qLukHcmYWm+WjT+J727oZTXtU6JNn+T4KSqsgp
HdGLAB/QuZU3WtQzU/1rGt9ptcDI0CQc7a1AejGS72zchUTl3T6VUVpPS2tKnmjHmiTojOt3tCsR
2YPwN3GPZDhxQw/mJP/ciK0M8O0ddd5VhDBPRc8o1itJeTLb4liJDa+66rr/XZ+jFoQkbxD6jVif
GCyvm+OPLLU/tDbxbL7Vm7C1GMXEdUk3utmylSnqNfdbz9atX1dCqk5rQZwxYqvEeTwcb9/X9QuF
dgqCaR5oqlB3qU+1apgzfHolOl/y/tBXJEim+VTOxl9pZQ0+CqnP0u2eE5mESbeF6l9dnAtoDtqx
XELVvDYbNKoZS2NMg8EHnol2ladSyPH77WWuAS6RvwY6Aox4yNG9dd5eWD/XTAor52UeIvPpz6iW
j4URzA5ejbHpV/UdIHTtBGLJMxoP03beZb2+j/Lk2GYYJUrj/WSIk+TGfhRpOCTkDyKmy69TrGbd
lgVPR3yd3uRe3DCvzl5vb8BaQIPXvO7arsEQ6CkGzOqoldUCvUBFfopls+Op2PfDhGZtRAd4z/fH
0ubBbZlrEc2lTMWkZYSVlUaXPY+/8d7246zzi/pThO3Mml+3Za3qsbF0hOuoa8JNKJekt3PJqYHw
iVqvBQCEhXBPVTx+ycD1NJfk3garjYx3Y+J8TTNMDtwQv76//4lf1PxCv1jFk4LFUx6ijwxUHtkB
pXu0q4lDL/T7tn2KtSQYCYC78k6gQlQOCWaVIHkQdEmQdHIPEOfeRew1R7Nvl1uDMNZ8v7E0ZjC2
AEvVIo6RtENSONgcY9pX6UPxKWs2oovVt7xhQQhWx4AUUd/UGbFk5eK1W2HmYx6BY6t5MpzKL2L9
qWGGL6Noxxo0YPdbW7+crOrHLiUrjwEjB6d7b+owvsPspQ3G6AwPZftzrH+K8adlgcKlBMJM3GkI
K43I3jVbxuX/s/ZlFhFFHwRq3deHr5sxq3oq4bv12qfisWKgWdF0v59mfzaBWXeLc9zeybTfsN6r
NwwZIBvkvcC5qXnxtnCGvo8HbHpkhoWDvpjG8rtKepQ1B5FuNTGuqtGFOEXJAeDIZZqMiBjip2wQ
By15dDf7SrbWpER4cyqJUdkd0iaW9IRwMRDgm1GcC7c+GVmxu31vV4WhBwsthcg720SxGqwaBLrk
oDumdP102EkHwzf0rzUSeXO64YO2ZCm7V/WClXLJB6Xljjd4zzXfJ83r8Pohttgapr4W/BgXC1N2
sc5G+JRFWFJgNgw9M8PcA+7r57gLt7dw3fJeiFKcl5X2eqxrJhIL5Hshq7vMvIscbRfzyp/od4Su
PQdWXoR13W9EeKv6aDOwVgPlab5rcJ01IolbwugaLPHb4ZdMhT/UG0JWLTteZybK0iB4UDGRoIGr
jLbDThoJO7D43PAiyHoY82jf9p+QSvRaY4s7cfX0LmQuqnThTSjQZSQbINOVp8L8WtrosraKA3Po
0+3DWxWErQOmgKIW/mbZLgSh6Y2VfSvgovNxOlQT+CBboDCDRo9dr+2qjTfH6oEx5ET/KT8z5bol
bSxFO8AP5XHhGeZLn0qPbCUH32K5dw4B4FXEtDZi2nedaTrvq7aGVRzAfNWypjtFFOVYpzb8omNe
Q/IXyfXKm3/wJj/UgFP0xj4psuMMTvGJbZW2VvfYhWs00fqNPVYOU7Z63nUutFR2D6LB+FVWdZ5t
zzuLIwi4fZ5rG2wa6K8BMyLoodSW79iJqi4ybURBQJxCVN+/9Js3fjFU6v5eClEWZJt626Sjg+7/
pA5keS6A6bq9jDVTeSlBiRxBbzKYbUJwglXum93fRn8gieW1qPOaaP67LWztfEzMIwEpBeqOgNJe
X7bJxUs7RvgG8Enli5Kf63E6NcmD1eE23Ba1ejzLUNyFz87Ca+RaVA0ICYIAlocZ4b4EfUoDdNVW
C+CWEOWSFbSdioRg8xz3pewbL013eZH/jytRnJkdGQNNLQpei/7MNMMn5b0mt27OqqJdbJdyMmWG
ZqBaYrv0wWdHsUXXumjROz0G0B0MgzbiNkdZw9xx7rgzOgt7Ij4hverLOcMMJ/s8mvqhqeofceJu
bNuqYgOrrTt4autA2F0rADhTtczCWzRMUxE6BNAa65TWqBwC6Ywk521tW90+AvgwaGbQ6eQoilBb
diSaNkNzvt7CF4N578C4Vfu3payqGwFSAs2g6HdSdbovrDLRxgJ9gxnIdbkpbN8mnQF/PJSH26JW
byph6E+Hs0K3tpKxGjXuOlJHi6I72PvafpVJvB/BdUj5w21B62v6V5Bax2+BWKVRhTa3unM92Y87
d3jJOrJxPhvLUdkmRNvgzTSLInRo5A0F+y7ZxyTH1CIS726vZ00TQJMGiB3yi2DUVB4o2VTljU3i
IgQrPxBXxO6yH+hM2FK4Ne3GABFQQYCvBa0xipi8t+yuI/A+w9TfTRpcbB3XP5POeLIlKuNF9Hx7
WWsbCIttuUurO1DGioKzoYhjoaOLVkjpl+wnN5E90Zp9OTzeFrRay72UpJgKUH7G86A3RchBtOOb
UwLEtNs4j43NyD7WWebXk2xPdpz16MNwf3Ykiv3O0jVw77gh1wTxm8KK/+A+XH6VYk20lKf9OOI+
1NYrZX8bOqg+z0mxxYS3dhuYg2ACETZaM2xl8eZQFgnAibAjWb0j7XnxJkO7xSm0Zo1BUQGcLnBe
C4b72jSSnDFrNNEQaFZNDPLVIO6qr7QV58bUdrxDTjo1Nq7Fmv7gTqBbwGGAQqlkndKJ2xJ1xAKN
lLPlJf1HDDwGv2qug1t1y0xuyTKvlwdAWcswz3iJMuhfZbrrch7ESAhE0RzcVta1W4g0H7ryAdgx
wZB9LQmRUwVuUKcILXMMuWOEmKC5M5r2gBnA+zrPNjAwa+8jYMkYsLuYOAIU4LU425B2XbQAQYOr
t/BIRx6a8S+rc+8S584CBAj/19kdyYaFVgn33gpBwLGZBP1PFLQjyt3HhBEyagnabJ0EWaWkfYzS
5kOJJEHBrIPlIGM7l35R8XtdDHdkjrx0aP7A/LhgdAVjMFqAXNXcmRNPJ5OiD9edxHkQ9HPBLb/O
+iMVW9WhVe1B5hqgZRwtIF/XmwydzCrDQXdDOU/gXh0eKMCB/eTcs83Ye0UUqjHgC8JkD4JnvXKe
ZVsS18WIwJCVr0xiElY3BqKkwAu83NbTVUF4CSIQAsUXutiu12QatVMKihMUxr3DnI9l8auczhqh
v//odHR0GoBIxDCQ51C8ktOwDGkxdFHYmn6KAWss9ObwJy3TV1KUWyfsMWlYj86JGmkrTh9TJ/Z4
9Qch65UUxYpYc5vUydIF0Pfahx6YTKI9mxoG+yCl3KZBRLfGTKzdM0hcaH3cNx+gnBJI9gcnrZcO
HkowTofkvps9Eud1IvDo9a6SlVfFvSf0zzFo5tCgc7qtJSvOB2zcCFsWlhncd0XzK7fU+qHScc/t
0auLX3ho/An5z5UM5bnZEFRGzA4yCrv2UBq3mO05xbc/WAhq/JiWQ+FzVHxHmueoRdYgs+HmL1oi
FSEfubsFtli7U6YOAhOG0jhK5MpudbPQe1HlVTindnXoJlJ7UWH9rHXxAYxacsPTrEoDjytYDlBB
hLjrG9xxe3TcjKE3JJ5P0sSEHCGeMRMpKMutaYMrTg2jeRZTC3QMOkQVxdcdkDamdlyFifsiI28u
Tpzc0eFobXFHr+mbCT+GbA1SSK7aiiJ0s65JpJUhEdWujNoz8sP3WW89/b42XIpRzMXIiYuCbFaF
zYyX0oEWnjts9JMsN1N53qKN+r+VKFtmsmYsHYtX4dDnntH/6jAs408WAfYyBqQMXoCLflxkD7sm
0SvaYRFEvEIAcV/0/tdtESvRxdIL/q8IRaHp2LI5RSdsaKAB2UunXnpuOwOesMtScGyPdqCJ+k4r
yOttuWsRP3K+6BEyUFpxkBq6XltdIjhsqQOSjUpaB7cu6kOdWp2XRhhnVugMpheB1mEcTed1sCha
kGvqZyW3doxT+4TSJ/f1egJp5e0PW7tzaMWmQH2j0xFgc+W75JAMLrK2oSmmg+NSPEbm/WTdV/NW
XmwN/Q2CbXDgLWEdXPRyVS6OdzT6Bg8CXAWDO6eJif2cnSzBdnRwfdb6OkqpQ+oewfTjxx/d1tlH
dAimKv04sNE35TOxt8BSayoNYgIMDsDykUlVbo2cwB4Rp1UVlsIRHpN27Cd21Pu3t3jNBFxKUS6O
HAaz6i3o3Dg2EvZTOr6ZgAmSRVO9vy1q1b3Cv6KJ0AItLjI113tsVZWZGnNZIRn0iwrDHwAzq9Ol
SDnoYDC6q43jaN5NJYDeLj0RMf6BCQc2jy2UZ2g0eWvJvzjjOi44KUpZoXR5xliJ4mtT197GHV7b
T7zrKJ4ilouQUjm1acDIkLYTOLVGC9L8MMsoSMaNZ8iWEOXQnLEAdQTFQirA2xB/MfBim1vkeqtC
kGyAKwJtJ94g16fl6lFj5XSEkOQROQFfyPuyH/7gSICHAQgU1Sbsl2J53KGYK4Q8NRrym8qj+X3d
85+mg47E/E/CBSCklmmrwAagYHC9noaDhq5tRR1y2Rx4qX2fzB9Gkd7h8t7W8xX3DQ9hW7hWqKJR
db7txPUUvEttBZacNvLcWttrbXxmFE8LPgRO8fm2uJVzuhK32JELraZtVCAP1lQh6yYvqr4ZGepM
lfh9O4GO3LdCE0Ng9zbz7kJKNBZCTyIdeg1McNk2h/iYOtmGF1/r1SQMPYzL+djomFzWeilFT6DR
Y12HjcYOg2t/TOKXukvvQTi/n5s6qKpvgNL6JZdeExUHgEf8LG83bteK4UU5DSyybyyiAHhcfwQa
Kco87Zo6ZFV9qqQ8l1vUuysaggY/5MQB7VyskXK1ULXo8o7ndSgXsv7oIbEPMWaIWUXiReOWa1tZ
DpLVCCtQJ7MoUxtAKIlLRvOpRmrEsOYA2i++OkmCJ9ttPVxbFKrqGF+E/iyAzhSjNNhdNM+TCXvh
tvm+EGZ5IkPJ931pG15Uo8+PzYm9oZYri0MsjgoTVgfibHXIQoG639CDpC108nqXzR1GknLzD1rf
sXU2jmppjwRpz7VCtAZzNHd0a3RguOzQ1lp2ThNXO9vV2GzcgJVNXE6JmEszDcX4iGtRpdQ7JHVR
L0nxH+xHp7fOtuhSj8zE2pdl6nq0aq2NpMHaJkIgsmgUxSHwqV4LHVu304qoFGEeyW9askDU3ehw
WztWrBS6BNHwjkwdOh9VOsQ0cnQ5JrYIk+aegXpDujWYK7aYsNakIEfG3gCWwGcpVzdzIl5WlMvQ
AnsunV9QEpba7vdXcilDubw8Hs3G4pkM88ryDwL9f0a2AcNYOxAgB/CqRbTkEjUD1vaT2bAhlfCK
/Mhm+bPgf9LEDeop9IQBJoczUR+ZVms4srNqiU5mcogpRu6JeNd10fH2bi26c/0wwyL0Jctt42kB
QuNr3Sor2cxg8sQjncShtL8SQ3qyaDFAeItwc0uSekt5ncO7JxVaL54p/1JE6LEjHzLty+0FvT8b
LAh2AEeDx9q7s2k4Je1k9fDu343Ja7ee5Fs/r6QZavA6xR0iohDT2QKHBmVGgv9tAUrIZQuSxkmH
BQy7xu9Ot3/8/QXEUwV89wiv4HTAlnt93AAsTG1N8PkyOlAX47DbV5Zs2MhVGcjVImtgQbFUFLcu
SiSGY4oTkI8sfQV1sW6+3F7G2inAhvwrQvFljimbWIwEWssmr+xfQUB3W8B7ZQULFQzuci3gMNVr
YZd6MuUYWBtmzSi9hOhdKI0aVfm65v6oDfOGn3wLKa7v4bVA5XbU44C2JFDRhLL32XSo66B56cVO
xnvtnJb3Rr+hCFsLVPQ4Lkt71FGvDEkVWT6zRXQaC+1LqQOYaslCbljMRWnfLw8sEOjhpgjxlwO9
CByLSEvKzpqxPM0agrJFq5WNOMAY5M7s/xZWG4xGpXnRNGzYt/cOe9nXZTAXwisH7ePXgvtoTimG
zSBn0x+Kel+UcYCZAFGT+Gn2eFtn1ta41A8WTnU0UKls52gd411pIsByqQwLsN9RTF7C7AZW7M2I
exWjHtkK6t5fBHQXglIIXgJOm1BlX6usshDk6E1oWT/bhWJ7A0q9sn1Xv69sX2lyOmQWfn8YUyQe
HiKPxx+q1MvYxuat6CMcHbYNEQiwYioVxELR6Vqz2SCo/3vIH6ALDnryis1E0uqCFjEg10aco84+
KYoGM+nHqAkT4hxrCl6UT51W+bPoz7mzURdcNkdRerhwCEKggLeSinTAvN5iNvW0hW9NvQq0NnaC
18SX21q3KgRzSJa858L1ooRUstLmmNkQEmO/Kv7ad/u8eb0tY0WzGbuQoYRUmgFOqS7OWxDK6D7L
+RnzRv0RYyKmVN8l9U9ryLyxNdONF8uqcjOKkBexFm6WonyytyMyTUUL9pGnsnwchq2c8arS4TWL
IfeoUoC38to45KxCM13VtKEuPuZjhBzNGMAijaa5u72BKytBfRgDtkDRihzuu5WUQremYezCFBQO
O2sQ/alpU3fLiSzeW1E44GrwZkXlGwgo1Wu1WptEbmd34VTOfu7mr1XC7nvD2A9Z65FieJq64sme
y7OTHkh2Ntgr6b/eXul7VQHsCvCehY0W7z7V0MM/orJJrB7cKVG5S4As2HPNRFbYHCJPmlm+S2KU
5jHa5OSMU3G6Lf39gUI6EocOhlogl6Te7rZGWNgK1odouPN7d/ZyTNxj6O0lG0+y92bkWpBid42e
lVEc0T7M+LHM90O9H9DaE99rZOtMl/t7faaotMNxodoIrmIE6dc62qSRZA3pMZd64CIDiXcuzrpV
sl0J4lw/ncFg6bpF5AN9Lr16jI29pjfV4fa+vjcy+Ah00+DBi9cI6obXH5EaBeEtNDgs5igYYzBI
YCCvJu2NC79yfMjLAt2Di4KioZqAHqOonJwBdIxs2PGPTby0SoZJXW6Iea+jy9sdBKCYGoHHj7N8
xkUw0qB2ktNMglXQEfpdbXXzfaKh18nq828tBSs3mfTmaOfTM4Do1kZA8paJuz5Q0LSiOwcUcwCF
Y+zetfR67mc2VtQIHRAXTTaGYc2YQHyf/z3wILtz56fJ5J6O8ZDd3snO7RN+6DBFn/pfpf2cRSed
pP4WB9v7fWdLGzNYFtGXiMz/smEXG1KYpYOO4sQM07Gpd5PUJX10S94L30mcCo15NSo6GyZxpVEJ
5Hog8lkaJnDUanm478y8b/MZ44xo71loPSvcDu2NzAOpqWcLN6hyuptmvpPk980xiraYGYLWQyTC
0KV3vd7Y4HnV5IYRWoWGKXgZccImbcWn25dmZVcBBgKSC88HcJuquSKRyx749xi7WqbGSe+J1LwK
7XheZ+GhPYCKYMMovb+l8GGIBwEiW7hH1TyY4PPIaD2ZIborTVD2EXBpfc+lI4t7PlYp29DklTcL
ql/uG18YKvzvyn+VRF2DV40R6iQohG9TTHPzaisAfT4GvLkPBdpwxt+28NcylVBE55EjB1YZb2QY
9fCxCyoHY8O3qKZXTARYYqGVwOKBpYQpD8xM4FGBTJ8R0sLupT87rVH4eSVLvFvyTFQ+8LqYG8Lq
dg7iZEYLWqGBuvG2Ar13Moi9jbecPjgg3vE6Y3AZ00atx0dohnlAjokFIzjP9gaX9OTM6X7o7HTj
Wq7JXGJwkLIhf4Jq3PXVAFH+PIJezwjHiYUTSe4nVAC9ynIlRn3oYezyjUWu7TTQGij4UcDnQHF3
LTDXrMZuwWUYluXwI0nQrAi2SbMAxBK0k8eSZ75WNZ7I5Ib2rlwWeAFcf3hXwGBUvK4hE1OmI2we
UILajo1D+60yC9dvedNPG058xRKAwANOHP0/wMiq7OhuUSDQxDQDcDzFT22PNvZM7DoCLiLEJrd1
5n2kCa+G+inSLugjeEeamw1aLXsQwmESgJ18E0T2e1OT+sbmrUtBohigTtx7FZcXO2k1G7BAIXDV
qVdMdXfM6mELKb52RHi944egFigMLtt64ZaGoa2GnHIrZHkxh7rV/bKTuPUFkJQbVmVd0tIqDOgt
SiOqT8ZNy3iWW2GUO9/HwXmenPZB66Oftw9nVQy8PoIPhOjgTLteEMrRKJ/mhQWgjQkCnzF2D0u2
5FgLfd5Iwi0uTIkysBYC94owHI59eSpc7N2c6I7WxMQEJ3x+BjDKt8RnIXW/6D9amnbAP7+9NFTk
YDUMdC1hmK6yNEGpmXQA4ofd+KWcc89Fc5u5RRvzXu1QhYbGAYGJ3CVlihDdzlMHBOEEJMo2WtTr
6QsnY7ZhkFaFAHGFQssyyoApBqlKJfR5jCHEbjo9EKJC2W9gNUv/RBDIwXHJHVST1JYYt8vqqnQE
Wcg1hW+WBeKeeC7bv3/3ZHD8qJdi1AnMOvr+rjVBn6XNMeSTYCBqU+i7xqW9OPYTQiCvK4XBn35f
HPRORy0OlRE8rK/FdW0kwemW0DCnsvN62j/bCTuS36fqAO7mn+Bj6Ra1FDFzJwaQUKc0TDQRLlJA
wvbb6RsXWE9k1jCtB6AEld7HzQtS5VpMw75NX/BoiVDlo3+LnG114r13D4sgsNa+JSlhtK+3zOYo
/0Ysoygqfm0y7VOFEUeFvU+NrQTBmiAH9Wx4BhvTptQJqXLo9KhOQOFMKtePBzD0xmhr18HsvHU8
tyW9G/U5AKKpdzqOB7RZO7P9arE6GDqwYbIt3/o+YEGg8u+aMADyevOSVrh4kEKSFd0blXwAF1Ot
NQ9GLPBI3ciGrq8KRgGj9kDXrb7FB4FrPAvsn8nTxC9jM9nLOv1YFVV5V7Jm4+KuGCKAy4CzAMoU
MB91ZR2I27tCHxA1JKjMe5oRv1IgnX/cvq+rUpZKGeJMRGBq13WamU5UmsIEMxGvhVdapjwYCP5+
3hazmOZrfwSa+DfYNrYPsaWi46I22rguQBDf0jwPuIu2nVzTLV8QY9zdFrW6IrSAgHoFfSDA2l9r
RJWaRjk0LSI7O+19cAT34P+gbKOisS5lGf4M8wADvvz9wsGCdndmLOlBdcEL9wkdlnxPyoQFt9fy
TrvB3AujjQY2qiOBqCIstQFEfDFIj8KuiD0Z2U8YGBc0Ftw5tZ+tqtnYOpUfD1WERQfgrAG2RIeV
CgNA5T6TeW+YnzIvuL/vT8L7fvp08kTg1d6XB8f3j1rwuLFGNRPwTqgSq2iWUbtmBaHJqQ2C9Cx/
nY93f9/eSOXqvpOhHNcIdApHMsb8FHz9vBEMq7jJd7+96P6FKhgtTbMox2/v78fTh/jEvbN/jHYb
YtTE0TsxyhXqNTNqXADtP73eO17lfRi90+HHx9DzH47Px2Bjv9789MWFfSdNCYnbaJaSLodyF/xl
7L/eD08fTk8/Djvt8ND6oP7yt9TgzZ/ekriEtBfbOCEPk4llG4N7Yy9Pc/A18U+nk1cfd17p9TvL
f+He8y/3tLFUNY/xbqmKwZhtfcp0uQgGVfPnGUo+HDdXt/ih///q3t3kiPzf6u7Ae+UF+0/eeDzx
4Onjj8/T3ve1L38HtzV+/QSB4l2G1CMbTpQQCZD7bpZEMz/91Qb3+8b78JQET4cf3q72DD/yzo/B
q7bfkLm6yguZylXugK+NIh6Zn8qTPh8epvAL8x7+H2lXtts4smS/iADFna+Z3LRbNm3LfiHscpsU
d4ri+vVz6BlMSWle5cy9XehGNxpQMDIjImM9YRdWvV/Rjjw9ieTJe7lPk20N/+/ru6LJqPYp7XrZ
RKbNt6Il+lPpSJSvxar4grB4oXU48MY/5u3VFUFG34OuwaGPpuR3NFSIZFleQL9iep+t6Ud+ycsV
EUbb41DupqqV5CtUfAge/9NDY9RbL7Q8RtAg+aUFaUxGu/X7zyHeeKnrPdPz8yGlPJJMSPrrnhj9
lrtMOF3gGvgDLVJk9o9/KM23+vLgrdBX4Ry40sg8nr8IMnqdmA2SPKdQ9i3ty/t+WXCSBiy2C/v7
bDebPg5nRTxB8NZbgdS0wB/3TbJWEfEsnjj8zC/dkYdf4wZJKKrtCG3Gbke6zch2v9/7y0dt+c/D
A6H2xwfIrjpiffFSofPvzl9JZDvRIiGqZWEByutjb20j6iyXD2RjkLeQUvrFkRIWHPHXoTIWZFE3
da+KuLRos7be32sakp48aL57GQj1Dl/hJ/doOUaLbaI4nzH50IoaGFw7eFfbp9Sq3chCGWbxPZBu
7SVPAwmt2OU+ChwlZ7tTzkYhp2i7l/yL87LdRg/bxHOckCwfFcvd6O6GLqhknan3dbhvXDiawQ5L
hUmiFUkGVfz0TyQkvA5t7iUy1gXtCOc0n56erdVbjjOSR/eB2La9evrmeirz7teVfDJ2RTeyU5h3
kJj1e33AYsIHK7Q8jo/wL5QAXiLyTyYmnxmbP57iRSwvEhkcvTupNUIolw94S1cxKenBOxxkcv+K
2KGv/1GEvxSZBwBD8v1imCiu0+V7u1RyCser3Q7EO/BAFf6Fq/CXFnNf51MT9gvAi/oZebHeF5bv
PMKy/HEJTe3np8Phi3OcPx2yv63ZX4LMnQXKIg8rLYZptj6bx/0IWHELq+5p1ZORLLG5h2xIb3+c
jivvKYzId0TSwxR6eONDQvBGcQL7+afp7+cwL4XZlcoiqcG/lXhDR7Jl9mTx9j/9Czn9XyLs7Pel
yoOsvYDnIvHKV/XsEO955b005D9j5keUr/xoQ2r0y1iAGfUz8WlAG6JyXEt2DoSVzR95uiJRKmds
X88i2X+x9lpsd9ZqZXXEazvCEZR53xzAJf+jdyyqZJbm0VhiktGXiYo/x85GjLXoLIvz7nBvR7mN
Pto8v8RRCUJr4Sl6Cho7IF74dDiJZM0h9S+e8r88Mbak7AFzf4on4d8esTCdDBRsFeRdtN+z53Qd
+ocSzjKl6e6NPsWc6ZmfxMQd1WMzMV1jZIFYnybVOzrvztL/sWUuITbC1me8d/jDk5f5d+4vx4x9
afWwHvWJZkNftFWtWLsV3BXhYf3lcd0VpmHml2wypqUYmipOSsjmej3QrSMQx1m6LXFtBJArBMr3
zTTHcrB7Hbuqq4bYBDUrCsjicHnxvnkc8URTnji+0jY0sgBxRpw4wuqB1XbqC/fLNQbwcoVnO7i0
Jl/pmlaB+m+/mDR762jA4Kawv47g82Io3nvK5u+HS6CV2s8tHQequdv3T+KTh9e3t876QADOuSUu
W4xXCQwRwNAlk9Av4OIZiA3pyUqpxfGrfgqFd5RLZqxIY0ZpLv48JMdtuXz/FAhifDh0RLddYpCP
mDxHcBgGApeBY/ZnfTok9VUgIEwTXgyLKqbTZFkpZAQItT0erDXn96c38BdrV7/PsKZhCWYGXHQ4
5iYiEKTyL0T8Gpa8m5pV3ysyjHFUYIMDdWLjBc6wvt3ZU3B9X2fnA7crGoxr1RqnoE5MsJKRiwMj
sXVOpF0bJyvx423kllbP6czhUmQMYJ+EQZhn+XQ5knuxjibBDHdPEdF4vOdl3nG84o4xgKfmomOz
Xib7Z+dsTTfVb86p9fzkHb55WdWfodx7QsE4TsYYZp2i4CQb0LGcyNI2NtT3wGOKI3xslUJSRGVU
NPAUYzDCf/ruSPjJEQqO4P14IteWr8z1rsxA4mWr0Oq5JSlmqg2Ha80nPblzZD+m6oqOlFTYAh2C
zuCuj5r7nq2EnuQ7z6t4hzbvPP2VBLYJwDTOWRGouJ3tNkYTrA2voiMVnlxu3o93eIxxSAOhApwt
KFX20do7Tk8e8/WflNjwcOn6pfDuX9b883HFGWMlsJEIS0ZLHKJMMnJEenP5+KjThwt52Lx5KTUo
99qmbOm9a2NsRlKN/SVA74Z/etEEt6e25x1MP3tFOx8n8uMyxxiLIg3DGLP9k7GAx6sTcLd0H5Wp
CmPTFSwG59X6AVa4xxtjMaoiOA2CBoJYQfe+3u6d5YWMu/oP9b4Ph3/jJNHsgIIZ+lOmMiobB7WB
iR4+5QJ3ZoI5dnSiHKLKaqUVBgqM1/uC8lPsu2Xtlhjjz3QYImgXSQWtXh+RvkJiZ+m65gE1E/zF
eSFnMtG3xCYZulJtU2grgI5PxJDiJOMG+6Mia0nsXd1MJSEeuUnk7vHGvPhVrZzbsQM5LGC/WAOV
VhUBarClbzcY1vHVHjEM5bzPPJqMoodKPiTx6Sz76NjLcrvA7HgnPqFbl3Nvv72Z26NkFDzKT1na
L8CbdURkBJCXk10Pziq3nzxvFLhu72/7dUuO0e5FLJiLrgFb6+NW1Ej+IW6gaPd5+v2G3dJg1Do/
t6ewwxScX3WWc4yo8iBiWRSl96nMPP+3ZBhlHs59YQB8REZ1Yi0CBcguQpLRYa80tFnA4eBJ4SRl
96SQcQF0I75oQg16lrzfnv1EIOMW+TCuleJIHhsFDSNaZM/SzxVl/5yfeQI3HcsdNtg2qRIuxqhV
uJ1kIEcIARQYntOfY2spdhY96hx6HPlm4x/BNKWxnE5t+3L6iJzuIecZdc69yIx1aMOkxsQqGBoO
x3XsK52lCU76UiKxsOZI9ox7eyNzbNgjqCc9Gw3QetlaAtmSYNlShFhPHeGlzGeKb7ekGMOgR9JF
MwIcHDr34wtpHiLQ4WWDZvKTt1QYexBlhXIpDFB52R6bl/fBNslYrhrrrE2B45NNNfKWErIT3tbb
tbDfri1a7VE3RuXnP30vWbQB7VQA3ryfBP+kkcb9B8BXcKw8fh8GT2IYy5GIqdGMAx7mjqIm2MVL
nQLTK9eIRS2O+HNsocwYjWYRh/UlbJGjJGurbAl6zf8kTzzTxFEyZbL6V+/xWAMAsesmsVTJ1jJc
k7y/733iulgbHZEXjuGdJO+OBVEYVyM/B1ECXEPZP/ahrZLzxjJJCBQNWz200ZZf91A49Bhvo5aK
sxQBHAwliX1UrTaopurUWjyYVsNL4M0UCG70gR2sEyupFtPpJPGoBO9wuQvi7Jco64TL03KD3iDu
a8l7x1hIVr0JLmHVgT0L5ni/Jdm2W1Ku68sTEcachHVlBJcRVBrarbKBIOl1yQgRnlUXlhKFBp5Z
5ngabFN7PQwmsMkhJeP+xThUKFU13FTQTOB3e12Mq3GOikvQdfXk0B+tERmv3grcbRLZ90Wed3iM
wRixnPHSmZOVzMi4zjm/zjP1v8bSyugsti24yF4KjRirU0lrY6lgltox30zeG8a5GBZBOa/rAYj+
P2fWWuKL6UhfjUQkr/Z4BWeeaLMgdLGRAsZIBilrC+d2YTnitnaqN7xkvKTgTLb/RhJY1KdmOJ/Q
TQ9SGnoGjhoQK/FnjypXTZbhSnw653bvVlDfb244xDMabIN7lWu1PJR4T2SUObaOZKOf64SIKNvq
tuk2LaESeaYNLa18yzHGnPeFXach5UmTZNNTll5sZaS+QFPDUkdeNMS9ScZ8LAK4pM0ZdIZJ0SIL
4VfqIGcJF4vD0Uyq7fYmGZdkUY9DJveljI6dly1GqJtHdTe+I9kWovTGTbjNlPhuyTEmRGoxeVZN
ARiaIrblp0EmZ27NrXJPX33n0WRH8DH9n2WiCjIdfTnqe8eS7K6xUYwabdu7qPS+wZrJdNxyxfgd
Z6kYEm0KmV/UBfz79VgS0e0o0EdsTJhREhPP0y2DR3Z6+u9wyQL5hqmSATNqOkxsWSoDSkWSWN+h
w/OO5w0ycPEw/4k6ANsunBR9fO6SAc5xQ7E5QDgoNeU5VfO8/KXBuDmtuWgG7HCcjNe6f7WR4iDf
vDrKv0jb/CXC+DaVkZ37MQCR49QFWtNlRtF0tEPH0Sp3vX8zfvlLjomV9KQDxskAL2C9PW6zLa0t
+oQ0IufoJmPwWwr+Upkcuit3VNNyWRuxANh/KUUC+CuehZgO5d7vM8aovUhGsjjj9xPyspWtxW6H
GMzjdmjNq+xfNhhDVBVtH/T9jwDUH6YzrrcO/kKT6eXLpPmuOpFuQwcPr5nh0O/4maPC8+/0X/KM
YRr0LFDODcg7ewcd0DYmgDmuwEwn8mQl/pJg/JpTXmmRok4cHvFAoxF57/toegtdG03waCtdfZvW
N0c45g0ukE4m3IyfBX+30iEkSgeQ5xEhUUTiTbJL38R/lH2zzG3sAw6eYo/bvzhzkhhiwRKVCcIO
YJcMm72amWHQjqI/BPWIvVxy+BYmFyyaj0sRNb7xJG0Kwxy8kylhGR1GQXfwkf6fU1Yo12MnFAbk
1WkoEpvuGU1Hn9hCFQRJ9Mv6EKchkXPbKF7vy8xMpDS1kAASBUMU037S26PVT8EgFnUl+X3iawuN
nIBDeZ/Cz+gPo3sgMQ0G/fewGMOGoWLCQKrOEtz6hBzTJbL27+GZ7lPUGMPdfrlYPwrUzb3Nq0Y6
qyTgVHKaTb3Z2c+t+8QRplmGgXGMTXIT7BULhp8AyFnNmxLNwxFSBnJlqTUPq2POH1FFwNUAygJb
nAAMcnuoaYZ55/ASwru70CNwSyNi6qQrSdIRJGpX6KHvY0vbBZyTnjGiAH6bsHtlWQccOvOCh4YU
Ks1ZAllFJkXrtT1Q8rge+iQRzHUCRhBA0cBuwhJdtu0IM0NpWBUmLMC+em9fg42wWn0D3199sO4L
zpza31BiHoVE7cKxjEDp7Kx1EvumnSysxPLWDTHo2blPbS4cwISIamJRwrSGhN1wXqSVAgcBli0h
CdlWud1KZAyRGJHRJfPYUgWTFvW4E7a9Rlr3GSUuiyOac0USdKyIE0zFhL/FXuAQ9v1ZCQS4zCtp
99l7lxM5eXDQddHNlvTk5NQa9zwYuJkGEANUseBlMWFpAvzlVlpjVbyMg5gpvnxexqbXdBoVAe5H
48fSNbVNM9BGB+wAuX/ec4E4zhrTX5BVzCays2hiB1wIPViYPhLjdruWltUyItLrgWfLf/qMGIGd
xnwneCkg2mCO/Za/TIi1vK9kELKGgVrVhzj1F5xfUrLXliGaKgWSfbT4N3m7iOgrNiVXlrwSCdpJ
gUu3eOC9oXOe9s0HMeYhXpj5JRUk06/tcLdNndOqpu+hJxB9l6ak3cV2EZEDrzNx+tV7x8BYh6CL
AjXElLqfnoj5mGygSE/e/Tud8bGvGANK9O1JLxoAJ6bApvaH1sojYMiv+7WyPKk8b27Gzbqhw0is
0Zh1vQhBZx0vG3swads55k4htU/tNLcw0E9WWGt8n7mZuPmGKPOMxRclCxuM+PugOdoA5GlFqwg+
Lj36SFX/Pi2OiPwCI83DRFWqUptkVlp1H7LV1SR2MqpqZLeSqa0dC4ubpr0vIZrI2NuoS4V4zHCs
1nkp2D3d5TTk2PQZZcRyIAzcAzNLBdI8O0Up1LWQFl1g+rIlk9zFLp/eGt2Rhs/C/rJsX1W3fo4R
eapEV7dhgoWlTpLQEAW65fhYvqfkfCFJ6oeqy0Og+M09QE1FLK0B8pEI5hmhEi99mGE6P/DHytJq
DONmy0IxsZEFbcJp6ug8MNvf8gR62CYB9I4JWkpjYoU+F7GYpEoC/yjavh9RVC6OvMdam67sVulv
iTC2T0PLp1meQeTluP/HcdYGXSPX5SysRUsyr3C3jrXeYgxhv8RMa+hF+4e31cqOdh+73U5eZQ+I
xg9APyer1cmhq9UT/eAlb37Kefc+cbqXq9AvPI2hFqj4RAsd9p+fJrLnrVWgnXlbEd/drdA0Na5W
CzraHloFsEmE9xBNivvrA4BmYQLHAC2C7Ks7nkKA5p6DANXA0cEuYdUbve6tHEjqFXvhjdfDMnsl
f8mxCY8MIGPJeDYDXzFKGmtHteKAM8y4n7j0KwqMJIeVDHSYFhTOTr481eS9IqJdrSpq0mgXvpWk
fzlTiWP7f5qj2WMEvgmWWgO2TMRh3t7jqSqNPi9yZZqKLUhFFLo/EeeRuOg72kCcntExwxOemWka
+BDwRSdAEmCf/FRfr4WnToO4PnWKj6BiYaGhFO05lRXsdx8dKezG1uHLPX3cN84/JVuG0xuijOZi
lj1YKBcQPVvQmppgLOn0T2Atne1x/WVaX1+FZ3WtVxVQm1VO6UHD2qiSHP7/z+At84xyY59zK1wq
fIeCRJBTrFLrdAgPwcOSDMfc1l6VT8G/z/qMjbzhnNFVSTTUIa4axc9P5L2UibYECjPPC57Rxxsi
jKMSxlKdFiqIWOb+XfvnEZA5vYsi2uE+L7+dlZvTY3utojrX+7PUKr7hRvvHB3klfN0nwBNOdtpk
OJV6IJqgMO7F9wsSQbKFiYKlSxRr06+6Y0roc8exZjMTFGBLw6YHAIcBGoGd2EuGDLC36YDTw6g4
ZhhC26+3PhGmYcH1o6tTl6r0SVwP5JST74O85DA9e6xX9JlMm6D02Jut9pNyZGhAnKo4TkV9OC/b
ZUIfXqcZ693zU7SKbGTNOXc6kxy95Z5RTXho+SnGPnK/PZ4+tBU0s/fQcAmjbj+8borlDkANEa8N
Yc703Zw5o4iI9fG/pzOfBlAtZ696/lITMAf3qNs2mkpW38PndOKhZXGrWLPacnXejErKQ60hnQHa
aMcIUQp8SZ+WZDzYdvbwoWxipKCp+e/0Q9yeM6Oj2Hza6iPWuiGEcXLLh/FzFbRgvuk8eZ6JiUEJ
KTgsOkVGBTBZt8+KZp7iPDQWuFGoz+divXRTsgEQgY16xMkaCK/7aAbn45bglP+4elKKU6hfFiMI
rq3tO0qBkKFHw3rULBctptLks1IkILjVnlnTesXn5DZck0W7Apr7QRb9JdvSWSjLdCdtvnR/fUjf
p6EnXkFkzvG6OVlGU/UxK3SzB8WGri0n8Sq39frXgpqP/6B7yL2g0vTx/HzeJjhlc3lQ9/rSsFNb
2XEM/rz6XLHOKK10idRFlOFDEnS8bJ12CbxpDIa4p81mI69KsiosdBaJ/4c67JyrdHMGjOZW2Kq2
UBOQruwX9LNhrqJwzwMcXtE7cOevZjz+G2KMqiqB3PZtLU58xg9t7jcFVXVyFu1E22sJJ1ydyZ7d
yjGjopIgC0VZTtRG2uawg+LT26pGm+Nhqopa980+7yBZrHWA4QohdmRDa7YILwzSosKGiZ5pngeI
IRwzP9MGfsMbC0RnnLHxWD7D6BnbagWUF0JcTBNhmA1jxzS3T5bOedZmGi5uKTJmqIiS5JRcQFFF
AendcZOlxznB2YfzrxYYjN2px0tmpB0olJajetjRu7Pt3QrhDjwfXrJz/p28IsZYm5OsnmU1x3W1
lrGqiUQt/8c/eDAsV3BTL3MES7B4O47mnZMrsozJicwslhYJyGZkvd1imAT+kLM0LEL+kE1nIdRb
eaHz5fGGcXgmxmBMTIr1UelQgPDLcQ2XxHEWsDDFs2AT98/GRlS5ehKsnKY0pjxZne7tV7RwxTNj
YuJLWndKB9IFiR40uiCYWMBjskGbpP1h0yek+g7GvxECXpsaduFGNhgxctkgKk4jVbhbP6OPSzdw
3J2EriqO6PJYZExNHCWpqTQwNeu11tEzCsRTJfrfGY+4UUJ2a8RFPRtJBGB9P3qLnqQvDTVU4a0j
6wNPUH/aH+9cGgu925sLQRMTGfISbdR9ssNs9bZ5OW8W1udy2u9AHh/xPm52EkbxdxqBO7+xdfcN
OP6nCfkj+fzPTphNm8VhtxibSV8le0FwnSSh7gZTu5GtPN4nNdOadHvIjB265OpC6xscMjRUIOKH
s+wJIScKcX3uXcxoHr55KvK72npLkrFGLfq9UjFXEbOUTroHvqy4RD+DRwXLtLr1E3B3Qst8EzY1
rwjx0yl5754ZgxTHoXpOL2AWmyctbEqnF8F6dJCcbNwqIOjvRd/yVA9Clyz0aG2tn7wn+vb2Ctdk
pG87tBjdP/2ZdvHbo2AMFdbMnaNSxCugbSv7U0Dksly4rU2RPWnI131iPA+QrYwYYllHQ41zT76B
eGoj4eYAC2t5chcZkf68TeOK+gbJDMujH8gHw1De/4DpdO+dPuMQaVHS5EOs4FH9/JPwVhnMFJhu
j5KxSrVcyF3Y4W5jqC0BPpu9+7DvM8AJFrAx4dZr78fLqRdHWD41XDsVSbBW4yGiGCsRUDYUSNe4
CMIujzGxK9MTSf7MUZ3phH6dINAPNREFdiBULm7pi0ETnmIsPvHX+Ub9VP4ANYpDYdYtuaLAOD7n
Qb6gJwAUkuggZZu2sQaBqgJ5uX+S8w7kFR3G7ABRWo/kEbIoUtQfbffh9XVBp+ZL+Kq8gH1eNK6I
MQYnu2Cf8xRu+ReTnMu98d1mz1jvTPrcrv1h3aChloc+PinuvZtiLI1pDG1eL3COp+9jjfUzwqrh
LYqaj5Wv2GKMxzmK62CRGajkkuMEgzXhVzw+P08gSZzr4skd49SI/SXU6gEHuD7l1rhWrNGwLK6X
ypM9xj7kUhJjG44+uYtHzBr1Ikk/exvwGCfru/NMgBm9cPsR52nqyKhgFaBisKgVYmziKVIiFTNb
VrqHIcRD9N2tEcR4X9yC/6Q8v4Xif4mxg1tntRWKLolVRBXW1kqx4MMyCAV2BZfS7BOLPQL/wxY7
w1UZw0IKw5OK6AKDSCYpjlwcx/mI84oGYyqGM1ZYq1Lwk8J4byOC5glXIiuAE6UuR/5mmhZg3K9o
MeaiGLHadghAy/S2loy+LEda9nb2tmt4o+LyvOb+PTrGWKAlBDuqJAEWEJc0labe99vGLpdWTR3/
8fHRNWlpb9zNW7PZAcVi9f0NhEDunMl8BHrFMWNAejOIwuAMwTSdfJoiD5ZOs5TWvCbCmQ6/25Nl
jEhyUpomDkIowLq1gBSNAG1C6cjXyAehdrSiTzk9HCwe0Na853PFH2NSFl2bBvIA/l6O26PuNNvx
sHuexIdyo6M56zW1+WBXtqgAz5650bZpKznoUtWvVyiHFlhqhPSI8HJaKkc4WnA2v9bW/edt+kVW
0bHBAysUJORGFRbZIBSr8nzOZNVXtAK71E6k57XxTN4MSwFrDtEliPobAOYZ8VDzMCh0ceKJlAty
JvRj8Q/vDZt1d66JMLLRNlEqGG2hYj6dWO/1R7IT6XGdfW+PWO8sI9VjDZv/A/ztnJm8JsuIhqIU
WlCOE9ntxYpO0+B/jannwL+Q2nIBBmVf6ApC+XX/0mazJNd0mfdHKZpR6IZsMpo6+P0BSwKm5MZ+
Bq4dzymZE8prYoy7KhbG5XLOStUfG2pUuyxYjR9R6poWD5FiVtP+UvrltF5qtQ2wjBPHeUQvtPya
bFbtM9AHeRzNpumuCTHeaZslatRMhBJUgoAg7CCfDnRf9wFTDJKj8rGMph/810qAPj78/6skeqwY
F6WZLiwhQCJElzf9/uKjUHAPkHl8sAC8TWsErCBzto6Gq6PcraONq1xHj2FMLIt3kj9Dn/cYYyzW
GIeNKmMXmY9c/XGrIlV9FDyxIqNpaX+o5b1MWLXDCn+7B0zaPj+v7JG+5imasingbXjfM/vUX98s
Y21kuerbQcb3oOrkZHbh9o+t7ckdNyyYu1HsxAVuEypAWHHC3OgZeHBNn3UgJORkax4lwMk6IeoD
Tzxln3P8rikxl6q0gmHGDSiNT3CfhZTqxHRaWBq0gcKcTolsAmHimJg5rb+mylysKQ2Z3le96scm
GRIrc8ULUmfjA+o9ExqWhOzvF6/eMv0mK0zYc2GgMVkFrjvb6dRiVfrlPKiqfzwuALdUoOGRLEjk
qKZVetXZCoitIhN7oI2XBcALHVwO07wPYC4Vy0vhJkqK6qMfM/jA7mHJbz0xomH2oYgU/bUFJgmG
ypVPHMqzD9g168wlx+deEPoUrOe1Vb2gQiu+mXSzaZB6hqtBdPeViuiLjA4jbzv6bIB7TZq5aSRk
Qy2NQLr8I9n92VekpYZW9yZAH1xnSW/Gm2lSMVgn6BZPVwVmyjinPifg+tRVjEtfYLkiw7to5mB8
jHQkogHqtd++FI/hIUrJ83P3GqGu+XWf3gzgm4nY7C89huEswzxHo4PeOi7hn0cLqlktCTAIWL6i
nRn578HZAJfZ3KhALi3syB0w+uXJ/8Zkm4mWQ0lRJKxynLyw21ch7MREBXif7qeYWxIVEumHzlFX
l6m2Mnjd5+GgjASNOzw9m9HtG7qM+5Cd9SjAdJuOcBy41ADNOFYYafU/R+jao7JU/D85kH9X4/vq
svWE5bfOnRXjfQHjU1TYHjfkEr4g9NRXjCF/Yqb18HJUVsd1vfoKncHjXPqclE+TATp28mF/E2Z2
bs96KIGrkaFNzO+Sh5MvWSjoDOvMmdI4h3oduerbfSn7wepgjNkNQYbFIc1PYdoKkDL0dmMTYUT3
vXXyxNYWnrPlx+op2D2tbBK9/NSX0DSAloELAKsTzBBwPmV69JhPUbCuEzNDmM3EmhDmU2pssOzN
rhZ8I3SSPiOK7hufZ8E9nx5UzCktylUnvxWjTtTuOyucpDnEnXUye3ISS1JKH1W5VeMziWECUyCB
ekm86bBCLt+3Bm37pZA2VDL8s7CLRrsC7O8/Ga9fdC6svmbhpy5y5UANZTFcSmzj9BdP9bd8WUpm
BMjfxtwGC7s8CMsqoG3j3z+3OTfxhijjJg6jtuiMrBJ8QbTO8J2c+EtY2Op6hDvjUGLs6WIr+s8i
elkOvG7MubD6hjjzFqVRpkepCY7zBs3GT0kqWuGDJj8OpVVUWBssPEo5J+09090NFfkrKCxkRCUb
ldIbpeCrEq1qJzDoQsJauH/a9Scgg+V/qvOy+ROQP7pKRgU2sYoXvMeAI6sKY5zHVMDkm4QzlyUa
S/Sfx/1UmiztXrAxRop9FB7nkqdzvFEOaAXmkgwsDMUW+1/QZkZjiIJ47gM/NKizLXblk2LHjq6T
FPXCnU1bGx09NNtzlPJHYu/RZYTrXBqxGkmgWy+Wl9fzGovkACJfU9lDIsXytyIKaqlD3Npx/dxy
3NCN4T7H0fIptU0NzZu5m1L54f5p/E5A/5wGpm1wEABnYs2kKha9pgVS4Fcv5okYdULaTxSfPqvM
OptPgtgQreT4Pr8lnaHJmCejvQR5pMhotNb/yGvzoNLVMw/y6ndJ6ZbIr4xmAexQTN4FPpJkmYdH
TyfHdWm1ka09JC6GbYwHPbBVLE4GLJCDFxhFvm/ASEjj/1vCpy9Baz02SqvyAv9x+xKZ1dCmUq6B
XTlAwX//uZ8ApePaygNM2KyiniNpv7PvDEHmfMVKPUdZqwZ+f/YuFzRbt1/NVt+O9nm3y3yYbOeE
7KDkcej+9rNu6bK7NvK2zAOceOCvk+/1MdkVJLOxLDZ5D5zX5DQ1y6HLYIpezIfDU3p4OnBkeVaz
/x60zmiYkRbpQq6NwC9UItbkIpKLLRyyB3g1MNj3if2eH5mYxbwq9riaGpYQMxmoJmzMi6hEgr9W
3OAQP+SbwB5IbKOniSorwISjzxRLMUJ3xDzQW9ZO9XnMcj193/+O334O8x2MT4nduUZRLIQAcAJu
UmF5tS1taGKdrJPzHduXinyvNfs+zd+DtAxNRqKNSFhgXXAo+BYWVFpOv3HSP75zSoi/3JLuXZHJ
h+Z40no1vB48L7X1j4/B+niGl8vzbCdRZo0qNt6jvRjb9xBPMK+HGVZhHQzwdDA78hIiCTj67T46
ZjuFJivD7bbdgqxSu0YoqXjm6vIer850VS2IxZtqm7Vq15/CZCIGuT8LQYNPqVNPvbz2IlXldfcU
LkjcY9peWN6/hMXEGsO6CWhOxC4T7xh0uDUrpdFdsH4IWg4/pdnBjto9Fl2gJhWhQPR1n9iviM3E
miG8lrquYd0hlnre0spEPStMDUKmXugAfLp8LRiYhdqZ/n06vxOdP4QwIYnVdjJulSF0OcXNudJj
OCTEyh6b9zZBelXbq98fkpXa7bOHlL/OBRP4nUW6Jcs2DbaJXiDlibWeJVJmOEslJpvK0Rw47bwV
S3OGY1rbjYAM/5DggNyeZdJ3ZhEXoNVOvR2H1nNkr3tO3v3JXhA082D1l/2kvBZ71KvQVvMJtenW
DeX1F889/TcfIt9+SGFUelPk+JBKI8ouNldaYEu0Nw6N/udCs4aUHWevwe/s4XTOV7wz6pqUg9iP
CUi+rLe9VX45zvv7dr1eeyXQ7Op9Di3W6H74x68r0jzbmb+YsgLVG57nnJ+kndUglNMUVcZOZEwq
3R7AYlEkKMCogp+GdlMCv2othvvygqXmTmO6Rkq1fnd6M3vatW5tOhxRn4zkL/3FE4J0KZomMH/M
UC9NJWqaDkZUJ8E2x4zSiYax1TkSMH2/imknCA/ifJZhXIGGKWRpIf+YlKugKo+FJCkaHdtrF/sW
RysWOc8H+FXexc+rJpIcCD2xmlljz7QMwn5omuhZMnZoMqBZvJSTQykcNQXgt7kj0MzWAAcQhC+5
/Gas5ZHigIdypUprNbZHM+B4m7P6hnlyXcZkOSAJfkzOFdNYW38uTujpeB6FQ3RZ9tVB6Z77/rVG
dq+kRkGl6kUaLkSuj61kxaNutyMZX+LuQ9dpixllPSwseSRl+o/Q0ZN5omPhdNpWly1siT+fLjx/
cfIcWMGYloJjRbyCpaJsK02olwGWaLfhs+zoAXYhpEdFh8N4ycnYEKWghmznZ7cK6YAQLXtIQ45L
8eOQsh8AQAUVu84lAESwPYf6pcvqtFKj5yxHDe/BAAK/BT8uX3YfF8XqPkYgT1v1y1huF9XbpQRQ
hgZkef2zKChaV+IqtlQnA0qBY1xoI0+5TcUuhI/xsXrOTLoIiag9KiY52e1gi6qd6Q6WzC7cYGMa
1HT6ZKm9liMdd6dlExBMoC9Mq1hFmhNgQv0rQCLCv2wD+l+cfddy60gS5RchAt68omAIWoki5V4Q
0r0iPAreff0eaDZmSBBLbHdPz0xH3wgmqiorK83Jkxg5FCa6wOh1YPhfLWZ/uX8fX9FZc6UJmqgC
0jRq9cS38svalVhX9s9MSPxDrofvPFHXPokNC4zwBBfIMIFHTPWng2jEq8gws+M6sr6Ur5XiSEZl
aavWW0zvzDySCmplYDEZYzZwmUwMd8L7ouL1Iu7YsOMyPRhI9lQrrC4V3irPd80uSAgT6/RFpUbK
rCT3pej05ljJpBaXbte9ScG38JhCCDcYWfypG9yjypUOfRicK3QmZ07PGfEXTjj/kUKrjzo9i06F
R3jOYKT16Ae1ehk2eo+SgheYfGwxjiaRNDK55q1llrzDe2OEBDP+wl2C34Jq9K2JTbIwj2ibBGff
Yd59i7pPZbhiLyVC772b6xmaqqkeMX+GnyT6DNmdFqJZgF3x/xgEreE7RKgQ2qsxlkyY+Mu06+Si
aovgHPdP2guuj7RNzigz1P0zUwdg8bGKHxkZ+MFgVTt/UZqFd3cmMgPRDCos3PjMYTLaZCMCJhkK
zmfCcw6AQUPKgVCF0J/SfaMm02/aHIwi20Yv6j3cVaY4dtTKPbNVdfrtHSJp5zJw+6wyPITHqiDS
QhJidOpu7c3t1406dmWhi84vB2H8ugrtuj4JAzxMMMHDTqNHl9Wbynh8r2cCZAUvAioCAiYpj8wu
twLzYqj7avCTc8hvM8zD+GJdsw6NnN3QnetaMDHBiS1WnKD7ZxqSIde9JQTDfYITk7YxMhzEPCwq
YNzUDXTTImQbIUrPtZ1i2s2T+wGIF6yr0b7VTnxmvYVnZeai3sibqEAiY8i2G0Jeyl40PHdATj7e
1Xt/ZlyQCN8dnpSMAeK3m9olKad4WpqewV7pYSDwpf3+/+hOG72iia7cSJnoCueiq1L2ivTcqE79
3G0Eq9poaySrvWJFDXHD1At3Z9SFqUBBUxUMQQCihZ8mFYD3qBhB8OnZLS6Vb3XVa0O3j3duJnQE
l+iVjHHRVxeABuNs3BwyMue94nU23MgnxmY3RY+q1GNZc6ckIriCuVZESdEm++dqicdXTUXP8CXq
3kS2KwXveGlyr8xiJ+HcWV3LmlyzrMnDWBpKelb+tAXsjs5ufH8bha9MdZDfy5qUjRVT8/ECZ/Ks
cDzh38ro/Mer9MtEcbWZYZ0LqRYo2dnHTPkBDoTyHqVOw1gYO+wL26Y0kshkn4RLHg868tlVdPLq
FfPsaVtG+gy4UOc5PfdWKuBYrS6FBp+QOF0pynvFvNalM5SmWjpNgGzLuodngha9Hn5iSGj94i7l
Su+1DzlKPF7jtYI7PY2Hs1Ro/KBt87MfGJL0SdOdWC8EIvfWFyKQQ0AGQeYRcY/u6NV+xWnpMq42
5Gewfetd91IAZhAc2VZa9U76LB8fH899yUFTQfAmyGCXgt+AzMWtOKDhhJ5ly/yMZGhT6wpHGscv
bL/ey05pFEfuKKExW4si+Jt/5dxmli7baIduLzQ+ALdZQ/YO/sqU9iIMkzbhgg7r7QC2AyWah/Q/
kMOt3uzckmhP9SoTF16ce06vcdVXQiepSaVrWaA3IXTXnfjzt/UdvsSDEW84MM6sKzR2WCZRbJCc
vEgOCZvV402fO2JtjCZw7zF3bHrps7JxBa6t8rM0GJmrt51qRx1QxZpmpF9BRaSSJY8l/jIx3+2y
zGPRIADhwBt4e8yxJlRuXveY0WQInUVRV0xTTud4U73krzWoinJdM1OGuKwRpyYXWDXVW5EMR+Bs
9GDTyyRF5e0rD5HD5XsDnlmMVqMCQ4N8UsRk8Ej51P2kGekAGamdDOy3AamHXeevimQlf/MlaZhV
npkZYpNF5qz72QMIJEfSOSxMAUnbVIm4jg/UoZGKsy/obBWTuHgLE+LlVhH1RGg/A2qz7qvmW9FH
Lx070RDbF+EHRSZJAmk/STUwuFmCamrJKkR5pwTgunAawKh4g0UoilKYstI6w1c2NWdQzcK/lJDP
fnxIv813k0O6WcVEK7k8zmRWkoszWtoDzVAAOFJ2Ali5hm15Gb6BlkAJyLXTH8wC9z4G1QlDi1Ns
tyeKuipDEg1rnrV7o5eNsFq1qa0NTzG7FRmTZlbhEv8oCQf6pHwGRyEzA+HNazFREoXl3vQO4p/K
NRW6xYxE961jNoUtyGtZe1YQ1P3koV0kBhO8RppdRoeIswZm5UYWL5FiTxFzZ/s+zMyoyYno64ON
Rgkfv+KvGUkPZSJA/LbMTbawuIb07ZP/XftGrvFI5eDvpxbYV19a2M773s6JUozv4ZUlDapSkAtV
LM78OnR2zPuhtpNcj5FLs1kD5J2+LsO11YefDCN7Eb2aqV3YgbVU/pfGY5seq4ymAXiXIELhfqOB
q+/IG8YHMZlanIVDe1H+0H2+rxzf4kAC4Z2SrZVi1syhJ4MV7T1d2Ul2uMcEVaTnz7H+RsB2iZFE
LGaQodeQJa+Y5XteSTZvBYdwIXqcSUGq3PWXTgKjvqBCVDJKcWaVkqTlZWzXll/So2TjVCPLX5J3
7/3cypukl/OsE4TCw85wh8IqUa8ZJ9YOoAVRDd9yHdfi9uIhxuziesECz5RpbiRPy5FCysoJbAZ0
4zl69TaNdBw+xF2rkrLU5fpj6B34HdQIozWVoBr8y+Orzs+8etc7LUyuehvJLtQfO62teBJ4pEPS
GWigdw83QQ8s1OQMwaGblEgfLinX1KQbwRnBKY+/4/+hmzLIZNEMBmK+yQlIqIS2STJ+xyb/kp9L
0m1SoxgsXkb0ucF1Ycd5j7GTpXp9Yd+ypy43ciRa9tVfNiTaH2WVJIkurXObNmYY6a7OlLqWEwbM
RrU1ak10aE8MZ7fD1iWVkRjN3uP1+jt8bmBE1pHhKgtrmnHfcbaKAEwB0BS88luKvrpvXNvHWqIE
5blvDb+D83iRqUbUNF7V/JZlcxLmzL5Q/nHUDKnwoZBTUDUkXyYnqrJNIgWSC10WTTfW69eu83Xl
0994zYu8xOg6U20apSlIU6sImpVf23e1xlzkAclhwvLsI7tT/vgVb8nVrqBvAAaJ2WoI/0hNoFeC
HWBiQU3SmF/wKGav7tUHTHJxoV/7LUuj8ixGTgyQKNxup4octdx0C1ZiJu13u9aJVZKHtPAFFWtl
1zvmEJ4Gi/06gDpIJsmqGlvZkPGrxrZ98laDyidxEKvpMUlJZX5lem5dYmeFyQl4qohnLUVVMxHB
zUFMLhA6BoU+EcePixwuWyWhqMvd8fEtvSeMwkumIL2IgAC9KXe3VE5lpD0r71ejw/Ijl06xtJIO
SQT+VeUs95u8tpnMUsAkxAAxscsr5GnNqvvowIvY22xwePxBMxmb8YMUxHT4HFRsxkzftfqpXtw3
Mk5fwRNe+/vOauH3wWuqMAOU2Q4Y4SOxRNUA4tEZ9ykm0t94nS4BOOd0EKElWBll3DswK99+BdDK
cpZLFXQQnP11brn+60D/uCUABm63EKfMyUIfraIo47hgcZq7zLMoalvZr87AY1d/4MgwyHAjWYj6
AzLfC9vLz3gM6ohMBUhFgVM7iQF9pWw6OuTVWWg3KveuXhhwDisKyH/0yLMFqSSqZ+ZltOajhfTK
XDzIXYue3GtOzpIsSLPqXPzhviNBIEJviBKhlQryqICUei0a9EWW7G5figFJgTKgxUZdCrRnSsBA
hF1tweTS07SlGGpcVmdMFnZO4YsEM/eh2C8qksUHxeAXrtisQb2WN7nHjZh5GctBnsuuMWww4nc5
ZsxmISouz1XrqDXhIp3liNKslJPWLFjTWc9L44QRd//7gExOXBMGlzJVXZ3rBAWVbJOJppgTt9tl
lWQWWkhKDm0Aue7KpwVdG3956p1eS54ceJ/WMleixegclq1ep3CKlYQkg+mxqAT+RKUxVF9p/ifp
X8p6w2uO178lFek+Hn/GPQPMWAqEhyzAprCs8OswXVmUiPM7KVawAT2c4CewoIsGn5J814e6ds4+
L+r+WUINJ7A4cpacZKOaoVnr5Upy+KUrMK74bkdQZhORCR5ZK8fbefUpfhTUQk5h0pvos981uYk0
ozpmRvoWwzSHL4ZuItFRfBK8cwe1NWi2erwZv97f3ReAdRQJAhWvuzI5E34cu86XSXnm3qkpPbVI
CFZ8rIusyQYbxCmAOJU28MJlZ/UbcIvYboySfPhTIdpaFwXqYME7Bu7ufI9IHVECG/DBpn1+/JVz
FhE5vf9+5OSGZm7Oa6GEbSqo3uckwOuabPIMZVqPwGt8LOy+tWrUD43H5ANQ2eNYJu6VxCWYb1oW
eAIJCLJk3RnQL4BA0+jfo1Pv+CZSfwv1qtmbcSVyoge1kkZgryrLcxUhm4jA1Xf3aWiEykIwMFNA
vF3bGCxcKVxRhxSzx3/XpoFqJNvWaIsTDGTtTfRFOGAu3QogOovNFJTSj/d19hBHRO9vSzuIIW9F
x2ncKFndlGd1zR1aLybFAClhfYiVhQd0fIzvdPpK0uQAuaHNtNiHpCoFkXybMpLllfnb4+XMlHHG
rfzfeiZn5gkh14ggUzsjpXZmvuVLmK9SYDiErZzqLHX8XekuJBNnPEBw1YscJ3OaxGMux+0W1m3g
iUojgZ668s0QtjHKPiRhQUd+A9LJ9t1ImZiE2u3UACRZ5bld90Q065985MLOjHqVm5URP3kb4btD
Uo4jrNWQAP8rkNZpTNbp0Afb7aOXJYT8jOpAa0DoO1bLVPTg3a5bKyRkbkOmPMftW6Bg1Hbz3KAt
NbAExNBt0/2bbb4SN9GfNvDjfGDc8pynPzXFcBX1O4uCheswe5YiGoLG45QxZ+V2TfDAw6HCaN5z
rZHIvSQCuimiJUDwnBBOVfGysBwS/NLkKDOuq5k+DOuz55qeiIm5FcjOl9rKZhUGsB+0c6H8wqvT
N4QpZJGBp1ifCyN2OoMzxB8fHKQD2lILtEmaqhOQxFEPkYOQ0T+CZRz0hkQ4AFphiiveKPTL47s5
g/wBxB95fhapBlR5p3kwrXVVLae0PnOpntv5mftma8MzNVJaFXJcCkFSGg3HIgsaD0PabtB4pVgi
2TRoDOv0fBMvPfRzGnz9QZPTVqJBq1Mxrc8KdwxkQuMN066DKDDUUPdETwccDekMK1F1XmjXwztv
yxi28Sr3C6Zx7gHAACMNbXEogMh3gUzHdYXaNEV93iQotIM7zGkOw0o59oce3dBIrsdmojdbI1tz
u2LhGZ+xyzeyR229enxcIVebiMWpdCiqD9yu6ujC2z3q89R0YWTSCHTD9BJFmdjkfhDLLBnq+iwk
AJp1uyrbuPUqLp9E11pQsdEIXIvSRhwOehhR4wCKD/9wu5ig4VSlFr327LVG9Q44EyBZNoAVKcgf
d2jk7Lce2GhU0horFBYfC7/LO6H+IKJvA8gkoEhVZYpaHToqDlmcNycaOu8Drlj17R5A9t1u6cJr
MFXcX0kyqoQYyoIc0HTKZxPXLo1Dvj7Vsc63yTpr2Z0fYpKYXz2HvQPk7MLGTpXkPwJBVjjCZtC8
NzFZcsDyYVWo9YnhkQ9G32Ajlgv2fVbEiBtH6R2YnCkoB6PE4zTSguYUJ6j08j6aX/6hcf9dBJoP
AT+SNBTCJyGerPlMmgRFc+IG2WK0p1yIdM/LF9ZxV3YYxQBCgqMZ+xxZTbjVwVquuWYYxRSGbBdb
1VbX6rp9VdfeijNSgzEVM8BMm9zhiGZTJ9vXjr/i9Rb2bkEhpw/N+CVAy4msiLIYWL8nC+YGtRzg
LDUnFFqCFSIqFXQEesJgXNLGZ1fslqdO/U03Jaof/1y0qiEvgyEWSMzgOyabwMahWmhRd5JRSQjM
fkcxHT7c18dIfJHKk1g7Db+T+ScpNcM9mPYW5E9NDlauAluF9KiARxyziybitczPQ5p3pyDwSc4A
96ieUY0qRadUFiJXYTzPW5szyhLQ2AEcB/Chk/NWW5FpPa+GLIXV8bRq4bPY7EQU6xj0NMOeo/ql
NIkRIoKTFTsRfdJUf93SlIVC74s3v1xH2WtbbmL0ugubiLNparqhnlVE5taA4b5w1VqmJhcB7ZiL
S2/Pvcm8/fzJSUmF2zKFgq2qFIdHDyyno+LnHSPtEke6JuixRuLPf6MdHEC1IsAUUNCJYga+6Ea+
33SnSDWqclWaQr3JNs2aF83sjXIvPXiSNKeJ9tJHDXTgv5GOKTMIruGJaFPHFb3+lcIOVXeqi6PY
1aRA/3Hv6rjOugvYo8DpfLZK1QJ5GIcJTY4S2r5yarfwHePG3uqNhl5oPImwEvA2xYmOykDMILDs
2BObRQzJeDGBr9mnC0ZgjD5upADBAaA1GP9Z9ImgCnl7E3LKM32HluxTrEa6EO/63mrZJy40H2/q
Xa8ubhvkoAb/KwdW/FYO1MiNAvzxqTtoL7TQy3XnlATl4JO7VRm98PRmnWy3H63Tb/x1wC3Y9rsX
8Ve8gocXQKoxZXorvlEaTNajEC9tvW4XtGYWfDQcyoncCMgdFlZ7Vz78Xa0ILxb2VRKB4LwV19dy
h2gE4rjslHMrJV+VqZkImMMU6kGpkGrIVj6GKJdJtgvr+ivIyy/MvyJhb+dLZn72hIGblGUoEgL5
yc4LQ5RSbvyWrgB5cRfbQ7grmKdIWFz1uIlTXQI8UpB59NnBvE82eZByEYXTgDtJpSn2z+lJTInK
HJMjP9b3fcQwRW949aFjOB0gJiOKkgWXfe6Y0YgE7AyPXAXoBG73XVbdTGmzmDvF7WXQ7Cp+5muI
ZME+H5+knF1we+6ykuM5Y19VNIVgzoB894zRPo06V2FBNAg+FP11gwk2n4eDc3IaUFNv32oDYG/9
xUcT5er59fGVmjvXa9mT3U6Ektc8f7y53b4uX4tNDtB/NdiPpdzh836XqEqAtcG5G2tMt1tah0nQ
VkrKnXZYG9ghRRtxDsbb6RYlNsj+bTsCQ7Rz4vTIHHSw2Z0FE39/jV33vX5ZpBC6C1z/80HwocDq
g6OeoqMaxQ3jXHbZk9GAUpmS0+fu8/19F5GB1FZr50a8L+zN6uVlv38G29bb4/24KzyM4mHDMJVU
UzH68K5rtgUYuYtK7qSUZnlOQNcQywURkH8P0xzjDgWdhwf53AwfiZKutacF8XN3TAEiD48iyNru
OLiSvvHgWhbcSUBKMwa8u1gVfgy80rPWfHZtgkblc8dLZiVhWGFkCO0pT8ZJaI8/Y7QZ05s+csfy
sG6CCGDArVIoaEuKfLHjTrxs0djMW1S1v7JXPrKa9hzAmXks7rckP5UHKD6MGFooUc2b2LCiltQy
izjuJNN9xGEKqj10Gl7jPebDVy06AAZpJcRG51qaa5TZOXwVMfFOjuxOPgmJLntbWSIdhg+Fg8k2
BPPhkuIb2K7Yod1uKFO9T8xsafDfXc1oVBU4lzgsWCTE7/ztLvVdBWaPAlcHvoL/PmwCFMXEFQeG
rZcLmBAf79GMYiioBAKXPE7/vSNQAe4tihnMpD0J70Cmg4P65/Hvzxz5ze9PjmCQvTwVggoc6n+R
/pDQq+s0G1WyV4/F3HnmYw31f8uY+iMaSith02MZn4hBjN6oF+7vwjZNgTWJ0nt5zuD3OcM1tB33
8fjz7wp1OPOb75+ceSX1DSs3+P2RH1LBf9u9uG4c3Q8IXZA18wDciJoEFprQZkqmQZS7+w5MaRc+
P17L0laNDupV5icLXEnox9/nL76FWv1in82SgPHPrwQEfVTX0qhSkY5+NH3Yqmg3Muot+u4vI+/A
MivcghL/UrZeSRxcP22BXRMxfqjElDdNP3A6IjCAQ/4AS2f2VrdfXZZAVDNOyc05jSp/JRQtikKR
JFgmhlfIhPlaqce/j09q7lGCjUF6CelBREzTGDNi5DLqxuFZO3aXvnCErhu9fgoxRG7TLlS9Zi7o
jaiJVoRB0Cli2mOU20e0UUwx0PnNEtHqkoyJYmgNshW+ABlsTkqi+/t6acPGB2ryoKiIrhAQoPMF
Mfnk7vixwlZMzI2qB0QdAWjABkVtry/JuYuexxayKzmT3cIkCF5k8IyePJStxS/HcwQ7egKEdr/E
8jD+0qMVTfaMiTK3SAOsCGz87kIoOnseV6uY+IAIkCQahfjtpNSBjW23i/mgpX2a3BGRSkVWjvOU
TpjregR0XLQE9BWkx6XLOGMBbg5kvKxXl1EGrL0YfAjaeEfrOyKC2RoLztHMfb8RMX7ClQhPQrdC
yIDbX17vvI1rNGbrsAvP5Iztv5YxBViFYEeVQ1AhnoJjbcevmrE0lnNWAFxsUA3Bx1ambq4SerwL
YBXcCZ0zPACfH1uspZ+fBMiYWZRRMcHPl5fwidpDj9HojyXMeV/Anv1vBZOXWHU5vnJhAMaGfapD
q46d/rPW7JdVvHDgS4uZGBOlp2nTIdN5MiRkT2pCTwtLmb0dGDCLyiP6Qe6SNHGU+E3Ngc8eHK5U
D/Sf0uAX57rNvMZj8vu/QiZHUqV93sQthPhGZmr/OI04GsKrX5+cBqvkUt7X+HWKSJknFuh2JAyp
WvKC7wr88L9u5EzOwguDJipT8LsbmAr8/Jo6ksWtuHaRDHnWjlytZ2LY20FoYbSwntF3STAR/pTZ
xsKxz5rdKxkTk47zYGkQYi2vr0jLA/kBfwWzvCtP57fPz89LUNU7bN9070Y9vzJcmhxUbofX/RSs
nJ1yJOcXzEjavO+N7fnyeGmzJvJqZRNzT4esaINIg2v5HFuisx3A4ba0nKXdm1h60Y9oqFZYTeiU
erBdX54fr2HO1b9RtYmd79GWjDG6OJ7dxtunzul0rMD3oC+ImVc0DeRnoIbkgcO/PZQhUtOikqRx
MmmK7sgfNMac6RLL3pwQTkJZDY88WOWm6LoGLCOhSn0Q6xLV7k0OkRFYAPRiwY+YM5TXYqaXJkOH
WV9jIoJqByvE6ra3ADye06trAZMb45aewlQDBAAFc8nP/PufcN0vXcs5a3wtZHJNXNpWfcdCCBtj
HmOpC8/UkQ/c2jPKFf0X7/y1rMlFCXNwHckdZPE2t3VX1Fly5+ePBDVABbUwIC8mVh+8R2B17jDf
Y9DQR6qLTjjAJ1q4KXPqBeILCRlEZHC03/a8K8NSyU0YFa4gIAJ6F4ziLd0gG0MygpworNgGY1Ff
/41E5FxUYM+Rfp/m+wfW6yuKsQqnQKc73VvTzu7WzZ6sgDx8loy/jFWT7rB0WnczMEYLCqae/4qd
qEZP3dBlQlXALApDYvXwJUXrG9jtjMsz+N0uF3Qe4j/lSgU2VQKn2ZJ3+5uNnUYB1x8w0RcWM1Eb
heIDsNODhSfw9bUyop1i6k9PxyO3f7n4pm9eVn8f7zc/Pt93ckeICrpmx66Tyc1OG7dN2Cwcn0NI
Rm9lcpbBmZuBmnm9JyaH43ZPIep1wBDri6uei+Z+QSr/V/rk2ksNH4QVD+mvr5C+sbiIuI7sePbH
Gm1yL+C8DYzUXgK4zfoa12Inp42pFlwllxDrghZM/ZuuMbB0nODyeG9nL8/V1k6OtAsykfUKSGFl
4zCykHY6wkjOX3BiZ3MI16uZvJdKWdVM3EBOuQYnItV37bHeSbEBbNXz3wUbKs49ztfCJq9aVEUV
I8UQJu7GRFkb68LKfdKO32AY+2zN8M014K6PHd8dVtxsEvmJciMHc0aCDEOcKp15Sn9AAeoZL5f1
+euMUsPCwyuNruKdTqP+ijIwCjySPDGNldvKUqS2/3Hx3t9jR0GSStFVe+QD7VbjUZwcR3zqOUDQ
WRIlpv7nTwSycowBLlaZWQFuWRqhqUL916u/lzGh5VkpuWT25fJ30ebNGx8k/wFpkIDomIJwBN6L
aZ8gCVSa/HO27TAM50Rt3/LfCscq7VL3HPdPagtkHRzAr2hQAy3bzmNlvcNh/1rAq4+YaFHYJTQa
YnyEcIi3AppZ45dkF521XQ5pnuVv8qclasXRttydE0AKqDmi2w0h0q2HlLdKIWT5gJRu1mRkJIYi
cKSyhWs46+4JnMDCB8M4KtAB3orJWpWiiS/H5Kh3NL86g9OKgGcYAFeZC5o364hfi5oYFr5lBDlR
qHgCRG1wpLfU8QmX29rnRQkBwuR10OxcVMsz5AXqozn/6VrwxNY0KghZhSETT8U2MHH7iIyGgSWD
dg+EwwQuPFI8wGkaCyzUJEYryjAA9kgZTlmZ61L/FlYvfWjnomS/dTGgyVyhi+lSyWpmaWgXQv0b
ADz8/xS6m3ZiHzZVw542mmSWtvsHtEH0sMTQPfMS3UiZ2LVYrLKGR9x2CqWL98XUpMGUl8GKu7/9
3wp0FYq/WGW6f3px28deFLAWSxKvTG5clDSxIiAcPWUYN+LGgqUNr6WPWjva7byUZE3xArB1KRJX
Ovu8tXDf7xd8K32y4KzK6y5vuPbENsaA7oe8EiyXBnomOlklEllZFRG/ASXTgtz7BwRyVQlUZgLY
GFlx4nC0cV+rvUoBS+qtuFkzSqkPdABqMzPFaO/3l0KzQg/0Yd1GkjCzQ1OOgPLaFSVu87eqF96z
GVcAnwMSwLGjGDjW37fkysMVPY9XIq3oTsqfUnweiud8WFHms7nIDWgXXvCG1qslesgZM3ErdLIH
gQi/lxMBzWLYylS50ixqvem2uYLhlOGq79+ZCjRBjkrbb2r04aHlQEvIBPqQfvXirkrPC2cyPoi3
hvj2eyYWks2bNoD2d6chN/p0o0R4GKkpp2j2fPa4p17nQ2os4qR+fct7sSCpAX0CUkzT1sshbmnO
NW13Yte8RxTxqJSd7fGSXWafofohKFYuJ/swBif/i4Z+xI7ustKJBkdodkJMkvyp41q98k9Cb8vi
QQ3yBddqXPejD5ycU+Ojpa1kgQAMW+E90xjfDmp/w6T8sHAb7xqBgYyFGv5vKyYnoES9z4DOszt5
xWvkvijge0YWFH34UWYx8klB82BvCIA9YQuSdZET3t0x5THknov4heMt1vtY0Ik566QAxoeGCRTD
0bB2+2pKwZCpgsd1Jy0O1M5MkywinhiJX1qvDlYq5T8VsOGHQspdk+W6DRMCJYky9lcbq8lCEnK0
RVfngDYH8OaPHRUgksOou1+UwfUl9Uu/LGhRbePYkvLVZx/Z7qpEH4xoBv8wJ/wrC/2KwM0AiARI
8XTdGDTZ9W5VbyOW0WNOI1qqkcQSvX5BuUblmSwK9g+QEBCQjhmcyWPqdiWaUji+3lZ18+qpfWJp
GiMsCNFmtg6ctzJ2EDs3th3fHmM90gl4dTlsC4kyDZGFPkbXQdqI37EbZ5UhhUwq7DsM+Ys3IXpX
jprgq5odNXKs7KhL0caiFoI66KKG0W54jTr5r1BlUma6khJ8qlLInajLcqAZ6rQKPftlLe6Fto1q
I2e4/JgUKbpbq4xqr7TzhQvtaf5HqvjhACBxdEojvniOq54xY8/FdBNREbKXhu8aQa8FGlMjG+r2
GPZ1ckBPEhgdQ0VjarMR2vwPn9LoO+nd4BS6fpzqUprRZzcaxJhkgyTvhIzNfbNvQDJA8iLw3/2I
Z1Fja1BJRht921v8UDaaDURcDCLVhkbBSaSpTwGn1PpdIRaMaPkBz6yByxG+ZTdkwVlMK4EFH2sQ
PzcJM6T7NGAwhGZge68yfSQVwVCQgGzYY4PofVAa+tkqpeKEbN6/ww5GoNgI65QSIS3UrzSM49ws
E9qAtxPI/8CMMavrxcv5hkVrKnrejETi8pBUVYqnOfarMtHzmpfPIHLsarNMQwp8KxrnvvyAStGq
7np0C7g1KHgbNswTcLbmFTW0EgGvGeWh5upgU2o/gtSjg1Nj72RdalrMfek7L1nCbk6DxfEuoct1
nLuJYdUgXxxtzNW9DfjQL/m2a7cgSk47wvUNLZFplVvfYgetjQ0XRuNYFxTsYEmsBS8VrZQAGyJg
Im5TUxwFl2sNZnf0XPLlZjGwQ0oEMkkeA1KAyeRA7ohdkUTZ4DNZbcwYbLsRyeQgAdAtUqqdGilI
HAU9aAaIKygjjREeox1Y7RKzyIb8T+0ORW5o3FD9MJmXRkbaqAG4ZFswCY7IbH+D9kYY5CBJmBVX
x0ltoYm/6OxKK4BQFOK4S3XgN5VjV7YsazC95IFAvRt6zASXSm/IdBDlKWioLwq1X/D6x8s7MSFo
LEJ2eeyNAa3cxISEfZP5qdy321bOSNXasuBbTf7DxEtg42mOYTxJUKAgIceBPlEUpiGqyqBQVrNe
t1VDjzsOjNzpmlbKFsihWLwNOcC4dVeFep6qCLLBi2TUrsJYVOlztDNq4DgV83CpGWDGgoJLQELe
G4x9cN4mLmwndJFciUm3FZCdJoKCEX6xLF8eP4QTfxUrR2SK7UULKNqPwNJ1q8NdXZe0DsRhKyuS
hVGoxFeqdV3KyH70PxjRu2Cw58SNfRXwRmVN4acY9mGQG5EOHrulQAYfalfEyJwMypsUffNEk0Eh
AgbQm4/XeK9HeILGMgUiETQfTR+JWC2VtuyYYRtkoWZKdZ2s8N7Wazzn1KBoiFkIAsY39FZvR3k4
MsSQGOyhTPS2KTuKQ/XZrR8GCvE88f+QdmXNkeJK9xcRwSrgFajFLry2293tF6LdCyBA7Aj49d+R
7xd3ChVRhOfOTM/DOMaJpFQql5Mnqzt3UAZUYQdlI7CToseP40MHh6rCRKNTRpVcOJsjQdfoVA1V
K5puLMJ+6p3DD2MK6gUzmud7RrTOzzWl3l/f05UrI2jQ0Q2KF15kz0UAdmb8VAVzykrdmMNxrH23
1neqMxx57z6hK9yfTPBdji9DB/SrcZOWLWaCzRi9VUVbYDA5syx2QFDvotKEqj/yvNJ3wOds3aFj
Wgh6ftUfSrhXns3JgHEZDBQImBwIUv6G+DCVIIifU2Ri6IDmyLTP8L+MsVfw4U+d2qbfax07Fb2q
3KnqPH/teIsG7KRoAhQj8hvWjO6R1Un1BQXpzpvYFO1ZQet7Jy67L9c39/LmY02CAspw4dSg/VDa
2yrVq1bv1dAYp/tKr791lWF+XkkJ1NTFtiE8QaFlKaOa0gajZ+YxnOOuu9MxUSqAPqfvtt67x+vL
ubwPQH4hF6AB/4msitxjURhDWiZGpYdlVpuea3XTsS3mwjfHbty4D2uikAdDMg38WXgx5J1jpKQj
vIcQyRTC/TY6AHp8fTWXLie2TFRT0BEs0NaSWca4vETEOkbYqGl90rsW7ZqDRZ4ZkO8neATA9/YE
ZJgjiX13njA3/rp8OaaHxosPQGuc+AdMRlIyrHHzxjJQtQq1cW9lfPIiF/MesnfFNAN32rUgtTFn
8L+ofD/Epc+mm3/zAaBpR1ITyU2MOF+qjlM4hlsQsQNmEfRjvMNIWz9X61vbnF819Wut1TfMNkKq
OA8qb70hbTcs+soxw/VC+Ab5thgQvvyCuof8adBg9spi+NpoZnlL7dwxQXURIUt3fb0rBy68A7TK
ietifKQ7ziwdN2zaUbNTw0I1mhIu+oypX4Np7u2s5a9cSaNdqw/ZntmoLxkzUgvX5V8+X2jLNQz4
EWJkDlDmy8U6yahE0CYVnMOae7KmdNhBy1v4tCR/Y0z5ZJeu0C/9g9BHQ4nSAXvDUl6kKepcu5Ya
poySo60xdhtHTr53Yn14zLOouFcijnxEaddbCWaxlOXLif3FPusmErGCM3QpWs8jhzsDlprriR+V
7tNEp9dSUH32HD1K7lNSJi8tRW+5uZW5u3xJhWjHQTgpHjT5JQUZRjI6YP8Ka5UJpwD5uB8lDU2S
eYAz+2l7uH6qcrZZbPNCoNDxM7UyUswsN3sIdGvuKfWPzMn2rVE8YI6iB2K22zRJb1kNSn1uaxuy
V64PmGgIzhe+GAICfSl6znIjIUqth6RwikDPYg1VoqGAVlvZhqjLp8w0bZOg+1qU2ZF1WIqa0MgK
6DzTwz1Gn2w4k3JaSWzh+S+X37C0Qj8bIn49HMsSQbjHxv7WYeRujvLfatred2hLVLL6pqrTZz4n
O/2d8+EbdVuwRCm7KEMvkAqYNf2r16CS5eTx+hGvXFwTrju8MuF04glcrt2ZiF3RsdNDy0DvLCn9
tH6jjPsZqI6uSxImX7o3C0mSLvVzXESMQ5Kd7CoFVD8oQyb56et1KVvrkW4nQF8EQwG5HmbZEKjD
XUe6fWTdVO7WTKlVQcgZwsKjJAOS+eXGgR3Pbceo0UPWuve8eaNdtXe4ha7IDdD4miA8oJjsAVYT
9AdK7oJFxxHt0Y4e5jQPGPlZVuRoGHynZPaGrq7dA4SWiOVQuQWuWzKqbmSDa8eMjdCiHTvGdvEV
fsQWQfeKa4BRO1gP6AjASIa5YMuN0wC41+I800KjjWKfOz2/aXMtnr2G6D0Go1vzjmBs0rFxxJAV
jDbeTXBDwR/rdl9d0x42tvdy0ShpCUuOWjXeTdmP7RLFHJImU8O21WdvaOf2gCJUFlxXy0trhtHE
GKyA6A5U8CBWXC46y2y8njjIsBjozUyiu67rb2Ky4Vlevg9wYGEqDQxvQFZCZr/ppkLJ1GTWwkwH
qxnGHdeVhSzefMIssp/gFHsytghEL5UTZTOMywPFPQYswH4u11WYLncH5K9Dk7H5SQP9epCxiNw6
pJ9DhZMtfp+V00J13oBjhxooVindOgUJH6ecG7h1nc5OSUkwy4Uk6Im+flyXYgjKYojFxUgdIHMk
d4Y2KCCn6miGZWFiuJGZtQdexp+/bwCOwU0H1BWVVejFcvNypcmGpIWUxCyAZxqR0Sn7wtm41Zeq
BymCVxM2StCaSPdttgsWjZ1hhs4Y1SFCR3ADwWl9qtt2C6x2aeKhxpAmBmqhnUb2ytpCm1OaUytU
qo4erKrAi6Uy9VjkunFACXl6TZR+6/VeW5/o3MM7iyw7CLOWu4gW4qhgZWeFaWOiezLpKcWkW2SY
Tc9sy9j6tGqgBR6MzrD5MJIIbpbiSjb11cxrK5yL2vKdYe73fdttkcKsLUoMSkEoinzBBWOLW2XD
XKO/ILRj5pXzg5uB4YTqG1Zp7bwQvYNcA1dJ1+VW+8IEA6beFSRMnRRDBAYzvyG5wY9OVCZHt0Mx
AARG8e763VpZGhoLBBknKkoWOoGlDTTJOLi9aYUZqYbASRJUmTNeeZPmdhuiVvxXoCQE3SRWJyhE
pMMyJitrzMi1wtqx80NZTMoJTDjkSLSmD3u7iW9YnvTHSSGGb3Kdnopx0jYxG+KGLT0fTBJVQRVm
IpEJdjLpBqbjEKtDxEjoqgxRwXjbmfHOZD9IDuY8zSs1MCwTVC48o/hibwYNa/uN9xykSaAwQN5B
/PzMh68aV42jWbXCJLPRxNsmY2AmmEoG37va2O9VUYi1USsEwSxilKWoeFRspe8dEjoEzfUny2hH
/kinNMekdWUYjY2a5KWVxjgXJMRN0CYR05axMEWeJ7WJQQShUmISc5Pb7Z9qjNSN6OByUUIKvAML
tUL4LJJH2c5EgXVVSag3TvNTH1xjnxsod3lp1m5hIVZXBD9PB3cKTKhMdF7aAPblCvgh3S7h4Bo1
Wo4BjJhHa248CquCQGqBYi6YvMDCsDwprXYs1g44KTzW7DWP7OKIUfHVBqWEzFyC4Ee8boKc7APd
4UgwwJai4FOSNAqt2C2/u1XheiAbVx4a3gy3PbfUUzzO2i0blWlHwTu/z6haHNqi6J9rLb8xKc19
NYswVpnW0cFRBvNNBfzxG62m6sFOOAmGpst+2ygtbpj5lVPHFE20heIoQHwmz0O0eYPQP22j0C7i
yC9jpFNJYX2x8k1I/GU+AZfzY54g4JLIK0hed2+PqMBaehR2eL4wN0ZNku8EbzUoSZmS/qpLUr9g
fGqN6TJkSDBpMuPl65BZ2taSZfyhOC04qHCHoREoicvFnDLXwZ9HEyeMHEqDiqrjS6Mkbhc4cbav
qR0dB0zfDrICbl0DZqNdN0X3aeE2Dzzh2V2eOa9mQ41TDsO/EaauHAfcF/hj6NGFwsoT11StH9yu
j53Q6cn0QmKUJcsirp5mJFs2rsblo4hoDlMeMb0XREZo4lteja4XWS5WZXfcLXxS/DLQM9T06HXF
DMXPDr3ClrvoPAZFEaj7gI6UmSQnI257q7SLu9K5J27jaTN4rN4+++CKkgOyg8iiw07JyWAsBdW1
DHTmM0Nlthi13yZY1HwSI2d1XdJFNIB2YNQn0QqBewMeBclUGpnLjCQu87sIj+lDnqUi9ZrYfh5Z
9BZXZ9hflyee78XDKoAoIFjCgaE6CFu2PKpEzOruUV2/Y4VqfpmQZgkGs0c3fML/zFFnAZ3SzYGW
GO6zro5sQ/pFtAXpcNyR6IZ9QHVCWm1fR53RdEN5N2SxeUcZqJAqfRwPbdL9yZQkfSgTtfETN9O+
XF/2hYYKwXB0BTIIb4VcuzP6wojnwi3vgB50Z88wYkzxUqIoBo85WEfGfTF3zR9ajdNnbyEEw0Ah
04xYD3UfyVSlGIoxMC2p7vqZAWcCj3IHdUo9J+fdxqt76boJWWBxBUwRFhiwo+XZUouB1M0Ax5NV
8yhgTeWG3Qg3TSs17XFO1OSvA8D9bdSNQKfZcao/au7Ijtd3WoYJwqfAV4hpDCgiikl74ijOnCfu
xAmgDFV1N2sN+WIqgK2o1ijQCzam/eqYwkX5xPYqSD6/FFZvcS8F0djTVHa5N7sZuQVU3953kfuu
xzPbzy5oEkiDWWBZV/28/q0XJvLjU1FxQOEFiTbZelfpYLlV2lR3WUTNXY6h1Axe9qFijvF+XdKF
8wBJsMOoZgI3iJq7FB2j7JNpRAEObna1NKjJAH5bdSw27LC4PsvLLW6X6N0DVFWUAZdbnzptVKek
NlABjbosqAemI/vbkOKpa1XKfcI6a7y5vrLLPQQDBPiohAMr0hqS7UcsPuW41SSszTmev7A6w6AZ
BnxR/VCNJWZ5fVacibKwCs3Cfb4k/bJ6g89dnzthxnsArWxUbZ07sEKrlpeqSdx+Gq0h4Ge4UWJC
H14xOddVmU1bK5Njh7GeYfZZpDp02DOQd8YbnvnlPoK0R7AsgdFFYHqlywuVmZuMpU44AuLno90i
ST1AxbIvPEqsLWLpS3VcCpNeAWTwEouB2insge/xEFGB43SkzqetPUI3gPiQEgL6BuDgpTo6bZnM
xaDYYVoP+sGYG4x2hhYNXmoCMM45JjsQq0MPa2OQbANkdGnw4YYi44XKD5wFuNRL2W1Ep4ZbiRvO
zhhUQ3RKxxTogPZlHrRDrbxc18qV/QQ3GOjRQLiOJl05Vxl3U8kpPMSwr/PJ9iZLzRW/c0jmbrgL
F1oC9ivEOKBRBQhTpIyWyzKdWkMMUpWhSrJjauO91ntN2bn6Vt1sS5D0UpPaMSJmlRjARwaMvvhb
8ie7Sjfeiottw2oQIaoW+CZRFvjogTl7KqJoapM0GkvAhjq6p2X5wtS+2Mjwrgr5gFshcY7GZvHz
MyFNouRK5GCUYD+kADJacZ/eqzFjbMP4rsoBf+1/BsJj9vpSjuXmSBm5ThmOcRrd8AKjeFBX3mIN
lvUarzp0Gm4MQF3oQ5BrfElXOIKezDqRya/QeNj31IvorrGnwxh/0rRDFmB6IF7TBWc7sP3LFXEy
2VZlRdYpVx+dbvTrwO664PrNuXAXPoQQUfBzkQABjGQpZMonkalwyUmlRAGGNaGvs2mz1wEh0W09
ufH3DrHq7QyM3iE25tR3jNb8pvYkfiJjg1l8isO8xozbW1bljT8W5q+ydA3MzaNmTDYcBtl/FR+L
rgsE5x90/HKIi/guos7MyCl+tavd3jpou+Fu+HF9S+TOOgBAUJtCpgETWVGQQH52uSWVMU+NU+TO
CeC+wo9MVqL/0lV81HyaAyqCY8CmBnMWxtoJqJNm96RFC4LSERYjJdhHt6Xu1LvILpN7u22jO1tJ
y5dGLbvnvHCqgE9cOcxzEtGgaWM16DrN7T0y9YJH0wa+20s0IHo3LJfsm2BRYDC0AS0D5hN5U8mg
AFxdzONMnJOZTwgMD5re3ij9W4b8xvXt2xIk+Z+VOgHX0drOaZhPgDZg3qrhFelDNrz+Czl4RpEh
RFYbRc3lKc0667rUhBzbmjxlJjuXpW+VWe/G2d5fF7Vy6REe/iNKMi0T6Uu1SBzn1Ln9Y1SQV7ve
d9NdZ6mervMNe7klTDooxQZNmg4mwVOGZcXBndI8H7sttoy1Q3LxIIJsAJEC0lTLzdPzPjUGoL7B
Mj0znxsFu2nLxjk6U39v2pO2cVaybRbKB/iHjX550VEpk6Crg5FEWglxvHFHLyOsDxo9ZRuaJ7cG
IYLAKCA4cJqNvjhQW0gqkSHnRV27TkKupxVmEFlxhJk5STd8a+PBxiAbm+s/W94KWzrlyeiPLdpn
fHXUu8nPSrd/6R2VJUETg8LbQ17diA1vKjPT8Ix4mt8HUuRPhGFI9o5lph7BfYoN7ZdaNZiXoU59
w50ARR+Es6ke11tVsQvjRzSUxNDtC5MkkKHSxSoMc5wtaiknQPjrr4PtkSMmkCkU0582NvIiksVG
wsMFUbro/7CRrliqR9USyhynj0NQWXb7+r722Ltofi0eqq3350I1AOZF4VJHqgzB9wUcW5v6NLK1
MQ5dCkzO4DwB0X80G4xZVZniddrbUGO6i0FRGSu+zfhPFNfd7IfdpGxhNy9u3vJTbGnVBdI1Wpny
OOyU2wLzTPW+PuRgv+UY96WwwydtyocwdEhhbDwgaHK9lnflZCXdFIdp/i01lN0w/R2SlxxTR4bx
+3VRsi+J07RVUbiycZqiqWd5mkqXGYCjz3Go0TrQo9sRfQ5TssHFcmFR0JGKrAeeF8S/wqVcCnGt
ctDV0k7DpnDu+ug10rIDT0Ag3G9EFhfwJCwHkrAWtN7CdjmSgRxcN4oSjMgJTU05WXbJdwbijK42
yi+8RlNfNpbjLteseE9iLXscE6fdTwn4znniDAf04+hPKgdsvdTgWtfwXB4juPUPPTOeywGNowAo
802W+ZXtwbB1+L9o2hJHIPKCZ16wGaF3JOUpDRO03pg3WhyO1g3qvcWje6tlgfWz/R1FwT56Yn/w
zdfPX/zu87QEBEI2ImjYXxyOnE0lLEpaDYWJsMfQbswPLsP5CfQKLj2MHIN0rgu7AMsspV1QFk8p
IOy1AWk1/Z3E9U1aTYE+mweYmb3tohNpOg0g+mffYEtze95Y66p4FIfRCSAmcCEfs9zoGu0/zaRa
NNSKwTPrEqC0COVLa/DQquTV6ohnwXq0rB9x861vzSChQOhd34IVO+Kef4J0FUoty6zMItjv6WdM
X+2pA/95MHSqb2whrVbeBMEVBUQG6nwizF+uNhltE9xaWG00HXn9d4xAbjq8Fehy1OOvVtZvxFiX
WgzWIOysqADAc/ho3TrTYs6MLm/0Pgm1NBwc4jcOmFaACbeK9+tbuPICQZKO8AfQLkD15bDEidJY
p/Cgw2FvgUCuvsu92k8IRpy1Gwp7aR2RNROzEABpwdsqZ225UqlOaRoJMlq66LjARJSvxZYQmU4C
rgmkwAqLXAySdHJJlmrtjApinIZ8N4bRLfGfibmLAyVogq257WuHdC5K8hNoztAbmkNUXf5RFD9+
Yu6pazYisYtGFbEgAIpBI6XD5zLkmhOhU5uWrE1D/VA/G9/VHbrxvMbeP9Xv+SjoWr5e14i1YzqX
J3msWT1ZOu0hr9RaP6+CPEHpadpKb16ayuWqpPuUWVOLGXaQks67dLcHxknbNU/un805K5duD/D1
CDNhkW0kcGUHXLFjw46IlaIX5ZttFI9qXB5KO3l2mmxfza6fstZvzO9uDC4Bp2se5kn5W6MPVemP
1/d1xWAigkJgiNAasAQsf2lCarjRlV0UNLQftAfy6vwmwa8yUI8Y4Im/rwtbU81zWeKQz+zHPE6V
K+BWYctuKx0NTfZ7U/ceH7c4ota0BfcZHgICDgS7wm6eCcrTOqlzh9OQKNRnGGnXW2AWohs+z0X5
WVwCtEog4Y+prCLyWIoRcICYtTMNUXB+oo/kFpjQ4rl4xkiAEPN6gzID1/yx37BYa7soppqgnQBp
f6Q8l1ITs1SS2TRpGKu9h2lDHtqdPeRoBnPD1Vq1WgLvJyYfgANHdlJtxPEa1DQNv1t7MnnziWN4
d75rbxAAbfjDq3p4Lkt6NauZjlquQBYH8aXrvbXeN3gJICXsfL7xQK9dvnNRkkPcNiBOQ3Y4Ddud
tftXvxzAKVSUgcDB67U8HVUb9CSO0OPQ0g4sVgX3hGMWfP4iAZP7XyHSChAdamQeG7iTmIRNqu6h
Mkovc5/iZouce3WvkMW3XYRpyLxJyqaDcMR1s56G1C7AMqPQB1UBH9f15aw+9wBfwanA0Cyk8SUp
Y11WTZPjvk76MB6aRMMz6c5W0AAgjPKE82tSDBU1UyvfdWx0dxF3twb2XXpt8JEB8QNVBK4yYpjl
uSGcHwnqh7CDqZUEiuucGrSh7xLV+Du1lRWMJmKL68tes1IurAc6hMGjByTNUmQ0m80YZeIiU/eA
ZM18RPCb+RSsthsbvGIy4N0A5gA8H3qx5TI4qdS+5izOQs36W2L/4BIYWeOLRtpPL2khSDrIOOn7
yqQKDS093wGjfhtxKwQhxu66mJV3WsSaaH8By4hogVzuXIwu/aFIsyxMuVvvqojF3Jtm951QDJVE
MRLjr8EI7XXM4TG6/PkmBGrl6BYfIB3drKQNgpsyC1tN/a4r6qFXrYd8Uo6RSrg3OuY9Jca3Oq6P
k5hZhhIn8JO0Bv8MBaXrmBcYawpkcnB9W9a+Cjk2mB2UudG7K30VK4HFA7tDFiYNRiyMdJfPz3Zl
bWQo15QJ5TZUnZHWQ5JIimVraiQ9MGxi7e1dXf9MjAdNT48uEjWfXw7moSEVBWQmDLZ0JVPkoVLV
zbEco9lpJtqD7fe2/nRJB4T851Jkg90bNo/aIgv7HQEGImFftfZPiR7rr9dXI3RyGYaLYTaYCegC
Wwv8lLQabgwu5c2ch4ruMr8ZqhIhKd9dF7KmAedCpMVMVleZcanmYZKD2FVn3r+43zbSdUiFoQcc
7s/y4hVxg3nOVoXnoP2u569UPzb07/UlrKkXKlGIMcEhCxoFKX7R6iICoUQNEfF9ET2P2U0fBaS4
uS5l7TQAgsVjA1ABpvZIG1X3kdWMFiyiAXrqP2hea33LQp/zhuFdi5MAjP1HjvRSN21VKlxLsrD6
nsMbVBIvwsDjaIg8Ne78plYPUZHf5lXtzVOY28k908yN+7r2ui6+QTq0ss37ylbxDUiCsd+oWpE/
zo/q1DhBUu6Sp+sbu/KOigkCoo0ZeHnk55YagqgwbS1Os7BUwiktHsYckyvbI89ARVtttWatqDsS
qEgVYDo3HlEZmd83qRnbVMswMnv2OvI3xnCn3LY2LtWKRqKFB+hZ1PyRQdMkjRyUOuFRM+EMnXcV
00mVeA8eGhziFp51dTlIBqM7DIi1i8FXNHb6uh11PNN94+ll7M/z7cS2MI8rqi+KqKL7SfRRGtJy
eM3Slto2zKpDoI2xr7bNv9gxHD1q1sDumEDXL5Ug5y2Nu5ZkYd38SuenYQATGVgBs+bLdWVbOxk0
5qFtGqoGx016ijAUA4PjLBdLgR9s8AQ8QbFv5AdQdW1c5LWjgaEQ2E0EfKDHWK4IhR4MCu3jPLQw
kLg3v7lg6rHp5yM7YSoEjlcQncgY92yoh6gYWgghqRc7Ozd+0JK7Ot9Cl6y4TyglCSSXKCYBYSst
Bl0lY1tATptFXppmu6ZJbzJSY/xqOJTxbdI7t2iEOFw/rLUQD/LQ2QK1wIt+0T1W9M00cw2PU6g/
oWOg99QDe3DArhL0v4cMkLyNQ7tMjwr8xD8CJfWoVIoGq0wIfNF3eaB8nXdsZ2y8JGtCBDoNaDgE
SWgrXG5mZs1qUQxTHs7aYzZicL1eAe+3/21W3zb2T3gIkgdh4VVE/hA4f+R7pVtFQdoP6KKRo1nF
K3YOxuXsMZXXfp3/YMTdtFWzWLtb59IkjWdqVSvIm0IZhxio8nczBt+k2vrbyVHxm66tSxiss2zN
XMZaYikmdrA/zXZ+HN/wNDK+64hfZv6QnVK6b6ugr2+z/fUtFabummRx688kV8QwitHV0dV0VyXh
uGt/t73nvP9vQqTbNsTznMY2jm1sD2/0Z/ZjBi3p83UZa+YJjdAIneH8A7Iiy1CbpHenvAjbjv4u
0XzTzuhmIm3wv4mRng6lVcdkUooirFrryFhyM+fTm23SLbdpbTlwAT/A6ogyZEMIqFtksDkrQo4u
aK9He80+47EoNFhb2bS11xDvB0BOglcRrvlSBYAaAQBKY0XoGpT4WoRGXYKZ19f3beUuAXKPiAw4
UiSGZA9ijBvX5TNsBHLLfmKBSKDVfZRGgYnbkPQR+koqjU5gGD0NxXsUaaRrazu1k/fOmIe0v+3b
xLO6ez3/VpeHvgLy4pc63E7pexH/ROm51ix/6rbci9W1ChIfJHMEj47kWdOoKY2RQ91L9WgjaKvS
PY9SP95ylj50+mKlqKnA/QNwDT2Ty5NLWnA74k8Rgntxb/pz8F7cYuiTZyBvzXaWn6G8cv0Y1zf3
TKSkLHMWT5nJ0wJVj2Gv3vKduku9pPMetdv6Zjww39qQuHIRiGqje9xFMATMh9DeMwOlaaXlDipM
Y5QXhxJ8YKhOKcnj9WWtWEHws5iCPE6cl8w81JMKfR9dlIcYYIfW3cOca35jPHXRq9JupMxXHku4
tWDuMNF/Ap4nyeB2YGaurQy3jYH8xhuKmIISkBaHYjLHm6pHPFmgB/MuRQfmv9hJMb1Z9ByIhIL0
TCNZo+sF/gptMxyGP31Ih88DSNBuBrw6avwwJSBOWx6WMURllcRJEvbdewUYvmqhFbK/LdC66qIQ
ff3QVjQDGVkAR4B/E+1l0j0Hh1lLlHlKwzmpfFbftrGJgdsbwdzKXYZ3CBcaAF6E43JeFiSfhZ5Z
Juph5lMx94Fq/SUuahqfR4+IPq9/5EhqkdoJHEMT5TDbeiaRHfTKT1o+A9S9YR1XNB02HnU3YRqh
g5JD6GjW2IC2Ng1BebpzEDAEqaWhNK/B+Syyt3motI1jWt3B/0oEZnipE2arGRX6DtKwsnPfRPiv
02cGjlWCcUL/QiHOJMnmMK8o01iEkmIbAUrFVSyQ/Bx7eyNIWVW8MzmSDXT7ehSUgWlY1KjgGTSw
CoSRW8Qg4q5Ixh2ODNIzJqCDSNBJdwn9a1FmOQwgisYaD66WHQeDb4Wp60KATESzDlCJ8uFkvLVU
TpHNQhV2JvFfMGr/vn4oK/YOy/hHgnQoQxxnfa5BQqa2u9z8CQZfv1Hto6LdgbcgQGjnXxe4tiRE
wqjKf4T4MkFC71K0ABMIRKn3gYEZQZ2a1+siLhXAEK8tgEwCooHNW6o0OH+iUStgw5XK8csk87ru
fdyqjVxunBACajjBBgxsuiRkaO1s7pEnD8sq2ueudU+NrykxT8k4PiRFB7oW+3h9WZc3FdB+PBCo
5cIYwaYul9VEiukCw12EaNL2BjxE42PsvAz00wZhKUa6Pmbv5p3Sl0WIDgLwK9v9/Vzdky2U3NZi
pNchraIuaViFd5bs8txKvbRFhrGoc69x/1zft0ubigWJwhKqdzbKxNKCdFfJHaryAoighyitXjtw
21Rji2UBQ5uQ4Lq0Nb0A1QAS6GJ8GRoTlqcUqb2CQgE86YSisp8iOaaMr7XZ+XXT/UW/03ZS5kLd
xe1FyQzerGhSlNnzlNjuRnWu+tDMaRO0gGgGYOoqj0Y/bnEFrYiC7wDmBuAW4MDLYYINbFU5JdoQ
ZmmEUUlj/n3EZNb9bFv94fo2XpgJPOmARQiKD9HKpEoPYRMRXanrYQhRUg0UuwqSfCMtIn7DwoAv
JcjYiCLKSdtUWAtuq+L1vdrvILHZzyzrjgDvUV9RG31vWq0bjNmofb2+wMtkk5CPJx51UwBfMa1j
qSiJU2oMTugQDr9M/cn0bzQbI5EYMJ5gzvQbv91Y74VifshDwgQxF4o7cp+TU5Qkqx2sd2z98k8C
NBR46PtgVjae+YvrJsmR1jXUUYKWTx1yxn1s1Z6tv8RBY9zrm0X5VW20/1mRdNWM3qR65GJF0Pj6
FcSyN+kfF3Ouml3qf/2rBtl+48y2liZ+fhbsxHGaYJgOBN7Nvx6TADMWNx7HC6so9g7s38h8omqM
J2wpAB573PIaezf/KlN/9ks92F1Xuy0JkjEsK2QcC6EFLTnloDWNWgvUpmBI/nVdzmUkKi1FMvDo
3u712jJwvdJn2gZp82iaXncMo8Grcg+zIb6NmD1uYfTh/yhYWJazQ6qsOp7zGIKtB92tMKaW75Pa
/8b3hnq0bn80PytvY09X9fDs1MTPzyTOXZ1piYZT69TXzLgz49fc2KB92RIhqXoZpeqUUhO7aTwO
4zt37krjbWPjLrK30olJ2g3c4lwUQvmypAhA++Umvvm9ar0s6J5ddoj0DUOxZuLBiIiGdPjPiEml
NYElnRrgXh1CNR09NcJjbGxNSVvbtnMR0pLaBO3UNE55qI8evyGndOOx31qCsLlnJ49hDAwysISO
vundAx2eN85kS4D0DCaGprS1mfAwQvahukHjQJ3cGz/5y3Dn3Kunr+kD9fOn60I3Nk2meM+7GNBZ
O+Zhzuqg1Gq/BD6Rbc12W5UCvg0QHYpsiyN+frZ1VQrugZzhaKLR1z0AAZoNW7r23oFk6r8CJPUC
iQ7P2y7jIfsN7IZPrZe2OAzDrkkP5lYpYtXaIUTDXBAHxT6QwyxXk7A80sEkxMNJe1MFDfkeGSov
8TBi1fHNNxzSxurWvJf/ChQ90pLAIRu7xhYC/crw1dS33zuwtHCMlkGGbEPN17fy/1cHYRfPUp9x
h5Yciczpr+t549+fG0jOFW0AERJiXPRjwD2WfXSntzma2aBzVfPE6Eue3E305bparyxiIUJ6kMqy
quwMZKehrv0o89+4rnX50KL//1ErN66tUC3JtVyIErf6TLf1vkLXMUa8hEXeItHx03B+jJggom3F
oOtyUOxFKfZjxsVSjjBufDBwh6ACLnd85iCRh8kwprulASueD1b0jyTJ0AkGDG2ycZm6kvoZ5vWY
TNllhq9Eo0c2dm/F5oE02kFKBUM0XWB5lquK1UmfnCrnwLj3HjNnjyP7dV0XVjcOs3s+wmjwGUrG
x9KMucsqKDRXb4s63oMy0TPJ0RyL43VBa/uGhDUqyuiCQV1e0gSnHi1u5v2Ipv/eS8ebvPrmsB8i
v6b1n/fvkR5HeV7MjxA4kOW25SXlaWqUI3Dyw0ureEzbVbUPvEn2aWgSiPTOJUmLwti8mKtmO4aY
eAAmKoMmft+wrUD6EhUkxABqgD+oHMIxXi4IdE+xbaWYINgZfhWqu6g8qMpxJN6cH+qbcqs7d80+
nIuT1I47GHGqjDiqxMhO5Leix0E6fdPjnaYdgDL+JJ0L4r3F4qTTmpCXdMcMi7MGGhSl6hWY2vxJ
7kOA1FDQw6sEvDCANGjnWO4gdZWR0XYeX4DswjxBi5k3Tky2ChfSxl1Ikd4+liV5auSYqWd9p/wA
KhWugWbxGUP1FP79+nWSGxpkWXL3HKGNUSgtZGVKqBQ/nAKkZG/kTWdhiqpaN3hJdqT35fhFn+4R
2W5Vu2S03H/koxgLEitE7hfFyyR1agOcb+ML+sPBLBcUw84Dx5x1Q+/Q9evsX6+v9wOHdPaSXMiT
rhojzE5xyOOLeci7L9YcDBikucfEZoZaHjvw4/SOP8d0P+Hfyk1+CMju+id8jCG89gmSrRxEzqm1
MNbHUX/kzkOHJp+SDbuSHlu0rNKTjcYLrqUPfdYFTfmDdD8ngPZmdoOCoe+Upyz5U9Y7gmGD46mr
OngnzzM7ZK117yiYd+hwv1Ie266+6Yh2y03uTxv1gHWlAWLJQdYf+APZ2kcdIX2f2OMLpkuofnQQ
fzc3GAz7f5x9V4/bytLtLyLAHF6bUWmkmaEm+IWYYDPnzF//Lc6+dx+pxSPC58U2YEDFTtXVVavW
wt+BPlTWwNvB1rg/b5Tn/2flAMn7YalFSYfyXsWooceSZwZ3AMxNNIq8REHHH8WQ9GByNjxlnMD5
hqb1+2aXd8yFXcqNDaXfyGIsD27N43XfGWHWWxLiA9E7ocATi7HVM69cYfvdodU2vQ8CMI2EPJF7
yQjktzQG6lfq9RBKnNkuX/k6umHnn1lRUMkFK6aMRx8VtiYqxLemDktRiRGRw++keEB+L1FRddqA
o0jpGVJtvdWiA82a+o/dmXlnTiUCsks9BBNGRBOqj9WQgs6KZLC/gGlE9iDgrmaGp43E9xPI3pmM
t6uQM+AOReEia8GBA2JqQ5JOwk6BWLp8GvNtAWbl+4u2NC14BQF0hrQqmELokKeT+0z2CrV1q+Eh
hXRRET5hrw5iqMddBp1A1y9IP+7X5NEX9ihatATwAaKtBbRB9KwoZQaVNKZzJ/al5nJ7ku06L60h
S02h/7sHy7wCsAXiMvCUoLRDAwU0LUWrg6h2rjgcCzEgXf8SM5bMIyu/Q6+M+LQypVQ24x97M34U
cBbwztH0pp3IZNLECZ07xm3+PAw+bxawixZvUWfRJmQKCYRsQizmM+/3yjbJoF95/xsWLkaQ9AIA
BCZNPGxoUehCTBK+CrXOfVIDHhlmkbBoomS+k6nSk7Wu2p+CI+WnAQEGJgk+jgWVJHVVJJPWMlkq
924sj9nDJErMU6I0DNQLY18GhUqTb4cWO14oqtHwG7AtZ6j7Z6PWmuE48XtmUiGyKAujPnog2UJ4
XFitEql625Ttrg3VM3QjBUPhR1mfFDB+d16R6aUGZwaR28YUIP1ZcXVhM23AWUwP3U9xbETSgr3b
EtkRqeC6FeBvJKGcVlz80kaGzwMVCGogAPRSG3kI2NIP0xhpkSR7Bf/6o8h8Kv1jVz7Uwvn+otJ5
+5+NBcAwEAeoL0JqjIrcErXpwc2S967omZq4gVbpRuOgtxUUpOj/dCAdBBrsdax7PVUYoIrXyug0
rOj/fQDCYsjrohhIoyyLrvUnhSl7txQtb1DttgysWQK2yA2QH+6qaZOF2xSVfFn8YtvnvAXBcSmD
LuYti/zT/dlY2uIy+JyhVQlVBzwDryNMKZukTpSK3mW8X2X7NWrHuCCVTJT8YTVAp1Ie/4wbhSfU
wgHcBqL62hbIxtI+yNre5ZvoEzBMEisyYrDwKH91TKFDAbjlV9BAy4t9YZO6Tf1q4Iuc73pX8Jgv
QbUjz84LXKH+Nk9qG/AWY2zBpsMNxMsmg29W0XLzBN6cavSxaHOpmQWL9PWgp6IBmyXX9G4q7sRo
U7Z7KTnE7RFqvY0ZDnqOLp2q2HERXOhkZIdpjYlpcYUvPoA6WlWbluI47zYhYEwpSckgZZZ3EkEe
3oJaTMnElRh/bcTzB10kT3CFy1EkY5mjkXsYuHpTptpeatfyj4t3Lg7wvzNLPVuYHhJqWoSZHZna
4eLSYPEqL+RNyAwEMnbI1sx6b4EVSSSV7PvH5r/sq3+N0zlWb+CVfhQxyCaxDrKsFyay7eqbOZ2f
a2cl6FpeQSgj4qqfJRuoPcx4FZLsNWwp6XvJOk38nAHfOT4J3ou2Ymp5UmfiQWG2hnfn9eKFgT/w
IVv1bp/97sODDKZqD6/3zED7GnJhuWf9yZs//8tkohMLfNUzOf5N9JQ3Gdt0OKQt7i4VdDuWhOdS
Aa1lndFIJzlq22zaxgl+3zf8Q1V8czgvDFNXAfSq1CSXehzOCQx8T6CqPE8s4CYFfCD8YDDrF+cR
YUOI2fmQydj0/aFoVEdDcNc3kQ5Z0k0kukF5Ktln3mtBf2wj1zUgqdbyHYlFR+1WXpSzv7j3yVSU
UJd9M7Q55grcQslGRYbN752GWetZXJoapNXAcjlzaiLco/xWMPR5O0Gswo20g2QFZtbqQl2Q9MWT
bNmHvLWRgBcAzMPJZ33WKpfJ0PgweSTXvBPPHPCCl/MDiMy2FbAnp2Gye8EZ8L6/v4ILRwP4HRZN
QOBYx2uE+kp0IgdcwcyzYafTdvAeJWEDEXRjFI+ltMZwuGwMwgSgG8ZtSfdheOE0xEwq4RxmIEB2
fKGHMgGR4y8WPfhZF61EnwsrjbH9xxzl3wAZ50DlLvauRqq9Z1vK+D9N3r8GaABFNEgStMbZ3i2S
Wi9Z2RyzD3/r29KEHrd+jZh+3pjUxr0czo/nubgWSqboxXrEcHYS6Vam6ge3cu/HKRcpFkITZx1+
nI+ePQDheKVGvkXcZH5pVGJj1M2RaYjSbFScFG9gQdQkAslTHSuv2vJhc4jHtRQ1nf6cwx0MGH12
QOehF4luxwX/Mu+jfw17k81PmuIVD8GYzAryDa/oaj/G7x0n/UZwr2ylqK4yIrXZXwKv//kG9Eni
A4B+hRbUtTvvxKLVAgFbtigfA/4JtXRIg8u+r4v85v5JXLoRZ3KXf01RcUZUDrlWCTJOR6kcy8xp
3krkQ8ew3rPMNvyqJCM6eOBh8dZU4Bc3Fl4OP9kBFLcojyjEnldVHAPDba4SRuuhVTxEzdoWWwhr
5mfvv2bm/7/Yv/WQFdGoer3Ljo4ajlZX73J9KCrSvvutXbXHdqdOBNREyQjyyeyDW5ngn+a1mz1+
8QHUWjYFF1WJFCAZvBmszoX8Rkhis7VrvTkdJUuwfjFkMg4RS0bjoUucRh/sRscrInceV9Z6Xsub
TxFFdJurc+qBpm3xvTFtUU1CQi55GKBTDgwKCzLRykiqtyiyEf+RWnwq35q6IcKke9OD1j41euu9
3/8QmpDzn/198SHUk6KM83xKwxxpoWOXkzfMP/dUp06jQJzATqEsmmBFnpRI7/Bu5fv9FD9xldVM
eh23RlNaYACJjwE6VLO/pJP658uQvccDb04000TeNUJgTQ3DwRW6/C3Uyu+x2QXpx/3xL64D+rFm
SnkwRtOPC1VoRomLsA7ZwDHI6oI82WNDQ64yM/caMF6u4QcXz9pcSARuGhcufdYyVDz6tI0GF2Qf
0Vaop/hjDKJspZ988ahdWKGO2qAJXqJwJeYubsU9RIv9XSEEgZVLjfZ8fwZ/pIRutjJKKwh2NEic
0xQpastmVdhgChFPdVZjjVve5m00zZ8ZK7CLN+wWa/gyog27rc1xPOa2v3+NN6Ol/Wotf1OYrcXZ
vZX9CT4kRa/bDf7szOfQSvS1gGApONfwUP/3WykPAH5WIAoKeICID0g+koFDVsA7QPMn5nmilo7n
PzWH/yUTd2WW8uwe+DhCucFWZopDyP7KvedO2KjZUQIMLD0VHLzM/UVZXP+LcVIvyDxWuThQk8FV
unDc5sNQmXnbVRtZDde6rpeSMRgcUlizOiPOKTW4CizPqR9Wg5ub/baxeDs7cQbzJT/Pqwta/L1s
ZXbt3B/g4rm9MEoNsGOGuS0hg/9kem8HRbBQL6pc3Fd1IJEgF3wCALCyEu4t39AXVqmAMgWbnpoF
GCrf5+bgSM0EaPOxcqCnVmUHMB/xHrK6JpOueY3l9fx3julHJdci0vRQ2XZZqTnyeDegwKQy/Yoz
/C/H4z9m6MsggVJc2xQodGlI859iTdU7dht6hFe+/fcuC4jCPTNrsedSaQJpf37mkkTrtEQDxlOP
j7kWNHpuyDp+qukKcqZNCMXc0IAz3kjDpDeeBXiyXWW+AQSSIXKnOnvX6o9S2TAfPvOHH3bgXNNl
ce3JslQ6u/o4antzFdNlsYCjlHqmH9l1+9hErioaY79J0RqgQ7w8N6R4F7UqaUBxpP19YvfKPrXT
mVCDvjWDpS8yXw/NNN/HitkUla4Ua/X/xfcS7l0BEnVgYKJF4xgh6zqxwq3hiW/86Mjtu8yAbce+
f3T/y3L/xwwVbnqyn00zeMKNGEsETQNKIaL63KRHtPqYJZqVEPLwgIqoRoK9JmFDqICr5Yg/UsVh
8+PAFCQJd1zc6XzIrZzxtTmgbs6QEUuV75rBBUecLsaBnnmWxOSP7SoB4rLjvJhu6jIavFzpOLbF
rRDnVhTuY+2hLKP3QjtpkZP5xW5i34XpKWW3UeN4bWuA93LLqPtSWwOsLw0adAW4MGYpyhs131AN
mkHKR7gXpRw+xLCb7YiDMRQyt+/SVFqb5XnT0jHDpUGBego0mhgFJUAE/kMtnwS2ISDCbUMrzLcp
v1YuWLorUFpkQeo8syTSDCTq2Aj8kHs4wR9+/lkHGxZ04W2p2P3n/Z29ZAg1diR7eA0twXTXlcdI
vTozmblDWRpTASfGtOei6p0pD4+quOatF+p7QDkhqQn5vVlfivIMY4z3udehNDrlih23535IIdLW
6Wq7FbSdVnBbIfyjZX/Z1foTl1+apS5Bn2uEWAqU0Q3BEFJvw/ItXuN8WNoeFyboGvkkDWOeMdBk
7Oq3vjtW1QC9PStMRKLGbhWv3a5L64asKQcUAhAZ4AC43o1M6JUCkzOj2wRI48R49imPfOuofesE
qBT+7SZB4z2o3+D/UOyG0t61MV+thigIoIIpArBSWR3/IfzKeaLEK/fG7Zm+tkMfMTWOktCHHUbb
NsqvSXkr0Av6dH8wt6+ZayOUK2+6BAKMEZAxQDqUOi967JbJR9a6b2Xh4Q4zEE+bqz/IptLpbYgd
jmwHqLwrDZw+qJ+IfgYenLTmxBh+DWmRbpO/8eE3M76k0k4Zv0dkEIqAMSSgBkoxcoLmKwh/i4A2
jNtMLRxe3PC54eOm6dseShMr03K7f6+/l5p7oMVDSemBOkvz0zg9Nk5tdDJBK4vsr6CG1yxRC5AC
qIJ2GViqlE2gbmKpNGP/FX15OhuxQGusYPYWsDUYGS4IpMPQX4ou7evdi0ExQTxoGFmcHIQucOrC
rLrnQRhI2bfPGdiCVKuvWdLHEwGoJBJZHQ22JPTsht20nc5lH1EGPsIeJaUNv9akfhsny3DzqH+A
A0xFeZj6vL4DTepQ8yPqIJxnqlU5krgAv3AXR79X9uTC+ZqvFAVIOHBD3/BaCTmn1oD58K5Y4Yoe
dA69XrmpjM+a9ASpm6I8dnJAYua58iV0QRIpfyyYxwYwo/BPJO2iIPpK1W8FfW/Q7G7fIELJtL6V
NysbZOUzaZ0QnyvgwjyRdzsx5i1Q0pqNUoZbJFzjUzA2a+0gP5wG1zc77j8AXGYq07nYRj0hQMGW
pDGwrO4uJ0inleQo65+fn6L+edq/vr6+v78/PHxsz0ixkT89SfTvv14W2EceB/19M88O3QpaBLLc
g6ZVcoM9cBZEtgdLssCIdPDt0G52gu1ZwlNqT4684cz8KJusrUQk2UbnVdru2/t5ViFTZv51yG7c
tK6Hmq/KCTTPXAnABGI1EJzyQW7FvNfOGkRxIVWOsibuEzCQzFBhWnmGCyIlrFpFdtlt8K5ZkwNS
l4fMlMERfn+Cufl6pxd4ptsBvSR6Vm7SciMrRMLYarKbk+Oogxlcfzv65LdISuO0f98GpCcv903+
YFduTKJNChwyc/xGk5IpaI0owEUuu8buUJ3co/XLOhiJPupaSD6tzRGt08S1CNzKU31yHEd3tqZp
kwiDNx53K/fqwoMQU33xNVT8E0wom7N5IbsKCc28M+ozgHyhGzm6Xu6HbYJs0nYN2rRmVKCqytjR
EKIdMAV4cL7ov8bPMjGFV2E/PUDRrHtpoCT97D+vzPt8Td2ZdxrAyYYRnuBBiXk3Dsavw9E6HjPD
OgY6Q36V5HOedCuF2hzJN9WDgXl/joj+wZP86DxKp5Y4KxuB1pVB6DlPPYhh8ErRZm6869unyhLZ
H4dadr1D+3Swqn0SWvtX3tJMG30/Ovf7EfjOP+NWWYMnLm76C8Ozl70oXUAFCOlhHoYnzuD1/KA9
V51dxnj/W43wdn/aF7JMGCUIon76okW0BF0bG0DfkYdsgxOWkmnfaed+AnnHafAP3qsS6tFTAOGx
lam9DYEBDYbEExih0GYAHaJrmyAiZvpw8FW3wIpK5rmwc2dlWLd387WJOZS5mMMshJJy73mKy9ri
FoBbM7JCk9E78vqKapojOqtQjDWL1EkFEKEVEp9R3MHojF73Heah2sVn7ok3cgsb1MkO3op7/KlK
UGcGRK4AemqQGAbnArVFZa4ceT+pMUpw5He7QNfMUv8MDPCV6wlB+d/KrYw8lXa5Le36ADSENc9B
avuEtZ4SI3QiYyAnya5IZEaPYMkmMZm/vsW/Cjs0EsLor4Av6v1O2iQHZtPovuXpwaYET/4zY6kr
I1rcGRcDonajnFZpyCiV4hqF5T+e8+NaH99PgYCaMiDSVdAzgiB0VqS93hgKyvRN2imK2xiiLuy8
E/NUWJGFGTMnJ/4VGJPjb2ube62tiqi73Ap2AWnsxo6xiN4Tj3kAubfjPfTr9+qCC0StBq8XYCsX
6B4itQszNQlVFypzZmv+qjaKNe15k/huEure6/0zspAaAzbiwhx1RmAuTaYsUt3WRH86oPmWYiIP
RDTzIzdCK7IDEzE1UYz7dunmzdmxXtmlTorv1YFYCRimbKvbZpM/hGQgHWgEXstNZ3cPnnnf4II/
/UFbaxCtACsJ3bs5VRDijpJBdT07MgSn2WFhLdYpV3zOmhkqGBUgGoasKcwgDHSGjf+o2ZFT6Mr7
/dEsgCegzQLw+P8fDvXsSCDxrJR9r7pv2QYNOFb8CETsk3+Q95PdQiFDwRWJpOY7t2Z4/mH66IB5
DrrpaKUCXys1QBmhfJ5Io+o2+3Irf8jbxKhM0VDs8Tn+kk73hzlvPtoYpBeQvRCB+VVo9h028kqu
7wLNFUozFAk8FIpoPtoD1vQ5lqJZZJ//Y4maT78RAojhRZqrBWavSwFwrftaMOL2WTZ7TudXQrrZ
hd0OTIa6BdiF4LbnbXRxM9VoXWmmNNPcbB89y8+8sSZ5tjxz/xqgq/0QEuRGbzYgHxgHyPAnf89a
4spmX541PDSglSWBJZBO3wOUoimdXGqueGA/yi3/Xf0BkZnJP/Erb8pFS4gSZnAOmlSRxLqesDb1
xFZpes0FfUb5FH0pkE+zUMwEu/P0oaxsu0XndGmNynE0sdyFktdqSM/NcDE0yeSP/iN3qHbKAxvr
1S9IT/IpWXvhL1x8cyj07yCpmzxCA7PHczCrHcFr8Cx+c7/bNfbjJQd1aYO6XLW8ULgw7jQEtEFH
+g90hB2rP7nVrJBnLNQaVNzh6P3BaxSNRzTsgAs9qDClmecacU2SU3/e8KfR0CW93nPmNjwm5/u+
YiFRBIMAcHHIxaDJmGaRTNguY9QGBtmtQko7wJNU2rW4PwNUhcEzT3grBQZA0CFYqre7/nOVBWVx
bi++gJpbaA/7ELPCF1QGGroeiWIGlvBZ2/Lm9YE3QO7xnpwje01c8daXAAcxF8+AKQFzk0g91Ea1
SjmQQXmuwk6Wx2/KittOf5imt+5P8JIdqKVjbsGUOEskXB/BSi7rui1qxmW1Yos49KucfMUB5Vtn
FvzArgQI869deUgRyQUOWQy8EMBGRTePjUIMmY8i5t2EgROO+yozcqgzmLzQCivxpnizbkjDg7IO
5SioZ80I2uuR8QHgMeMkSC4zPXDlli12arQpNKKgE81jXj3vO4SSSXRgATPxn6fhJOVE4s+I0nRF
sIdv1v9oHcV7LhJ9OnOoYOPv39VHnjua+txXOoueJ383DlAc8yzPN9raaNC8IEM6Cfx/KWlf44Q0
nSmXCMxT1MDOQ7wT/BWEzs2VgFHiCkVcOQsb3tw5IuRZ0mx+UWaB6pllPULoVEEaMQJxgpmEUekE
fOGbZTt6KztnybIqzsz/0KAB2fG8sy5uO1EawA7IVLIrDwz6ugfwy/sCX2zqAZMcSlpqK3WcPUra
uFboX1rauUMJiVmESii2UPdGz1SlDwUFGfAb4CQ4wnjQ2Ii3UnYWOFIc0sBq8y2I0uXoMPnbSD1m
WqyX3IHtdZZzAkafQJb8qY27abLqivjyiWuBxix+8b4Tq6YAqubaYvKX5E9YHtLGQw+n3Sbvfqp3
EmljXd3xb9lWEh9ZdbLCiHi9Val7Af+6fzhv4/ifHQxWMwmpPzQXUgOVRXCWNhPScZCyPeH9VAF7
DC7Jtix8p6ib0ai6hDfiSug2pVQ/NokMrq6xfPbltDV4zlN1SfOMPs3+pPMIoReT642QKiHhhVQg
JfjwSJcpw+b+d98CQGasnQZkGuJZDIGOJ4WA7+XJV5OzUKvJBhR/6QPPyJsggb5BCAB7N0AxT/AG
Sytw1hASF5aURn8rbg13pUgSZIrxGJwzybRz63IA5aNq8twigpRDw+WPEY6sWPUEFCakxErGcnMK
lJeQW/E+t8kXmFbxcgfVOEQxWDoWFD1ZKNmK9c9pbnu9Ljg9Z3Ws3TdGeO6bLeCYkvdbXO2ymjfE
tYOFWYwZsjl4B0u0JIsc5wIb15l/jlpNNVkG5aLeYz1zzLvArkMOorxdXTtT4IlbPmA6C30lpI2m
wlAh3G5qfdmshZM3bwsRjCq8JkHbFfogiPopP9E14F2Pav9cxSIybVGty2ws6bNYtlUJ+Wi1gBQa
cVOqtuazEzTR6sxqwijaqCO/hlC4TRLga0A2j7I6hGvgOqj7zo/YsADFhn/mntVAT+PD+IcFMdek
o6E0wjtLNPrezEJT8I6caNa+BWhOLpaETY9J/sXvefR/F04Kva2ERKiOfY+dLUXbXDIVbicJhqa9
KGdf1BVmbR7n8JRa2jlZid4c3NMgtp7vuwt/m0oQZ8jTHjvqxZNJ4OO9K+zTx1Z5KEWN1M1b3v8e
d9Fkp/K04od+MrQ3tvH6RIUKf4JJ5Nr2KPQ8tA0K/8yrD3AenuE/jQygcSQotq2q850Ti6dGsljP
4I3qI3lkn/oX0RwHQ4p2nK6YIk+Ek+SmqtF7RseYGvj315zO7YWPpb34SPpCaktJCcrcP4MuUTsy
tT0IpqBs/YOEumFz5ExxB135N8F3lEcGXr8yOJ2VVpbppzBETRWYEXAKZxDrjN+4nioBnaF9K6n+
ue5jM38cy5esNAff9nJd9n43zL4r7LJ9z6aICOI+GL8q1pA5WwEuaJAIl9nIMXQm9BGhrE3Ywkw6
Q2TsaURrwkOSmJF3glCGWJlM7LQa4RJTehS+USH1nrWnJtpUoJJokNxlfovyYwAKgpY7tNupeVc0
MkDmNdyEz/EIOZZs20hrGM4f2vN7g6fyCCKTdmIKoaazfKhlC82OpB6eQv+gdXq8DaPXsiSZk8av
aGnCpY3m/PfsFOVOLBlTsPcbS5Ze+cEYv2V/4zNPIpDh+VYZjRYeW6uPspcQoXqCtyHZcEYb+jh3
j+hhf1JkC3z2yi9P3CjdOYk3ZXYEyjCYNcj3smKJ0yErdglwpSHpmI2v6gUKx/lLVhmFYpbDrrJD
5bF4Q5PK/Ztw4QZHoUkGQB8hGnIrEpUQH5W68VlG9s9NbMmlDmx86W/AhN8ZAGslhA9ttdHHQ96g
Xc1E+1utZ+jn2sqqLo8HcU3UY+lauvqcOai7cCJJBjGjvvb883hIRbT9WnVs9CiiByzJg5dm1EXR
FNnYUPk1Oo2F03llmXJfbcIPUyoy/pnJSJom4DkqdK1WiCRbYFaqspSg43xl9m+f/IiNEf3D2c8c
wqCnuh4u2rsFsar84NywDwxunmgaDoGvkroAniKbaRLNuB4JmJO2HILmTsVxDMaNpq7S2t28s/Al
wj+NSHN+jW65TqOCL8VWCM65KvUg6Qu1B6nlB7vsFE7vxzrb10qiujnXn/yGbXaZ5g9Gno4gBQs4
/i2XW00f2SQ2+JLLvwvGW4N63z7t8YUQJoXKAA8SPNDvXc8V+pGUMK2D8Nx6glOFkaEplQ4oe63Y
RW0FbWfWzCaLOijJPUXMS1LttcqKFcCVP++fmdsiJYrdYN5CWIiFUxWZcuRyIQqjnObxWbZjQJq4
V8UaD3BWsajz3oaXnIrw7/ERVEHn+5ZvAUKzZaj5CrhhAWGUqFilAxaDr7UgOcvlQ6ZZlQ9OHieP
T4p3FuSvSDmkNfHQbsE+NLJZq7WReexbwbsDGAOCbJbSyAE0fetZIKsTT1eLcAtT0AJsdEH6DlRw
xQQrD8Cb9BL1yXPYcHGiOTERGcRd8ZmXU+E8wA1ZUV/XQPEkkBCpokwXhzxYuWsXdjOKcIhEoK+B
JC6dnWAyYHxDtkrOFSAR+3qN3GbeatQ1cvXz1DUS8n0FnDp+nhsflPGl/1aEbfHQqfpaYv+nJnRt
CVkI9OsAjITcN3JM17OnVKmXC0GcnMdk2vrRQRy3XKUcvHZfnstJNPv8vRidTkdsYTCi597fb7cJ
UKR3gHABlwtEBzkos1+bT3lGbL3AC84VN9NgRT2JR3R8Wl1yyKqIpJXNrvWu3O6Xa5PU4UpGcEVx
nRacZzGRmG9JInBowHqfJuk3gyTT/RHOA6DmF8ldBTUvkAWBUo86UEOaD2CqVMKzEPSJEbRTTdic
1ZleifX7lm6L+phLyEIC2acJ8Bp0ZJ+XtT9wShSd82w3yo9+N4H2B71m/G9kdKQP8JUmmVlaXET6
vawetcaaDuDnIW1NMn4Xr1VwbwEu+B7wRiKFDvbpWbjwem2Vpoginkmic8Mc+plegtdT5kl69Cxm
IkW2SY8qSpIjqU/CWZNP1eD4BdJ8kJXLVqbmtq40f4qI9AHgojNBOnWeCnZIqxxcWedK/C4Kt6se
a+YkpJCECkw/JLKHpv7oLA2GgFqxuPUg14fwkm95KFOa95dpafvNDgP4S9R+cNlcz0qcl0PPQYnj
3AoCwiGtzexKiBrgcvPJiZQyMRAkrL1floyCnAmcPlgL3CyUUSmuAy4NwvicBKrqiF3Nbvr2nWu6
HVBIE554kbbyYlrIgPzwJ2DlITA+c0Vcj3MsPYhzjJjVSfwSx82ocNBkwHtDrEn6PCAYr0OTa011
DRa8dOAk8PagBZ+ds2NUmMX3bRHhER6dFbmbDhwYTuIUvS5NNa34rvleoU+2AgIqDgkWkPjRzTZC
27OjogYxEhyQPxJCOK+VS2bJOfOXJuZlvbjaPPhmdPlH8TmoOcKpMWknxO3fAqALL2z2PgoEmlJ1
vI8GMqyUppZ2zKVpKhiSfUFDOFTGZ7WQFFCzDIweJRwgSYWC566Sq6CdSlP778+Gghc+epdkIB7p
CGwKAm5itTo+N2OEhlnXE0ojEHw9Ggqcx3Rti97esrM4koiARwJOCDc5Nb15FwdTjjGiXZWz8l7l
oaI+lNuJm54gej4rOSix4SNWdbi2ADIsQquuGLSh0TAVqBDUKTNjYOyttpa/lWgUQG3FhLt04ldb
2mcHdbPZUG5CohvtXWDwuf7UBsQYRTpxWI5010pIu6JVj6jCQw09uGmL1lS2tuM1vp7F/YcpAq86
FMyQ+aA8OJtLoyCOUnzW0toAlTd0z5+ZSU8zF7luobJavNAHdVezBnp+WX8tCpqPKj1o9NDNtVEN
pBo020zDenwx8UVyZvMuPDC5ihZqNUlOkRicY9DYH7MJCm6S6qX6WPTvf70Xkb9A3Q0ITajL/8To
F2dPEvy4GIomOYOaCN22O0Ey+tIUM1Cy/Lpv6bZ1HFvw0hTlKsGsCgEooU7O/AE9l5s3JbEaz3xt
30IdBAJmYqEJc1vEugKpv/QYQb/L8Y/yajX6NqYF4leFM4MU5SxoTR15yPEKUxwm6Rnp6drIeQ6M
YzEkpv/+ArwyQznoUs2TNOrj9JxOEbqUt+CaCvgd2GOGtVznwjvqakR0cMuXfsC2KkwJz7w95UR5
Vd8hnqxCBUZvTKTAQmvoCWpfzysryt/uXGCVAQJEJDYrKVPxBnj8o64Ki/QMuJmJhPvHeK4PkfU7
OtbEigwV4JLeqE/yDuKv4w73x1rwtXA5XX3A/IGXu3eUQ8AUs/RcsZlGRllLTD8eM+v+OBeyKZjg
i3FScYUv5kDuF3l6LgzZO7W9Aeo4Hmq94MK0GN6pXb7aypmzYnXhbrqySjlDWa0rKJ5gcMrxu/pK
CWpTsSG+DToywZtKF7a6OX4+3je6cFfAJqiwQU2HB99PouViQlmf98Fh0KRnJsaLEtSon7g0oGTR
drEediFjtz0/6GKWrwFKF1LP83McmBoAy5BTpXXfUcHxUShqk3MCdr5j1AwFh6vYF1vdLxgOYCyp
nNTnOff24rPx2JAhyStpX+R5k+vhGKcvgR913zGj1d033nv1iFR01zKg5NDUKkD7SAkm2YoTi8pg
I1mZDr40gUckrOpCRjGi174YSAdL1hDnYo6UoiaZXDIEn8IQ+qHRDlEVHyDkPWR6nsm4EUSpyXrj
/vQvHuWZBAy3NC5AFJWuNzSfd5JUFmVyRiahYTpDrQnngx7Be1Q0vd9LKFirehyCDarX0d+Lztb7
H8AvXEZQafvPB1BHWhTZLIIoFh7KkdNKLCCkbQhp6nhbQ41d0GMwzn6BnXKwVMBLURqxgppIO6YF
w3Lzp2LeghfMctI8NT5mPCRa+lzKB1Rb/ofPBNQZ9KhgnkcGh3LiPRpfxyKaErCH/Q4/WCfaM4EI
Ut7KCluj6y25Ip36f6R9V3PjSJPtL0IEvHmtgiFIQJSjpNYLQmq14FHw7tffg569OyTIFeLbjR7f
MUqUy8rKPHkOwSOJVmFHa+WNC+5yILF7atQZHRGcp24QWChTpiKtU7cf3TrGjU8qjfBbOgrX1F64
+WSUz4HxBVoTL7PLVe2QIOfmUchObNpV6qGrUpJGNvKDEnqZE+lPN8RWi9x+nwikT98mMNAH+xgK
LCnaf1DArFxdejEmqg7oZnudkscJ8IbcrCuODFtF91seAG8oPOTxnl+ebpffykV1PEyJkZ1Q1e/N
sFNLs8qngBiYcgvlVJVkWc52dc1tsWPdeNIsSEHwJi0NOVC4ubQMbaWgSlUZs6Ty4a4ZpQZAg2m+
U/Kq3Licb8UAKDxCegTRNzjLViFxqVWhUs8xHLokyOCz7iYrMdgLyjx7Pq22yiU37w8EtVDxBkYf
v1aHikN8GXfgcTnxOdqcBMNOOtKCFqt9Vicb9YD4NZ3NKdq6thZnsQospXOzq9sx0KM4SKouP1Uq
Uat7TfE7/qDbOKBceihHZ6o3HjbXKC5sdJD3IrOMoisAZKslHJWqESJI9p2mHjkIIIuglvUpAqze
kE58RTFEv48QDSUWN5l9QzWbx00KUL8BLuv5W5j2gbzxSbf8GfAyoLnVAJ1BhfpyU/GVwMUdxyE2
iox+Dx5aQEda5UnkGsWHCHV0EFgVUp7LY9oBsbvxvLyVHpDgogw8vFAaB1fWpflUCyJwmqfFCaJE
RE3etAnVPXnHaXtJcoqxdbLwodYbK96SersZbcOoKC86EMg9rjykLORAEfWwPChkrB4avjANCIME
iZX2Oa15Rhv1tW899PKTMLcVtYFrxFuwtNBmPwso5EUQ6QSv2N0Yv+iZyQcULHw/u/EbxxA6rQjB
kRpEzmp9DLmpVRIhF4oTlKopJ7lh04MTwze28DU36kNAMOHFbSzpSRUgkctlqKpO1ctUKk6ZVz9x
bk4aCvEs8vgoPP6uibjF5XgrJ3hhb7Xrhrno2zqCPUb8yJa/l6aNxz/z3X3qqeS1hJ75qYFa4ubt
fePEX9hdXTRFITT6nIjFqf+Nd0AqH4roo9AchZWgzICKU62TQPHB0cWPTw13CPA5pZml1ojWoe7A
SotlG0jSG+fv4ouWLXAWUHKzrAZ4dhYnFMmXLoHS7Pkcu34kQvSnGTfJQm7aA1SNBz8lmjrX7ELT
lMVaU8LeNKJ9codkK3GZEz2NWHMg6ylPaOkvXTJWX1G6G4j5lR+Chrz8vLP/IiVWvneJTf77O1bH
L+/RchwZ2AEH0JAQg0goCBPQuWLf/el+OY3pFYC0lmR/eho+Hx620q+3UsEX9lfXeFP0UiVUy7wT
wFnBQVh7eLWwxBn3LMDwIzwKY/Mh/Px53LcqHed218xD8dSBZSLGuDs6KQRN9nhk0yyAvIVjSu7P
xm48kC5sra9VeYgzPcIYde3QgwU2ae+D6WUM/2wCY26liC5Mra7SXE9lNkkYlnTM0V6DTAw6g/tD
M+BpS2r5LnkfAFH0g62M9m3P9e8+WhdWlDBEUBHhRE/CjlWkY5T3+Rd+3qd/gMyZU5MD7QqzqidR
3cjX3HTOZ5ZXPgzbZxiyGbPLSw+qAChdYo8QntsMjm/6rCWVDZJXACfWbBr1oHKyGgLTqXCHBfOo
2LmAZgcw4LscdIe1pbaT2vWH+MorHeV120jukJ/MUSQ06i328mXLXB/bfz9m5a6KTsiiUcA6J6Xf
R9aIdw1HobqANvgMuJ1DbnJbebHbu/hfk8vvn3nI5dELchnMs6R4QmK34EWV34ArFjapRNaHExUh
sP2f6UOtlrQex8GYpHb0xPoOkBqV4lHZ3/G5j0cc11vcRp/M2gld2VtdR0MgqMOgQCCKWT2a6pMj
OyF3YQakJQK6DyPylZuRb+x+dgurK+C/rAITCv4eJBPWR6YWAKBr2nr0puoQBzWIgpELq37VFZGC
Lz2z5S7aiGNWS7hY1NB9BLb5BQGKkPtyCeeqTrOuGKC7ZVZ+ST72Wz2Py8KcbcsrA6vbpJHUnuPi
cfQGyWdKROrgP5+zixGsrgsJSWde7jACNR2tIU1oVxKwD6SKRDJRw31RhqX58zKtnnvrMf3drGf7
fgQNSdpxMClU0OJTfDwMIMaxsTJrx31lZXVHTGEWGKUM1TCgAG3pTbLbT0/ZT2+tFSAbyV5/HtP6
2v8vc3hwQKQTCf21qmUL6uNcHrDjBxrdQ9rLhawlkYniNLbiyGaMLGnjgFzRu5tHSLRx6EXN0Vz8
9fNn3DroWM7//xnG+tmRoOlLLyFm7qWJ208hmSWVVmhX6DuVpInJhx3RZirx6kbYs+zD6336r931
bGd8nYY9hp+55fNgBb86r3zkN/bq+k5cTbLBry5jEKwkc25ATU9vQJFvCh0Rh3hRcH+vujcpZhYP
hCUzPuVUIRPSQCh4DelWCuH29v13qKsnRQCmXhCeY6jP93SLRHBjGyFtdOlQAlbUYLnGDw9FmXDQ
LgYZi6lGfouhJhxtEMfPmhnkj1VkgeZoLuwGWioVyYBUhrJ35/SVzfrAldOSzrOD7oXWuGugufHz
Prvt95BFQwFpEada3ZbAp/dTa+AId7zTAMaGtmsDtUUrEKz/m6GVg63VRK9BlIZTbEPvyt13uy1h
p/9hU/07lpWL5UZolqQRjkwLxoYEp1awNSKY0UcPSsMHE5rf9Ocx3T6kyJWg+AZtPOBHLhdZF8JO
DhJ+9GIBEEWoL9RtTbL+TwfAhoZ26uAuae0u3oIsrOK6f07PmdmVq59BiaHkEeZy5J+MkJHsNZQD
woVbp/TmAflvO1epj8hQdb6WYUcyPvTMye653plOaCdcdnD0qw/fG7PsJTK3Iv4e062u4BthAHKY
PAIAJKMA/FqlXsRSCRP0ycBLxDx6djhrKL+hwWHPIKQX497mxhMXuBtrupz6Kwd4ZnTlALNuaAGA
glFoNT/oHFCCEXq02B5YBkU5hCDbE19kLXN5nNeowKuIbcRca3jUP8sL947klYb+h3UJXYAm1SDO
Aly/kheO1D53Umq1QfMuVLbM91anTW41VEitmhGo6wpI4aTCU49mKTFibhpCDeldM/wuC/Z5uHE9
rNNhVx+37JmzO3+ooSgHnjv4NVWxlSA3W+M+6BxpNIPaHzAlj8LklhC8/3lZlpN0tSoLFxycMiK1
9aO0yFkezMNiNgjpHDqtRLM89GvO+JhHxdJ17j/M+/0z0DOLq30gTZFYzx0sKk/c7jm4F/bjXryv
TMONN0KO247rzNT6NszjLKpGmGpyS7CfA1M1FefOguirk915W0wMt73WmbnVvVdUcZEA9jx6nGBO
M4Wip+px31xulg8F3UrnrMHKV/O4uggj3UhjtNuPXlko7jx3u7ACwlYkiqeC3CLyG1nAb71ISGcW
yACEEENEMWfGdVRL/5t4del/BGmWAeXt1ZKqUBBjZSjiUzpH7H1FfC6ljW1zvU9VdNJBlEfHaxiN
bCvXzJpylEImTN4boBEWPOJWYHHtE2EAlXrkQPEPqLdenr95aqR4KmFAC4tnrqYNSOiQz4hlq6oY
lKN/iWW/EYveHNOidQYfjOawdZ9MACbGdkYdx5PeBuC3EgrZgvtugXf8fMb/9pddHnIM6czQan1E
voVk3gRDON0ibT+RYpR204tkCiTea9ZoxW5j/6ktSKBVaEQwjfvh82lLI+v2aNGZh0IfLpO/laAz
B4eGAHVUakywqNKQ1lQ+cOYW6OH6AsdAoQy59ALj5615G4ygago1Uycv12kAxQ+9soTEbDYJh2+O
5czO6uylkMaba1mZvOSZV0lRO1xO6teaf+hEthELrav/OOeXY1pdDJyQxWXLa5M32inRrdYGt48D
sdy9Tqc7MoNiylh+0doCOwpNnRL+bV+QfU0XdptgMwK/Dl4uv2cV2VapwVIh1/E9eCpliR2oDRT6
NkZ92wgoJhEwgGRhjR2txj6TwgFGVNluUeadZqxiu+G2bjjsZSj/WlnFzgagf6XKwYqcvBba4+AU
EBZGDJRJ70NoGVpOpVHZGNn1wwDdgxB7BuUfjgLOwaWfkSN9ghYPbGqpnRi/h8TR2rvSoAaakX8+
9jc2KcprC4nyMo2o8FxamoRclsqmGr0gJfVzAGrGQ3Cs98b9z2ZuLBUo1tSFFhrvemjFX5ppBX0y
0iadvTLhMWfdsTS8Oa6sn63ciI+QtAL2Y7ljYGR9AXRl247DnMyexo7ssfZKjCovd1JHAAMcQRgP
gvMM/7Zh9nq5FmYBEFBgEwrqVTlcQ8CopQVGp/scORZua/MWs2Y8gjjrT2dLEZ1A+7GV1Lpeukur
y++f+Up0/sxDqcBqIytUZIcCmJqRKtJzmCS0jXcbg1wCk8v74dLcaqfIS1uI0sLcnNpB5Ms1+Gfq
537YB49p5nQaZ8mSxS0syxHkDPvP/5v59Q4KUxX6iW0+e+1v/TQAccRQBbahGVQ7oQ1CiRgB+Fb1
YGNd1+SqbYXeD1YUs1fEJZX5t0p9nd545IKG4fvn4d22BHlXdFwDO6Kv/KXcdBluCw7bpHtKuBMf
vEf1txT8YVsMODcSeljGRZMc+AJs1r+ivme7Rjf6Li6naPaSTjOrJLbSKia4cDkkEpverhgtgwyt
x94kcA/le982G5zGwvX9u3wBZKlEZcEorxHxcwaw7tRmsxe5zGojk0U7YNVqK3iKHo19QJ/Aa/wQ
/Ulff57i69htMbv0vADyD76F1RSLOd/yRoj9OwHNoQJP4Qgz9BBI22a00vbi48/mbtwbl/aWJT+b
aDHv2rzW4Ysm3ufmp+aDUeRP0cQc66ScXeRLNi6N2xOLCQU7PXBAV7ytoIjImVYycFjaICyw/PoI
0OHyy5VJQL4SFG/Djdvxpg86M7lyCnonjU04lLPHU+EAIrS94mpkKxOxhsVgr2Aq/7WyZmOttTDt
oxlWOqs4ivR5JhGdd8fHz578CtGdjnc6zRww9pkS3Qi/b27WM9Orm1hDL2mb8nAB7VzRWEYNeq5B
CnJE9+vGfrm+Ii8HKa72i6G2gsJgSQZhpxiaaj6bymyn/DPL3kCrVEYKqL8dkQ9pWQouXgp0aty2
23C0S1R65ebPBrxcA2fbtm4KvRkNbCIj+BUbn+m4cS5uerqzn7/YP/v5+owupiiqlrXMy0c9eMmk
o1iZqbz19r2RyUFnCiDq+BMsxnh3XloqaiVoshq7ZrRB6fIy70ZS7tpdZmr2sSDSXqBwBDb4adAc
87pp/dZ1eW59NY9D2DU9l8C6uldsVA9oTiGp4Nc7zYrpSPEBNKC1KfsJOEXlA1LsZCOVtUbR/D02
gJItcSQeraqx8kCgHxNY2GCqW7uxuCMwp1ZoK2Zjla44ITcLOGSrEaScxcyGHiijm8mOW+4BfHVo
q4PIDUrTq0lA+Wtq+qifPfbSdjR9rJ+Le/FD683ibngVD+j2hfQYtEkPw3GrT1u9uQBntlcbTVMy
vZD5bvYqqyITMMC1W9+PbvANps8HpF1kEzgiJ6Qfv0r6ouAV1NEvkH1aJ+fudNJJTA36mJGPkP5y
nhviguqIcMA9WR9eSEfLu6vvRFuhrfN0Gg7q41ZMecvvnM/c4i3Ojkk3Z5rIcswcWNW99pB7EOPY
cDjL/l+fdMBFgVcHnyUekKv4sWyKbMqaGb47zHyFRTkojxp9x/F8BuThzPn5gJ5PqWh6ylQQbGis
cvO6S1AeCiX754+55XXQG4cXCNBl6C5ZXc4t3wtTFYuzF1e/tehYZBve9drrYJBgXQVIAqhVfh1z
ZAD4BXKk6F4rU4DIOq8AcfjPQ7hRrQfwXwRBI7Y7sk/rACMWGznThiTw9FP1woP9DhBBmtkj5W3R
nUyVgIUvs4bXn83ecHMwC+4/4N0FYeFsv9wpSgTqv0asA88uI2t+zSvi9p/yM0IqiOQ6JZlc+RVw
f1DOgEqFux83XnY3LmfYVxFZ4YDDzazps7k8lIYO5F/ewciouhdfuLv0vfgaiega74Y/mOy5um9B
BNvsFCrd83dbbbvXTgZMBKDil3UeqGtpDVkDgikISlENvDAHIQc0EKZ7hbtHggwJzUHceGL+TVNe
nppLa6tTI7SlYDBFC1ChZoQ7xh8cWWh0RGewFDt+BNujnTqqORKkBcnzo2qG5P7uFajFO4Hm94M7
Wrwp2r3DAxQwWxCiMX/eD9cnCVrPSJ2hxxuIXQA2L7eDEc2pxtIw8KKiIjIalrfEVtY9FrhWLi2s
NhyICbOgHTnDkx3OVt4ah51Kqzn1r8apvmNPhSPcR1vZyRvR9KXR1WUe5GhyBWF64DWP7WEGL/Ns
FTQlBd2CVdzwFEiHgJINBFiQC11fmvpQRvmo4/0DWXmoVt3llpQ+yEIKT//zQt06uAYP/U4YwzqJ
f8P5MxcfsHZooQbOeTlYifzovnelQ/bE/JInssu7wS66mzzlJB/CY3DHeVvMmeuBoqK4NJajhdYA
7Q4aiC83ipCr/ViVEudxSNGF8VdR9iSDRmctNZRVG4O9ZQxBALJ0GCtS2StjAT+JKpuT0G8bt7jH
7bLLw5noBRp35w0qhbU7WMZ1bmq1U9qprtEMmoa+FAQuVO3Qo19xdtUgURdC0y5BloAPt54o68fl
2ugq0BmnsAQ1D8ZXPx/1xIx91U3hbbFFP3/eNVdB3T+W5MXdo0YJhO7lsiEVKRWQWsJ+gJipJ9LS
zszErA9I6WYIWqCvatWE2fnRuN8SAb06hGvbyyqf7Vi16eSkQzeAZ0B/qAuf1dkZhl3ox+5Yfocz
OCXjr5+He3NeEb4DdY56DpqvLy1OTAy0hsO8Cq0jKmY18oR/S1hItOBxcrX4Pw2Z/44QThMVb/hQ
XCuX9lg6iNmcYvPMcfaUjcys+oIITYi0miudovxJjE9hsHQzV+yYZA+ZVtIGjO0LiRb6j8o/4hyT
n6fgKq5YfdOaRCYTxhryHJgDIyJIMB6Dfeenp2mAl0g95qEh4q5zF6FbsglAvHWWwD2Bch0CpCWn
ejkdUTsUXZSWoIYDnNJPfpevwa/y2DkaDSG9Mkt2ExHOk06TzblbGixrSjDcXrB8Zny19sJQdZNe
wngFJYDcGg/tMf9QKaOpH3tKRBGcT4fe4p/uuPsenVxbjf/rEBz2ZRFIgIVmwEB8vArBmQz32EHK
2Q8LJ++OTfQwBveisNW2tWVmdaClYpiEqoOZ5rvfz3TDG67Dgb+DAPUt2vOXZu2/r6SzI8srQlwg
QILj1ftfQVy7YZduJPT+pl/OQ6LFhqSAyRQlBLB3rduzIuic4J3dRz6oKJ3S1vezme8bX9n5nKV+
NT5DR+PeMGe/fAAH7DFAlma3Q7kBRarMN1DT/88PzMX3rG6ArNDRrwIeV7+pX3r9HXVAwkCRB86y
X3p1mhoTm6eGbHD91XhpR3pwreYnBbmdn7/jxuG5+IzVnaAbscbFIqYlA+2uAWi7IT3IHFj191Lq
JMqGtav6LVZBQYEFaj2LShSe/Zdntc4jdOWxMfYjBpGolAqvbUGmiYDDF+oBcw7QcGnJx9FCwuF7
OvBmVBGG1g26+3nYV0WYfz4E6V1QcCL98jfuOdtyg5ZNUqQOsW+MT6JCCuluCCGfG48k2qVHJD99
ZesJ8Lcba7UFFYRQYAJfcPDI+VwOXhjRQTYaUwziMU+zqxFN/Hat7RPZjh/GYicZtlyh9xwiIl+h
nZNI9/AeYvrGGlwl15ehn3/GchrPhs5Bi20I1Tn2pfBjEBpaAi8aNMf8PgDZ2XjoymexNEvohKEt
m1Nef574G3clOj8XDDVYw1FjW/nLsY7ARRFqiZ+qrzroagOQxwoBSd8ZFNdi6PMV5SaLzlVcB1wC
XAtackVkaK/ahaBsVJVpVo1+ThgSJOCspQ1RqWj19yqd3/Cf3z/vf00mGITpTF5rkprQkkH+pASO
YUa08uevItFMZwpA8a4jhjngYURNHsH9ITRLJMpARAVNnp/nap1sxVNZx1MddU8kplSQZF8u1Fwa
adcBAuv35XPMhQT6zkq0cRCuXO9iAxH+0pEPFqd1B2EWRX0YsH70O60kA8gbU7St/jwMYd2mqC0D
QW6PN9AyKmEcq0XvWm7IjCia/Im++4fe3NG32px/g05ih6ynSD9H8hqT9xwz+CZb5GgXJhj5geul
x+cjeFEJcd+f3d9QUTFfFwGap4cHiZh7r6e/vnOyH2yZqOQeqSE8YDO6W0A1d4KDf6zN755+fHdW
Ctm/jA70Wz3KaMmS8K9fva3g/6W1/aSTkeokdTNyhySbckSK3vEk53UwfxXk5GXE6ujPc3J1DFYz
sgrh9JoHEnUKMSPO3DwrnMn/HgtsTR4cJa5RbOQDpGWCLzzPpbl1XZLr2dDJGswd/Hefp2ZKXhhx
/a9313n0Tf/o1hb+8Kz9/sPx/tTO2878ebx/dYd/+oLV2yqPxyQfBHyB+t6atadS9/1o/7Hte8u0
4PPJk9UTRyUOsXbWnUdfdp5FyD3ZE+fD1OnWlrzlEc425FqxVJ1kOdRmfE1KKutNo5vUrBvru+Z6
7yM1TowBBlqIWwCvgEvuu/vD/VY7C12YBTa9O1vNQT5m8QM6RHmzeIOc+c9zfh2Tr1Z95egbXQdH
eIWPYOU9D3AusM7i0kBHEKNDRzn64oIDA38DmkRDYH9QOk4L9AZvBXdbk70KUYs+CMJCxmfYLwUO
tf92ZISnh5T4YHOhzwSHj2IPvNn2Y4v733Os+73jPb1KlB5ODziBX1vLf30Tg1IdVO4oNyCxjL5x
8dKzBn1vTGUMYsZcBD7GbZpTwwqzeo+LV7CqsyYxc94DIUgx+UNA+QZo+wbN/ASNCEayJUW+lkdd
3CNELBc+dSAPQW67OhsapyWDws2Z/8ZB1c1s3fBQmNxddhzNQicKxN8geGAKTr3TXUxQ64DRNoCz
NMF7bVb2d+K3p2IL9n9jjkS8KhCngXMXIOO/KdXzMKHiikYoosaPCwYQMzrofVxGqRmUAe8YYtBa
ohJWjjCNrQVGuva3XIiGC07i/C7VsszMpiKyC12MrcKYcmdoGOfzmhpac8xvdYtc35T4VhkM+Ut6
Fdmq1U4fRXnWmJg0fsl+dRKElfOnZNxq+L52oosRrNRCZKviqXK5aSrNiKregBF1ydo+o9F+BimN
TtQtrjCQByw/69Jdor6APaFKAL4u++PS1shEVkk1Nz4jqgHnSQaI3gxpEqiry10ofIRyn/yeozHj
KWR90JLKce2faYK0rIPWpAB6q1NeePUAvlQzhvjMe11Uwt00cfE3y1J10Z4dDDyNJfQ+ZiXC8cFg
wXFGqu+lLoYSHF2DAlqSvu6Bouxrrg93EooqzsCJ4egI3Vw8RyBMU2iiRiOkJ4IMQBsF0orONGMv
kWBknOBmSp+9Vv2ggwVbqkc0ZA9y+1WNif5SsyqS3BLUsx0FdSMIikUtm1/4qmkakINVOZtKTykb
kBMRENrxyXckaUGIHj89gKAVIKbNMNtMVgrmxp2RT3ac6oOIlueuSz6njlMQzElS3ZqJ0s+IJOIJ
ZDtq2M5TTaZUikEdU6YyiHfUSK3MrIkT5U5mOsvdxijQECeUMVjyAqkDEZSqZHNApzkB+jLtG4m3
+kUzjEpVqueOOKtdvMOnAH7Dhaz9akPsHqCUZZZRVHdB2Z7xgMTpGn4w2F/U9pXpwYhDrbSxepAH
DnzmOSg1XHQ5j49Vltbo02dK6UWZ2vZmXwrNw5jz4euc5O1nLeciTxlIdX0xSY0WKCZQJlWaaFRO
wvOMI9kkt4MpTL1iKiwFp1NYNgkI9Es9Bf1gN9R/RpB9CaaisTozoQ9V4YKSpiSxp1hKA7z9eMUt
21z8U0FwhHMKueBQfy44cJgwfZztQluWe5Q6TSF6lrcRqM+4NnQgApE/BxqPfiQxVkJQMyVRzZkt
mvVnZGzTQaatUfC5tbR0+FmzMHMPdVoeiyLKnpQ2YxkJ0Vce23ldBi2Zp6x+YEEsJIcZUoQYUxm1
TjyUgUAZx4vTTquM9jCM/LQowAvhn1RlMedKDGyTbly3YmMzdJ4kZGK88pWwWoNwyMAywxI5KZNI
PaLtuZbAl0GjXgnGXQe55I7UVcMLpiGn0W+W691vQ+rRkJRwTYvebGVEOw0r9PaFa4QenIHqjPUK
w7aDqLkq1qA/0Oc+t7ISBLmmKvcGMtVyWp/SVNR4qLQY4MDn8iaWzNpQQwh89cgQgjNLmOg09eAI
SSI++lbQJgnKknpSnDKJBIFKnMZgkgcQSo+xGjYT0PFgdrEOpLw0C920H6D2zPkaemN1v+HQt2YJ
RcyQwVBmWaSoxPQf41Abz2PAqw8DpvGh41vDyQpgmSnIwMevHsSI0E2LkSKnAj+jFhezVnqZ5Tg5
5RzoxENFjQIijgZyWV0fYvwswBYj2tipr3w+aFhRyB7+QW9EgTdSDULHMIlx9FvcfimRWvQSAb3f
NtBfCsDqBdaS0siI1mQMPUPjkL4IXdqmFLnq+nMsxtEVuHyKQV6iRIdCi4zKKvU+NOjSq7YbmQGW
J8wiG/AFU4oNwuci6fRSe+Mqqah3QtJlPfKwSTCbc5BHFl/Vyw3PFM6fEgHJB1CqVqeyVPLO63Ux
w2ylMbeo6Yj5V9YOFShjug4fGs9qptNWyYUYnB6xCHlaxoPOqYUi3DOQHRUKIgGaB0C0qeCtho52
5UupgwGEFENkYNCqmgOMGNTCSUP74mQiBaF+1lqLuG9uGERLIj5On4s4Hz/KoUojdOcmGtRJomVR
MyNGTVJLSpBaDSAdWTYZHIIhtvWeC9CFQtJChcNqxUwprFmbeWmXoE/zs4OAk4bGr4BXLEmowtgD
ALYBAdIUoHaD9+BABl5KBWgFTFiIfjAG1RKEZFIgOWQMeCfLc1tSHoSKb6rQMhm06B3riVFPvGEV
YyiCeTBu9IcuKRBjJmnYuYUaJS9RXmmco3VF/moUEle7utEwZ+bHrnRA08YEgjXhUjtjuaH7UWTE
yQMUXkLR5JocTNYoxAyHsQuTJT+EVi5SZ2rmN3PFVGceufbJKFPuDinhNHsawPQDcjC+YwKQgvIi
QiSFaLOD139DQXqYiCTM7WfTaUZrIUUQf4yApT5NLGkkIva68gB21LaieqHVz3OboSoilaOiUHQV
S+hf0nK+d3QEjbOVGR0yynE4drkry0ED3h09LAuHizO1J0lYsec6ReF9J6gdpzqNMgXHUcBNQ9W0
x6A5Odc+x6ao0uOsVH1L8ww9Bk+8UqNaIUtBVfpjU+p+qULmCJ5IY5EpsUxM6aBXbWeKgxJOB0jH
RZAP5gVIAjWTVBRWEbYGiukBvp4K2J8lVYFgwjQmSQY2wxESy4g0IK8F3VplPuRRBTUCuZZ1UJSL
bVhSQUQWmUZS3fwCEFp7ZPEQ/cKbbUhwQQugBFaMeKy9Zgiqbpfm3PiQAqSZ2FXMIwbKFIOhqjNP
nMXzHeQxwLk1gAY90kWc8VRXXDFsS0gniQlvvKBVZOaIHkKHxlSKuuuJzrXze6jwmIQAEw1+Nm6Q
P6S+5CRaoPsfSohlLtpRgTwuCQQ+GF2lqqFEgvJgHCNC76bwCWl4IzXzrgFvXh+BiwhOganZPpzS
UHvoYwO7qMx5raV9yfcgHlvQ2Sb8uQKQE69FBbr1sLlpYDTlix6qPDjVm5EDRDoL28SR21IuLD6s
w+9RScfSyhNFOwJQtGROJG1IzWzgspY06lDhgMZAi5kBkqG1yQ1M7CD0rHE8hJklWHG6sALeQeQQ
0ox1HbV7rAV/5NRkCg6N0OXRDooSXOiMgdGrTi+w9lmL9SKhfVA2vF2peVodwjjmDlwQll9FomSP
k9JDpKeNMsAK1LDsYssI2wFcYBWTG9eYZTn3GDct7AhhAVYI0AAg9ckksRds0K33D5nc9uETk9Kq
PuplE4XPStuKp7xlOjiuUTtrDmorTj1u8wlkT+iyq/j4pWhHHtlcOUCZCZEH3E07VtMApRtEqXRq
5xbAjrbsXhnIwr/nPisL0MbI4rADCjYOCQJ3Q7CDtsoQ6yEGBZInl/oIr2Sm9naXCjHUbUD9aTGt
0ku0HreDsgtFMKI+zoUhRqZeVgXeail4PZ6CMRBCk58CULXzGhvMkA8y2dN6bU7MuenK0JmjmgEB
ChJEw8WDBo9gYUz74oMLDS18CnCGcsJxgIWZQ6cPPCKsFPETogVdG6YnlrJevCvwVczstVF6bbE7
3sVAFUo7mPGXIWrD/IHFeGISA3DeN0ngxohKaKh5bLhw/q20vB5Z0HPLH3JUDves1/FW6eMsfQoD
JQHtZ5fzj9Koowi8XLoIKzNR/0JCIXpHoWuaHvMg1UO7yMMK4UNXK5HNR8Vc0qgTItDjlyxMaFz0
VUQYIgYfSlzjbznrdZ0McVMZ0OeKA4Dt1BprWOMSkwhU+GT8rhjmXxEUBSo7Z139nWcsOFXa/6Po
TJbjxoEg+kWM4L5cyd4kWYslW14uDG/DFQAJkgDBr5+n0xwcY3c3wUJVZlamCZbzTGkcq6hLcjKL
c/b1YJt0051rkUVtaQ4BzeukwWNMR/5SdX3WPPWojWhc/Dl84Q5Jx3LInfyhHG1OuRSGocJ1lvdo
Hw6s80XDr1zmtmsL5o/RuH/BmvWfg6E+WPZbxZ+CqvaRimgojGQhYmdCq1F8C2WS0nV4qdxYLYjc
Y9EtLbOLHx3iHPbcBtPaFp+3PRPv0x7U10GGMDpekVyHw8+/NbhxfzKeNJ+JeKvraoxrwsIio4Of
ReuD3LTb3PM41jzGUzSJhxvpahkPVG1pe80af17P7bzt8j7c/Mmcu4SQtnL3DxxI4Pnj+LTEq7ZP
/ET0312ugdVHXNhgm+bJu28SBuNzsg/zex1ugOBtTptfHiMhBKXX7uzTLWuY7+d1H4rsPGjVMt7N
eE/RjNRxd0o25asTw8whad0PiCIAdba4xqyd2srrs2L+52zGbx4tTYtPZt+J/mr6YlkpW1w/j4xf
Sl91n4i7pNHdcIs8E4en0NfT8jlDmyl4MbmzxmvceKY/se+N00s2RmMl/Q3DFxMDpfjNR6cRRiM9
mr+T+FgREJ/lpQpyYjW5O9Pvm5TJt2jtGTim2JLZ6+X9jD5mNfbJ23QhSpsOQwIHgNQOvb/ZdeUU
0YOlaqbjnFCpCXrWEO4E6SQS+N0SFFGmYbQ9NAkb1yIRfKsitupTuHWioLMK8vu523aUkilC2/LI
vekoB7/YIRu77HsTdrh2LdJtCG93h6t/EsvieY9UPJXj3KQQU1sypGW8iIGwyPHDsRNmxP2pm2z0
cZ8txv7UrqlRbHtM8rMaBu+vn28ZGFthBBaIqx5lhTcd5sWG86SqouvwKkt0/HkZ7Zqf40VnSzl7
zd6UWoTZo9cWSVe5GKKkZGkbfmReOzpRi4z9Pw11gw9EbOKHmT8j7M4k4zM7ZoztIhrEPxPa4SkY
2kae80nzSvapzLtqpGtqqrEbogwf+Cxhh6KXfKYkNu7F99teX/yQQkNFmbMvnLz2zdg2B6vz28Y7
BcWIt/MoQ/2876rR5/FgIxlbKn4A/g5lX0QT+/25mYeOEcrkJOsc4TBWfjpJW6V2k09bCrnQBD2m
qDRuR8MYuxtswo31yfBkF+HbGo39K7b6KThTRzvsq4EsP/ERFEI8nT8T78TbQGhdHPBjiXAa/vVC
BwRnJw1lsDV54c5FerR/3LYcr2tnY3eKaiAO/pe+f+CX1XjcBql6EglDK7965r25cIx/BSpS/tnX
fcqeZTBE6SlEc9CUAWF571TrXZyGph/WW521Lj3lTHY/8rGOffLdUvEsumNPz4U3tj8c0yqw0Jas
STlPtEM4+Y75M4u5EkeC0VF1Q+11xatNtkhd425osV5ME3872y3pyNejBN8ETCrKeq3GoAzjvPkR
xLGR9wwTKqAl3MAtu9xjXEVYeRBmUI+zOmcuaIJzE6XDbbK9y87Ye7V/5tGIFwUe3d7CeYjm2yyW
eXqbimbkst78RVXWSEQk4yxEQ26V1N0lb481PuVqEOZuDYT+jmdyzs24JJgzCzEd1ccVmpXx4U+M
wSQBt1Uj4im4HeM+D1eygNfoErT0u3mHL26lMI05uDyigIRpLwie06ancu/SX551GCia68ELee9J
i8LNTnlh+0npQG8Pid4YGFkRhB9BIFvQ6wPg31g7bg98UoLto1KGbMlObYxhcruKaCpTjiBQ+97X
/FxhPJnT0u5xXumOOeAENvzOX7dfWbYBcWqbZPt25Ert1TprxTDmQVU+C89fQGBW4Kiy2NnuuI+S
YO/oqFadnwjSyNjp4iSEVaDjJiC/gr2EMst6sgwaxueZCrWE8iHtw9o/Kd+OT1EhiqlkOKLaHb6M
o8pGTdxXUdagdx+WRmXnWh0DHitCzugzCR4JKH1ddLZBPxxv0ip6Sfmx1FK6qPbmahlTOAQQdoj7
nPHkn38o78cxJ2twSemuVy7NIY4ISma7vZTpthbPU9sUNWD/kD1PurEFMOEeSLrLga9BihKOJEo3
YX4bo0T8LIL5eA+90LHxYbz9v1AcO7NMtAWYlce4Vee1q1+L2ePE23Dg/suihmt8Q1Hwzetzw3yR
DMBfBZDVzJss3WXKKdEM79tH1TvYs7wwT0+Iw8Z4SR83DL7wQndjRkBI2FFjNyLf8/PYeySEtC7b
lsr2u59XfY3/R9Xu6fojWiQ2eW3f6LhkvAbtae12/MrtFv2VLkqBb2QSvpnZLRiTLfRG2J3GvMwq
a1WEtbwauEOLSPwxQ1rIKv3o8AEHtaCAL030IcdQm6zWNWAbYCxG6pjtGJ5q4TyPuctkbPiEg3qu
rcuPc+7vU3MiXCSKnoO93tdqoBz8G6eh8EsT++pRaRkBDXZq+RYGyYhdrH+sj3k+q+7kFDhN2bW4
uj4Ww5C2tzQzS3AJnY3CS+8Z+OB2EJKXLKgjc4HrsXiRJB/eb0Oo/ebkmSDqb4ba/lIk/eidwi4F
YAJKyrpqPhLVPSfO67sHG/WyKZcgwEFFW9KNiK7Ku7hy87b+ido1mE4J0Ep+LkIEodUUiC7HWzMO
f+csuvJsjmE2GLTrODwfUbPoyujQfstNZp4EcbXcAljrb1XYzPqnt3kF3euyJbh4y5FAT9n2xDrZ
YEq/2+QDgtxRQt6pwlP2blJ+O1eTCyJ19uSW3ArQHHcSrAUEpWxEcMs2BpBzUYyiu0onRF5C/RTU
0sbLn+bVIwBpbumqVGl2SsOJfMGI/VDHhe058Jmt0ePrLIYRyNiqNLv2K66eVU9jlZfG5bsG7lcR
CzqsPpFR0sd5XQWi8QGXBczqpZg1yPDMXNYS94hfIe7S3nBCzCnA9HQbPyzxnOlb03yMFvOw84rV
XBGI3QE00ctlQq9VMO/ZfNpkuP/sOWWKjPJxoOmd8g5cq2inkzVhf+9tqfAQy3gRIAw/IqbtAzcg
bVY8PZACA5SzA5Y+YaxOrnnB1HbTZMYvRFTuvgX7FurT2m4+HyHZEBRgIoE9z6G6P3mbUwMb578D
6gzuFGCGScMkWfqklZkVQZesW67E9tG1gRSt+X9BV2DC7imz+Ndwyrhae4fU/4SJhy9vNCJCVQFn
9I/hcdEVuLjNrpkDF/6+Rbr+RUfm2qrt9450z2mewuWm9oAo92z2hXffB3K2l8PwnxImCQ4uj7Y5
xN0HbOrD7yYHFnKby06o+3N9SeSSvg1zMNzbZkxZM57iOSGdkh3Z98bsw/TZG00T+KU9/C4s874g
+2UfEFDP++4clNVWE7oLqlKBr0RJ6Y/KHCc91FjaZkDE31230yEp1dtXYrnr70l7JH/muj/k90HS
Zr4sXCHJl5BL290d9RC0L3zKnWwwf0m42vCpCx/8pA7rn1bpgwcm5+lTMFlhKlmMjap4vwzmZlE2
E9eDU8gPzeIUhyGW+ZfZ5qwL1L4RNCf+Xss3Nw2WsiYELru0Rq7JbTWuSmCekC8pdpa1n8fq2cb7
ou6acFUBRlcqneXb6LyAZzGZtHse+r73TgltLk9aq+51HFWHCotpyfwdZb/mAOSQBYz5iDxE+klH
kqiguj18canr1isq7j2Lu8hmkma7X3svCynYsvVOHt2qvcceJPgKOr4+zhkD3HWgiyCuTJs+eXSH
1b+bMdeOhXAZr0/R6OOSELVOgGAzLTJ6FyqHpedvEndiMGa+rem+j6dtyXZzb2CrKNMf/hJ0bsH2
KBbtpvfFpWMH8qBS1ndB4Nn8XKb4Nu6bL26rUeiTyyTf1/qKsHcIznNf5/j4YZbQklBz8Lg24/k/
6HXTvuzzwcfpIxcJfFAQHR+fiQT2yk4+FitCWT7eJtLsAcBuWc50pglG6HJLlzIONOouLwTyqIbV
pNOrZkYaz11OHT2RzVPPFyyym/rKfkj0Nc7oUvjZ8s47devofrYkmtJDblNdm/OBhox4WWvG/m4t
llg+7EG+pae2Jy3vlA6r6L7Zg5J419e0NzUYnwvaoOSaWJN/kZ/6qOqOIL1bm3hNy0JF+Q+2fIPv
wlsm97dbm6z+A1K3Z5+5XiOGECc/lIla0CS1AYFSsVIZ3FU30sVKkBpa+9a7LXGsALp0q/A3rYG2
YAUQK7odcEzHxXGjUmm/OgpSRf7TRh3iwUtaYS/tlMlnwsxnZHHeEdGl6eXAUbDV4Vh18ySP14E+
5N3rafAql6bjF0h0qBwcW5Xz7ouuMPm3aQxxQpoPeokDY6zxzh08nmrKfTGdmsVX2TUVViXPhQ06
vESmYfkddFGKItfZcSgngrzSW46v8XNmlz4t3bIG57Qna7gOOxmep5qW7xwpcTzsytdp2dQF8siY
ZMe/YTv42aNR8+aDRQGE0aSme1pRcJYWD3ij9Wuiwh2eQwmfBct+oNltBhEDSe+5AOFc85ZRJGSr
wkhx3IVz3n9pP0yuz6OXIv/cDHEb86bcq6G77u6QNAAvSO7GtJwmxUTU1n74zo+ZvzBh7I/DatOf
puBhlSpuzTXrjjovs1QsP46kWKNSJCMtVzunUcMpyGZE+lO3ApBanX4OwDEFeEGasfUxz/leAgI4
Ug1s6n0ZgNy9EhVnTbmXhA9gvNgwPheTI68CFiPWfBrFNkrGHc1bNIfunFGtv1g3yV8a+O6lNyt9
mOdrVcWEVd51I9jTeXJMelUwrHymLh71TH6g8f+TIojWMp7m4PvYeupXEw7eVk5mF68xDVZ82hi6
9/MSav3Z4j5Cnhd5ed+2UdKqTblMzkfrZlIbPxpM+It0eG/Tg6FcpC1UTxq29fswkhXQyQ+gfmXw
Pu+IHjp62bm3p3Y3nT2ZYUwL3odYvxVw0GBUa+dQEgKkyGppp+K7a1FW3o00/08HS4RvTWfg8Opg
Jp2ptsY9j54Ggg5ca341dUa733Yjwo0A5Ox+kf2QXmwg+7t6sfgDsyB14FEBlMlzZJDnjHpxcYMC
SmhoepG+ODCAdy6H6A86H5ihHDYcjq0+4i9ez+3OxLRN7xE/JF7wgju99LQglCGRXfgr3Zb8aRnn
CQYjmOeh8vLVUMSiUL+vhV9/DmL8F/L1KL64vB58qB2DGXXQaYD+cRtB7PYu0J9Za0v6M9WRrkQ0
TfJtC23bXecM2/c2TnzieOChPu1WEsDlDY4Q3b1YYWdU3BtdpXSAd3sRC4XZZbH+bTI4kBLwU3xN
m0AChAEavmIFIe0Z6f9SVINyPrZ2QbtEVTLSRDNDmJon3broPsPyrS/nvTN/Wl+yR8mlDFAbJHa2
N3pIEwPSQ2VXbMsLSLMp3vvLtNT+y1zPflbaHZyrytXO891i365XPRHXQwo7O0G7DQVcshn3r4Op
+//sVMyyauSawSL1a/pFelJFWLRF6h22n0zqwjIDV3IZc3XlW4dPTRt3R7nYrrj2ER0DHETN4rPo
ulc9H+FyNw8rhyom60gxJOL6xkvu1G2ae+KiiWgZ3tp5OQQRm8Uuz8mGSVTlRy7/c/QRi2ebqO0r
AoHhRfAxn7cmsZyI5YPVYChevytvVZ8ABpq/zrQLoyNd2691jo5HMYRAOLlL70Xwsbti1iJ5i9o2
YWNDjul/cj/C4mz6LZVvewTVxhl00922cqy0H4ffmC0+IHOToTEzjVQP89aOC4BbuNAP+eFdO7o6
Oy9R4lCipUP7qxj39TPJdHzVlWnZXcAn97rabbT/8mIp5cVtevqOSoKuJ2+SLj3RVnp4h4MH3NvQ
YalpbYPHv/Q78nMG4ex06Wl537I2OuYfSE43Emx0ohZxjTw0tJXIvPni7Y2eH7algGlOI/dxyvrZ
HLfUhm18g68IW+hyX4i7bTIkje3pTpJHu3pHeOvHQnzredVikFqdRL/BYtfgK0u1kf5Bb9mgrrC4
+MB/R+0l9HoVVBTu4AcAvEyv6750/nlUduUH1HvqMUbxTwPmZ4jLti3AuQEJ9Jq8+OgCaAe7eprv
k4NO9hTCCP9IJdT4qaZG+Wc5DjGSCeh9pORMH92Nuay2Vb7burgcx4ozUzwAT12LPhhn9svcDEiR
WfUvLyCgQN769T1jKMs57Sk/pEG4OFS8EOufMc+FQBx+sM5UbNYL7md6e32JxAYIXop+ll9lA0nz
J+ePs4ep872u0hMpo2cS2/INOqIR0ekgPM7rSgf1kZ30wV/4iZoWFw9TvfQEgYGfU0/q7CVxafzf
Nju/Pq95MAVl47rsZ07cBViEv/mwwTDxlzTpPXvrW/ZEkEMzkCJm8rFAdktsyNXUqwIyIMvUW86J
3Smyuwc8eWE9OV3OHDtQAbjqGB3d4SQL9cbjRZXOEy+RGrrueUkU2GgKeoISIkZdc0/fGmMQ1qka
w9YuRkFUc+WKakziTlaRDh2d65wnb35QHIRPTY5RMlnmAd5eZLNl2CtaoLTIH8YLMhi25F2M5AjW
M5NQdVsefB3C4IPnGPHYududrbNS5SYNqNtFslZjWzD8bHT0eellQKS2gOOtgOPz37zHO6KRaVth
JPd1aU64lOTuazhobvxc2NU7I52a+nvd+T0H82ihxQwyivRsUqbWioKabWxJNS464Zve8QO5XqjT
IMJof27sEsDwavi54+yFS3+ct0m49mXXTYqr0QID9ZJECP9a6qnJthcLmmZPMlFHe68mI4Znnfqt
fzXxGNq7QlvgerH0vveCpGpvb106Fhnj5i4f80U1K024V5j+KwDeYBh0Jq1eI+0638H4xFP3JaiT
objLVQbpso1ekvALAzN/a9opmK8yEGD0xeHbLxHjWVq2uOx/mO+2y3jaXWHdtahVBn7Xe2yfK2/a
/6IVAw4jQDgzF2R+ZOCBVkbqMgxHvlxqB9mqYmd/m8jbtkvg1VKdpMrdXnmHJnjDxgqBnuNzQbAw
3b2I1mzNzWDgyv0kbb0/ILxbiZTIYWarNjHAET4QFMilsLKoto/wxYr+w7KHJEL25MR6gMjmq56m
10a0IPVctPY4B0PC3sTcFR/CIt+m7jrM+fqDKaf5nO0NfEiYdUtYLegYZpAP7LfO6yDNo4bnPy7C
m5sGEwUai++9yVY29Lopry88ZIRwcoT9JTdtatbTZCdVoKoIjwLoQ9bzp6Ind7kkHsr2525XHCax
RjuiMj2r/fuIVJHkOB0u5v3gW6rPS40y77wlImpfzQZ7/r3JvSFGhFZj4J0EaqTn3kdhnjVrA48z
AU3rtyA8zITfUjrzthku36qeO8xjm2DBynZq8CYtyppguO5NCBiaqo5ZLwAGhtwF1GqP+tFJFUMX
ZdnQlvAYqbxDK7nH93JBZnsGsO72y7QV7IKaqdiDCx1qnp4BcSQrBjzy+s51jX72ILHUzbHO0r9t
BWDWu59PbXgvuXrav5vM8vUhcKwtl33mJ/vN2SH9FKhsba9NvYujkq0LcClNEaI81vvIjjaqSryq
tuMAnWu9/GDehlTovnp+Fi0kNmSqeFoLL99+xFPUc7rixob3B30Ohq91rHWl+bLidKy2h45EMLLh
CzUG3FpDneWfcFfKiuu2wy/exnEtBrDSlG6uWhfenytM8LKVkQjj4IKNZe/Oc5TUBadszRBkJEvc
3svcciotIqv9Ois/lf+C2T869FoRQrd1KgoBJ7ao3fuax4NIzv3m1f0VlcY+nLzEBNMzVXl8mUTA
NaiCbLIvI1+vuEm9j/W7JK7RvPr4u/PRua7qx8HWtLe7MM2fwGMv+1MwZFTmFIzae4A9JKZgBO/F
pGFqg/6v3dOQ0IdFRfrc7CqGPQWHr+/6DmAAxcaxw0hRuPfxfOx2DMgfy5P1iwels37QNvB99Js5
mkRA6rq928jD/AMSYaVXIrqJ3ElqV6elgcMb7zaYANjkQujw4snCs5fET7Bgd2GfN/epp9bwmpCy
/CWTdXfcPNeH7dUY+O9y0XH9Z0gb5DkbW+cjLAnXtirBYgB2kbwwbDAfb6xZZd60nWDGUeN7Zk25
Pgoua8RpOvyQkizZevPU5ukHXnOEDPkh4uG3HJnHShfOQXK2hQnTU2y2BJgoCKcU27Rd9g+pysxD
MfeMgG71sGVa4yPeiULsSXvxiWfvLp4bEIxEiYrjKlwSFL/cklyr/uQYC3RNLz0PsLBXhfZ4LwVN
jy59k6/eSUiJ6fVWhy3MNqAPNAYCLTZsCqjPcy/ntP8xqNX/KePZzGAOGh0euotCl9pm2Q8Y4pjk
qlwFb8xHeBy5uY8pff0yd0+QJsJedwnVc9fL6ONdXv2dd78Xewptle5c0zpO52oetCaf8vD9lcGN
DfB7r/FCDsGRAG6HydAf5RR/zFd6CyOHbkUG+Z1kAcDdvEP1ULKioSHz4iT66CAWZlHWr5PiJGtk
E4yBY44d0XY0xE9Oy/KfUCTZNWnfp2cBt/L5UCloTbFJnzXgOjveqRxsGs3MoZ+jAjL0OtfL/tV6
LQv+hZLLK4D+9Fzkc1czAi3urcPQw167WerjMjLcH6gJ5+if5DQlJTAPnU0XRC6GMj1SyMXUBqiL
inz9L/EWF9+adAv48nh+DKBDrsO3I0u8X5Aoa4fqbkpfFwfTVm1Fr0VVyxVFmW5884hHhsF9hQ4l
uAWuKPAqXJ0jMnNf229+V4Q/mM6mJyPQeJebLfyhMqiNg5uGdvvrhXE/IRxPha580rWbE7zrwk5h
1s+PmBw3LFa1PSIfB3HwNUMIqG6ZQyP0WwN3b0gDM44t+nHR3QNTxDPOl8L45barHFVZw5k/oxmz
Kx1gyIEb9OyDLizp/i8z40GwIMmu3mVtDKqKnWj544qSzP9keHuGkywSSwvLs4B5SiKaV7104RUD
0AJpgMxFeJYR2NppQ7LLPRNHrrvVvtIK+GFY5VWqDu8/Xlc2q7N07YF08ta/O6Lc497MotFg15An
D75foFPUE0Ek3AVcWigM9ra5pFufh5UJaTp4wRY5nVc/RI64pxC4jFgf+sE03HZW0xS6JVgFGziS
O2oOeG0cAw+9kb/fFtGbpxaluASKo4PADKvHCUMDLdszrXF/84oimB6h0IsvBfz/eM7izUMnv4g0
qTZvPKK7Hjnqfg9zwNvgHciqz6Kz9AI2miU61h5YqEq7ZiY4cMr2r3nKfFSBcpJNa9MRDn9YCt2d
dSrioPIP48PyiW1+1T1xmmWS5fKHTZMJSa0zdXoLt5zPrPflKVqH/F+ieu8NSU72YmqN1mBaUPvd
82HAv/Y+HMdqSq1BbT7neDkxBrg/azYn8vuuJ38qM+nCpRzSvkleICuiFiM94YkQmqWJg/BuhKPj
2EEuB6jw0Rqftb8kx9c2B74tQaA6LKnXCJfTIZ628bKkR/IU8HSKSiW6mz99aGl+AYmLsRLH3C1V
JFXzWveajl5wsu4hSjj7UcJMeZHdsry1hPSQ+uIgE6/r2nignYtff6feH/mFFvSoT6KegOb0whte
ZYcc/EeZRe4WHUuD1tatkla7W4GX+eaD9z3LDs3kOXQszRgbxfXPFSbo9hEikSDU4Ai7a+KLBY2/
HvY3z4tXV5kcyOOnXCPNvDLNGPDhY+sFuO9TiYEyBvdZ1E6i8Uo1+RPZxF7JJQpCvd8LStwXeJj8
j05QN96N+bL9nNFQtKc5iXm7QvTF9tbpTLAinS3OfFbEFBEt1bql/ZbFtrUXfltJGVwj790sc5ae
+4Y6XM3jmuz3VjW1ztB2xNEnyzaHQYylI1YcuyQrSlCEw1yyoS7Si+kG9QHLDMXPbAry33IL9wkV
sIy+eEIv3+PZI92SECbXn2Vab67auiP/vExDz31LpdGXMe0DjwX2Bo8pBBwT9KzMh6h+QpDZLafV
5FiV0XYk8xtsSorHnqIRrTKbYinvTxOI9uqE/3OLTfvSL21EfFbkgBrHkXHtKSwOYqWnpttRw1hv
xl1crnl4+tj0mEEwdv0eWhnOFfqQ+oslGGtCANt1DVcChezMZCweRLbmXGpxAwpNX8UCBnDy+E36
0/qX/nnYH9WgwWwya7b87OlQtXcdT+HfmkzD8DP2WQcBk6LynMxmQSsirblCi4ns4dOSNO16Ttul
GX7xAFuk2Uyo22lnBR73W25jcUqjePg1cT0++9bff6LBHZIqPxL0S3NgkqU6Fj/9te3RnFxWKmfH
YJjO3tdg+NiSg3rmlpaqLtzviB2G52FCa/Zb63737hZU0f4JvV43P/T4Ch5vRwOVWXVpD6oAywse
fGaJRox3oMn18pc2KPYva57u4f2w73J69gKtqWv7YaPSRBZ+JNE6ClA6BPUQPawuWeoTAsEtxR9n
NfFrMu0xth49ReB2cC8QvtHYDi3eFJr2qo/FDpc2XubxliyNyO4NV7R3B0YMAUoqLDx8GsRrcOJ2
bP1LEybw4w3DGJhH3qyv3VIwrftJPL/bdkpdOaU5jG+AZuotLdYuOHEZjpimhqy1I61ooUNXkc8U
9yOdniZHxDrtlI7NBQl2wKeuHbJ4Ujh2BHZHRNGADDfyOmtPxZ84jllz3lfm+KoJAMLLmU2L+Eod
PLZKsD/r3Qo/QMW3ogrj5x0motN96/3ExGF+G/Wqt8/FMkbxWVm//p0uKE66MRnrk5V1+7fZ4zoq
mzXqusc9cx6ADCtZ7acQS+TfIBvFb6MyRuBh95P8dWTa95GaoGgbrgN0GRJjmMLtrWb/CSlGKxba
zyTZeRePrPYvS7e69s4myH+pU35rT76OZncZ7ZLXn3y/Drm5bB5OL8SjtOSt6+VDv9en2ZL/jD1m
BQ7p6L5ZtQ7BNQg0gve8norgk0kP2J9dHi56rGMEMJcgCw8ajSAITTadJUsW84bCZ0TgBgom96m9
Jp1LJgQNKpjAA+Ikw92xPxz/kofIWIoi9h6DAFi24e0NEtaQIaKnLwLKUV4EgMBRzUsdUhsKMfzt
OG/oKeFOM8afYN3OwpODxz33EcLU+72NfmVDtLAMVESW7TUy3hf8K5b2AH+mF7PW6N8TPNi/wsWS
JcIQY8NXb3eyacvJy0dgjMnpL0O/+gVNuBd66mH1h4ESNTbTN83SG+SR8dWPY9rNF+27LXot9oYo
KDVt8nuoxRZXRqzWLxNiYtPvJAtMKEc71Lxl2O6CA3jYGSixp5kKK7snLr9EOUYY7Opkh7rsbtkf
wlgz/iBTO9pnC1IVMDJ3IDQbLsTqTzwdAMdrrlaC1dneiMR5sfnx7toifxEsK2n65bDPHn3gSkHY
c702n0zY9vn/pJ3ZctvMtqSfCBFAYaxbgqRISpw0WJZuELZsY55nPP356I7otiC1GHufmx3/nlQs
1LRWrsxcK1hcYbw31Crzz4OeTXpF+CTDFCYD4dUIgTIfnPMIxbl7ojCuvdQqFaIVHh5KsgoauC5c
04HNQwu+0C/8rMU3JNPM4BG3ubjbdBosa8o8w5AedU9c9DZo7noSQHplrLxE4dXwkiB6o7CuAu9B
Gmjlyaowi3tIHAwjXXYi7wv0auelqaP0Mbap8aCkSVNgWfJXbV3H0mI3eUEjXIiwzR2lX7LXOjfS
A/zni7R6qEW/ENpovlS2OqUn6p9ETwNGy/7S1ur0FdxK5xWjFgn3pzVzlBMawHtnRXRFNqfQQjOR
XQjOaqj1zh18BEptSWvXsKNIwhLXj8NY8i4X1P49k//2D/Cv728tUKR8HVpQlYg6INpzizVauUT4
qaV7j76X2iok4oUE4yQdpMhE1dP+6BMxhtvejqb2RlWz6jWieo316qSPHXm/1oULOwrK34M5WK+B
WhZcE5kWuVHnxKfc653vGlKQV1uJKoiIPmrnpWY7tbnM2hx5aKXl8WvVt4p2G5oaOgmo7GG3Er6s
t3HfmPQrhitn3ulNH7bfo8psvQVH2KanB8XUamlbIQzn1lBg/xZSx5E/yhKdWng5OM+E1TQQtRAl
4PLk+ejSYPzDh5TeOLBCdusNF83GGCz49MRbXdyYpYv8u1EJ0k36bxZ1qvUvba0DD9L1fvA3jlEY
aEblRXlHMYmA3lUoIQXoH0f0ZQIS99msOn0PWtG0YKxJ85YNjo3exgQJBW5CRjP9Jl4avg0U29q1
XxSEo2vfhj+bLcil+qWwggSXN/I7km8jHlrXCT3aT9RlnomlF1TILDIjSB9yaQUF1JHUqtymi0ps
+7VOyeFreNkZ3SabTYpO3RGoe85SVcrggQ4HhnI7iVSrltHQeuOhtoKU2LcqpLGUgPw+IZjFXcWh
gNxRVVrzTCut2nJbm4qfh1VNR4XOGZ69sA3652mYAKMrYYUt1K7LNu392PgNXMM6ROgvvY1Kh1Ni
b441qzRMunApHpqspNHRVcSAmbW0S0PBa6O/ABzedAmVSl9HqVtLqpoQ6kP1dgwl0naRhsZj6Zcl
/RsdARHH8v0aPM1XlJaGRG37SOE3g5OToEEA/w89b2mLqr+lPUwELMqXPJKdx0er8ZAUgUTlqWvm
bd+uaJ2tdou2vqikTUWlpBsi9zQWlDXFLdhI+9rFWtcvhi4a9ylJX8gD6HnDTdZdKJtUodXzoPJR
Dl1DxWJLWa0rMAmsszfI8wVpumlmBz5gNIDSwW2lDBLq1VqTcU6doTM0BEbQGtFI5FN1qpW2SJZ+
kpPxK5IfsTKNyvmh6y1yA6BQWOipIVpCcR/zWTp3Tmi+OQ5pCTvhQu3slZT0UXUyFfkuJEEXWFM+
W7a0fmZqlPPvQbWfm0RV70hjw8nNqTp98z1CZtfopxzpQOvF5xoRm7ZwYC2C8gLOLaCTg6/wKMH5
LYCZ37h9S38Nkx7JIEsy6Osh9AZtYerJyHn3JVbgREutvQ8ntTn5oTKeAqFl6pISdVreWKkc/qQl
ipRFZDbUDx1S1CfqGMUTEiSeKUdPYnOj1bDwbysql29p7KFamGK9M1eBFcT32Kp2pPyl3h7MgjL9
hQ7AMzzUZfpgDFUiVrikwZz0pyHaefRpQ5GXqfi6WIVpk/xrupdlXMFhIffcwQrkL88UDlwCTQmL
VwM+Eg44qHzq6EcIIxLCIjsi3WmGUvbLyjQlwhGffgtnVSUPPxll5lQ77q7uD64DRnlHotUGN2Vq
Zs8DXdBM+F1RXj9GhZEr6zBLnEMIPsnbGqosLBOBVNepQCNYCehQEYrIoKBHmtoYtxqayBK5UzIY
/SrNQDK/Tanpn/qBwt4dUKd6H6tOUt1G0gLVbvRCDw+9XZvVrZfpF2J2K7VglQxE7wiR4ukNGTH1
I/IcAhvSQArPFIr9F6cmduJ/4Zl/dBtcl9UNctoiMgyl3QbS4aaaeke6WSK8I+ZSYbvqBlmfe4Uu
yluTarH23as8/dFoovrHZGh9CU+pLYKFkRSkrBAWZGNDoEhjJVi0saQPoW171rit1ESdblHD5M4Z
ffX4oGcxhIghKpHdXwKzZlcXdjCwjAkyP9QeVNOGJHKUZVRUJQTKsNe9lVBTHguIVN6GUkH31IhM
fwZ6iegb1DYRxuq15TiuH/jV6+Q4OiTvTh3VBaKP8Ec1yeZFEslxAAcDOcoA+fSXIEKijFiD47jQ
o4fuuVfillJey624pvKjG3e1NpAXoylq7hLEr0jkpM91RBIfL+WYD8bCd1Io0x1ARM6bMFEibHVD
RTWBO6a1NlTi/LPseylPNqohWH52798roIbdcbB6iTmDTmqTgborEG4RdHrYUikZpJoUkWrjqmVe
6RtDD2CixeQU9nKksCfd0vDrxyw2O/RzLTIhKr+2t+oMXTW2ZZ0XlGwCu3opKqWub7o0QcsatG2y
1KrQsri9vayEnU8/QcIt9aXoJpV6dFbkAK6Rnm408N6LjK1KVyATZs35GabU7SJBHtcaItj0CZfF
Dj28B789jJX+O9FOiu0Sxa7wEEOgaX6TxmWYaCQe5kALMNLE5l0PxkOBiuBbLxrIs1lDLLHQhejL
h9GQBny+CU4pP9cxk2/EpG24xdur+xUHCJQWEJZK7ofC1l/MTBkPsTqyCfMwL+J1V7bF0xAN6YMd
JhOQRF+Ory2P9a8Omop1EUq1pywIlWKJR/coYPersHptZzAfTG+EQ2hWjv6cBMXlKhhtL3UR3WUJ
60GoBw8QbuUiLBucdBoDWthS8jvtxchd9M3EawLGVRX63xoviMMHHT4X9X/u1eShFEPwFKfOMMJV
bNoT6HBVsBUnxDStrzrdhoIQQLzpN6m5VjXkuosCAPK3PRJnLmt9ig7N6KHQRXFWw3hBGveY4EHn
wdEVWLfQanREZDOGyWszFQ6Cy16BrsrT+EPleFdLSKTZqw3+jvsUWsRuiZgDH4OsV22XEnX/jEPc
aKBFjKIjfv2S5nuOqqg3DSHmHm5E8AwbCUa9WUwR9qpYdzwj8eqqNRbFfnnjwXryIYrXcflj4h0n
BlNj/YE80wncVM/g9qthXZ3hngzhDt6Sz39s9UO2tTCXye+mJG035VRV7BJKSiF717AgQlMYeMa5
nyWw66Y7xFNuvFYC0unCpvcxJrpVD9StSAQ9EIosWFNAw/WjQZL+htIjbW5Sr9L+4NtRitVA7ye6
AlGjp2tm519WoxUhDHtMzaaWCp86mYhFioICb1mIXHftuBixT2cCysGupvwbABmlH9/rs2cu3eww
EBOoLjitQ7RUh+2lzX0QvnEDtNoCUdgg70ZcKygYi0juwIt1cwMVNo3vDVwBOqaZgwZWbeMQJsq4
39sG7CyuvAIX0bAkpFqEccKF0yVmbT11+LIFP5Ct+MFNZnXRHfQpXYIv4mzEpoWbUQBYDhvAlbLc
1EGLrYIZQaJ0LRHRU2s0VFu4U2H3aAPMTP66MKz2HVUE9Waqnd4kYC/H6vaCJf8IMayIoSjY+lNs
Cgl2PvSBc8y1vi7vqVahMUudi7WBEsZadUj0rIlXrZ2Z35vIHzEdJjo7elSeiOUhPn0vtBFRSyey
iaK5Eo4ZLY5HUmTZxR0VgNxPMpCjC3cDFJ6NwFEokTiqXUW8b5ejdsjqyT/i3BPdtZqFDnvBBVfF
DymyPXmw7D7TiNKaCOW3qxqqoqkHTFhII9Z5VJqeA7W3NeufU0o/vmoJegtddpE6ht0Pa/q9dkp7
ho6vldrJGVv0VTdaIMIUTQ96wNS/lyMOC+Wto8MMJlMk39L9lYWi3rQRqKAOD7d083MU+jabWqIQ
p1ZB+cMqrEklA4T1tIzDrkCYnlm2tw492udky7wSAlvSyCH6xgGqU7M/Re2XMDOpWvf9XsmlIR/g
qE/OSuR9T+Slhtgo6Hlje4tW18bfOt4t+W7yCDgoMRhF9tiHXlrsAm5Cc9nSfeJVYt6knmrq+Re1
Npe880vp0t4/CXuUVG4cEUscKocwabexktrTTab39H+++IkAvPR+6v+YRqtKt2PRB/qmAfP097LH
/HOH6x93pqinIF32amQPDw1nmkbEmW1ZaDNwRPhWtiKabmsnNr09CiP0VoIEFRUXNVHIEBqnvxEL
CHnIshYZp8skbkVCsgL5qJR7wBOkO0NMAXenYLE5LFQ8YDg9Ex4F+BglkHP8Ro78WUrp3YLMu78A
fSX9MPs0gxInNe2EiW8Ms74dtAkpsaRMAO8iejK7yvohENHwXhS9vNeKKaOhsQDyHCkwIhZK0ojI
hncnIxGXnrmIbW88GZ5pdEcKVLxhnEjjqdYdWnD6nPFDp3Qdhgcst9wpZiXfhqD0f8Z8gGkVQAxX
ARpAdlZtZdVvadATPvZGCBBqp1SRPL3nb4be1KOcM8T0Uky+4m1EXCjVhiLe8K3L7H6dWZaob5ra
G7pDNlRYrziwCh46CdAHeQIl8GbwClSnuP/07BU7xv20YwceppwX9jawIQBBnuR2wDAo8laUu6vN
lE5NucqbMr8fx7/vna4NT6VOKW5ZiYBaJgKazHIDxrXdoJfaAFJuxmhNytYYNl4eB8+YjoRkDW0q
75Cz4njSG0m+SgzNtBfwLeCqhiZk9AUAbptvuN4L7iyjw/1nCoIzYJdWLUjbgetqlQzsAlxp+qpG
iflAIZ8CtV4mynEMAoDbyk+RrnudbP/0vdWQnnKAilUEq4JUHbw4ByREl3bwkYh6GD/kWrsdwFBu
namBOj3Qo50Gqnj4iNtWLxzI1n4Ng0KlQFtyoNIhWgV6UTM132umO2EDhiJOr7zO7WuwadxFtImE
pMZ++JRU+hDeOLUTXGRaZaneiQ51AQUEBdyuqIZuWKopGZdL/qvCoBgjGFl2XiMo8TuMFqjLRQu/
Fnq+FLHf/4ZAT+7nQTvFJDOwW+Mmr20fIQnv9U2Otei0wh3MvA9KPBOWOHd0Z7V3KHS3nkfiBEuP
fZbAentqvNKgZCzremkbIM4Q6NTqjAFMCJ6FcKG6szEa+zbm/eAdcrrOPjvqWC1jIdruZdQpfIOm
jzIi7qVqz/mmWotcFkNQWI5VJxcUd9TMxSYUgxctAopcwTyB6apjMQDtgtRMQ7FZmc/FJe1ZeiY+
wfxiq0i30pi8p0q1UT1TvjUf7EIdl0jLu2PZVcl6gu7qw6a3ml+I+GHwoA8Bhcenj2RjAvxVV2Tx
6hG7GXnRK1MtXYBAxijWkXBrKwWVE9YdsJFhEsKcQFxaTJTbRVolz3HaJ96tkyTKANM7UZdpZGEX
IDWHf5aFictZb/bTviRpf8sRGyBVV/roPpgqUyClQxyzgIfc6lQrYRivI406P/tM1re5qnmCziey
yu4LwwdHydSs/pNpXfEzBxrmF1SZQ5IOYjD+7My0sleOLIdjCrTVL8LM0+VvS1UoJOlU6G98LZa0
bxq15gETCatAOe6kZEVNkaXwBUp9NxgVlZQ6MwN/m1u1My0lhahi5bSCvjoO3Ptb7WI0tBrzoDty
sXbxinITXDSN60C5uXRu0w9F2o79LXoAZBM9DiTatgxRiEmSatiAal3/tGxbDnfoRqR1Ar+WBupY
hB32IDGU6pSEI4fWMFCijZW2SMFCww5+oBuI4AXXsm+OgT9Y9V5vhws7rdPCvYGGIjjGbZoae7Xz
BsomCFrCeA2bwWHj9jHCQA0N8FsIBvxDorw4wR6C801A0dnYBEkUj/yzyPc2AgdlS9bSCdTBTZ6s
SmpROY4QCGkAJUKYaguPWEpxJT3G4nWVkDhxskJqg25Y6YpYWonneDtuOZw8TV25UIkw18ONppv6
9gQtHyNzNn7hYGniT/D+GtcMjVY/+jU1g2CBnjjsedQCFBqVq3FZp/dgQBMKTVqPmeu+kX6+kWaM
PJGSW6uvJ7w5jduxp/R2QYIFm5fnd0lqOgVumGjNr74t9VNq4GuduLIF5dmPNBrEiiqzVI8r0x+b
8haqTWp81zCUoBRsKkp/BqIKqm9wJgME1TZcAmMZQXqBEyMoEoIN4quSfQvtznpLuGjggOjUKOyp
M6j69BbmjxDb7GTZV5DR4YRTfl2nRdx426S3OvsGr56qvpE9AQsPIkwO6apRFRcwni2Jo+ZQRe0u
z1I0yUFX6fth8FVfglIHmv5zyozqTmSg+99taF3aqYGAqLrVNDbOfVQ0pXcnkUqCXhSKgk/6xDA3
JbJb5btm1F1OP1/+2kNig/dvZFlR0kcDIyDhIRKPjXQpPL88N0qTiW0LtuBgwSTEQyRCHyt4VRBc
l3EPv0e5CCIzihHqjpjXj7aDz4ndBKzKfVNpZJmyarAaSG0neCXBHOobbDPbUyfssl6FvdV2kJUb
xd+iLPZVt+jyEU0XUgRNuXUA7zHt8mTgnb24EG9RofjltnDKwoGfLslCEPhar1wpDf5CDSU73Jx8
p4sBG2zdoYRWQ4wpv+cTD2CBii4N4l0QRGrz6qjE22AD6OBXeTiW+sHEnS7Y5BF8BIzRcI9amAB5
NAhOIj9+xqil9y9MXVO9z8u6yI/0AKbFRKUbdX2qZQnpbWLJ1C1qIZ+YXSimXj4abWFRqG5rQI+u
x/FtmdaBkZ6AzYdhp1uQf5ROt9AD2EbuIWZrO4NIcTD7PabT0y/D6cwQcm4T/bxigvvR4FpgYQiX
xFQFz6+YmavGXao58J+aPezhNnwQSbpKYeIxIBQndTEp/qM/Jes217bOpnFdVuqK+7L2mTupIyAZ
qTQHoUvI7CeUVmYXg+Qn0NVuxO7aX2EksoQdsk+3NKxw/fXV7gIXA9u5fyjtks2LpbeOZHFmiKow
rS6x/XbfJ+W46io6oFQQsagK97QXRE0AtUJyq8VD2a4Vy37JEK5t1S4QRx+hgnfFivhD+whNSDil
9Lu3VSxU507mZoubTpDn7Z7yx6obN1H6W/rfsem6stgfrYYv42D2zsfG+8eZfemp11qBQqndO+eh
eczdcdjae1NZNa6tPYbZvlrq/k2KHYOb083xmF7rzPLJSr8bf+YrDAASCDwWUKD+IKMuGjqamitE
feMvc9+vIZhvqJwE2jqQVz6w9unMATEl3bEFc5/P3A5pxac2Lf1XCndqDxOuGSQ7vnqDA4HkoTQL
dAV/SDuBnVfFhXjcbEf9j+iVdZHHV7b8x+8AAKeql+W+dJr+2wn+H+/gqkHm2eFctqe6c/TLNSW0
fVTef73anw6i0byB/W1b2nxTUaPVhwQZw14z0jOMvlu9vY+Mh/9iEFJVygBEZmLeejzOfL2xDK/b
Y2b7TVrab7TrZyfQr5hkz+fCsSAEQRRoS3BF05mdV0uRteqYBV5K4XOl3Qv7ySmvDDHfIQyhqVBM
cBM2iRm1Wc81regkncVFdISNWjSrClGptamSDRyLrz/Z/LDPB5ptRUJos3GIyo5RcW7i+9j7I+TP
qj1+PconX+zddGZHLaRnwZRUWnSsq58i/OXI43StSde1LzYzfDaDOKFWyRdLDLdujzqP17iCBm5V
V+6Na3OZrX6hDF4whHp0tMMnzzx4xi8jv9Ln4dqiXH7CPycSK7bBkB2fq/dOpn9gUdTofqz/w9My
X/pZe5eg05FaqYyCk6CbaJhlON8N6/y/W/nLsv0zlRC1gAENNDrqCFBi5Tcmgsgvr2yvyyf/9wH9
PzMhsNQ1VXByZjOBH1AohWpFx4sX2YLC2U5tkON+PZNPF8WhGG/yKFpw3d7PhEQOVjMNUY5BcXRw
lI2wHNXCX1VfXBnow/NwmY4wuWB0GyBF12enxe4yTQ3GODmGzR3oRljfOS12zrAIp+JlNEHtqHPh
krmexNGzv8cYfOup4w5UZgIYmBIzsK+nPjdTn/+g2dkamskYFY8fFExilWCCFpqCUq+/rJQCYR3N
VJ6/HvCzb/3vF5idMVpgeFYNKHTs5I34keEvmTrUNa9+6cuazTfOv+PMDtpkl4CmpZ8cY1xMU5jL
6O1gB2H6Jm8w1ZMIMONhbaOA+Hp+f3fkfGBHt3n1dA2y93zHtk6sqahDkqPMlCPySXh1Jyz20ANg
36c8xPf2TzLF7i7dWXcppk3A4Nf6jHz2jR3DuXQzINgzrNk3jvTAbEcYfMdiGbSrQKGXCvp+M7s2
1csL8mGqpmYJdAYmnX1m33jUHA/qYZMcy+YeyHeBZ1pCkqa9eAv7bKyx1YLQl7hXPvC8p4ct6NxE
OGOpBFiWsGZXQgzFqwJgGk8COw+VPLbGG4IGzVF3b/WPWn4LMBgB2LT2jSN+DmVyuqwFBJgRk7Bi
A+qxNrv0yq/68EbNftTsMmzCcBwwfhtPLfLLcXgMsUOQGIy1oBdavv76E3y4FC+DEVvr2OtIQe+M
9/dVgQeomXp8Adu/B/lZVNXv/3wAi79/aQ2FDdM8UwKyhGJkFuOpp4qn6xh1Ky9fj/A3zHm3d5jD
v0PM5qB0g+mQmo8n4qGF5dwFxi/mfDDiVY95N2XxLUYgXSmvrNP/Z1wyMds2CcDk7GyA+eKAmHXj
Kc4OXfGCKeJSuYj35FFxMEP6ObSYTl7r7vbhQDJZPqNNh0AanRDCvl+wGkFLSU1/OilYSjcpAgnO
JMyVvRFcOZOfjURrbI1skxYZNA55P5JTel7V+6V6MnwM2DGW8qIt7uEQpa50sL420Pw7ymyIDT9R
Ty0eAwfcfhXgSvxzObjJthmls/x6w3w6ni3A5/8mM87sjR4BF8iIB/Uk6niRNA+S+AmP/DLdfj3O
hwdRWBeMwBACeNQWYrZUpg83Cd6LigzePjZmfNOUj35ZYaxkUJ4Rpy5XH74eUXy8OxjSJrYBlSDp
mF9oKQr32uhH9WTnuKsmhvKz9iznKZ0o9aS4ft2ahp7vasp2O6OetF+gfeXGAAVd4hhbH9KIktak
oRJeeH6U3g4NXHc83MwdfiKLtileG3QvCLTNZtNhT7FoKH24Sq8cUseMtjh7Bi8IzYMrJ+2zD6mj
hcEWix0vzNlOhEyTI0MR6knrH7KXKOYedKdu2VSH4spW/ORMk9viFAnOwnWozRuxUo5R8rqQHC+8
w+NCWxeWtQqnne4MboHHzoBSp59wd5rG1ddr93HpLtcIPc0dLkmbwO79ccvrWNC2Y5hOtqWs8UDA
A0RZd+kugL9W669fD/a3GeL7O/P9aLNPithf4+XrplP1BjG9eZl+aQ/qTq6jtbc0tmLb+fggLuSP
9M5/bB+LXbX++gf8bXfz4QcI0m/yVtO0/jaY+yfkNxQMfCCjTqd+599TTrilWaRyMO+t5XRTfDuE
p5TernJbb6I9jKwrg3+INgSzN3SHluIm/yIuN8Q/g8eYI8EQtqeTX2PhhMLqNrDMjRGl37WU2i9u
zzjENT/pRXGDcmzZ6NP3/+YXSIBW9rXQAQne/4JBmLDhcR851bXC4aq+gdtuvWHZR+YWuforYmm4
+JYTL1ri2q8H/2ynEfHQetvULt6ss3upDf0pqqn6n/SsfnR2te3KLHtIpz9OcfO/GunvLvznOwdU
3ZGvWH/3dL4wUM5Tj9+lU7JVenROTvbt6/E+3uwX2IhYHaDT5HmcrWumQ3uSsa+emOGutbw1VtA4
QxT3TndlpE8vCuBfVL88xjz+s6EAnYPJUFPupGNp5Qg/3qL6kb5wEZI3xSsWZaKuyty+dj99OsN/
hp3tGxwG9TSuGFax63XV3YRNhYCl2CeR9+h5Ak75KvDrvV9UOEUv8fpqlX4XynhVgM5X19qPX6Ly
+SHmtQGhtE0s2qzZThpE3uW4tKqnrE/CG9kNf2g31G+GGJuAr1f2sz1LBmSqUqORkTnfSanITNis
zNug/hZP2DRvIE4W/ZOJhvnrof5CmfNZ/TvWDO2aqqEojSRWT73Zovqis4xL+XljKNkTpIpDL3TF
jYzhbiqrM0Wt23QyHtJkuovwtHLxmY5WdQoZ2sRkf2FLPLsyTUfSpR59zKKDqTn7oYaLoVJNyxwE
EYcLCjOe9itwzBsBvdEthbeyuh5StqivXPzax4CfUi3eF45UBeinnE3OLqMQ+mlFUCJMfI315tDG
7bNqTpGbJlnhwp/8iSHyNi+NV2qD+9AJdkmVC3TE+gZe9nTlbf/09+i8AIClNBGWs2CM0BME3GvV
U0MssehNEblwa40ro3xyXB0CBJPuNzrpHljl+/u2aCX9tmJFO+ULfF13/U3er6IjfOCoXGN99/UO
+nhI3w82S2YrlPyKrvvi5FToJwpxl9qHiRZrMLfVzddDfT4xGgdY1IV0VcjZhaBjBakXCHpO6EJ6
ax0t7dfggB0Xgvmn4b+amKlLIVSCZ6nOJgYhegpbEGlOBvkonooB/qkQDZDifD2tjxcLX5AQlptc
UvGaR3xYCyWTNTLQ1Na4tohyumnobnXj57p/JUr/dChLpXAusU2xxCX4/OeNUrQxLVoSoFNF/fsP
krHQ9cM+e7NC6+3rSX28w5jUJR2A6iek6syXCltqU/qMlEHIgLLhJt0OOkWKk1aeXCkNaJcA7v0l
xmASr2ZpORqJyOxqjhMjrmlbIiBNFFgCw7qzn2gutTHsx8Z+TSERhOE3VJAYrm5idJ56cKU9+8eD
TdncIgvhunYoEc72ShagICx7GoU4I1R2QpyUantq/RcbhSzONghlNLibs1GwONMoTffiRFCvwowx
4BOKzBX3Xy/dZyf632Fmr71RIcindbM45QmX4E4Jz7i6wgX7ehTtY1zKN7uEMMyIfT+v8Rb1VCge
lnSnSP89wo1U4scGQ9Us3cTJbwhLCyOluzoc7/PXA392Bv4dd/YVxwL8XbdHcfIp4BqpcWv3G61o
1l+PoolP9uS/w8y+om4Vej+lmjhlOc4Gjqcvc3qRreoK9P/CCqWjR9NtyYKqA2be4Q4DynQf23F4
N2JRcOXXXAabHRBa1kvD4O3hWbBmp9FoMmT/vW+fRpg7YA1kvrjsLPzK1ldYELerryd/OW+z4aRN
bi55fljZ+XAeZRQrNjAB7KJXHVdxsDLXH86iYMc2KHv89jYo6ytn8OOgUkVwbxqOBbxHmsGP+udu
Q0rTIWOL7VNYahslW0wPiX7qR+0uju4dayetK+N9ssI4VhiSUFAnkaVt6/sBdS8a4FT28iS0dlXi
AFKH5zLeYuSOJV21KDtoJ+2ToWuujeaXy+PKV/4kr4Wk7CDJvNx8xKWXLfjPjCUSGicyxuCctj9M
eUSyujCiGw1KXDy4LfSeARdGPjldDpT0DH9xGvc2qikMoUrMw1orpTHlL2mWy6+X/7MvYztkJVKn
kSg572zv5yinofJo3ilGcgOVSq2JH3cQ0zuI8QGdVQGGEBt/t9bhtXbNH9gql4cAU3DtkmkTT82b
tXeT3sC89f1z34pvRbUtYrdp1wCMuODv7XZYSQxaKwUTKjnd5OneDE+asvHD+sqR++RRgsBBEE9y
RshCEv5+dVDfIJLSYv+MZnKpm9/UCVSlesjfBNyNPQReNfddvHaWffFi+1ee348o0vvBZw99kZlN
h3eGf44zZ12O2JxjuiCNV0zf3QLWn+Zd6/p72e3vzzwfG7N9nfdJxXF8dhpCmpkgJ9P9MxZOCA9D
WG3YScoNpinX6jSfnPRLcMGxg1lo2PM6Df27ptEebf9s7TGXNMJtNhzsXi4SK17l5YviXDlo18ab
Tc2I6KVCqzb/XLSXYhTuMtldS6M+1PxLrES/PjwfYU0d4glcI8Aa8m2i3Pf7Bi6fsPBBic7TePA3
ibEd/b0R/elYwDh6bA2q7PjiF+vR8g9JD4TsasNbtMSbSXGFciOV2xpTZA8f1bJQ3LK/QSkY4Gie
ROG1ROPDmr//qfosn6GlIv78cRud82/BCwvunMrf5dOwarfJDjbakwdV/crn+RBpzYac3fI9zWPp
XthH57p/0Wnp3f7++vN/eClnf392p2IuZ9eWx983OkxHnNJFKFyGP7r25T8fxxEWKK/F+6jPQ1an
q5psnMbo3PTPRlUfnIIrKbXGc+j3ypV1+hCLMyfH4LwQOPIuq7Nlykqzb5TYY052mt2oQ55gQVqS
A09FvqnHttui+7wSZX3M1XToQEQbXAfcxkD077exOpKYYiA37VuXXiar/obduUX7EF6lrX04nowE
uKpfEmoAmnlYnJoIFcPOV/cg1sthqxxC11mrm/DKq/ZxZ7wfZvaojdIO0kih23W7G5bxBvKquJbf
ftzclyEkRQ1YFZf46f03k6GdqooRqvtmCzq9RLy0qJdv/sndYTl19+s/3YHvBptXhsAr6Zs38dni
TbCUrrjTtl8P8HHbvR9gdlSTS3w0qn/XpV8FrnMHfeDKmoiPN9D7MWbHtVQlFkl9oO7tB3QhKaIW
9Df3wx2f79k7hq7HzPpleAL0PvRv8uwt+i0alLV91145ZB9e3L+78P+unaO/X7uG1r9l2kfqvl5J
6grSlbtwaV+Z78ekaTbKZQf9E/L1qGtqjEbZIct+hWvd2lkabwuxAMu6Mp/PT9X/m8/s0cP4LG27
iPmgP7uNloprn8VGWV4b5tN74p8978yOFRbGqI0zVrBeweZZAghyT2Q/uptr21G7tkKzGwlfDLyE
O0byznLTri6HGH3JOX4qbuVBbHW3XItnen/JpX7l0bp2EmbRGA3s8VETjCzcwC1u9ZV//Ttem93s
7pjKLi7Rc6n7aS3X6bDRfxJ+u9mtsdBc7Epd6yBPGLbKdulfnd/n2xJEk4AMMitRy/ttWWaREZpB
ctmW7crbJUuxLZfwSNb0frpyq3xMLi5H4J+xZteKEB6NCGnYsL8s4riKN/bGW2abYKOv8mWy+voO
+/R++Wew2f2SmY4+XYRT++395toLefn/vouYZxOZ3RgVoFWpQwXYd+zEcJWy7/vlsHLJy5fh89fz
+PyYWZYNewQQgErY+xXCDydVlKxU4ZDHGxxbVsVtfCr2nhtduTeujvQ/pF3XcuPIlvwiRMCDeC0Y
elKUCLkXhEwL3nt8/SY0G3fIIpa1d6ZfFNHq6INyx59MSkXJHBDpfQmSpgdWEdcE/tcm3bgG61Ux
JVEqSgDYMV9Ma+qsdl2RwII/aMq7cpkxGlxndeHF5lE6Kgc3TewN+aSjelM2JnOpbep/v3W0hkqb
IVsoWBDQEdf9OjRrIvwYAPR6/Je3gVJIwAPRhVDCgkobOA6kIvohMgQD7FKM28DaOUorNSC9T90I
K2pgFWMMjcAHNOoTz1jQrPL7+4Dowoqbc42k6lhPb07GV1yjiG+wNM+MFkdXIBx2AUoOtWzqdNCq
j/IoBpwhxDdCCBl2yT94plcyqIMZQxkEZIvfKw2cIZPUhGRrbs2yujP7dSWGOpZcBwEWBk2mYwFz
r8HD+IGTgnH2t+U3NNpdbJhKWQUPGAjBGIDBuyAY3zfqHXhGzRC6OgD8OIZJYmPBEind6tQrkZRx
AEmXDLgpLEw6qqdJr3JGCiR50pi8uflh6YU5u4dysI7oBjkPdI1R+ygAGzDMWm2ye/06f8u3PV6R
9hGYYO1jLO022zft5t+y6G7rDtyjWl7/ykoOLZCbHztoowrpCHCJ7cQn9ygY2bdI4g2/dR+ZynZS
25S1uhJP7Swo+krMRv6Kn9R6bKJ99Pc1Fza4GQwfcR5DSU3/441ENDuiUxP7i9Zg/P7C1xUFVYgB
0YfNDQjmy7e5JZPeAOW7AYxjhoafvauIVtEXigSiIiuUoa8rpN/rKhL2SYIhax9lffWkIAR7HbuT
4m2q5CSiQ0k6gyKXdBj51jiVtd6ZAHMKmP/zCdPdvliv4BdBBKxZAeZMNGJTP6SfGLDu3twV6qrG
4sDtXCP75HmG3N8RQnqfL+VSBnvsFQ6QGJBbWdwRyOKlGZgLY9x1B9jVnfgcGAkgtEFeZ7rH+gOY
VGbFKuDNmAkUznQVcS9KoTfZEGC/YO/R64nYWgG3r+mfg8fgcdKyYFyykx2428A85j+mh5JEJktR
zT6tC/G0+eCqGAk3UI/u/Z1yrM19uZM39S5Y2bZwWIKc9wOsbj8jrl66ZNzxuVel6KqMEU8MN+An
deZKl4n8UOHMT42lrKq9D5vvriY1IhJxy44TfnNyN6d9IZFSWbzaDp4U1MIe2HrgKbY6Q3vqlpNL
k64qY7AQWCJhA9Sqbb/ullMg665GQweg+xeYFWNS2Oz4SJxxhdHq8p9tUChLEXIBhotHbIO+Uo6L
E6r7p2Yz2mCBgbMFmvr0s/oCFf0yN8BrgYC+QGDBOIkZT//qEyj91rlBCGw0fEJvxia4Ccxs7z6I
69EIV+kexNQGd2Y5FHOhzJVMSukgXKtUDvzYOIY8J9FK+g20MTNvol2le9JXjDVO23jn7OlOA62U
lE5alML+Xdr68Mt7XLLc0E2mINZ5UiqlBld8EvNYmITnlB0qgzOACWsAHKUzwaW9ZqyL8YoUKhAo
AcbijtO6OmuK6104GcmmxfKSBxf6wvtHQejVyVERAeIsrUzC6eTwWKYwtN9VhvaYrgYTveksL5p5
USjXc+KHkTkXl9PftWZyAKHR7+l1JrCINjnLILC2k1JKfT2hxmtQEQ0MUbvGmBrY2MzaBFaVJa7d
lQslwJ0UuNi5oeHygCMcuS7mqc4ahQulQGmqhQcYg1LFqYKR9zcvBJQpoz1Oyko2AX1tVA+THtBN
jpnMkyZbe+el0K6rCuZCcD/hfBcnd1McoAotMG0evJfaRJs0dv2INN8RLW8rHbyypN3Ez2ppjga4
6luibRozPsQHELj+wxzg5d1TKU0FmvSFrrS4DJn1XFkVcpwPS+XEE5ZZnPVu0TWsCyrmPeBWU5cc
U/ZR2ESdsFf345f2qzHAVmyBI2TFTOTOOXuXsqgbXnJNp1ZAP/lNAwpPvd0t2zXYdKH/05X3UBNt
GR8msxjiQQMyhtxXIdOVvj3vv5dKXXlghzdgOoD4ZgMcTAOJYxi9kNXQylokdaNDVXIDQL1DTxnw
3I30GJwmtQgag+M/ioQuNpQ2qdD1AvDmIQtVd+RV27NrtpP1xPGJRP5nwR7aLDGygBZZNJdRtzKW
YiSYBuGv1xruFnvAxkNf4PDWLd7Dwvat+0c267XBZVSBxyAD01KlzizpNC9JQey4B3niT2+Kz1K9
PhemsCx23GABbmmV7zPb32cINLmlwvJZ5w4T2gnQEJoIYD56g5sBMEgJ+NT2Ol7GAjcUfa8GsLJM
eOms6GTOcF/Koja3aBZ8XAN7aj8sEbHvdaN/rEm6+X/EQdM7ox/CpSTKJQEoYF/JIValHQEW/9Ge
tVUIg7rY1T/lR3oobBlFANcYHu8f5m3bxjSUd7GbVPADPQPQ3BYrBDnoKTu08EmVrWuWP9rGM6Q/
PKmBNMKQOXuC6KObuqJA60kredd1hahUGhF2jiPtMdt4Fk5xiTlpfvtPFIx+IYs6QQEQMkEx1rgt
q6kYGvyp1mhoZzixcxbzUgh1eK2ilEIEQMLfNz+pTrj1SwUO3v2NY4mhzkopq25ihJn2LULuvd0A
DZ6gi5vxwGftz+VyJj/lIiAuh1xEwboVUdhtj9VJ2npWhkxVu5RfAsa8PGtJlAdZi52ojSDx/q0h
g1q7MsGXjNvOOiHmmiibGsDGLVCOF2FTJ3/fsya13BsuEfbFy/1jmsuPY8bq7/tN2dQIXJmZ4GFR
pYlhm0Ng+Sgv+Cs4b//yQlCaOEtHIC1Nlxtw/bspJzXpfSyKpQanU7hRThcLouxnlgmVOjFKwkpP
Ni1ayR/DYQpSAaZoAlnfHLOl/v3vdlGjYlOpdYW68iF0KrnySMwkxrgBgp/hMvTR7xgYtTxAtfAS
UtUL0ALQPdNaAgTkWB5ElAm7Q7RCM8NOMr9qdAF0JmbDPxw8NKt4evLM04m1tTMO0JVs6ggrAGsm
GIwQ99vX/EG0ou1IgMlttAYEKwbQa63EjpesvZ00xb0VUwdaa4WUiz1WPO5Q9gVeLpL3oMHZJQ/9
QYWTKZ0ZhzmTY7tcJp3pqQBsJyoxlqmRvWB629w+rh+s/FA9OKtvxp7O6JQrWZTKD0f0P8shFtdY
4IxFwBbtQtKsFMbjm/ODruRQWl/v+wB4vFjTK8DD33iDQ1vAuF7/QaMveXsTbaBtgtwP15XVqibP
nJ7w2+Sjauj0p9s8qyCqRb0vsJlyc0iK0oniaMk4sBkbLQroXpIxrYBpN3n6hgsbEKDvR5CGanry
f5Vdon2+rQ9TlZ7ZXDG/nr9lUUYACN8SYJYnWcZvCtYngL6ePLsp9YSarKlzzCBr7kKiV3VqlNbR
78dT62uCoWwaoRT3oVphBNLi+Dct+VE1JujEnCCRR2ssuialCVbteiObpIkSIZTFvbxsEcmjionk
2voR3bGWaCPXaPIw4YzDm1MqlzKpxSmRDAaYGDKFo3tKHpvndM1bknkGYZJRWulzfEjO9UGyutV9
wXMHeSmXOkiEIhkHpiFxD5RREDbYlfLnvoA5dxVzQX/vJmXGwRjjaXIECRywGCc8ZM108y3vgpol
s9L2ULXLMv9sUm6dKy+LwixBAczqP5/TL5ffQJl3AGgKaY0Jgz1vuJto+xlZnsXvJ/sE8E6o0c5E
GQO0m+g2Yb38uV6aq/VT5qIVG5DKtZK4B2GsFR3atbQTMNLckpbEBBjCg6naklUaUHdnxtazLhVl
M2QhFzFEMFmqz/0ngGnJ+XG5fEBhoF8+dYRVhZqrjlyu9Ff7XiigJMNFArcMQi9DXY7mZ0GO77G5
BiYKjKMKy1xO8fS2I9//dpN/P+1CtF8DmVoYsMkgc0KdliPj+nhePkxZkA/wJyF5e2KlDRh36jdR
fyFSLkWtR/l0UrcdRIY2gEWRbWdFELeATsAhBdrGhAGAUSOJRjrUSi4AT5Qy3R8wSYS71j7ax4D8
+VNapQWqpg/P+GHcm8kM0r7GpUjKTEo1cNADD7uJWi3aK7JNgTRPvSkf1VVuMCtasyroYoGUugUh
Wt34BRbo+8hI2/uz9/s0xFf+S9lwZm7eXx1L3PT7i3MTZU4LkgDilCgjI3+Qs5Ah4dea39s/Sqnq
bQjWCfd/b6NsyFZgZQbOa3oB8ao0fsBDxJA5+9QxxaqDbk3GcAGl4TikWIAboIr79NUDL2Fr5i9o
uy0kCxTC9/ePkoTRKDRIK4o4lfExhalQ+kwUAQqrp2Lq2ADFdwRo1COY41b3hdCe2l9SJpQZlLQx
+EYnVDs+zoUol1PnGW034dFHDR0IZSBEMDbA1SQg8Fh1qyejI0LKii0oP+pGNLWVOqd5XqxJqbM1
7eaPb45ol0rtkSzadQqUacP4iffZZ5dbnh1VBuMcaQCMG+nU9qpN10VpjYWXX5WVBxilTUhzNqRn
dGXojVXap46cpkLNiiVZvn71f0lG1xsK3BgAl1Tq1QcS54MmOkicWPoCW1UP7Hm18Ek4BugTXiye
Kx9okjHAjdcAtC4njnAWFN/vUO3Fw/n9BOg4IAupIkq8dJpJk+MOYOJl4vTg81osK5BVA7TAEq0B
GOnG8CeJ7AEcMtFylNf6MtqXx7JApVm2VZC874Q/Y2KJq6rehsEqVR7uX0nKK/zr2zCBuVgowJvR
ZepadKHXgjyRTxxdAFM4ly1ETAulEB3mBqgGWTWdSUfcbAVG0+HHYy6fpyF7hlKQC1VXEifpB9Ax
xCmRSzDnLITl/WX9gqfSgqAy8KQhC+OllH8mDVEmt2qdOipKVJ9guMu4B4zuAEuHfwbOWkH4P1UO
TPwOdEubaF36NlfaI+zBV98vMdajhWbsWmMCYP2NF4AxahO9iDv5ESO+IKR3UTj98RJrjEy/O93/
dHpu7PdILj+dOhKwrUQwHU3qLFSz6xNM8IA1k8Tdnoc7teXCdVqQbNUdWUnmXyCYmz3TpnFcCQMb
Nyg1QQRWKE+DDnRVQwNHADlHaN5szQeA4BnA3RqWNajrSfEdLCtnYtwBB2aN5MAXYLGrXSCvG4Vx
jHRfwF97cfFJlM1Bx5/vtz0+qbbNwZKt4Y+9Vh+WKWzpV/4jr2C5ExvjTUtMnD3ePwdpTnNgou0/
20FdIV+oNb8QxtQJ1+op+niVf47Bo7ZV18kuMMqtFy5r6weJQmOTPAW2sj5gxvWIHhH8vS2arAQl
nTj83QroLx2z9BjjvQHY4rlsqIciyRwZQJjFGnRfAOwHPWTy2rYC/1wHoOs0JUCkI9IXg/SpGRP+
GTjzyWsm6bHHsCdzegNJKkXCrDtiENpPHHz8DgwMmdPU/mjzVZaCmD75qmpeeWpLnjUsPt156moC
jxkoPrKEdCbG7PH7C/dG7zXQnlda5mCiXF4vAkG0c74QTI0Dd5NUgOMxLmOZcfvoIGfacqCuI1pG
x6cMGHYqgSMOQiTkTZ05YmyqCilDC0+yzFbSY4kmnaUwPMpmsS/VrSSsNPRvlCiOsBxy2lP+6yNQ
35IB46pJwDG6Xro0+IOo5E3mcCtV2ItgJ5ZJsSsAxjgQ7DoaG9eVbKWgUGpswIHmX9r6/kOYu3lQ
ophGAm4kKoo0WJfse6LmK0XmfCLELIzkPTvXmJUIPhlyZu4U5ExAsjKIfm+MQ56K0sj7WKmLPhEs
tBrPhQ9metymIgIXLkgzQE4nKAB65UhTesY4WspzBNCZQvlvRxt/tx2daALAHCbYo5tFg6oz9uQU
Z1/adbZxNk+cuZF3PoGT8v3MyBTO6XxMCAOkhpd4FWh9ky66uN9l6we9pwyZExE4JnABtiVIT1JD
OYBCtiFaauccYblGVFHxryVCnQD2GxDkGJe+Fgr+BU5owATqdHzemVwxaERsBHmVgy+QcFk6EK0F
DVjsL86d7rnLseVZJThx5mHjceGw4Xos+Btk/VYoQhcvH9/guvxLH3jcd9pLumSmoF4ETkKZAWse
DlR3Bs8kSrp6tqi0gxspOnhK3TaKzAijuaDG62MPdOdD04Q7DLZVkckPkfiS5pL8AqpUzMPzftVh
Pl4LBNgMLRN2XhfzOtHFzn92c1F5LtOqRa+hxsmO1KY5a4h4zpZhzhP8mMBixJg03eoXgwi1dPWJ
LhZ9jaoFPjetBShSRMBwY3DFp/iGz+E2okSyh64AyZFgqJ/da2GrrrEQDIClEZWvGXEP3fc6XQKA
JeB7MKAON5AGiBdBfFk2vuA5EwePhr6/SETTo6ote3CIbTxMpHQgY4t7a5QO99/7b/R2rdQxr6kA
mx5Nn4B1/tV8F5e+aDx5EYFf2jFf3wcrXaNjoF5z5D0j79gIcqwwClYYGcqYizXsPSHGk/lzOhkb
DPGZux3UIEpnMXkzjNUJf1YDeXpKjafcAKk6OpM2m43xxIonbnUUHoyEnhj0qOLbabsHVMikkHTX
PQvFG7jjSFWvI//B7xmm5/ZZXIuhsge+mymLBgDTZ6TZLC8+VIAQAYAQJna3Eqjc7x8EPUSJO3At
jdI+XlbA8ESQ5nXmYORrjaDx5iff7fd7GywU6z9fg076TW+Q3fgTPbA6KWZexrV8ShEJbV12wKty
z6a6RK/33v6sDBAPkbX88PDC2zlR4VCB7cgA5j/Dj7kNSK5FU07eQowWWjSJBm2hnP8I0TECmer9
/b11JK9lTId9cc9BaeMlUCvu2Y+doilIUDNeEp2a+esAFWmC00GqBOgq1xI4sJp1o5Rx52TlPvxZ
9pt2cwCg5Teq2VvFHBj35TZXgvUo8IwhbuJkoPaML1SvlcqGOwM6i/T1eqJeG0AiWnzW6kunMCrz
sycE3TSZKQ00GOL12lyxlEduaCFNwdRBtUy0Zwnt4PePaMbH0XlAfEEJ4nHzcGuvpQwj6v+LlOPO
mRVZyXKxW5DNj4euX1ZSd06BYF9k9LkDwgKB1rUgFc17WtW73Ln3ErvPN2ElkaraF/V/7zJjRReC
qH2TKjkDNSwE6WmH2A0tFDIPHlmNBPxXHI+sDZzTWJfiKI1VVY1cuaXOnbfgkMRkinhCtyhBfP0l
GFZqGRt1ywiU554VXFIA78BfAsAYtZOlVEjxKGOBsd5aKsjyFMTt96/FzN2DAyhMuUFUOIHrfX1Y
eVzVYNFNPCdWy5cyKHdgrW2IHyTWfTkzLwp1VJCnYDkIOX7bfy80xEILu7AdK89Jq2wD4Jyjq0Sv
ehp8SsVAiqS1BZFnPKuZrJR+JZM6sF7ufV9aZJ6zt4/A2gfYAH70yMCvyXJNYGyNzco9xIhpnxje
7u+kEmX4r0RT6kooFbWqO4h+feWNZ9V67gzwPa4UYtr2WrfwCZ9Il3sE+YYS/G9b2VQxwGXUS2QJ
q9U2N80fRmZ25vZefdF0ES4OQOMkPVTqwnOCQF+pI7jGFX5X9IKZlLVRVSJj82fFQclMURVIpVTq
XoVCvnDFxPOcCKTKohU0CjC5VlG9zbOE8TDnjCvqy4IsYVQZ6c9f43+xNLGNqrqXF57TbIqFUXnY
UImkC4Lx0mP9kJqKa1QuqTGyTTzMgrpEds+Ar/3oipJkb27F+B66lX2yVVffQ1kPsPUCXpsTPQeT
4sLrPkRrhA3avJ8QXUOGy7CMVDnrRhhlesGwq0QtaO2dalwWj+2OF7YfChJJyn74b4Gn/pIFsFHM
cKGGgKzj9R3i+ppPiij2nW1C9iMRBGv4/t4+x8hNfXcriQVPOee1oZDwtzwqpx66vtLy6FN3unDd
1ltAHkZbv7U1MC7zJHBXyA8EI7DsYzP2JVOSt21wFPjXRF+L9RadTDzJuY2WWmDINvt0F7kaw+/5
DSDpd375hVTWZvDj0eXb0HcwMw2OQxtFDyDFEriX397GOAjv4jThXFt/zsej/bjj0OFtPJ3M1/12
9SR/BsfATI2Va31rZkc6smL1x80/jb93kO7gTSUtH2U/8h1R2YYiqV8qEMBijlw1Qm0DbOpsMwDk
WCzXohmfBnVfnCuB9B/1I5cag3bKfUYyfibhhLdx8UGUXkBuJAi6CkeqgO7AfRM4wVL0leTmZlfr
jpLZGVBjJeSe+BKY3ZsqN8Gvq/8pF3sw1ZPYZVXFZqJDfBBgCkAYgqwE4Pav7zRAfPoCQJa+wxuL
jWxVy/FFfAgM/rUzE9N1MYjJM17snCm8lEiZpSEV9aT2M9/RypVaGEOFqfF0eEdq3mflMOe3G4UI
CYQWE1gh9YIaZHhbZcB2F7ItAX4hMeWn8uBj3lG3ukNMUlPzjxWPYsByBG00iTEHd75v+efVoaJO
PHAgv4NLeL3DzcQ8Dg5QHHm9HNUS/T/SJvQ+Os8oROR303CdLKKl6Gpgi68MhVWSnHN8UaUGkCEg
2ySYIkprKa0KiuoU8oelQoofENSHBMzRgmFENsPu000zvxoSm41cD8gGAA5IXe92BDFukQ6+g1lb
26uewRieuL7Z8icx2IbqxHdtBODzFN+KnHicyWuGoj0zNnzOp7v8COpKj7k+AdWNvtNoT83C0Bcr
AdMKPVlk5nCK/NMwVKaQBQB2s4e1iBBfLUWGDfxt3KAVI/o7QVkB9Q04N+obonwU4rHGN6AUaiex
KdTkDcOlh/TgOE5iRybGFsgPVN7pnyx+yiQDPxl0nvQMeV8pi9rjVWg8I7E0QExxGHRZtpb1oRjf
2afCSB3P2ig4Of+RR514UGly0SuQ12zQzFqe04fIqnfaKturpv9RrqTDuOGWB7A+gDVr45PmE7Nk
BuvIp+2ktxsNBECnQbyqABz3+o2VXtmISVwF4HB9Au91cNJKC+RuorfR9EMS7bxvbiOxmLRmvdxL
qZT1C3wFuIEtpPqSYb++7/2vZlkZFbEnO/iKyDxdD4aGzh41sB5UopIhQDHt4BzA60VK4jwNL9uG
cfPmtOsC8+3gg8DFu8EW1EFsrCea6ztBvvTrc9lsU/FNwzBonxHWrk+amt71Sakgt6cJIJ6gfGpQ
T+ZjLPFI73VWQLzNsA/IAgy1B5Fo4In7J7YTimXii8U8B5Bgrw9ZL9GAKkVc4GSNZynyl6cRSbTy
Htgmut2oD3xmBBhwz35qYBTuktAEgbehykZSLmOdFXxPwqi1Y3fBjCcvUD+8AXJDGawoAk8MHb1e
qvFK4E+duwwVhoM1E0ZgaByZGAiYgEapG9ZLoSSBLzt02nrDSUYtmZE1+A+L8fu+2pj+H2o1aFfR
ZFwaeALwb6+3VpSbxaJWuNiJmtxEtzFQZoncrIN9Ka0C0SPocmYE3jP7J6GoKGOUDAAQCM2uJQZC
q/pRr8fQU8d6M9jMcaOZy3klgNLAZRUObtpAQHYYt6kp/sm36P2Av4e+Yv3cfXL2/S2cXxAy3fCk
0ApCg3oWKVyAWoY8eSBt9aJoh3TchOnHfSkz5RQkplVJhW4HjsINS5eQJKVYFWHiYDA0K0ltaiQ8
17t2BzDWHWLqkTy2JLceUqDKpKlVPwtIkz+t7n/FFL7T1+XyI6iH76PByWsbfAQY4y0Z01SZ93lf
wsxuokaI7kEevqkEDXN9PTqx0YSuKtCo1cNwj+sAiKhdcfIYt3BmITAaMnwVwLCCsGX6jIvQuUzd
OB8yLKRsk2eNrxe2UJa5dX8tcx7YlRRqMUBikn0ZnOdOrB/bdiPt3CA2wM4TC/she5XGZdWDgZHl
i90W/1D5uVgbZRObElTKY+4n8Owj7UkZf6rxFBaH1DsLFeKhddgxfIEZJQIPV4YSAcQlmkuoDGuZ
BXqbRlHidApp6oiE0ePQv5W13YtoHPRPrHj85o5AIUIQQImRNEbkQh1eq4ngFVSz1AmGEAi5cY6y
8RI0SYERRyLjotwoYkoWdYTyokx6IYxSR6g0MwQxn8/bCVrAA5AcNfzX/QtzcyshDE70lJYEDBUW
d30rs1QbKi1AfxC4knSv/WzL6vu+hNuwbxIxNT5gTgC5frpUmU+4O4LQok8RjRU+akLt66sAqDjF
9h7E7ZZjXcYbnxxzD3heaLEAHR3YZKmzknIQtYDEIUf5GwoLY98cIMk88kfF1PcIuA84w/dXeBv6
UxKpE0MdXu0jTsqdbd5vP8EPsWzRDfwntFsCsjPj1JDvlRF9mRnrtc+c3pT0g1EDqiCPjkDq9AI3
iEIvKBxEN+a7vgWUkGsTTzQ/6qUemswm8ptnh4WimQII8TCkCoKNa3lekKkLt+8KR15mKHZbvg0u
jjEi+Z+ekdS88S0pSZPJvdCWYaIjzahBUhN8x6r51PDkaRgYL421nGl7L4QoISem7SQkIfJgpPJK
1YmzcE1GoMQSQ5swlYvE0hUKp7CmxuMQiWjdinwivCnnILDvX8bb7o9p54AVjyLDAgrr16pfLAp+
ogLyW7XA9VffF+928q5Xh2YNDNSnjsQt6wre+D4QJ6Pez2PoWQaDAbU4tfarOkffpYO+V41sg48i
syvZfFFTgtFCNWHOON0mWiaJE22zKMKRhGK5PjXelfMKuNalg+raQEZEe+DsAaHOUUPWCkMG8hkj
hpmpuUYbP9XcY/xnZHmUt4kW6huom9MGYGKrwCDmYJqimYDDzTwhtW8Ao2Oz6RXGPZ328MoHoqRR
e5xrWusWel86pQ0M9y0LlnROQ1/tKKUx+cpfSJlalU4RrPGuibm3FwXhq7c+MlfSg3ZmchhOLve9
FVEaE8NxkZh5Temk+l5Rl+0rJ+L2hMmpcDd6hbZZwkoFMq8N5aOEWq5EtYRrI2V7gTPHBO2nL7KV
J3b4lWPoBiP7AOFPRHRLozGQCFxkSG9olVGYT+bGW8JxThN6E4MiMqEKZXPrLkIHIpdUjuA9JgCI
WqREEzaja9SATexOo8Wqsd92zMMKgq35lz8Jb/83l3ahE+DDD00QuZXTl68R2uGc+EVBSjKZ2tTD
w4Jo+3QL0rRxs7AlJIrua6QZfwYkUdBHoJ+TgU9PvRWeb6Uw1vXKyZvXsDFaU22fkpwsZIacGZMB
KrSplUCDR4MhD0ov+E2yELKkdsLwcZRWmuOVe1ykjvg9A61Dmh4EdX1BCyOgLqOjOgPO02tRyIkU
YAeUaoe3GuRgPtFnpNneJnDO+7DEhPXHRkT2BegyABtbesfUMKzHp/LPFjO1mJ5jDSjO+R/4HOSi
wAQHyBS6h2IsBl1xO7V24sbwwf5pJ4WV7oKt1v/gZFcArFyO+jaq18q4En3SId/OmfJh8RO/lhHD
INymI3HXLj+GetreGIRtVy5qGNX2G4OEgP1DmysBkDTcMFQ8CInQl+ZbGumASLdlpW6m20QfjSLi
DsDRBAsOTx2NUOVqy+VD45QqWJ9cXRqNJAeh9f07Lc6YPRWdjoiKp05DOHjXN6DsEsltgLbmlGNJ
wBAkPsfleiJyJFVihYDtXPmAbtKIN1pytyzQTF2B/z0k7ceie/EX21DeNo2R+W/3v+s36329fAEN
zZj3n0JM/KRMBYL5sNESsXdKgaiPLvigl21pSV+AOVqBrW/0lr5Mhtzoit0oml1mCdIxDknCr7TU
7KItmsGb5SCYefXtmqCTlnXwclru+B2Jo3H/W2f28PpbqT1M4iiLBI/vnYrscSuRYHhH1WDqHJjg
AgLrnG7zg2I8xQY8iW+G8Fun7Fo4dU2RZQwWWTH2CFnfY2M/WMhZRqB8+JySp+e9Tt5fAvL2oSwF
wzEOLx8M+bed2BPt2sTMgOBoCr+opBSny326KJQebhpYBiJrXCVoP4xKMwWhgGcqpMOMvWswxN4q
rmup1OtIJL1eyIreO3V/GBT4Z3EFJs1VIrA6k6Tbd3gtifLSRDBRykGF9dkJsY/m+2D0dmONGBWr
0X5hGTtkqT8ByUiSJca3MTFeEoPfGtDWhJWnvp1FofZ6+tYL86enSa8Wgts7yXO6k15kwIiPq8cY
onzoo8KoceG8bz0k5gllA6BiMCwTjZ0CBLXrzaBe5Sig7Uho8AFe8S3U29QntbyLGpmI6VsU5lPj
JyDBCeOK3+ooSBWQl5mIvwErTCVJuMADHKjAYdlE+LL9p4f3NfdVr0NbJfnHh6ShG9Y9ugeJxEve
IxMqJeMDbi0yPgBEqUhHwuxDI13vu+IFujguvMGB+CEme8zknqONRx7/yN/Lx3X8tMSsICaPP+XD
9+oHULysovzt5Na08WhNAtswZkvQenX9BRwXh7KbJIPzvH097oPtJ/h3DkeUqgLymG+Xy+XBehrI
ZvNRrQ/OJrZ8gqbf0+r5/kZMx0sr5cuvoI5fiGsxc8UY+wAExPJFqyIChDjGcc89OBwnTnzCtkBf
+PVS0XqQa2WVD04wWm6lWbGgW/eXMXeclxKoJ11Wbqb6ZTE4VQLIOSUmkoSHGy09QTOVCOHmwGRJ
vvUdp/L934uizk8Ywh4Yy9ng5Obzfo9iQUa2w+n1df/uG8dzsT/DxJupYDz2ZD2Stbv2yFnarhNj
SYhlOZlAHB+QlmhffVg9hWRjpQcMxzo/qfFt3t+cOc0qTexsGMnEeCidIZS5qUCb4LF1yUTGewrH
9xxTzcmCccyzctBijdgB7bLgR7s+5tAdxzCZ3lSOXPiU+lzAueJVNFDUP/dXNHdrp8I6RmjQ6AXC
x2tJuSvl7aBHg4N/1BFFwcCgKnakRQb0Xwm6gdHpsHfx9Ej15M0VtzXvSMLrfRGzu/b3Wm64m7ui
AlVtOICGGsjP3i5BYCBEL17OqtUxNo1uMG4bxdNhTQenkXsEWCneYQo60iLy1/dXNPfcL05Hpx6j
UmcDN2gQ5HaIqXTU+bP6H5wL+C/h4kJ1ThNF1xegWYhyxsfl4LRRYwoxmke9gxIy0rU0hPSvbbyU
QhmJTgMHbZFCClJFu2QKTl73R9462g/5qiWP/fbxEbhRrfX2IYvkgycm5jPub+VvvYzWz5efQKlO
9E60rlziAubm6zYjmg41s7ft4yNM1XI8PEinlOw+QAjztEIfRWwwVMfcUf4OzkiYC0R/A/WkBxGT
g7/3v+nRJJ6lZBG931/h3K28lDBp9gsHqMpD1Qt7LLCK0LPgm6r3nAusDr3/4yQxzfK/66AVhpKI
WhVDShCuEvK8z6buhOP6UUFG3HnsHr5k0sH3aAHyAIAVY9pLzGAw9CNjqb+u2MVStS4EsesCH1FP
+lH/ozixZ//3u4kiHmI/DFACToJ6F0LbF43mDXgXmN6uUsV2i8W60Fn94jORNIqF6OkBWhXSGhgU
uj61OAplqRHbEf0uwL3GnezXGD4319GeWKA/84xyo33kxoo1XDaT3bwSTFfXQOaWqqD8HB2JlP5S
/QiibfXOPxQtcTEoJ6/0h+zz/pbOuRZwEsG4C/OJmh51QXmhDGspq0YnQRPTkFoymgLC5hFx8nsU
MrI307bRrx1yMMuPEVQeQfL1tqYDWH6qThydxZCSJn5qhNzMJcK/cuFJl/JNUrBmdmaDvUuR1EmG
dZplSSWNCPa2AzC+0S5keKt3gFfZnkOSxkjR98DqGZqNOpB1A5YtKFQxVj09lYun0IlpFC7axeiM
ka3HdtHzpI8yM5FeAo50/K5pLEyrru+f5Ez9QYDL8LfUyRRfSPUavU/1wh2dFiQPKklbC03Emmy0
zY9g6MkDGHIBAZC8uuLqvuTZc70QTKnRMm4LXswhWNQfgo0A7pLojc/efGlZbhIWAtqcY3q5SuoS
ZZqraHo6CfNOHSjhlT95toz7E6u3hMYO/zWPU2cfDy2gwYek7HyEwVovkZTR2e+r/yHtupobx7ns
L2IVc3gFgzJlW5bTC6ttt5kDmMlfv4ee+nYkiCvW7k7omZqu8SWAi4sbzzF3DrJI6/aZnjl7hSlG
M3R46yyYX4Nj/3lMYSKadbH6iexm97jwSM0uGNjEMmaYcVF/I62LYxWoJ4WdYYxnZOol3anXUmCC
A3qpsjJ7iBdi2H2t8kY2BojJikN7HCjpYAgyILzpxksNApP7KjObglIB+4zOIDjUQAO4VtaqEUBr
XAT8WSCbDWc/+fbz8fNDwdDo8XOzedoAXMXxucW+5NsXX0MzG0pmyNGhjMryp9GmyZqm5tozP4pn
TilMRVqyctLtQzjJwFgpUBXgKPKM4uSlH9CyibozPBq8xKppfAo7vMQkO27+ZuuvV5Cao39uW9Xk
tD57JFj/2a4BnKNZ/uvCLt9639efwuwyOgwKLfHj7vwiEekI8A8iOAjg0EKUriaiOn6zen3HjJxb
HU+PdKlP9baPCVfxcicYO6hzwP0dYojXz2/DD2b/zaNAnEk4/Dt1//UqH4Ft6bq1OZDg4wfV+vvr
nz/tf0+CsYhjLFdqXOMkiuE1rY9UW6iVz2jx9QIZy1d3XaL5MhZYWMBnd94c2Ryn6avaJw92hjLP
fmuu19+6vUjNMSnR9Vt6LZm5rnrDd1qZJx0cywrQUzwiUsvwrdSIzQRALlq1NpJVIBxL5SHJdmmx
OG289AHMyzrWOj92MfZWIm+x+4FiTGA9S+vNhsjWyuadbbE9wSIueZkzvtnVwlkfUAvGPhYmubsW
rhlwvhLn+e9T9ApA/K0Z2GvuYY1h2ft6NJPcvxbKhEopp0WpmENoZyoNAfDcx+GzPT3Hj8/5drNZ
KfZrguR1RnjnHc4haYSpBN+RRXy4mUfp+kOYgGlQuiwPf20Ltafr3NkfH/WzQdopQXNQzefIelpl
O5Lu9++5Yruw4eQ0jd0A9Hfh1V+63b/+yMXDJBoNzfMMys+tX96Ad0HhW6mmswGOM6D0n/5q9t7W
MOUvEuG8fTSsx4XbvfgB0/W/+ICmb4c0DXAqExggkMjg3eH9wCaEBMCOq2L9wGnmq21vsQPJ4TFY
LUTQty/z9WEw5m0YdCVtOcgPMF7odTu9OAuANvEyM6ILceQt5ty1Kf2dHb9Ya6QbTW9MppTaKUp6
B9k+bsDi8mALW9cU8ZBYS0q/uL2McZOqomiaAiLRlaA4grUJTj5pJ78AceUT2p32+9SC4d5iov/1
+1H6Vp+W5vpn0sjXW8yYOS32OFDuTrcdoAa7qVEB3Qr8ttzjoCdw634Xm5r58PoKagpASNjSQGzw
BGbEOxYELeo4+vV64dhZgG94htcfxZi+OEupX7bTR4Gp6IhcI952pD+fVl8Ehi98gM0Htve3tLlv
hX7Dhjs2/1dHLnRgNAIujSe5MZEPKbHq/cHRMGvrWU9P/dOecI9QBXTZIS5duGoLmv5rlC8ke0DW
8WIekiVKN8hXOUOR78LaN6N4dPJWtO+vdKZt4mqH2Xa3sqzyIC0gr7Te6J+DtIc/SFadgxLdA5Z4
8h1r4VBnYrZrkazXZgQiFycQWVjewVspTrj11vLR2w1LdnPBP/xVr4vNTNL/vGDTrNbh0O7HnByP
GQB/feLtVw9IuWUqAZ7yCWq0yGCxdJSM0aqNvsqN6Uap6aquVh4m7lNQMY4bLl7Mo0y3857CMv5X
rHtFURqQNaysKCRveKIocVB+wkI3Tw+a+aWf3nPYMev88wh4g92C2kqzH6ABkAhENhO7J3Oo+pBU
UZTBS5IBiN8gtUlN5yk+POnPYWeCgGoTP24Cp95JT6ha5Lg6oWNmj9NjtdbHqWdvsZFzpmUEenbx
ScyjRf1QL+sInzQ8yjGAUA4w5WSjjegf9Zwv4iJFdzIRCyxsxeyxX4hljh2jgSlNJRwF4Kks1Sz0
9zQsTI+uUsG8f3l/u6huTv1CFHPquaYYSWvg3QDe8WP7NQXHPJx/0fzMMAWKo8ffwu65hBZscKtd
V7RQ/M1RAcSUrlO+7F8ltPHyAAtqyd+yJk/i5rVx3iNX2doACbIeMSYAxO69Oixt0rT3976cefHE
JBB7WU67c+OJbhPzZ06QlurzMzXxSQHQzYsWJn6qkV57LdTLaGjok9uEjJQ2eSzIRnm4/Zo9uuhI
w1SHjRmWdYbi2c7/XNPF8bFbXdB5kTdUTUIOdRpYvf6CkYpVq9UoWDZ8YkV1vWk8rjR5L3VFXSMZ
ryXWfZUQpjVdb+yVRLbQRLNW6KIgG84WJ5L4bxSBDVvePXIWlHFB1K11vRbFbO8AnKp4DLC4zuRX
ynG3083dAVhY8FkCiy7cqtv4GsJQJIWFmfJfbIed0OZ12fZYlxeYISWYd7UWbtNM9+QkQkUdCKcF
GEMm5x1WmPYbRhRiAa8xDd1/fPhrwBKM5HU46g1xzccxc+7v4YyNQuc8QMSAjI/5QoxbXiuIgZpd
H9X+iD0Esygaxj6PT+NatSoHfb75hpjnyO7IT7TIjjzzCqObXsZgBGCCMLbAzjF7MSIKrlGGc9Rs
h84uNBXQRG5Vo6ULuK9a/QXABpIVS0nF23fiWuz0+xdPciuKgRhSiEXm1MZP5+Bk7iPf5BZcuFss
BeVaEHP1IlpqbYBp9fMLkmyZdUQ+JN49AycPM3/GrjI/q9UxBBmggGzjxM183OxtcQf6wTPghlfn
3FHX7Wq7bVcgNTrVJv7a5s6JJzwZMHu71Mgyp96AOEK6bJoyBvjI9baodTQmhRKMZ2E4ZTtKz0bo
xF2woOIzgQY25ULMZJYvdl+QK2qUHdRN3DaPVMYUx1dCVrbtToWqn1Nim+vaWZ/Wf2IrWd1X9TlT
iHwgTLGso9yjM5ou0iItUikbz77nm7Vx9CT0o0U7TkoxDqkvCJsJHCaCYEMERjNK4prCRO+GF6EK
maMukO25XQGQPKgAh+DhSTM/UaN71XGKIKU8IHtSrpZ6oSbVYm3wpXDmMEWvKssmQYLXT9bqS6HC
2dGQ5RV/KpitksIBqReBJ+bs/qVM5mRbIzBaP8WChX2PEd5irWlmyAH/uJTIgGroK9Ue7x/onAXB
AJIKOj90aSAUYRwdocuSVkqE9qy9wuQD0jh3qGzJxqE9e+kGb/p9eTO7eiWOcXaaEuxcfs+3Z3kb
WZiJA+amkJpc9eAHK69eQNWY0dYrYdPvX1wUORmVOqmwNtnUOGfILFq+0WPtL9TpZvcQnsHUyYuS
LQaTr+UYba2CJaDuzj2fJA+qEh/0Lqck8AbFbmjJbbooFYgMBOu0CYyVIg9LVGTCpBmMtuKiAMcf
+GpTRy3zjKNDFTTTktGew97io5VSTEiW3DZ9FZ/yT/opdST9vH+S6ozncCWSWXUaqkLRehAp86ui
fG8+OeFTDs0i3PEZEagVxiQUNkH/zuOYe0spDjR7LIBjm61645B4L+lwrNFOqQDz9m9sgOs02+qg
BR0Oufck4/82EluFV4LDUx6HD0AXqL0TjFaamxVILPRVkq0aMMWfxq2EqmT9HQE1d5vxJq1fg+RL
Vb6y7kltTKnbKFVlpt5eLexe24RbGrXAOKlNALuqwxI/zcwjgG2BscJQE2b7FMZutH2DGkmJkolc
7MZTJZic08jHeJhGqvJg2/QAcrYlHdjsDxlGsF/7pV60mcf56gMYI4LEw5BIWYi0R2fJA0l/huAH
Jeq0XTXqgubPzBcAVwFkoNNwCJyuXx25uGESX9RijcfoLFJHIQVomguQtznRsXVKJ1slm50emIEz
7tKz54wJ0oqS6TkpQtiT9vHLjA0cDG7h3ZjzAa++ijEySdFzYJDBVwHe8k3xyAFts1P7LGe/cQDq
q8JdE6zM4rxgS2fMDTB1eF0FXLkCvgvGWUnVQgWccNKfs1GFivJmBoLzDCllirG96O3+9Zu58JKg
YRoWRbkJLIBxwVCA1ZO8o/1Zq7nwpUV0SmS19xa0eaZ8oEuCDow+AF4CRYSdVVGMPBA9HW36Gghr
wGPgJJ5l9IEFqKaiJaV2HlFeRZXeg4ebWqGEpojOTDrNlIeTWm6rCth1JbcuAluQnPs7cIv/CWw3
DTy46PrDA4Yml2uzG+m+MMSj1p8jTEH1TpnuZaUgjzT4KwILA8VKIAojlq4sjzMpXfk8uf8BM6Hp
9QewVz2NQhhktI6nL0D4cj46+83yP2Py+LNGZWUNXFfqm+J7y5N02OG/LOXgZm46UACmhumJihcz
39cbINIWwVaJcKpE7zqyRV5ngV7TOY6EP6rHbh8+VJtou15Y9cwTfiWV0by6G4HnJKJxaVc7CTom
SOxSIoHJ6PkpXf2tyb5z9l+aibbWbrPtD2dz4QPmouOrD2DuGfYC7qk8Rcd4BwQHkD6t1f8RfbRo
naz7i53bYRS+ZYAGYJweoJjXOzzkPKf6Aw8PFPNnCgoV/Us2Po/pejA2mr502WZeVAmzdmgkBhMG
dJqx3CpchazqhfEcpKb01vyJ0UaB5NsDUa2v11e3tTEeC+jEv6cyxkqXtnVJ+vT7F7ZcCziqdxqk
1/QADE7YTQmDP8TwRjJIJoUrA2CXeK0FpvgcUHeJ2HqmHwfITOihBmWNBohYtsUhiWM1LuoBrVWa
Qw+BQHT/B40AuwCRbOLtfeU4tmsftIS8/b8+5CvB7MLLTgNeU494KlqLwtZXiajvNbkluWgG+UL0
NuMeYJIGXCNoSsVkusG8TQYtGk4vEVbU0r79lI2fsn82tIUVKTNPkSxOaQFdUwAZwsZpFBGiUBt4
HSTyMoDWUXmLvtWffi84QLs3FYeSj9FpLd4c9/qq+yOAqWuF1obRLP7glab71t6/Y8xha6/2e/vP
sBFsGbRNm9fR3L9vtz9LPKwz10yWNYDxiwB3gCljDKmWtXwX5eJwTopHwFUa1DJiTNrUIJyB03z/
tGfKQqASuRDG3LISQ628FkLY7nBU/yQW4NbPRHuq11+rlY2paABIcsBcF1+7RYM9YzqvRDOa1hpS
gxZMYTiLKwq3KCSfzu775VBhiix5MVbbP9xGWbBgc9bySiajcF1VZF6tQGZK6ItG3qLNQXCLl2jB
fMwF6zI6sDUV0CNIEbCKnch1xY0ttjVHAiyzclNFzAFIaX6DALaC/+U5ta2/pRY9chvt4Vt5BuzF
8xKdz0wpDKd78RnMm9h6kTcEHT4DgPECcHzdGpsrbsc3Wz5y5/YTs5Y9hveA+bo5CZgnVBbUa9Ie
JhBDCzr+VDFiAbgB5ohlr8qxC7h5Q/63itxKf7qvvr/NtLcCEFyImM6+7UAdoxHF1L7qz2jn+AAD
pTXu5Rd9i959Fe0ECVjr/VVpxxtaWtrqfEJpxLB+JpIAgKtxDy0GGGuwB4Grkizd4vml//tlzLuM
EJjyaV/351Djq13sK7qr6Mnp/vqn/buz/N/e7otXqu6MWhKKEkI88V0U/eaFZvAuMbWUHe5Lml0O
xt3Q6g4Y9pvcqj9gcKGh2OggCk5Ux6y9tPTgL4mY7OLFYiSlUtrIa/rzSzOYKQggcKTHwvntCdqn
G4wfqpL5vj2hRn1/bbO3VblYHHtWYs+Nwq/kN3F7cCZC0Xz1FK7guFvUst9F6Mf6x9gkqKosZdZm
j/Bf2Wy6XM0kvaVN259bVVl3/AtvfPLqaN9f4dw7e7FAjfHc+JrrgU8EZfTzv7Vnaf2rEDpRkFr/
BzEYOZmgRTBByMIf9xUAfFqp789F4Zt6/elLTlucKoTe9+XMBTvwF/4VxKhKOsbAURGH/qwLlZ1m
mNZWvJJAg3KSYXA7QONwHCKZFok/UqSZBZD32hblKU+RHar1G1+UX4w+XdDgSerNbbz4KkaNJAXN
8AaPoxxRxHwWKz12gqREo2SN/pMgoPHj0MqfJadLC62Ecw6OoqDqgRlCzG0q0826uDkpqEE8hcNU
dFXUj50Y2pQ+DuOLkok73ljKuM+0xaO6g1EDEREwxkPZRHSfcYj6KfKyXoVmmdBSS5IZ6BgnFUj0
xm+5xmjfNnmtgeQCuI7+R03NUQLy4UI+c/YtR7oFswC/jIrszVGU1gBxDbqA6U/qv3mCbCWSnbeH
SPqjyU7Ug0QHrDqj8bagfFNanz3mCcRsKqrpMup317sdBGILkmefR7MHb+ZIEx84tyDpg/caLORQ
5nKpgLFE3kwFxQF6EBh3JRv61s/EdDxbwqsAUJPPVYNid0aq12bBBs44Y3hBQcSDIqECP5mRJMXq
WHoZahnRpm7M3qrQAQcO5+RpKbIBcPTt/qF7GhOvClAYZCTar/eviSu5jgs4/QYYSw5GP3qqXdVI
BjuANxZ0ktBaDEw6enLvJKLGfdJe9t6GvG+5Fa9nvUr8KTAkcYArYeZSoABGtlW5/G8vBXX83GQg
NsSMhC77hPfR/G6CBjzOnjTVr9B0VFLkIcIkL5K9XmuhaquFbOR2niJ7+w32eo93wCbH6Uiw6nlo
6rLCD1Ypt3x27INUmSjHMLFsTyOlmZM16GQlIoiFOdsAKYRE/HgYQqvv/EjddGNnPEppm0jHXMv7
ZCcPuegfyiAsOUsNOE8i4O4u+NWYo46yA7CCGB3TrFbKNy3X2vyhjcLS2PQ1uiVXZZVIBZ52NUSP
6NglsmP0iSTs8mIYyq2Yqt5UQxA99SAKPMVwSudJgpMllf8MGxj0p3QIk+oQKEqgmSUwv8Fmp1AA
zuZlGCHKM2SAnhuqHNYPcdoVkTOiY6xZpbmhl5Y8FgNGM4YU7Hehx8VA4hETvrEVT5SCtVDqfQhY
J8rH51xO2uxLUVJ0spNgRJbsMxULEVxmsZdzgYv6gFw8qmlnyGutBzD/o0abADNlQylxRKxFmttJ
pSUDtr7sw9HUuzRPPzIgVql2iIRB9VXrol9+yVWT+kCvGisuWze5bHRbn+OU6AWINkFkB5iCTZ7z
OBJjSsoKk3RgNEgj1W1bTQnPoF/wMcaGGhCG6I24L1DvKVsDSXnfbzTweldqJjz5edeMVoJ/pzWh
SoNfCyPLzrEBDl+7K/zW31UlEiM/iS+ESbet2kQJXK5pVOUdP6ZAe0Sqde1HLdV1Dfq6zHhOxmQY
SA8yQ9GmTZrklkcByGyL2Gl8kRFpvVuXHDijmyES1ZWfJ2G0b0QjAE+YKHuxskeChgt3Xunx2YFL
kBBbwYDo+KGYMN9Jo9xwJG3bvLeHMM9ACJ97FU3NqsyV2NQp5oEBf1VlQ/nsg91QisCcYnTZqSgK
bdxnGgXhSCL2CWfKHMaj1lIWi6Bb1rBJAimQrOgsfEvtb2rwq2ZA684ywW64Ukp3NOczbF7Q1QrY
UuHVCBh9q2O9JxiWNDjSVl1KN2naCfQBCASJhvbegQ7D2gu5ij8peo+WmdFQS/3D7zQt+hzzslBW
/sCpFQofatjarZcYgymKYRs4gurHEo5K6mV3VIGShLvR0K0QDCpAKwoQ1K+SqkwyILZQwfjishSE
CLzf+Io1gu/tr4EUT+CAxdIPjkFZBJwrlJkQ20nq09rm9LDPHSEU+aIkLc8lo+VjGEX/6bKMswHX
Mr72gPbxwXrU9X8XHpmZJx1wyaj4AisNsyAs9pM8tjFe4Xw8hzU4tiNj10Znnt9o4Rk1SmIohz77
aPVnGn+iH4fQIPzp+8IyvL9hCpxX42fhc2bevH+QryQguKHgzTwPZTpmaDSZSt2+w9UEpHXCCulk
nQiKpdPVfWnTD2MeWFTVkfxDzQirZ4ekM0PwOOCu8udM1VNH4vQXRQ+djG8iK+KH1LkvbSbswJMH
Git4LUD0UBjfWConB7zFEOMQKdTK6tC30Tfzfl/IXEkScFooH6AhBlAtv82GFy6aVDd6xAcYX0w4
DJgjHG8KV2iwfTWS88qzMmIQoyYIvGo78QGpYZRWruuWujifyjz0SCcBge+CT51xneMm7wyJgk9d
Ekg6mqqCGDkULf6r+Q6XOmOYg7yRxTjEvFqWpZjp4gG+eLR/6gp0Vt/fV8blZiWwPmBV+aOshlhN
AacFYRqam791A2iNpFjqvVvYODaGUkI/UbRAEw/qIUzh9I0gTxmI5JvDGtn2+8tiHb9/1jUVTZEB
RMaSRUCRwBRZ5UokHdLIc9pgL5UWoHMdb8xhe7+N0NX52pKAgrcgd8otXly9G7mT73ahpmrVZUaq
Qy6KCeNeRY0eJBQhRlN0/CkcqmP3utToy84t/yMT7WkoqgEE7aZGrPBdUghxIB26wU7XnUrAbmuY
1ReeLGAHCAfjfUnk7FHKIJ9AqAQ8OBbKr0InldxEsXRAblVPCC9bmULC7+E5OvfR0lFO9uNmSxEV
Au0VTq94g9UbVnrSgIT00PwAOHDdrjlXcvuX+Dl20I52//xmF/bfsoCjdn18XduMSmdk2EqFoEVA
eFbhkD7737mlf96XxLxP/xzahSTGanI+mGK0DpJ03VRaB+CPPwWF27CkkEywcCNHvF5RLJeqGE9y
OMIfwg89mshJgNrZmvHDsC7P1ae26TSinu8vb2kjmRx8VfKePkqpdGhTMwozm0p/U1CTAjAg2HMR
/JzX/588JoIP0MxSeAmWCcR2ZDL4wtFKEj9ET+WWe/j/iWKuOB8aCe0j6CN3ip+A62R7QIJ/Hniy
hHO8tIfT63BhSzyu5QW/zn/XpL8Ir4A5DkPMmQi+KUgLin/7DoCbAFDYv6wP8JYYxQ+6MU4Atmwc
+lrHXAlPkqSwxeKYoLGWA1u9T5cU89ZSAqYXSQCgEUyR+W924mJ1MY0KHS283kEJQD1c1jb19E0m
AB9xaKwM9w4NPHHZEi6KQWH80IDLZuDkJfio2+tx/RXM9Si4qPHzMfUOmvh3iFd5hjnVBW9sSQRz
FTgR4DvckHiHRhadKNkgzurkpVmtWSHIXwH4G74YkAiudUUwjAH+ZesdKr8ibfFQ031jLHQI3Ooj
mtHwB5AuZSQgWOMoKwMHyp0xcPV4q7wJx0Ky+ei7Mo4JJmaqciEZyLiVMFzX0hgDOeQguUObUOD6
km+YTZoJhKvk0rx/mdnuHojRUR9XQVAAQH2kwm4UP0ijQgsjtx6zTZqfQhnlYTNPCMIqKypeEIYT
8GjYxkjKcdNJaMTTCgKk9WPUFnaktrY3LCHITYd1/eJdfxOzdCoWXB0jAeJGsrGl2UnqjI2fPLbZ
kvazVfLf1YNxFOAGQM1G5w+jNkkzgcdhkNjVw9qi2muRgSoaTqYfWMYjTwJXDEn/11AWTCiLmTPJ
BREtWhMA0YfO+puYYQxB75I3idsAqRPFChsl08yKHH/l24LF2ZWlW2joIuUqReUWzbIrFYxOtXMW
vvWFNCjbdXbzLYwJGI2oBl5Im7iJSNrgAfNgYY2BYqklWbNrhU8hzszsW1JWka6ZOhgJhppwyRpN
gCL3VoNp/iNMLb3ZcZzdUaJEr0l2SgNLiCLiH0tqRfQ4KCT5kMpNjPQB/2osMsfe3hVwDMADBB0m
iNFvxhSiMR5EWqqJS5P8G2jAcIz60/2LcmtgrkUwOhkUAFupEy1xffRj5u2mVy1kze7LmFPHq3Uw
RyFrrQ9oTgjB8AiYnsaa8JHdZ2vpMNqGYjY1EQt7WHL6lpbGGGipDZVBHCAVJI4xv6tCWxQXwiw2
1z4pGWicJpxiNAsgacuYGb7zfcWrqtzlSupU2oNQnuS4MTs0pmaDlSgbAwjKXRWvgmZB9K2jeS2Z
OTiv6xtpzOvcTfXTh5SXtp6Yk/p2S4xsMzHXtSTm9CpDVLPCb3K3iB1NsHzdphG6H0inr+rDQLpg
wYWYXRm4X3UdIzqTKbl+8wopTSOjzrEy+Z2rkWLSkP8s3pEjJKG45CDN2GSAafwrjLGUfC+noZAW
WFzTmlF0lJo/Wr4qgdu2cAemXWKMPwSh4xfETShdsCZZi+hYxg3OK+ioWQkbNdjCadcwHsBFB8E7
9eoDGraC6RIuWML5A9SRZBHBLovuGSa1YYxZI+QczV1v3JQBZ4FOhydljknVs8Y/lN6+jxYeArYW
Nt0LdDYAUxrVVRDNsHkxYIIWnR6ohRv+GZ3s4ZMzuwcZ9IW2Drsv7sxmnZy1ZQaRW3f3WuykWhfO
J1+FOpLDWuEOzR/5b9qiNctL4F/YFYeB4LXa2d6XGK1k/dAdh9g4t7rZ9+8aOLJV375/4Gzx/GYL
mF2vex8JfVUqXG7Nm5ITOfFZBKZ2vwNbRmLWEThVRhNANXYJOImODCjKgEnUzl/lRV7hWw/velum
37/YlnEo0J5Y4DSizQjEWHSBIMdlZmsMhL4ZB7qP1j+YjOQedFvY3N+F2QNB8XVC8MY8O89sQiRS
ndeyrHDzIjcHBdHp4Jtx70QikkMgsgS0wP9BoDqx6gFQANNAjMBuqP0AaePCrZQ3AOubfHeIPN9C
faPK0Wq01N07Yz6AeY1YByzoSEuzM/xUGzlvaMTCTYfAjb1sxXmU5IiNG2PJo52eEsaAKDIM4kSz
gBzNzYCpxKdCWIZ0goXxrHiF5Aw5+0dxoaFlzoe7lMN6zr4qBcIYQU7rJM/18wiUf4FER86mVgu6
cc6GM3dAdcDynN78MxD/FNj6OkUjPxgqT8ZmiV1jxgnC9xhgRlUkXUP/wrXy8moWwXil1C2LyMzz
yOyqha2dk4DAB8RDMJHSDTOcWDRRr0gZdaswFXa9pgd2pKHsel8z2QHQX4OAXs6Jk21icmK5ZYy8
aIWS1tQtNqI5NUPHa96WbWXXk71vquvRTp4K89xNHVmJuZTbm1/kv9KZhy43OFT9xQbS9apEb0gh
PIhBOCxYvd/6C6ull4tkTktWurRsSixS3GbP3Fu4RnjHk8gC8Ly8150QDLrvC/Hr7MpEEfurQUPQ
6X+tIGXWgsAURVY3HoEYle5QtVwwKmyV4p+juxDBuCSKr1C9jnvqGmtxG30ByM17V63SrvaC7e1U
MLMuDU7NvqDAdPzvVTHnNVaCHOYVVhVslC/pDRv6ElnlZ7YLN6hNG9voSXcCe2JkvK+mc94C0r9o
4UD+V52yz9fbGfpRWAUG7r+S5USqTCSLPIsHA9cq8w8CogQ9ogsX8H+QCZxpBROrusC6fEoGzp4Y
6We3Bh26aDsPCSBVt0swV/N7qsJLx/oMAxW066UlPWbypaGjAIlXV/E6cTgbnlDgmdVeAr1Js5O+
J8T+n2iJkH4uAlJgtv8j+XcDLl7gEpBtqTBCsnLsrRJASsoTuh6Oo/nHsJqdtnCGkzpeXUIZqIZg
MQYvDzww5P+u16kUeVNUANRxMRuUm6UWNGsVZN52iUjMuq8uLFobGGyvZTEPbuAJRpT5MXXT/jmN
vv8OHwG4uS2u3g2GT3T5WKFUUjx6gGKpiVIfow/8c/gs+2179jfV4CS+uKROS+tnzrkrG1+gOr5J
ld4AQixom0A4ccE7HQOTD0i8aeNVBGRAzJQOq7EzNWHB1t/GhVe7guTd9QlIhtRrooQvqLsfb+15
PykY2ehxlDqrGh0wd+fji0CXIO2nc7069ynrgrIoJkzhiqBLnpFa8HXYqk3jojfELtTHVtiKWmYm
YDCu/e/7B3+zx2BH0/AsizAS4GNgQR9DTWooVdXSpWnyVsS+kxXgv2ial/tiJjPHLAlldYB7gMsX
wSBb7896pVMSkL+71eDbuXQKMbTa5SiJLY1czK3nUhBjb+MKW5s2EIReoecoL0w9NQ6jnC9s28x6
MNAxJccmbAtQMl8fkSZXBVqAQqyncAuQl+rBWSuc3FgqMc+oAhQBfgacXKSPWSsuhDLwlruhdIcX
OSGyWT5Q2W4M5/7pzGzalRTm8hdq1+q5PJauxmdmFT2E9oic8X0Zt3dJgU4DzhTpRB6E8CwHEnB9
CnQnRJUrqBzGflsqAetTKFsLcY2VR4pqxpUXm0UbU9MQfUr6iovtto6XqsBze6rigmFeZvpFZcwK
n7ZlVygSdXmtJYkir/jwK5Yz09NCzMIvJXFvLSvWjScDuEYYdkIDIqMqURZ1YqL7pTsW76P/lVMR
NW5LElFoQw1a6vI1VzwkeXDuC8f46Gp/VQM6TnADfq2IrYlahKo16PUE5NLR6AFLcP9cWPQ85DKm
70N6EsjBKDKxqhyXcZvxnU7dpjTWdZaZ6lcgTTQaH8I2qsz4udBIIK05fpvEoaNLm6I/VIG20j17
kA8lmGCTl/ufJN8aC0xUIFUK4AuAU+ni9eVqmjGue12DjzvQV2qEZh3LC87mjMZrIpqyUCuRDDCj
MTqAaaqgzzpau4UwWmK47TEIFqsLRmJG0TArrQM8A2RK0x2+XkfYVBod46p283grjD/UMKwoMkwx
GIkmJQvZ2RmLdCWMucNJ7gtqppa1q5S6KTbHoPhqi7+h+nH/bKYfwxhynAmeJUlGfQcv1PWaUGHp
2zLIG1etPzl0s+kGRm98EMuJB5E/KyjF3Jd3G24hGAAGCdKIEioSUIhrgVLnF5Ksdo0b6CupjlB/
8FNLqd7qWiSS4VYb9IuFmj185c/8Lt7kzwApMOItNNVVd5W8vv85t3ojI/kGxxMsJwJ6YyfVvXAA
kzQZuEQOGzfNHmr1r57uIy1fuJFzMpBeBA8XZgdRy2PUP5DzhAPuSuOW6OkMQdSXI8/U/m/zzljC
lO/AIU7T/OwAZpHxahU1ReOOTo34AOCBwGoEHulSuHyrL9dypsVebBjGzRX0Q0OOPiB7xtt6tIrS
VTuCIWbhSt9ajUkS7jRic7Sh/CrShaRA6uQCxaLGbSQ1MGuhP4rAg104m5nlIJUt8HCXgVAGhO7r
5VTU90cMDrRuZjmxiVQzkRfSvJM+X18wkG1cSGBOv1GpEaGJuXXR4gJIPlDObXTncSlfzo6zw+qD
o3lCE+DFiSiQNYChZuRlI0Wtm/wXad+1GzmyRPlFBGgzydekKSdRUsnrhZDUanqb9F+/h8Li3ioW
t4jbi56ZnpkGFEwXGRlx4hw1ve2eSIcIvt4ZFVoVw+c0eBib4k3s093AvX0C8U/wPvaqw4lqQvHe
fwoAD0b/f3KbZ6ZSPuZhfkPGxEFPk+Adrx+5hXXFl1IEqDI0fy7aW/WhkfA4KVvX07mwq5M2tFs+
/Fw3Mm+5+b/z8V8rs4UtqqqvioG3bjreNj5kl80kwP2sfgb3atqb2p3foTvVyO97MXsp/pLAiUbb
l5MV/7Iw2F8FJUh4ACUg/ZItn2ziNideoWd8cAGNZkbbgML/+kDnJA/TQGEBPhURJejE5nitNlM6
sUjbAQkJ9Lkrb/Exempe+pv6HrQpG2IloBEN7/XACkab72T2h9jXv2A68bMNrokImgH7RRiINqfz
IyQEcRcLXB5cDn0JkgamlB8SXlvXrVxehxgm2jJVdAzh6v2Nyk4mkiR5mo+9N7hS1m8JSCM08FRk
2au8lpC7hChgQmWMZYJ1QPxZnZb0xFJXZ0SseTW6gzla/U45FI8+2Id7s7Myezigw/jeN/9Gm/Hx
+giX5vHU7vTnJ3bDNGwyUShH9826X3t5T7t9vkanP3ua3ZOfrcpRLaOTZHQNpm6+2kMNbjvNfIid
NdTpQnR8PnuzGGmoqAA6BlgazK90E1n5rb5Td9l23PA3bn3y7bARHOIiKw3tycry7HzlxC0cCITl
aLBFtQFtX3Aw52Md9ZFmZZfLbj90sQl8P/OE10gMmfqjiTZkUFC8NKkHmuxjLr9U3MmrwImz7i70
wCWPJGVBxm2b34yDLa/pql1eN8BgTTqBqE7gmfn7pjpZhyoA8ZLsS4D/A55v5iOawEaZBNukL0DI
oqbEEYjYoAyvkM313bVsGTEy2AtAxzbPQVA9R4YWyUu3AsakA/Yi01Mm9ht/l/O3EArU181d+j0A
XBQI1AHrg9h/7pV0KkbCGEWqG1bkVhMKB0Q3KxHPQiQJlg0R6TQE5LqmKbOtJg00RU3RUN06sIv7
yEPVdjfqTN+kP4mb3hSuLLBYZt1NlVqK6tQQD5TuJSe0JLNdzSRe+qfzj5ntusiD/mfs6ao7PIgg
JSAHCdRXiMJCM+x3vNnqkEt+Gl8g1zbUW9kxmt31Cb9MokLECbAqVKHEqTdgnm7P9bIbwCmhuqUq
APBpKtIDem5o9lxEMiPNPglu5WYf63tNYnTUTT1xIu0L3FLd1/UvuaxU/X4Jrl7ouCBdPc8aC1pJ
SzKigZJ+6wlQ30ytj7F/J5jhvRbepeAiETZpeVse5H2wV93ogdxV++Q4/kieLTP5VaJbQK+MraKb
oAEaVy6Sy3gMjEuajiK4gUsZ1J/n7iGuuJwXEb5uqL8b0F/WxkOq/P2rQj+6FPAsf70+G5c1CszG
qb3Ze0cAc1xHUtjr2w3ddzeuAZmA50/38c/KwJTpoj138rAEPiHMOSD4FygvP00mMaZYc5U7iP3q
6NC470fHP6LVTXPQ9ZpsOp11/RH4vipn/qF8MSRHvm3fxw/a3grOqNpy7Yz0QSPbTOjNArLSpSNs
QnVNUOPyqjv/0lnIUMdV3VKSagDJtIyU0IQf95q6Bna4vPRgBdkQQLvhJtD6er7SciD1PuWd5nqD
GVcjM1S8Io4husn6oGJqwFQVLSxx7KxFRJctAtOaI8YFv5c0tRzPLBto7B5SodXcsPzWDsIkHmpl
3GpBtDls6/BuACi8EY9juDLkxXk9sTsLXbTBkxqN1xo830sVPmVY8eKf1k6fenKoPgWds4RBVXfC
EOej5jZh7Y403rZ6vVG0fuX1Nznvi818YmYWv6NYGBCj7zVXS7SN1iXEpEPxXSEpmxhtaodJU6xc
WQs35HRRIWeOtZOR2D7fLlJaelCzFTU3Kd7jCoz/Do+1I1rVWSeE26AX7OueYWmEUGdCy+bEyQr5
4nN7OYmpMvpEc7s+Y6r/qsndJvIeM7RN9lW6Mril+3gC3CIFh+AZIrHnxtIQvamga9Vc8EwSJoxg
LcqzjK64oIXoD6DWX7JvlAvxuptdyUEjaGhnllWXgFws08HiHB/T5EXV0JOj2gQbpbcNCMTZHXj/
KbipvuLMKY2phxstc4byHgFsVYNzsknt1YTCYsBAdAl8c3gko5tmNglaE46NHBPVzaJkX5c6g2iz
JWB90aAREJmh69jUwDfneV5ujp8QL0Df6UQaryhPvrEttFcDqt6PkPBum5skXEuNXRbp4TbQ+DpR
lU/9fXMkQjWMtdLpuMLBf8g0xZSh8VvxrWeBKfPTswCNbrRjeA8lW2sQn/laF9fihjwxP5ueXkXC
DtsdwWmPpsw6ACd1GJWlxX00kGE2gY0wBmXlFCxtTCDPITpHAZ4BLvp8Y4KDknZ0wKXlyZxvkOCK
wHsJHcGVszZ9+9ydQBsL9z5ekYDVz9wJLRQ0BHcKYsUnRPi2rbKjYd4cfeZ8GMz53oTsVjSh6+xQ
V7BM277Zv9o/7PPm8/mxOYBr+k8AlvpHMGq9b7cP2+3b09+HR/AGWgfLd98Oe888PKxBppaW4/ST
Z5dkoXdtzQfs1nqszT56psOho6XTSncS4BrX52cxSjk1NruxvNQfuT6oqqsAYl9UewAeZfqsZo70
JZSOqtrps7LXb6Li4IGI/brxpVvr1Pbs1pr0rnmUYW2U5F1F8rKrLHSxX7fxq+15bQPMvLvviUVR
91R1D+Ba7J2JsQcEaqBhkkF0Sic9Jzu2e6ZbUNjx0de/5zd4HkNy3Fp7Ii8FoDoFhxnA+MgIz095
rDaKksS4Z/zhI++37XRP+6we70J+EDWnytKV+V06YqiJgNcK3h8B0Wzvl7VeChNnglt6ItPQQhWs
1BB+3xbzyUWSFr5LwgsDb5DzQwxEQQYYV0JcB/qG5u5pZD/EUtk3tan541k/96FZWoTZEVAcj1u6
S95eUgbFjOOftUa4pXN++iUzH6YPvSqP7TRW7TC4ntLhBfYBIMTKdvpdpGsjnl104GcIhoxixCkb
9uDvfDOgG/DFmcGqm7cv52mnWz+/GjeWYd5/d28QaWIFQ4IZrHjO50TjFTsPhxwSmi+NuUYbt3Sg
QHgpQXwEZNJItJ4vx1gGehYWDbgjwNjRDPtW2eZpu7KrFmf6xMhsBgStriAjxInbw1foQFiCCqUB
o2j+ef3kLu7eEzuzC4JTZIvrGoNp/B7iW5SjUaSMh5X4aHnK0Os+XUToGJi+4iQxI1Z6ZoxtT1zw
COGhcNMOWwn8HteHshRhGlgS4K4p8iKqfG4ExCCtH2QZcQcdkMkX9CQUz7RHpyiSE/nXdVuLy3Ni
a+bQZRHcUVWUEtc3DuO3GFlFWZkSXwual5wZCFt/S864vX81IE7mTWqbriJBSdwCZN6RsuNcNIeg
tPr+AcFUj2KiYRyvj2zhXsQ64XmLa9wA/mC2u3WwMvtFohDX0IbhoEtBadehtBkLcsuRJQITT7hi
cWELQiwW+tgqKBEmPPH5uhmDCkEOAU5FqcBrFCHD0/Kn64NaWK4zE7MsAQ1zGYQR8CdSrDIFsF4V
aZPRSdM1zZiFjU7Rb4BHgDj9bcw2ejKGfh1LMFSWf4AMCdAtP/QrvYRrNqY/P9kUYy1Sn1awUccf
GEtDt1K/AodenC8kM1UNiQ4Nwdu5CYMMbVIP2N59QjLwewxPhOCJrwrg+IrRxnF9dZa2HJq9ANzT
wIeBp8O5NdnPUsiGd8QV5Dyw2yAHZ/Wox8zjAVqn0jDYNHmwcoB/9c9nVwzSxJSCNg69kliuc6NN
4QWNlIoYIgiibym4ml+izUtldZB+LCGkUZp3PoPw5OZ4f/9+r1tHNkAz7kaCZpzZMRkMgB1bi10W
J+Lkm2YTkQoAFYLrAbvHqJ/qsNfNWG8gzYBCDASVWasVKrs+9Ut76XQW5PNZiCqwoKAbjkAt6lGp
jpG8S8KVCu2iCbgTUAHhXGCNz010WZ+CUUgirjredf7jiDaqTl8530suBACz/9iYOS3DB5F6WKvw
k2P33Uv1t5Bz+/pMkWkqLjbMiY3ZmagVsWqQyUdLxX7Yv3Abb2qzxt7Baxq/Yla9QR+q2b8prHIQ
BD/95KYwbSxQuTI0L+Tm8Wd3xPHZETQEhSa0aSA36QWsx79OpKSgqkIM89qakEYS2VazHv5lexEF
CRHQTwCMMj/VLVeHfsgpFlvzVUf2E9BJpflbMZCd3MjpHUHPlLUyawuThpwpxJ8A/AMJ2mzSEKfH
UkcT6mr0eUh2eAHlUOyS8/h/DzDQ7k8ndXX09YPk/HyTpUMzdJUUUoQxaGEQMyW3khbV947r3cqR
WTqk/zWFYum5qSTTqlLTBOxnXj1Gavui9vIrDaWagQ5dMwNoyTrXJ3GuaoQi9NQCAiQNEF6/Oc9z
k36iw2aYUvethmBwhQfVC9I5VmJGeGeh28tM7jgDn5ZTW7rdmW+yDW1sUm1RDLj+JUtnGcEVdNaR
9b1sbMo0rewTtaKuIewF8iCKPwZin+s2FucXsBSCFm5EcnOpCIHG2tD6OXXLYIxM1MDuoSeP1IyG
nLJyP0ab6+YWhwSVH9S8J22qOb82gEujHHo1dUEHxzT0o+X6Zz0+XzciL12oqJoiT45GGAAIZ56d
DoEqhEND3QqqPkF36MCahXt7+NvX92LCWt0xdDRHivclQYZO3YCxL/EO2chZtg2FY9/GDHUO1gs+
G7zu1g9AngRRr+ZeXIMeX3YlTJsNhwiwUwD+0DV2vtm6vq54VQ/U9YIUUHHFCepDh4eev5NrS5NM
gvYMk8vGP6wDxSKoU68X6o0zF151ig7WDoW6UgcFakrrBwEMbRsPycaVyuZvZWLuyU9NTTvwJICq
OvQJCBFMNWbr9PiloVg+gM8f6Qq0KAFFdsx2PWSgDUQCdwgDehabPojfR/QuJuze3/z4NrsJMQss
MMxg//DQmMY/RHkUsA8gOoE9EufXJhLomZaAQcQNR/KEIOiJVLQ0vV4WV87bb3h1MR0I9iHLAvQo
JALPpyOAMBuoHA34aNxUyS5mrSU5g83ZHcpYW8m6C9lPy74TdpPvCpC8gSQCVV/Jhq9jGPj1k/L7
vrj2NbOXlTRRVhc+viYhA1MbywDX5x+h22j1xssOJHWjgJsKQc7OQH8OhJUAv4f8Ct8Nua12Mlhm
ewckS1BZAixbOBjKDrhlqyCHgW+V6KBHeE7HZl3HIAh+k4J92oesie9443AB1MB4/ZpEZ6IbQtVM
TbnVEYg9+DutGEzSrg0WM3ttrFNYc7IRhQiM4GNP4RVaNBuCqBetm9enc8nvoFSMevX0pkN+9twC
j+MCZ9zXXdrf1yM4O8MnXQEDYrNyRS1lbNC0BVL3CTwEAMbsTKFo4YdBhmWrcG5y9gZOJosiNkJN
juFWAi2Ggd4/YmIzHSFYYf986+z7W2XkV1Ghtk3xewp/BqbbD7GFTASzInOtgLKQIYAWDFQ0JrUe
opDZS7Mt5ZoqQaS7iv8pDp9Zz8Fo9llmn4ZW2qqertyWl2QccKWn9mZRSVT2pVIXsEf1L9G/9RSn
hGAe71wa4NYuSiaWZtoxNbGMQxh1ptE7XrYLEBSS4aGWY/DQ9GYi2cqgYANCFB6oe2RN00deWon0
PkjmCK3BVGBFeUzaF719jD2mjfE2FtY6KxavhWnepiYOYELmUM6+6XK/1FLdTXZ6/+6BUy9AsWmn
bluIp6tuv1JrXUqZ01N7c69EY2IEJey1oEod8/RVM17FJjDJnZabvvFQ6PDUIEcYQ5vED6Av9LRx
JdKbCyb8xl2n3zD3RQGICqZuBLf37sTA9LJH0IyzEDozkmUYG3R/yOoDIhhToc6Ygui0t6n4KYbV
sQqg6+QxabVrd9oyc5eBui2okVAuAhB5dk3WYiBWYYwt1WH9XaVEBij/LgqTkH3ib8toxX8stKFM
dXaUUBG9QwZRnm3hEhIZQu4Xugs1CIXb2r0G7Jnr9++lWaecjeD/yHfXfdZSIfHU5rwGjix74RE/
x7QDAQ0KHycw+61gg7yH3evsNYOfAB2aBYFLF43YVrpSG79sW8SxPRnzPB8xkJIHfLKv9U7NyaEt
eiAvW6jlWYRvgoGbNb8DUW6aHVTZ4vlaY+jkKy/X+D9z/otEObkWmt6Paq2D/dIo9orwpismFXei
gv7JIFjZ44v7CZEvJMJQH0R14fyCiNRAG3SvwrEeJAb2KNPgVoKINKIHgdzLSmnGa8WiZVdyYnN2
7YG4GjSrAO66imKrm45CrxqTi0IwkA+M1K/Fs+T9vb6nlqJ81N7xPASjEPoiZsPUtagEc2ynu6Em
WnX2JgKNk8dP140srhtyteAqBnslQA7nczlUjaTmlU7dKErNUN56XWJRz65Vbgprwpq/L+eLTYI9
AsZ0ZOjw6j03RoQWeHUOR4DubyvaRTsRsug4kMxnKqpEPnsycA8HYIFCFW60BPaFKtiW3NznN531
PmGkPJbubp479icxM4RyIEdBFUV2nv9cn5XFHYa3HBIPmJiL93IgEJlnHRy5FmSu7mEHD/Ehbiy8
Qpx46D/iqgSF+9t1o0s3PWRJgDIGHBSIjFk4Ikp5g3o4jOpcYVmMaOQm3TQGqNdyxCTSyvNucXed
WJutRVlXcVRq2NAELrGQv1T5z4DX2vUhLb4hEU+gvRFqptjHsz08GGmcyUIA1y+8pA1nCflq+a7p
nnz/Lam3Sc0aAPvEELfRbZS5qbTtNQryjxxYkK/IuB0mooAGNFRDYVdK8Vr79aYKN4W+Kbrt9W9d
OAmIEMD6A7ZxcKD8Jl9PPFisKmPQgR7e9fkA5vx31Tuic5DF3X0VrRFeLfQiAI4HODnAeSgtGfOX
UmzQITeSyYUh0EdcUm6DYDPS7VCpLILUa0bZWMdWjCRdy/oR/1MGJfCT1q0c/0W/NmEDwVkmIck2
1wv2pbEuC6HVXcm3A83O8016bCpTQ2IhADRaOvK163lpm59anEUDNFX9KAomtxbire6PwrufxXbu
1ejx+q7i7q1DSHJ9addMzk5W4+VNlAwwOcSxPaqI6+unPrnL0aXsJ52tCtpKp96awenPT/ZSiuGN
vO0ng3tvn/LwJvb+lP4RYg1WFrbb68Nb8laTRCIcK+7Ei0ql1sgKr5DBcVMIlQjVQdK3ncAIUIwg
0NXfGmElwFrM7aEDe2JRm5r2fuPgk+F1VZcBPQGcmgyIjL7v8Wryt8W94oA5kH2odsnIfqpJSOwp
BnlSy564OVI8fe0sWVnaabfMrhQdKSoDw0Z/Kwhbzmda8tsBguPID2Mj29T/kgu+ranO8m6Nm2nJ
P5xamq1pIhQJuDZgKfE+arFi01tI0hsriZEdE1aWdHFYKnRa0b2Hy38+w34b+FA1DqiL4hMiqMhR
Zci0kNyUxLXc8C/Q6WIKf1s0gD9BSXO6KU5WMy7a0S/LkE7okzDaoRFgpDuSf49WK7zHvR0HhRU/
Q5Gh/hqkm5APJnggAIdpdkr/NJCNHK9VJJe8EvQUAX1DLglOeY7NKmOjyoQUyeO0g9bu+FxJR1W3
A/JRCOmO5veKn78oyuv1Y7S4wCdGZ6+3GLUF0mcw2sLnCv0PkItWnf806BNB/XLlZpziqotJx4WI
gitufGSOzyddFBSShVDWcMUwlc0kAYJQSMo1zo/FbXRiZXY6mjFMxHYskJCT9kOKShyqQS264Dto
eQ9rgImldxd4YXCvTfKbQHrOLvtOARkgrm6kwd5q0foaoeLtgXQnutGP/kuygjBaHBqmDmcEL3xo
ApxP4CiVUZJFHGn96F2v4cTVL85fZWEN1LK0UAQRGYAzUy/0RYBMw0Rp04G6vf4Ujq5er4SaS7tu
Qtj+xsNQnJ+No6KtV6M7grrgYmZa+d6DBMLIXkpI/3Ta5/UdPrmo+aZDn800XWjFuWiJL5UuiiK0
uaEj1B7liuXyYzKiBvPAkb5e88xL6TVAR/9jjcyKTqiHJDLw09TNuL5T8lsxB7NU9F4JOyn7DECq
5ZmVBs8WJIcoCayiksDxM+77pLIhyM7G+LXn0IvnOz14oX3KPOPO6x6CHAIqpgC2+x5J7vAQQy1F
3E1twCPfg3diB65zvcXBPaJFGOwgLBPQOZLdgMS6GZiQHqkfMnmwrs/swhV8NtZZzhLUz14I8gvq
cjk4dvVGJ4IJSDw6qQ5o+el2tbRWclral5DmRJ8nUpfwI7PZ7RA9QvIKa5nSyIwy8VYXit31QS0d
MQg3oGEOpxqJlGnQJxeD4TXNAJpK6sa5qrI2kQ2TKiACEFNklArfpyuXnjI5iIv9aaDwCqUBEH3O
0VBUDOK0qT3q3r5pzALWBVDMlynD//Zx+xVZX1DlZm/4p89QkjanvL6KXxuSmO3z9aEvtHwiQEfP
FB5jKDyD1/t87EHQodtcxqeova00LKVWSg5xsCXNThx3bR+bnVtzMH3vRYDdxgDvFgexO1gS6zX6
jiUQ+NljYfYthh4qvqSXuiuUW1KHW6G0CR4nwzEHu6uxQb4ji/56ilnhffUDMpFhrVK9lF06+4LZ
PVJKPYS6BjxXguQjpw7nza4NwRenOVRjbfcw9X6MP0USszTf9WtojKVXJDrxdfRHIn2IDTmLUPQm
aYW8rXWQYaOfuZKdJh0fVeBu6uQxUu5k7xYK8X70Xad/NeUp6nbD9wgWdg3VxuhdDAezL5ikcFbJ
kIpFYCjJf+r39LFf02leetah9oWSN0pTIgHY8nzXNKoAPa2S665nvOEd66ee1aLVUM+qW21ITV2N
mREd0toM7hUjMwtvO4wW+mcsaW3OFtyDAY4BihoxwicUDs6/pPWlNCw6CQ/vEVQk2T5Z03tYuu1h
AT8ZZAgGGIBnuzLwlbwgHKKwtb5poEq7FeoHSbud+GTKh4KorOSHcI0BYlrpmYc4MzrbiF0T8tLL
VN01sifN+JoKXbXirJz9BTdkTMkwEFlBTQmozPO5wy5pCz0XkAkQI4CUUzDPq6laAp2QP2dwT2Yb
9JHTA3SMmm8fbUHTWN2KUaM/ECoQJhXGP2RX4YwA38WCUnBgzN4eXC6zVKqxmrVwK5Ub717QDglS
+Onx+tAXAgTkAQFppMgGgM5oNr28LiO1jDG9MZJCIuJ+OT40fIuShY9oLljLPiyt5qm52bAGKR88
DvUqkN/f1vJnEd5qoOP+/xvS7EgaQlw044AhRQ2y/xD8KhypUphc2vQm+od4Gw3mWCZJmXiWxNnO
0eU6iRs1N9wU7cSx9KQ0KBAKb428tiGW+gnPLM1cogp6qzzOMrDjyMVrgh6gAUqmlbrhnkM7fsgN
RstP3uApZ9VroOVFNwflIQp3jEwOMHLnB0TKFW40YWm48kYdN3F8n0A8wGtMRb6LJQOVvZ3WHGtj
XyhPAhh9o2cFjdZrep+Tf5m7gsnBIW8tiyATnS2sOqhKyDVuuC16+msQeowayuSVb3J9JZuzEKID
aACwp4aoGYy+M0tZLod1NAoGGpIyS/NvhrRhdbSTwge9e7m+W5dOxH9NXbARZlBC6I3W99xU3HMP
BAVoGQcw4LqRheAGfk1G1hH9mugNn4Pqci+MBiHC5gmTx1KzssTUmjeJ40EQ3vrdLgESIdx16QcV
ANkpbQO8iM0G+Lda2NIVyMjlKiLFISHKwm+4SOaJjgRAu7olODFJIb7nUvkGkAvUaGjnJApfe3Qv
5BXQ4Y3+XyQ7J53h38TWSUQrlhIQl52ElZQ0E+xSRTUlXTWE6HpYmEPiiEwt7OuzfbmksIlWG7wg
oW8s/2I0T2x2MXL9fR15bo3I0K+dBtKw3Qo8aHlgJ0Zm1z2v5UEM9cBzefI3io6Gk2UMhJkEcsbf
giJa2bj2Lr68KqClAFUbMEegaKHPpxKN9IPooYTiBgoguN57HhK38tVNG/xJshvgUv73WZxWDfRP
gBNeULC0ahGA9CEyXBF9msO4L3diGa0VUac307lLwZhOjMycKlfAglApgeGqWmNLyk0OlQZqoPVL
3mTRQ2+8Eu/PIBQrZ34hkoJZ3BcECslIZs6LJBnuYx6POANd5uZytPcg6gZNDFbtmgkmRJ0uaDeV
H1qrGOSFp8W56dmFZaR5behCZbgVyph9/PzQQ69u21tQhPKiTWbpf4waxAGtQ3Nb0J6ur+n/Y+BI
IwMYgHHP/RBVIQKQBNN8S1nDsu4nAqLpVpG32YjbbESy01R8/5mP6spuWiBGQJZKAiRUBTMgbupZ
1oVoRV2FGS4PyMccn0BQBKzzNzUJVG8Es0dFEiJ3ts8+Rob/RAp7Ux2t4WBYwFpBLREQd+f6VCyd
ptPvmZ3fqEwV6GTje8iz1oH+0zdlYrdIfkryu7rKhzONbr7PVTBWg6MegAzEuef3tx8Cfkb0GodJ
h85CiAdRqG1K8a3zDKeqAsgWO54KZyXpZuWhHgVdXuWW9iOedxo3IQ4tNn/EyqEJckegu+QbukZb
MO27yy8EJTL6ciFKIU7XxonT1CUl9kkwGi6UsO8DIYC0ceUfr8/55bWOPaDA+4KrH9DguUJlLiU1
7wZcBgaopTmYPqL+yHNI0eJtu0p0vLjAqCxONRp0Q9JZyISG/1yHAg0OGlfMWNrhRegDUKvrOeNy
xiL0cyvCnRhvQqFngtybOtnkxYiWqdjmOmWq/uRDdPn6DCxcvug6UwzQIqEZFDDW81lWkypQaejh
OgTMTTt4SKxJUL7g9cpxW7Mze1Y0csXHUkQAJTTqLQ+zLdoE9yqebtFK38aaodmDIqwC0M9WMDT0
tmawOt0EgbmGtVncmyezNgsHQylPC4PjriVt/KkHMTA+0Ge5vjKLF/rJ0miz9J6KJwtI8jGS0TM9
oOzUjY998/xNI8tv7gfqXLe3QNOAw6CjCQG/ISSc44c0GomJNKSeGzPhUQTwMXjqrQmc8QQK9BpZ
NrohYAi7oXu3BVHNdetLJxGMdVNXkwp2lF9w1clpT9RenXB6nku1gGWI/dA1qmSvIgdWuV1pE1sK
x05tzTwt+ucloU0zhGPdhqofZfpQaismls76xH9HEe8BTzAHzofcSzxUQjwXkvUUVMCRxJr+4Ck7
SdmTtZWbdtvcU6JZBZZQeYFY92w3kjJDM9TIAStLxRsEJyY6VywhEH4IEuGVLt/I3XfVrbyIVozO
KWJrSHoXZCg8txkyoJaRFjUOlYiXH9ix6zFBBzQFxlwO1oLORbsQPkR+GHTm6Ac6d1gejkQeV5UH
AJG6rwsccDYOpidZfK+tvS8XN8qJrdkl2ahZkUYiJtbP/hbxk67+KYV/CThR3/3PeGYOOPW4L6gR
xqMRwHr38q6yob3UDx9RfAvyydzXVjz+Qt4Az74TizNXrCg1aEFlWCRef9fWtyqwLaLuo5py6+fH
AjllUOwS6abvUqeSg+31g76QSJ7MgwEMPOAT3GS2W/OUFOOQwryOShSTiD2kX4X0qfgPRvEopVuj
VpiosCTex4NiZf9w459Y/3W6J35mHCcUSFF7QCNJrATISOvplnZWCg1gsnLnLd0SYNvHXyCrQJw1
26pRpWax5OPZh9IWFAyCzfWZXDwJ6IFHByEk5oFZOj8JAxyB1mhwYyGiOZPW3OpDjZp5623a1u7f
6tyEzNOK0YXED5Zv+tFo8cCUzAMG3pWGXqQSdk9Ymzm4RIGPErb9aCUQjVLLt1p3isAM/Y8QnWVO
lJtl+dpIq5Khi3N78hmzTSyixhyTDp8RNwo0nFhDHsfC9u3B0Ta9BaY7D9gTUP2VmBVhZQ8tOXeK
zjYkK1R9iuTOJ57rod/nIZz7EG3r+B3aVsAYsyKpGJfMXFtj6lg8Mb8qRHSKhZHzO7cXBRTs8iIW
GtANsyfpc6vuSsNUPWLm2U1dh6YIlt5KjO0CtRgRxJrNP1xnU5O7jPZLkC7Poc1ZMUSiMMLZo2nS
lCLHKDZoTfFKS5Zv9GLlZlnyuqfGZnGyLrdNp0mTsfF56uCqbiET9i9O8NSIfD6nejIOfirAtSPc
8KrKiuWPRAEZt/Qaeqkpdf42RYMxa7rRKTIr65O1czQt2vzSxubBfIqQZQH35vkHeI3CkyClnhsh
d5moJgA4FnoggFpCwi091K3TJF96cZuFkDEKHSq8/O/e48T+/P4Glyg6JRPiQQzTTjgem31yLM1B
dAqtfRTx+A9XezGWzizgDTg6wGoBsz1b2EGMIqGVDZybjmzS2NXk77F6rbyDmCcbT+3guqgFuT2p
/ir9yAY15y0xVjPXk5X5xCPGRegAagpkAGYXrlyLdQHOawFuE50gw2PQ7PQSpGMgHfRrUEv2LaPg
CyiVyM1z6fH6rC/0Zkw1ARDiQGwRRD9kdifIeldy+HTBjW4mtcXeAZc20i1YAOhhuPFG34W2kNpy
52RmuV17tyy9KXSEGkhgox0B797ZEgRNx6tYVoVp25MktoLQSdVja8d3BhrobE++XxnvQj4NBkEu
i25AA8J7M1/ZezRN4kQWXE5Fsy4FGxCXZoAiPWe6t6HFX9HoTGX1dC0s8pnZ2StQSiW1wOoJbp48
9tK93IDUmOpARjKwXDigsUTcyq0qWGOOX55gANeAH5bAQzJPZktBGChj0eDOB6OuFDL0SaWjXetA
j7P60KhgXV1j8Zs27GxDQ0IIoiuAJ03SIzNXFuKo9XoFk4MA7nJoYwXQ9fC1A9gndtdXc+Hi0xGz
gQwBZPIEbO3nPqvOm45EAi7dNtd3OrIUenhIU32rk9CUlFcKJtHrBhePy0SNA24SNAwo86pnEfW8
HFQZblpAGQSFJdDPoUGpJ7tQT9FG9gC9dRNiDbaUgwePgsIZuDYVGRxE1VYkv2X+o+w/K2sRwFIM
DRLPiVAXyPaJQO58JgJfC2UliwS3TaBUJdhahr9vIgWOC28+KWN8aDY+38hpZ5f5GhxkOjTzFT+1
PlsHTfL9hjeB4FJvTBnngBdpLilY2WogSluDYi6uOhgkVNRLgFafV/nDpJIhHFPAGqRAgwjbOm22
gxIizECHQlJAF0lazcMv3BVoYQNxACoLU8Js9vTK6kZosJ4C8B5Q0JPlxsrujNrJvbvMKxjaJEBl
i7xZAAbV/CCXd1l6yPuVK3Jx4GQixyRoAIGi1fkiK3GXNEKYCW5PNnpZO7QMLYqSMU5zpfyBWNfK
bl8IfEDEAVlLUHFCpEedhQScgP+7R8YH2s1EtIwCBZxQkDKrpfkagcqin5IwuRArxzlGmul8bHUv
en7sc9hCrsLEXt4KgdjvWsCvLD3Jb30DPftxkmv7Lg8GM5DI2kW8OLuodeDpggIuCmTnXyAMQTI0
gSi4HnaukSBrEKBkdWjAGBPV70HyuuJKlm4iWJOgNITuVpQ9z+2N/4ez79qNHMa2/SICyuFVoZJd
Kme3/SJ0t91UonL++rPoe++5VSyhhJmHGQzGQO8iRW7usPZa9jCNIcPXbNhdmKRe808zXL3VT1B8
MPXUQfotrXUbly7quU3hi6agj+pUGTZZ7Rhz6ZR+h1mO7E/o3l7c0l5CKpoTWKNhrIlrG+q+b4lu
k6A2wo+8KjZlBspMUB9lnxje0Fq60rJdsodmODrvyD3x2AmpZ5HKSsdSfLvOdJM23pJTs5U7xZWq
l5Htbq9tyROc2xLOSRrHUljwczKMsxN3QNyvudOlB/TcgnDPq7w187acSPAWtYpvuE1MfAKw6O11
8G8tOm2AJfBaoMCJSp1w44zaaGVmI/QyKuM4Wjs6vljhvqzAPy9XeED86PG2wcVlAYXG+d/RYPuB
Wp6VOnStSBoOWgjyGZJUxHbbEEIwqrSV1uR/lhwXGuoYvUCZQ4UC2uXVqjq5VHKGIK/U3wbjPjd/
RWuTkIsv7rkN4SpVGU5jjcJtEIK/OvSbt9namamLLcwd04vVb/vbWmvJrazLFI75aLVZOPewaSv/
su6fZZ/K/uP2R1p0xGfrEt2goRIUUgwcbxU+SMruZBAgq4EU7lAvrr/p+1yvMasuXSiMzAI4DDwZ
ZkqFkNyuhjbuLImezGyQvFnVJ2fO8zVGjKW+MuJfYNp1FAygFSu84CwOFVqXJcA5XuVELjqMoCcz
/dL/eC3Bcynt1iwunfdzg/zvZ+e9asIylFVAWqrcBj+z39t/+loGu7u9crEWlwa+F+CCUXUHJkjY
QauMWsuKDbRq7c5LMWUVz7+rA6Ye8gEg+vKQ1sfI3sx4ZCYZFfjw3kg+2Py0cnKWHpfzXyHcOr2I
7JlEJiBY7LsDTcOh/VXbr0g/gHkfHdChS9AN8cYiGGM3VO7xS0h3P6driNelbeckiFD5MRQAFIWL
mUngFR+UMQzAIuSUKWCgybGabadP2xUPulQIQxHqf02Jz45BZ4tl1gyIC/RFLVCRAZdwyI1khzHW
02D3KEc9pTmYxC35qGtPdbeCsVm6ORCI4Fw/XLdJTGabpGz0PEf+00jHiUSgkljxBgufFBeTo8w4
xgwP7OUR7g2zMK05p6fGBt1YTOEQ8Oaln1GFlK5ZDQIXPp2NNA7DruCAR2AvmMtKuaGdmkUn9k87
YNj6BJKMA/PT4/iEYYrwmYKwNsFk8Ob2yeUn4uIlhMQp19kAcEgCVZbYAaBTlqhVb0Yn0MGPqsdR
B1oDPRBHj+9Lc1MNK9HKir0fF3zuGKY5H9oC9uQ4h5TlZ6RkDplOdvMGBUSvzg918nB7hVffkYu4
oriH9dk64OrC1ezklhZDqNFT32R+lWu7ethm6WNla68h8W7buvqI3BZwQ0BFcTYwcTqJVeX/tQUU
FqAy2wq0Y61JtquYkTVDgkO3RtbRJLXoqQsfqkEFzyWUipniVGuEBIuGkG7hQHIcskgcbaFCVSNj
oKexV70EM0KW9pDM9r5Q/tzeumuHwvcOV0DD+wSZP51f+LOTkSUSqHeHKDqBoKkeIDuZTB6KHJ7G
isOoxndZBmwbuAgwyoMzIhWfq2tdOpvnv0DYVM4CUHRjGp2AvxjDdE/6Q2NADFBjXtpAezBjnky/
by97aX+56qSMFBPdC7FxZKplk6k2i04SkkuwSmgDyKPC/Wpvc9mOCXJ9APZwF/jfz3a3bzB0rY9l
dNKynUS/OfEKyCui/5j6Fx8R6fn/mhG8WFJhVNZoYaank1/GUNNLwYyWNm5TgYdl7XBeB2zcHIcb
A6qAUrZ438oKmtDIwmCunVwZPuwjiQcnjAJq9b7+OpFfaSKv3PFrmBw3ChU95A5IYa8QpPk0VW02
wVODLWxLdsNjch/toyZQt8Zaa437JtE7W4aFEj0XBkGF/PKrVWXbj5E8RGAbxpDKPcVFOIbxK1G2
0dpBtHnOc2WLnw1wnHBIrvDpKNGtfmr76HT369N0Gv90kp2T7XxtNqf9BrNfp83JefKfIMHgPD0l
3ub7BUSHLsJJ7+Xbf3j5fAjev0FJ6NyDUecQuB+B/zC7QeR//Xt8s/ePd5O7M53OOYD/9mP3/PgF
lvlH9/nR9Q8rH2jJ4fM6yv9biODwswKDfyZfCA20h9apd5ozrxVM+Mbf2izuSs6uU6rOsdoXI2zQ
BLGP0RkI9OhaUPATRF2bwdOMuB0AcXGEFxSJRp2CjvQk64ljFL97LXaiFOi76S/UoWctdhU2bvvS
R12uGnbtXLtgEHWl9KU2nnII8AykwECY6gHztb3tuLgzvPXThKOJERjgrUgNx3WAdNLvFSjG4v6C
uxPpsgbPKJb7DDJmcSLP0SkFYV+aYbp/JWJfMoCxVYjK8gAPL/blB+yGVOuHwsbNynS49gquKprq
yru9SQtel0t+IhKA6A5iVCFpNYoU8PbQQlD35DzorrIShC+dj4t/X6zHhDHqeS3/9zF1OkcMNP+y
b7YnNAwcc/ddmi+W7BnxG2EZqL6dUfPKyUnLvST/i7IMUcN/ARVFx+x8ycrlxvZtp1fWhI3te6ad
rFKX92o4rEybLzl+9CDQicD6wBFgC1aiPu9jNLnwVKcRhodAEbiDeGyiPkIgO3WQda1N019DlPm6
ziwKJaPBVM1MDmFx/gs4svNieS9/Tg+pm7qN+4tgBhZpntMe3u8//NH1vyz34PzeqePKrbuevRR+
hnDtQGTSppEaRic1vZcsaFVgBHNGIZP3m6rMADb8qE2Jl5mdY3bWnaxG2xFSFvIdsb5auXD16U+p
fET0ZRgxqLntE6/TQdUVxS68BDzQSvC98IBd7JpwzRI2DD01CA5oBe5ByUsAJezA1mFn70VWYYa8
8G/fuAXnf2FQiHNSRhuJadgftPgeIjv0GunODiOPFCtHcCFYhCHokaPjBGYMkdVOHRoljroUUnHS
R9UDkpl7qgw+ucZjKqTQ9A99/nV7aT/9SsHl8ogDkzlIeTH6JHgTzajzpC6y+KTWv2QLnl1uoYcd
KVuFgCg8tPegJ/NtMu6N+FUjxO3ah1kBMGhY42ZacJ4Y85Ix6MWbQgAeXd7xJq6lpqBY+2jKEWgk
J1BGsvI/ZnjhR/3MinB22lya8hbSVqc++dS2ib7torc290GZfXtfl74kqCRgDXMsoK0R4oW4Q07S
dlNyamdMeQUFPYR9DuLM/k/OIsfGvKmLvOe2zaV7cW5TiB9CI4wJI7BpI37E0Kuv+bQ7FpHuQpTh
PzcFhC1m8yAIiFFofmPOQhWjmmJkiEVyklu355rjPpCalfYQtkeyWhZadJO6gjoGWLTQlTWEhfV9
L4OooIU1JvkEEo59wnuDwwsptyGVj3EP7VUo6RqPJNpUwFjUmIyy45cxwZYPQ1D13wNR/7I/2n3T
uPX4Gwq/VfzeodE4IvhJmn1k7Ezw3rT7RPlMtDX6nSX/AZAg9gtRN1IHwX/ExtzNJKmSUzy3WzTC
AGQz2D2TwVW51sFfukWg1JFx5DBHD+TR5YcJ2zjNiJ0lJyX+QoE5WSvTL51rAy1bIAR/ymTCv99U
8aTbKT6FjcCU9PM+mY9Vdg/tIQeYxKGFBEX7H2tP4hahnIRhe/SnEfAI73JiNmD3grzTKTcwMqT2
TpIcUBhduT2LO3dmRXiLNWRE6AkN2DkjsR3WWl+o1K+J/S1u35kRwclh03JDtrvkJBX/RnbUbU/O
3yRrFxmpYxUfydr09VKsCOrjHzgHYP8/+dnZPZUHdUI4h62TqRel95mUOKYG5qN8jZN26YifGxIW
1o56A6FJGFLMZ0lvfNnE+3+KzWaTa95t37NoCm0oxE28hCpiFTElPMZkbnCb2tpT+ie7Q6OXuHb9
lpDv26aW0nLwgQG8p3JNcZS/L6+TBBI/KHYiV1Ko/sCmfGfVksO1gMJ08tNw9lQdxMauRV7jeA3H
vfDtYNtEjoaYgFOEXtrWMm3IiALbvfpUlrscQgNw6WsK4Qu7eWFF8E0GHYmNSn506iy5cEogT43k
XoVg9TgbT6m2X9lQ/qOFcANENkD1o5eN4TRRpGxSYi1DZT0+dYki3YVpVnlSZoLkvsw7n0pZ5uvD
MG9HuQKZbmmGd2YTJ8fIMMMNRqtytDmL4m0akHm2ZhevnKyF2wmRJBT/4aN5fiU4Gsi7ySFCYYRf
Nt02ILpAWf2r1ZgzMoyCq6EnN+0n5NR/396UpT35oWrC481h5OInINAz10Y8psNYvqQpe85BCKeq
a1HsUn4DInTOOMehXapYJteVhraJmWYnkPNMW1DrV043J9AcpQEBiEBpKQK+woHqUYfIs1xTvl1Y
JmQPcYf+D9WW+Ar2qqKyivXZqQbXfTq6xscMwerbW3ndRTa4tuL/NyK8T+lsmqS1u+w0TE41geZd
Iw44Rysn+V144A7bRP5tiwv3BwYxYYtZS9AzitWURMrjMMQ8zKmurdTHYZGOjSXbgMzl0S9TbqoH
qrE1blHRKMqTQB9yqm2AT/A4Cm4pMqSQxaC9OA1KDxzv1qSBDhBaZZjbRF2pmlzV0LkxjK+AsAnD
9BxaeumHVBIZc6vCGJU+yg7c1zJxlBKK9mC3sU626fXyRweBKiY5oSm7qbHSlBPPDbevQ/nDACmQ
pqB4c2l/NEJ7zOswO6lh5qCaPQImkur/jRHOvoLPCDJ5EbzB0PywUyDGT7XeOIb+PtatQ1YFVxeX
cmZFeCXpDDkLKY3ZaUL/ZsD+FZy7A8Tdt8/kVVLHtwz/AfScJx/4fMKWaUOTDK2cndJU3jQWxAaj
/BUDTlq4kw+mvJX0fC8za6ORFkohDRjvIEW9dhXFdOTnR4D1ELhCziAqosFluSZ9Z2FLgWC0vDb0
wLLlti7Q7w45PH99/WOnAciO20tfuhlcSQHhKaecEDvIaKtSZmU4LEUbPYFpDoVOnM9wI2d+Ia0h
fhavBlfPQd6M4j2es8t9NlMlktSaL3GGUkfp9QivUPTjTfIMRYkmHfexPToVcpIZEgtl9I+B5/i/
WLGCtJkzlwCqJfwGiLGEVQ1NnJOEN8S1BjyrFOGRP5mYPQ7LJnSyYox3t41eTQnh40JNA4kfqvqY
LBabJGCCmMPBglUdbCwk/CzmnTIWH5ni2gO4PcD6P3hg9FTtP5LOPGdqoZqBFreqr1RMrr43b6MD
/MQlIS3kWPzvZwGu1BVhFgGr+mipRPKlUHINKIa68zRTFKh0EGEWrNneXjy/pecxDMicEZIBvYrX
GqWanznbM5tEj8iYqnb8WLRT5DWRIgNXr8wrD8v14eJmwL2H91IF7YcI49FqTsilwQyIW9rhuy0r
V53kTd7GG6METcHwXrV3UdyDHTOIq6DN2hWfeFUJ/lno2S8QPS8QbfrQWvGjkYGpJvPIdNen97pW
fqAb1vWyg/ZiNjLoDf0dMdSAud5DV4LszHBa5UjCHcZr1LXfxNOwi83/KTvgpUV8ZgKdLRz3cgbB
POvwwQcmF/u4SIZtmsnyQQ0xoF3RWnXmpJEBapVb8HrrxjEti9Zrm1jZSFBGfdAii8/qtu1wmFt5
duw0zFxSQhRTwuPtlax9i3TtD+mgDl/ZceJHEYphtw+QGNlzghr8fvQX4TR0RfyyEIOtssnI2mMn
h52fa5Lh9XiBtsmYQDYCGrL72/aubuuPQQDC4IYxioRzc3lL9DmKCGmr9hihfZWzJ6t9UhAd9fVT
X4+O2X/Wg7wn+bAN35v9EN11+h+4rzkyVx6mn7rQ+dfjPwQ8ICDjkNFLg++4/CHU7nNrKJr2CGmP
PZUP7fAO2R8of1eRS2nsaxUo/cI7u4c2N4G+Sv9AIz98yLo/VO83JT3mmrEr6g/MHkb4PyjmePrm
NL0ZRN4Oa4SfVwPzP78W2p/4MchUwCV0+WvHGDW7NhvbI0o6h7Fw7E4DdbLpTBlEFtsXmnbQ1v02
MHSC8vBBzWe/aXUP2hvM2A/lgdWcZD2IGt3NwSqr28/6NHJO0xX4y0/GK+4qZhV+AFoI7EUNHKmu
WzC+Zt0xM1k5O/Wgl4+5zEV5lTnqgKGiUqx5WW1kttNRM7pTpiwOnWqEqLsUo9NtYWQWtIVarcQv
VQkYtWN0mnVIqnDM/Y7VcpCkHWY8qzDJgYoiFvs7JxTw9ZJ2yd+q0gcKnuy6PI5IKD6jtJZQvFXq
ZPS0vLXmTa6mKhACM1sjYxNjDP6FNNS78NpjJgczlJdfSNNi0E7pqDo2YC8tw9jT+3+5/NlGE8hE
7q21SQnxtfkxBy4VDTOamMv9cdlnnl+ep86gJswBrhVWOKnexsG3vn1br9YEjnM8hBjPA6oXjkII
Eg15BBV1VJAjjcMjy0Kcvvpg6vNdSo5a2iJ3CuX32yavHBJMoqMoI/oELQSEsi63MZqpWqOjS45G
ckCvdz+0xxEpYqy93rYjvpx4q1V8EL4yE0gHUUxP7mjfpzg5Qeo61opvuV4D6kGYCUM8BqeKDP5y
Dd1oV6YxIRMic+1kVr2rqwN0ofy+nFaCHzGK58/yuSWhQcrKIa+bzKDBbM2uQmbJIUP7RVprpc91
ddoEO4L7yZqqp+gUwY7W3SPQ9Mqc3umUYRQ4+ZvVa+0D/nJeeBE4OASRnOwP0R3Yqi43cCq11KQl
NrC8RzBzHEMP3Cr6K3KDXt7cPgfXR/zSFP/72T3q1ULtog6moiw8DE9q5YfdMWWfiPAQPawc7jVj
QsRA5MLU0LbENubxwYLYCLjwnZLpGKoGFqyZHZCY3l7ewoc730mxQmnQbgYZGyxq7DlO0SGxQm8G
/QGGbyP677athWN/YUs4jL3RES0tbRpIAGbEg6v19zkyjclYSawWDv2FHeEwjnFj9loGO3PxAXQA
mK+VjVyunIur8g2u1oUVwREhlh7BqQArA3mPDeu9D9lbHip3ykv2WGkeofGTkmMGTp87KCCuzKVf
e6dL44LjnYvSVms5xKk0X+3he2L/Ya7yszgO/MVoHyLXH8rGs1NvFGE4sJnQILNB3TDKevzcGcrg
UrkuN31VFkHVjWtV5KXvBlIBoBoAtwRvqeAWe0bmaYjbKBgyaXASINsPzJxyPMnSmqklB4LyCQ/u
UEFBt+vyVhtGHSMpaKKg1aqE+OCmQDRbNAy4XyRTD1nDaA1+yaoYt9VcdX4o0X6NQ3DhOvBsCQLO
GHzTMHp/+RtYBtdCpzgN6DDEv9TYBl6/CwdfHlviTmXdrDRCr4qq+KiQ57UB38PUD3oPwqILM7Pn
0W7TYOwhu6eE4H5EaRP6iLQe/HROt0kYup0RBwpI125f/WXbANVhygORAlBHl4utmknTZ11OA/Ab
Z2+JXUjbSa2g/marqTsC/Q2uCJn4lU1+tfIweFVV0JW3cMG5IoxHNRJVcyiZiL251iwThYxqGhR2
X7HNOM/6c9PXwAFZdlRUm8jQpMxV8yqPvTBOo7UJniX7eCahIYKfgclK4Xu3ZpgTI5+TQJpUaLYl
VbbVu6Z/lRSKIRTk53dSRNqtaTBlbcxm4ahh+AU9XR5xg1BLuFnVLE1y2nUMHPEyPRVgcNvabR16
eWFt+rrStre/9pI5ZL24XOA2AAG5cNCmpFMas67ygM452MiQzhascyu4YswXremzXlUQcawxQwkt
UnwfPk7J9/3MV+W9ZNVDNBeB0lqeSTtnyIx9GMe7VDkyOrugFRqI5XSy4TKZnDT0mhum3nXm2pOw
8IEhnYHpIi5xghxJ2OW0idpIM6oyqFBhKk2QCkTF1k6tQ1mPnZsk3ZNCYv/2Vl+1/bD6HxYLsL9w
inexipjwykCjdFVQF9aup79J9VixdzM82ZD1BWJAT9pdPD1TZY2Ff8FbAw9vot6t4EuDBfVy262p
wNi5nFeBrOX/WpP6iT5gsjTJVh7aJTtAUvCOBZiaALi5tDOkYdqHll0GaQoPqWXMcIy3MNONFTv8
3xFiSlQbOCcIroiK0dxLOwkaztCaLapgamKf1ZgkR11OH+KNlr2o+kq8vPB+W6hwYNYZmsIADPAb
dHZmadyFBPPUKIVRVjzKJM+3FAyYK4HQ0pJQ/rP5zcdEpJjDFEC5h6Yd10GpumBg3lmTvK0Seuyb
10FaQwgu3EOcQC6zjeeUP+PCmnBQiT3YkM2DDnvXOARj8YepQw7YnvQt843yM5zvc0i/MvMzsdeO
4/VakQ2CBAEtJn4VxPEJSRqKyVCTMsh6zFDTT0mlqEHu8Rh4dqw6t2/d9ee7NCa8Zl1akCkt0zLI
Wyi/1ID4rxEPXc31YSCJc6HixQQJL76gYILUccvM3koDyMNtioN8B56lb33XuAUgl0Ce9w6Ut6u1
bh3/RpeXgFtFP0LDBB1yX8Fzp5YxQNACVmUp80dQSKUY+kqa8J6Z5ePtPby+15emhPi5g6glVyJM
QZ7XJLFnmU9ptoZmWrMhhMmkTkgNStEMw5A5Zur7Ms7A6c8szyja9u32ehYO4MXWCR8MrZyBlZKd
BoxWzlzsqwwH0LqT1MKdrRUOrDVbwlVDuV3PYxOfSXosjI0+vrV/ILbrZmxtoHIhy7n8SvyXnDkq
HdCKMmGwhMnGYnZH8LnYGeqLkxo9R1HtleSZJfcDmtgUELVBXguaFleKVxUQU4AtVVX4gnYbdhGa
DziQQ+7mtH5PmmEjTZGTUST9xevtb3idFqCchdcM5w7lBQyJXq62NafZGKU0C7IK+p/Hrtxqqdfq
O5Iew+ZRk75um1vc3XN7Qr5vZkoxMR32QHPqSH7unZ7+ls7sMzAurZjiybV4s89MaUJwosxNZtcp
hsha6kvFHYv+jS3kXCcXJNeYjcZIZ+vYKA+XY79ieukTokgIXBz/gJhuu9zUtJ4sdVaBwK9H4sUO
1QLLQs0z/5uuzf4vOs1zU8K9iNLK1OoCpsb5fcZEgAw1XqXfhAW04XdFOm1V06PzAEbjEsw8lRuH
G6MZnQZqzbe3+0rFkLvv818i3Jso1OZONwp4nn0VDH7vgeKx9Qa/e8pPgGh90OPw0PrgFYecX1o6
bj66QPHf/hGLp/ls44XTDHmfikLBNws0+gvvx/wLDG+gm+pe2F8pXylIrNkSTnKYITobrDILTLrN
oxLDJICzbKrKYV/gmNX7NTaT6z4R32A+FgSkB2bDRPYwTq0SymaXBTPZzJsG8wfkDwNWkM07eX4i
3Zd66OdjbEDnl3lz7U/dxlgrQy5ktfBIyCUBhtJ5UVqoaDUQkp8SAzvMKvDWbMc79gtDqAz9iq95
dOhaTX/ZHtwTlKfgpXCbLq9STUjKzDZjkKeoVdlBsj9SJ08gI+HSpJd5ocmsWnTJuuIfQ9cDClyS
BBRvVZvVf/HcYfIEYSNPqa8GKptkHFupwgHXtWYjsZ2COz1ld6w4jdm4cpCXnvFzW8JlqqQErQx4
uwDNItq8ZuSB2CuNKX4XRPeIWgPQATzqwCe93NlUNcqua+CJ7XTwoD2O8oMXWaBKAzPb+GElawWo
JXsgS8X+gYIPNJZCoGW0kjbnfZUF4XykXHbz2zD2tL+bjM/B3t32A4vPDOQ+TFCrq4Cmi4lpHMVW
MUkExpq3KXEYtLxBX5b0I2itZUcC7IwaLql0X5n/TmulyqWVgmRRRc8PfN4oi1/ubKHWeRz1KQuI
BPJzFh0J3TATcpJd6hLLh5L27dUu2ePJIiAPCBt0EctTU1WNR3nEEHUsHXRyB2yPG4ZPVPPMHLwz
HVh7bhtccn1gH+L3AFsL/ZHLBWpZL1Ud0xge8dJInDZ8/J4i/O832rxQdQ1Ds7Q8iwtz4OwgfxRH
Ykezm8GXYjP4vdChIOwxKGg+clePUenIn4soXElVr6AV+Haof0J7HhyVGMUUh/jMjAIf1ZA8mGfA
K1Cg7Ao1mKpXtbtr1ZfeHh4zKzwOqlPqqo+ZFVe5p2iGA11Yzj0Gn3Vvjv+S+NC93973H8iScGcx
z4H5IyBgOYeDcGdtWs4hDbMisPJkH/f6Xd1Wf1S7/NIBfgap5IADp2OWXWukbUUUt0YiGjk0Qvgq
a8UmrA1XqucHkmxR4175bQtBj2YCa4VCEDiwcNEvD4Vq1INqjKQITON7DKfTrCSOBX2KYvYoecpB
x1I/GnPqdX3kjOFOszqXoPpM+v0cQvAD9e/bP4jbE/cKykromupAYmK/Ln9PwmotJANlQWiFrq5h
NFYz82M8JIpX0ufbthbXfmZLcNd1n0tGOGs8FvBIt0Uj1K2w8U3mMXON13ptXcLlYzTOLJQz8TSo
ka9iEFh5JlK7yYeVbHXp6cXxx8Ab4IEoooqDPQlqRlZhw43VA+R3Uq0EkKKA3iV4dVLJ7VLJizJ1
M2PUzmRrc/4L7x9sQwEUAEm0C8ROAdgTpoT1MQtoV7tFbO7TqX61V1nBrmBc/KZbErrSqN/Y4NAS
XLWc9sRswoYFKoDsdTP6Ujzcd/S5M/9k1PZaw5kNzRvCeEeb4bemvWar0oL8zornFMxxEsd+YyzZ
FJKFqqvVeQ5zuDdDy1zFKqB4aBvftw/o0oOIxjFnkAa2xwAc5fI2ACiTRnqNhcb5PyujexYxXx+N
rykfDzqwrmZsujrN7/VBP1qS13Sjd/sXLB1bPIh4FAEH1K6oaJWy17Uqqxim7WCtBVYHAksUM0MN
nVb899LhwZkFXQMfFkar6XKtSq7iYw0tB/dIsmN1NgHHsq34cjitleIXTf28EtCPRvlIDIcxnWJg
KJSbyv2RQn12apr7GEWDFfe6bIh/QUgKg2VWWBMy2aqNzQHfT9XAlPwaD8Ampyv9siUjGNoBYBMD
+KDCFDJmFdN7rLARSBBwjvq9qXwNdSE5RmusobeWDj26yQrK3MBAA71++YlCVpRSGSKCqMmAYtFj
EY8rG7YQo+j8VmMQX4IWmihlrPe9ZY9VkQf13BfhgY0t+jAhmjfbkkxtuI+IilyZhJOdeAQdxC0e
Kon5tw/9woaiEo12BYSueBNQuHVgsZ7qqO1zILSeNAtVzc6xIVV828hSVAAiSLStZWD3bJSOLjeT
FVlkGWgfBjHz3m2/d75Bou0+BK/vPmb/nbfOAZXEyuu6VPs+NypWV+zSYlrCYDRtag98+NAgGaGP
NBWNXyf71nbHHlxkfqjtyvStjg8EhMW3170QF4KSRUEWCnixIomb2xcZJpnUNA+AaDM2ZhyFfo1R
HZA+YxLLUstNbUC6bVbLtcL70qsBgBSGOPlAEGDWwmVk8VgoEf4rwMtV/q6kdtgbxai50EUY9nFr
8RMlJ9tyikeMSVeGO9hAEsRywh4xYUjcTM2bzX++Geizmjhl8Hz4YZdnYIRqY1ZCWSSoSGrd1YUt
+w3iooNSVtKBVjb166GcPF2LpKfblpfOOIaGVK5chD6zwv9+Vi+VoqkHC3VeBkSfN2HZ7/LEnSpp
e9vKQoSFrhHHXGHDkT0Krkmyo3ls56IIutCvqt9Kv3sf9H+r5dAlM5gUAIoQjhZFFuHLoms7NoVU
YxvLFF8xSxA6jtJ+mNVT0c+6hyLE2tD7gqNCDwlRDk9v4CqE2zuzaGR5WpTQQ1IPco4xahB7Zeax
UGVPz3b9VoKmz+3NXLq85zZFZGZeqi2IhtC3bYdnix5j6bO3nrpM2jNU5TL1pEFEulEeZgBTWf5S
02JbrtXZF14A3jrjc0PgT8cTcHlsbDkkNeaGS+RVs0vGz6ZYi18V/AtCYAWREBAKoEGNeEN8YyRA
atK8GtCcTndy4ktA5ZdIGv2+fxuyN3nqHJq9ZKm/pgW6EOkAOo5YAFUr+H5xirKfjDEMVWSPXaY0
PtPa3ypkUtzUjCWHlVbp3f6YS+cHrDZ85AyVZkQ9lxspkbTo2DQVCKy6uXKMWCodCs7eR7lH/6e3
91VqQNeoTyoIIhNpJdZacMIIWhHXAQcPpnBx/qxAYdtMYoImpA1weBO50E1Ks02t7gaSc1e8MmKw
cGwwyYw4CBMl0BsVcR1qOKW9WtboQ3bvctc6yZqy1sKCUF2V+ZQ+hjsABLvcziQDGKUH2ixIVK3e
0QkE64U+Tg+NmqWBXShATRGFgpGcmistrgVHyitVEEK00Im8mgMY1HForHouA1DloV5lt/d9N+2S
+b9o5cLXYAoTeBVgzsQBB6DpO3mYUrT959GNqOFQ1b99JJeyDcAkAFdFS4l3p4XXCGQarFBsQDRo
Tg4WnEw/t25lelZYO7QvniKzAWuP2XtDZTlhm21atiZUv3RQFGR3UAKXgTwS53YnQ6OQyAZYI0xj
tNFemu779iLXDAg5f99YM2awsipo8rtReh+LcM1L86MmODAAvjnEB/uIIEdITvWSRCoL8aHybJND
gHYPchvNK5qdssHYllw51lr/ZOH5MxFKIZxCAQzIKcFiHlUsiSdaBYyTVUfS0QRbu+YXKohsVwKW
pe3D2BQf0sJBQdZxec/YXEpWWTRVUJi17BfNLLk0i1d6NEvrQWwiA1SgIb0XD4EhpUrRlFoVaGXt
drPiSRCqMJrEAUHVIzLilZxjwfMjhQf8XFNMwN1ElDs4LEdr6osaItBoftHxYHbaVoWHdqKVhS35
CuwdEideZr5qw6CoLCGrSesgTazK1+zqNKRdscvjlUO+tIFcbYyjdvhoEH9jz4K7GSIBY9NpNYK7
bDOQKJDLLWYX0eYvn1aJzBeOBFSPkMIAYQVggSzcKKOsozQxsgbSeMXbbI9unlQrTY8lE4iyANkB
pxJq5UKwlbJhGtAjBHas6UFXYoaJ33fZWqtj4RxYCGuwChSWEHkI7s8O4f8yGcAqpbbuejNxyAyK
JoN5fby97YQWLCFYBVoG43Y/zY7L70PQb81UzNAFoETxtPirLd4k0BOukole7xuwaFwJBFAxlKlE
qJhCWJlrPUDQxixZp1G3hk9aobx5ezXXoQysoL0JPA6KcvALl6uRYiUZZIpQJo/6e23IczCIQFtS
pa29DxMwIIyjVUIluCG+1U62f9v69V7C1SImBUAZDgOg7EvrGCovC7yYRdAMJSRkskR/1EIz88Ji
RI1sNKOV1S4AGblvR3kVSA9UNMVAcVRAjh5pZRmoAwUceCatfN9IieVkMjHvxyZPTnODUMCqGWDK
RhMav4y+hIRTjhmyze3FX190fFx4fPwiHCR8hsvFxwYbIiNEFhfL0xv4E+9V6QNaTV1Tuaa55pYX
EmhYA1MRCIbRxUCYfGmtbdJogK4NRzgqBfOapqw+4GH0wdH6THkciwK1bZJXoODJSaz9As2VptwP
mJ+O3CGtwXCp9qSCWthsliuv7tIp4BPLgLXChaP8fPnTGrtnZlxJZQDSn4k+tsljHbv1sBLrLW03
xM8AOwM+G9mssN1JTfWkZyFivaYxdhMtwq0exrKfpYnukTB+BiOVsmJzcWWoh+IKA3pviUlfP0l5
oiUIJ9o62kiEMK6W+D+cndeO3MjSrZ+IAL25JVmmu8Xqlh/phpAbeu/59Odjb+D8XSyiCA0w2DMb
ApSVyTQRK1as9WhUcelUevPj/n66DaMX8JWKPfEXgbqy+sJS1mpFLjNYU0z2Ug+xEGjEKnbyE7tL
rAOI987ju3V5EK6jnkLmxcW7+nAF4TMxAJduk3yUxe+ldAiNRyVAobFRf8f63h1/+wIzwTfDrb7g
0DWWiPIVVJe4fcEq6Tzq32AV7VmabW0URKcWaVuTrok1lq3GQVkZOfkOf3wa0uDYjJM39uQHcgqt
Pt7Z/ZvD8d4vUsd0N64xtW4Uoq6c2P1mIp2iEC75bHV/ZsX8KU6/QnRF7u+SzSuQdItbAGYLWPkq
4FwEB2tVlcpL/S5J/u1c+VibbvKr6XC1cqTPn+8Pt/XNKOouZRaKuhCsr892knRC0zdqCdeTxuoG
djzCGta0J+K7ddAQYENSi1eMT7fa+2HgV5bRTaQeOEvmjVi6kxZ8G2f1o6DqX+5PaYMVRHMxDeu0
ONBWQ2vP9ZykxvBDIZEZDBwWV6xzOBTHUXZofIwUZ9ZI8cqjPH0xrI9iomJVRvA2PIuGN0XH+z9l
a+9wq9CSvRhM3oDdeTsWSlqZ1aWaDrJ+aaKnpv5kBGdN3Blo8/l4O9Jq1yRa6hd+aFQgv7ZuON2h
sNNfWmTT/vxQoAaOfWbjznsqahsFUZYaOQuwTvIyXBSulzpq56QkfKguM06wEqAvio4PaT08iL5m
p5ZELXT8HJfp57ncQyU2eH6L9jjB5FLAA/1YXTd1hjZdGs/VpYfgR3JBx05deW39LTNUu4i9VPqg
yT9EGsxb/ykpEHnNhBccvnbyjo1vvHSrEZ8BfBMsrH6GHKUVNSJWPqOHUTpmjjxwUhV3JzTaOKhc
4jAJFkXBhYNxvdL4cMxp6AvVpZONSwthMJKf8Gv9dH/DLt/rOr/mknszyuo6mIpqliPa3i5xmj7q
uoNiqA32cmjznQ27OR1gCBaMkjYBz/V0hqCINC2q6ovZdwfRTBHikB9aZfx9fz6bwxi6qNN2j0br
Ou0QuqAa/Zn5pIJi0aorQ2av0vYUgi3sXNwbj+2SB/z/oZZ98iYvFER8apGDrS9hzwZIPC0OnDAW
PkYtIrWVFdtJhX6Sv1fU254h1UkDKSgwstVCRr3h14oW1xeLIDU9R7/8PULt5p6Ab0gFBTFQiA/X
E9P8grC7CpeEN7bpsDgURL9qbB2SYucobY1EHRfPODJ4Ls1lrm+WsKuaZpriur4EMCuiVHeV5JEm
6GPV/rm/LbbuLUwLyC9ojMGmZB3SWg1W3GMw1BepkLr3STHVR6mc5p+5JrenuiwwmZHUpz4y5uMs
yo9tVOw5KGxdGwt985XgAD1oWYs3c43RWK3pcawvCNy5eobP8vgpEI6RoB6r7j8ctrdjrbamLmR+
l7U9h+3U63/MZ6P/eX89tz4c9S6s98hS6S9cPe9CgfKhn8z1JU8+BylOL9/hZvrS5/ujLJfP+nJ6
fWRo2ySAXjeBBalWDo0i1RdUaYvypCjf7v/9GwE6vbEwtmQkZ1CWXt3kutUIepsQpCAhlz2HzPNb
JhSPYsz/q8zIPKRtKtq4p/59rzolSsoj8Avoo2Nu13sh6Bth1AcawdLuUFrftPC92ewUJbZup7dD
rI5W3addHmoi8UFK1SNH20qkGptPH1SrPYjiSyoe5Op0fz23tvgCxZHLGYD4a/Cqa0Dc+bPqwgnq
td7t1e+VZc9956h1sCNhsHmi0eEmiCXdgQ6yOk9iH0RSb+r1pS7lH0IkSsfeMAOnVrXKpaNJOkoK
ygZFFuRuE0B469LB+vH388XzGAIHeTKF59VPsLI+QBAJZLBtHsvIekcC8zGIopMUSM+tvgPbLR9s
fRjovATvxCeIrbM6cjHFkrqPohZz3xSDLA01q9SXdt60rXP9dpDV1R80OcRZOWwvLebrQ3yarRdh
sMv5P9z7GM9T+qS6BENlNYxAZ2fodyUBuzWKnixlTjYZj01sqW5YKLF7/zNtTcqCOasvHj0Y3a9u
Q7/N6frAxvnCNqiQJkG3vpXqwU216uzrbbsz3MaHouq51OVe+S5rVF+MDWrZqd9c6rZl7+lm5VAK
SmDQhXvOW1tZAEV6ix5oNgXO2+vMR/ETK6y79mKEZUnjxb95DLE7ClTFncbZurR0Nh3NWVDPaScq
x0bO8uchNPJjmIUmPNiy3/myG5On0IDAzaKfAyt6de1UkTk1xhg3vHLQzgLTVvrO1ZWdi2br8FOg
oft7QVbIRFZAhyWPVRfWYXfRT1b16JuHqHpqjYbC2kNRFEfZiDj5D3+9jRgTjWrydDKvtQJnYxgx
jcJpd0F4zKTGfEmLH3+/dcAVRdJYTB1Js1YXSu5nI9dM07+GlJ32oZQUO+5E5+8n8naU1Xlo0qBS
6rnuL8Nsl9OXrnUL6WWgUn5/mI2toBE/LtRSsnK+0vUjJ4+xn7Z5NFz04vcQPoaSo7S/7g+xcbJf
5XSR3oexZ67vRLRQCpHawnDJZi+OPpfQqv1EPlhINd8f6PUgrW5f4HDYN0DzS0K2irqbSRyRX2+G
SxdDv5/C8l1dfQUYR19RGTK6I2m6AaZWrHORSR9qA4mLb33gdDKGRD8H/fusPxd5bFd80FoFp3hJ
82e9/6xHuhMNsMTa5KzH1fv7v3preaD9UUbCBBDzjNWPjjIUMWZfGi5GFLu55WJRYzfa50iPdvbt
9kBsWpSbFyR3FUhNU1qmutENl6bMTqjh9JXyIYiKlylIk52hll1z8yFIh5GdBMFFqft6V42zOI5J
ogyX6RTED4OunUBRY32w691+79vwEE8+zqGGOgkFzXU4E/XpOIoxGgR6D0+G96J9it0o/FVJ/5bC
v/c/lXozLQQkMF9YPhWV53Woq+CwPlP7IQ/XRnvkDh/3xAdujyM+uPCrTKBNYNT1ZqjnSg+abEGj
01p2AdHsQcW+VFL/1uySvUaHHvZSKDlCr1g/t3Ez6wR/MfhIqre2GDbQj82TGKGLmGTOnIqX4blP
0p14cGMBQYW0pWhBbyBx4fW+8EcjbeaJpFVSKw8lwe+Sle9cAhtILXSOxR5VWVbxRstlFBtTTyJC
zg4ZGTedJcMpjOxZb8PUtSoUZHEqq92kplIlh2bjjnPm+Ehm7ByBram+Emppg+EJtFbHuivT0ixE
oBRc0A+JkB9U/+f93bj8DdeHjLotPXGA4Ox9WIDXi0nhxO/DBoirLEs7i5SMekUP0FX7XqlKrRuY
6r++DKdTrHbeptvjTShPYWyZGODG2mRH6DUNnM+oL1GQnjWAFT30goW8lgTvFPXj/WneXltw79Bs
QXOUcieAyvU0ZRVGNK2y/WWC3PhQKjhByGYYu2HbTg+GUog7H25jciwnFEc4joQu2ipawyqhkLK+
YLyiPcMZ+1r6iP4IOAvZ6tQ/qol6vD/B2xuMCb4ZcLVT6mTKglKu+ktuGWeZnq2wcg3YVTM7NPHl
E91kp/sjrpaUxx4OHAktCTUSFjdZiqQGyjCaTeFVsYQOqT7mD9qQmo4qxfNT2mp7BevVrfY6Hkgw
/TESzz99HdefEJtIU/PFovQMOvxUiqcRAH9lfL8/qzWZ63UY1Dvp3VwgX7h+18MYamOmFA4ZJqY3
BRtG7RFlXNTe47J0ZmNQfrVTmnzoB7QppWkynnxJHV05H4bHKfKznVRwtY+WXwNZCFYlZkNEPWto
2CqpV0ay3HiCOjVHaY4+50b8SdcQX7GCTH0QfKS97q/Axjrz3MIKoCLGOq8RizxrAswflcZT2ME0
Hwsh0rjhQJgzhztbaM3lf50eLyAoMQYCvCOrxVaLTEGlWcapKZQS44ifjw/3tqOB1UoigSA/0hO0
TZu6/hoWSW8eBAlzDrtQhOCXj/XqP13TC++TbqpNO+vmGrFYLK0VlM/Toj7UaH/RpZ3nYmjTYVzu
4C7rYtTrr8c7S1ncYHlvb2LSgXfDqMzGq6W0HOwkiKtzYMyZWxQGboRNPwjUJ4L82HR6cUqEUfwB
5bGV7bCrhKNQxUjfiUL3GEfYQ6s+ctV96dc7n3OdQL3+yqWOsqiigdisv2eSzOEU5kbjGeh6IHwR
1+8bIYAcNqazE5hpdRSaLnU0PbQo8+hY/WGyuPOhX0/Nm2eGH7EkyeAZr120pFbXp6qYfNQ8AcO8
2U+wbMxkXwtceZyXBmHfGMmziqj5wvn2u2MI2bA71nBDWzufxuDn0PsKBLOhrYjMpL56NrNJc2pN
ix8RZckD6iXmVJKDjsgAm2Go5z+jaexbJ0eQnjyhD5RP6OgSaomKP8+HdOz8Br2wUfz0t0dHgjeE
Bp8CgrnQk69nWUfzpCfD1HqFLBWHvG4k2pJJHXrN2oW5l0B7vaK8K8TH3MBUP1Yr2lVLkiqKjIUK
uesHqYyjQRPjBGj5plsEvv95NAoolEI4nWul4yDI8ze8mOOdDbYMtP4h3BYIuCwC4shQXU86KOqo
FDT2V2GMFpY50SdfT5NzPkRAPTHesXHzd4/r62YCkKbXdbFGxhf5ekSjUbU6UefW0+cSJWyDsKud
VVT9UUQ+sM+GE1S49uH+t10FSv8bFJ4jyYGOEsQah4j6ANfPWGo9nDnr95QNI2SN8sI1qm46EA02
p04K1VM4TaHjz3r+X4Yn3OYcL/2pa2aEiIRS1nV8br3EhVnVsuEbZgsSlhnq7yRrsgddFRon6WvZ
AZvdY5usC7LL7CmnEKvxIi5s9FXap4mUu01f6D1dbKKPqd5giaSK6NWao36KUFQ8KGM0Hcau6JyA
6P3YtJXgEOZ8UCD+OG0lV26RD8FXo2/3qnOr0Of1t5Gpw0KFsieDz15vB7Ebac2ShtILApAHs6WL
o1cNh+xEsiuAu/cmhbSXMrWUnQj29qXkjQQQpq2Wvrcb5TpqSWVPabD2esz9RrsOGpo9LUHvxJOv
cvB3tsBtwEU/EMKSAGGA2nyK63nORhcOMX0kXgEB4n2q0vOl6s3kmFpJd0dSatHX+1t++QtXJ5s2
C27GV3sNBEWvB4yCOIznyKo9QY7no7BsPLDvvWrZ5rQW8AisBdx23fxM0WaAhhY0Xjf6eua0Uq/U
iQNsVQovkZ/ORHqCrwzzTha5MSzFcOTaF+Ep1GRWq6lHMxzAZXLy9F3SoKFB/s4EdHyCdifF2tif
hFHasjuhG96YJBulZNVkk41XYRLXpppj6O1Bx8S2g69VGsWpyffUADaiWIISEAaKMDSpAZ5cf7py
qPOk77re42ayvgZa+nXU0+JQppnmhhqGcdaopE5P2Gon+Jg54GEURiNVw4ay9/ekFzc2En4oNCmT
SnNfr7snx7go/QYZao92XvVDOAbzMe2bPTR+44YGGkSbE8dkGJLrpu+SAkMVRXLvJWr23Fn+MTFE
dxJQJ5ofihpJMUP5NKjhToS+sY9AjehUhuHJaq8v5lGa89wY6t6rg663Qwg5Upt9F5vwXKnn++dx
I1ymNWLRLcMXird2rYGYFWThja/1nii10UfFFzr9nAlxbzlx68fPetzlHxLfLC07VLinXbFs4I22
dZX9VgI1OQ5iYdgJz9hzUEbjC+D3typppDMxbvNQJ4L00itYtN7/1VsLhEcnkCrmPEt7wvVWDOCH
dWMZDF5LV8ygWT2sk/6HMlalU9bp6f5gG2cNpHPxxyAmX+C868FKfVCyOl/eqbHunameDTtN099t
IH8P+9ZtSkiZarsX922NikQU7aj0kWhk/Nejxp3eGV0ZDV6tax+b7N1c/erTU+ITh7QHDVOL+5Pc
2OjcWQvk9trxt04KzSEuhbEtBq/p9fMYGEiLfsnRZS2Tg6Xkp/y3j+Pc/SHX5aflkaVQ8freUYQF
9rueojnR8ZOI6eAZs4n2TTaZD32qY3uCWO6pVcX+hBhtcQ6iKXEzzfyHOLM9SGCddmaFJ20y9/rA
N7bV8ghyzS3/3LDnJbwvgjhrBg/rp/gJfdT2NIFMn2Quhgchnfc6eLbGQ9AVUgfnjzdx2QNvSB1z
N0pCxzPvSersFrDkbU7ej0Ap/iEWbf/+zMBuJJoBkluIZ6sNlbVWq2OHOHpdEH+rgHCs+d9Smz4H
erVDk34Volo98mBvcFIpQpHxrwUYYx6hWLSizpt0efqEnubnrom/iVVfumI8z0+BnFpuWCvGJ/pU
CicdmvoZU6/kYIhRhH10pMWZPZX5H73Tp4qeBav82DCxow+Ca4exL9txkYwn1FPk4wDqsHPi1/Ua
diZvHEW6pbOALGQdPzSFYJh1kwxerBoxigNClz6QOpgfg0A5Jn0fn4Osrd+nkRmcQwOBZkmGdT7o
OZlulBnHMlRG5C51xW2pmpzqKraOnaW156LPJ/zTpBZvOt23xdT8EGax4IZWR55DJ5uTcQu5SZk+
Rn0P+7Rv93QwNr4OHuTUWkyiL/gWaw7vSD+XVWft4FUJnm4Qi6KPcd8EnyJqbodh6OvMDhvlM63F
k9POynDMjWk8yFMdu303zIdugh46Nn37iIS2/2hyQTk1Ba6TpQX6KZ80387FCEM6pRIPcVeoOxv5
9uXn9y/C3YvIBnfWEkK/OTW1KCedr2mD58+lT/uqUKLShKXo/dvp9mwyCgEkjz7XIir416OY9JSL
Sc5doLZC6+aJNL8L5GI4pobYu8bYyTuzur3vgeMhuCwYIeHMuj9I0hulmedw9PSsl53ENIZ3CFjN
thoq/cFIitBtW7PA5kDbk2HcGhm1KVAUaOTwy1ZxXdKjkeyX3ELNWPqnSA4+xzOSrUOvoQAtytO7
tlVOZTPu4dm3Tw4FF2VpEAa7kWn4vl5hPet0wRzq2evbExGYi0LQ+F7Tm0dJOE2l0+ypoC2gwfWt
tIyHPskrEKmZy5+/2TcGRaUpj6PZG8rhJEeRrUhY9gXvK0l15nxP3mNzdlRAsFEiROGVux5t6pYF
17rZQ92hc2urgsdhCQonXbNsaTIuAgRKd6oW1EnX553dtLF7AdJpRFqya2DE1VxHsBnIiKztIB+n
8SEOvb7+bv6nQciyaPVGYGpN42tLJS3yCcXMWmq/N1LmRun3Qf8T4m52/yxufDlmYyFBhkA+vIZV
oEDjmiENYjN7tPuE9bMYX7Tus5hMDgph90faSHIWnieTYfUXfq58/dnC0Rd0MbUmL6jJXRT4xoco
dOPEaQAhVKf92rapXcsQIzV3Z+jlnK3252L7DSWcXbP0CV4P7ftF38rBPHtUWnsHmK4dHN4g88hu
0Z6sMaxsQYsA57QwcycDgaSw6qOd1GNdpVyePvSRgMJ01oDYenXvpWpXj43Br8hlV/nqfwL5cHVb
dk3bgaF8f8pb3/XtWKvIOmi60KxUxuqi2VVTewbVkR61NHR4Y3a+7MYtR5oMTAS2yXlYSzzO0iiP
Y6GKHrjLOwoA5kBcp/FvBdG/9h+5rHci6lskB1yFu22heLOka3IV2PtYJNUkeZGWPghkDZ8wno7s
Mhf2yJq3y8hIWMxg0gpdg093vXH0MiybZvAlr0HKVn5vVr97/VFsqWZNwc4qbk2KyxrMkKiOUs4q
YpVrpTasNJI9fA7bp7w2Q8xvBOXYla3w7f7muH3mcZv531NImeHGl7mtpNoItEnx4j4vD1R7Omec
zb0J3V6U8MzA1gn4lkO/7goZjTzPxEGUva5XP8p4b4i1ZUd43tfpnsPJ8hmuzzdDcaXQp0WWBR34
+jORWej6FBmyh4raiyK6kvgOk5VjMIknhBZONagN3e47kNTtB1soi6R2gIqwas3VM4Tu05BYba8g
Ye8jaUoxQ8CeokcHc2dnbGRzjLSo4fIQEAqvqTV5PQdpnDG9Um8lT+vb731LM1+X6+UxK4IXScXV
tRIQb+oNnJMSqZptrp/QnufquYravxRI4yKjiAH9hhonkQ1I4PVyA/X1g+KLilcmuV1nfxT/y/0N
ugFgv5ZJlhiaJb6xUTG1oDbnRlJwZxTj2JY6pUHVxEc1XJ24v8RGrr9EVTTkLnkGeY2i1SlMYhh0
rdNEQjcehq4dBSeUtSJ0UjFE98nq2mznIG1U65C2JZ9ZfKto11n3SVjVGJbxqCueUTaqnSapceqS
un8qAqtyJxo5HG1m1yuKj+FnZf7shG7a2YYbxwyRMbYg5aWlpLO6ogYtMbqh7lQvNn8o3SKndc6t
7Jj58s6tu3HI0EPC05RDjXjAGs6afOyx4q5R0eGfoLb0OKimhqDbdZkWJ00s40NZjelRSNvw1I/K
rrr37a1FtgAsiw7NEnetVbYCoYxrqR9Vj4alJ7WI7FiMX6a2OY9i9BQkCBgoD2r0I5Ii6ggocGsS
nrwvPX5v9zfnxrmHdkZYRjhDq8+anGL42tiBPKge1zUdIlJmY+ryRCP5p/vjbH3YxYdsSR4WvuYq
XrLEpK1judQ8CwFsq5lPEyYgQx+gUb8z0uaM3oy0uj7lqDaLwCw0L6lryHRfoyx6bMQf96dz+5SS
T9JwTQWGGgyR7fWlUZclReR21DwUynFbHcbBwSn0M0I7aAp0dLhNUlf/h0+FhAu0Zw1y8A3TVc39
hnfE1LxxAN4dJgPqh5mqx7Kt9nyRNr4WtRcqjSS2NGGuS25pqOgN/6N6QVm+6BZ8ulB8p9W/K7S1
7y/kbbilLjECAiHA80vD8PVCTmUUWgXOuR6mS4+C8VgqkRuKqMpLP5X6Ty4f7w+3AWowHqATGpDU
SRn6ejwod33ZtZPmZdosdm5P5CCz5aXpJHXzWDtjFVpPAWK8/5hZjpB5S1HyZAg5rfuTWqEINEiT
dqkkKxLtXsfF1Uk1ZTF0oh0QFS6tDX+rchbCwzfSobCFYBbfTYZR6rYSG9HP+7PZyEKYDRE4UyIG
B3xezcaXdDzAZc3DcUmuItvwJzsVklNJE7QpOrGEiYr43EGSn4bRZuY7X28jC1juavBCRuc/1mCh
qhB9LcCOZwSxoxb+hyGlx635qoTxpf1qiI9ZN9hte0xDeY/Dt/VcgYjyHYmZucHXxf+xSiDcoQzl
yeOPaNYceIPfk+YFYV5KhXSdK7Gjy2NJ+/np/rJvvB1kVQDAEM6Jp9dssCxZeg+0Svf8HqqNPwb9
Icxa4Zz3FgYRslgczNqUsF0pR/TTqXYd7o+/ccPpQKaEhgvhGmrL9VevUDEmvuqJRVE0doOxSF0N
ArFTRUqzk3m9zmUVjPI2IAeJxATNZGuAwA9nTZlCorV4jg/I1rqx9a2K/OcEyqavOFPY0K+JLV7Q
H/X6U6AuMuPnKT+X2qUM/qTTyQojW0J2vAFEQT0VMOVotGhUKA/3F2VrOywoBjglNGoUm5Yr+w1s
4xugR4qeKp4qffOryK0a6zeVSNeU3y2YQ1f2x3pUzk2yJwi6wcVaKoyvDcdYArBUq5HnQjBjAici
2uAsK8HJ9898tX/McnT8FFrYO7FKz2qinQyldf3uHEbt2c/HY62F5zTUP9xfidu3afk5RJq86vyo
13D0zUJEdKdmYTrp9CocBtMVLhd5+lrsWSFsjsJZAv+g2HWLrhrJrIXIwXo4MxdOOSPCn8S1eiB5
JVeB9QsSYv71074oJkPCXCznuMNXScqkxGbp+xGKnc08nPzGL91YljM766f4fH8Rb8/4oltFrC4i
m0YKu4oiarHU9bpVdaIIyylTBW2axhmy4jKPytEMOvI+neiifbk/7O3Dy7AKDQFL9MsJXx3tMtRC
mGy67gn5p6l+CcdfaQDeuvfqbs7uzTCrd0MW8nQSA1P3lLg4gvP/keCrKHn3HA+0jRCJIlboDsJO
19be5FYnlIObZx0hgMe7mpxHwzMezb2S+Ma2ZAFRsydmpc1hXVLqw66uDB1R16pegJtQD57Csawe
0jTPXFMo24NZop15/6vdXsjLV/u/QVdfrQ1n3QgTZCp7uhFdykTA8X3xT1D57eH+SBu3HEPRukHe
DAZ4AxfnrT9pQ8K+zK0fEdYjhnXmZnLkVDzn8lNSP/bhOSz39svmBN+MKl/fcFXZa5DYGZXLHNIw
sW5vB3usmOWavH5qlqkt/cp8Oe7w1SqWki6EQabpVDZcaT7vWlZtT+L//v7VptdLFcZSz99Pimen
7adA+qL7e7I+e4Os9ric1k0udMvJGiW3NnTbj7V3pfrXqQBLBR+PGq0EBX6N5AVWrCNIZ3H5WkFw
aEAPnS7Lf4P+9cf7G27zoxBtEGCy7UhZr7980JdjJQuh4cUaxEpdiiunhKzxH0ZBW3GpNgI+0IR/
PYpZiXWyKAl5Qy4VD+YgUQA2id/uz+U210DKloI9kf9CY1RWGyzRZ4jGfmt6uZihnZ5VopNaqYm7
l9U8IrUz20NR/UyRu9kJk7cGhjJKFXV5kK01qoEzyTQJ4mh6/jDjXaZn+pGewgxD4Wg+jLGRnqVW
bk5akheH+1Nee8WBbi3dZUiRERIQGq1FixRlgIEuDKanlZ9m8QsuwscsGs5zhiZj9H2EkZtIZ1UT
Dr322C+4DgVS2t3tWJ1sqynONBg9mghiRWL0aDQLqXG3zry82qtzj4fNa8gGtooy3vXHD7I0Lo1I
4Ny3afwHCZfyUyeIPoGbXz2rglo4ZqUkLjCKeir1GTAUoxDEOEMHyULBNUOlO1bSoD1TBxWdOlbN
z7E16HBB9crtJOHnmM3Jh0gUhp1du/GK0hOCfibJD2nQ2vS77ErVTCduRWOWnHjSXDF3i/5rKD7M
xa+2epG0b/e/5sZhJCIhBKJYR3PGmgc8RZNVTn6OopQmdAcpNb77LaS6+4NskBrIxTnqi9c052Qt
KWxUfYFarK976VR5hXXIjCeA/BYfEzuZ7cAKj/P0U/f/5HFoZ+FzQKOR3z4F+kWh7CblwzEyh6eG
dKi2k+FQm58681zJ74qG5tBDElJQ7fV6J256NcJabSIWBRYJ1EO6Atci54JKacPnVvTEWSrY22nt
f5T02voUtXqbOWOiiCe5M/oMAzaVA67KoRXADc6nfzs1ovOyos43H5Eri6A1hFXxza+tKLAN2ReR
+jbSHJbzgBxUaCRy68oZkkmhlrW/xlmbMTkbkkhxpWRWf8UQOEJXVqJcdBri8AYtUr+nYa9ou/Qg
aCijumUYdxk803ix9skn67tWNYZpa0JWeYsfdQKh10dFQE41tDvaUp5TCsJT80jM6H/AClH6Rw0T
HwiikcEvCi2ROu4yXzDsLpWS2EEW1Tql5qB+DWalHmxr1OrPbZiJsV33Tf41xRemtYOmCEhaNKtD
CDMoExfuJoQOXxYCR7AiHscmm5rOnQb08B713iC/rGtA2oPWFXp0QtFJLx+atum+i70gyQcBRRv1
pGtT9b0AC/+mB32WH1kiP3CMLp+HM1ayhmKns6yVB/RU849iR6lo57597Zl9uxto2AWVowwMS59y
xpqlRhVNEQQuFmxB47m19SSoU9tvYCs7shxLo510IKkKEkqjLQiUaNXQSl8MAXdiO5yt6amo6PcV
Z1M+Kj2UN1vqpeG3VafBlywrmp1a6jpmpXEDExgUFnjRlx7BVWASNYbVzo0AsBeJ5amQ0GCVyjF2
raL3n6JBbg9+KP5toPy/QSHGAh7hAG2sEhyxliKx6CPdm5Jz98UsVHcuDlJzbKO/hSuWkZA05nHn
KaIPaDW9WgzpqFNKchpLsf1Q/2JV3QO40F9mF1TDuRrJm+idXfqpVzFEFpVqKWYicJDAgdVc2Udn
bDgpyl4LyA3otYzEFcNzQi5KJ/AqGk7z0p/7vtW8Kf49Ns2zElenoX8X5Znd9trzaConMX/fJtaP
ZNhTqVy/OYwN5QyS6bJXmOlqbK2yZmH2ifz8aZEbi49UWu081x6NuLYlWjwlhPq6ncBp+ULXx+l6
0NVeUeBrJSmNgp4S/gjTzwLWd9Hf5lDLxNj9LCvaofzHaozU0psEMqDudVVsh23s1vSUBJjM7Lxu
62iDcZB5gk4KDAKGsCZudF3oS3ItmZ5U5OYpbUwaxWGPO7SlSUe5a2U3SPXAQfqjgQ5jzv80elMe
zd76JzHk7mnKBsmbfCKltEYaeNJaxRN0rBmFNokf1B51fV/L9aMvhXsqxmuzRLow0cGiIoy6HToL
7L3rQCmaMUdUm9j3ojSwlWTO7VDIPveBeBT9d755qtQnqzYccVEo8YV3w1Qf8nKCZNc5ZeZqwkdj
CA51INk1nJDY3Pt9N2g08C8wIbqM/DQ4S/Lq97V1Eojg6b4nSX9CPmJcHaXmfXJQq8DNxRlfHMAw
hbdNat4V9d6XXQdHy+iQ/TACWoAbbU3Bl1sMf5Qm9b2Mlje7iATRDn19JwLbnCOim9QOljN44xQg
SKFRIilMnDFU/yoGhINYPvt/BN9RBC/ym09aMBy1QDoiOoxv7h7be51eMknsRxSsyUCmECNfpTBh
IVP8IZT1TDW3AzE7ijSSN/Ss3D8le8OsrmxF98PA7CfBk6PJbrWTUP6WsK27P8gNlrFMZuldwAWB
bJag83o/NynOEYlvCV5tJid56G3EdvUB+oH2re4RBk8b3zHL1kmndOfFvelmWIZenJRIBGkLoOf6
eugsbgUaUOLg4kvo8hmuoBpnRtf0F19qkU6u7VnRfqZK/1Ho2hccWH8N6Bu3KiHa+CjnOgD2S5Q6
5vTh/prcBN+vPwxaFwA+i0ON+PqHhUDkiV5lwaVvDsiP4N7hKIgAVcUx1R4Met1pEwryDxkm4/gE
tOg/ysWHxUQIFzZXys4SrNwu/hwXB8v60NVHOc4P5XiO4x4cunai8tFs1B0zu9s3iXSBJJNXkbW8
UTCBjhYrvlzym4XjBJ+bkSh9dRGSjrHhmCJLV5o0UtEofX+1bt+lZeBFLoewgvL1erHCWNXo4A4u
ViRfBmOwJ8QkMGU8JFn48LdDvdZ5EWGTgfgh3l5/l1QyAinFavhS+abptkZ8bFRpPgT5dxo9jn89
FjOC4kvD5YIEr2qUKciFlKlzijUWtATqe+cg9x+p9S29lzsb7vbboaLyZqwVpG7IaVnR1ITV+ZQu
Hez+4BbT5FpIERzz0PwnFtT5GIpJ9BCIcXP+DxO1CNbgE1OeWQe+lc92ArlIL0L8TgyOevEurSPX
6vaqWBsRG4zeBSyTaNqA1be6z0Cz68zK4uxCbuZ0ATq+9edS/Rfg4TBT6U17+/+Rdqa7cSPLtn4i
ApyHvySrSiXJVZIluW3/Iey2zXme+fT3ow7u2SoWUYT3cTe2BTS2gpkZmRkZsWKtPjiUmeBqubER
ll5fSxqaEe/tMvObesnzrZhD4lkN4rh8WfMCqa/0kGqx8nx7JpcZJh48sOjz5qFTBtLgZRdQCdWG
aQwoyGqdF94PVOgc4LUFgKJBDhmcqLyl5BFRsq8qb8Nd12zPfMnsP/R/qEgutgbsWNkgIHjqQRbY
I/+llrETCPDUQFkVy8pzoRRf/364gIlJa+E7s4DUpclSamXBahVEa1FXDid8VjkY0VfmeR/XDa3I
X27bu36hgVmh4koDD/sfkv1Le6Y85pkyaOkp62h8J+3RB77gFvnQZ0/VkEfywYrNqboDbRSbv27b
XnOgme4KKVm8lwzipe1mzJOyridUa1P6CKexoXqqqJn791ZmECotRhwItExcWpHRNgOTJCI03mQp
Z5sona1CGjfSkSvhE9gVgLX0KgI65664NOOnvZjGjZeeqCzahhY4TU/rVHcn0kMQBMNe0Pxdo9tB
ar4IXvspMbcim5Ugmt4fwL0EqTPv8NJbRYMSg6WNyLvSpmGLetTsSyM9iUb6Q9Zabw/pUmDHucFx
NDSek6nTD6Ns7qJKHPceEhKHrEleIQdLnZjHmD1jFB2/kdudoaTqPqT0+vc3D+gYUvA81EF7L3sY
ywmN+xiKnVNjCXuIoc4DN3xdPVWbjMxrdwEE92xjWtqAZi58oBSt2CrVeWqqvS7d1wd/F/b3EV19
O7Rpb/vbfOJePik1OizMuT8YfhlwDJeOQC+V3Ipil57k1ou/oBzsuaiMDk99Yql4niZveN7aDua1
zB6GOkiGXfHSntEqVqan7CIx+W1ZsQ32J+Uy7+8zf0up+F0B9GpswHd5rvGWveJL0GG+BK0uMI/I
9T3HHQQ2si+Jd5pvpY8B/fpu19DOJqZCtbNSgVMaFl0XvFl0iPQq3ytKaj0S6UcOgGPFMfqwcxO/
Ep5T36fZXqrNu9FqDLeuA+3B18r4QPn27JeFsFOjrDj0keLfi0oPHL8pu9+qGYw8T/PEQW+zhGZV
qY6jXPPQzQ1zT1bPo3Uybjbu9rVbgRQc3e2cJ4SyiwXuEvCspBTRZhSm3wT/r4Ho2ZIU79lDjlr7
ziiC6f0vnIrS79xHA2PnMj+eCqYnV0OVnWAKeKikEaGfRzXIPhnNt9uGrr2JE4zzmLcmzan476U3
xU0TCkgDIbFN0IQkfColbsPhEU/GOe2m19vWrvcllzpUr/QIkfKB9efSmjfxprT0Ijsp+r+dcTd3
CKWVXfV/VD95AKv+GbX02xbfMeaXLoxJ+MMAP4CRRcbm0qQ/NGEvSoihaAHqZ0CWxya3YyG0fjWQ
IU12TnstDzXFqnKHnAM9BD1KbGclGPJ/xDjX3mTIiUbb6IqptY1cV1q7EGPlODWZ/C1vveLFCrTy
hw+KpHPFNPVpg9QK7XuNoudeBcC5MaC1BaM1ANTNO15leb11flaCi+uzk9DQw1WINvlwcGrja2z2
jtZGW6yka0vGK45aH1PIn8VxMwR+HfP0ygFT6MeR3uxPfjbuE/RlA0+8s5SYNs8trdnrHcehCS4U
KjY0I9hzl2s2djpa4qOfnXQowwprn+nfSzO/B5ZQB8HO4jF920lWomoMzl3n9K7M4M1FVG2mcmiA
0EaSXRQaahHwA3xNAejf+33hvdHvYnZOqsTmSwDaXCdGS0iHDl0OPVygDWCeb3/P6vgh82CD0PpF
e8Hl+KcpscjzlxlXShw7akSVMMg6BBW7OKOEaOXPvgq7F3K41obl+Sxb7hZysrxWkHSc4+BLyy1V
ElGM2aDmoLqdLjhxfFAC8a+f2UwzgT6FKKaOe+XSiicNKAR6Y3bqpTvYFOwk+txR6unzyTHEnr6Q
eEdaYwOQfx19zkZhzoDuCCjUMuEkW3GXiOPE2dPDU6KeeR1vRJ5rkwdV4dz/SGc7uc3LYZWZb3m+
NcvHQxKRE/vFn5LN0v/a/ldmtDYAA6CByyd1YHiSQsyWnXw0kGN6LErh8+C9eCCR/OnzbT+8Dm1m
hgQ4i+YmCp7wixi38YdSGQeFKVOS3dSpBLito2TTTu7qLcbAec2XngceDBYuno/zPlxMXjhWTTAL
0sdC/uD5L2LxJqq26qPjQmjzYzS/19YWq9uaS4BOwwnpAURWY2GTtuMaNCQC4VQyvX1taJMbQQ6y
vz2LK9lBEoOQIbKloD0gZr8c2tjRXqjIdX6SggJ1FarGT0FWOt74mt0hBu8WpmbHWxHEmjPS18kW
pvmE63ZxpHVKExuTTP+0ajwU6Wui3VfiVjZi7Zz6aGNxN5DHybqgQ0C+jkaIa49TQTM8nOLQxyk0
NG5445rnf7Q2f80HNCg0uZWhVD6yZlqya2PZyYzCVoovUd3cacqW1MqabwCvASwESzx3w2Izi30b
RULH+07TAItEDXEe9OxbFbiVHUZ/HOTBFkEKcLrFmJJBKpspi4uTr2fZrp4MpQT63sqHcUjDuwx6
qo1JXBkWY+J1TIMhvSvLlrzJipIiS9rihCRJsPepe9uw/fylXDT1HepRwIfnd4MJimGxsQbTDKPR
RE9FHWTv3LVQNZmFYLgbG2vFI+Zeepr4YcbB0sKMAKg9RqlgVlUhK9u/FkPwGIuvatXzwC2eEirP
jTIe57/h4NopsJsEyNegQGHnabcnle96gbqRJnsHkl2cZGQZyeaQ7+OjaIVfrCnvzk6rGfOpM9rh
WzLGYeQUEZ3Obj+q+V1TKqHotJQFIlcJY8HtIk0/qAotdK7UpqVmIwVv/IjBRvxoRg9lEL9sZBsv
rGpnjEb1GTqxih6Fygp2HnJDxk5tgn5wyoouZoLPsqFBAtLgX0Irq/5eoJlcdyh89r+j1hyGfaJ7
ffs5z/Smv6uKKlbsEv6i2jZ6Sw53vtHNmcvMi/nRH3XwFAWkuxsrNx95V3NEio10N05/JdYlx1bR
W0WgE8WWylFPi6MnpmS96148ZqAaHWNqjNEOg6CW7bqCg6SzxFlYsA8fTUQFNvhbrgNAbu25GwnI
DcA60iaXZwvqTbxFQd2cWKbGzhPlmKeNq1gHKVGgr/XvIa/eTzR7+XH0PPXeRkB0dVi/myfZxfMS
ROyS6DjMEslsjUQ/9bW/z0pd4p0SOoGXhxuR7tWJPRsiazDreVJ5W/IKlGXURt1U6KfczADDwDmT
VLwgUrtqaLpvHntvY49uGDQWW9QqLQWYV66f6PSwW/g8LTiB68KVNNU24t+C9WXDs+aYZOFZXOgg
sIGcc9kuy06haQRNL7L7AIZ3O06q/EEJ1T9TS18HzQSIN4b5pL7WJR0LXabk+6Lv9YMwK//c/pK1
NQW1zaJyFmJn4VLIbasdulmAySrJba2DKu1I1m2s57oRoC8sKkHtMrQgQEt1SCX1UwOwsabCSU2c
c39ju25ZWbwKUouUje9lWKnvG5KaRnZQtY0A8NpRcH0S4RQKyXfw4+UOhOAVbodcVU4eLaP0AsrS
nRcf4TZzlOSLFJobfvlekbn0E3Ya7SVUUebdsEx8BCKKPZUWqSdCqNQBBzzBTD1q4i4Nn+X4aVS/
ifIXkRS1qGZOQ96q6sY9StaffJX2oWTrxlwb/ofPWT6JGt0fFL/mcxTlUfWg+dQfG+tLI++H6KHP
Nmos1xEpMCWCDmAEs9wFs3052fh+HBmaYCABLuqPQ5wZtl8Ah/SI5vagTauTnPrcBVwpz51WjE6J
6vn+9v64ikT4BjSY4DihCgih3SIxIytBDDLUME4J9yOVLjdOv/69BSoA3MFg0aAAm+f8Q8BozlRW
1lSbp0IUVCdms7tiUmypw6ysHCkK4KXkY+BoWh6pdV63OWK3HKltvxeU3wCAH4Xwk3pE+NLlmf7X
xwoZESooADeAuilLTp8uRLi1E2KmzRTvNZkUeoZeq5rrW4q015ueKh8PF/4X5CwY2svZQ4i5kGRE
DVAM7h6yugmpz4fPkmdt7MSrEBjs/0c7y40v1xQqROzE/WSbMKHE4RfAyLtiSz975ZKfLQE5ofjA
T+8lnQ/+EOLiZjcTEWUcCnuzrRVb9P3EbsEiu17iCceumbw7SIlhNvMGYd+2mcbxk5m72455xaPA
c1pFRo/3habMQfjiVhQhmhQM30PwdhTsHtm1NP0SyLssVV892k3LgzG5ZTGcIy17KYbhlfrgDHhN
4nLjS66ye3NnGJflHHpwCC6bInS/BBFby9aJNwr1ZCmrj2Vi9HejksU7Au+O5lNP2peNbxy9UZaO
tydizTyN4DD/siIKaYZLHwv0soisDPNCb0Gp6tduYRAGZpGBlrx1nCAb1zO0a7WNYV89HN5xVRyB
JDZnBNri/KurXNQiWEtO7Y8ytkGgeA+DaqcbGafV0TGn/9/K4toM2fyhP1sRn0Wne2rfusihTvK7
3KrTzFtxcZcBE/uPofmo/eDYEP00ajphSMltUoVfkt+3l+l6uigO8AwmgQHEFmqfy98fcTHT7qG1
J3U8e+FXjaRkOP02s6OnbTyerqdMJT8HtQ3QN8iYlsA7bxRiGMSq4TRZ0OkKLToqgyN4/5BiLXuV
3KfgwJ29Ed5cn0AYnZFb6N0hAr9sahl7Jeg1Xx5OkvYZvBjRByz/T5k+bgRrK9PIW3i2hWYRHI3z
f/+wTHUrIosVGMOppPsSth+7NTPa9IHmSy9SWG4EVO+HyKVXqOS2SHSS8KQ+vSy3Q5/lxZQqxlPn
cpp+M0t7MDnDnVK1W9WOdQdeGvvw7e2l/ac6CPfJd1D4zSHcB4Nd/B5+F8/FfeZsvfyuXZWPwpGg
RSHPd5VWKXyxrb0+Gk80KD32IDoKAWGqbItqfW2qyV3Sz6NSKbl6zw1mVAmUJsdTXdO93j8FAdj9
zG7g3v576oD5vf/R2OIGa00aMBBuGU/GFOCejphXriX6n5Qk/ZOpP6r6sROKx7y4C4UNj1qbTYKO
mUNjhv8t24hFQVQ7L27GU6AfQ0M4ZrGtg0D6690PluI/Rha7f8pyeojFcjyRvT0Yamgn/fjQPvrB
bhK21m1lK4K+5l/yYXPf9yJkG+hrtIy4mk5KBOg1/KbUsiOKPw1lI+hYiYDhzSAKQHMEtBYwkcu9
WBnsu0xvp5NQ0R5hHMyvYkM/m5sT40MvvsuSjbjtGjACofZHi4u7Lu7lGI4QLBrttDfV/HP7NEHG
5pCPQjt5yB8Hs7jLBlvuNiy/PwIXB8HMrg/WH+rd60civThtKMr9dPr69VNo7z89P+T293Nony07
tUs7tD8NLiG+HTil4++O8S6ef7CD/c+fpV3bkk2v1O7p8z+Pr/lXx7S73TfPfgvs0Zbt6sAD+hDs
yGvboSvbz3dsN9dwX3b258Pj4/2f54fA/vPrz22PfO9vvDWixc1aWeZg1D0j0uzcPu8fHrq9vBt3
AIgda488ygMwl7O18x511/peP8K2qTnhuXl27nr7Hui7fafYG5f9+vp+mOXFJRzF1aDr/vxNZy9L
d1VxSEll7cnt6/GP6hlYXj193gox5l+6mAiUjdS5qRUegav4Ddb5fiwlJOKiiJx4KOziIt64kt/3
3NIGbBT0MQPLo01kMTDaTMXY03LxJNm58xNRIf5B189J7H/efgS2aJ/Uzxvru3IM0Bn4H5Pzuffh
pkxDtZt6C5Oq8k134rvEFZzGTp3Xr7PDfoeHw6736VeFKT45f8yTcgSvZ+u7FtpGcQ8/h57b3C3y
/lu/xam6EqFcfNrisJfGKA4NiU8TE2WnCQXPPlTfw6qpiVPCXT2GJ6WGN0UVN47h1TkBlozSk0Lb
xxI9JVH1l0alEk9G1z51+V2WHmvzZ6y2325P/vUA30Uc6QWdj0d0AC7nHthlNVaRL51g/a2bR6vo
7LRA8dsd5c7JJGVn1L9uW1w5jOllVhQkYTgjaa9abOd0UpNGinXpBDubOqV2VEuOHP3pEzi8sge9
vY+7/gjN9NOG3Xkol54991DTo0MWeqbIXHi2orUm72ZNOmWPgnk3qRIJeeRXxn9h16cDtsleSj3b
Scbutt3r4GQ2S/wDYIzi3LI0FyUtZ3VrSqeo5uURP8TC9waN5fAcChsZkOvcxKWlRcTZFXIjRYPB
WjaR3f4Q/VdZ/JKVsRvcezBz3h7W+jKChSMaArVEB9ul54id0cBjzrjqcTedLSIFOGM8DanRSIIF
1IMK65fPNXvb7NoYmS8K1JSOVZ7Vl1ZDC+41Tc3kk2nQ02ntg+bJQDrXc9rwhyBuTOjaGHFRau+z
IggcOYuTqRLDeIrMXD6ldGD2vRvWtkpTZWnuUm7S8pPQxXaCjNbtMV7v/bnff2YtIjGqcIVfjrFo
An2cokQ+leIncKZtXO+y8dVv+414cmUusTMPj4iIqvHicCu9RAlLvZJPQ1E7Zv4jQJMwCgvQdxz4
lnaP7MrtgV1JmpEBubC4WL0kG7pJM2pWL4/tOEH6I7ez7ivAGkFxyqE8dIKr1hb6oIZNps8WAote
ETfnx2b4t9bKB886NKndl+g24WZ1aBwyXz8ksuFoCk0uwf72F696AChPjouZWBKvu1yLPErlVm9L
+VQI+8gjexBVbrYHkC6VMJuWtmfQ5r/F5buSu4IFhlCVHAlHJdCoS6vBKBWgWjr8LtB+oVPmDFa4
ExW34I0s/uLxioZAZbcGFPWpdXd7yPPvXhyTXAl4O+UxGhyW/aiSVvVTW7UyQbmpQSFU5/vJS+KN
iV25d5B8I0CFAw2+G2tx7/RVOZlp4OEJUfbiDdOpnBQnD1tX0DOoEUSWUyEbXm8cxmszOzNQk5ID
AslyLtZTD6q+EsiUn/LuX6hJeyyMAlr3tkJUbNphZiu/a0F2b8/pqtmZb+p9m4EYkhcL2pVyUVcC
9Qd6tMdqXwujO+ipbQ5HXfpaxMWbLuzl8BG6yY1IdW05P1pe3LY5LRSxEfvaKR/Kiv7/nsilQYXs
9gDXlpNrAKYQVN7Qxl1Mq5KEShZ5gXaKPCrwMY37zZ+xPAqII/hdt+ufy8g43Da5tjWBu8zsgRYx
GqieyzkVJ40qMVv25Ne2uGvGFxne2TI69PmbmBj7foptaSOGuJ5MHo8Ec3M6fuabXUzmCAuCgJbL
dErkSNm1bagfa8GojrdHtmYFLAqh0Uz2eLUDx0CdlDwoppM8Ed+PIdJwkMb/rcAU8QjXKCkTigv0
dywjv8pD/iEuy+mkC1O6N0PIusxBCTdOk+u77NLKwvHz1NIBu/BO6tALfzTQR9sh+Up0L5vC0fLU
fmPuVuxxb5JyAiVCr+QSMDtYk5x4cSydvEjRv+eaNe6lziQ80LygskEVRRtbew4BLo9L4th3ZtP/
iWgXB9ksAVrxLCPoAiZDk4XXBDRcwuMo5GXTbWyzeRtdGoOx30RympZqttmyHBRkA0hRtCtPVSra
xsirfeBdHn3W/N+T+aBEG1vsejIvzS129VAKfWqBDQfiGDlaMjpsOKfW3qq/B2RcGpqPlw8vQJnK
k9r4ogF8Lf83KZLHIIwmu5Vt2QhswXgQBG2mjm7PqvetR4Tt9n6bo46rWZ3rIVBZ8NRaEvkYZqFb
MXHuKaV//tfoH/VvRfI7hjTytp3rfU1mbW7+ov2aXqylbyZ1GJQCWq6nqfJ/pvTHcNF56cYNd+2P
GKHVEywEr3cy0JdTKaEoOph5ap6sJA0dgL2MiVozrUFN/9+M54OpRTSnp5mpFxBRUT42M9tQi2wX
DnBR/xez9sHKwgl7f4q6fGRAppfum2ZC9naLJm7NAT7O2cL9oPmvs85nYVLDzYQic1KQAK3xauoJ
vEzR2+0Bre2qD9aW5cCZDijXPaZN0pJ6b7Ve6/pT8zJa/mNcjdOGP6wUBnAIatbwVJAWvKKbVae6
CjulNE/jmLky/IheU3+qLWknRqY7dfdW0x7QQD2qcuuI9/GY2GErHaS8/W5F3tfic9wZv63Ys5Xp
oEg8figVBrF0ThXdHj3XgPIMLziMNOPkqt3FHSHp59sTdr08sx/LpKMILLgRF3fIVIXwzYOmg8Ny
mMDOcrfLbjO4qnfMVHPrjF1J7ZkGdyI1SuJSHuwLt1aHpLA0mj4Ivv+JrDs60NMceS7BDirIccN2
dLyh+aMIT0Eq220q/DUhBF3FMzkwQQ2hBgWdyx1cCzPkXCiUUwfbrEuNXLHVSNzChq2ET3RcmNgi
dpjZ8xexjF8KAj16oX4qlcLOakSPd7z5jC/o0Fav/TkLqo1j9trvqYPBJmfCYgKd+nv72YdD3srp
+PK9CohUhzSEYJb/FClJJzH+JpRWtxH2XlMpAcvnaQHrBJV3ZnFxbKhtDKFWqIM5jOVdmU1U9uXs
APCL960l/wQ8GSF5bkKy1CXH1GNfNE180KiFeeFRkQsFopSkulelbrwfK+3nbZdeASTRNYAYDpEX
6FniyctFNluJpjovME6+KT30gv5YNd4LDAp2bn2ReQahye7qdXvn1ckenuJUfdSU+1oyd1J3lrfQ
4+9x6+UNOH/N3CgMAn5GCV1+TS8MveV5wEzkLwOBhQkVwjcL8nSHVlOt/Rn+K/WO9WS0d7dn4Wpj
Q50ILIv55naFImZx7rZ6LNdwiVmnqct2Y/AVaXtHyJ+M6RX669umrt390tby1C2BcVKOwZYCud4X
7091HnK3dgP5UJr2VovR7FwX8zkbo22Lcj/IE1Afl/NJE4WaZlGDMUXf1fkLKhi2gOh6Qm0l/7qV
QL/aWAtriytfkTq/4PS2Tpn+pxlrmw5PGBG+zSrAtyfxKrbAEAKntPTOffv47eWwpEofhcQKvFOi
j3bJNSwH3612iwVtbThz1gsLzBxmLq3ovR+hPRF6J0N2Y8sFip8GD2axEbysOgToWFBV7xzYS8h/
xfD6xMDMBNrgebprKttPnYiSVpc4/svfzxwZPQBWIMRBVSw8XYxaNSqEyONZUkGv40rZTyXdOFPm
2V84HU3qjAeM9dzStXgPy/R/6GLhCydNT2u313LBVno5Pd4eyTtHwZWZGRwiQ5YEjmexPE2UqHEb
JMLJe6uepFdVoujltL8n3x7H/b3+Wet2NATDa79hd/78hV0QvmT93tHMEIws3MLQKiFTROEkVo8R
Ff5R0+w6/o78dddktuq5cgEAT9pw+esjijekyUHNA5tGiiU7O7p2QqgVin+my93upl9WU9td+9OQ
viJVtmHr+tSg/kLOlwODycVXLkdYRl0UC9kUnPvs9xBKr2b7SYxbFzQedI6q229pI78DPy+nFFtk
w/h/A4SnA/DSYFsFdTUh2nVWOZ/S+kfrxOIZzTWasCBWmR4b7d8eUsq2/Uy3FKK0dI8IzQNcY4dw
LhN9RXbJKKAxt9gwFVWULYKelckH9kiCZ47GeO8uXG0aJ92zwj48m95jXPgkyLS9UP8uvK8Ilm6c
B1eMs0RcZHjxKzr72T7L9rdOo8TsIeNxzrqXKPvm9W/T+DhCGO3p9a6X8OhfpWCHvD9oSM/+zaqz
DB2n+k9XKFBNTaKtIELTzP0V/hYi+3pnEw3i9zMVLzeGunAMsaHjakyV6CyFwKXrjMx5MnjWxg67
0kxgBnBxZG6odAAxX+a6p9Ej0QsJylmT2cxN4yZifJxfkQXkfL7w1OTlsS1E1/jHG3KbTIocgEAB
Z5v6lO6Sf+iHdgTeF2OxG6N98w7mHuBT0tw03NqX84G5cF2Q47N0B8wIcE4t4idQm54RjGJ8bgOn
zl7UvNqXs56D/rOV+zsvRe5p4+BbcUbwtzxEKTxRj132NgSZLCWTYcbnyroPqlepfQr9+6Z+BJS/
cQ5cv0Co+8x/ACsiYksgcbkvYRMvIXn2snOQd3tg03YYj3bFSHtZswu/OpNEwA09Nx6/SF72qRy6
vx4scwv5ASUoUNt0kVx+QRvGRtF7pXYSBMsJR8AWNXRmVD3k5GBuIFauJxba3rneRR/V/C5YLKWv
j3ElmyH3VqY1+zAVAJsMmvzo5RKdXGqtntV2UyBk3Sism0QAICmupKmTYEpDMxZOYSEhB6IGvelk
li/tpgTkvzjWtdPQzvTl9iV2fcIDgiPXCrSC7Xy1w6Rc76RCHgQyQGY1OVkRarrD892sOOHz2rPr
0bOonoZiLe7Ae6VbKrwrrgWZKT1PJBFBASModLmw5KdSVeonvsDzg9weEhhgAP4GjxmlAafL2Khd
kmauAJ2vnaUxvLF6dUcoKx+0Bja02/NxHVCaADCRTgCvSBly+UjrgzDLDFNMzoE4SLtMkAcHm0AC
inYrflgxRdKU9lhAB+S8lz1fWU+Guwqs+FwPiuLGM7Z0qGh1K4dxiyDwmquHMcFqBdAaPQAO1dn5
Prx0cwGQadhG6blAP7Khp8wsaxhkK6d70IlVODfk4Y19/Mgh0o1uVhl3TZIeinpvaLldVcN+TMuf
NV3D8sZeu37pzZo4xBaw3hH6Xs24pHRJEDRpehY9CzFsrnrp0I2p6xX0wXyXqtYxtL2CcmFzaIyH
JBX+esVhvTPndlQUoDhfFpud01Vt5NxIz554r2Yqey5x063S0NXmpsEEslQ4bMxZ5fw99P8w/77a
sgcQvyKuUe8DVXba+tmClqbVzlSg97d9+PohsbC2GJKmCm3rj35+nszuaJa9LXrHYnDfIvhOIbDR
TrKyFSleB+GzTQih5gcSi2gsbBKO1Z01VPm5hq3GDqQu30Vy9kyf6Y9KHes9l1X4EHUhDPNtOrrK
WEf3EEDAyCxauVt4kfAjyIStuvXavJNFh4UL/jtoSxb3lt8pYzN2Y36mcoYXhQZN4k1n0PMQfQ/6
pNxN6jYlpsxmuogEmAqeI5CokjAjSF8YrcxIr/taz89Zj0CTVqvy0VfpFS/71CeVVft3pu9zewmC
4Opx6j2gYv8tl4zy2JeN+WfDGeaQ9OprSKPMoC0oXZePV9Hsexoe5fysvRh3ykNUkFayO3v4o8Dl
bofHvLHpvdwC0l7Xl+dJYPA66TxKk+/ZsA8eX4gQxRulmp+HKb8rJd32n6uxcOuuti2kGGP9vrUQ
M3MRrLs94NUln99H8MWIKG4t7hMrHCE2mfziLLbNW92O0c4rYcGQtUk9RJloQIw6ZT9v27w6yhks
7IvscBKh5lX/rCaAmROmKT+HZIZpwoqQGC1awanoANvdNnUVec+mKDADwyP24xFyeZLr01gTa0nF
2fC+K/Kbbr3d/v1XAcHi9y/2sSQEmp5FanGWDdf7EjXoWNhV6WTJAUe5bWreBwvPpDtubgDilUm5
bbFSCWrpkZcYxTn+UxyLpzi2TbdsnfY1UP+Plub1++CMvYQ+WGIpxVmzzoZ5zDu3iZ2h/jy+CJor
NRvn74oHXoxr3pEfrIXypPfJPC41edHCnaQ9Bz/89HUzAbGyVHPjHxESN/r896WdEiG5WDNHlgpZ
ezh3+z8lEZPov0BF6sRD6d5erhXPuzA3D/vDsExLGAkCMTehKBu9tltQhjV3ALUHjAbaAoIw5fL3
W4JpZiGp/3MiV7ZQv+rjfez98cqjVDo6+tAdXCy3R3Qde5DW4DnPC5P0HpTpC5MwNXaNH+PstC5P
xacQSR54lR5JNv/yXqESyc1jBAPBVsPP2kyingTjJqk++DAXZmWSljQc4iBm9hAI/k5FzO72yLYs
zP/9w1rVgQhhnIkFOgqFXRr7cI6NJPFvW1lzwP8hAgK1QfS2OCuIloC1KFiBa1J6TdSjUtMjeBeN
h7bd2FOzLy/PCkrhOoTtxE+kpC4HpEfJaMVhXp59fR9AOZ88y2lmD8YGyHlt3j6aWaxMB+tdXtez
GRyhye4D+e72lK0ZoPWKzhI4lNCxnqf0w8IMjT4WPHjKs2nWjpR+yrZj/XkqFlPFDgKNYfKKBG20
OBYSxFY18lTV2WjvkUKh10o/9m5MiK8YezF8kuS7bnSG3XBn1W9hoO5kO4rt3qlaV5P2lFXSraar
lcW7+KLlyZFFZVoPBgUOobkTY3H2RTsL/nTiX9cDyJNBu8Dw4Zagr3Ph976QE+hJRn0e9pH5lvSP
xVbNcOVwv7CwuEqitG2QMcGC0o+O2P3RzYeQeFaKfKRrnm87y/y7FitJcyrPckqUcCMuJacGUU/K
Ii2ac4vAikOuMeDdECV3SQSG4u9N4ZR0cUI2RDl0EVb0ekfkGNTNeeolR5U/SRGJh/Fw28iKH0BF
MUfiVP3ZxAvnx+5oTkbTnFPIseMUNpw4/mHk433ZFxtR4HVaYc6YWrOMEdkq8qiLsynqa45YVCjO
CHU9SPVhNHB+9UUxXgxaD1M12sfQgHuCelcL+iFItricr8cKvwDZeZoAAXXCcXm50VWoqRETKesz
HwIe93civ3qCOyBYf3tOr32EdzPI3HdKVlx+4Y+ocIQRis/1WRKQoshyCLnlg5BvZQCvj3qQeQyI
7N+stL4k+21QapCzbmrOmRrZvfSaR0d9ckYFfYgxo6XzeHtUK+bIgNE2Cp6eP8s67NAoStPHSkNA
rX8R2j0gva52xPa1cqZS3CrFXu9pePn+Y+2qEjsA9w0iqTmXf/xnSP2NYP/WJclWtDEv+eV2vjSz
cEkJAmo0Q8bmrGf/jhFdscZDVX6TELv03DAk1PBUu4l+3Z7JFT9UkNkgl8Vf7Il57B8unD6vB0tI
1easHmAS+tw+boGHrsM2RvXBwGJTw9hptXGEAUjDHN2RbN1VDrkb7m+PY8XPL8zMn/FhHF6cVGmF
KvI5RCRX7R7mXJRXbGymFUeYMdi8lCFkoQt8MRYpSYtizL3mnBTQZ0A205MA9TLQ/c+eUWyc7isr
M4usoDkJBoX0z8JY05HnNcO+PY9R9muCbykCFFdNkqv1W2/ilUAXMrR3WC0Iojk7cTl7zSjqverL
7Tk4+qfi2P0r3qMxfWju48fmj/e125jHlQzUpb3FqSSmnjBEotSem31zJPJ4VY/Fjn61I/y2f+0X
FyObZ/mDX0i9GBWNImJJfbP88udkxd8H/+/xKGSPwHmRIyfBRa52YabV9CQnjGnPffTJi86a4r9U
2k4Q7vXqj95D3eNTcrSku2hKIZXPP2f+3e1xvnf2LE4PUrczBTT3J3psiy+YRA8O7DZvz5aZQARs
96JiB/6DnO897Wma3CnJnMqwxwAS7KeGHFxhPW7hUmeXvPUNi8NElnNvnIau5RYgVds8tkryaDb1
XV2VdMdM3yZxS19mZdvDxKCTTAOVw0WwODPzVq570NrtWR7vgvF3VgR2ke83pnblYL4wsnhcdBn8
+WY8tOekf+gMEJaSM2iQwYifleGQ+MdK/yd8uW1zXq2rmQR0i08BCLsK0nM5SvUUHlrcNnQU1DkR
98v+8bSt8sqqHciF4ZEkGwnU93J7TLoVpImutOcwsn70SCiagfAzjf4Z1S0GqdUzBtGM/zW1OGPa
yUh6UNPtudgTFjRuY9pFtc/zfdvbQeLSHlQ17vBtS/pkJdJja+rK3LIDUBVFl8UQu0iaxIIhWlH+
GMafmjbblRB2UMpxwdPs+olyON8gdR5ka8ObmNXn24s5j+xqMT98wcJ/hHqo9BDx1HPSVU+R3Lxp
wdY6ru6DDyYW69hGptVnQKrOaC3saimwre5R1TfG8R6A3xrIYgnTthz/H2df1iSnzkT5ixTBvrxC
7b0U5e72tf1C2G2bTYAkQCy/fo56Hr4uiinCE9dPtyMq0ZZKZZ48B4yQsGIesh8NGO5//0r1INsa
IJrnQQkg0oM8UKSPkUX9hpJ8c2B/6l/VEDron4DGJWrAQ5j/WcWhrE3w7Dox4zSrkw5bazSqjdS3
br82v8u7F7SZaHEDoBe6Dde7SAc/oAtROAi3G4FVoMV8SDfi+G4Mu04G+c/iaHy5v2kWT+Yng+rv
ny6uzATbUeaoMZ3ocdhpYW+uvOluq37q0vpkYuauuz7ToInsqyvDeqX8KUtA+RJCcJC1J6TujzZ1
TlUWWuiLQq/Uc+HZj4mTBPbQHDWGur4lA4uMgQ3hR69fybQshI1X3zaLfihHPNd7GD7fspYjPXFx
Lnrxhv7JYHCiURgrL4pFNwG0L1IuLgArujbb22lTdI1JEnnu2i/aCGCMnz3FmUJoGU/T8KVC4n5C
DrDUmr2wtcOQsjXSj6UVR/wAWCv6OhC0zJ6EDrjfRseY+jPpRWAm+8boA1O8W2vKLEu+Qkm1Qh4G
DUf2HEdYNaAAKny9R5SCNAtS678mPq6EXUuRAMQcwfwCpiTF43e9e03oqAjDzYczn/g21x5dYzu0
0TDEGzZs14SUl/YK2oLRdopHGkpqM/9a+h2JDacczqSQYZ/mexv9ufDovK0eZO4GHCzx2ri5fz6X
3gKfjc48riAow9OyGPBa+5MWO9cFpuqbUx/xcLtv6KPOMfO6CCohUqbQhIB+znZmL8GoXzuw5NZJ
KLImrDxx6LT2Fe3zm7j4ZVXfqzbgWXPO0PoKVe69o39n2c+ayB9O5u0nkLg5otoOOg2ZGe84BHa7
l5ZDWEcr1yL7hU0MjDiSAUDiuO7NS0K30xSaPliLUjt09cb5BonIZNj6Iw1L+qvdlu8ZeuD/gLNu
iN9THsiVxI6ajPlkfbY/89PgwB4agM6wF3LjyF3y4g31WqitNu+NDfCNaHCfKFDNM6iuyHRqcz6c
J1wCUCj94ZnPjt0+lfU5nbygQb9X3f0FXH7rTvbaBKvNPDcOUnhVsAZcG9m465NFO7uzzLgfz7Tz
+9DwxoMGBVV0kpvxK8nkL80EeVXSkn3GDb5NNehhd26+GSa9X5mHhTNug9QJcHFk3ZHnn91QkuDV
05Y5vsTSvvP6j+Z3EZSJw56g8+2H5q81SCz4LaAdUaVHbQRpn/nrGwTIttW3ckTpkYV6MhwstpVu
Hw4pDaYUxKjJCdC+kf0srf8E98/iZ5fEJ5qvMZfdtkJgyIB7Q95AVSVvNEe8qvFo0kzjua3OObjg
ujQwzAdX7j13O7Y76fp7Bg4qMJAfVU+vlu00cNPqfyo7WdntS7cWmkeBG0ENHcpV2sz1Sc9wk04b
x3NTP3QMsRXb+DKYALx8NuTWfZq8b26yxriztAVRt0H1APE8IAOzMxaTaQQpZDmdGWRZBygHpx20
cqD0NKFUAHClhwSjERTJFDCIwceuv5aQW1gBNGAonjaItGIF5nl8J6sH4drmdOb5f+A1fWx+Yooe
eO7zkPdgiopZSLSQjQHaZQQ5JB1oopLfsqp+p8Wv++751uGAdRD5Y7CeYh3QMnt9Hj1zhMK5oU3n
bgCc1uHTEcwiaxXBW696bWQWqelFZaeQf5jOtD3VYG5iqHBtV8mwl6wAqw7iCHDN4NKeXWmp7G1T
tEI723kS1q4RgODmL5Wv/z5haHXGugEjjPtauZVPga2XQz/UJlw7O+P40BtuFpild7lvYyHBhLZ3
3Jp4b6Jvy5+fCyIAoURPpHZOu1M8HCCylpGnNn+mcYNKrrkx/SRMrbW24KW9AD09VKgBpFP58Ouh
GSyHUE8Mq5DBHANwUhZbF0Dxlbh9aZlAEguyC3SLKb7Gaytp4doUnkk71/h9UcR7wPdeIOj9k6XZ
9v48Lg7ok6nZgCa/olpLbe2sW9NWjk+QM1gZzJoF9ffPuwH6xybnFixoI6CFvA58k67E9rcXB3Io
H0B5VK6w52aBdZpnhivsUlOYmAJifhp/qvVpZSALiCZl5f+2MaMbch4VZLUsO+bi9FQSVHU+3kRd
YJ6MTXVqn6ofbMXc7bwhJWUhpQFOKiB+5jgfN22kjkEZ5wS6DK3YU6gS31/721nDTyPOQEYTaAvA
UK9Xxm8IafKGmmdtAlaPim2PDr8S+Kz7Zm53MyIpPLhUwRs32LwAMQikaOt2ss4jA8OOdmzR3TTZ
p6xYw9MuGIIvQL+R4o/As2TmQ11SGrIvdOtctXyXO1nEYu+v2aCXpC3/uz+mhcXBIw6CcKCIRaPK
vFqK91tVQjbFPeOmDFLtB4MjvW9hYbcBwAZMNMqHqP1CTOB6ddrRsquprb2zC5xe+djy8dLEOrx2
7wdN3lVoAiE/7awH4mJ48qEftPIBt7MJdAo8ENpdlC+aV+AytEEOk5X557R56joN6h5PjkAKL1vB
/67YmdfehlEmTSpT/0zSPIyzPJDA+hr+UdJf92f0NppVA4L2J2YT5fR5dDmMmiFGWfhn5j+NxgmJ
giAG4W5X/dQT/YiG9C/37d32+6rtoR7gaNJAj5g7W8HasasCBDvkbKct+G6NQ6OftLqPhKehSVuG
IMIBXxh6xp/86TLRNGjIb9abCGTAHgMIbfbvYd31B6ml+OSKfa81XKp55GxcOA3IN7sNjnEbJq/V
ST6JJ7K7PwELEw40Fxh4UIWHJMZ8wk3wi6vieBq5NdlM5GfRmQdB+DaLIazSA4K3CuW+2UswhI5G
hAQIHaG/qvIInwbo2X0SGwlXYh8v/ggBFZIg5Sxd8reHcvr90S3bUj4NTyNsKOPaVis6UaZe7zx3
nj2esqZ58xqoBQou3F1um3RlMpXzunoVKkoXNAkAK4+4GK+Ba3OCQRO3FTbY8OWGdZAUcPZSyBfL
ib86slizdpNwUb3CqicEpUnAWbWZK00Ys9oGLDXPnfvNcf+TPHmwRdC6HNToSF1ZXmh1axN6O0LY
RGyFE4r6GtbxeoRUxDXSMaC8EHICDy5vI8SWeyFjJJ7paIe2jyaz+2t4e0TVOHEoVIMZaktzP94X
lc66ovWeuQAFNGweatdp9nWi6QdgOx7MLs4f04K0+6KuvtdIOYSgoWOBnU7OS+1zyEI2EdBI8Tl2
JrrhcpUe7OaStlDqw12m1h28hnPIjNsTPwP7jveckxbdwKAkS7oSNAXly8pUmDcbDIbAQo7IFu4K
dBLX018SXUIENQET/xPG+3Vq9+CrllDUbd/QEhNkL+bf8YicotWuZTxuLlMMUfGu4YGLTmEwMlxb
boRvpbJjIOHPab/TBRoX0fXnrcSItw0KMIOnNMJDvBswnbNwx/YTFgtq+c+uJpwfY9LhrtFTy//m
GlPzi7clnPTYJ/63CQwVPOjirEgCAl/DdsPYg5mky1KXHtKplvtSeP2ajsfSNEBAB3Le0ApBOlD9
/bPzShqt7JS0k5iS6RHaV3WQGmO/X1nnBTMObkD0JQA0jELHbBqcGjwUjRGjydxt2cOE4N8PdFEA
VwMt2cCZnHpfuKO3tYreftZNQKUrhyVh25fdlni5u2WdQSG2XKxxP974HAA7FRG2yi4qvraZh2v4
wAotL8pzaRj0YmWpvk9i2l7iRG/CNEOvIzqDwOHp8RF9WWDGuD8xNwftwzzUTpXOJODH8+lPwVHd
sRRtSG7pbyqpZdtiijMkNfk/wyEdeBsPkaON4q8BaZjrlR55RkEF5qURxGH637REgC8zXRzGhmpo
n0m7n/eHdvtYhkE1uaptQD1bZy/ywqnsjmZJFjnNuzW89tBYBsHmLntjBgTbUr6LSUisNR6ymxsS
ksdwWdhk6MaAh53ttCSFkBsvvCyqTEscDG4kOzG11rZwGhZkY7WmQnETb8zszW7kHopyDM92jNJ9
4P0X6JIWaAKxkaMNS4iq3Z/Tj6f+1YUMa4hqAHpGbwfYDeZeq21T2iATHfUhxOEO/pZu5AYEvhtv
QzfgCQWJOQl3PYqi3433Mur00K7Cfg0WrazMvkJRY2oIZ9GVCxH4661EdIhPdmiQjkobSbkK8ry5
BE2KZf8Cl+qvIk28lThkYVER0rmqs0c1Es6PidFZFuEdpZGZPeoTJLun6G1s1giHlnbslZmZM9B5
Y0FpqKQQTkj26Apzq+RBT7J9XWzrJA4pqt+d6R2Y7q08u2+8EMK5z+ObRSFQBqODW5Ai0iAubw8P
OT3zAUx6EWpQAUj5nZxt7++kpSX8bHG2kXpStBYOJ43E+Ex8sYGYaPJE2E5Aa/6+pYW1Q0YbSvJI
6bt4vM4m1SVQgTQyo4wsgYS6zPZl9tUs++fJaDb3LS2sHy4ZUIsqIiHEWHOSCk/kfjsZRR2NtQvu
MjvEPGZDCImvvMyhcBRW6CayczTFrRhWG/76QADFDJwWahZodoP7uT4Qvagzo3cnUPY07Q8+hOMU
NEjb+zsj3bblUac8ENpez+jBWWXTu53fa9uzlfRpCzYwTYft4SUFTSCtDmWXhON/K2O8gSuh4wcP
WLVRbVQM5zzXVV63Xl7wOiJ61NggqW2S/RA/5v4DMsbIiYIpIbLJ+32rHw/x25n9n1V1cj7FJ+OY
DW5V13Uk4eCKN/Fi/you+Vk+WBuw1Ib1Hqjqx3qnPaB19zw+sud8S/dTpH0xvoz7dmcf147qrb+/
moaPPfjpg0qVOmi7po70lmwIeHnswQpLcdQ1CK1MIoTK6Pf7c3DrHK4tzm40kQ55ok2YeNlcEg1u
fnqqmh3PNln/DH1CtFrs7xu8CUoQpQGLgkOkEvagAbme87ZklUTEUkfgBgqlTjaJZxzKakWpZ8kK
Lg/8hzsNmUD1NPg0kX7DPZ/XE4vMOECURX6s4ndus1kq3MR+hUgk0lmAMF6biJOhwnM95RGJwZ6E
IoTc9BBUDUyzMbctx/9rhkLb1AOkV6k5lP+h36cMm8Rlx/szunBGUdEEiQV6vT8eVdcfUo1xhqjF
ZlFm9XivKbXTE3pJQBG/RlixMKvIDqB+DOJs1Mm92drVDIVapOVYVHdjUGlDJIBDy9E4cn9AauZm
xxJvJyCFcR8j5THvEfGtsrAnWfLIq6jc8VQDUXU3rWmIL+x8NJyiKAveOuQE51aadOKFyEYeoWy9
s+P+BKqKS/5AsvG7TryfI532PFk5bbe1TwQZn42qj/q0L9M+Gbvaa3g0kvpY5F+5QFZMnEoig0oM
gWt3AIIfBxZWhLwlIovuz+zSAqLJFlsWNQVg3GfHQhrukJZS51Hc2rtuaEMpu21L6pW7ctGMyrEg
NY6i1fzGiifktHxm8SglKOhy4OxI6+1G5vy+P5wFdwnk8v/szG4nL83sHngHHtnu0eACzfCvegXK
9seantGXvwLvUr8235aeoppTzanod5utXdJ1ZZHaQkRDU7UXq86dr11d+CGqhpCjqg22zfV8jeRu
yc0ANIEHh+oUvKWPcilSrdwqRWTn6UFrcbh5YOvvyK0W5hewc+F91U3VntA17sqFyQXfN8qqACih
8mnPJlcHRMFjYEWKJruGjqL3KrlXb4aquNhoaM1azw19gkro/SW9PfuqOGDAKN4hyKGorfXpgBQA
IZSUNE00ugKICZ2mXxvHyS/3rSwEc0omFQGdjewEUrkzT1bxUiNZaWFw5VgcmnR0Tjb3s41J7ARU
PFrzpeb98DUnHfq3nY7sCrx/Dysfoe7W6w2Fj0B+CMJ10ABAZex6rE7htQXV/SYyBTcCaJ8j5yb8
nzrohI/TCGSjKxV/SGyXYU27eksT4SMbm/9zA6dKISE7idc0ajOAbF1/R92Aqh5JkybqkInYAjzS
Hqa85CsX/9LKfrYyizSkJ1C0ypBcBAVtv8WbBaRrY9Nu70/q7SFVY8HFqzTPQNQwsxKjm7vJSsyp
3vEHs41zUDk577mR7pMkscPU6VYgPre+DgZBiAGTQGzjvFxPnsGz0iQ+DNraCG3zVH839LhGy7pw
V7zq7T2PB7GDN4AB4JJCI1xbQobTRQujaKNG/JbDVxNCm+WbiFd86sIEXllRr5FPB7BC5ncwed1G
SN1BoQQMhUEKqWKwHIKIt7IKtIVU7hphzXxvIBxBURilJdzHYJSfZ/BGgY4/v7NFBNxMHzLGBRLk
qbXyEL7xpXMzs7EZLaumgXsAtHsNuKBAhgRd7P5PDBFRo7m46Z9xbI7odKn/cY/M7c6u3alnA0Wq
WES+87XP9+34NuRf7+975Ss++5IPE2oOEYmi1DB3aImFyjBtkiZyix9GA/F5wEmhxb5FOwu4vNFd
Y9kBdJtXvPWHovTcLDwHwCqK4wAp7+vdwqdSMBaPcNfWLj9nb8Z35zV7kqf4sfrrhsmpRsYIqvRh
c6TJKR9WXMp8rxpozIDbQoUcySJV1rm2PkJtMI5jlFUyGtjvVZ8ec8/ZcN3eOJa/EjrdIM/nxmbe
mtHUSMtEbyOfIom008AUACm/akTbmYTYVjCRYjwNA7zTwaoG19kSo2rSsO0EOEJt146zfaz7UnWv
M4MeYt64XkiLDN1xTgbB7g2TjTYdDIcC52Myp6Ehn+T09/4+mTsRjAIAUKwUUI2oisxZs/CuTJyW
TjIyR5nvCco/+2JMH9CElB/iUVRrd9zCEqmDjasWyTwgGGZHLmN1b5aU9hE6A42nrGzJWzOW7tHJ
+nQbE9nAvbAJiUWtkaFZMLJhzASPr5PLEM87I6wn45AzhlwjIcYxhzGEXuVqx808AYF5UYSMDrrs
EWXBlV9vpYSM1gDq4j7Ku9gPHKN+sH3RfKeTLh6pmZvBgDThljt1dkTTjn4SEChZAUbeHmGF/lLl
dcC/cMvO/HvVVyara6OPst7qT0j7PBNQKXyzBGu3GRnqc5fFb25iPutMrvGxf5Qirw+yKiHB8yOb
jlftHPxOjZGijm4OUZ4Y/CxoPOxswxxRPkqnEDGKtitMtAR2OpGP/gSxXaeU6QEwb7YtE9b/zGle
PRetaYR5T0DPSe0eCQwovplD4wZFD/lGmnL4WSbcE0TyOFibZPEM+sM+bH0rDvAgAslsHduho41f
nGzyd1KTyYFI50XUXIZo+NwSxIdBX7ZQoaqqeuXZuXA9oBoL+l5QN6sYfw7Aq5JC0FTLhij1f3W1
sUlGiLGmXyGjdfAKIxpioLGMHQLBF3zh/WO5cEyuTM9uCBSJoUczQlW3Muxnu4hfhKN/G/ziuZGn
giDlft/cTfyrtjtK76rvHRVxcNNfb/eGgftu0OgQ6XkOVTJrk4PUFwjZkBpmUJM2NNv6SBhgK4m1
W7F9e9lf257tc6uSnSvcaoikO0JdjKMxZzI2ku478rOM3dDw481Ygb/Daop9n+1czQsBmTbpGvRx
adI/Xjdgo0VnyTx083NtknwQWO+8C9CFqiEOkOjpG5u/QFysBB9Lo8YVhY9FBgBF6dmMu6PfmI2c
cMBygtpjbOsHW/ji3/cRaB5VjsbE+wm9Mtfr6plp6Xu5N0ROaV9kCuVdCw2Cvy0f1C9vK+u4MH0o
wlkAdcJfwXeqv3+KFGs3aVFEcsYoa/khS+1AeF/5eLTQmDP2JND96WQ3/rmChmCKujPGOvppULuH
xn2vAPyuBN3f/6R5LA7fjYcqkg4oYiExN5/jcRCxzXg2RUls4XXaDQ1YcwE/zkZcxPdN3S6nwkui
nwKDx+U9fx37kPM0q6mcIui49kGG4H8b12a1uW9lIejAVQR3BO4bAOWRBJjNsbQrkmRCj4pEtltK
s/bINKsOmGf1+34kxmVE4R6k0EmyS7jpbtAT727AruttbDnJvU5j97Hw62qXpCV/amuq712td8NU
dFCPTPXOvPgg8l0JeBfiQiRK4FpspHrRZTHn1pCMjp70cjMak3KDjIW1TTed/9fqAoftbNCvjWEe
QGMQNBjZBgSL1bdJnTsRsLVk4oKru/4UtZKftinq4i6xS3yKc3LCapduIvET6rI7vhbqqFDm+gqF
1gfiaIAylOb9nB7F9Pui183KjHD9BeWWn/RNvns3T/FDFRYv9zfGwk6HLbz44EpBdTtvZ5i6Wksc
HbZaxPcV+wpBVeGvwZduY8UP8RIFqcX2AzjoeuZAkSrTJi/NSBRv4O/b5WOzpT0EJdO1qVNu6Wbq
EM7Z0A5XRYGZpcw0udc6tRnR7w45uFu+H/N9JXbIqZHTVIf9wdaDco1seuEMIw9qoCEJmDCVDr0e
X95n2KTZZEfCdk4jH63Qtgt/+88rBT+s1D8VSsebM56bRp9ZQyG8qNWl2LhFS4NRiMepzdZE5Rf2
BPbdh6INKI8QyV4PxzIkNYbE8KLcJtnGdrN2Y3VWufFr0NrcH9TCzKHjVANgH1RvaCebXWaa2bRl
mrteRLjlQMrE8KDWOawpoy0OSPlyUFACQTe34pLGbNlAvKhsTHGUiEIz3CJd/l8LSZPL/RHd2ELc
q7RZgDdAGgXljevJc0nCKMuoHzWGVl+KOKnNHTGgiR4INOetUonemgNYBjVdE/TFalPMYqAM7W8e
c12CWJ8GPuRy/PiHa/aQ9t33XRmYxRSNfGehT9sRPEhEvMf/2kqCsmSygla+WUvsf5w73JfoCAKK
eLaWeu/bWSNpchlr0F5AyOpvMSVrIgMLRsA6DlJivADRbzBPy3kcqurE99LLebviO9Z+ebbrNeLr
uPbxy4g4wrVr7MYDKhjMp89WfuvT3eG2XV2irzG9jNl/8CRH2zqTbwX4sxtwytFpZ1pHu3hl6XOV
jKEhnhJDexicUHj+StC89CFoNcB2wcsE6OPZ9tT0smlyOONLa+WHNKNoohEtQ2usWwVFttZlv2AN
eTj8w0MQ5fh5UxWJdULBzJBfuJwCHEyACuVGS0Hbvr1/6hYNQaoFUTguEGDUrucXPpcVnYjzi+eR
h2nqD345/cq9InSTVTYENUVXd4z5IXaDuoIJFAVeute27JJaHpps80uWp9HAvpfTXpMvHd3L4ZeN
QFFzglyH7BNaOSbkzIAWRYkgEFCFz/84hEb3R35DzgBvgwQM1hK3OIrh/mzoVdnpY6PJ4jIi+Ntn
TV6Zge/3LGB9evJzv/oyDFAZN3xkrXO9Ru+xXaTHXtr9A6YyDRO7WW2EvrmGcW3owCur9kTF/au8
1uft7jOIIg9WcYl7+gpZz3PhddtRk4HxWgszNOt9hbIyokfpaSm41qeArj2TbsM1xaKHBJWGmhNK
v/os4oUoAU1bqIJdaucBT9jnvLjwYp9ax9o9Nga2IQHORSuC+8ux4I/xBkSGCv3JyGV+1G0/jRxM
XImHrEpxQfwcZEopgP3t0jVc1IKvwg2NcAN1EAQD87HJNNGEDajkJdO9IeSVhmen9Mjm/lhuIODY
Wq6iLAe1LdSfAX2+XkaWu1Zsez29xEYJle+dsJG+T9tjZe9NUoFsaAypBGNGPQR6m22E9yDpb6At
NwKAMIs8lXGxcs5v6t4fnwTOO8R2KutozVbVSW1mxy1AsDSlL37sHWUt3u1+Z1f+O2cyHOM4IONh
NP9AsLMtxt39KVmaeISxishalaTnnWeE9JUj67S8VANwwPoAESU7AQfvfSsL3gz8FAoeBlVDJBFn
RzrPrarXy7a8lBC3Mnl2HKfXqcxfSPn/NR5gT9DEDgAsMnfXKyxRu5Sp5WA6qxoy18c2GVY20dKB
QA4SdBsopmEss2s106feNLKsvAh0DoRN77zHQwfecVKt9ewtnXiAL9HjhsnDTTCPWwsK+FHHWXUZ
9xqIXHpnV4yHwbnE2ZfOiMj4yrV/P+2gwwOIBcMDGmlOVgzw61SWgMdfCmnYEJuUJPCJedSMt/sb
4iaji1MOyWxc2ZAh0Y35hmB+nYy1lVcXy3xtwSQcakgo+m8tGAvFF2HwlWEt3HBX5mZBZSxyd6Jj
VV00uwa7x2jKTcfaP9kIUnwqfXEyvYT8+56HTSRBUIOBFq41s+nIRo/1CTZz/c/U0Z1tsdCeLtk/
Q6FVdA5lPJwrBAuQkJo7tTguiUWb6pJkYZv7O33cDm9oN6uQRdDwCL6/ch/cSLNoAebwD8o1eM97
s7dhXHk55GrK+pLTKXk0Myvbxm0hI6Opho02ec2+T7Rh0yaoIgpmWDsuDCN0iQOlkaQYdhaS12Ft
Qy5NELPZQbrKRKO95YdDzpwjHwZNqUSkG6N37CBP8/pBKxv94Mc9KO8S6H1VTtvtBPzVLvOHccvY
WBxFzvLHhmd2INE98Eb1yQ1jTArwnz2ceJJWXwqu070ooTMuOxQbCW83CTHSE1Lb7GQgvX1uJgFB
Frfr9venTLnw+YyZKLpD+EVDusBXPvjTFSoM3Db4Y30ZrbLcm7Fe7RDzD6HtIsU8lFTfSeGKN592
a/v+NnGPvWFpKGkhQEY8NY+O08k3m9LCu60DbYOlh1I39t507LPLYO8LkW+4pq47tkO78/H+qBd8
Pm4UNLeA9hJPuZu7lniTx9u8vvSeh/aprzJjF1f55JVztuRKPtuZXaCG3Rk11NXrS8x3ZvFWnTWL
BG78zVOU4fJXu8YavuRLPtub7f8W/e0JwDf1RWQ/PPmlB1G9fyooMo/YPfencOGqQeoHYEolmqAg
m9cbp3aLBGgiv7pwI7OO0stQefGgpNzT9s99S4uTCMZY5JhApX2jPhfLsqZViUFZ8rEe7NBDodzJ
U9DrvSPN/R9QY81aJtRYGh3S8eiAQswHmvTZwhFfIvCUBA4y3ejsmGRp4ImfmfXaG11g03yblAfP
LnZeHdZxuukRcOeBfcCrNCjIKelCRNlGtmn9x1GjJ0dC680GvMR7vT81N1ycyr8izYLwH2uBSuDM
kbep56e5D4fHNqpZNwSAtBYhAu1kqx2bb+hvgfJbKgI0+r7cN720Kp8tG9fr73aTl8V2UV+q1gvZ
5OwaVmwm1H6I1+9YzLcaT7+iDW7lRC3tcLSkKeZYFDHQ73pt1uOlnpo5qy8e2iIaWYZp9Tfz3x36
mvtf7o9wyTV+MjUPPztWV0IYmFtbmAJXA/jpdNo/eQ6AnuZkiC3YMaARTss1JtmVMc7TLgNqThVp
avjkoXqZnC4Y9UfG2WbIvtHi9/1BLi6jCcevXm1K/Ot6Pguz6iZHivqSxlnA+LlGB3hx1rx8a/jZ
c0+fNLGWnlky6WDtgOADwBnaldcm8dIymNMV7DKBHx/UafxQ2WUZ6Ca3QpoO44Mv7SRApZ7s02Ea
Dm2a1jvuQwWjNyewkzrZ76n3u03Drfbg6ZIeqpjJg4ErPtbTcnN/gpauClAwoYwDkALuSfP6a6Wv
xUgo4paKB1+iCa8sjx5FX3BSkwTUjGIN4LzkedRzCxw/aMBEG+zMnjcxOpGSXYbdcQj/tfNe+YvP
vz47tROlg5nF+HXTa3Z6/1KU36l9jGMQ8YBvct/VP6WXbJiHTpXL/Xn8aMiaRxoQOIGcHZD3kNKe
vbM6VvkjDhG7tBPbxsUDyJpeWtMPrczbcqN76YrfoMtxhtMgvnDaBX400YfRpiGeyoj2+4dU25MC
anD9CZTooNw+JXlQkjXOm5tTj4oy4Fgq6Q9EyE0PgjblTp3mhF0cdwRdPw+H+MmTj42mHXidvyK5
Xq3cpEvPbIwB6XbUUVBMmfMTpNbQ+L42YGZkIvepGPDop2hNgmzZFObCoKcU914wGAM/tLY9Phv5
WO4zs/M3KAcaa3tE7bCbhYIzQM+Uyq7PQTVWx/WuIIxdLJZsuX5oeBAnx8o9VSScvpjuCAXE5+J9
ZXuo5b+xirYMAxVIEJqYs52JDNnYTl7FLlqm7wCsr0FSkfymKQu8xP4j2FCGfPB+FNWuqIaAeMlT
3/dhzybc/uRbAlo2iycHRv42JuSbVsljlpwWmtGBucBrF6Rss89jUNZytKFjl571PxCp+iFpQB9h
eWV7NBioUMzCAzxMEmtLurpZyYR8xBvz2cFKoHYD4i/F/X3tFVqvq4hXcQZm0gmUoXwokXPMvaT7
7uO989hzJ1bdLBPUKXGeDlJykKX50myObZ4bLBjdhD1oVpP8x6oOZX5sKPk4GBbrVfUM/OGlWXy/
v6KL8f0HCB3OE+0acx4FJ9cSziwN+8gYT7U9HB0eB3mFsLdPtuWL6TykcTgJKwR91UqUsJSdwOMC
rFyIAEE3P6f+0sGaVxeDgfn6VjzQwMN/JmrXaymJ/8cY/2dndn22xVC4uQ87TvnXjZ9STyl5fKHs
+yS8EPiFre8Eutc8+2uR/u01gVOiaNgVNQ6md+ZNOW145ZY4LhngiODccdPf5WoXw5qR2V3kDdRH
/hq3hXFJpjqQr038lPReIAXb5PmhpG/md9d+LBBvAki2qRGEkpVoQQUD1xsfr0PAfICPQf/LzUJy
m8dWO/a4Di26M0v5KrU10q6FzYKXIHQPkAMEBgCH+/pwgUhck4Mo+UUf07BA3wutrQCtJMesfEwT
EPy5Y8i1r3W8MrbbOO/arvr7p7e3lhY98JWw6zgPkzgN+t7y97kbmmvAsaV1RFZQgUhNNKTOIXJl
bXqkSip+aWwfb6e0i0Nimxz9sMkqWvvWj2NQuObhDpHygZze9aDEQDpQ5Ap+qSDimrXWE4MsvKu6
+RJcV5wdWE4ejBj0tX4VrXgcFYvNNwsoO0FyBH5EhWK6ts3jaeQDmsMuPuCyYBZAoOFqqQPsYR74
6Mkc+FhvGgdEvXnT0G01ZCL0xr451o0AOzFEvFeu9ptgAncZ1G4dC+URoGrmKY4Y3s4ee41fzMp4
ATr2iyMrzL/7XtvjsbKqgzuseT51Ec3nQGX0YBQ8vjg813NgGxJcFX3NL7LJt24KEQiHHcf+gjS6
wcdNj9AahZiwAKNvNUIKNJ5Wxry02dBCptK0qmfNmn2A2aFfBNUnbDanQ2RJHXDuO4gcIAy4Ntbb
2Bw0Ep9MqU/5dIDytqynQocmiqynH8OQI1T4m/T0b8L00+SKUJj9Y+b4oWaNwVCUD420wiR1Eb9o
+9E+DGwN+bU0dhSKdNTCUHm5oWXsCu7zwqX8AuqUQKNagEqsZGsB49KwwQmrsrdQ6cab5HrYhUUh
EYFcz8WJ5b5hRtBo/h9msQPYCrYrR2rhOCNHBwibWlALTbnXtiyumdnQ+eLixWTLNRb+H86+a0dS
ZIv2i5ACD6+ByczyVBXV1f2C2kzjAg+B+fq76HvvmcxIlKhH5+GM1FLtJOyOvZch3ApY39KpQHVu
4dJ7VUkQim7yRyPxbwffOPuBPbcJtg84OkBMXcZG16EyIQzZAuv2Xhk/Z3MnQ9kYR9R4QORSAAbE
Fbr++9nyqRVSTmQZ2gAMakkBomN5VNhjvAdY2lgUF2GEEzHRhqHWZYRpP1VXexneb4/S5p8HBh5I
BpTi0J++/Iq2m9VhGZY2YCDhEObNkCaHwdd/CILUE9V8dJiha3gZpCNmymqgboNFa50mgUUQWvDj
31LaVhIM4DX/iyIstmaILXkeEKV1NbpzLG1O9r9/W+zqkJT38DjALGQF900mOUT93SjfreS/LKqz
OGLOFJO0YSPiLP3JiiDcFLfUzg51vnfObmAR1tECyg/2BTjrxdK9VA7ZmFUKtiYD+gHiOSpH/6Cg
qQQIErWh1Axd3fKA7DMJObcOt1fE9nj+G11Ydiwt87GBQWoAHx5HVVFiNCCCzKEMACHq26HWaReu
NFAscK+DMoSSkfj4KSctjaqOdVh8BvHVRmIHSeFQ5QbchI1yDS1Ihay+9cWjAUCbdzv61v5SocUE
BAquU5hyXS594L0quQIpKJjbV3BtfMYzuszVTpSNIsBKswSk64+tEhCBl2EkuewGxai7oEll0B8b
7leq4sO3615XBt+OpYe6OEIi6WQbg5stqq/r0vH2l/552V8NNLQ+4fAIojT6Z5e/QTEhZyVbbRdA
P/xrbT3qwPUTiXizzSjsJQcUXOpScvVRoYrZlbSRmwdpUY9JG/tcf5eTvWLM5tjjgYOUFUJhAN5c
/qAkMqxqgqZ2AKrYoqeUg0CdLDsFj/Wrrr76LIgw8nE1gwsq8y6QpOUwGw215ie1/W7FrzKBTsvO
RO990prDnl06VpIpEgNmL5D6GvTMIaezERRKtbdptvbn+jb8/0MnpmGMSBly8S7oI6qV77a10F75
LHePofX2uh49UFthjQWVWDHf56TWkgHU6wCvJLgbKV6cnCD5RDtZ82Z9Z/C2P+rfYMICTYtKL/QY
wUrjt21/ja0QXWsVxePbG2HrwFmb1dDnAFbWEJfd1FRIGqa5Dxq8j0j5k+ufHFDBcTqQ/F2J7/Pq
83bA692/AizxzgTWBoVmS3zOpypfFB2mscjaGycdS7fTG9qAeAGAvU2O+UM2NAc9T6kOpM3fkqGh
HLwCUla2H9BjikhRtuY4TvMKtS1mh0josranHVf+dkxRV4VwPWh2SCchdClMXdzPOlkMAwWL4XU6
xafB8M3oIEv3KuNusodcvdplQjQhk2C5NOQz0Wvg9AI5GpxRS2mj7AGqr9tvaxi8QFbOBGbPFs4n
s7SjLLKtOmgk1GHM0WgcZjZ3U0wkijeY9jKqGUgUeGgeC6usDoqkSJ7FBtVv5/4et2VDUeIZ3WTt
tt9eUpsjADTZ+uoHHk/M2GwIguYJj+ogcbT8V7u8G3vKc1c7f/34swjCGM8sg8tbhghdivdkXfoq
zkumU/jMPqrxzudcV9ouo4n529DocTt0iMZqUFAh361lvQMzMievrEdScdqiuthnCcXp0Jjy8fZo
Xj1FhOjCREv9uLB+MetAlyLIYRpL5KRmvQcXWPfAxVmKKIBuofmDo0eHsJZwNyDJsXiEb7SKw1If
M/3IJTAnTwVaf+bOftwcUFzzMIAykHZckcDVes4Ge8qbQIeMBojnv8z2rRllr87h/+m2pux189iv
PTcP4hXB7fG8rrmtnwqbIdwaUL4FDOPyU8sZwmJFiwFNNHiaVL/BeXArrX9P9CqYMumRm9oddHde
jWVP3vPqDvkTeeU5gTOMwqKQzy1VVch6HjdB35BDD9ks6Xvb2QcI0p1uf+PWDgSoRobDFqzcIPl6
+YlZ0kKNqEUhhDA4mseNpTqJ1QImgW7izu64Xp7YWyDDQOluNSsRuxN8mLlmVXITsIUtzmQ2BrKK
fs8LeS+KkLpUpaTzPjWaYFLcSKJN494esI0lifLkHwlCPAHRpxTWv8SYgfvNbILkvRsyWk0WHdkB
0u9zojpG5E+NbxVPTPq4HffKbRA9J9hfIudeVcGg1SGcZFOvmZncpXjLtAqwMgnSXn1CwpSSWjpA
7EVBN9rIQPvPR3eEfAm4tnBDAjEC2QFnIYC7kGSM2/pV1ZLJa0vyvkCe+jjDJdUZyVj4hdT4TUSQ
FWnktdLi5DGfTRUiS2yEUozG/bS1INVpSu3Owlh/+eWJsn4ZNjgartBUE3lMy9JwS2UJSihq62Vt
4oHc4leQIn9B/W+AszVVBu7dHs7rU+w8piGSLGEZBQ+uJW4D6UsR5t/sj4EWeDPsnF9bixENeduA
oCsap+JbRQfJIbeKGmUP+CU6nECNoF9Is/M2uFJXXZcGVNzBMALeBO+i9WecpetS2VYQNqraQNHv
44R9mebOARp7lcZH8ejQ15lrSDbk1EaXwA86jpenZAFJEtZUVvpTNQqsFZDgKqdGtTdnz/UIJQI0
suvm8/aoXx9r6w8FvRWOE8jFxfsxV4sarf2iDYr8bZnu4zACL0/eIdtfX/kIgoxkVZqFmKZIQAdc
YVpsCxU5JXpp+uUhS7kzJNodKs6unewoK1yfnwi2qgBCOkc2YNxxOfRlZEP3JW9RnjMBbMqbI8ki
pFZ7/hKbYdAmBP16bf6IzZGkxwZVOtIGPWSO3KWyUjR8VHKEtsKetPPm8OEdi946sJYo2F1+UatC
KGrS5DbolLvUJpDlOiZgkrH4S9zvDN7WxkfHB6ohIK+jESMcpWnaNHEGNa5gSKVfxerjgJfzSEkL
aIeMSjmpv5BmD0y6GRTNH5CQgJwGY+zy+6qlikFxQE3IHA5RBM1anlKIu1WOihymMA/58Ov2or9m
LGN74mb9fxEN8d1EFlIpUmlgQR7kE5PcL6qj+bOfu5xGbuVMDswCvPagvllOtHPMbU3meWhheUaj
0dfFImEypUh60+3meyL3bt02BTWLsYTAhmrtNLg2Q8LGAlUiHEVIFS/HtzWbuMzW+kyTnzSP4Qjv
ZXAyDnGxS3W8qvtjYKExCklnSN+si/UyFPxWZLQNURSZp28pkm0n03wlN1xZPyWW7jfk1W73fHOu
lPHXwxa+C6u2Kc4XpDSXQeu4Q8UzTbpAl93qWxNW4Rxmz9FJckwPCrqfiuSae+qYW/cIwJN4/SLx
hieLENNKlF6Vq6YLgLoA2KZ35b8Va/3zVTgyoVCD0jkIUpdfVbRxVWry1CHVfc3Kb1N3ZOBG2IkH
JriXxKWjJXtFpq0rGBKOQDEhKjKbdSGd3VqWlGfa3Kqom8X6nfmZVcNBfmXQdIYQzQeejDtZxl64
9d/PwnUxG8wo0rqAdDON4BzDG0gt5eX3Vn2UlfsadYzb+34zIFqraP+BpHGFmGJxZUpDLXfoSumL
H1s5HL5hnH7Iy7I42uPUe1WPvlgEZ8Cdc3XrtkCGuBZq0FvF4/ryU61WzaBsaGBku2FNSJPOj82s
cKu4Z+7tj9xamSvpapUdQStXVMPlSTPNbZT2AZurxutHpaRmjFvjdpStvOE8yvorzuZOlRc5J3bW
BwaLaJrpnpa8xnGoNe3OnG0GwiW7YrsgQyt224ye63YfDX3QksZRpMRVeZjKX3p7L9DGuMHC1l4J
Y8DCQ2Hs8ovS2m7z3kx4oBTZ4pF8KJ/MKM53wBsbCwFJFl7rMApd0cjCAclZNCYxhy0EzvkQGKBg
SeC+qSeH29OzEQZFuZUEB/Ef8OmFN1fBSrtVa7MPeFpStNUpRk2V94SkNi4WYIBBbYUJGxaDSCHl
RItmOy2GIDFgGC8NZebUY/ebA17pFyAhPtSj0e0cGptfhsIZsre1PCVy9/OsUORGShAz/dEnz2rx
JKU7D7uNJYdLBL1dyEpCzcQSjkFI13aTBcBb0BE0wtioK65UAz86wNjQ7QBJ21niGytPBcgDz310
YyFxK6wJwIfsWUn0ISg7u/Hn3ligkgQZ1ttLYmuysIcgf4x+KfrWwpLQo8WMjHwcUCWCyFfUPlSL
7qivclP7FitfbwfbepODJIYjDRsJpWHxKulqTpI41cfALuTpKekL3bWlVgnAxtSPEt6zTtLYUAZt
JMVnJFXuuGJwv82hxHX7l2x9NnpSYDgj+Vm1ny63daNl6HOb2RjIvVEeNAm4+FaeXKMv3xUjf56x
vHdW6EZVHhA71OJA9QanDKK6lyHtru46W5N4YCwp7k4gVN1WTlPfrvMevc66ehr6krjILaQn3Df1
fRHbKFkQkEaIKe25qW9k1xe/Rrh6JBSTJj4aPJh6UrtqFfUeN2zJgXhU6U65mt4NtQoe39ANdzKP
95BFG3cuUEVIJoBVXgU/hfB206dVURRjUOKiNVvrm9k99oXhLP3vpVmOSUT2bOo3P/gsonCQg4hp
w2QbEVkCKyz+tQnzqD2uTCoI+5kPc/Ll9grbOC5QdgX7GlVBdHrFC7cC46CMjGoKFsj5lsFoTzSa
UfvZM3TfOPk01OhAawZp/5pzp5pc1+FLMQUZ5NEHOOChK3dXyp+3v2YjClq5GrhLOmhH0Pq8XLwW
cHctU8Y5aHXzQZXANY415kl9t6eVs3Hq4baFvS4wlCAEiwVVMvbxAnW4Jci4Id3BZ6Nzm1ppdhKv
6ygr0MHG6sOti/8X9mJjjHMDsVkeSGkFgGZLtT042fWAIQLwtHi8gpqCWsblgDVJLMVxhOXWzY1n
N2BGmGbmwD9471hZX4aXRbk1EHIgwAqQ2xEhUI60lMtTPwZkfpTU5KGpIMy4ZK9ro0+h9fK1TP6J
xp/DuCfTfb3A0aVa3yEWfMdwIQpvHS1lihaxbgqmn6ntcaCeBldWdy7BrWFc2UQGSt+YMF3YtWrM
Exm02ilo5wYO3T1IzJXTW79vr+6N5QAgPpoksHSCfrNoXdVxCX7ksEYPSPxc1xkdlh+3A1wfd1gK
YKrgr8OiBs+My9Ugc561RhmToDWr0aszoqGGYkwvQPe5ZbGaH8IIzJtGvdi5cbcCW6hq4vUG1B0u
nsvAZqfLLF9SAqi/RdvZNyaYoUnORJyUA5vA9rS3N+YL/V/MFPiwqHSKDLDUivJR48kSNNNAyXg0
ck6n+XB7NNfdKSx5sJlQM8RBsXLNhN2bo0SFM6FYgmo+Ft2PRNWcHL7ceEHp1U6ojUW++k8h7YP2
OgTJhbrMXJfTqNrtAqaG5U+Mvy6j4Y4wCzSl5XT7qzYWoQYjTJSfMYDQwhZSEtSDWyslnAS8YLZj
DiRx27bZM2DemCD050CTxp7Fo16s4UcmgzGLPZEgLkanZMESN465p9q1LmdhgoCAh+Iv1jxEyETn
6jxtpT6SVBI0hTcvz1JuObCCgnP5QVWh4lpEnkK+3x69jYmC0CD06yFKBr0icaKABY/yXJdIMEw6
7Ji6AnrC2bjQ3GhOfW6TncnaWIJoqULPDdpk8EMRBSsiudG0xmjkoHhq4YDWmKYfyfcW8ExTuaf0
sRULYjyKjiMQtQIRFFMNil13kSEHqMSn6eR2U+qkefJcK/fj2+1RvNaNgeAHxA5gRqDZaOaKenjq
LA9ZyzolqCXtEE2PiRRD76+lBoQ6a/Jj7ig09CEQI/taWT0yHnkkKb1lrE9DIj/VMfdJZH+5/aM2
zrDz3yRKeg46yLPVVCtBXqfekrpT5EvGXa8dCisctH7vQr0uVq7lNVTXUDTE7IoczSmxFrR1cxJI
xpHFBY3U97RlLrTYzOIpl0I0ecHU9G9/48bmx/UAU7HVufXaFzutWm3szVIO+mJO6GjyCZTZSN05
zTZW0kWUdROdlWfMQuPm0mVysH5XpYO5JfcwnVmcWJmpmu2oym1FQ0Ed46jg5QOu6GW0AiWvJG+4
HHQyxOhrR4keQQueerfodlbIxuZf31Xq+qxaRV3WQ+/suxQ9r0kUa3KQtqanZzyHX0HGobIOCGvJ
9srZG+sRpRMFp429gr3FVlKjj+Woz5Ec2GPnRkb8BL2OTH+X+TdZgsfdGNxeGhsPR+SP4BRBlhA9
V2Rcl183tmbOSgbUhIKCWsPfl+q3WvZOKc8nXfemSvKtCGLV+YOd2w882lPY32iLrPkrCrm4bJEx
i1dGZvbMsOIG+6/4NWfxlxlSjzBPOUm9cVebKp0BQ8pb9YDMyc9k8r2bZic2+KmpAsgbhqmfPNSv
YJzfHpZrXVwcuxiTVU0LXkKY/8thGRjsoRoTxYOqb12VIab20lqBPPrM+ppliYfSv4VGVf7PYNMY
1IkWMG0Wcihad+QfCKw/ZOCYRfbeD9tAo6w/DCBfQAttCDQJ88WAbIgBGcN44fEyw90pi2c3S2tq
moMXDxadNQi8sPnQ7TqrbRwjJlIV1HnRpAcoRUhX5GZkWm+NSjAMMMDlEm+ATJf2uhxb2w2ELIhC
QexlJZFejvw46nIJ+JISaM3HNGau3i0oZah+VO6ppW0cIevfBzAc2LDrs7jLUjWx1EIJykV18yJ2
gXaB1E9MU4jv1JZ3e0ltR0OWbClImfHYvfyuIp5U6J1g4orMMv1Gx7MmBhXWnyBASieULH5LY1L+
fSYBN1kIeaFR9Qd5fxk0NYw8Mc1ZAajiQy9NF/Bob5Aex344GOVe1WcDY4jbBU9SpM/re0eUItHa
ZOjhYK8EsrR4FWwkB2jIGLHqLWR2IaTgREZ9NNKnOP1u19ndMP6q5eOoQoJkHnc28NYqQmEE0gR4
f4N8Koz2ZIxysyiLEljzye6+jPw9M9/mPfeJzSgaShYmSPi4cYRTQuazbU49RLJJxl5kPj2qbVEd
dKv/EdnGHljlGvOOM2llNkFyD32JK8rWbGRFlePECooOle/2YOc+EOG+3uV3E+ne4vS15D9r2+sH
jS428RTWu6ww8d+mazZ7TM2Nb8cOhRo1iMsoDYj2dks5TmVWMi2oioM9jRAJKqg+vUPH6va+uSaP
ACd2HkgY5DjS1ZJNOQJp99IIhEqcu/MAa3d7elDL/G22XqFr0sqnUoGZ1cI+ik7acWbbeNeAoo1E
A/cyXjfiwzMz+VJDTkELljKKvbSv+DHKWuJUGugEtz9345A9DyWCY2ArnpImm7SgqMiDNLH3HCqK
t0NszdzKTQHeD/BNvDuFQwEC+nWRalpAyl5/7RS0eIuxkk4TPNt9bb8LsBUPU4hKEl6F4JcK8Ur4
rekjdk/A59Jr9d41zLDWNTfudxpdW2N3Hmj9IWeZmjyQPMN5gLFroBBTpnS0gttDt7UQsNWBlcQJ
BxLB+gvOIlhDy/ikdHqAZlADM3ITsOkd4NLWNkcD4N8YwnDBIqo2SdHqCDB5c+0k3cmW8ns56vyZ
nGoFWOKlfrKZO0wvts7vhva5HsKR+C1IL7c/d2vmzn+KMKBklS8vgJ7ADcm8SumcdVBTWLLYe7f+
5sDikkIiD3cF4OQuB3bWuxlvRgwsY9ACKyEEFSrZTl12K9dFIRtZHTrVqzaFEMQ2mgYCAKYeREXP
GM3lDnlmraO0abbcrSI1flBk/sq1wmRAu6cnNQIlpRrM+sHSkj2awebg4mIGMxYKxVcCvbpdqlXJ
Iz2YhkM53PPuQQ93F+xeEOEehHJdNDeQOwwqBTZZy32UvLAoc/7b/J19jFAKTAdg7Ai39aDNa1pk
3zQoJnJpJ5vZXCRnQYQiFippRZrDggMSFgdlgiXIKxx+bq/4rSMELdj/TYqwwashLuOkxXdgrDrt
52j9NSMatxlmHG5mNoRGZPEqiWxAbIjdGkFi/2zlBXDQr4s64NX6+/aHbEw8Gil/jncIZ15JmkQQ
y+KpViJOAumqDm5GHvwfW6/K0+YR1LG979oq7qzVUvSiQPUEkk9YAWbd9W1GUiMYyVelg7mO+WSO
92VXPrEkdgyI4eaz8ZIah8yghW4erf7EQy2HXpJX7ok8b3486ktrdgL3XbFEOGjVkpXQfAsivN6K
6lVqI9dsn+x5j+uxsVzg3vtvIGF7De1g1QB4YLkYMUXnFXLef596YKGgaAMMESrtYgs9RwOfLNE6
j8pE6wxldWDOotf/sFjOggirXl/xpEncGEGrPMzmg1ncQzpl/Gt2OcSEgalBxRZdcSBShChQSO6t
qB6MdfuiTU+xf6FdvnNlbaAAEGV9hRB0XADpXt9hZ1c0r/tEn1HrCBqWzQ+jHoUS9Mtc3gDsZbKS
QEPfhswgXkv1SeaWdciXHGLjwGTl/u1R3Tiu8K5UAFfBVbMCTS9/iQq07lxxZgayHZo6jLsNv9lt
lG0GWe3vIDsDwJ6YXM3pOI2N2ZsouZ+g96Qq91H3cvs7tnYTCAf/CyF+xxDXuVwhhK2iwpbI34f6
c2Dgvsg7EPa9QMLUJXIygUzTmIHafs0Ty114GA8BH/bawHtxxDxAigxiDQPidKdl1N+KeH6q0/Qf
TnYS0r3JEZ4uemkx3kaViRUPautEu8SCuc3v29OzE0R8MaTjyCK5qs0gI2g1g37M07sicm8HWYfk
sumC2icawHgAoYWD5Xy5ls2hjww22yhLwl/Vw7mnOEY+q15bLbaTgrWRpHFyTKx+rx76p9N7Hhm5
IDoGeGCiH4ciodi5YvC/raY+WkL9eRloFHkWDHsoe2MP/Lh8Ss2h+7BOQPveF5ZjPHaPmXaYJtfU
oQQHQYG7HhJrtfeR+AVkkIPh+HfD8ufHAUmwQpxNVAqFlRRXEzFZykkYNUbrjBwdtUrODVrXiUSV
KappvgyEppPUeLcjX+msraGB10W3DUwg1E+F+9aGuzzU4EcSJhlVgsV6nSCi8H3+Yd61+cGW/RQi
Qr8nFLIcFSahT+l7ku7kSuLC+/MLgLBBQRCKJGDtXK4JDY7oeZ6aJGQ6G7FZi5kqjWw6dcSTnczv
Cm+9xsJBisIjUIw4UoW7g+jNkExdRUK3ot8a+u1z8L51nzW9qw+3x/WKYSVGElZ6N4AYrJKChAXl
rk5zWtH1vwYPqJSjcbApmFROQ1XXTzm9K+mLfhhSOrzP7s6+3pzh828WxjdlJjS6dfySz+rPj3iU
6enwQhencx/uMqfcdaNZjyNxq50HFM7fuo+bvlT/b8DeNanLOXUbZ/0+7sWO44BTtnddby2i85jC
Dsq6WFFjuI2F94/+jx/20+Eudh1C3447R/FVGUmcV+EsTkdzGFa6fHjPfXe5r33t5BQuf3R3SgSb
SxUtRUAQV26TLor/61lRWxy91rCikJL/lrRe+2V5zStqRNSZaTK4v7J/bi9a8XRev23VK8UxgB41
ypGXO5FlEcRVuomEvi458qu0OHeBsqfishdEmClD4diFDEHYyabTA+TZOBQHqL1z01w9JMSPESaK
wZZrwjOchI3mV1/YV+1kfQC0nDxDZsD02H1VUTN1IGzdW15iUu2/LBQDzncQBVv5K+JVN1aAMRfz
KIduQfH8zzXaaHRmvvX5FDr5XlK8HlzinoNWoIk2JsC4aAxcTh1KEpYFXuUcSpUMcbd7uSD+7cVx
pRC+Duh5COFEa0x4dS6SOofLW5TTj/z7N1+m/qm953R5BeiJ2o9Q4Snpk3c8AqREf+3EX2+iW58o
nGNVLoFBC5ZHCA2M1iuo++099aqD5aaHfLwzEBmHy1HC2RJ5+q899fe9ARb2BpGnsWCWPoc1m54s
ozoOUrfn5rB+wa0vFLYGhM0MBZ3UOVRiP+l6j5CTVTd+FzXvt8dyM9AfPiNAUMCGCHtDbxNdW9Rs
CeUkhGe03f+uFl/bY0//UbAVvwedBqhfrIRGOKBfLkq4hU9FZUVz+KFS3APy5+x8tp/u57NM3yda
OHJMX8evqeN5NXUSOt+/hd2Ls3dkb10N579CmDnI0xVZm0lzuHLv9UfJuB/3pCe2xvM8hDBxLJWL
pigxcTB3oDnEM9Vxpu3wsCh7lmdX79J1F66qvHD80IxV7/ByTPtUVaqpTJcwO+mfxVG+h3ZJ9qM4
FTVlsIT6cXuhbKbNZ+FERTq9Ga0kzzF4fKCDc/84Je7k+qV7qpyD6Tx4o+uFX6PnLz+RsHne97cA
Olw7i/WqVy18sqgOPxZpXGhLsoTK/NiYHEbsAbEgR77QcZCp3n1H7UfK0z2MzcakQq4B1y+OU3tl
y12ONCR+4zyXrSUsnowPINBkf7gz2/vKz5YTLGmfMirBXe8hhyFsvJPOXEmH45PhcAZHHohjQQhQ
xK2aDMIAWTOQkMffJ+WtYl8gLIp9SrXle5H2h2V8SdCvS3LtrU/5KZOiQ4Mao/k56LQrejCxj03k
Fv33JqlcPf6tLwsl326vjT9PA2F7I01Awwr1x5VHKCzFZTGYkoMfHWqPj58yEup73AvTz8nHe4Uh
V6lat3yKHYU6b7EbfNyOvrUqzqP/+fezAs0cQ4ulK+clnLq74XU0aWF+IZI/qSCqudh90s6cXJX9
1znB5YpGF1lfkWIdpqwszrlsLGE0QV0aXjGx7UVpBPnBJ4jfcC2BUYJxR94LxVPUPYGmq6b4n+gy
OvDICOEIJYqyZQZJh6SXlnC467zPyXer+cAkDxLPzpvLR7onz7Y5u+pZQOHYXGZw0S1IT4VTo9Ma
cIZ+dCpeQRjCnX4MUNWymNOW0EfjP+MYuJonSX6WVjl7NzYOo3ZoU88eUK2wIUC6szXX0OLCQ+Eb
VgqQbAeHXchEDOhy9FLR46fJ9JsFpbbvXb5TL90MAezuOucmKq9CiLaPMrvl2IAFhdjBcrTD6YOF
t5fw1hvRwOX7vyDC/ZgDx9EbCoLAk9xVnMpBxeWAg9VwXH/x64fypD/4owHkm4sF1R9wBDRvyR25
Lx9Tf68Gsb2+QYdD+R2gQjAWL887Va65Eps1CWNT+5kNqad0p3bMPYn91qJ3Y/Qz6Z8BNvfySEvd
vT0UW88qlFqhIo+sBEAakY9nVuWUqUtDwnGS6DR8ppQMxIHXZc7uhgnunmykSSn7FWxmpPqDZTvF
ya3nAkgQq+ghALrAJwnLfWAL9KoSzEWUvQ3GZ10HxmH4sGInSXztXXtTJ2jfdwQS54cOImVw/xue
wTHZOWTWI1Nc2eC6rw5lOFavpBlwCNRGygwSwtZGJS/NR2u76alLXK1123mnTrqRGAGGjHoT9MbB
6xWZvabVLdrIYjmULfRPsI9UjQ7dzjto6xY9DyJcEnPTKFPGEcTuDpPxkbUUytgF/9xZPyIgdj0e
z8KIF2bOm07RJAnrZzYd0/7a848iu0+SwNIf2eTxsaLy6XbMzeEDGAGy9EihVVEouJpM2M8uiRyq
imc/8Xjnz19Zu/35pH//vvhJPWCp00AqJVTjGEqjHdHSAIjgWvFjYrASDssLHGIAnlm+y2NbQG0b
9U8ac8ieuxmeihPVbI6bSYvT1PbHuWZepkcTo6ON97dXDkBiTmrV4QaDFhDkI/oBLxpY1MBrkFgN
fF7rqIfLRDFK+S8Yow3fEnQ8gdBpF9wIKClB8RlkNet7P8+LCTmgOYdffTfK5UHW+dg7AGegxLpI
eAg7ZV3oz4QjN/EKlWkflVxamjsDuN6hjQcozKGeF2DijUVncJdupM92bKfJvz1lm0nDCiD5f3Om
Cmdcx6vCLoACD90ecAhqHotDgarU4gDQXB5uB9t6MKPI+G8w5fJAJaM6NxLP5LB9kF2/c7jLTouf
Hq1/fMXpn5dXhfZP84PlEze5H94zynaQClfwU3EJCZ3uATLght6sS5S8WJInQZ67e9bVh4Z59fIS
E2+qjxacMlnrk+YTHEGXG6WrRcGc+HnPvdJ6sdmeTuf6GLo6486GZX1pnyVuCdwGm8rAicA6DwcP
WRwWfVFoc7w9/Fs3+PnoCzf43MF1Z64RJp5ppj6Yicftg4pKU9Ht7NTNbB08M2iFIx2GJJEwzDb8
pGBfg4nWqc6dFFXd+/SDn4ZDgQM1o80DedCOEH07srssGH/UDmvWivNuEXRdvdcj++/vEEY2r5Oy
IlEhhwV3+5ce/ln31kO5UM+x2i+3R3czH12BByvvW4ZmuRCLJGwa5qqUQzJ7xiFmRxk+krJrB/Hn
XfSze64Xp3jbmdLNFOU8qDCn0dIU82xUcpickJVBkMpYhxjo5c61nnnY1j4cx29/6Ob9BUQ5aBYr
kcYWcjQlTuBR3Ncyql7KXQUp0s5T/lbc4882PYsh5B5xXHdFLSOGpDokMEqPlGHlVgBhzztp7ead
Bawebiu810AOutx7mLNS70DnDy12iNgP3bgn1U5WsV7oV4sQsmEEnDRQIsUB6ys48k54LoZV5YHp
i7ZSFj/UBiUvMMRJ9Z29txdNGLo5iQemVojWRofJpMpztJZB8t552yOlbZ4nZ9+1HmtnxxZZ+jxW
OCJZzO2RAicvTeZx/gNYitsrbut8BCFtFc6B0CoIxpeBlHaOkx5pU5j+zmPqG31K5exrReCCbfyX
+/A8lvBRFSpjYzm0Srg8EyQTdkol+acK53QbNo/P7V29V1XZWoDnAdf5PBtFY0h1c7YRMNc4rJGO
qv7J/rk9fltL4iyEWLKyFplX0B1TwsHRCm95+Mbvyw9LdpOd+sfmaXQeSEgm6nHiMzRalVBvlpMU
W7DA/IgUYIi/L5izJn6atLfhrUkGOqXGzrrfzGTOgwvJhTVV0GKpSiVM7LslgrMJwFlYILQMSiet
d/b07qcKN1xkTx0EkvGpHeTge6dip7h+kbq7+iGtXhcyOaz30+HY7XErNq8ZdFHgSr3SpsA6vVwv
Wqc1hQKuX1jAe2Ot7riWCVr/sa2fp3fYOJenqY89q3YhcmL4yx7+f6sLBzY0cEYqlJzhyCpsEKWr
pAh7FIW43mn7t7J2ZhdewZ5a3cnZgRgPnXaaNNd+sdOdh9NW9fwitLBVJGVu+x4P1lD/6edH3V9O
2J7tg0QXl/m+5ESgdEKF2IlOZqAdq4SyO+VeIVTB/6SDdNAeFkgVomxwe3ttXYj/jgjQQpczkuld
MaI4TUL0DSjKr4G5UwvY2r8rUA0+62AqABZwGSCWmnqKxlYOQemcDzW8ZmvAhZz4HUXXnQR5s+wA
2yTwIVCFAYFMmN650nsWaxNyUVf+EblPvXOHDlIQOXvOYlsfhcsD3TlIq8BPT9hA0LVieTzKcgjk
yZgD929XLhDg3sjzlUFN0/6F1btyLutQiXcx0OUQAgKSEi7hQvJSRybhc23h8X0sYJgB5KLXvegf
ES1evPztvrrfy+232hPwLIPcIzImGx0fISIHd3qZc1sOc3rfPvwf5r6ruXWjy/avuPwOD1IjTI2/
qttIjCIpikovKCoh54xffxdk+zMJYYgZ35frY1cdWRJ3596999prbRsrlGlmao4u3t9ehpMnA9KR
BGo56BwqD6+XCaRZAtfNbO7kda8N88nIy8b5kIplbKRW7ms8GGlYI88178Vv1hk3c0lPzueF9VE/
GbHoVDsZrEvrKrHEc+Y8Bcoyd3YEUeE51b2pF4Y8FBDCdcMjHvzK151tvQLf6jz+1AFnqPGA86s0
65+F2ADXOy0CxImMfBsHi+i9yIwjaE8SBMySdEGWHMq9na/YAdCjf7k9BxPLC5CdAYiMZAh4oEYX
YNFDfC1RuO4EXXPaZ6AJgorpbRNTO/TKxuieq7qolniUkZ7AvGQ2TGSKjLiRilNTLdp86zvbltFd
SA+mSWMm2Y7L/59bMNq6cd7xVR8g7510hlfUVg6227AQjRbeGdj8S9tZ15lAwU5Ei6Y1RTVaZsUM
RmpypDkekWgACvAWGS03FGUXbdWy3akT6tcWbM2M789M5g/iX7xCFERg/21j5HcqMsB/WY+R7qzO
8jfu0l0WxuvOofhjlbS9R3BpKe4k+rI6QhJcvz3RU/kGmIeOGMAL3/v6eon7FeHasEWC/Xn7+ubQ
RGO0yCoXgWYhsX/CvUsbWixc6zAnsD2M3eiQvDQ8zvN1JXAa0BrqTlVvFdKdXJ2b+DmUZl5ec1ZG
e0UBVWxT51hFEIuDRF1W7YtIWfQ+Qm5sxZj/aDBVRLTBooeDeLRrUvevway0Ut9ud7FZWOAloPcU
o/mi0GqZmcfDx1xZ8dQyxcMPqCQV1/cPrXK/ZUkH/T/gCqRV4Nzz0lx5wPdBN56sCwtj554TWhTM
ibAQ0abTlK1koeKG7h6wOEPqP6pbddtqJX2PtBbr1qOxzhvt0tUekFb5fKLMqrSIxmmIrmuMQJu5
+P130PdW+0bTzIQlcWIP7QPYDvFFRP1C0zcTK9nae3sZaZZxd/KNwMytyIRyGY21hjJmrMHpuL0E
pm5ivB7/PRdj9o9IaVTAHvr+BLyhqAFy/Qq90m1/1/n/ZLFdWhodkJKcc0WmIg8cocvFMOjosrJ0
QUkMUM6LgxzlEV4iqjisULvdy29n8NZ4Dyvy4j0Z4DSJVOnb9usD+OtpBpiluwQjMf6GSW/p/r0y
U6Om5eJz8wTlLHpEqFeD6p1erGdRQpPXFRI4QDcjcY/anFF7RLEQBNvtO4xF/pAEi+Sg6E1+JwrH
iON0z4xRWh90mry8PQ5Tz0Gwnv1td+QNxRKplDKEXd6CsPxz8WmrVIvMxcwpPWtnOOYuxrv2GqFx
oMgM/6402ZWOegTt1NCPme5MnZYgcQAVHvKQeHeNulPbgseDAI2FGfK+2z1k1hLykr7ePyYx7oGF
fTfz2prcLpcWRx3rHeQMuAYWs3QfkxJgPa0JEU5cEr3euFuV3KHebaaXE0krUFUgSI2k51DUOrpx
GVaUoFoNKOS21hH6e/UCy4HaGa0CbY42YHLiLm2NXjoe4sIKH3R4tlV0+9wo4AqX+61ukLn68u8c
ynhLDsRXoLyASwhv5XqJKG5nq1nDAWPNKlplZfIGtIJ7bhUtLXqP8iZqFqb2FW8Vh4bWYS08PIp3
j6qeFDgK52Z12G4/24I4JCQCQEoyvtv9ou9jTkSvt/6zc5A1bqWVFrhr6Bc2/8yi/ab0umVsdPY3
MhhynXyYznVvvr2ar5XVWMrKxNK9v1e1mobr/cOn8WScM+0pt9pTqC1CQ9Wd4/x78wchyuDNIQDL
oggWpdJkjJFoWiUIVQa5gLIW43UXRHquhlBsAmrHKICsX0Fkz9XVvk12LOPgsrI7eR3EUvLoSTG7
JEjNWT7by3d14oX4tbSxhF6UdwX+QbGdo86cYJP+3yC2ibcxlJvR7Otlw/Sem/bQqUVcQbctmaVi
o9ms7i903I3q8pC8fTH6Yk2WFVW0ObTLsNPGUwdGdPCnDf7vD7B1FqeK2ySIwBe90XNvAvfQMaZL
UdQ7s+fnDA0L9uL8VHyQC9sI9p9q+fQqViko7g4pBjTlZgxNuvOXXRqNpy8JCbqEMIocU/15DX+k
QurXyF9QPEQMxFQIqhL2yhpq3wz9WDzOnG1TO2+oHB1yJlDhHk9nlNeqE0Ywn+YOJMK2RPgU/YBW
nqeJzJcN3ReW0cQ6Q8aRFumKc4xA7B9uN2JyTSE+gOI5ZK0Bnh0d6mWc2qESlNwpdqxg3VP1/FSY
VunQvWUYzsvdanWQX3DqQFHztmVu4gJTh72HBDZoprGmRvMcMYLc5wAPVquAbhF2aYy+w3jnCDAd
hH1FZ9y9qelWEXRB2GUY9B/s3G2ghCLEULjTWnChI0Sf8q8YNR4pvaNIhcSaqmfrWBOWj4vF7a4O
PRltnYFBGw8NwNvABjE67rMW54+Q8+wpbkw1fs2c97LZQAi6Ar5e8PWan8uPDAv3lsHRFiJ8TJQW
gbaT/84lW5nLdUmZA/tNbFM8tFEUCyU5UcKBdD19Ec8yUpLBRlRvu9roNa/X43KOomHOymh5ilJS
pK4HK32hOauddwgWrCFQ7p1XwV+nSwvciYuoeWRTY2a5TMW1h0gCQnTgLkIp7eiu8iQXghc1TlsF
VAyOclS5TRIZUWAAWJK1lZ5DqK/9lKGqxWhhcUrebi+aCbgVDgfumzJp8FrH1LNeKnJR3Zc8sKP8
QX4foBiBYXHyHfsM/rUFUAiFYRv9/rbZCUDEtdnRvPaiy8RKArNQ9JE6R+djgOq2qqk0i7ymCqoe
U9lUdTQhcs/knkWcg+jipn5UAz3LZ7yTn2cEGsMPFBKgMkTIY7RzaqcpArxlebh/S4+667mkzfD7
1xvl+vNHGwUhdKEJqx6dBcuNJC9Fz9UQWtRIv47zowiJerbYqr6edcuk35b13Br7uVGv7Y8GG0EI
kPkM/QNxX/LU7gvyYAe6Hd0H9rk/B9JObjT5I6EdBX719kRPuLvXtkdbK5W7WsgI+h6GGnJWdZFS
Jtm3T1mxyIGTNsRiLpUwONA/Rht0OCD2R4EplFWuj4yKL7uAZIi1C0EZAq3J1uBMkqsQBZRyI4nH
wObZY1V4tQ4hL/DXN7FLBBrmgSRRiM4DWlhHROigsKF46z4K0pR2btO+BX3TnRM26j8S2QFX6e2B
+nkEYZwuWj16FvQdGJJVCQihHKqEbCEtBOC2A3dN2gJak3MqLRMrAkULA253wHr+kLvhuDJVEhRL
nTzyJGZLxX+IKvN2h35eRyjKH7TLgOUEFcEYl1KFSiPEXT1gYCKgGUOty4ol4wa6nD4Kod6EkZYk
cyGQn84Owl0Ar4KHg3zLNl/PvaxWalWBmfzUB7lvuVF4bmt3TitzwqeAFUjbDRzNkBMZUwrHjRg5
tufyJ6kAvD9cFTn1xG0FRpkgtM26BjdXkfe6Uple9Awu1Co6RHFGif8+h62aSL6gKQL4QHCFQHdk
zBXtFEEF1uSIP9nb9CHTMp0YS2+VrgvdUGhvxCIVZny5iRQ0TGLl4D6Gci/SDtdjzLhKV7EEqbru
kNACseFIE3XurtXuAp38A/8NUWgUZCMDiYJ1TOy1NTyaZNlrQoAIQtxEgDGmH+yZ1yLN0xSO2i6t
niX8z/vmaY6XeOLlhmwkRhaIIx51g+Ox9ToJ8lpwPk5uQpHH6qi3sJflWr4rEbxdl8bqM1sCdn/C
03HmDTZxhF1a/r49Lx4nKMuMQodPhRNXg5k4tdgGjF6Abhp9qNvuzMkz109+5IIwfA+2MAb9ZL9S
PbsT9KWzijRUg9q73BBRHmYjgFhagUuzuXza5Fa6GOPvh8NFT0ulFyM7gO1035YUxEm6sxZQc6ex
rqFBgbZaY3y16OkfhHyuJnfsLZfw4KHFAsNyqgdnUQt3pN0QjX2AgxH6Mw7G1C2IuBKYCxEaRLHY
WBgoLhFcU9QWCJV23dZardIPh5ipqgMb3bjnvpiDxEwd8BcGx4w5fM+pvVvXuHYB4O9oy1MefuwG
Je5k1WzO9tMqxBtk7vU+Z3W0khDobsushdU22rCxVlRWJf2jnoE2ApQeOOR/ENwyDV+VgS8Ab8M/
loy4hIyUXnI+JfwpE6jCLCNWeeXir8I2Q97k/QVjL5o5BaGJy42AOxhQU9yi4BAcvn+xbEM3SFLW
i4VTo7XL8K1aOibGc8534vEpI0/m0sp4EtOkDVF/CCviNqLia6tDS+01e06WSOPPBfAn3q247/Fw
HcrcwbI5fqJ3Ja6ZUPrukh4txBIuudbeKw/vzbvyfuKpylFpzW/7HQp+XVNIqXgfz732Js69qzaM
XLe26EmQELQhQPkNeEi8vbCC6HXz5s7JFk+8u667O7pXvJD15Wro7q6n0oflWPSJCquvxFAXxVwy
amJboIIEoKlhaIdw7PVqYfLO9tvB1pYYH7OrZPrT8YaDKCqAit+QhYu1WPGSk6hCIpxyE3pEmhkt
7j2r0FnTSF6wTPTbbh038ZhBZ/42NzTnwlweyFC+U4Y5orlZfDUWgNW4DtldtTlWi3qOsnDK3cCh
OeC5gZ8BxdqwSS7sEYXL0iCuhJMd+bRZ1YLBK1v/zTuAwoWK+zq/Z/tNESdz/Zxciyqi1ThoAK0Q
R2ux8hFMa4KGP+nP/KrHU8XX7lzanpojAkeHObzOBMhsiFHhFgApD4ifxMGzvehmqQRV55YpgCWR
kbJ6oGp25ekhG6KGMTCcUNFjO8QYbNIUPJgplOCFAyfDAXMbo+5OXLh2+1WY8FqRLEqAQNJNwOuy
e2w4Tcw16VVw8bzU2fojRB4ltGYWxdRgDUxCYLBGEAOU+Netd1OgphtS8adHvedpvVgGWr1gcTji
hZeh+vSeX+uFjHgxCHVum56o3cPAXZgebWS/yQi4nnHndAcw6aJ+r9TtQ62rlHhUeGJzw3hB7E0T
PfryYt3V20U8W9g+uUbxEACZ0qDtjqfBdfdbB0VdKo/rXaA+ojiJZnO01FAPepjld5/a7ZemRiMt
2R5wwj1MPer6s7jKHBowlNuycNAWC3EG7fJN+ju+gcBMABk2UA+i7GRkDdE32ckDXK3kuTizj/K6
1esH4S4wHmTN2nCgkAHT2iE/HY/C6ZRTajzFiw1FPPd4cMyZHTkRpQHx9d9tGU203HZCLDAK4Ngo
NAUlk0lETLc4F7GYWspQYkdlP7Bz7A+l25pkctApvXAqyb2v0ii2HKOFaxgbXnC6vXanPG9yaWt0
MXRMy9tdwuLo1lEcox5FrX/zTozRmZv4rNDVapFqX9qM1anY25XV0YlaI9tR+A0vnIYUQEe5jb2S
VvUDlfS9sdnklDfPfa+5C6IVH7c7PLV4wWeDqIAEKhagea/3iWeXcV8FEl4ailbXDm2OfvNy28TU
KhG+S1d5QF/I94P54hzNe4/z+AKdCzuAcqHwKVQbP1q5Mx79RE3Z8GwBmcagw4Eo02g18qWjyBGD
rjQoJ+senSeUDu8LEDLUC0qjzTsWKJ7E7zX9ZIw3oaBuZ3EzoylNDedlG0ZeaEFE1+E8RTglJGFQ
1hQUIbFioVef1MzNTmWQdA8ONDc+JdCXV3pS2agWFxlX3rZOj1pANavLCPKuXcyhQiTrBEoCuBhU
SgP2jY9EAHOSGkklmmVMAaFHh3Gx3X07Rt0t54eIUzkkfg8lMQpNyY5kI2eqtx4lJ3edW6U1bfK+
egEev1r2XFtBkktlyEnmC+khSeNwzyc5JAeykk8zLe7A5aQJsSQ4RgFEk4O/u92Ln8g5YqVcmi4Y
MYJjVsoqAOeur2wDIoSLNJSh/5dKzgdPkPPVKpEkWhiXMUf7qC5XSswzyzCNZY+GXCrXWsqHFfQU
4pBtjDhHGSYFlQCg07Gbn1lo17BUaprK1lCoG7xFGKqCDqKbc6qnkzfG31P3Qz288WoUdoLq/+Q/
ZBAI18hR7UC3llBm6a5tQ3VMx50JyE26vJc2x6eNIhVdjJTryd1Imnvc+bpz4CwOvBChEVpkZiNO
5PywQ5BBRgE1dvuPigGlgYCsH9tYnYa70Wtzuw0WGYBJCX0mOzCgnZNUEzNdCjWNSSx95raY7q2E
2CZyKgN9x2hzENGzO6mNxJNY6zVz6JND8CiiUCin7BJrShZAWFRsq/aum8PGDZ88vjQhDPeX5XG9
sJPwUdoTTzypz3yqBVTILT7ZJLVV1PvD7dNu8gSAbwHucpypEPO4PlBREwqN7zYW8eB+VrttVQM0
MJO9mD7pLmyI1zaitOM9wsJGbm7XIBcBZ5Cr33/aprOpNWqsFsevhbx8VGbfv5OdA2RS5ICpxttp
+P7FUc4IPdNxTi+e1h7M3B64wXH5MUcXnz3y2CoJNYbC8NndyVidXAAAb3/+9Aa/MDDynGTS+pKa
woDiL2zLBbDwOamR0hORzpNT2guHpJKommyacsZp+/Y2b/VtdDVlcoQFmMF0Ymy3rzsTaC3aZMD7
gG1ws8mWd3crnupH2aeOPnctTnlPA8z1rzkb7brW8VPfcVlxKDvYdl+veI9Q0UCB0PI+XFvp19NL
9HC3OgFBclgghvCPNv3f5seoVIZLWaHx0fX6mdvshgeArd/LWrc7lkA/Wv7MKpo8ZPBgg9+P5ylA
9qOhbvuk4DgPR2oAtOO20yBRXBrdwwo8Ox/2HJ/j1NheGhuNLUQ5fKfvCMIIohGsZC28X3AvM8t2
uAPGawdzhxNlIKcG2+H1novrwIFSeigiVGGma9bUFoePRTX3ZpuKIeBJj3gFpONA8z72QLEvFCLj
hPRyzf4y3zIag5efvqnr3fKlNtx7JdfvNCGgp/oU6MfbfZzyEAdpe0gSQSIULbjuYihXkZDVvHjy
pbesO3fJQ8Scuzmp7AlALN4QF2ZGfWQEqJxIhYDT63k4NV2t3vtATGX07cGhLvaDSOmGOYCXe6OV
IN8FeaVndpTRVR3cXRUyDre7Pbl6gA0BOpUbFHRGqyd1+YzlO1k8sa/MLmwsqVpCKBsVFNJMbn/a
0KAvrOLZiOm9Hl+Zzzg1UVxyKnVFMoU31l7EsVEHi1T9ut0lYXIdIe8FSvZBx3GMKoRoLpNGEUwl
RmHIlDn2Zi9o4fJ1a0Iw5Iii3U9nCE5B/eEQfhkxDR5ApRntUZXs6aD2O91uz1Q2A/lm8CANOmNA
4gztvbix7IhROcfF0tK3jbaFPDpFWl/Ln8J1tCErV9IqbW7H8lM32aXN0fWsENtlSqjr4ggSEP0A
/dZAqNseTSwzar3TjVFmmrEYKFgP+uNMh6cmAEVHgK8A7QT47Oi4KEpxYDrAecsc01A1hfBZce8F
0AS1sQHeM79NNSWz4H4xWN1zQfjJO/bS+uiOFb26T0SlG7q+1fO9+iRDEh58WL72Bfa7xUxff4KE
cVwgHDjghBEfH0foesVuOcaTxFOEcphymVlOrsWurAd+jbpwRW99vXTfbxudvMsvjY58oMrr4iKF
ewuf/fHZ3gLKRbe7gi4/m/1+/5RsNoJ2py0W2uPccTGxrMAZAHwA/HfwrEmjXRxkvu1LRURO/BdI
ShqEeXVw1bSMdbuDEz7elZnRjklEJwzKNsVhQfrU6n0FY8p4vtbZyEDcNjUVbQG0G54saARBrjt+
sjtSkJK+zsgJsUg6MKbeW3tLy6lLj8CzzmyNYdtdXaS43GAN+2IgWUeE8vooCHoW8nrEaU7gjHd0
t0LHqsatjJk+/ThsBzMQ6YAE3XCdjuvRGkTiSe4o9andBXecLiyiLcLin6DrsjyNbJ9KQ9QLXa0P
M937ZqH/0b8Lw6O9Rzzix2C0aU6OdGfna+ZYLoVo6bkmUK11eZb5j6jTXE3aoOgmMQPXfFPPoWhE
eJ6r0BMpKJQ97zPd22anrloG3hP4KUJeCzeuldu0qFGdUegF3GbDeUh2SajVG/XE+U9KpLl65NA8
3LWpRTKt8EAHtkiPUrbPIVAK6dCOof4iPmfgQClU0+HxzhUXKcp8Vx5AoP4m4vSG1yMtQI6SxkD4
EcVoBMBR+JIGd+1Qvb/NSERRGIRke8k8gc0EcQHRcLfim1/MlrYPW+nWUA5zfHFrqLaHZLQi1yeC
gv7HItOEEnTIGw5kfmiMfCCMUbiGcn976UyvHOSkOCTCIdU5vjcCt6vlYQI5093JiFXZDp2jspuz
MTq96gTJ/TyFjbVoofotXfNze/rHofy9/v/uxegCatu0UzIH2wxk9Xq8KwFVeAywRGi2ts+3B+wn
1mZka7Tkmy6LSc0NtiiKBUmyEEKDHO5smlJOy8xmzWlHNZopV5wcQkBg8AaG8wbO/OvFEXVSVpRs
AKNlUZmVDZ2rjgtaI2mWeQTEUVu2j7HLzjFW/cSFDp1FMmOQoh/UV0YDGyV+JMc1ps73X9ke9Wo8
qmHuYo8b8MQFSwUwTraW9OHxm/ST3eWKDlkBKlYzzuTglf7YGxfNGI05cJNdzMZ+M2T7Y5NBGjxH
l23DQz4n20WyYN6e5O9s6S2Do83ok6QX2xLjLWZm6VKiQjHA85e5qJfvCYHkFgQEElC+adJe8Yxo
GciL5J37rBvdxRPbYD84oAiTp9utmp2NkfNeuF6VyF44LL0kXATVPeE0981JH1QtSqi4rJ4bbxNg
SGJaSHrArL1u5rj4mWcbrhewM8DVg3AHkqvXCzHmo6KKUtKcCmntSYgR7+O9KmhlgiP3hdgxbRck
puEyI9BWQMmIT9V7zntqBbNTcLIbLYpfCGK5DbSjLaHZSuKSzOJspo7S4R4cCCzhhI+j/x2yYyIf
S2gkVMhXfosJlA6xuJRKy2mt0FsF5LVQ90Q4zkzQ1HUPCoSBKUOQWbx8rkdHwKuyYKSyhXrHhvPu
i77VeigbC5m394XXVmJB6bPKeZOzfYOBrpSkvubVDPJ1/BRAkSP0CRTU6nF4fOF5O1q7AWPLBalQ
ZPUsWs9YIYpPlRc8LK3EgkJTpQGp1i0gMoqiS/seyCpd2saAkpDvP7cHZDgeLrbRj6aMxoMBpAxo
/p49sYC1C0FDA/YOYG47munz+A0wNsSNzkcBFAx1wMBQDoZDj/to7b2SpdAr5w2SE7OMtGgtVCXI
cl67Kp45LUan0w/jIyfP8fpaTAqWPZXJQ3K2o2PPrrx64XE6V5oSMxNcG10FP6wNi//CT+BYRimZ
DtMbIJkjPUAoCLI5kJrLd1EwV9sxO66j7W6HKtsmBGWY8ZI1nMLM2EVcaS0Id3yUdQvxAmLis/Qa
37M1XjbAW4BYgZPAlfL94L/sopd3MmR+QX0LLLpiQZ7F9EGnDbUIoC+5tzmGm8leDpRGOCogvAOY
5/WQVj4LUlRA8U++aJBQI+XCX6rCIuv2cCLd8KtQrRw3Lme/394eYy2Y77nE9coibAg2GuB3rw33
QSb7dofyM6Fy7Uep6hqr5ZFRS2KHp0Lkdq+dV0ePjCL4S46Vu0XEdCjDC5OXqM+/Ai5qrEIWk0MI
LNyuT3jgllhyTjs/Wdxu6dRGRiIclUwCL4kQX75uaBuxbhLaaKhXmINMuMtZiS4os7JQowP0e0AG
TwMIEmnASo3c0bq2iwbpDBCC5jryRJq/B0vnPjpIhv/RWCVo7hmDGBvZ9JbEavRoyZoZUmUgNz0E
urqEaAH8dc9k5hzMYQuPV+Rlu8YrJOF4WxDQLpn/lKJwUZtl4RktwjqO8yo3eMYIsUb+sPof7+1/
Op/J/o/PL/71X/j6PUm7HFpa5ejLf/2fCgKL59A7x7/QKv88V78kX78cy3PpFaX3XvzX8GH//uV/
XX+Jz/rTln4uz1dfGHHpld2h+sy7+8+iCsvvVqBVw0/+T7/5y+f3pzx06efvv74nVVwOn+Z4Sfzr
n99afvz+6xD5+4/Lj//ze3fnCL92l+Sl+5nHv2zPOTp5/mVZhOf4oxh/wue5KH//FWDz31AEBrJE
VNMOyAwcjs3nH98Rf8P/glzO8IjBQxgrOB4++/dfefY3FNyiEA8OAWqOEZP79ZciqYZvceJvHGra
AdeBfwvJazx//mrp1fT8PV2/xFW0T7y4LH7/ddgEF4sEn4+gEDSEkQeQvkvIrzcJxwRx0tqk3QdM
Lugsw73KAerW/ZgF+0EcA0yRF5F2MVp/tuHS5mjDwOZQggBAPGg/IRY0DrOmhSLHQsw1+76uatNj
4x4eaBQtb1sZn8iDGTjuYMBWBMC78N+oa6kfNhHke/C4duON60eL3vVbPexFBI+ZFiIQBe9sgyZY
trFylMLUsWZa8GNweWD8cHqhHhkVyT8AOWD7r7q+7/I96sXqhZgG4FBOCTFZtW40qSDBKopYHrh4
qDNFCOwvmQDiTEKiwlHmcjDBSnm3rlwh2HIl56ydOnXeBGlW0mzsICPMA/YylF2CMhwT8qOSj+1d
0YeWRAyHL3ZNKfaBSY4dxmriiCxwqdUFVftC1FQhu/MY6HewffrCua6vQVTjo8QZ8R7zpXAH2b8M
gn9hu3XBfb8Iebkyy0YQrNRRQOehqOlCZKt9I3XNMycUCoVfChmqAryvQcnGr5LfHmemYPTKRtfw
/oRTiXwG/v4jzh5HHYMyLjHcEzUA5izmWhSiE2/DNk6hqXnIAniRN3eiHTWGG3esGathO3MSj7yf
oQ2I8qO+FWWSANONhXaTQkKwi/jBvolLfh2G5Ml3+NgQGqkyO3mn9g6nCVLuzi2/H30HrRZOD5Dx
Y/KA7Rv5eCWrFuBijpx9I3egPlS4J6gFtJrrE0a3/UJdeKV7lG3iD0L2hc7k9RwqeoykQBoOtdPo
OJRvseN/qJTHyKfEvhSrO9lPCkt2GFHPsl6+B8FNYyi2HFpcdxQdf1fwXUOhF0ELL7dNruJ7PfEy
sMsJmWsqddgdglxZuB7klmMm1sOSe0bqQIOcQS736kwe+scBRVQJBzKq2sDkjwKaYV9f+HJBKYKY
k+HVXe6p8rEjTW2UXWbPRUBHFzRC0xwqNocCYaCxWFAHXpvh2yRxElnpd54fLVunYqyWwyJVogIB
C+KbXJm3ZyEV37xKxrEFAveoUuSZw/h7FVzdAKDaQ7oPngJuFCzVYfVedJYJcjeuk57fxYLN3pG0
3rB9G77UparsSztF1CKDE7HhI1+UqM/Wb4RkkqtXqYxHWpQFyQshW7dQm0QrA1atDIXk/BKx3YLa
0NqqF2CiHe4SMX/tq1z4nNngP85YULwMVcg8BxFKcNcPXuBF850ESYA8UNmdG5FNznjOSyFgbfl4
73ZaznXA6kG21d/6WYFKb0+Ubdq2NQgva8IKpugGPBU7l3sljVRs4fWCgq0WOmcb22w/tyFHHumQ
i4AkNZgG4TUjICGOnkG82gZREdflTvCj7J4npLSaDC9fzQk4k2EcJqd1LK/jLm1PUZJiACMuwfOh
VnDUZn5daIEYpyjcivxyx8hCZrpxrP6J8PpfuXBb7z1PiuSrvPbOrv2+f+3Sz/hY5p+f5facjn/y
ysv7/8OtGyLF/71bZ+bn+B3L7w8PcXADh5//w4lTfwNlIqLNEvCSuETgr/3lxDHkNzzAkJqBkjQB
Xxlkpf/txRHuNyDwhzMQjg4crIFA608vTuR+Ewg2Hcpw4BvA+ZP+N17c9cKCoLOIDYxjHu8cFl+N
93CQETu30xihfjdrg0XL+f2jGBB1FedRsQmCimVnjo0fFlEei2DNoLMCTl0ksq+3HRsxaVkkBQhp
4hycEC4BoL9vQNmjJW0OEnXCe/3hYjYm3MYRZAX9IlCsB+oCUzH8O4aMJRnxEpsNwIUs9VFO/bqD
lnHR2pCfg5MiQ00plQ1EhBGoCr3QeYb4OgO9REf8aoU8fGtSvk40RxDaJ7UUGsW83bzrg2hoHVJz
Ki574AbhuY9LZQSAouzSEXIK7GpfYCMXUqfbfSHtCJcwHu1DMCbFJOkq/bbhUV0LLEsDggc8STxW
GpJpo3vEqyTZd3MGVfA1YUC6DYcYbPpCn9M0gRzN0kvYCvwwEp/vIKCdc+vMq9RMC8WC4bQcYusB
7bLKCxGaDco5F2CUe/huHegY8QqCC/Ytun69UsRWTKJGQuQ5tZMWtMICJ+1zcFHSJA9QcpBnkScv
mJxRYn3wdyWLl93kKwFIgdWCiCleK4jCH6IqDhhcM57D6KhuVWerdbGP0ZC/L8KhegyxR0Qfhzca
shVjSEakeJLaEgwGsLVk6Tl2bkBC3l8HQcguZDb/SEK/N/DUyB9dpxHfsth3IHMdyiVyCHG46XyH
vEglWDEoF9fFgWllQfO7EDcMcqiZtMxqhzwLHpO5euq5XKcX4II/V7nalZrf1KGmBl3gWpmjhpDI
U5iy3zcd3NGDqCKC1NuJhGQgbyOTQtMqj4N97/OxA3GpRBAOvhr1vCHkpeBBnyJRfJ7ynpuoGS2d
vK3NkON6f+9KjddajhwjB2I7gVjoJQ43hyDxKcnlUc5JymGiWuVNZio21HMP+OllFTKlWXcEFQVl
nfqBZpeMTFBXJ6eNRnysOaYvk3yZA57P77o6trtlD61qm7JJyRRgKACmUJPkmsnxjm/asyO7EtiE
YxWbAcwBorfpPNIjvt4HgYEDB5/Ypx2Lq5itxZTaacQf8gJkGwgakUjz5cLbir0sgq/WgxQz5RHx
YynThryjMYHkNJqTBAGEQXIRQwk9ATuzQC9YghO0B3Yb4kGe31odw7JvjkQQ3VX5Hj/okKjSwjAF
ASxpnGyV2g4nmmUfu+FDXZTFWikagaFN4PrdroL4kk+55P9S92VLduLatr9yPuBSIRoBegVWn32m
M22/EE43tEJCCNR8/R2rfG7csqOi6uzH81IRjnKaXCw1c445mnl8xfRhySvWsPzbiBwbU1CFpGse
rtaWnPnsnTiFuVsmYYdQNMloH9JE45z2NaGXYNOWF2PQRtfMnAVHmhQ5+ZorhCbue8ZquJzlyT51
0jUo1NHM7ALEuVeLYL70q0HGinXNekp80GANRsi8Mtqikq77tUUad5x/64QxQeEw+1B+mWCWBCPB
R8oirc51PxgNEghl9mVNNoHxNEyf2J63eVg2bJofKFi6qAEjPb0FOFngOx236bOk0HieaLDlvOh5
Yx7zIemAfFqUMkWoWEdBUt8EZipSHgL4J53jMf/CecBtkQZigL99EkRfZVpDikeG/pvrUVcWQTrg
qILHqQ13dJ3mXcen9eI8Ajel9t/CcSXFvOrlAHO/7SsVUX9LVE9eMg13izJmEUzsN2/1URsV3+ma
8lOTrssbVWtcxfDZLa5Bm5WwSVsiHlXsqUbMUOFs5PDF5w3wYkARECaJbc+GFrq9iSZYu4nU4d5y
DdX+koMxM5kl/OqbXHWF7uroLZyQ8VGEyEGPkXDXq6OidEVGPO6JPUr/76lu+pegT9iPOZjhCKbx
86xclpFDUIBwxALRHt05VDYo3QB7+mSK5Y76RT73SeDGAmnY/dsgyFB1Kt+anZkjCANCfN1RId2A
GB7SMFrwZcH5BbcPf87cSp8T39P3zrrpXtnIloj4rYtmnbLTjLikGyHSNCgkoeIiaYRTRcxpjAgW
ALOYAYAkAaP+NZF7N4fBd5EzhehM63crNA22nETdng1KZyiXxTr8EIvvSl/HAxgwbQCZ+IDMpwcL
hgdDqoagFRo7/0QGxEGAcpRchmZB/mG/BO2t08HKLuMcDGW4jeFWrNqm5RJBASdNt7ByIri5CPH3
Awsy3Gpam48yzrBY67SJb6OlhUvqOjcP+RR2h34YyFAEtV52G9XR49B4MDaWJT5mS56UySro68yk
6MrOdfDDb0Xg98iT2MKiiyKxX+c+P/Ztkw3gvSTd2a2zO5B5pPpGNCNk2xOBuXErIllMAWrydpxW
kHTj8T1Pu/i2D9W259zW9aMOvWkrIHkwBpp9ND9xpEKqY+DX9dHFaYt0uq5OL3Rj+XDZ9IR8IWf9
Q4Agu4IS04EQBmUHwg/BrMAq9p/jZkmQj4yeZ+8Z9G0I5gKN7HFYBQ8eOVa6PHWGeXbEhRzUpw1b
gVdmse1+xorF3h6SuyWLBswyU4gvI2IQ8wWXkWjo1wpCmeVsR/qw5eaUxPmLqPPoZtic25tAH6Ih
ghFj+JWP/kkS9n0J5VMo2C4donfXNPfKm33iu4cu0JiPqmW+T2Igb/C5zldImRqcqW34PMr0Voek
28PFpqAWkQsWyBfUO2CxzIAFi6Q24S7Ebv5QG2b3c0TT/SRZf9zcgmygPIpPuOmyKmi6/jvQ/XaX
BM18wBrMdkNq9PuWzPay4REZbh+R7lSO9wiccH4VvYIboCbBsXXeLnui8hRsiFhPGHBSt6JfHJm8
rD28KwpFRlkqEcHxLhnWL/3s96GdSHeb8mE1VRi0ZA97DzVCZhMNdfMloHZdy7zOQSjsmmaP87lt
Th1M9FBqxXykx7puSH5r8gGsHUbb5UUQHKpRL0O84YHvjJ/X+mmaY18lTVybAotQlsjgqeFqMS0R
al1Nb7a59vtMd3Y5oNRAfKyyGE6j57V3g+kxpM7ZatRNjCZy121A6koAkz1kpTMC7nbQ727HMFf0
bgY9YytcnMgMdjY8bUtnM0cKor1/glJKYgsHSFIqE3TWn+Y1a9ku4i2ApJn4sOhh87HtgWCnH7Bn
55veEYx5puAaGqe2Ka16x+WDxwG07+PAgUa7NOO3vNHx9R1lO6fCCMwL6ShEWqLrXzLU9gwJoRxA
o4OddnTITZA8ZkFXg1PEhh8ybIIP8yoR1TuM3YRIw6Zpdj4ZVDlkaKJZM8C+AcO5j+Cx8vU8Cyan
stddIk7IPMbIb94wrGqJmI/JtE2V3RpWTd2s7gXnU3vEbTLe5wGzn1bIEJ6SnqqzgyfD44b/fYvO
/m3L++WcDUl0K+KxeQVmBYOgNtKAD9AGXuDPyo5NPYY/+iXOPjSrWnZK1OtXvFn6SYc1ueCLw4rB
x6sVxp9RoMtupOotnUU4FDAhjncugF+Mm9S7RUrzzqOXQ9T7Ko9LNChXDJLbCnsfVcAIlZs5rs0Y
fpaD7oocMMg5nAU0GvmG33OAi9G0R0gOqGWDgHW/aJE6G1t7Tjk86NfZDMjFENuuNrJ76zNUfl6m
+ZnwZg7LTFp8kyuDnVQS0BXFVTiYmy1FLlnTb0B5VVrUHmrWmpjs3ZG1L3OJ7bbW66mO++aQ5GD8
73B2mTsRxhfjRvG0jtQgKK+Jt5OxttnNgcwfDNXhy9DS6cJ1ON+5TGKGKXmi0TJNbD8YMe3qEFY5
CIk5Ac0dPqM1bUsgTvaR4dY45CQP6l0GLPq+jSddENmbYqYxOiL0jPO3KUpqUOc2BF2rYPkA7kV4
7F0CqJrp9jYyonmYyXBp+uU+8/V0I+ESFFVoAM5NFpymXg0f01qYL7RexYcVxc4B0cqPZOgOKOJc
gTHjckgCMhdgwo03aqVLKQlAvBbg4j6cw/XWBzyDz3HU40IbETIwcrofFdO7ngDzGWYuX2KDHl3k
8XhwwH/KKIdgseuG8IDUxZtslCGUdXq9Y0MGv++Ut5coG1Wp5zwv4Gi+3MfDUJ+AKLc4a427uEXq
s9xMAIkAWIOKTsFlM61v4dJqJL73WcG1rQUJ2KkkenXNPB7yWPqLmSZTTSt9b2XLUYes884wvsHX
r9sOQx1/nxMl2B7pvXzX1Ul9mQOEGbQAAJFn5aL7gEOWELbLdMsnkiJAsumynW1jVNMQDRcQ0Zp9
nrX64mSWlhasgOOQBbSSweouPJmWl9YPP5jJl2/cwNGm2SyDZUDU5EXWRQa+sabGPKEfDyPRAcr9
dmJVOokb3vJvDnkae9Te0yVJYbiURRoe0/Ecfx7i2pWNlA3OnWW5yywNQEcScBsgaVe2cQ9ey4TK
o/bo1Le0x1cMJ+UlGfwjTLGjlyxp+6Odt2k/mrlFCTLN7HaFN3CB6CtfLv2MdRCrfk9w7n4Fop9/
z9Toi3ULcc/UdXTiSx3cgoY+HNyS5B9YUqN30no0l2CU667dxtccDtLFQMHfrMepg9VOpN5CoasA
ScJnLVgOXWqcorUKN1z940yQO8lMcwPgnl6rYrLrZutvapmGe6ObZ3wnFmYLXYwJU40ZODOvMMCY
SufseLKOPCxJ6HdxgEs6FJPbjzw7tK7DZKLTXMLwAEtkSwW8F6IQxwt3234yYDgPMAotQtwtL13X
xccApdQpR32Bhm6KIaolfM9X8xRreN/iLmDtG+mChxGck30Q5d9TQqMzvu1wl+NqQSJRd2BydTs1
I8pytOaCswCtmwn4M+o1fxwSPZZtFOEutd1NtFLITSeegE5bs2zdIYnUgacvEILAcL032N5HQF/1
HsXxJ56Z9sBSFr/xPmO3s4PLBxVtivmWX/eZWXGODOx9YflztMFAV9a9KmEJAbVDOIp9GrljgA1U
wDgtvoFBav9tGkfzZniOV2Aba0+5gVDb+elh7EfOS5MN2TPoEXK/6YyvRcoJihra1kfkp3/saOv3
SxKvaMZAdypwgfHdvMmx9HEOWUtuUwvbqnUFNw3hmfgKZw8LryRD15TMaBGKvEHxQcbpvdbibbQ2
/zY73V/wg/w+W9Y2PdXzSm+TRvZT0SqVfGxWkZzTTWx3wUjdlyEI1YMJpQW6DF7okVD6JZEkhZAn
V/J2S9MEbGciH9Ke9OcZUSm3CkY+D8nCk5IItBcm7MgjGkp6rvNhOshplWdMXyUvoLIOT5Ma1zMs
Ms2t7pR9FO2o7uaO4Y/cwEB4DeJnzW0AaCMxn1Wyhe/caI7Rs17VgU5myMCfHtyRDdMQFwsQrxNs
qRb8B53AEs9mN6Os+yAzT77VQeIREZ67b7BEXg4Ys9m9yoQJYS4CXxFeT0tJg1UeEAuCEoTBrwun
Alz2dIXQPNbiVrPdXGDEDTetKDbrrhYURafX7E34MezKjBP6fQuWVZdrPc+Pixz719jjSVUvt/Wx
zgJ3tioDEDoM6ms9W4bZbRh/FMKIczPRb0E3TufEsaWE5j57Qdn+PG6YQM49Otoijf2jwVzmrU1R
yrbSrkdCSPs+JPnwXUo4K7dRijJL6YMYyXLeuGc3Wk2okfQgX/Jtzh9JpqZdj0VzZD0hlemRKmNl
v5XTqqODcE3wFJnp0ToEYSV0fVxFFH4dFwulOhfmdtjMJ7AQxhgXFtEEzr+BfAfrZSMHnEiqFINo
dIUuiUI239n6yNdAfrSKzpURIGw2aT8gt6YNZbGS5paHSwZpdADbwK7v03M8WRMXlnMAOahik32d
w1DTa7s2GCgn+VE7uAw9ydENw3GLmQ72HrG9Bxm59DtsL/1uDk1/KxvxzOPaiq+ttsk2FltEp/Cx
4dkGa1DAGvfbMFIkY1EYx5dWkfAcrmpGdQ770nyncLAkuwb84/Z1BvpkQJWX5D1kMnX7ejTrZ4bC
a9hvamYHxBgHWIXgc10Q6ZY8boMCvJQ7DuzMJUnAoqKRGB42Reb6oTvGKoPmHQgeqmPuxjS/0Hmr
TRkp+HEc2VQzfZo8AJcbGTWA0hAIt0VFOFMQ/FWIdKVe5+iyQiRpH3Dzua4Qhq0POE6n4cusTQeY
e0i7vrguWvrRtGiF7tphG9MfQOAGqfB7bNqhf+01Ds8iGJO13sccJXcxpEqG90k61jEOlm3p9z2q
lm9bGPOXCA0BJCfj+oQprq0vGbK8XzVX4yu6JwRv1oQnnz3sRddDN+XU35FNRN2ho7LdUWqSO8Qg
j2jP+4jCo8diOrtz6FpvG+HscuLAEh2Qi3p5UFFdT+cM/mczeGJRVwXJxG+mUQbwDsnba7kpRjsd
phx04SLYmseWYjhc4EhAIDQ4xFBjTZMcf7AVmGsFM9yUfoDjih4PolM409swGscdjAeBHIIRoOfd
YoypC9isxeIuJHYa8X2qFDA8gMnhGM8pJggqivD3J+/xvS6cYX7il9k+bH7D9k6bNNme2i7S0T2i
C/HXIZ2DGnoAlPdSSyzPfbgR5wtpFqN2g9ehLn3TJluZ1QowXrthHFlMLvDFFiDtbi+aKzrSR4G9
Tfsl82UTZusbBh7muA3tSJ9SgUjasaYBhBS0ThXuDWyrZ9iK5beoytvbpsEAooxXy1uMxzF6Khcs
CFJ2qD6zsm9AZimzNel9gTz2lhSj6YGib4xDpOrDwV+VULqTJTwEYdwvOpM9+hgz0anIa+RLxlsH
ZfMkY/PQ0CbAm5lmXfDUD1OZ9posOFYwjChwt9iXvoXTaNX5NGmKdHO4QLaks+nJT6aGkVHEcWZY
Ib+1iQp5CeOf5ZNRdfuAdJPpm87G9TWNDAMGLpf7ZCHhAg+JDJ5/1NsasZ7cQrgV1zQ50rQOl1M7
pjY/CaWA07YqEQaOv3S5WeYxLFqUVQ+gTDlarohRfo1Rv7+5yPo7JjLGSzlLFuNCFfQDJY6MpWI2
w928ttkXPxu2D4CU45YGDygtcpht8LdOTzUKer5k3Y+NbYDswzZbh+NiEpT8wJ8nvgcMs7CbBvft
gVHVyqLLa2f3+M3jL9vGkAASBzVks8LRbrfaDKsvHiJzVtZ3HyMv1EvexPouVENzAM6AJUNAIMsr
jfqxOWroymA47waYUQnZdIjbiBs+Vh2UKTBr8jxGToslKKyCIIweKMTz8cWN06gKDc7XeAqiDrzX
YJszXNx1Y+sqAxoPaVPI2cVOC6D63AU42DTcV8rRaXpeOx3zM0lRJe7Qq2Fxmx71foVoGPK5o9ey
syPcPCe6neKyFSt2BUHjjj238uDklg1HvRkzlBSuxqsUXcuwWnSHwIgWlrNoPqwCD0vx4W7JNYvu
YX1PIgASIUor6UBTLIMswUdQ2JVbmcoAbWD053onedN+t0MfpbsEbd5dhA8ZV3LDlDNfQtGUdlXi
80JNvBSzSUNR1Isen4Hn5l+6WQ+fXTS39tDLeHyNUHRKbNYhfvUEWECxTpYAXM/4AHTRbvfQpqY9
WoLMvoVugHBqYQBXTgQWVmislwC/IbwKhnQHiqmmiCeue15EcUPuEjXR93oD8Mz1jA26NhpfXRta
0h4yQ+WIcT7KbjyR8aCKkxoONtTFcj/kAtVrPwf8BjNMJysGgeNdwmZ8tHUk5GC0CjDfrIN0R+AA
EVfdLIMWKz6s9YlE0WIOUyhieyDUj7gxVIvpyjZt1yQ/iFHgd7tJI3YjPo6Bs6Yfs93Ko/l+Ygxn
Hi5hELL5ZOs9Ghw+3ay9MYgm9Tn6xExn/iPMcsRXl2V0qXCNR+5C0R/Zx6WdGpSnSPScS7d4ZyqV
i/mD0ZkU5cwF5hwu6PPt6c8pluMhmH7Ed0lcTBiCvQuQZ+82qCfdfrERGNMEdySmtkw2z9CnRtHx
enjuUmw2yKTblb0OicugXxly/cRAEQpPOQKIxa5jzfeFRV0ZiwY1negScGs3wEWF17l+pbT2tlJg
oPhCDBwh62LGVVdMc2Ju6jlici+XiR1okAPk10D5p+O2RLgZ2nREuEkzTTd1GE31ZcgZT7+t2dK6
h55phPSqVGPzUm69viF2m7EDAZREl2XIen8Um8YoEf1zPJ4o07WvZhWA3LEorn4oETQa47NgeJXx
TNzF2CGqP0U+9TMrIluPp3gJlf5COjL416i+Vgd5aLJ8R4eNZbscGMX8nNS9g8FROOxkqNlappCx
JxUQoK6a0gW4z1bPuDMwROnaEyTC8M/ajFwRcs0z3BTviW87D+2zUXx9ACrfL4987pDpvHqR7RDN
Fds9EUtDIYqmK71fg2BENdd0Vb4RZL6E0dPaTMgkAzT4lo2D/9ogLuiWehGi/aX0AiKxf4PFUYcK
e1messaLIwRw4Dg2KaY5Os2PA8ql+znqVBXJkEi4BvrsBsUcnhRJslaYymbPcFfVXweeNVg+rMsO
pG3nB8yxx++hVNuPxTe2w65ydeXHbX7qYOrBLmbl+SWVc6qqYDCmK8HtYqVpagfdte2OSy93OmK6
q4bWZ59twupPC6TjHwKUvlWmsRSyoZ3BGm3od2TvwVcKdPPodnO9BpFoAvkIRPns2IK7EJ1N7cKx
GIVUVSd6fcRhQI9oqxT8430v3iVcn3CAryawe0fiCffQ3H5BMg4MX0cLBACxa5c0TuyZgr1RpmHA
zg6G4EVjh+yuZTLapU7rvLTcwww/sTQJMAipwwMfW//cdkF61T1MBGGLIBvfwqjYHqFV7r5EemnL
MGPDPXaQDGCyOKKozNpl/WpiNgI3xCgKQ++tv9EJslBAN8IyxFi6m1jRoNPdb2xmw05kvL33wFsR
jycXjFZpAyuiJJQgW0XzVUxCx/YHZtk47MINHVvLCenhAs1kXF61f2W7tRp8v2RIdqhrp7PRMl6q
eeggfxwRhkqwlMt+6+qTYwapfHm+fkp9OFbrvKqbyPvmFIoRw7GwfgO3csLdQ+ugL7NQCLrzvVFv
zoQ/8i7p7+S6fYCCwuEqFMPOAdGCJV7uIMJtB1sGieqehDa0ylQOgSBQT/ge1As9awuSRBoH60vr
kvyLG424AZ+MPgBMxcL3Zp72hCpSWTpjbbCmiwpVg/dS4ldjDeqrqD6NGUnist4Cs89SmYqKcTK3
7zxegjMGb2W+KakQxdmpQ+vNosGPCNYqyU2fwoQMteRg6TOxOb8BkwQeW4TkGQI1+uQY4Z1hWo1G
/yFZHdiTULhB7FhLdkKDPL5i4sArPawRQLapxZy+zru4TAxjl35axWfbbbjFjGvFByPz7K7zvfvE
5BztwOOEiQcA+rcpDAwQXY0rtRMKgEU8EAilVwMgq1B8vNAAN7mbYOS6b0ikKhPIH0EWbRDUSY2Q
e1CEyv/TmtDhq677wgcMuOia6GiH1565knYKNVtTi3PfAZRaoh4Sr9xM/0K1/JWbA2rHVQKCfgCM
hIhCAHhlM/2FJKhwXpJJtjhz+xknNdQ79OLrdftqaIR5G+HZPWwFUVn+MzPnV5LUn48FeTQF9Qv2
xCm8Pn597LR2lnqnMdCegiwv+OiSuhqBeeNI5TmaA+hU8395ZkiudJ9feCwQ54DLD+cpyAdAM/yN
ZaiWlGk+YvoMB/ormtkLgjkUweFVgEGk1b61Zn2xtcYQN0RNDTIEnJ4w9EfHtw2p17vWpeTdjQuo
hTroCJrXbLHyjUaaBqc0AGI+ApjpBX3HuBk1tKRJ/4MPo+sx/M7BUoHpFuoD14f6a8YERkArfFBA
chZs4keKzPnHHrBGUM6jj++2UK4fcnS5puQaZe2jUCDOHiKySn1sV76tO90b53aDqbO5CjXFeK5H
YzS/M5dcGSQBbHaLFJsOUBkilV5Yt2KCOvc6OJHawWVUGwP71izd/InCqe/Jxv2IrYVe4d1Yg7uu
tTkwWJRW+zhAcVnOTRInVd9AnlcA/6thBQVaSlqpFsZAp7wjW1u5ZXKndCTo2SylQD9A8kEK1ZDO
mJugv36DEmWeKgmHw+98yiGdnKzNsgMmVt2ndJwieuj6LYfPQR26r2NuO1IGCm6DxbDZhez6zYIY
MLc+rbQEEo1GU1gcAUDHELvSx+t8GrmWA7qZAcAxy5S6MKRH4Bfxph/BIFIgvDSZcEMlJVPox4IO
nqB8AWEOGseY7/pUrxvAhnYELBAODMc3aDO0cOOqzkk4ErafrfMnyRyxP9mw/xHN9EWA38B/Z47+
Ig/6nzFRD9/FVZvzv0FbBM/1v5wiV+3SL+Ki06K+fB//ykL98wd+0lBj+gcYo1d7UITbX0l1oJT/
1BLFyR9Xn1tsfcgPaZZcmfj/rSWK4z8iwHURaMcREszo1RBl+aklitgfUMYkUMjhITigsvw/YaH+
TGT769GDTQy8CO0JqJrwSv2dQgc4f+myTAMztLaHeRsd/UdVc/WY28h/rGHjGe/jelu+uyyWr3C4
dOO+MRFgiKxtFVAPcUVBkTRo48rztEMrEixDCYdOeoe6tqvIwPjL1ndEFs0C35WdHfvplQwKvVXa
TJXewLqtaFITnGWxXiKUm8Es9jzIZ6jbQYoxYLwJS26aPja+QvOe9JUduiDcd8D0L0koFlzaPezi
J7VCK8pxcFaITelhg1VfRQAgWs7fkdGKuxoVv0ScBhDBtuCRStgh0BrWVHPIE/EcxXXUnIxoJcTL
C9O3BIJJcaoXNoXHMAK2tY/jVWMu1bHVo8EIc13qKcM5nTYkgK3YkIbrEWPMFRIluHrnFUc7/m7T
dbRFZyfgsVSMULRAXjORaqMjIpPTTXcn5pZhLruEYOidS1DkSkR3rnwXchAtiliO2+Os5rotUS2b
Q5+OGPJ4wJSQya7IFyr7nowJRjBTeDvXy/S6wIeUH6Rj7jOZJmQuLbFdy63zxBdRDuJ9rK2Z9oyY
GCnFMegSbabNkdR9C7o9pyovAjCY2yrtOybLhcBfs+wV4LDCZPHYPeopGr+B3OOfeDxintjJvj42
DdgfRR93+Y0IgbvvEiHqrVythol47Or8sikNOpvmcEoBa7FjCiPN61AOZkcugtsBJraFRciMryKD
dVdGGMolRUiUc3g8PioGeasISg+hx3cvcvh6OtVEvuR9I75tmwBTA5lMwWfkrMx9NeIsPWSoqWH4
grbplrN4A/UCVdJXTJIXtUMlTdSRMZ4kh8XT/KMEffFs+g1GS60zaFr6rJ+mB9Bw+7ulJwYrE5hL
XcZBD7yc1GHwA6WSuAEDKnSHZG6dBQiq1UYwuWebOiZZM25HnmOIdT8i4YXehl4wc+EOJmMGZnTK
TR8HMq85OrN4rs+o18FGTunEyEH6rE4P02BWe+X9NEMRhR5FJG+8PWMmQfqnPrYCtvjMTQE2jW7d
eSXT2B5BjMrcAtg7mfojVIPQUiuTNxZ7Bwhk2dOOPfE5xvVucPV7AcAvktNNPOTN8m1Bv4/su44e
uzmavlADTKMi2uVRha4s9OXQh/OLwCKATQdmfDOEoOhmM6MOwyrZ3s9xVDLAmP+Snkd/q5QQAgTv
UdSF16oAyt3fFPgc4QNhsMW2FGxZdta0HcoagF7YfOFPBfx/dNv9z66y/22iCkja/uk+ewFEv/wX
5LH/VX7pvorl78Syf/4TP2+4IAv/gGM7dAwxQj+RAHz1wvp5xaFv+AMccvipQvwKE8T8qon/f3rZ
8A8GFvz1nktR9kI3+P/vuPCPKCfXuCfI8PIrKPif3HG/avkohVEGYlOQkYl/Cndw/JumDmrCoG61
b/aRGfSr4wC/QyMEBl7JUED+/GNTvXyNQ/HlLy/tb8QPvy7V/34uBtW4x6ElTn4PA/Uum4wMSLPH
m4uqbYnVU79YnPFkQgX3z8/6tYH4+SwI0kDYB0EFeobfFGF4leu2bQ7BMHmDGGnegcyWQpD3z0/5
lW7/8ykM1kAJmPZXNfNvm2+BVzZPQzwF+a+w8l44OuQ6BMLeU+ABLXJ4AlHvouSgFvNv2uBf+8E/
nw3jaopAE6ykLMt++xapWRufj3g2Cvd4l7UJlGP+FjKJbh+pLtwpmfxbbMvffIFoELIIMpHoqlX7
7eNintNrQcZmb+q5K+sJ4rMx731JZ9r+y7H2N2/2eqhdC0WocyCP+7XtZKyVygRBsAsW2T1EtSUI
aZ66E/Cz4RIs7jO80i+538bjqFP2L8Kg31U61x1ybTyvn/IqOk0gh/prr52iYMOz4fwlN5GXLeb0
B+JmDB+3NkcSKbJWY4h1inxyCJnrfVxEeguqMP+T/f8R6bD4IdLRf3knf/f6UeQi0xXrOoJs6dff
yocYpQkRB7skgdtjOntYZsCcvWi6df4XIdDfvYEs+1PrByYB1Pu/7Z9w7k03IilzD36huIitBplK
5OPnaYOD3wxJQ4WrGhSxfjqtw00w8+tID6IlsHfmvd+0fxzCGiOCf95v0a9oxJ+Lnl3tA5HoDTQS
pfqvrwCVrGz0kuDosvEK4c2Y8cISl4uqkwzjkjkf85exceFdvPm4QbsJ1TCva4cpWmzOKNODtzW1
+Cngm221ABssgYrLGZycaO+mOKsrlGLVovLkBjqddz5YDInAMZvAs+jGY58a+lxbzcJ/+WjXDur/
Undey3EjWRp+lXmB7ACQsLeFcmTRO1G6QZAiBe8SHk+/HyjNtFjqEbc3YiJmLyY0LUqCyzx5zG9+
anksjwbGb2l4eIugOOv+/aOlDpAeHcDfRkVOurX6uTs4XkKrCXLIqPlBGWnfxqBkIgUGbaQ/3Aaj
700M4buxqJyVGqPpHFAKMnZVX3mf8ryBvIU6WxRtdDl9ZDYmf92hHF5vvRlOMUQQj1bIWAfWVI6g
FeYyKNetSrraLxn2r0iV8wPYcv2mySKd9iD0h/M5Md0riB1DT1cuECnIgSAHxiJbyf3j5wAjpWlp
7WX8Rmt4jI9HQ5AyumZ4W5XzcBXXWnStAqwfV6IcnUMcpdZVPHrZDehTP8yKLe16l6lt15q7Gl2E
U5qq1k1sB+7o680IwkKfvNUwF/N9CrX1PtGk97U1224LyOIjAc9fzx8Ik4DAsFJ3Fz7j0V6VvdVb
IZOxTSDj/j6rJg1gAOJcv98Pf30V2nL4eTj4sR19gwoxiEB42uJY4DbrwZheS9CvH0TD5R/5syBe
FuYi/8Cz6HREPf77/cKkVIzn2hqCjT7Y7dpKZudRGRKkVFgwye0dhAurQVF0FMbJ7x/vL64MzIhk
AFIiZ8Cxvm3StN4UG40HB0Jimh5NqR8NNJHAPxY0he6HUEWI9BQf8sl/jbRLjGF5k0FAcz6WD1WR
HYsokd5GYg9DnTa6wYPsVfNkNEnK4EShPpCjCLVN4yFPfebxjMjGvKIPnBiMxUbXqc6iVJtekiZg
/pM3a9AjWCymjLbvAiMByBo58g66E5AzuyiiG0RM8q9AjsxLCVPgauzSYPf7t/nrhv0eOMGz08xl
cb7/jiOzOTB9mgdCy+u35uB6MKDqmwZMwaF0xm6Lo+8FTWjAhmJMP1hERz4Gb6sIey2Lfspi2Upf
5f3V05kOg6kpb1OmVbdr8dn1A1EserOVA92l7i8zgZheNQ3BWiQlJ6xupds50+RVjk3Ppi7ch9TB
jm6MmD6axoy5leYUKIua9sZrhtrPFbqilVa9hhIjVMb6yPtUwUVrQHf7/Zt8+/5HW4LdQKyG9byo
SB3lB2Am9T7qHdy1QsO5mQknq4DR8CEC/Q0Ta1AGZbrunVAWm+vMqr2TMVflVaCa8OH/cCsQdVE/
QfvAM48JxYCCpIxTOCy9gkTAjFE99d1M+0V2zYk76+LSiWgA12aYr+oGEk86OWc6WLybD25kiWjH
74QUGHK5hSLEL8vL42tmQwPBgtnxWdEZJ7g7aycwyuMzMrR2hZmiBokEfl8jzL2sEPfSkzKDRmpY
Hyy2v1jpKP+y5uxFmOgXOYhIGkEuSOw2dVPK+zBK3XObnXpo9KJeZ2booOKhP3koNR2E09QfCMX9
RVDGEARPNM7zxWrpKEcp66B1Erhtm9ELgnNaZS4wNiQo3t73f6IY718VjbhXpJ6q5h/brnhBxaos
jjvW/4VaB0sz499rHfhP+XP5ElOE/ql2sPyNH5JVmvMH795AgYJKGnm5f5bgumb8IflA8M0xIeAr
8f1+VODIUi3VqU4HmHyGDPtfBbj3B7RvZm+W1NjzgMKcv1OAH8k6obCAbgYNm6VhTTnFTb4Phl7d
5HNngJMtLKs5jIyL1x5UiE08GvnWkFJdhD0+dkYEfTG1c6bMbhZ9FDneb9i3myAQ8zjYuL411t/f
REFTtRVYxu6zOAeUv2DKRJ4oc1NGk9P5FSadN4yc+mejmLNpO7WDts/hypY+Hcv4Pk+t7PuaZhby
10Jervl+59KSoIHFubuoaJpYiFtHe8eDqEs1kg77snJQfQZzM2DlVY0GcBZIrY9M/cKrrkCN1RcZ
stRpB8d3Fc+BN6xH01AVs/aRs6AnYA5bijgawdMA//UJTG34DT9xB6Z1gr7TqmhDp9o5tgJ/BJN5
fsymsjtTRgiQoIqhKRUQZg2oF7IA3xu68Q1kJiPb623Z1OcySHESFq30Holn7lnmqFeTs/MbEmUR
koksJOvazIcg3MTZiP3jrIXDuJlcV9inRVoajKzyqE5Qq6zdC8S0wDt6g65TzqTuGB4QOrZRDrVG
6BoCnH8NZ3cu+5Uxi6o+TTNDf1mcQOnXwGnjkdSELh4cobzZgAiSqG93VTisGAfqYgv9pKh912rB
GaKYUuc+DeHhJasNF4sxp/4cyrIbVkbWzegWRTkMmyiH5bRqVdqd5UFePorK7oO113hQuSxosl9a
/lHwxSkKRwz5Dbz6RLhwHqyw64nsXZXDg6RcOzFqm7M6B2zFiV27IyTD3GX4WRZNuVlsqgDIO6PZ
A6USQNDD0cTgjOawN8I769Tz3NB/BvnZqnif2u5YnSVSz6tNUzkyWilLmSe12c0gaGrLjX0vUFHu
G9lgXDpBN70GsaQeGKdR+1QA4FlQolDy1tQR2glgtDI/G1DXANY5402V9r06M00FRdkt7GjV24b+
UDR0y7YKaMb1HPTyqzJz82IScCXWsRzye/R3ohQqF3Bt32Lqka6hyomL2AN5DDs4MBo+zGzVW87H
YVPGesL7Hw3sfM1WA3LFPWSHPshHyy/50OXKtqvKXCUt4xhfjfr8DM1tcBf4qcAysOOiC4y38z26
y3cVogc8tRaInQWEFbMrKLHuerCbgnU9J8Ud0UxUoBajcly5I0RPVIONPkQJtzBb826uYEGe4XSg
JdTTKeDZUNlT4Dd943QHt4I2si6HBOJ+KyrE4RPUWS66PFcQFGAl31b2CDLDy+wFEpO507fOVPPZ
zAgZCqDb4kunFWVZntjQ1J313DFw2CKOQCbijZ0FqVhM6qydrNC6Ho0eYKo55jCHdJBVivstrU9u
5NSrSYseKpzunGR4JYg7oe+O0aazqvYJqvZtAkYkcbQT5MSe4WP2J3KetfOhNL62QeDb6rQLYDwC
nx5wkRUFf9lF5XT85thUmkaD3znsE7VVcE+1slhP8EqA8bKn4tReh17+olUj1HEgRLwgsLCnc4vd
oHLOK0A5NYnS2s7Ha6ftzxKnPY0D/a5UyBUwBytMxAxKAklipluJvqheIgastC0YqngdxXdInN10
abIurRaSWZqfQVA/LavBZksEdrsyeztc06DVv0EDHR9drT4YOk/gWphElqdl1/DheuoxXWyGfm22
Dk4RCCHToDlVqFchkSkBc+WWCVYXaSjPyrcLkiH3hpSCxLGgGDq8ZQ32cWEy2oqm0k9rdQAanq0B
BV9HvbjRwM6sRB2u29m7Lt2h2RTx1K/6nJo6GccvKtdf48StrvVSx2Fnsj41eXpea9mlkzPBqoc2
3WVMAf2xqQIaBel8KEzzsjAerSG7imJ9P5fTVqW69jKH32pDD/0JJp2fle5pPcoRTLeRJIfI6Zrz
LmPxpUMeP8B9uA8q68Jrsq2YZbLukrJbd2ZVC+T+2nRt2E2+qqJx00DdATgBzhfsO6IsDTyYKL8P
lLy2mgKWJHnz2J6GWlJ9A+ifbvQgnj8H2gh6zYwN4F+6JLNnyNnAo99JK/c2KpQ3eQcITNoQx/rp
tgmFWmeBe4e16BbuMBo2sVXeSkAdRimSNbaHkx6X6TY2Wl+T1bewC9O1Y043ZqVvvQksV6UHLLCi
rld1JbsTb5wuGzHKlXDyded511U8f2IYt1rSBZhljC2l8aDb+S3zZW6EhezCwOW7gHPUqe0wE40v
7Cq5NEzGYdGEKMeLjjgGtcC5R8dlKKpp1wRYobmBLNv9kLRQlLymfhSDfkgWhYAqMvdeFaBv1+Fa
JpFdfp6mOPcdBRjLbrR7kUe46xUXnVdOX0a90jYZghAUATNaKVqvHoK8X5kdCpAdjRqN9aZbTKg0
7E9nqGhbWAtiBQL8Ux/Wn70xPHPca7pkzqo17bOKkiHLnHXdZCb+MvGm1NRpaiDx4pifpTaeNSkE
qrlIXFCyxahWc4TkSME4O+5AI0bwrdPsbHDCy6kLk9PZ9B71Uda72AByC7Uz7Lda2lRbMXn1tRYj
FQZSxSiwEm6LsyRAXkMPMqQiyt1YOveBkUbnlmafGbIE+6RV9xAvZx/I+WqGNc0cfDZ3VdzHu5oh
upsl4w3g3CLkzgVU17C5A1RmgfvET3dVukF2J5CrwLXtEVzZSVHFn3MjOul7oDyh3dsbq9RrTnf4
lEBHE+Hbdmdcj1pz5fY5oCBXE5XcE1jlDjA2XocPnp34mKLpi1Z+tFF6v2NciVNv7O04UVYROCot
gTU2BA8gpKaTrm720vamAwSxe5yjyhXsrHUzCjQaGGBmmLpdKQQW/WCYD4IfW3HAHqjITVfxwnG0
x/Mk0Mr0kOdAJ5l23+lOkjFtiU9DZZp+mDjxy+SEB6DtOeo4w06buwI4ghuuDQIdVPTYryJm87TU
o3TlaY3o/Lgwzg2I61Adh7IHcDnDmaP3tzUbW//KA17aCicgzOhmznLrvpAhfbzI/VYLpMgn2Rka
MlnjaVoGO7gf8S61UcCvtFM9afTDaItL0jHnk5FOr8agDqrugl3Ri/MgdNwrxsfjvh6godptcQVV
qP7qudBrxyy4dDOaC70qtiBRfLdRD40wtnME5XEKPe9MC4kN5KGAyLo9h5eCuWLRDIC72kxuA2fz
G4op69F51Mz+DGshkqIMkHkpydLCtUwxxOmqu7gYTnTgk2ZacLAY0xMCRSkyNvkVSIjEWCs42H6I
f+qQaC+TPmzM8CuyTWeIaG0GdAPsUj0UHF++RCphSooXhI+mXaubu8GTIZt+PkVA57JSXvRYyJjj
iGzGqYrmoFWGgAAGGS6PwqcOBjxh3zrRWms61O1snTape5i0cCNMTnO6X/dO5Fq3E7Mw0tCyqR6y
Eb4UGNqxCYjZdfIqqMLrVSKyIEERPk6uBzVFFdBfxpDM7ZOWMzpFYdVsOlJZEAHwVy26K8iqVqK+
s8vc/Zw4Y/zZKlFc8SetcS9VO4hvMJaBaWoNOx42RNuuOnjjDpRpkZp+wRBuPMnJGEl7stitdqnm
wEKzYIpgYY3Wy6NbVPmja+Nk40gxfMZHHPIzPYlnu9Wy1yKbx/s6yIBlVB2CB4Ar5zM5yBxyFITz
c62ii+wjBlN1NN+TgdDYF5D6leZGiGK3jvkUeoLM3c2ChXw02/IEbTILMcQZKsY6TpGO2k1yqE6K
0lPm4g2M5FLWDkmwEiA0Ng6vtjovnCJjvzjwx1eBQhSSfmtT36Z5a6utA/Mj3NbBWD+Z46x9TSCU
k0diuftJD4HgLoxYD9MMRHpRARCgpntPXSaeCoA36FkmLnLPrbJt61Ix72YwG7dLj/C+b0cw/XGg
Ob4B5cs4YPSSjisIzaBFekm30rfA24OMCVEzIYONRx/zQiiHThrS5M/Q8wHY37koEY205a/QBQPm
x2YJMaVMhXsddwH6JQWiBGo1BV4NslybiBmkSKioWQjMrEoEj7vTVkbA7kso/7sFXPKqFxWA27SI
uuspQdFh3ZAEtivbKWLgWkYOQkWvxhF+ZiKAkMTRKG5VJp+DSOZnWul5a7C/J8CRIaFUSIRd0aCL
XtjpSJ9I8oDAB94czj7SKskz0E3R+HVuo4I+hfnr7AJFXzkDGKMLahKbSJXnOY4oswWi0dOH1Fib
qS6SPXJHQ44aD5wbRJLSpFp3oTldMCXrjfVQDBP1aapMfZOTDD/XntUhjammRFxWicwAluGmwZSk
Rw2hQLQJwHzbJCGpRldFK5eWWr5HUSL4nA+AN+dmQDLNmt0QtqRJiu3DYQScFUd1/JxCAITkgNiR
wp05lTaoKJOiAW0ciJidHTkbpI7BnKdG1583WV8U6yiMbG01IEkltk2gY7YiYefOj5aWWrd2XfTa
OkNeOfbrHqfFlRe5ebuHpzXiM026dKfFVXRbg8p6hkpmfY4qHddfwOt5f4IsjMa4R3X1ax0DQ0W0
Jw++KIk4jo/jrPqWOUMYAasu+y8xOhL2muFE9pkIlbQbjfLG81Gzw30+ikayE3iO9dc+K4NXVESI
tUoOxD0vihDKqnNTL9ZKKA/tFqhTMeizEAJYGMX1Uzil053XKvRi4qT2OGHD1Cqu7DChCIbqh/5S
N8fXaFW1g0+pBd/EaZqmh7Vs1w9WYqtFBSJJn0JlpZ5f1713gBs/jb6W9QtNfLa1z1wfKNg04LL2
QbPk/YzCoUWywBPBkizCyLRcjxrq0hBan7ZdAxYZjD5YWKIDra0dsSn8W2OmH5dCMpQZDFqIrnU0
jB/i1u2M0m72CX9kbektDE0DhNVP3bur763if/wk4/6+b7pcBTtSG9kX2kBANuyjqyQDFMBczdU+
VFJsOUTHteMSYX5/lfdj1rer0Foie6TzhTqyezQFETK1KuWKCnkpuvaN1zFG1ksLprIZ44hK+XAn
PW38YHT/F88GaJNng1LDdPd4YACb0Mlbry/2qM30K02x1Fh0xdLc/FcD9H/3CmEGgJID37NI7y/t
tZ84AuWEbtKYasU+jvJ44xhFct5ZY/qBKdZfvEJ62ywHhF8hBLx1N3+6ikiNCJUYo9l3bjRs4QBO
dzB3+pMp8cgVg0hfwGfpB2a/vy53BJ7BBTN0QQ3cOaY/eG5dcrBOzd4QDlua1BnRdeSR58FsN79/
i+/Hjm9LxLIcAF0aAx5sBI9gLlZiBtQvSy2UifLVThP6T6bZ1OjmmZ647uHcksgWUbOdjNwd//5m
QyN2mSwxRoHtcTRb0uOubwVH416bcUxKvJFeSDx9ZAL864I0eZ8agxrTMU1W5vuVUs+jZtR10+wn
lehbd7I/h16a//1HYQIDps3mEvBfjx4lpE7qkrggbowFpTut1E8uA9S/vTKIGrTlgcaBmmBS/P5R
WiBkQLFVsw9sk65H3kLty5PhxO7idP/7lXHkWPMWCRmfAtOQb9Ol4yeKnbTSCsAFe50qFIGmuKQz
BLFDX7l21d4KUwTmynDQ9ogmSeU20ot6kckEs7ak3qhR+fLGj6Ajv65XviGjDLST2Rfwg96/gDlp
EUx14mbPkffsTt0G1iCFovt1ssNXXVLL5qL+INIcWeh8fxPAneHvcqjq4M/eX9Tocr2yOkftK7br
Fq2W+dzMx/7UMNBUhH1pXKvGTTdG2XqbNAKV6lXZfKiiCL40fl2n6OZUPgoNwwWIZDr2Ri61JcUa
trUr0w929LIE/pxNft/RwAAlYxeeG5Hr9zc7IkU0WQ072jPMfm0HYXGZDwodGOQ0q3NYCsDQf79S
fg1XHp8DqsICy2WmdBSJLTIdw4rHfl+ACN4V6LhtdUur9hN/+vu08z8xCfx/pnWOkdyiBsLX/Nch
+AvX5OpJZLH4GsVPomm6n2eBf/7t7xNBx/vDNhbOCZN3g2rGZbj0HZXLT7gSqRS+tKAp3ywe/iSe
QKRDm5+dRYR586j6QTyRxh8WU3x+pMNY4QT/e8STN4nrPxepWAAFSDia2tFx4+GhllQFFUNZmvEu
sD1EbwREssmY1Rcv7KmxDBo2lhjyvcb4YGdIqvxgirXDZGRGdVLiNAHj1o2fnF6Vp0obwwfLLK3T
cM4ek6H5Ah+ruagGRxysIr+zVT/6lquWUROeV1aEeacRINMzkxb5erTIkqHCF0WZcxPJUejrEk3p
XUnVLYJuOMu8Nn2w0tR8hGJvlut+Qu+k5+bP6yL7EoSd67uzBLcWVMHWNBi24CVwq1tPRpbTDtEn
5UdxE6wDPHoKY2jWetMk5+gHlRgWRBOjP4Btuppqqla031cTf3pvNWL4asVFcBslShcrnEBDJje2
/SUExXgaprOzqWqodfhh26upmfKzFo5euC6gZtBWCcpXmZgl+D0Z7ksUWA/VVBRfZ2A5WzXb4V3A
sPbBaXUoq7UWLxwydYqfuL6HJyuv63KSmwVAvM2ytDuN9MJZ685Ezu1p/F+0M2ntsL4QiC68W1vB
XlsFbQ2zBJmBFUEivBjglkNWNHswrEGxpuzvvjZSjC58CgudmIjGPiLQajiteZmnZa7R/fMa2iJm
0WJuDUvovK+K6nwSdnGVBqrYB7EFRwhatLaNEB3eSVUW52ZrG/sK4asLSv/+Uxf3NKPwJryxk8i7
RDZNnBVh2d9PZZadKjJf4I01Qo55nl3OVZleeGMN29eGwWEGlOJ2pff2igoUJRoscFaQgaJzGA2x
3yY9kFhbtGvboMM9ItiBSOmsbzStngVRHz1Ncl0kV/q4ZeIi7+n4qA2AiOlh6GXyHEaodVlxf+3m
lViBkDF8xGzdS2pwcq2kDVAx4nNJI67WwdS8WnnA6AnTc59myPD9bP8PhNG/Zvz9F+In9OWg+/eh
c//6pF5+cBne2A3nX9dl8ZT98/ea99GUf+tHIJV/EJSJVBynb3HU+FcgJSS6Fm4z1ImQdt98wn4E
UmEZfxApiaHkTuiMWj9R+JBg/WPxQdaoaRlOvgXgv+EH9j4fWi7NMU/ABhOJWAE0h/enPWI+Q4Dc
qThB8zPfenmySG8En+tishiLQ9/rrOl+KLv7n17eXxVfCzjhzwDOdaENAlcELm5yHvxSWnrtjHqo
h85hnzbqqtIaNgVCQuUngMz5U1ZE4gYOWLnpnaBtT1pznHofuVVUAno7xbmp7MsNc6BD0tlW6INT
0QG5Fpm+xeKpfJQ6Al1rxLirV9kx4fK7akzOJ/b3N6TAtLtpjupvIul2Jn3Lzg905Ajhw3bnbODw
K4H0nmbTQpQizLuYdRricRJFfJV58a4oOsxjbYnYX28MNNMsrU7QXRSBdomeUfL9Tf0Httr/OyLR
4pz473fcfRG3ry//WHwEX9/tLmP5ez/YQ7bNRpHSJqFYsnm4Jf/cXiyqP0DHsE886g/4s6z8H9sL
ytGSpvySpOjuH8xALB3Q/II4/JvAJblUbH8u8eWKukF7gW3sIDhJDvV+a2V6ojC9S61XF8GeDjHl
yqxE5msVPErkaboqfTKFsujr1pzBuDYbCDsjUIEu8nNYKEaQ+LxDtzv1IsSq12ihF/UebdasOUfq
YZFSKxGLqJ6ttE3Gci1sO0ukHzqOqb86I74jN1k0OtkTw+8q+CpzWdsXoY2IEAeRHqNp5JsV8PPL
RQVwKNYhusQpdrSDlednnNc1txzmuT4dKDeK5Jto+pK/89Mn/Ys48L49stSiVBGAIHHa4fNByXv/
jhw9j9GwjNzXANXfpN63uZmZ+8zsG+Xs5wYtpcGf4yqLv2VaEBvB9veXP6pRlw4aLTTc4iSpLM2Z
Y+2EOZFuQ/MmfmH3y5RjuiQgo5nrGaJOtmoENd0iAtCGJtqRppir4mow5dQYvm7O9iBPWzsq6H6W
UDOVfgHqvOZnv7/JJQT/tI7w+aHBAQxO0rxc0HacID83qpDZE0ZEm+/FRvgVMlg4O6FTwyYyW6mt
CtWS2KWWhijU76979G2W68I8o7djYaRHe+Xouki0lk4psJMIJ9acveq1KmseoyXRoSWdxF18SQ7a
EgEjxPEN+4Oq8D28zeTypPhADg0qStdgD71/7NDqUbkbI/kinMwhy7IG8OdPbCSBxeocOxnWhOAn
zmVaT91t2uAXQCIUxRkv5fcvgsP7/QcgGzWBY0MmpEyFVf/+TlobouyUFsHXAFqVpXZlXeWgrAUA
Mm/aAb2hP/RBN+jXh3cBHZo23B3aNXDm3l8yciJmaRMeNKaN5ia6QTpqODBd1NA15gbdOdP+otD1
NMC62RBlvpTa1AMY7/H+qYYPFsJbp+bdCsRnCEDeslFpKMpj6l7ooeruVa14jmLl5GI/ttGyIfKx
hGTld0NiziaznWZixDBST3JXkIuj7jav7GSiQtNVcesh2KyKdW2VyrhBg6Ronn//md6nMibMA4kZ
rwYQEnUfdstRLEEn2lUk0+PzqFrFItC6VONlacjzWWI1MjRBqd9I62XTtEO5/BJXYfd3X5YOwQck
swbEnOSG0Pb+07m10bQT2j3PRWYJYnhC9KLC6ScI0NYBhUPifhN2Kn3KYT4SUVUFPszauyIRCJ3U
EdF2ifxTxN8qYmStDuaYVuVHrqwLsfbdsoYoIkHUojBoMBSi1/P+RkcJnMUrZvncBGizIA7SInbb
XSGGG6OjP9RTzc0Bpen5WTmh7Dat3XSexO1QVcEJGL4M8Z4c6Nh0AJ1ZMMeGc44nlt9Zmshu7NwL
Z9CF0hsJiYZIJr041WYv419N42AAtfP773/ENCBSMXMB2W9D2UAPlMX6/oFYmQWK3X31BZiWlVgA
/Mm/61UQgAVSvj47gtAeAK9YoidOJ/ysewsn4IhcfjQOrbRr1I7kxxvaPI7iBi0RuEFUwdQBBJKj
ZZGOKZO7qKy+VIpdVG8k2ADz3NAjOR1k0028Di/os/kBbZppcrAZUCiP+wT8wb4J6zkQe5Wj9Pmg
RNfYF25sLwkCWNA882DNW8vnKRs0AzD36h2rv0HNGwG5ObMRCV1pGYKAS8WY4ZPCyNuDG4SkgiIT
cfNx5NthbjTxSwP2tnURsUHwYms73fLt0jGMSTAYEHJ5zw3x90bqkSk+5x7JA3cei2LJDdrKytOn
sbGLutqiXqD36LeVc3umFDX4KqOnYeS+CMFv7kOTw/Vz4RaB+QBFUmeRYUxFntHXRUmK8vu1cRzC
efswXGg+LaMCTCyOlgZq8EUI/i37Mut5o5BLhq0H92goQTCcoKwzECh+f8XjaARmfSFjcW4vg7pf
rthQykdDLofPcu6WxTh05hL+jAbB8HprQw21v+Bkh0sMYImubcJzjOYd1unvb+OIS0SWC2weEjK2
pswJ6ZkdPfks+64Wnp0/oLWft/AFy87C3aeOaqJRlDbIUarAKeOrvnFDIk4VWSW2SIjg9yUGB86Q
IQplhPUBqJ59O0oFbHXVDLrd37Su0BhqW/NYHlhEWrRKNDOIGQAFdA/Z7JHGOiz7iOziBOOpdtn5
PfOcS5rBTrWoiyk59rvfP/FxXGNWiYQovWtjqQkQIj86O1M7iIqhbpz7vis0klhLKYMktp+XdYs8
hGnuI30YWbZj6kl+Cdu3zFaA/Ft2BUKYRgBvFXXezDcg9OVqH1cwowiR9dxo+rbOELGNd7M14f23
DoZ8yan1yc3ZnY6+IHp+/0hHnq2LX6zrcmwS1fiCS+P1fWRbdDbmMikMZLMiyd5qq3C5gVagJ8PW
fdvHhqbRMN8GQDjY4sTKJaQofB/SJ2TaSeP10Vp+q6wRlHrKPMAx+3gAgAR6chpK+wItc/5UHMnl
EcFv2A2kAEfJbUVvTII34LzgcT94tKMsc+FALX0Ana0C9ZN87/2jtWOqow1cTvcy7JdI1eKc19/M
2RyXX1vNTZnITG1Zzw9MaJfzEQSIzgcBgQx1eYNokN6GWw8RveGeLFXxOgYH0HtxCqmZaAJQ3mOJ
wZWtlujWETb3sYGEM17CZCRcEN6Zxn9RY+m8ijw0eRVt60RYtVhZl7AlIg8SYut/fz9LKEw/GBAd
RafFE5TsCqk6l7JT+yXV1YfZtCe7Fnd97pREh+/pLZPjsU99KssoLD4KC0fH0XJJSOGawdiW/5E1
vX/tILdIIbF8uWs69IifWgQmWVCc/bwfM0EOwcImBu4wUjKZnHjhWQ/Q9wmhmyXeD2rM2ivHblxg
akFrovZKFWL0N4o+MidALtj4mNJxUP34bGENjm4AFQiOTALB0ZbPEaaIsRmLGqLOLx4z8f5GK/OS
O6FnztmU2u1Sp/5+yaF4xcP9lM/y8MshQJCAeEYWdFzZkA42ItTG6S5C+Q7p3LYDyg9oE/2iC/rW
poJCGSm7cvEJNLwE5oSq4/pUyzo5WquKbEccVAht7jzIoab6NUJt4VcNEtB+CDrTXmPaUmYvZpLN
6iYvAcs/DYhZDpdmr2vjvEZr1rMw3CB/bLrtgLlAf6HqCLH7Ff4RuX4mNaVjVVQooOewjjqoBOXo
1ovxStErc0THCfpFivWdwmcHkD5z+GRLk7EzMbZvJ5OW2Kh3Q7ervCHSA/K3IKSNFjlkZr6DNek8
L9p2ROETLG0WzHlTJfa2x61Arq1cjPMdHp5G/NCZWRisIdAbOoAjE9AyYlVt4609zFlSYJVZuIfz
2a7rUgP0GgBP1nb6oEfGNhSNG2mbKi1z8x6aQZgKQLPaON6N7Sjbc9G0BVh5M3C6F0vZtrqfnT4s
4LWWJYYy1944Z+kuiOlubGdsz2C8emkJbwgw9dzU7rOeJ27xEhl4Go1rlspUv3ogzAd8RGFX6sm+
DQp4LmvqAKSydvAcU/uCkbBI011vVwaU+9fILSQCBf6oSxec4iyRb0i2s66aKrqWttairVrAbqqc
k84L4ig7KwCJ1CFqfWE79GeDFYRxvA2gL3XWTVAYsj6xEzMKITKOlFPoS/ezxrGOLVo8QIkQpl2j
zBco5DdPMKUXUbwb4pzTxk+9wSTA9jheWY+loLPZnLA4BhH4ICkb+gtLG5N/pJ0kBiCXGVIn/NJ+
/00Rxxk/09B/43Jz2Zj1MxQZz+hPgV9VIarboxCO4+O8mHbODpiBjsisZfbLuahZjNH6s1BaHCpP
YwDe2UPlKYJldjkN1VA5V9DnkwFSSSoFg7S0mzCoubQTiRTUqva8Jat2VGtF6YMTBoGYD0hvNLwp
MSHanJ8TtesI+0sZKCc70+M61rOrBCioi4lDQiAIF76P5N4JWcstTb3INAOjQzxq6rVWpYnCiBE7
N6t4BBlZcL08yTzvvgvduvYVdTBvFmXymBPE1/G54x/h/klZVnXtLTm9GTU8PQhqvZD2NokwZwII
jskov5RN1IrbIkfCmTShZ37jYJvXliyAuSDf2LWewqFoVX1/1Ai5dl5fnTDudzhLmoCroeFAkYkp
4fJ59MqMDOuTno3Le4YtktBLEp1AcGwvihTB5te6pqCptyqOybT8wdUnYA+xG1kdGmWl2dXdA2LE
XVzwvkQ0l7uom019PHcTZ7llJK9VNd/arKz/4e7MlttIsjT9KrK+mavIjn0xm26zxEJwF8VFJekm
DCSRse97jI3Z3MxDzLvMXb/JPMl8DhBVBMQUsxLoalnJyqqKIuTw8HA/fpb//D/fAKOwUjy6Ui82
mFmiWtGeG4PE38VOIpambdGnD7hi7aJjDigW87XTl+cpS00rHkm4gVeaGj3SXncRvHqgI6GQJQFE
C4GPqMH8ZfcgdOwwpBVK4uHcelgvRsOuKacvPq5jIIHBT1plRFeaHJTS3ctSS5uPbxd58zkyBWp0
Zal5wgQUehLaxygw6S5Ei0IbeOiCPna+Cwwt5BV3BOBe5kyMzYvKoFFhqxF5N6V3lirOsJbn9NvB
/OgkTcYqtWoS8xEV7hNmRZrDFaKV8iCcXi8xVP4ytjwZktHNCqLHrvOExeaZfDUgRpvmWWp2yukA
mot/Jm9e7WZ7mG6EFNKcBhj+xZwqpXj43hxoyDrxlFJ8ja/7Jn85ZIVs+Q+jFOhNfc6TohYIa/56
I43N0DBLHlKMogRlxb+DAFJjd1W1L6a+WVBp7EZ+yGIt0625JBtpFJ6N0GiB0PZkMlryvAuajDPt
hJ7IfFQd7xcKCrV4VKBOZPtUBh4rD1+2OLsfK3LZYkC1Ff+jtx4CoEBgZXEcktEQ808b0/O7hyb2
EHc6ST2bcf1CUzztNKoGS6kvtM1eCUL4D63Fy5I7YVsynT7QIgbhBkDtZBLmQcQ93yoF0M8HPLfQ
bme0ItEuO5Urz+XLDYhRCJnqOCe3iQ6XyNzwmvzmDClQcZwb7lf+LhoaM7Qh1I/UfjjX6G/qs9Na
z2T0mWJHj2mocek2qs9oZm74vF8XFf+D02jE1wlyDvH1kHQk0Qy5U0gVFeTy42sAoyjf4uqEfLvi
Uwb+bKZuTxTgDqPY+x20XSSJ6Y9RsTDo98aNPUdTS+YjtM25DhpGkLSO/Vf6PkLsjRdnqBSfvqST
wzr2ERBrkBPN8qdBr3RNoxbtsxwLbX1mCkiEWLDK7SJ3/Kz5dtbVD4XW+Z15Wm8evXe8iiXS8n6M
eCLg5JUxN0cZgd9pjWoGv1P6XOwa8lVii2/yp3YVdayA0qjieesAWgFpAt9zwefBGYMonwQx8Mtv
VDUjemVIWQxmcqWBTOYT5qCIGLYFhc2+2iRZIFyKS5eG+gJK7DPPLUbGGDepNyDRGlnDwtBB8S/g
/CL0TRJip3RaxyQmjIskMsV5qvUuIAnvQfWPqdRMd+DOq+DSZJmJ9cTi0dEpUgVqY0fk4kNw1fzz
coAVM//a4Z65EnzsVVkG1w6ihCQpYTfE/Fgo2Zn1J5001uDOkZCXBv/E7HIjRtwgQ3AAnDpJIPMb
QpwKITmXocPLH9Gb4qnMNBHXRmLQASdPSrVU2HyblYTki0y0FsiB1p53I1V361M0Nh0wepxpsgpj
XjjmN+wt+0vq8pEVCCmJim0EkAXjT3gpslRxgL+KZ+0g0ZR/o8kIlZxHvY/N+No0i3wQ8JCsqqXf
Oppie3fOjabFxqSKyX9LUztWrJLcjA5L3b3sFaHnTeEc0vz+trPwbYpnpw3aQv1aufThyAt6ldvE
mUrqWEWfR71RdTDY3A49wb6iZPiU6D44jdKwy5PQUYGiZINoObY6KlP97OVJNu+yyEMSxFOo1Qbx
WGtzE6N5xXZzBk9YE7x/cXiDKhGfSNfZezdUxd9BTCfxicEbxAfhEjX4BJG7qG0EsZtzlD28Rfd6
rAcln4ccVHEqnUT85mXL4lNiiShxi19t8uHCnKIWWPZDCXRZUcHD3iD/4oE17+SU7Lk+0AivnkHq
Lk45xM8iHVhRJ+J/dNyy+qwYZfa3LlN/uCZvKWYeBVQav718kVE6XGkFW0W620RsNFWMFu3aad7o
n6KNwYo2icbCVkQyWkK/UsyxNGn3miVeUmRgcwuzke4aeqd45rqjiteeB6on3Dhf7/kOZCbFtJr1
gaO5iXtk4hqNOOS5KsqM6FP3Yk9a7qhG9OIix5gkc9BJnEa6y0SBgDywMHqRbQoXS69ou7jwVdCF
9juJr72AnlwO9oEdrApiOBDBewG9X1NDIF+t3vlZZjJry/NEU0mXYWYL2PeZRNySeKFjPKB7KX0n
oSAC11exnfh62CRNQ4Z9SeH79wLbsukzqassUlUb0xiSA2YWxAGcpB8HknsJdE6TbNF4SVLG0Phv
U4T1r7DdnR0VaIco6XaPyFGfIYGSu/TqgoQTu9sxffFSmyDkDWd6icbs9MU4/nguuykEQwYOwn8M
Hp5yOPtc3Z0LvfYq6dvQu4P8FDMWGIrwx6sKhAmkY7jO763z918ILTWJA0CCUHSC5tj9wsgvZSVO
ZPe26FOBLIu48c+sIWKrvZzsHz/gHg+IeEJyt5BrKaqtKpSj9r4QSJfupXVs3r5YDMRNRdJ+MLXB
ME56vbLbkzB3x/JT02lDOEsa1J2Qji0xDVI16txH78xod6czI0Gl7XB5wXWik6LbSzQOjix14NqK
23hzqDr8Os64oKPCrgd2G/AKfL0ZOJkO7NPMoJB8MRFEiYpmnLYFkf2JkWiZIU96TMswxdQXfJzz
4SrXwaART067TT0r35jZHz/E/mvkxUG9ClU4vQlwTu1XWbl3i1rtpfbap9GM5RzXjlBeGWnzaZDs
Rn+nH+Kt7zNkXqT4A959b82sHm8E+lYawjbXXu9B7DGhJZbeb3QZA+/vSq2hxiCkpMgsYrg5qt+Z
A60Dq5i2QXi9uZZwksXbsKKYc5FWhbgwfrygu/aH/CwYZjaqAKVQtuXn3XPRoTSO8L0RnVqpVEbG
1EoSS/tmlhyY947g91/Fq6P/R1DEExzsm7oEzTXatE2kw9ZVrNYgO8I+Ugvg4e881V5tjdFBaDgU
41lF0TKzX0BJ5dp3wz53nmTE/7bHSjUj4SqWGoTcp21nt2kyhcijVOlsRCidqzDGFa3o+E576yHs
ZIzgj1f7BSLyN4NvkMNkCRyAO2vAwHfsm7JMvcgK/GpRjqrswx8CDwyvuJF1tckQCEoptE+RMiLn
60wSdySKndSGVyvJBV4E+GUPxcucjNSlqpMTkW8S1/C87HTAZzGya7dHlLkfpq5KKexrVRQJ4VkZ
whBQzFHdGAU5QSbDnDCzS4MU4KXWI8pl3jibOiMsLK2kfXTTRCn6q8jzWwcoT9OagUKuBoZM7ZQA
yAoSdELCnC3y4jhZEv/Mn0Qbd4fIweYSM9fmdRMCRevV7PxE5UohZBXuSdeqqNeeZnAGxdep2rDc
uH5mY11rVSycTGnjc+UUbXlvcm4rY4D6ap3APppWdP4FMxMyoZB20pdUTMF1jgzoxsFae3ZU/DrW
dyxs4VxYRUvGi5gnMtV5bmd8JTSgwoORqaIEqLv0SUWcR50BEpgHDXfc0a7RM3L0/Cw0ZUkkKSro
AtXpsIkPnW6o4OTxoyYhHUxmyKL6MQn9mqbMqdRkXifDzqaBalJvUCfKrW7uFdAjFffG4LRjdk8d
RFTa8E1pnLvO6orixn2QkwVH2wklBd058ctCgZwnUXCGfxsIiSv73DD7Tv2mGP1Q29ek89z8E0pp
YaTOw7SSwA7nGLS+htDJp8Y/T5HZMOGOQegA/iNZImPSTnEZFcOGjANOlMsIygi46SmTdwFRvmOX
1GsDX64Wukzj8qMpJ9Hgz1yUoVPaTqw0Kb/AZWHDJkBzlygFvtjIgjq9Z15CzGwRCKUoI0Jo8+L/
kZAX/uuQ1uIy3GyNeO2lpshyEUqWDkgd0YUvm4mChfUyi2kA2VZhEZVa557LJbPv8tSR4pMkgFpm
4nted2egWBzOhgD17UBvtdNA1sazpKRLgwxLdmuVyEX1juFfW0Edy+Sy2/LeZVOf6p6Bzjanz38M
yzz+4slBNusdiCFo7tbqBUE4qS41NeDLkb9lEccRqmvz0uxALqO7Tb9YIUvlCV3s+jyE/+XjGMZo
XRMt1HN7kDWUPSszefLz5o4+gfyi1CXvImmrem5UpMYByHinbdY4Mx9t1U9W7tNJFOTBc1AVqPH4
uYcOFV27Bn3U5zY90CeDC40+MpiGztD2kE71MLVOOoY8s4kTH0s4DhbgMdxnyPXjRdQrKH0PDjI3
fihnd7lOzWASkzqqUHPKvIeuH+0lgrgGKYYmue9sNZjLai2fgxKmuSeTJO1SJ314UtZVuqpCy/1E
UjMARwVF1rNCCYo4S8mV21YN/eAE8L00V6qkvq1anUQIpmBWDX1zrlXlAIlUAt+Ra8FZZH8JaPgd
zkBGAJdX9VCZZ02OOocXJP4waem6XNm1ATmK5ErleeIAk5jpSh1+6lstIn5LMjT+aqWYurafLeWw
yi97S5cvoJEQO9Q1RG3XazsEkJv+Srai9oysvHQeRJoPgQfW71npOhTOxtFGZLwG7/gV5fluVUhS
P1UDZVzSvgC/j+PmwBrHsWLn+jEaiSC5ymaWj13Un5uNV3gTWcmD60GxMMSEeqjXabF2TpdenJ+X
fVGeqHmjXhgxSoRkoD8b3fAkN657rSscn7Zq6hkpT3oTvD6BSQn2XW2uW3V6DT9L+XXIe3xFmbI7
rQhNBDaDJt3Ag6xCajR9ScUcHlM1ThcZCQz6DJL6U6+kESQ4iDBPo7r2HlBqKL6UfZ6ok6JveiDE
ZR6iWyYjqwwowI04eL0/TvXe7m4ctfKhRRnbcBkmOXIVnpx8TgUbWJ63yieH4sZZrpbQVpWye64H
qb6soFq4DKlDtJRD9IYvhY3IbSBgGuDBuTRtCUqVGAmfJSKRiEDb+I3wf4RVcWN2ZnSCoTfNqROM
1mmtZP4N+CEwJ51fPqhZmi/apleQxmzNZam5Dx3x+8NYgHZeFDlEM4hmeauBBVn4tdU0c9zT4a4u
HTg0Sr2gkgx7wUT22/bMdKJ8AdWTocAxWzkPTlo7jxAQafchrAmP7diOq4YNPmutTL1CtVBbyNwU
M3rf6zv8XmlidGmLon0VfRshk1poseKCGCPNfe0Pss5d1mOR5DCwyVMZkXkKK547RbkxXERGUz6A
OdOYf6ueK3KqndCyUn0lX1jcOKlfnipD7NxBvzVeeCiBzXsLkyu0ZoNrmKbq87LRuxsoy8r70rb1
Jy1qMQ5qMbTXOrqVczCd3UdFq5sLBL+7s6Dr4bfNGjul8SjRZ4TtID9Jxzhno1S6ly6cAZ/QnvYf
bHzbr8Vo1/dc+N4ph826gl20BluFxk3suMYllXdFm9aJE8/sES5t9js8KaMnZTcRpYEbr89ylPjy
WD4pEYH5mtcN0gMuovKXpaM3FwCoIrIWSXbvaSP9+D6anHPNimy6LRH6bvNR/2i3nkbFoJSeJVcF
G3c5GPoYONMh6fHBZ1ZDqt2+jAyttSALyMoohnkU8qJLVN28G7I/8bWkD+nnuC6X/BuPBHSgfK4S
PJgQdqPr3gmBhRq5Epw7Wa5+a0TL0zT2O/kKCFLzEKhtWyx8NdZ0OAYU60J3s9I+gestdc4T385n
1Jd11JKpw89sZ0wsZG7p/J6g+51eZxI4hItBKizW2pS7urwsnJYClNKXSneW6kXyUet16RNdRIi7
mn3pZ3PUEhFK8II2QQE8G/yLBL5X5KcRaQWp6UKJsbDaqhpvBxu5H38hXA/Y8os+izNaC/Ks86Lz
iFxBGSOciOcyNRJIKK7I4oQVrO2Kd99ZkG9NofY3L4ERusqsU3ARL2oSBPVnIyAqLbEjJcxFkOLJ
Xgrc6bStTevcUHs5De9HlGzUdjL0hew05yrGTj6jwbMdFkU8pOXMbyujuXMkT4jlqF7sII4ruV4c
TSXd6e8CDTTPRPX1+FM2KNK46AiAw6lsFap82Tl0D0/VkvrCFVQ5YzcDuDfSyDLSHa3WwdRUrOgc
UeC+Cj/GNEc5a/qrVO6TGfmjJBLosVw1ko91rYcQhA8mtBQqif8q4zzYlF2njUIn91xXmti/jHyq
xuiCkn4WCu9FOtGSgYKU1YTRaRqg/zn3OgPJ+YD07Szsg/5U83TFnpm27MMoYNKfdhZ5ZU6ZtDEg
sVE7qvJmrdbXEqSGFro8ro6kux5ppAjJJX5Wcql8hiYonGllPqB2n7mKNvdaX4XUDhfOR+AbzAAQ
OYj/fPN2kPTMwjFr0FGNp1jSmg9ksoTszBNGqLCR9M1RwjS8Qunpvk1oYvTnuQodkXGFWIzZPFBk
TtzTsLDhqGnbb+Poe/Dk5t88Jzegqyi65K4DczJ3bbdcyFweMkbCLCnLWeNFTNvhdakFzUnrl840
L/Ixn9C3L+eTJDGSuzKNUZkrzWHSIF6JfW3r5Kn23PEEhXTKi8g4X1H5tOWp0lddMaNdpddvnMrX
7iyATUiOtkK/VvXZMPDLBN2zkuXRp7xIK3teWZZ3WWVpdtcUVe2hSU2H5BnZbA9p3aR3zpIsLGZq
WsQnERT1d2kkK3OUjbKLyDWkKzXq9Qs1p5iaeRVFdYewaEbPcrtMG6tZjL1KE5tscQnPIOVEWz5X
zOwaXGNXn+UlauxO1cn9tIi8cIp0dptPHCVxwbYC1GzOKpOHmw8k3+9Gtwye4X6Mi0VI3W9Wcii7
CVLYJWKeKpd/YEYQSIb4F0zBveXWCU4a+q6mDSqPn8PAU76REexPABM5i0x2khMrt8IbKZRpokxM
/4ucJg9xCELNI3A7sVQ3/Jp1ag1Dl5ZlMKO5kB6i39VDGtSH9jQgaXvu5vBiQc1D5p3m5ClBuPYx
JCw5bzsleIp8zfpGL6PyJVK07rKlojwz8iI700hlf6YooEbCpkFlooVycWW6iHjDpgT9I5tQf9Ij
EaQPaSJu7V6tHhFSlIJ5bAYUaElyZ+ZZaqRBNq3KoK+pgY0ZSUwLffepFmNHJqYUhMZVnFfqI5IL
NdJOMXOYhDE8SBD+JMWUtBx7wh9yA2anRrVmhPAtEqAS1/d5kmf1X3KiNh9WJk2Tv3HxQi7kSHbX
nko1RI51HkqnQWGoDwLPAMtLGzWTYJDyj4bRQ/bT2jnXA5HnCTJvoLQy19AuKSmKblHALpPSw6W5
7Ksmf4zUGmaGivRnixp23D/V9cBZ4VASpzU52dXnlmoaLJdh287TsNXOSZ57QLmCfsSZB84KYazT
uieJ5dcX+kD8NpFwR2oIBAvJmKOpARZZHlvjcw1j1Vcrp203qpCYRa6xkK+bzlLuqPrZDmglfLiJ
WaOBiMK2W58nqZx2877wUfkqkID1JqBLpOxa8ztFmtICB94JcjUjn5d5S+cDSBk20RTtOx+WyvbE
a01KPDDbhxFOWjkXYWw7RToOOqMp6pPu+CWtmjT6qGYKDbxEFW6ESXPMbMynpdJ48bCQZDVM9Y9m
o7n2JFKKQFvGwFnh3mwlG1rUEwp5US9fRX5mZs6UaLuHZ6MZ0d9r6O/sZGNAcpx7K540oMz1YZa2
g5tEMFG5pHSmVUMAlt/ELVkrbdIDP3eak7LJi+CL50U66lxwo5WUd+gS0tJy0vZFZtYnHr4amiV+
IyW/VUXVt8bcB5eVpHOjoAZ458oQjLSLHABXDc/IoEtyeBM2ecR70CVgXPDeNA21iRb4PY+/SiTH
klnHKkyHmQPVpPHFKA0V9qN1ElnKRSGkjh2RslUVt88vUDgRkAJwDKI+wzkcrWcPub/eXID3Hjlv
hVI5wdcm73xoDFObBJxEZOuGnckVgTmuPzc+CQX7EnEzub+G0E8edDRoq6aIFiNVN94WV16YhY+a
3aRtMjPiuhnSC63h8UaEcEF/QGxpVFri3mm1kaNubwKgDbRzuWmKIQMfFdT4OMQOXnGS5zT+qsAH
sxmsz96VCsgM1z13sJiDg+JYbeuLoLaSYcjJDrdkeIMpUK8m7vS5l/Z6EM/zDiSQQ+4gzezLEdfP
nrtSbLpU51rXgUNN0QtHn1vDqKGXpJbJ59xu4gcJ1E8NsRxNcVBIcnbmoGAg3UhhfaR6JPslWs5m
5fiztgQ/009GtaAoOpqi/RH0/7kTeO2NAWr3lPx0cJnJrjaNVLO5CpVhSOa5lgAiax0K1LmEGjP0
0dZZgQtnQfGSD/qkT7soXZS1DLqyt3M4I4F2R8/5KLsRplVHi9fkHm1mtTYOt1UgQfPsdVJMm2dN
hOiGuWEsSlOvkxkChv2jNLr9kE8geC6UWzsKImMGd1f6VMoU1ul6bgkN0lFqiUagZvHnuBNwmzRw
K7fPHu3iZFzwqNV0Cr+jB5Go27rI3DWKDWhILZx06spoDM71QYalpMqsr3Eb6yQsLZQcoe4e1QCy
iwEhvOvENpEkhxq8qb8AyQDOMSlz0H9TsCYF5LONooJ3Irl17RF5JxO9wA+/6ikEQgSnRdbcisz4
XPKqDIh9A/NWDuYvT4CUqENTzezUcCiVIcC3oJ+CF2P1njRBS6M4LfK4CKcNCbPHESAFe8N1PjWS
nPGcY35iKnl/Q2drP0PF3HbmIZiPFVzgOAXwqHmXqGao1TeCy87/ZIVJKbwumsRP8WDM81K3jOAR
E6kNC63Vw9sM2cQr4Jves1cqrLzdjT0wOrchMwI5aj/JA7l7sHs4oLoy9nkE2uuoWltJhjVFJhxM
teHcQturWDMUg2FmJGkRzDowO3/pNJ3+RjgF9dNUD0Ngk6VxV7hedlKrqfzFLCsFVVvwkX4Zj3QO
VCMEx7YxXNPrCSmb2lQtzWZxCnDfCVoHdjSzBDVXpRCQTTy3g7uwc2Bp6Eqi4SkSloN6QuWK+q+s
0fA481qNbmM8H5csTJ1DeT3RPEFV5KVDdaU1eXPpqQoKzbLh5dYJAI38vuvhOYDPPeUpQSlY3/TS
tz3UP339YyEJj7eydTud4FNDgmxGrgNMJioCf8aFHoIII11yMyZkACajmefmPGoB/s00Gc6pEa1d
MhQGMD/gLEk+a2G5RRYinatu1U+72hi+WliL9qKv0zKfxUVr31YGAgZ8nWEUBAQBWaBEza602FUv
bD+OLOBL7gCHqeI6F5Lkq+g6B9F5L+XVDRhC+E4DW13SrdOk1D8sZ5gGRgWHpNXpwTBruiGsJnFp
1+688QP0Uemc0eKLUFEH46RGz+kzPJR5f03mCmFRACbwYcR5onwNHJAYkwSAyHUG8kWeW50xEBQ4
Kt0WhSsbyTxRQv8+Mvqym3Jv4tXhn898rSxssW7mx07rSENrauZe23GifSlAf3iTtom/ahWs6mWd
ZRM/SMk9gvQEwOXB3+zE5VdP6uDIi6BhnUp4HldlQ9tRRd7lW+o10lmJ9HM8K4PI+lg3dXZeG3C6
E5FHl+QFrFPatu3PZIwDi23gmY+5OmrzXper27Yc1LMIJhzYslu7E96anADpQUVkYlWVfVppfmrO
RkfCcUoCp1+khtrGt3TxBrOS5NasZKvr00Izmjnui3KRDpkPZrFTvvju0H9x3Bpm3qqRaek0onkC
9+VvwJ3lGXRU9YONu79Q0Ip+zEDGf5H5Jwa6WiwcrQjQiej2VQ/4YJG3NafObpYAp+ubvJEHBM+R
nlM4B+ON40kRHo2iJwvugzIlzKi0mW0BmuFfX3aFWv4lJNkxQ7GX+nwWpCOqMUqGVFCs34W+pidT
naz+WZ6nCiU6EKDQjz4NDdn/ch7l5IPKRy6oKEHlzKbPxvpCRJsl+W2pV5lufKxDv8DKV7YtMFNl
QccK4IUelqeCWgOF0OyjPgDxGRadSg+JOkNGqK/9M8Rzk3A8A2A+1A9u0HfGkwGDSnQaZtAn6lNX
L+VaQvTU0JEN5WCDsqHWBm4jdJTARB63RmkUt9GGKXNaRiZUL2fN0JPFnJhqb5xAFdLZ39ATqjEq
RR7FfYwdM3zZmOHngZ+YSXBCeQBtdLBfwKRx40F7DfRoc2iA1+voZrd+nq1kaNmtakahFQDhvMq7
ARInWAO8CBRT7rkC3M4eLCiDeKE3ysWnVrNrQphA682y/AxDuNuGMwrENnEfrUxBH16HYVY12azq
YDOEJQR+66p4bKKxVYYJo+TBAFO6jks2GXMfy3CKqI4ROlMy1uJJdMj1nXjhez2aBX9pJG9EWjdw
7YjfgdG3zP5CqisC5otwqNzYnPayA1HdyY/Lc7sVcqqGIEBkSoeik5cCrGjcf42QIFVm1zLdC6sE
jQrcuHaDcdGMtKRQjhyD3gBJa+VeogEjCCnRvTOB3XKzmABAAZp30ZCgSkhRaHcCgTHQG+UF1nO0
mUCyQZ4kkROz46SMutimUvp38TW8TXryc8icvzyI4IaaI8FbD5+aVTncrqomrqstkYj47Q1nvb7P
/tyHfjzQiwjN/ZCv/u1fnjLAXGIGHp70axYVgWHZoYdYz2g93R8NEKPYUzfPjCwpslCv4Y/MUILB
aPsLOFRoh+KPhSyo+LP5qldr83tP/+MH2yzjjz/zo7mv1m/k7Pnf/gW1mwOfHg4ZVbQfU9EkSOIP
e//VGqAsD/ELR9PZrIBMkwyr/RMtgYO1OOj9G8ovsoMEDi95swKYp1crIHYHrI4ylHebJYCj5uda
AfvQFdBN3jJFMXRhdx4dYWUD2BIZyM3COEDbfq5HF3SsB718E/oXaI0IywBqiT97JsBhadagOfpi
t7//uZZgzXNz0Bpozi+GTHMA7LybZ+SMvzoAkiO4/Mi8QzCx2Qeb/fYT2QAC6gP3gar/gr44bIQW
D/fq4XX9FwOvxME/2azNT3f6BVnNQa9fUo1fLMB0omf45ZzvLAE4tV8E5SZYNZgU+fPTLQHtBweu
gaB6ssQ73n37iqz9wssH1KZszMPP9+jqocafnc87pa/YQZV2/Wfn7eMD8Zccge3ewD/4owbwD1iI
v/qSOO7x89qLDFbVW87m731g60Z9//sXF2rtJ5ncXTufFF7l5ss33pT4+d93nMy1k/Pql/8dz/zV
jzufrb778Muzr2f18l2v/2rnSXcmtv3N9i9Pg1W5LJ/8Yf2L4eWhrpcJruuvac2v6uBp+dojhgN6
++ObvvPfXt/Omv3Vq9v521evYjujv//3r94ExBqgRneG+hOv4vVS/qet7mTpl8tgJ9gQRNB/2wPf
RSV/tcM/emnTIS+bajuO2J0GXsyhoy6W4/ID6Jog34613vfCnzl06LNyubsIAtZ78KBVuVzF23HW
cz3G4jLXYmdQQZJx6FzPs/J5bwnUIyzBRdMtg3o7vfUSiHaFQ2d7uXpcprsxMv3Qh4/7MdlbA4Ek
P3Syn0ghlNth1ksgePMPHfVu2TwHH34tl4+7WrZrP/HgweFJ2bG30NAcPuUXHksx5w/zJCi/o7MU
F/2hU//Lqqo/TJZptB1KrDhyvtsff++62MjN/siofV0lqx0joZpHOHjX2Qc23X+rPsTL9Hk7STFn
4xh2bZEx7Ie75hFML4bzaeco6uyVIxya+yZ9fOED3jH5sLAr8JwfYY1+fWw+XDXVzo58Gf0I2/J/
3M7v5ref57P/+UFsnlXJgu3vf0ulVcfQTNFyJejsdEHN/+Ot+vr+notsFk7fP8b/IIqB7EoI4sDq
CXuySjjzj/VG3nr2Y3tZJLPprlThr6XtBywaDXH/hE/J86E4cOjb+/nc+ukyXT7vHOhj3N+LcoXA
3p4hFaRHPz6q79v+qxUoyGw7zvoSN4/gx9zhe9cfbgh/ytWGSz0omhW5mdffpL4f67z/AO9wSK+z
7X/+apyyvuUy/vBrsuKS2XmtMGraPzLSXBl/LKRYlsHj42rPP5OhhCVpvV2uN55gM/5bBukfY4w3
z3/oAX49//+8YHAF/+pqu5Zrv+kIDhkdhfXyw+3etjCOMPI8/nC3jNvlc7bjXgsSs0PP+6LBOYVd
f2cri9rAoQOfZulzUy73HaXDB75mgcul1+zMWPnh0fuDJ+8GU53sDivYwX+8Eq837Pwf6v0gX6H/
M96Yv8bEvLtR2RFuoF9TTk+583bJfv743b5/2/zaiGhjZ1TlCAd+soJNqUm281tbKGX70xu2/w9u
cAjNWNj1/Xu6KscVIJYg3Zm84JI9dE2Y/HIvKaYewaBM4JjiatyZrnaE6c5WabIsd6LoY4S7ZyXL
sBvoCl6UQxd3XtXZ3uGwfuQV/MGdMR1XT2iEbecnNpx1hLU9Cb5zUoUS3qGLcLIss9VbkbjQLDt4
cDKkTzvOgajJHzrqInjEb9zLjzlHeHMLsDxptRq2UxSv7v1b633LtliVpGt2hz3GOhC47K6uAKkc
urrTMgMCtLN914zJh4572qTYnJ1FUOQj2LKzp++MAxTPh6/DWb2Md2crhCkPXYXzVbm3wRSh0Hvw
sCTsrpbDbqpxrSB46MiXy7rd2w2CEvzgYYPab/ZdE+iEDx/5Ls7aZbQ/5SOs8WWAXa9XKdm+veKX
fgTzftn0q+Qxg/1huwTC+iDUuP3xz7sqV5AlsybbgdbjGu864++btSsU3PbyG8YRjsiVsO07kzWP
8PauV7W/KoUbsRtGCaDgoZv5Oiu75a6tOMbVfCPy8M/b6a1f2zES4zcZLQ7ecrfGeIx8123GLbd7
8ACHbef/5/evONGr/YEFvOfQ93a3tpolTQ/bscQiq8eIOu7yvQq5eowq7l27JKArd/aEqh5jibvV
8+7lAbv7dlEOeHNdUI+bU7cdbL3Cx7jyHiIBQthxLtVj3B8vSc+LIPWes92wUT/CnvuMc/XEvpuC
Hd9ZE+MIRg6LzAW18srdDX2MqOZuVe4Xja0j7JCzKl59yH7DedlJXysGqMPt8vz5/Ydhrn3Gflo9
70d6iLcfw5+7yCq0MrczFZsb+UPEC4/g2P7H/xbm/63QDEQquFMg6QpkobIqaBS3M/i9tfqvS62h
TfJPCTH7zfO57UhT72zcIxziX7GYj8sg3B34CC7mryVYhN37+QjeJbAJL14+ryp/uwfXJv4IC3E1
LEU6aWfYY0zYb/Zf2hGCcfi901Xweq7aEeY6XRITPO++s2OEX3dl8OESvMuOn32M6w0M5G4W9Bix
EfUP78OF+K+7X29fLzFEttsff8/wvR/GnJHNhidud5Fhcz3KyPujHuFYnC/zXdOgHANndTGU3jDu
mzNFO4JzubmFL7JytbPdFO0IS3yXNdzwb4x9hI1xAXQ08r9fkiOc68tlVm33lzCXXOTbH//8RsbP
WWbfHRHjCKuMX+ll8d5ePkY1llj/OWhXu2thHuGuY+DlsH+mzSO8uetVvhc6W0d4dTeUYcljvuXs
wb98+Na4ISP23UY+Rsr8hvaEIM8JxHbeoUCPHR6eE4Itc8zGdqi1YyF6Wg4N/O/9ZbCfW0Ez8QgD
L0MkNvZXWhXi5QfPeRl0u3ZfPYaHcY9UrnALv5vzMSzSw/i4emM5jpHU/BysaiAG23Vdb41jmLqP
FKGz9sNZ3UDg9OFfP8zrrMzq5uVkvv46hdbHI2yZly+8aNJl5QclX7n9v8FbXyrEkbez+PNXxV0O
kDoe3rI3aK0ew/e5Cp6fCe3ny6reTle8o02by+8fBqzIH0J2vazanQ8BJd48q/bX/0tKYS9tSpMT
jPLvxsjvu4rrW2XJCyqD+P/9r/+D0Oew/LAoB1CJzOB0+UgGdPvWduwheDYoLY6Q0bgPkqyULgXk
+PWyrincRQ/6oVbmbkVQEG23e/Wvs2CZDcRLwYdPTfq83M10WIalWkf40lkWPWcs4P0yIowMdnFD
yKCA2T3Cy7tYNgE8Nds1WrtdMohwS3TKH7puN0spDqQn6v5SVTXb8V59xxHePelq742Rj2CDLpd5
7e+5NZuleffi+q9LLJlo1egq+ik66reQQiPDcTDm+fXTCOv6I/D9Djxz/le42vtWZLHKSm/XmT6G
j3fboASwE2Gh6bDdL3/+qrj/j/9bRsGwY24AmL838OuV/NvivPW3x8b4C/DsP2XGUeDjlvtR2BFK
EsTnv2Vx9Ia3gVKJClTaMYUMu23TVvCusXnrDf9jQNOaQ5/6H7IAnNUUg/9dbzJH92/3wL9nTwDH
3/nMT9Hs/Ns+fB7Omv3j+fLIf9C7ert/WhHN4ns35d857r6BErWBg0acN2WW79imDZT3oEE3Cau3
+hLWjTUHjb1Gue6f4o3JOmjcTSLsjTlrNLl+53z8fa/t/3N3LbttG1H0V7hrArSASVeWvSlg0ZLc
2nKMSHYB7yhqIE5NiS4pJpB/Jysvuusf6Md6htQkvMOxqMdFjHQZ2xkOhzNzX+ec+0GdBGpaTiAG
hn5G6D8PdZRTkNzq9NTdnnELwuvULNLZ6FrGKuXf1K/gcW8VO2DPBMZGtPkShz+oAySLDME+N0mr
bShmghF4BgmRVgsdc9BszzwGe7zXQGQJdKeDGf1UoCG2zlqn6CsFrZI2OpVtRHZuu4iDYBqlYqyn
rTxdG4Xw8EX0NYfHeQXCcwrxR/SVRJ96YCyOPBdidXpWFq+nfL83tFLFcSS+49rRpNaHWJYfwQql
U2U7afGHI5HQQeLZQCByQAM6afAsCQZKCeZ9M/97alggHUqsEUfMjy7UycwAX3CkurphbtKgOPiJ
vVTMw8jp5xIcIL2kxf1QM0OVS27Lu7sXxI+vwiJqvsTu4/dzFJ3JrF2WVDYyRshWkq2B1op6dSz3
1JbroQoH4G8t9UhFxuF0kzXZdmCR5nTQRte/OfK9S3Nzsh7HCbkH6OkZHFjy4WAR9Au8tr5vZwZc
TUI91BJUX2FtSKo/6uJOViICRZBNnqV/o3+4ScXiPM3HZG0Zdi5iDInNUDCoOkE6zimzm+EyPodA
tYzppuCoHqnZ4uKEJyHU6i7LM6f/9dpeaz4do0hAhCQCb5IMzVHd99FhClnyMjVORueoxfjG7mgx
XPQXyUzODf4vR+VDjzt3PoqnfBzLUH849Rk5Ss/QEzBlCjhg230Ya7D8cxrt1kO73W3eJdSWZHUV
IO+n/7n/bv4D+9j4fi6HVs8gSOFmKskDPcfi/LUYgCoKPptBViEgJSt3Y3C2rTkFtWyRKEY7KaF4
HHo9pSDElVwssuI2vRGfJDnjLHXK8inXeUijS48DRTuCdyQnwaSY/igZIxNQ/bgeB5VWFbrL9fGx
L5PMdhl69XTU7sepXKh7CeYjdDoUhBfME1QJ1a1Qw0moBtelFdn/pHVSnN8scu4lygrWSx5CRIc/
5m648QkMBrsDQpE04B4cwgxo/KmgUXoJ1H3BUrccBtQr8pRI7qFfc6jUXbrI9YMoQOUQobXPMHyh
HgMXZhGtXmIxI5FDi4M4WbzAIMATKKPkGJ3PGWKI8niVVsB51ysYxu/1uqhPe4wsUKMDYvORv0+Z
wpY51T64r8Re1178D54OKkV9oIoWzBIaOjBcRR0Qqs14gWHYoUq0JNYblAMH6yfK7Ly7EpDMmU/f
2wwQhzkoqhdKkA5nRKVgbM/hoH/6SaJrhsTb4OCA9tCNsnqmOTCWPVDclHzkZJ2QL2hHMkzr4O+N
2lBbOnzrLBg4nMsauJxDYGc9flH2UR9b+Rlfy3YK2095rhwpIUQgBG9XL/ns7ixdCtAZ1zu0eIdB
iH66QAXbdi1Ke3pT7O8tXQEENIZt1SMV0cMxQ8DjRylQlAje11OnD2CY+Y347PhBbOGycRD8bqQR
UXHQ++7RyzZY5GQpOJykmwDwTDIqx5lVC/wggBw3WNenDLvjVi5COLdW4wLwkn6X/ff1bfCEbJp6
BWTe5wbVggfiFgd0zc8YNjWMVAbomR36Xscb7H7DlP7ipYgRf/3snGeIyjK0SipDTXVikRcDfBO9
jiPipwBTdvhHGSWPyEqTVUPDWI5xAY3XwxTxDAeZZpSDX25MlmFn/onPK8vQu5ejMyKdOEeysOZk
oi+lXp39T5SvmA0qbaMPrR5SLXgLUUa7jcIzukMARPpri0PxYc09LwEDzgDCBKnzIQdQG/6izSDi
oXjyEVSGT4HSAhTjpPG13y7wsdXpDw18qm+zjpuqP+rS6serv6KNx4oojPzXpt9XCgE2aMf/8C2B
MDv0rTYEuG/VNiSeQoqWXE8MCR2UoSDkUr07Gg9pc62okywy0IHIsC7HuKACEUI7B3WpA2dtPpHV
JeBgF/lRMKmOyaH+oYtCKjhUaVtfMR/JQxh8wQs07AwRigIb1vw8hh0IFrlIEyoQ3Vwcb96EPrIl
Ka2DciSavwpDF8BWe6GOoybjB0/CuRfpRFQ/MBThD87hXvwlIeVFY8wThgR5d7p8WujpKS+EI6Ha
/RshWoJ7L7ZEDs0ORfM26aI+YXC/OWLL7iKSyRO9rjnYSKoM34fuAh2ZI0TrgyBGLtdmOH3z6vYh
Q0LMQLMYzBaD1kNIDiUvf/XvQjiTn37/lBh1HrRR0/t6f4f9SsyXZCks8PLdA8hrOTa9ArcOsN9j
XMB1FxExLlAOOnwVMF9jFTiyygNwHKdBBr1wPcMiccZhRiBcmSwon9HdiOHdMgWr2JqfidfhcgSb
GNYYlMFiDGBIQ4oNcDli2AESZagO00Kie8KQgihHNnkBLoeZGyTP6v41IR4cms83Ei4+2cEcJqMY
ldoLl6NYW2byfunILKNJJKiX6ZfY/7r8uHrJ50bXcPR7ZhgYkYmB5uMQ6hmKZRiJOBak3OQdMcx4
zZ6pMak8DoVicKqFobfp8RTaFVbJuRaoYOmPVuQCXYYYZQgqu8E19Dj6Gw5RtyU+EAgbevL7b+VR
QqM0jwPMP1x9SZxRMlu9FMni23T1zzyUFH/ncVSO0AxNGoQkiPoxrEowfzYvaI9DB+FuWjvgHKpk
yBM8Aibv9IKMuEUeh4gYOsNKw6f3OCSMusjDKECi/lzFCeQwsA+1GMTjAMA+yNk4GH+mNwZHy8ry
Dq2fbw6F5Q6EUUZw5ghhB6xDvej73xzn4yWV7WtDrQeyZ2jt3IZEKC7q5njKllf+PmAiG7fv0Lxs
9W3Uum7WQKj+tTVn3vAH69HDGECA3/4DAAD//w==</cx:binary>
              </cx:geoCache>
            </cx:geography>
          </cx:layoutPr>
        </cx:series>
      </cx:plotAreaRegion>
    </cx:plotArea>
    <cx:legend pos="r" align="ctr" overlay="1"/>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microsoft.com/office/2014/relationships/chartEx" Target="../charts/chartEx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11</xdr:col>
      <xdr:colOff>19050</xdr:colOff>
      <xdr:row>12</xdr:row>
      <xdr:rowOff>57150</xdr:rowOff>
    </xdr:from>
    <xdr:to>
      <xdr:col>17</xdr:col>
      <xdr:colOff>114300</xdr:colOff>
      <xdr:row>25</xdr:row>
      <xdr:rowOff>104775</xdr:rowOff>
    </xdr:to>
    <mc:AlternateContent xmlns:mc="http://schemas.openxmlformats.org/markup-compatibility/2006" xmlns:a14="http://schemas.microsoft.com/office/drawing/2010/main">
      <mc:Choice Requires="a14">
        <xdr:graphicFrame macro="">
          <xdr:nvGraphicFramePr>
            <xdr:cNvPr id="16" name="Order_Date">
              <a:extLst>
                <a:ext uri="{FF2B5EF4-FFF2-40B4-BE49-F238E27FC236}">
                  <a16:creationId xmlns:a16="http://schemas.microsoft.com/office/drawing/2014/main" id="{E6DDDF70-8904-5328-0753-85ADA6D322C6}"/>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9848850" y="2343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92</xdr:row>
      <xdr:rowOff>142875</xdr:rowOff>
    </xdr:from>
    <xdr:to>
      <xdr:col>6</xdr:col>
      <xdr:colOff>885825</xdr:colOff>
      <xdr:row>99</xdr:row>
      <xdr:rowOff>180975</xdr:rowOff>
    </xdr:to>
    <mc:AlternateContent xmlns:mc="http://schemas.openxmlformats.org/markup-compatibility/2006" xmlns:tsle="http://schemas.microsoft.com/office/drawing/2012/timeslicer">
      <mc:Choice Requires="tsle">
        <xdr:graphicFrame macro="">
          <xdr:nvGraphicFramePr>
            <xdr:cNvPr id="18" name="Order_Date 1">
              <a:extLst>
                <a:ext uri="{FF2B5EF4-FFF2-40B4-BE49-F238E27FC236}">
                  <a16:creationId xmlns:a16="http://schemas.microsoft.com/office/drawing/2014/main" id="{0D483565-82B2-D512-AA52-52A6B5225A12}"/>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3324225" y="176688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standalone="yes"?>
<xdr:wsDr><xdr:twoCellAnchor editAs="absolute"><xdr:from><xdr:col>0</xdr:col><xdr:colOff>1281450</xdr:colOff><xdr:row>4</xdr:row><xdr:rowOff>423862</xdr:rowOff></xdr:from><xdr:to><xdr:col>4</xdr:col><xdr:colOff>623550</xdr:colOff><xdr:row>9</xdr:row><xdr:rowOff>33112</xdr:rowOff></xdr:to><xdr:graphicFrame macro=""><xdr:nvGraphicFramePr><xdr:cNvPr id="2" name="Chart 1"><a:extLst><a:ext uri="{FF2B5EF4-FFF2-40B4-BE49-F238E27FC236}"><a16:creationId xmlns:a16="http://schemas.microsoft.com/office/drawing/2014/main" id="{62F01011-685D-4A33-8586-EC83080DD243}"/></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a:graphicData></a:graphic></xdr:graphicFrame><xdr:clientData/></xdr:twoCellAnchor><xdr:twoCellAnchor editAs="absolute"><xdr:from><xdr:col>4</xdr:col><xdr:colOff>1200150</xdr:colOff><xdr:row>1</xdr:row><xdr:rowOff>0</xdr:rowOff></xdr:from><xdr:to><xdr:col>7</xdr:col><xdr:colOff>1228725</xdr:colOff><xdr:row>5</xdr:row><xdr:rowOff>47400</xdr:rowOff></xdr:to><xdr:graphicFrame macro=""><xdr:nvGraphicFramePr><xdr:cNvPr id="6" name="Chart 5"><a:extLst><a:ext uri="{FF2B5EF4-FFF2-40B4-BE49-F238E27FC236}"><a16:creationId xmlns:a16="http://schemas.microsoft.com/office/drawing/2014/main" id="{1D25146B-5FDE-4E19-BB8D-5C2D0D2B01A9}"/></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2"/></a:graphicData></a:graphic></xdr:graphicFrame><xdr:clientData/></xdr:twoCellAnchor><xdr:twoCellAnchor editAs="absolute"><xdr:from><xdr:col>4</xdr:col><xdr:colOff>647700</xdr:colOff><xdr:row>4</xdr:row><xdr:rowOff>423862</xdr:rowOff></xdr:from><xdr:to><xdr:col>8</xdr:col><xdr:colOff>257175</xdr:colOff><xdr:row>9</xdr:row><xdr:rowOff>33112</xdr:rowOff></xdr:to><xdr:graphicFrame macro=""><xdr:nvGraphicFramePr><xdr:cNvPr id="7" name="Chart 6"><a:extLst><a:ext uri="{FF2B5EF4-FFF2-40B4-BE49-F238E27FC236}"><a16:creationId xmlns:a16="http://schemas.microsoft.com/office/drawing/2014/main" id="{2C7EB3D5-EC81-4AAD-8DAC-22069F9E63A5}"/></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3"/></a:graphicData></a:graphic></xdr:graphicFrame><xdr:clientData/></xdr:twoCellAnchor><xdr:twoCellAnchor editAs="absolute"><xdr:from><xdr:col>2</xdr:col><xdr:colOff>752475</xdr:colOff><xdr:row>0</xdr:row><xdr:rowOff>9524</xdr:rowOff></xdr:from><xdr:to><xdr:col>5</xdr:col><xdr:colOff>1085850</xdr:colOff><xdr:row>0</xdr:row><xdr:rowOff>304799</xdr:rowOff></xdr:to><xdr:sp macro="" textlink=""><xdr:nvSpPr><xdr:cNvPr id="8" name="TextBox 7"><a:extLst><a:ext uri="{FF2B5EF4-FFF2-40B4-BE49-F238E27FC236}"><a16:creationId xmlns:a16="http://schemas.microsoft.com/office/drawing/2014/main" id="{DE131FDF-AF6A-369B-6E13-1392FA98FD0A}"/></a:ext></a:extLst></xdr:cNvPr><xdr:cNvSpPr txBox="1"/></xdr:nvSpPr><xdr:spPr><a:xfrm><a:off x="4206875" y="9524"/><a:ext cx="5514975" cy="295275"/></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ctr"/><a:lstStyle/><a:p><a:pPr algn="ctr"/><a:r><a:rPr lang="en-US" sz="1400"><a:solidFill><a:srgbClr val="002060"/></a:solidFill><a:latin typeface="Times New Roman" panose="02020603050405020304" pitchFamily="18" charset="0"/><a:cs typeface="Times New Roman" panose="02020603050405020304" pitchFamily="18" charset="0"/></a:rPr><a:t>Sales</a:t></a:r><a:r><a:rPr lang="en-US" sz="1400" baseline="0"><a:solidFill><a:srgbClr val="002060"/></a:solidFill><a:latin typeface="Times New Roman" panose="02020603050405020304" pitchFamily="18" charset="0"/><a:cs typeface="Times New Roman" panose="02020603050405020304" pitchFamily="18" charset="0"/></a:rPr><a:t> Performance and Profitability Dashboard</a:t></a:r><a:endParaRPr lang="en-US" sz="1400"><a:solidFill><a:srgbClr val="002060"/></a:solidFill><a:latin typeface="Times New Roman" panose="02020603050405020304" pitchFamily="18" charset="0"/><a:cs typeface="Times New Roman" panose="02020603050405020304" pitchFamily="18" charset="0"/></a:endParaRPr></a:p></xdr:txBody></xdr:sp><xdr:clientData/></xdr:twoCellAnchor><xdr:twoCellAnchor editAs="absolute"><xdr:from><xdr:col>1</xdr:col><xdr:colOff>66675</xdr:colOff><xdr:row>0</xdr:row><xdr:rowOff>338137</xdr:rowOff></xdr:from><xdr:to><xdr:col>2</xdr:col><xdr:colOff>172200</xdr:colOff><xdr:row>4</xdr:row><xdr:rowOff>25537</xdr:rowOff></xdr:to><xdr:sp macro="" textlink="Analysis!C5"><xdr:nvSpPr><xdr:cNvPr id="9" name="Rectangle 8"><a:extLst><a:ext uri="{FF2B5EF4-FFF2-40B4-BE49-F238E27FC236}"><a16:creationId xmlns:a16="http://schemas.microsoft.com/office/drawing/2014/main" id="{A7F418D9-D7EB-4B36-93AC-43853C727425}"/></a:ext></a:extLst></xdr:cNvPr><xdr:cNvSpPr/></xdr:nvSpPr><xdr:spPr><a:xfrm><a:off x="1581150" y="338137"/><a:ext cx="1620000" cy="1440000"/></a:xfrm><a:prstGeom prst="rect"><a:avLst/></a:prstGeom><a:noFill/><a:ln><a:noFill/></a:ln><a:effectLst><a:outerShdw blurRad="50800" dist="38100" dir="2700000" algn="tl" rotWithShape="0"><a:prstClr val="black"><a:alpha val="40000"/></a:prstClr></a:outerShdw></a:effectLst></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b"/><a:lstStyle/><a:p><a:pPr marL="0" indent="0" algn="ctr"/><a:fld id="{8CDC38B6-4375-4233-BE9E-109293751A0D}" type="TxLink"><a:rPr lang="en-US" sz="1800" b="0" i="0" u="none" strike="noStrike"><a:solidFill><a:srgbClr val="000000"/></a:solidFill><a:latin typeface="Nunito"/><a:ea typeface="Calibri"/><a:cs typeface="Calibri"/></a:rPr><a:pPr marL="0" indent="0" algn="ctr"/><a:t>$1,556,176</a:t></a:fld><a:endParaRPr lang="en-US" sz="1800" b="0" i="0" u="none" strike="noStrike"><a:solidFill><a:srgbClr val="000000"/></a:solidFill><a:latin typeface="Nunito"/><a:ea typeface="Calibri"/><a:cs typeface="Calibri"/></a:endParaRPr></a:p></xdr:txBody></xdr:sp><xdr:clientData/></xdr:twoCellAnchor><xdr:twoCellAnchor editAs="absolute"><xdr:from><xdr:col>2</xdr:col><xdr:colOff>266700</xdr:colOff><xdr:row>0</xdr:row><xdr:rowOff>338137</xdr:rowOff></xdr:from><xdr:to><xdr:col>3</xdr:col><xdr:colOff>372225</xdr:colOff><xdr:row>4</xdr:row><xdr:rowOff>25537</xdr:rowOff></xdr:to><xdr:sp macro="" textlink="Analysis!C6"><xdr:nvSpPr><xdr:cNvPr id="10" name="Rectangle 9"><a:extLst><a:ext uri="{FF2B5EF4-FFF2-40B4-BE49-F238E27FC236}"><a16:creationId xmlns:a16="http://schemas.microsoft.com/office/drawing/2014/main" id="{59E2168E-3BDF-4AB1-A0DE-F7FED515D0A4}"/></a:ext></a:extLst></xdr:cNvPr><xdr:cNvSpPr/></xdr:nvSpPr><xdr:spPr><a:xfrm><a:off x="3295650" y="338137"/><a:ext cx="1620000" cy="1440000"/></a:xfrm><a:prstGeom prst="rect"><a:avLst/></a:prstGeom><a:noFill/><a:ln><a:noFill/></a:ln><a:effectLst><a:outerShdw blurRad="50800" dist="38100" dir="2700000" algn="tl" rotWithShape="0"><a:prstClr val="black"><a:alpha val="40000"/></a:prstClr></a:outerShdw></a:effectLst></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b"/><a:lstStyle/><a:p><a:pPr marL="0" indent="0" algn="ctr"/><a:fld id="{71296BF6-B52F-46A6-B5F0-1EC9D5380B90}" type="TxLink"><a:rPr lang="en-US" sz="1800" b="0" i="0" u="none" strike="noStrike"><a:solidFill><a:srgbClr val="000000"/></a:solidFill><a:latin typeface="Nunito"/><a:ea typeface="Calibri"/><a:cs typeface="Calibri"/></a:rPr><a:pPr marL="0" indent="0" algn="ctr"/><a:t>$1,310,306</a:t></a:fld><a:endParaRPr lang="en-US" sz="1800" b="0" i="0" u="none" strike="noStrike"><a:solidFill><a:srgbClr val="000000"/></a:solidFill><a:latin typeface="Nunito"/><a:ea typeface="Calibri"/><a:cs typeface="Calibri"/></a:endParaRPr></a:p></xdr:txBody></xdr:sp><xdr:clientData/></xdr:twoCellAnchor><xdr:twoCellAnchor editAs="absolute"><xdr:from><xdr:col>3</xdr:col><xdr:colOff>676275</xdr:colOff><xdr:row>0</xdr:row><xdr:rowOff>338137</xdr:rowOff></xdr:from><xdr:to><xdr:col>4</xdr:col><xdr:colOff>781800</xdr:colOff><xdr:row>4</xdr:row><xdr:rowOff>25537</xdr:rowOff></xdr:to><xdr:sp macro="" textlink="Analysis!C7"><xdr:nvSpPr><xdr:cNvPr id="11" name="Rectangle 10"><a:extLst><a:ext uri="{FF2B5EF4-FFF2-40B4-BE49-F238E27FC236}"><a16:creationId xmlns:a16="http://schemas.microsoft.com/office/drawing/2014/main" id="{794492CA-B8DE-4573-851A-216A95DBEF03}"/></a:ext></a:extLst></xdr:cNvPr><xdr:cNvSpPr/></xdr:nvSpPr><xdr:spPr><a:xfrm><a:off x="5219700" y="338137"/><a:ext cx="1620000" cy="1440000"/></a:xfrm><a:prstGeom prst="rect"><a:avLst/></a:prstGeom><a:noFill/><a:ln><a:noFill/></a:ln><a:effectLst><a:outerShdw blurRad="50800" dist="38100" dir="2700000" algn="tl" rotWithShape="0"><a:prstClr val="black"><a:alpha val="40000"/></a:prstClr></a:outerShdw></a:effectLst></xdr:spPr><xdr:style><a:lnRef idx="2"><a:schemeClr val="accent1"><a:shade val="15000"/></a:schemeClr></a:lnRef><a:fillRef idx="1"><a:schemeClr val="accent1"/></a:fillRef><a:effectRef idx="0"><a:schemeClr val="accent1"/></a:effectRef><a:fontRef idx="minor"><a:schemeClr val="lt1"/></a:fontRef></xdr:style><xdr:txBody><a:bodyPr vertOverflow="clip" horzOverflow="clip" rtlCol="0" anchor="b"/><a:lstStyle/><a:p><a:pPr algn="ctr"/><a:fld id="{3CBAF0BE-648D-4BE4-90E8-699463F4238F}" type="TxLink"><a:rPr lang="en-US" sz="1800" b="0" i="0" u="none" strike="noStrike"><a:solidFill><a:srgbClr val="000000"/></a:solidFill><a:latin typeface="Nunito"/><a:ea typeface="Calibri"/><a:cs typeface="Calibri"/></a:rPr><a:pPr algn="ctr"/><a:t>$245,870</a:t></a:fld><a:endParaRPr lang="en-US" sz="6000"/></a:p></xdr:txBody></xdr:sp><xdr:clientData/></xdr:twoCellAnchor><xdr:twoCellAnchor editAs="absolute"><xdr:from><xdr:col>0</xdr:col><xdr:colOff>47625</xdr:colOff><xdr:row>1</xdr:row><xdr:rowOff>238125</xdr:rowOff></xdr:from><xdr:to><xdr:col>0</xdr:col><xdr:colOff>1227075</xdr:colOff><xdr:row>4</xdr:row><xdr:rowOff>219075</xdr:rowOff></xdr:to><mc:AlternateContent xmlns:mc="http://schemas.openxmlformats.org/markup-compatibility/2006" xmlns:a14="http://schemas.microsoft.com/office/drawing/2010/main"><mc:Choice Requires="a14"><xdr:graphicFrame macro=""><xdr:nvGraphicFramePr><xdr:cNvPr id="27" name="Region"><a:extLst><a:ext uri="{FF2B5EF4-FFF2-40B4-BE49-F238E27FC236}"><a16:creationId xmlns:a16="http://schemas.microsoft.com/office/drawing/2014/main" id="{45DFDED7-D94A-496D-86A6-6558EEC8AA01}"/></a:ext></a:extLst></xdr:cNvPr><xdr:cNvGraphicFramePr/></xdr:nvGraphicFramePr><xdr:xfrm><a:off x="0" y="0"/><a:ext cx="0" cy="0"/></xdr:xfrm><a:graphic><a:graphicData uri="http://schemas.microsoft.com/office/drawing/2010/slicer"><sle:slicer xmlns:sle="http://schemas.microsoft.com/office/drawing/2010/slicer" name="Region"/></a:graphicData></a:graphic></xdr:graphicFrame></mc:Choice><mc:Fallback xmlns=""><xdr:sp macro="" textlink=""><xdr:nvSpPr><xdr:cNvPr id="0" name=""/><xdr:cNvSpPr><a:spLocks noTextEdit="1"/></xdr:cNvSpPr></xdr:nvSpPr><xdr:spPr><a:xfrm><a:off x="47625" y="676275"/><a:ext cx="1179450" cy="1295400"/></a:xfrm><a:prstGeom prst="rect"><a:avLst/></a:prstGeom><a:solidFill><a:prstClr val="white"/></a:solidFill><a:ln w="1"><a:solidFill><a:prstClr val="green"/></a:solidFill></a:ln></xdr:spPr><xdr:txBody><a:bodyPr vertOverflow="clip" horzOverflow="clip"/><a:lstStyle/><a:p><a:r><a:rPr lang="en-US" sz="1100"/><a:t>This shape represents a slicer. Slicers are supported in Excel 2010 or later.

If the shape was modified in an earlier version of Excel, or if the workbook was saved in Excel 2003 or earlier, the slicer cannot be used.</a:t></a:r></a:p></xdr:txBody></xdr:sp></mc:Fallback></mc:AlternateContent><xdr:clientData/></xdr:twoCellAnchor><xdr:twoCellAnchor editAs="absolute"><xdr:from><xdr:col>0</xdr:col><xdr:colOff>47625</xdr:colOff><xdr:row>4</xdr:row><xdr:rowOff>328613</xdr:rowOff></xdr:from><xdr:to><xdr:col>0</xdr:col><xdr:colOff>1220625</xdr:colOff><xdr:row>6</xdr:row><xdr:rowOff>388313</xdr:rowOff></xdr:to><mc:AlternateContent xmlns:mc="http://schemas.openxmlformats.org/markup-compatibility/2006" xmlns:a14="http://schemas.microsoft.com/office/drawing/2010/main"><mc:Choice Requires="a14"><xdr:graphicFrame macro=""><xdr:nvGraphicFramePr><xdr:cNvPr id="28" name="Customer_Segment"><a:extLst><a:ext uri="{FF2B5EF4-FFF2-40B4-BE49-F238E27FC236}"><a16:creationId xmlns:a16="http://schemas.microsoft.com/office/drawing/2014/main" id="{4CC271DE-ACC4-45C0-BA57-EE85780729E4}"/></a:ext></a:extLst></xdr:cNvPr><xdr:cNvGraphicFramePr/></xdr:nvGraphicFramePr><xdr:xfrm><a:off x="0" y="0"/><a:ext cx="0" cy="0"/></xdr:xfrm><a:graphic><a:graphicData uri="http://schemas.microsoft.com/office/drawing/2010/slicer"><sle:slicer xmlns:sle="http://schemas.microsoft.com/office/drawing/2010/slicer" name="Customer_Segment"/></a:graphicData></a:graphic></xdr:graphicFrame></mc:Choice><mc:Fallback xmlns=""><xdr:sp macro="" textlink=""><xdr:nvSpPr><xdr:cNvPr id="0" name=""/><xdr:cNvSpPr><a:spLocks noTextEdit="1"/></xdr:cNvSpPr></xdr:nvSpPr><xdr:spPr><a:xfrm><a:off x="47625" y="2081213"/><a:ext cx="1173000" cy="936000"/></a:xfrm><a:prstGeom prst="rect"><a:avLst/></a:prstGeom><a:solidFill><a:prstClr val="white"/></a:solidFill><a:ln w="1"><a:solidFill><a:prstClr val="green"/></a:solidFill></a:ln></xdr:spPr><xdr:txBody><a:bodyPr vertOverflow="clip" horzOverflow="clip"/><a:lstStyle/><a:p><a:r><a:rPr lang="en-US" sz="1100"/><a:t>This shape represents a slicer. Slicers are supported in Excel 2010 or later.

If the shape was modified in an earlier version of Excel, or if the workbook was saved in Excel 2003 or earlier, the slicer cannot be used.</a:t></a:r></a:p></xdr:txBody></xdr:sp></mc:Fallback></mc:AlternateContent><xdr:clientData/></xdr:twoCellAnchor><xdr:twoCellAnchor editAs="absolute"><xdr:from><xdr:col>0</xdr:col><xdr:colOff>47625</xdr:colOff><xdr:row>7</xdr:row><xdr:rowOff>0</xdr:rowOff></xdr:from><xdr:to><xdr:col>0</xdr:col><xdr:colOff>1227075</xdr:colOff><xdr:row>9</xdr:row><xdr:rowOff>95700</xdr:rowOff></xdr:to><mc:AlternateContent xmlns:mc="http://schemas.openxmlformats.org/markup-compatibility/2006" xmlns:a14="http://schemas.microsoft.com/office/drawing/2010/main"><mc:Choice Requires="a14"><xdr:graphicFrame macro=""><xdr:nvGraphicFramePr><xdr:cNvPr id="29" name="Order_Status"><a:extLst><a:ext uri="{FF2B5EF4-FFF2-40B4-BE49-F238E27FC236}"><a16:creationId xmlns:a16="http://schemas.microsoft.com/office/drawing/2014/main" id="{124AF057-E02F-43F4-A4BD-D6DB557B5F49}"/></a:ext></a:extLst></xdr:cNvPr><xdr:cNvGraphicFramePr/></xdr:nvGraphicFramePr><xdr:xfrm><a:off x="0" y="0"/><a:ext cx="0" cy="0"/></xdr:xfrm><a:graphic><a:graphicData uri="http://schemas.microsoft.com/office/drawing/2010/slicer"><sle:slicer xmlns:sle="http://schemas.microsoft.com/office/drawing/2010/slicer" name="Order_Status"/></a:graphicData></a:graphic></xdr:graphicFrame></mc:Choice><mc:Fallback xmlns=""><xdr:sp macro="" textlink=""><xdr:nvSpPr><xdr:cNvPr id="0" name=""/><xdr:cNvSpPr><a:spLocks noTextEdit="1"/></xdr:cNvSpPr></xdr:nvSpPr><xdr:spPr><a:xfrm><a:off x="47625" y="3067050"/><a:ext cx="1179450" cy="972000"/></a:xfrm><a:prstGeom prst="rect"><a:avLst/></a:prstGeom><a:solidFill><a:prstClr val="white"/></a:solidFill><a:ln w="1"><a:solidFill><a:prstClr val="green"/></a:solidFill></a:ln></xdr:spPr><xdr:txBody><a:bodyPr vertOverflow="clip" horzOverflow="clip"/><a:lstStyle/><a:p><a:r><a:rPr lang="en-US" sz="1100"/><a:t>This shape represents a slicer. Slicers are supported in Excel 2010 or later.

If the shape was modified in an earlier version of Excel, or if the workbook was saved in Excel 2003 or earlier, the slicer cannot be used.</a:t></a:r></a:p></xdr:txBody></xdr:sp></mc:Fallback></mc:AlternateContent><xdr:clientData/></xdr:twoCellAnchor><xdr:twoCellAnchor editAs="absolute"><xdr:from><xdr:col>0</xdr:col><xdr:colOff>1000125</xdr:colOff><xdr:row>9</xdr:row><xdr:rowOff>219075</xdr:rowOff></xdr:from><xdr:to><xdr:col>4</xdr:col><xdr:colOff>1076325</xdr:colOff><xdr:row>16</xdr:row><xdr:rowOff>209550</xdr:rowOff></xdr:to><mc:AlternateContent xmlns:mc="http://schemas.openxmlformats.org/markup-compatibility/2006"><mc:Choice xmlns:cx4="http://schemas.microsoft.com/office/drawing/2016/5/10/chartex" Requires="cx4"><xdr:graphicFrame macro=""><xdr:nvGraphicFramePr><xdr:cNvPr id="33" name="Chart 32"><a:extLst><a:ext uri="{FF2B5EF4-FFF2-40B4-BE49-F238E27FC236}"><a16:creationId xmlns:a16="http://schemas.microsoft.com/office/drawing/2014/main" id="{3A33303D-F7C2-4384-AE6F-086C867175B6}"/></a:ext></a:extLst></xdr:cNvPr><xdr:cNvGraphicFramePr/></xdr:nvGraphicFramePr><xdr:xfrm><a:off x="0" y="0"/><a:ext cx="0" cy="0"/></xdr:xfrm><a:graphic><a:graphicData uri="http://schemas.microsoft.com/office/drawing/2014/chartex"><cx:chart xmlns:cx="http://schemas.microsoft.com/office/drawing/2014/chartex" xmlns:r="http://schemas.openxmlformats.org/officeDocument/2006/relationships" r:id="rId4"/></a:graphicData></a:graphic></xdr:graphicFrame></mc:Choice><mc:Fallback><xdr:sp macro="" textlink=""><xdr:nvSpPr><xdr:cNvPr id="0" name=""/><xdr:cNvSpPr><a:spLocks noTextEdit="1"/></xdr:cNvSpPr></xdr:nvSpPr><xdr:spPr><a:xfrm><a:off x="1000125" y="4219575"/><a:ext cx="6985000" cy="3101975"/></a:xfrm><a:prstGeom prst="rect"><a:avLst/></a:prstGeom><a:solidFill><a:prstClr val="white"/></a:solidFill><a:ln w="1"><a:solidFill><a:prstClr val="green"/></a:solidFill></a:ln></xdr:spPr><xdr:txBody><a:bodyPr vertOverflow="clip" horzOverflow="clip"/><a:lstStyle/><a:p><a:r><a:rPr lang="en-GB" sz="1100"/><a:t>This chart isn’t available in your version of Excel.

Editing this shape or saving this workbook into a different file format will permanently break the chart.</a:t></a:r></a:p></xdr:txBody></xdr:sp></mc:Fallback></mc:AlternateContent><xdr:clientData/></xdr:twoCellAnchor><mc:AlternateContent xmlns:mc="http://schemas.openxmlformats.org/markup-compatibility/2006"><mc:Choice xmlns:a14="http://schemas.microsoft.com/office/drawing/2010/main" Requires="a14"><xdr:twoCellAnchor editAs="absolute"><xdr:from><xdr:col>1</xdr:col><xdr:colOff>66674</xdr:colOff><xdr:row>1</xdr:row><xdr:rowOff>396150</xdr:rowOff></xdr:from><xdr:to><xdr:col>2</xdr:col><xdr:colOff>180974</xdr:colOff><xdr:row>2</xdr:row><xdr:rowOff>405675</xdr:rowOff></xdr:to><xdr:pic><xdr:nvPicPr><xdr:cNvPr id="35" name="Picture 34"><a:extLst><a:ext uri="{FF2B5EF4-FFF2-40B4-BE49-F238E27FC236}"><a16:creationId xmlns:a16="http://schemas.microsoft.com/office/drawing/2014/main" id="{9E7C37C9-ECE7-DE95-4A8E-C437320C0504}"/></a:ext></a:extLst></xdr:cNvPr><xdr:cNvPicPr><a:picLocks noChangeAspect="1" noChangeArrowheads="1"/><a:extLst><a:ext uri="{84589F7E-364E-4C9E-8A38-B11213B215E9}"><a14:cameraTool cellRange="Pivot_tables!$E$138" spid="_x0000_s9420"/></a:ext></a:extLst></xdr:cNvPicPr></xdr:nvPicPr><xdr:blipFill><a:blip xmlns:r="http://schemas.openxmlformats.org/officeDocument/2006/relationships" r:embed="rId5"/><a:srcRect/><a:stretch><a:fillRect/></a:stretch></xdr:blipFill><xdr:spPr bwMode="auto"><a:xfrm><a:off x="1581149" y="834300"/><a:ext cx="1628775" cy="447675"/></a:xfrm><a:prstGeom prst="rect"><a:avLst/></a:prstGeom><a:ln><a:noFill/></a:ln><a:effectLst><a:outerShdw blurRad="190500" algn="tl" rotWithShape="0"><a:srgbClr val="000000"><a:alpha val="70000"/></a:srgbClr></a:outerShdw></a:effectLst></xdr:spPr></xdr:pic><xdr:clientData/></xdr:twoCellAnchor></mc:Choice><mc:Fallback/></mc:AlternateContent><mc:AlternateContent xmlns:mc="http://schemas.openxmlformats.org/markup-compatibility/2006"><mc:Choice xmlns:a14="http://schemas.microsoft.com/office/drawing/2010/main" Requires="a14"><xdr:twoCellAnchor editAs="absolute"><xdr:from><xdr:col>3</xdr:col><xdr:colOff>685800</xdr:colOff><xdr:row>1</xdr:row><xdr:rowOff>396787</xdr:rowOff></xdr:from><xdr:to><xdr:col>4</xdr:col><xdr:colOff>798963</xdr:colOff><xdr:row>2</xdr:row><xdr:rowOff>409487</xdr:rowOff></xdr:to><xdr:pic><xdr:nvPicPr><xdr:cNvPr id="36" name="Picture 35"><a:extLst><a:ext uri="{FF2B5EF4-FFF2-40B4-BE49-F238E27FC236}"><a16:creationId xmlns:a16="http://schemas.microsoft.com/office/drawing/2014/main" id="{5B0BA63A-5359-E580-A0D4-E76CF994BADE}"/></a:ext></a:extLst></xdr:cNvPr><xdr:cNvPicPr><a:picLocks noChangeAspect="1" noChangeArrowheads="1"/><a:extLst><a:ext uri="{84589F7E-364E-4C9E-8A38-B11213B215E9}"><a14:cameraTool cellRange="Pivot_tables!$F$139" spid="_x0000_s9421"/></a:ext></a:extLst></xdr:cNvPicPr></xdr:nvPicPr><xdr:blipFill><a:blip xmlns:r="http://schemas.openxmlformats.org/officeDocument/2006/relationships" r:embed="rId6"/><a:srcRect/><a:stretch><a:fillRect/></a:stretch></xdr:blipFill><xdr:spPr bwMode="auto"><a:xfrm><a:off x="5867400" y="841287"/><a:ext cx="1840363" cy="457200"/></a:xfrm><a:prstGeom prst="rect"><a:avLst/></a:prstGeom><a:ln><a:noFill/></a:ln><a:effectLst><a:outerShdw blurRad="190500" algn="tl" rotWithShape="0"><a:srgbClr val="000000"><a:alpha val="70000"/></a:srgbClr></a:outerShdw></a:effectLst></xdr:spPr></xdr:pic><xdr:clientData/></xdr:twoCellAnchor></mc:Choice><mc:Fallback/></mc:AlternateContent><mc:AlternateContent xmlns:mc="http://schemas.openxmlformats.org/markup-compatibility/2006"><mc:Choice xmlns:a14="http://schemas.microsoft.com/office/drawing/2010/main" Requires="a14"><xdr:twoCellAnchor editAs="absolute"><xdr:from><xdr:col>2</xdr:col><xdr:colOff>266700</xdr:colOff><xdr:row>1</xdr:row><xdr:rowOff>396787</xdr:rowOff></xdr:from><xdr:to><xdr:col>3</xdr:col><xdr:colOff>398616</xdr:colOff><xdr:row>2</xdr:row><xdr:rowOff>405037</xdr:rowOff></xdr:to><xdr:pic><xdr:nvPicPr><xdr:cNvPr id="37" name="Picture 36"><a:extLst><a:ext uri="{FF2B5EF4-FFF2-40B4-BE49-F238E27FC236}"><a16:creationId xmlns:a16="http://schemas.microsoft.com/office/drawing/2014/main" id="{EE000B6D-1D19-E1FA-DE37-36870376BFA8}"/></a:ext></a:extLst></xdr:cNvPr><xdr:cNvPicPr><a:picLocks noChangeAspect="1" noChangeArrowheads="1"/><a:extLst><a:ext uri="{84589F7E-364E-4C9E-8A38-B11213B215E9}"><a14:cameraTool cellRange="Pivot_tables!$G$140" spid="_x0000_s9422"/></a:ext></a:extLst></xdr:cNvPicPr></xdr:nvPicPr><xdr:blipFill><a:blip xmlns:r="http://schemas.openxmlformats.org/officeDocument/2006/relationships" r:embed="rId7"/><a:srcRect/><a:stretch><a:fillRect/></a:stretch></xdr:blipFill><xdr:spPr bwMode="auto"><a:xfrm><a:off x="3295650" y="834937"/><a:ext cx="1646391" cy="446400"/></a:xfrm><a:prstGeom prst="rect"><a:avLst/></a:prstGeom><a:ln><a:noFill/></a:ln><a:effectLst><a:outerShdw blurRad="190500" algn="tl" rotWithShape="0"><a:srgbClr val="000000"><a:alpha val="70000"/></a:srgbClr></a:outerShdw></a:effectLst></xdr:spPr></xdr:pic><xdr:clientData/></xdr:twoCellAnchor></mc:Choice><mc:Fallback/></mc:AlternateContent><xdr:twoCellAnchor editAs="absolute"><xdr:from><xdr:col>1</xdr:col><xdr:colOff>285750</xdr:colOff><xdr:row>1</xdr:row><xdr:rowOff>109537</xdr:rowOff></xdr:from><xdr:to><xdr:col>1</xdr:col><xdr:colOff>1476375</xdr:colOff><xdr:row>1</xdr:row><xdr:rowOff>376237</xdr:rowOff></xdr:to><xdr:sp macro="" textlink=""><xdr:nvSpPr><xdr:cNvPr id="38" name="Rectangle 37"><a:extLst><a:ext uri="{FF2B5EF4-FFF2-40B4-BE49-F238E27FC236}"><a16:creationId xmlns:a16="http://schemas.microsoft.com/office/drawing/2014/main" id="{66DCF4C5-C194-4657-8304-79E1BCC5D380}"/></a:ext></a:extLst></xdr:cNvPr><xdr:cNvSpPr/></xdr:nvSpPr><xdr:spPr><a:xfrm><a:off x="1800225" y="547687"/><a:ext cx="1190625" cy="266700"/></a:xfrm><a:prstGeom prst="rect"><a:avLst/></a:prstGeom><a:noFill/><a:ln><a:noFill/></a:ln></xdr:spPr><xdr:style><a:lnRef idx="2"><a:schemeClr val="accent6"/></a:lnRef><a:fillRef idx="1"><a:schemeClr val="lt1"/></a:fillRef><a:effectRef idx="0"><a:schemeClr val="accent6"/></a:effectRef><a:fontRef idx="minor"><a:schemeClr val="dk1"/></a:fontRef></xdr:style><xdr:txBody><a:bodyPr vertOverflow="clip" horzOverflow="clip" rtlCol="0" anchor="ctr"><a:noAutofit/></a:bodyPr><a:lstStyle/><a:p><a:pPr algn="ctr"/><a:r><a:rPr lang="en-US" sz="1100" b="1"><a:solidFill><a:srgbClr val="00B050"><a:alpha val="26000"/></a:srgbClr></a:solidFill><a:effectLst><a:outerShdw blurRad="50800" dist="38100" dir="13500000" algn="br" rotWithShape="0"><a:prstClr val="black"><a:alpha val="40000"/></a:prstClr></a:outerShdw></a:effectLst></a:rPr><a:t>REVENUE</a:t></a:r></a:p></xdr:txBody></xdr:sp><xdr:clientData/></xdr:twoCellAnchor><xdr:twoCellAnchor editAs="absolute"><xdr:from><xdr:col>2</xdr:col><xdr:colOff>476250</xdr:colOff><xdr:row>1</xdr:row><xdr:rowOff>109537</xdr:rowOff></xdr:from><xdr:to><xdr:col>3</xdr:col><xdr:colOff>152400</xdr:colOff><xdr:row>1</xdr:row><xdr:rowOff>376237</xdr:rowOff></xdr:to><xdr:sp macro="" textlink=""><xdr:nvSpPr><xdr:cNvPr id="39" name="Rectangle 38"><a:extLst><a:ext uri="{FF2B5EF4-FFF2-40B4-BE49-F238E27FC236}"><a16:creationId xmlns:a16="http://schemas.microsoft.com/office/drawing/2014/main" id="{199C47DE-8FB6-4398-BCB7-892D69200681}"/></a:ext></a:extLst></xdr:cNvPr><xdr:cNvSpPr/></xdr:nvSpPr><xdr:spPr><a:xfrm><a:off x="3505200" y="547687"/><a:ext cx="1190625" cy="266700"/></a:xfrm><a:prstGeom prst="rect"><a:avLst/></a:prstGeom><a:noFill/><a:ln><a:noFill/></a:ln></xdr:spPr><xdr:style><a:lnRef idx="2"><a:schemeClr val="accent6"/></a:lnRef><a:fillRef idx="1"><a:schemeClr val="lt1"/></a:fillRef><a:effectRef idx="0"><a:schemeClr val="accent6"/></a:effectRef><a:fontRef idx="minor"><a:schemeClr val="dk1"/></a:fontRef></xdr:style><xdr:txBody><a:bodyPr vertOverflow="clip" horzOverflow="clip" rtlCol="0" anchor="ctr"><a:noAutofit/></a:bodyPr><a:lstStyle/><a:p><a:pPr algn="ctr"/><a:r><a:rPr lang="en-US" sz="1100" b="1"><a:solidFill><a:srgbClr val="00B050"><a:alpha val="26000"/></a:srgbClr></a:solidFill><a:effectLst><a:outerShdw blurRad="50800" dist="38100" dir="13500000" algn="br" rotWithShape="0"><a:prstClr val="black"><a:alpha val="40000"/></a:prstClr></a:outerShdw></a:effectLst></a:rPr><a:t>COST</a:t></a:r></a:p></xdr:txBody></xdr:sp><xdr:clientData/></xdr:twoCellAnchor><xdr:twoCellAnchor editAs="absolute"><xdr:from><xdr:col>3</xdr:col><xdr:colOff>857250</xdr:colOff><xdr:row>1</xdr:row><xdr:rowOff>109537</xdr:rowOff></xdr:from><xdr:to><xdr:col>4</xdr:col><xdr:colOff>533400</xdr:colOff><xdr:row>1</xdr:row><xdr:rowOff>376237</xdr:rowOff></xdr:to><xdr:sp macro="" textlink=""><xdr:nvSpPr><xdr:cNvPr id="40" name="Rectangle 39"><a:extLst><a:ext uri="{FF2B5EF4-FFF2-40B4-BE49-F238E27FC236}"><a16:creationId xmlns:a16="http://schemas.microsoft.com/office/drawing/2014/main" id="{6FEAAF80-D121-4447-8F75-B40188B06754}"/></a:ext></a:extLst></xdr:cNvPr><xdr:cNvSpPr/></xdr:nvSpPr><xdr:spPr><a:xfrm><a:off x="5400675" y="547687"/><a:ext cx="1190625" cy="266700"/></a:xfrm><a:prstGeom prst="rect"><a:avLst/></a:prstGeom><a:noFill/><a:ln><a:noFill/></a:ln></xdr:spPr><xdr:style><a:lnRef idx="2"><a:schemeClr val="accent6"/></a:lnRef><a:fillRef idx="1"><a:schemeClr val="lt1"/></a:fillRef><a:effectRef idx="0"><a:schemeClr val="accent6"/></a:effectRef><a:fontRef idx="minor"><a:schemeClr val="dk1"/></a:fontRef></xdr:style><xdr:txBody><a:bodyPr vertOverflow="clip" horzOverflow="clip" rtlCol="0" anchor="ctr"><a:noAutofit/></a:bodyPr><a:lstStyle/><a:p><a:pPr algn="ctr"/><a:r><a:rPr lang="en-US" sz="1100" b="1"><a:solidFill><a:srgbClr val="00B050"><a:alpha val="26000"/></a:srgbClr></a:solidFill><a:effectLst><a:outerShdw blurRad="50800" dist="38100" dir="13500000" algn="br" rotWithShape="0"><a:prstClr val="black"><a:alpha val="40000"/></a:prstClr></a:outerShdw></a:effectLst></a:rPr><a:t>PROFIT</a:t></a:r></a:p></xdr:txBody></xdr:sp><xdr:clientData/></xdr:twoCellAnchor><xdr:twoCellAnchor><xdr:from><xdr:col>5</xdr:col><xdr:colOff>317500</xdr:colOff><xdr:row>9</xdr:row><xdr:rowOff>392112</xdr:rowOff></xdr:from><xdr:to><xdr:col>7</xdr:col><xdr:colOff>469900</xdr:colOff><xdr:row>16</xdr:row><xdr:rowOff>36512</xdr:rowOff></xdr:to><xdr:sp macro="" textlink=""><xdr:nvSpPr><xdr:cNvPr id="3" name="TextBox 2"><a:extLst><a:ext uri="{FF2B5EF4-FFF2-40B4-BE49-F238E27FC236}"><a16:creationId xmlns:a16="http://schemas.microsoft.com/office/drawing/2014/main" id="{14C1BF64-EDBC-AF23-ABB4-6955A1E37873}"/></a:ext></a:extLst></xdr:cNvPr><xdr:cNvSpPr txBox="1"/></xdr:nvSpPr><xdr:spPr><a:xfrm><a:off x="8953500" y="4392612"/><a:ext cx="3606800" cy="27559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t"/><a:lstStyle/><a:p><a:r><a:rPr lang="en-GB" sz="1100" b="1" i="0" u="none" strike="noStrike"><a:solidFill><a:schemeClr val="dk1"/></a:solidFill><a:effectLst/><a:latin typeface="Times New Roman" panose="02020603050405020304" pitchFamily="18" charset="0"/><a:ea typeface="+mn-ea"/><a:cs typeface="Times New Roman" panose="02020603050405020304" pitchFamily="18" charset="0"/></a:rPr><a:t>Key Insights:</a:t></a:r><a:r><a:rPr lang="en-GB" b="1"><a:latin typeface="Times New Roman" panose="02020603050405020304" pitchFamily="18" charset="0"/><a:cs typeface="Times New Roman" panose="02020603050405020304" pitchFamily="18" charset="0"/></a:rPr><a:t> </a:t></a:r><a:r><a:rPr lang="en-GB" sz="1100" b="1" i="0" u="none" strike="noStrike"><a:solidFill><a:schemeClr val="dk1"/></a:solidFill><a:effectLst/><a:latin typeface="Times New Roman" panose="02020603050405020304" pitchFamily="18" charset="0"/><a:ea typeface="+mn-ea"/><a:cs typeface="Times New Roman" panose="02020603050405020304" pitchFamily="18" charset="0"/></a:rPr><a:t> </a:t></a:r><a:r><a:rPr lang="en-GB" b="1"><a:latin typeface="Times New Roman" panose="02020603050405020304" pitchFamily="18" charset="0"/><a:cs typeface="Times New Roman" panose="02020603050405020304" pitchFamily="18" charset="0"/></a:rPr><a:t> </a:t></a:r></a:p><a:p><a:pPr marL="0" marR="0" lvl="0" indent="0" defTabSz="914400" eaLnBrk="1" fontAlgn="auto" latinLnBrk="0" hangingPunct="1"><a:lnSpc><a:spcPct val="100000"/></a:lnSpc><a:spcBef><a:spcPts val="0"/></a:spcBef><a:spcAft><a:spcPts val="0"/></a:spcAft><a:buClrTx/><a:buSzTx/><a:buFontTx/><a:buNone/><a:tabLst/><a:defRPr/></a:pPr><a:r><a:rPr lang="en-GB" sz="1100" b="0" i="0" u="none" strike="noStrike"><a:solidFill><a:schemeClr val="dk1"/></a:solidFill><a:effectLst/><a:latin typeface="Times New Roman" panose="02020603050405020304" pitchFamily="18" charset="0"/><a:ea typeface="+mn-ea"/><a:cs typeface="Times New Roman" panose="02020603050405020304" pitchFamily="18" charset="0"/></a:rPr><a:t>• </a:t></a:r><a:r><a:rPr lang="en-KE" sz="1100"><a:solidFill><a:schemeClr val="dk1"/></a:solidFill><a:effectLst/><a:latin typeface="+mn-lt"/><a:ea typeface="+mn-ea"/><a:cs typeface="+mn-cs"/></a:rPr><a:t>Returned orders reduce overall profitability</a:t></a:r></a:p><a:p><a:pPr marL="0" marR="0" lvl="0" indent="0" defTabSz="914400" eaLnBrk="1" fontAlgn="auto" latinLnBrk="0" hangingPunct="1"><a:lnSpc><a:spcPct val="100000"/></a:lnSpc><a:spcBef><a:spcPts val="0"/></a:spcBef><a:spcAft><a:spcPts val="0"/></a:spcAft><a:buClrTx/><a:buSzTx/><a:buFontTx/><a:buNone/><a:tabLst/><a:defRPr/></a:pPr><a:r><a:rPr lang="en-GB" sz="1100"><a:latin typeface="Times New Roman" panose="02020603050405020304" pitchFamily="18" charset="0"/><a:cs typeface="Times New Roman" panose="02020603050405020304" pitchFamily="18" charset="0"/></a:rPr><a:t>• </a:t></a:r><a:r><a:rPr lang="en-KE" sz="1100"><a:solidFill><a:schemeClr val="dk1"/></a:solidFill><a:effectLst/><a:latin typeface="+mn-lt"/><a:ea typeface="+mn-ea"/><a:cs typeface="+mn-cs"/></a:rPr><a:t>Europe generates the highest revenue but shows margin pressure</a:t></a:r></a:p><a:p><a:pPr marL="0" marR="0" lvl="0" indent="0" defTabSz="914400" eaLnBrk="1" fontAlgn="auto" latinLnBrk="0" hangingPunct="1"><a:lnSpc><a:spcPct val="100000"/></a:lnSpc><a:spcBef><a:spcPts val="0"/></a:spcBef><a:spcAft><a:spcPts val="0"/></a:spcAft><a:buClrTx/><a:buSzTx/><a:buFontTx/><a:buNone/><a:tabLst/><a:defRPr/></a:pPr><a:r><a:rPr lang="en-GB" sz="1100"><a:latin typeface="Times New Roman" panose="02020603050405020304" pitchFamily="18" charset="0"/><a:cs typeface="Times New Roman" panose="02020603050405020304" pitchFamily="18" charset="0"/></a:rPr><a:t>• </a:t></a:r><a:r><a:rPr lang="en-GB"/><a:t>Profit declines sharply in Sep–Oct, indicating possible seasonality or cost pressure</a:t></a:r><a:endParaRPr lang="en-GB" sz="1100"><a:latin typeface="Times New Roman" panose="02020603050405020304" pitchFamily="18" charset="0"/><a:cs typeface="Times New Roman" panose="02020603050405020304" pitchFamily="18" charset="0"/></a:endParaRPr></a:p></xdr:txBody></xdr:sp><xdr:clientData/></xdr:twoCellAnchor></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3.743062731482" createdVersion="8" refreshedVersion="8" minRefreshableVersion="3" recordCount="600" xr:uid="{802F26C9-444D-43FC-9F21-C210C85107CE}">
  <cacheSource type="worksheet">
    <worksheetSource name="sales_transactions"/>
  </cacheSource>
  <cacheFields count="20">
    <cacheField name="Order_ID" numFmtId="0">
      <sharedItems/>
    </cacheField>
    <cacheField name="Order_Date" numFmtId="14">
      <sharedItems containsSemiMixedTypes="0" containsNonDate="0" containsDate="1" containsString="0" minDate="2024-01-01T00:00:00" maxDate="2024-12-31T00:00:00" count="36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19"/>
    </cacheField>
    <cacheField name="Customer_ID" numFmtId="0">
      <sharedItems/>
    </cacheField>
    <cacheField name="Customer_Segment" numFmtId="0">
      <sharedItems count="3">
        <s v="Corporate"/>
        <s v="Consumer"/>
        <s v="Small Business"/>
      </sharedItems>
    </cacheField>
    <cacheField name="Region" numFmtId="0">
      <sharedItems count="5">
        <s v="North America"/>
        <s v="Europe"/>
        <s v="Asia-Pacific"/>
        <s v="Middle East"/>
        <s v="South America"/>
      </sharedItems>
    </cacheField>
    <cacheField name="Country" numFmtId="0">
      <sharedItems count="10">
        <s v="United States"/>
        <s v="Germany"/>
        <s v="Australia"/>
        <s v="United Arab Emirates"/>
        <s v="Brazil"/>
        <s v="France"/>
        <s v="Canada"/>
        <s v="Singapore"/>
        <s v="Netherlands"/>
        <s v="Saudi Arabia"/>
      </sharedItems>
    </cacheField>
    <cacheField name="Product_ID" numFmtId="0">
      <sharedItems/>
    </cacheField>
    <cacheField name="Product_Category" numFmtId="0">
      <sharedItems/>
    </cacheField>
    <cacheField name="Product_Name" numFmtId="0">
      <sharedItems count="9">
        <s v="Laptop Pro 14"/>
        <s v="Tablet Air 10"/>
        <s v="Office Chair Deluxe"/>
        <s v="Standing Desk Pro"/>
        <s v="Wireless Monitor 27"/>
        <s v="Wireless Mouse"/>
        <s v="Paper Ream A4"/>
        <s v="Conference Table"/>
        <s v="Ink Cartridge Xl"/>
      </sharedItems>
    </cacheField>
    <cacheField name="Quantity" numFmtId="0">
      <sharedItems/>
    </cacheField>
    <cacheField name="Unit_Price" numFmtId="164">
      <sharedItems containsSemiMixedTypes="0" containsString="0" containsNumber="1" containsInteger="1" minValue="6" maxValue="2200"/>
    </cacheField>
    <cacheField name="Unit_Cost" numFmtId="164">
      <sharedItems containsSemiMixedTypes="0" containsString="0" containsNumber="1" containsInteger="1" minValue="3" maxValue="2000"/>
    </cacheField>
    <cacheField name="Revenue" numFmtId="164">
      <sharedItems containsSemiMixedTypes="0" containsString="0" containsNumber="1" containsInteger="1" minValue="6" maxValue="15400"/>
    </cacheField>
    <cacheField name="Cost" numFmtId="164">
      <sharedItems containsSemiMixedTypes="0" containsString="0" containsNumber="1" containsInteger="1" minValue="3" maxValue="14000"/>
    </cacheField>
    <cacheField name="Profit" numFmtId="164">
      <sharedItems containsSemiMixedTypes="0" containsString="0" containsNumber="1" containsInteger="1" minValue="3" maxValue="2100"/>
    </cacheField>
    <cacheField name="Sales_Rep" numFmtId="0">
      <sharedItems count="10">
        <s v="Alex Morgan"/>
        <s v="Daniel Smith"/>
        <s v="Sophie Klein"/>
        <s v="Marie Dubois"/>
        <s v="Jan De Vries"/>
        <s v="Liam Chen"/>
        <s v="Wei Zhang"/>
        <s v="Omar Hassan"/>
        <s v="Fahad Al Saud"/>
        <s v="Lucas Pereira"/>
      </sharedItems>
    </cacheField>
    <cacheField name="Payment_Method" numFmtId="0">
      <sharedItems/>
    </cacheField>
    <cacheField name="Order_Status" numFmtId="0">
      <sharedItems count="3">
        <s v="Completed"/>
        <s v="Returned"/>
        <s v="Pending"/>
      </sharedItems>
    </cacheField>
    <cacheField name="Days (Order_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Order_Date)" numFmtId="0" databaseField="0">
      <fieldGroup base="1">
        <rangePr groupBy="months" startDate="2024-01-01T00:00:00" endDate="2024-12-31T00:00:00"/>
        <groupItems count="14">
          <s v="&lt;01/01/2024"/>
          <s v="Jan"/>
          <s v="Feb"/>
          <s v="Mar"/>
          <s v="Apr"/>
          <s v="May"/>
          <s v="Jun"/>
          <s v="Jul"/>
          <s v="Aug"/>
          <s v="Sept"/>
          <s v="Oct"/>
          <s v="Nov"/>
          <s v="Dec"/>
          <s v="&gt;31/12/2024"/>
        </groupItems>
      </fieldGroup>
    </cacheField>
  </cacheFields>
  <extLst>
    <ext xmlns:x14="http://schemas.microsoft.com/office/spreadsheetml/2009/9/main" uri="{725AE2AE-9491-48be-B2B4-4EB974FC3084}">
      <x14:pivotCacheDefinition pivotCacheId="1054291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10001"/>
    <x v="0"/>
    <s v="CUST-201"/>
    <x v="0"/>
    <x v="0"/>
    <x v="0"/>
    <s v="Prd-01"/>
    <s v="Electronics"/>
    <x v="0"/>
    <s v="7"/>
    <n v="1200"/>
    <n v="900"/>
    <n v="8400"/>
    <n v="6300"/>
    <n v="2100"/>
    <x v="0"/>
    <s v="Card"/>
    <x v="0"/>
  </r>
  <r>
    <s v="ORD-10002"/>
    <x v="1"/>
    <s v="CUST-305"/>
    <x v="1"/>
    <x v="1"/>
    <x v="1"/>
    <s v="Prd-02"/>
    <s v="Electronics"/>
    <x v="1"/>
    <s v="5"/>
    <n v="600"/>
    <n v="520"/>
    <n v="3000"/>
    <n v="2600"/>
    <n v="400"/>
    <x v="1"/>
    <s v="Card"/>
    <x v="0"/>
  </r>
  <r>
    <s v="ORD-10003"/>
    <x v="2"/>
    <s v="CUST-178"/>
    <x v="2"/>
    <x v="2"/>
    <x v="2"/>
    <s v="Prd-03"/>
    <s v="Furniture"/>
    <x v="2"/>
    <s v="3"/>
    <n v="320"/>
    <n v="250"/>
    <n v="960"/>
    <n v="750"/>
    <n v="210"/>
    <x v="2"/>
    <s v="Cash"/>
    <x v="0"/>
  </r>
  <r>
    <s v="ORD-10004"/>
    <x v="3"/>
    <s v="CUST-412"/>
    <x v="0"/>
    <x v="3"/>
    <x v="3"/>
    <s v="Prd-04"/>
    <s v="Furniture"/>
    <x v="3"/>
    <s v="3"/>
    <n v="850"/>
    <n v="700"/>
    <n v="2550"/>
    <n v="2100"/>
    <n v="450"/>
    <x v="3"/>
    <s v="Card"/>
    <x v="1"/>
  </r>
  <r>
    <s v="ORD-10005"/>
    <x v="4"/>
    <s v="CUST-256"/>
    <x v="1"/>
    <x v="4"/>
    <x v="4"/>
    <s v="Prd-05"/>
    <s v="Electronics"/>
    <x v="4"/>
    <s v="3"/>
    <n v="450"/>
    <n v="380"/>
    <n v="1350"/>
    <n v="1140"/>
    <n v="210"/>
    <x v="4"/>
    <s v="Transfer"/>
    <x v="2"/>
  </r>
  <r>
    <s v="ORD-10006"/>
    <x v="5"/>
    <s v="CUST-389"/>
    <x v="2"/>
    <x v="1"/>
    <x v="5"/>
    <s v="Prd-06"/>
    <s v="Office Supply"/>
    <x v="5"/>
    <s v="2"/>
    <n v="25"/>
    <n v="18"/>
    <n v="50"/>
    <n v="36"/>
    <n v="14"/>
    <x v="5"/>
    <s v="Transfer"/>
    <x v="0"/>
  </r>
  <r>
    <s v="ORD-10007"/>
    <x v="6"/>
    <s v="CUST-144"/>
    <x v="0"/>
    <x v="0"/>
    <x v="6"/>
    <s v="Prd-07"/>
    <s v="Office Supplies"/>
    <x v="6"/>
    <s v="4"/>
    <n v="6"/>
    <n v="3"/>
    <n v="24"/>
    <n v="12"/>
    <n v="12"/>
    <x v="6"/>
    <s v="Card"/>
    <x v="0"/>
  </r>
  <r>
    <s v="ORD-10008"/>
    <x v="7"/>
    <s v="CUST-198"/>
    <x v="1"/>
    <x v="2"/>
    <x v="7"/>
    <s v="Prd-08"/>
    <s v="Furniture"/>
    <x v="7"/>
    <s v="4"/>
    <n v="2200"/>
    <n v="2000"/>
    <n v="8800"/>
    <n v="8000"/>
    <n v="800"/>
    <x v="7"/>
    <s v="Transfer"/>
    <x v="2"/>
  </r>
  <r>
    <s v="ORD-10009"/>
    <x v="8"/>
    <s v="CUST-501"/>
    <x v="0"/>
    <x v="1"/>
    <x v="8"/>
    <s v="Prd-09"/>
    <s v="Office Supplies"/>
    <x v="8"/>
    <s v="4"/>
    <n v="45"/>
    <n v="40"/>
    <n v="180"/>
    <n v="160"/>
    <n v="20"/>
    <x v="8"/>
    <s v="Card"/>
    <x v="0"/>
  </r>
  <r>
    <s v="ORD-10010"/>
    <x v="9"/>
    <s v="CUST-322"/>
    <x v="2"/>
    <x v="3"/>
    <x v="9"/>
    <s v="Prd-01"/>
    <s v="Electronics"/>
    <x v="0"/>
    <s v="3"/>
    <n v="1200"/>
    <n v="900"/>
    <n v="3600"/>
    <n v="2700"/>
    <n v="900"/>
    <x v="9"/>
    <s v="Cash"/>
    <x v="0"/>
  </r>
  <r>
    <s v="ORD-10011"/>
    <x v="10"/>
    <s v="CUST-201"/>
    <x v="0"/>
    <x v="0"/>
    <x v="0"/>
    <s v="Prd-02"/>
    <s v="Electronics"/>
    <x v="1"/>
    <s v="4"/>
    <n v="600"/>
    <n v="520"/>
    <n v="2400"/>
    <n v="2080"/>
    <n v="320"/>
    <x v="0"/>
    <s v="Cash"/>
    <x v="0"/>
  </r>
  <r>
    <s v="ORD-10012"/>
    <x v="11"/>
    <s v="CUST-305"/>
    <x v="1"/>
    <x v="1"/>
    <x v="1"/>
    <s v="Prd-03"/>
    <s v="Furniture"/>
    <x v="2"/>
    <s v="4"/>
    <n v="320"/>
    <n v="250"/>
    <n v="1280"/>
    <n v="1000"/>
    <n v="280"/>
    <x v="1"/>
    <s v="Cash"/>
    <x v="1"/>
  </r>
  <r>
    <s v="ORD-10013"/>
    <x v="12"/>
    <s v="CUST-178"/>
    <x v="2"/>
    <x v="2"/>
    <x v="2"/>
    <s v="Prd-04"/>
    <s v="Furniture"/>
    <x v="3"/>
    <s v="1"/>
    <n v="850"/>
    <n v="700"/>
    <n v="850"/>
    <n v="700"/>
    <n v="150"/>
    <x v="2"/>
    <s v="Cash"/>
    <x v="2"/>
  </r>
  <r>
    <s v="ORD-10014"/>
    <x v="13"/>
    <s v="CUST-412"/>
    <x v="0"/>
    <x v="3"/>
    <x v="3"/>
    <s v="Prd-05"/>
    <s v="Electronics"/>
    <x v="4"/>
    <s v="3"/>
    <n v="450"/>
    <n v="380"/>
    <n v="1350"/>
    <n v="1140"/>
    <n v="210"/>
    <x v="3"/>
    <s v="Cash"/>
    <x v="2"/>
  </r>
  <r>
    <s v="ORD-10015"/>
    <x v="14"/>
    <s v="CUST-256"/>
    <x v="1"/>
    <x v="4"/>
    <x v="4"/>
    <s v="Prd-06"/>
    <s v="Office Supply"/>
    <x v="5"/>
    <s v="1"/>
    <n v="25"/>
    <n v="18"/>
    <n v="25"/>
    <n v="18"/>
    <n v="7"/>
    <x v="4"/>
    <s v="Cash"/>
    <x v="0"/>
  </r>
  <r>
    <s v="ORD-10016"/>
    <x v="15"/>
    <s v="CUST-389"/>
    <x v="2"/>
    <x v="1"/>
    <x v="5"/>
    <s v="Prd-07"/>
    <s v="Office Supplies"/>
    <x v="6"/>
    <s v="4"/>
    <n v="6"/>
    <n v="3"/>
    <n v="24"/>
    <n v="12"/>
    <n v="12"/>
    <x v="5"/>
    <s v="Card"/>
    <x v="1"/>
  </r>
  <r>
    <s v="ORD-10017"/>
    <x v="16"/>
    <s v="CUST-144"/>
    <x v="0"/>
    <x v="0"/>
    <x v="6"/>
    <s v="Prd-08"/>
    <s v="Furniture"/>
    <x v="7"/>
    <s v="6"/>
    <n v="2200"/>
    <n v="2000"/>
    <n v="13200"/>
    <n v="12000"/>
    <n v="1200"/>
    <x v="6"/>
    <s v="Transfer"/>
    <x v="0"/>
  </r>
  <r>
    <s v="ORD-10018"/>
    <x v="17"/>
    <s v="CUST-198"/>
    <x v="1"/>
    <x v="2"/>
    <x v="7"/>
    <s v="Prd-09"/>
    <s v="Office Supplies"/>
    <x v="8"/>
    <s v="1"/>
    <n v="45"/>
    <n v="40"/>
    <n v="45"/>
    <n v="40"/>
    <n v="5"/>
    <x v="7"/>
    <s v="Transfer"/>
    <x v="2"/>
  </r>
  <r>
    <s v="ORD-10019"/>
    <x v="18"/>
    <s v="CUST-501"/>
    <x v="0"/>
    <x v="1"/>
    <x v="8"/>
    <s v="Prd-01"/>
    <s v="Electronics"/>
    <x v="0"/>
    <s v="2"/>
    <n v="1200"/>
    <n v="900"/>
    <n v="2400"/>
    <n v="1800"/>
    <n v="600"/>
    <x v="8"/>
    <s v="Cash"/>
    <x v="1"/>
  </r>
  <r>
    <s v="ORD-10020"/>
    <x v="19"/>
    <s v="CUST-322"/>
    <x v="2"/>
    <x v="3"/>
    <x v="9"/>
    <s v="Prd-02"/>
    <s v="Electronics"/>
    <x v="1"/>
    <s v="7"/>
    <n v="600"/>
    <n v="520"/>
    <n v="4200"/>
    <n v="3640"/>
    <n v="560"/>
    <x v="9"/>
    <s v="Card"/>
    <x v="0"/>
  </r>
  <r>
    <s v="ORD-10021"/>
    <x v="20"/>
    <s v="CUST-201"/>
    <x v="0"/>
    <x v="0"/>
    <x v="0"/>
    <s v="Prd-03"/>
    <s v="Furniture"/>
    <x v="2"/>
    <s v="6"/>
    <n v="320"/>
    <n v="250"/>
    <n v="1920"/>
    <n v="1500"/>
    <n v="420"/>
    <x v="0"/>
    <s v="Card"/>
    <x v="1"/>
  </r>
  <r>
    <s v="ORD-10022"/>
    <x v="21"/>
    <s v="CUST-305"/>
    <x v="1"/>
    <x v="1"/>
    <x v="1"/>
    <s v="Prd-04"/>
    <s v="Furniture"/>
    <x v="3"/>
    <s v="2"/>
    <n v="850"/>
    <n v="700"/>
    <n v="1700"/>
    <n v="1400"/>
    <n v="300"/>
    <x v="1"/>
    <s v="Transfer"/>
    <x v="0"/>
  </r>
  <r>
    <s v="ORD-10023"/>
    <x v="22"/>
    <s v="CUST-178"/>
    <x v="2"/>
    <x v="2"/>
    <x v="2"/>
    <s v="Prd-05"/>
    <s v="Electronics"/>
    <x v="4"/>
    <s v="4"/>
    <n v="450"/>
    <n v="380"/>
    <n v="1800"/>
    <n v="1520"/>
    <n v="280"/>
    <x v="2"/>
    <s v="Transfer"/>
    <x v="2"/>
  </r>
  <r>
    <s v="ORD-10024"/>
    <x v="23"/>
    <s v="CUST-412"/>
    <x v="0"/>
    <x v="3"/>
    <x v="3"/>
    <s v="Prd-06"/>
    <s v="Office Supply"/>
    <x v="5"/>
    <s v="7"/>
    <n v="25"/>
    <n v="18"/>
    <n v="175"/>
    <n v="126"/>
    <n v="49"/>
    <x v="3"/>
    <s v="Transfer"/>
    <x v="0"/>
  </r>
  <r>
    <s v="ORD-10025"/>
    <x v="24"/>
    <s v="CUST-256"/>
    <x v="1"/>
    <x v="4"/>
    <x v="4"/>
    <s v="Prd-07"/>
    <s v="Office Supplies"/>
    <x v="6"/>
    <s v="4"/>
    <n v="6"/>
    <n v="3"/>
    <n v="24"/>
    <n v="12"/>
    <n v="12"/>
    <x v="4"/>
    <s v="Transfer"/>
    <x v="0"/>
  </r>
  <r>
    <s v="ORD-10026"/>
    <x v="25"/>
    <s v="CUST-389"/>
    <x v="2"/>
    <x v="1"/>
    <x v="5"/>
    <s v="Prd-08"/>
    <s v="Furniture"/>
    <x v="7"/>
    <s v="6"/>
    <n v="2200"/>
    <n v="2000"/>
    <n v="13200"/>
    <n v="12000"/>
    <n v="1200"/>
    <x v="5"/>
    <s v="Transfer"/>
    <x v="1"/>
  </r>
  <r>
    <s v="ORD-10027"/>
    <x v="26"/>
    <s v="CUST-144"/>
    <x v="0"/>
    <x v="0"/>
    <x v="6"/>
    <s v="Prd-09"/>
    <s v="Office Supplies"/>
    <x v="8"/>
    <s v="1"/>
    <n v="45"/>
    <n v="40"/>
    <n v="45"/>
    <n v="40"/>
    <n v="5"/>
    <x v="6"/>
    <s v="Transfer"/>
    <x v="2"/>
  </r>
  <r>
    <s v="ORD-10028"/>
    <x v="27"/>
    <s v="CUST-198"/>
    <x v="1"/>
    <x v="2"/>
    <x v="7"/>
    <s v="Prd-01"/>
    <s v="Electronics"/>
    <x v="0"/>
    <s v="5"/>
    <n v="1200"/>
    <n v="900"/>
    <n v="6000"/>
    <n v="4500"/>
    <n v="1500"/>
    <x v="7"/>
    <s v="Transfer"/>
    <x v="2"/>
  </r>
  <r>
    <s v="ORD-10029"/>
    <x v="28"/>
    <s v="CUST-501"/>
    <x v="0"/>
    <x v="1"/>
    <x v="8"/>
    <s v="Prd-02"/>
    <s v="Electronics"/>
    <x v="1"/>
    <s v="2"/>
    <n v="600"/>
    <n v="520"/>
    <n v="1200"/>
    <n v="1040"/>
    <n v="160"/>
    <x v="8"/>
    <s v="Card"/>
    <x v="1"/>
  </r>
  <r>
    <s v="ORD-10030"/>
    <x v="29"/>
    <s v="CUST-322"/>
    <x v="2"/>
    <x v="3"/>
    <x v="9"/>
    <s v="Prd-03"/>
    <s v="Furniture"/>
    <x v="2"/>
    <s v="4"/>
    <n v="320"/>
    <n v="250"/>
    <n v="1280"/>
    <n v="1000"/>
    <n v="280"/>
    <x v="9"/>
    <s v="Card"/>
    <x v="0"/>
  </r>
  <r>
    <s v="ORD-10031"/>
    <x v="30"/>
    <s v="CUST-201"/>
    <x v="0"/>
    <x v="0"/>
    <x v="0"/>
    <s v="Prd-04"/>
    <s v="Furniture"/>
    <x v="3"/>
    <s v="5"/>
    <n v="850"/>
    <n v="700"/>
    <n v="4250"/>
    <n v="3500"/>
    <n v="750"/>
    <x v="0"/>
    <s v="Cash"/>
    <x v="2"/>
  </r>
  <r>
    <s v="ORD-10032"/>
    <x v="31"/>
    <s v="CUST-305"/>
    <x v="1"/>
    <x v="1"/>
    <x v="1"/>
    <s v="Prd-05"/>
    <s v="Electronics"/>
    <x v="4"/>
    <s v="1"/>
    <n v="450"/>
    <n v="380"/>
    <n v="450"/>
    <n v="380"/>
    <n v="70"/>
    <x v="1"/>
    <s v="Card"/>
    <x v="0"/>
  </r>
  <r>
    <s v="ORD-10033"/>
    <x v="32"/>
    <s v="CUST-178"/>
    <x v="2"/>
    <x v="2"/>
    <x v="2"/>
    <s v="Prd-06"/>
    <s v="Office Supply"/>
    <x v="5"/>
    <s v="1"/>
    <n v="25"/>
    <n v="18"/>
    <n v="25"/>
    <n v="18"/>
    <n v="7"/>
    <x v="2"/>
    <s v="Cash"/>
    <x v="0"/>
  </r>
  <r>
    <s v="ORD-10034"/>
    <x v="33"/>
    <s v="CUST-412"/>
    <x v="0"/>
    <x v="3"/>
    <x v="3"/>
    <s v="Prd-07"/>
    <s v="Office Supplies"/>
    <x v="6"/>
    <s v="3"/>
    <n v="6"/>
    <n v="3"/>
    <n v="18"/>
    <n v="9"/>
    <n v="9"/>
    <x v="3"/>
    <s v="Card"/>
    <x v="0"/>
  </r>
  <r>
    <s v="ORD-10035"/>
    <x v="34"/>
    <s v="CUST-256"/>
    <x v="1"/>
    <x v="4"/>
    <x v="4"/>
    <s v="Prd-08"/>
    <s v="Furniture"/>
    <x v="7"/>
    <s v="3"/>
    <n v="2200"/>
    <n v="2000"/>
    <n v="6600"/>
    <n v="6000"/>
    <n v="600"/>
    <x v="4"/>
    <s v="Card"/>
    <x v="0"/>
  </r>
  <r>
    <s v="ORD-10036"/>
    <x v="35"/>
    <s v="CUST-389"/>
    <x v="2"/>
    <x v="1"/>
    <x v="5"/>
    <s v="Prd-09"/>
    <s v="Office Supplies"/>
    <x v="8"/>
    <s v="5"/>
    <n v="45"/>
    <n v="40"/>
    <n v="225"/>
    <n v="200"/>
    <n v="25"/>
    <x v="5"/>
    <s v="Transfer"/>
    <x v="0"/>
  </r>
  <r>
    <s v="ORD-10037"/>
    <x v="36"/>
    <s v="CUST-144"/>
    <x v="0"/>
    <x v="0"/>
    <x v="6"/>
    <s v="Prd-01"/>
    <s v="Electronics"/>
    <x v="0"/>
    <s v="1"/>
    <n v="1200"/>
    <n v="900"/>
    <n v="1200"/>
    <n v="900"/>
    <n v="300"/>
    <x v="6"/>
    <s v="Cash"/>
    <x v="0"/>
  </r>
  <r>
    <s v="ORD-10038"/>
    <x v="37"/>
    <s v="CUST-198"/>
    <x v="1"/>
    <x v="2"/>
    <x v="7"/>
    <s v="Prd-02"/>
    <s v="Electronics"/>
    <x v="1"/>
    <s v="4"/>
    <n v="600"/>
    <n v="520"/>
    <n v="2400"/>
    <n v="2080"/>
    <n v="320"/>
    <x v="7"/>
    <s v="Transfer"/>
    <x v="0"/>
  </r>
  <r>
    <s v="ORD-10039"/>
    <x v="38"/>
    <s v="CUST-501"/>
    <x v="0"/>
    <x v="1"/>
    <x v="8"/>
    <s v="Prd-03"/>
    <s v="Furniture"/>
    <x v="2"/>
    <s v="7"/>
    <n v="320"/>
    <n v="250"/>
    <n v="2240"/>
    <n v="1750"/>
    <n v="490"/>
    <x v="8"/>
    <s v="Cash"/>
    <x v="2"/>
  </r>
  <r>
    <s v="ORD-10040"/>
    <x v="39"/>
    <s v="CUST-322"/>
    <x v="2"/>
    <x v="3"/>
    <x v="9"/>
    <s v="Prd-04"/>
    <s v="Furniture"/>
    <x v="3"/>
    <s v="3"/>
    <n v="850"/>
    <n v="700"/>
    <n v="2550"/>
    <n v="2100"/>
    <n v="450"/>
    <x v="9"/>
    <s v="Transfer"/>
    <x v="0"/>
  </r>
  <r>
    <s v="ORD-10041"/>
    <x v="40"/>
    <s v="CUST-201"/>
    <x v="0"/>
    <x v="0"/>
    <x v="0"/>
    <s v="Prd-05"/>
    <s v="Electronics"/>
    <x v="4"/>
    <s v="3"/>
    <n v="450"/>
    <n v="380"/>
    <n v="1350"/>
    <n v="1140"/>
    <n v="210"/>
    <x v="0"/>
    <s v="Card"/>
    <x v="0"/>
  </r>
  <r>
    <s v="ORD-10042"/>
    <x v="41"/>
    <s v="CUST-305"/>
    <x v="1"/>
    <x v="1"/>
    <x v="1"/>
    <s v="Prd-06"/>
    <s v="Office Supply"/>
    <x v="5"/>
    <s v="5"/>
    <n v="25"/>
    <n v="18"/>
    <n v="125"/>
    <n v="90"/>
    <n v="35"/>
    <x v="1"/>
    <s v="Cash"/>
    <x v="0"/>
  </r>
  <r>
    <s v="ORD-10043"/>
    <x v="42"/>
    <s v="CUST-178"/>
    <x v="2"/>
    <x v="2"/>
    <x v="2"/>
    <s v="Prd-07"/>
    <s v="Office Supplies"/>
    <x v="6"/>
    <s v="1"/>
    <n v="6"/>
    <n v="3"/>
    <n v="6"/>
    <n v="3"/>
    <n v="3"/>
    <x v="2"/>
    <s v="Card"/>
    <x v="0"/>
  </r>
  <r>
    <s v="ORD-10044"/>
    <x v="43"/>
    <s v="CUST-412"/>
    <x v="0"/>
    <x v="3"/>
    <x v="3"/>
    <s v="Prd-08"/>
    <s v="Furniture"/>
    <x v="7"/>
    <s v="7"/>
    <n v="2200"/>
    <n v="2000"/>
    <n v="15400"/>
    <n v="14000"/>
    <n v="1400"/>
    <x v="3"/>
    <s v="Cash"/>
    <x v="0"/>
  </r>
  <r>
    <s v="ORD-10045"/>
    <x v="44"/>
    <s v="CUST-256"/>
    <x v="1"/>
    <x v="4"/>
    <x v="4"/>
    <s v="Prd-09"/>
    <s v="Office Supplies"/>
    <x v="8"/>
    <s v="1"/>
    <n v="45"/>
    <n v="40"/>
    <n v="45"/>
    <n v="40"/>
    <n v="5"/>
    <x v="4"/>
    <s v="Cash"/>
    <x v="0"/>
  </r>
  <r>
    <s v="ORD-10046"/>
    <x v="45"/>
    <s v="CUST-389"/>
    <x v="2"/>
    <x v="1"/>
    <x v="5"/>
    <s v="Prd-01"/>
    <s v="Electronics"/>
    <x v="0"/>
    <s v="2"/>
    <n v="1200"/>
    <n v="900"/>
    <n v="2400"/>
    <n v="1800"/>
    <n v="600"/>
    <x v="5"/>
    <s v="Card"/>
    <x v="0"/>
  </r>
  <r>
    <s v="ORD-10047"/>
    <x v="46"/>
    <s v="CUST-144"/>
    <x v="0"/>
    <x v="0"/>
    <x v="6"/>
    <s v="Prd-02"/>
    <s v="Electronics"/>
    <x v="1"/>
    <s v="7"/>
    <n v="600"/>
    <n v="520"/>
    <n v="4200"/>
    <n v="3640"/>
    <n v="560"/>
    <x v="6"/>
    <s v="Cash"/>
    <x v="0"/>
  </r>
  <r>
    <s v="ORD-10048"/>
    <x v="47"/>
    <s v="CUST-198"/>
    <x v="1"/>
    <x v="2"/>
    <x v="7"/>
    <s v="Prd-03"/>
    <s v="Furniture"/>
    <x v="2"/>
    <s v="4"/>
    <n v="320"/>
    <n v="250"/>
    <n v="1280"/>
    <n v="1000"/>
    <n v="280"/>
    <x v="7"/>
    <s v="Card"/>
    <x v="1"/>
  </r>
  <r>
    <s v="ORD-10049"/>
    <x v="48"/>
    <s v="CUST-501"/>
    <x v="0"/>
    <x v="1"/>
    <x v="8"/>
    <s v="Prd-04"/>
    <s v="Furniture"/>
    <x v="3"/>
    <s v="6"/>
    <n v="850"/>
    <n v="700"/>
    <n v="5100"/>
    <n v="4200"/>
    <n v="900"/>
    <x v="8"/>
    <s v="Card"/>
    <x v="2"/>
  </r>
  <r>
    <s v="ORD-10050"/>
    <x v="49"/>
    <s v="CUST-322"/>
    <x v="2"/>
    <x v="3"/>
    <x v="9"/>
    <s v="Prd-05"/>
    <s v="Electronics"/>
    <x v="4"/>
    <s v="7"/>
    <n v="450"/>
    <n v="380"/>
    <n v="3150"/>
    <n v="2660"/>
    <n v="490"/>
    <x v="9"/>
    <s v="Cash"/>
    <x v="2"/>
  </r>
  <r>
    <s v="ORD-10051"/>
    <x v="50"/>
    <s v="CUST-201"/>
    <x v="0"/>
    <x v="0"/>
    <x v="0"/>
    <s v="Prd-06"/>
    <s v="Office Supply"/>
    <x v="5"/>
    <s v="4"/>
    <n v="25"/>
    <n v="18"/>
    <n v="100"/>
    <n v="72"/>
    <n v="28"/>
    <x v="0"/>
    <s v="Card"/>
    <x v="0"/>
  </r>
  <r>
    <s v="ORD-10052"/>
    <x v="51"/>
    <s v="CUST-305"/>
    <x v="1"/>
    <x v="1"/>
    <x v="1"/>
    <s v="Prd-07"/>
    <s v="Office Supplies"/>
    <x v="6"/>
    <s v="3"/>
    <n v="6"/>
    <n v="3"/>
    <n v="18"/>
    <n v="9"/>
    <n v="9"/>
    <x v="1"/>
    <s v="Transfer"/>
    <x v="1"/>
  </r>
  <r>
    <s v="ORD-10053"/>
    <x v="52"/>
    <s v="CUST-178"/>
    <x v="2"/>
    <x v="2"/>
    <x v="2"/>
    <s v="Prd-08"/>
    <s v="Furniture"/>
    <x v="7"/>
    <s v="2"/>
    <n v="2200"/>
    <n v="2000"/>
    <n v="4400"/>
    <n v="4000"/>
    <n v="400"/>
    <x v="2"/>
    <s v="Transfer"/>
    <x v="2"/>
  </r>
  <r>
    <s v="ORD-10054"/>
    <x v="53"/>
    <s v="CUST-412"/>
    <x v="0"/>
    <x v="3"/>
    <x v="3"/>
    <s v="Prd-09"/>
    <s v="Office Supplies"/>
    <x v="8"/>
    <s v="6"/>
    <n v="45"/>
    <n v="40"/>
    <n v="270"/>
    <n v="240"/>
    <n v="30"/>
    <x v="3"/>
    <s v="Card"/>
    <x v="2"/>
  </r>
  <r>
    <s v="ORD-10055"/>
    <x v="54"/>
    <s v="CUST-256"/>
    <x v="1"/>
    <x v="4"/>
    <x v="4"/>
    <s v="Prd-01"/>
    <s v="Electronics"/>
    <x v="0"/>
    <s v="6"/>
    <n v="1200"/>
    <n v="900"/>
    <n v="7200"/>
    <n v="5400"/>
    <n v="1800"/>
    <x v="4"/>
    <s v="Transfer"/>
    <x v="0"/>
  </r>
  <r>
    <s v="ORD-10056"/>
    <x v="55"/>
    <s v="CUST-389"/>
    <x v="2"/>
    <x v="1"/>
    <x v="5"/>
    <s v="Prd-02"/>
    <s v="Electronics"/>
    <x v="1"/>
    <s v="2"/>
    <n v="600"/>
    <n v="520"/>
    <n v="1200"/>
    <n v="1040"/>
    <n v="160"/>
    <x v="5"/>
    <s v="Cash"/>
    <x v="1"/>
  </r>
  <r>
    <s v="ORD-10057"/>
    <x v="56"/>
    <s v="CUST-144"/>
    <x v="0"/>
    <x v="0"/>
    <x v="6"/>
    <s v="Prd-03"/>
    <s v="Furniture"/>
    <x v="2"/>
    <s v="1"/>
    <n v="320"/>
    <n v="250"/>
    <n v="320"/>
    <n v="250"/>
    <n v="70"/>
    <x v="6"/>
    <s v="Cash"/>
    <x v="0"/>
  </r>
  <r>
    <s v="ORD-10058"/>
    <x v="57"/>
    <s v="CUST-198"/>
    <x v="1"/>
    <x v="2"/>
    <x v="7"/>
    <s v="Prd-04"/>
    <s v="Furniture"/>
    <x v="3"/>
    <s v="1"/>
    <n v="850"/>
    <n v="700"/>
    <n v="850"/>
    <n v="700"/>
    <n v="150"/>
    <x v="7"/>
    <s v="Card"/>
    <x v="0"/>
  </r>
  <r>
    <s v="ORD-10059"/>
    <x v="58"/>
    <s v="CUST-501"/>
    <x v="0"/>
    <x v="1"/>
    <x v="8"/>
    <s v="Prd-05"/>
    <s v="Electronics"/>
    <x v="4"/>
    <s v="6"/>
    <n v="450"/>
    <n v="380"/>
    <n v="2700"/>
    <n v="2280"/>
    <n v="420"/>
    <x v="8"/>
    <s v="Card"/>
    <x v="1"/>
  </r>
  <r>
    <s v="ORD-10060"/>
    <x v="59"/>
    <s v="CUST-322"/>
    <x v="2"/>
    <x v="3"/>
    <x v="9"/>
    <s v="Prd-06"/>
    <s v="Office Supply"/>
    <x v="5"/>
    <s v="5"/>
    <n v="25"/>
    <n v="18"/>
    <n v="125"/>
    <n v="90"/>
    <n v="35"/>
    <x v="9"/>
    <s v="Card"/>
    <x v="0"/>
  </r>
  <r>
    <s v="ORD-10061"/>
    <x v="60"/>
    <s v="CUST-201"/>
    <x v="0"/>
    <x v="0"/>
    <x v="0"/>
    <s v="Prd-07"/>
    <s v="Office Supplies"/>
    <x v="6"/>
    <s v="7"/>
    <n v="6"/>
    <n v="3"/>
    <n v="42"/>
    <n v="21"/>
    <n v="21"/>
    <x v="0"/>
    <s v="Transfer"/>
    <x v="0"/>
  </r>
  <r>
    <s v="ORD-10062"/>
    <x v="61"/>
    <s v="CUST-305"/>
    <x v="1"/>
    <x v="1"/>
    <x v="1"/>
    <s v="Prd-08"/>
    <s v="Furniture"/>
    <x v="7"/>
    <s v="1"/>
    <n v="2200"/>
    <n v="2000"/>
    <n v="2200"/>
    <n v="2000"/>
    <n v="200"/>
    <x v="1"/>
    <s v="Transfer"/>
    <x v="2"/>
  </r>
  <r>
    <s v="ORD-10063"/>
    <x v="62"/>
    <s v="CUST-178"/>
    <x v="2"/>
    <x v="2"/>
    <x v="2"/>
    <s v="Prd-09"/>
    <s v="Office Supplies"/>
    <x v="8"/>
    <s v="1"/>
    <n v="45"/>
    <n v="40"/>
    <n v="45"/>
    <n v="40"/>
    <n v="5"/>
    <x v="2"/>
    <s v="Cash"/>
    <x v="0"/>
  </r>
  <r>
    <s v="ORD-10064"/>
    <x v="63"/>
    <s v="CUST-412"/>
    <x v="0"/>
    <x v="3"/>
    <x v="3"/>
    <s v="Prd-01"/>
    <s v="Electronics"/>
    <x v="0"/>
    <s v="4"/>
    <n v="1200"/>
    <n v="900"/>
    <n v="4800"/>
    <n v="3600"/>
    <n v="1200"/>
    <x v="3"/>
    <s v="Cash"/>
    <x v="0"/>
  </r>
  <r>
    <s v="ORD-10065"/>
    <x v="64"/>
    <s v="CUST-256"/>
    <x v="1"/>
    <x v="4"/>
    <x v="4"/>
    <s v="Prd-02"/>
    <s v="Electronics"/>
    <x v="1"/>
    <s v="6"/>
    <n v="600"/>
    <n v="520"/>
    <n v="3600"/>
    <n v="3120"/>
    <n v="480"/>
    <x v="4"/>
    <s v="Card"/>
    <x v="1"/>
  </r>
  <r>
    <s v="ORD-10066"/>
    <x v="65"/>
    <s v="CUST-389"/>
    <x v="2"/>
    <x v="1"/>
    <x v="5"/>
    <s v="Prd-03"/>
    <s v="Furniture"/>
    <x v="2"/>
    <s v="1"/>
    <n v="320"/>
    <n v="250"/>
    <n v="320"/>
    <n v="250"/>
    <n v="70"/>
    <x v="5"/>
    <s v="Transfer"/>
    <x v="0"/>
  </r>
  <r>
    <s v="ORD-10067"/>
    <x v="66"/>
    <s v="CUST-144"/>
    <x v="0"/>
    <x v="0"/>
    <x v="6"/>
    <s v="Prd-04"/>
    <s v="Furniture"/>
    <x v="3"/>
    <s v="2"/>
    <n v="850"/>
    <n v="700"/>
    <n v="1700"/>
    <n v="1400"/>
    <n v="300"/>
    <x v="6"/>
    <s v="Transfer"/>
    <x v="0"/>
  </r>
  <r>
    <s v="ORD-10068"/>
    <x v="67"/>
    <s v="CUST-198"/>
    <x v="1"/>
    <x v="2"/>
    <x v="7"/>
    <s v="Prd-05"/>
    <s v="Electronics"/>
    <x v="4"/>
    <s v="3"/>
    <n v="450"/>
    <n v="380"/>
    <n v="1350"/>
    <n v="1140"/>
    <n v="210"/>
    <x v="7"/>
    <s v="Card"/>
    <x v="2"/>
  </r>
  <r>
    <s v="ORD-10069"/>
    <x v="68"/>
    <s v="CUST-501"/>
    <x v="0"/>
    <x v="1"/>
    <x v="8"/>
    <s v="Prd-06"/>
    <s v="Office Supply"/>
    <x v="5"/>
    <s v="1"/>
    <n v="25"/>
    <n v="18"/>
    <n v="25"/>
    <n v="18"/>
    <n v="7"/>
    <x v="8"/>
    <s v="Card"/>
    <x v="0"/>
  </r>
  <r>
    <s v="ORD-10070"/>
    <x v="69"/>
    <s v="CUST-322"/>
    <x v="2"/>
    <x v="3"/>
    <x v="9"/>
    <s v="Prd-07"/>
    <s v="Office Supplies"/>
    <x v="6"/>
    <s v="1"/>
    <n v="6"/>
    <n v="3"/>
    <n v="6"/>
    <n v="3"/>
    <n v="3"/>
    <x v="9"/>
    <s v="Transfer"/>
    <x v="0"/>
  </r>
  <r>
    <s v="ORD-10071"/>
    <x v="70"/>
    <s v="CUST-201"/>
    <x v="0"/>
    <x v="0"/>
    <x v="0"/>
    <s v="Prd-08"/>
    <s v="Furniture"/>
    <x v="7"/>
    <s v="4"/>
    <n v="2200"/>
    <n v="2000"/>
    <n v="8800"/>
    <n v="8000"/>
    <n v="800"/>
    <x v="0"/>
    <s v="Transfer"/>
    <x v="2"/>
  </r>
  <r>
    <s v="ORD-10072"/>
    <x v="71"/>
    <s v="CUST-305"/>
    <x v="1"/>
    <x v="1"/>
    <x v="1"/>
    <s v="Prd-09"/>
    <s v="Office Supplies"/>
    <x v="8"/>
    <s v="1"/>
    <n v="45"/>
    <n v="40"/>
    <n v="45"/>
    <n v="40"/>
    <n v="5"/>
    <x v="1"/>
    <s v="Card"/>
    <x v="0"/>
  </r>
  <r>
    <s v="ORD-10073"/>
    <x v="72"/>
    <s v="CUST-178"/>
    <x v="2"/>
    <x v="2"/>
    <x v="2"/>
    <s v="Prd-01"/>
    <s v="Electronics"/>
    <x v="0"/>
    <s v="6"/>
    <n v="1200"/>
    <n v="900"/>
    <n v="7200"/>
    <n v="5400"/>
    <n v="1800"/>
    <x v="2"/>
    <s v="Transfer"/>
    <x v="2"/>
  </r>
  <r>
    <s v="ORD-10074"/>
    <x v="73"/>
    <s v="CUST-412"/>
    <x v="0"/>
    <x v="3"/>
    <x v="3"/>
    <s v="Prd-02"/>
    <s v="Electronics"/>
    <x v="1"/>
    <s v="4"/>
    <n v="600"/>
    <n v="520"/>
    <n v="2400"/>
    <n v="2080"/>
    <n v="320"/>
    <x v="3"/>
    <s v="Transfer"/>
    <x v="1"/>
  </r>
  <r>
    <s v="ORD-10075"/>
    <x v="74"/>
    <s v="CUST-256"/>
    <x v="1"/>
    <x v="4"/>
    <x v="4"/>
    <s v="Prd-03"/>
    <s v="Furniture"/>
    <x v="2"/>
    <s v="7"/>
    <n v="320"/>
    <n v="250"/>
    <n v="2240"/>
    <n v="1750"/>
    <n v="490"/>
    <x v="4"/>
    <s v="Cash"/>
    <x v="0"/>
  </r>
  <r>
    <s v="ORD-10076"/>
    <x v="75"/>
    <s v="CUST-389"/>
    <x v="2"/>
    <x v="1"/>
    <x v="5"/>
    <s v="Prd-04"/>
    <s v="Furniture"/>
    <x v="3"/>
    <s v="1"/>
    <n v="850"/>
    <n v="700"/>
    <n v="850"/>
    <n v="700"/>
    <n v="150"/>
    <x v="5"/>
    <s v="Cash"/>
    <x v="2"/>
  </r>
  <r>
    <s v="ORD-10077"/>
    <x v="76"/>
    <s v="CUST-144"/>
    <x v="0"/>
    <x v="0"/>
    <x v="6"/>
    <s v="Prd-05"/>
    <s v="Electronics"/>
    <x v="4"/>
    <s v="4"/>
    <n v="450"/>
    <n v="380"/>
    <n v="1800"/>
    <n v="1520"/>
    <n v="280"/>
    <x v="6"/>
    <s v="Transfer"/>
    <x v="0"/>
  </r>
  <r>
    <s v="ORD-10078"/>
    <x v="77"/>
    <s v="CUST-198"/>
    <x v="1"/>
    <x v="2"/>
    <x v="7"/>
    <s v="Prd-06"/>
    <s v="Office Supply"/>
    <x v="5"/>
    <s v="7"/>
    <n v="25"/>
    <n v="18"/>
    <n v="175"/>
    <n v="126"/>
    <n v="49"/>
    <x v="7"/>
    <s v="Card"/>
    <x v="0"/>
  </r>
  <r>
    <s v="ORD-10079"/>
    <x v="78"/>
    <s v="CUST-501"/>
    <x v="0"/>
    <x v="1"/>
    <x v="8"/>
    <s v="Prd-07"/>
    <s v="Office Supplies"/>
    <x v="6"/>
    <s v="4"/>
    <n v="6"/>
    <n v="3"/>
    <n v="24"/>
    <n v="12"/>
    <n v="12"/>
    <x v="8"/>
    <s v="Cash"/>
    <x v="2"/>
  </r>
  <r>
    <s v="ORD-10080"/>
    <x v="79"/>
    <s v="CUST-322"/>
    <x v="2"/>
    <x v="3"/>
    <x v="9"/>
    <s v="Prd-08"/>
    <s v="Furniture"/>
    <x v="7"/>
    <s v="3"/>
    <n v="2200"/>
    <n v="2000"/>
    <n v="6600"/>
    <n v="6000"/>
    <n v="600"/>
    <x v="9"/>
    <s v="Cash"/>
    <x v="1"/>
  </r>
  <r>
    <s v="ORD-10081"/>
    <x v="80"/>
    <s v="CUST-201"/>
    <x v="0"/>
    <x v="0"/>
    <x v="0"/>
    <s v="Prd-09"/>
    <s v="Office Supplies"/>
    <x v="8"/>
    <s v="3"/>
    <n v="45"/>
    <n v="40"/>
    <n v="135"/>
    <n v="120"/>
    <n v="15"/>
    <x v="0"/>
    <s v="Transfer"/>
    <x v="0"/>
  </r>
  <r>
    <s v="ORD-10082"/>
    <x v="81"/>
    <s v="CUST-305"/>
    <x v="1"/>
    <x v="1"/>
    <x v="1"/>
    <s v="Prd-01"/>
    <s v="Electronics"/>
    <x v="0"/>
    <s v="7"/>
    <n v="1200"/>
    <n v="900"/>
    <n v="8400"/>
    <n v="6300"/>
    <n v="2100"/>
    <x v="1"/>
    <s v="Cash"/>
    <x v="1"/>
  </r>
  <r>
    <s v="ORD-10083"/>
    <x v="82"/>
    <s v="CUST-178"/>
    <x v="2"/>
    <x v="2"/>
    <x v="2"/>
    <s v="Prd-02"/>
    <s v="Electronics"/>
    <x v="1"/>
    <s v="7"/>
    <n v="600"/>
    <n v="520"/>
    <n v="4200"/>
    <n v="3640"/>
    <n v="560"/>
    <x v="2"/>
    <s v="Card"/>
    <x v="0"/>
  </r>
  <r>
    <s v="ORD-10084"/>
    <x v="83"/>
    <s v="CUST-412"/>
    <x v="0"/>
    <x v="3"/>
    <x v="3"/>
    <s v="Prd-03"/>
    <s v="Furniture"/>
    <x v="2"/>
    <s v="7"/>
    <n v="320"/>
    <n v="250"/>
    <n v="2240"/>
    <n v="1750"/>
    <n v="490"/>
    <x v="3"/>
    <s v="Transfer"/>
    <x v="0"/>
  </r>
  <r>
    <s v="ORD-10085"/>
    <x v="84"/>
    <s v="CUST-256"/>
    <x v="1"/>
    <x v="4"/>
    <x v="4"/>
    <s v="Prd-04"/>
    <s v="Furniture"/>
    <x v="3"/>
    <s v="3"/>
    <n v="850"/>
    <n v="700"/>
    <n v="2550"/>
    <n v="2100"/>
    <n v="450"/>
    <x v="4"/>
    <s v="Card"/>
    <x v="0"/>
  </r>
  <r>
    <s v="ORD-10086"/>
    <x v="85"/>
    <s v="CUST-389"/>
    <x v="2"/>
    <x v="1"/>
    <x v="5"/>
    <s v="Prd-05"/>
    <s v="Electronics"/>
    <x v="4"/>
    <s v="2"/>
    <n v="450"/>
    <n v="380"/>
    <n v="900"/>
    <n v="760"/>
    <n v="140"/>
    <x v="5"/>
    <s v="Cash"/>
    <x v="0"/>
  </r>
  <r>
    <s v="ORD-10087"/>
    <x v="86"/>
    <s v="CUST-144"/>
    <x v="0"/>
    <x v="0"/>
    <x v="6"/>
    <s v="Prd-06"/>
    <s v="Office Supply"/>
    <x v="5"/>
    <s v="3"/>
    <n v="25"/>
    <n v="18"/>
    <n v="75"/>
    <n v="54"/>
    <n v="21"/>
    <x v="6"/>
    <s v="Cash"/>
    <x v="1"/>
  </r>
  <r>
    <s v="ORD-10088"/>
    <x v="87"/>
    <s v="CUST-198"/>
    <x v="1"/>
    <x v="2"/>
    <x v="7"/>
    <s v="Prd-07"/>
    <s v="Office Supplies"/>
    <x v="6"/>
    <s v="2"/>
    <n v="6"/>
    <n v="3"/>
    <n v="12"/>
    <n v="6"/>
    <n v="6"/>
    <x v="7"/>
    <s v="Card"/>
    <x v="1"/>
  </r>
  <r>
    <s v="ORD-10089"/>
    <x v="88"/>
    <s v="CUST-501"/>
    <x v="0"/>
    <x v="1"/>
    <x v="8"/>
    <s v="Prd-08"/>
    <s v="Furniture"/>
    <x v="7"/>
    <s v="4"/>
    <n v="2200"/>
    <n v="2000"/>
    <n v="8800"/>
    <n v="8000"/>
    <n v="800"/>
    <x v="8"/>
    <s v="Card"/>
    <x v="0"/>
  </r>
  <r>
    <s v="ORD-10090"/>
    <x v="89"/>
    <s v="CUST-322"/>
    <x v="2"/>
    <x v="3"/>
    <x v="9"/>
    <s v="Prd-09"/>
    <s v="Office Supplies"/>
    <x v="8"/>
    <s v="1"/>
    <n v="45"/>
    <n v="40"/>
    <n v="45"/>
    <n v="40"/>
    <n v="5"/>
    <x v="9"/>
    <s v="Transfer"/>
    <x v="1"/>
  </r>
  <r>
    <s v="ORD-10091"/>
    <x v="90"/>
    <s v="CUST-201"/>
    <x v="0"/>
    <x v="0"/>
    <x v="0"/>
    <s v="Prd-01"/>
    <s v="Electronics"/>
    <x v="0"/>
    <s v="5"/>
    <n v="1200"/>
    <n v="900"/>
    <n v="6000"/>
    <n v="4500"/>
    <n v="1500"/>
    <x v="0"/>
    <s v="Card"/>
    <x v="0"/>
  </r>
  <r>
    <s v="ORD-10092"/>
    <x v="91"/>
    <s v="CUST-305"/>
    <x v="1"/>
    <x v="1"/>
    <x v="1"/>
    <s v="Prd-02"/>
    <s v="Electronics"/>
    <x v="1"/>
    <s v="7"/>
    <n v="600"/>
    <n v="520"/>
    <n v="4200"/>
    <n v="3640"/>
    <n v="560"/>
    <x v="1"/>
    <s v="Card"/>
    <x v="0"/>
  </r>
  <r>
    <s v="ORD-10093"/>
    <x v="92"/>
    <s v="CUST-178"/>
    <x v="2"/>
    <x v="2"/>
    <x v="2"/>
    <s v="Prd-03"/>
    <s v="Furniture"/>
    <x v="2"/>
    <s v="3"/>
    <n v="320"/>
    <n v="250"/>
    <n v="960"/>
    <n v="750"/>
    <n v="210"/>
    <x v="2"/>
    <s v="Cash"/>
    <x v="0"/>
  </r>
  <r>
    <s v="ORD-10094"/>
    <x v="93"/>
    <s v="CUST-412"/>
    <x v="0"/>
    <x v="3"/>
    <x v="3"/>
    <s v="Prd-04"/>
    <s v="Furniture"/>
    <x v="3"/>
    <s v="4"/>
    <n v="850"/>
    <n v="700"/>
    <n v="3400"/>
    <n v="2800"/>
    <n v="600"/>
    <x v="3"/>
    <s v="Transfer"/>
    <x v="0"/>
  </r>
  <r>
    <s v="ORD-10095"/>
    <x v="94"/>
    <s v="CUST-256"/>
    <x v="1"/>
    <x v="4"/>
    <x v="4"/>
    <s v="Prd-05"/>
    <s v="Electronics"/>
    <x v="4"/>
    <s v="4"/>
    <n v="450"/>
    <n v="380"/>
    <n v="1800"/>
    <n v="1520"/>
    <n v="280"/>
    <x v="4"/>
    <s v="Cash"/>
    <x v="0"/>
  </r>
  <r>
    <s v="ORD-10096"/>
    <x v="95"/>
    <s v="CUST-389"/>
    <x v="2"/>
    <x v="1"/>
    <x v="5"/>
    <s v="Prd-06"/>
    <s v="Office Supply"/>
    <x v="5"/>
    <s v="4"/>
    <n v="25"/>
    <n v="18"/>
    <n v="100"/>
    <n v="72"/>
    <n v="28"/>
    <x v="5"/>
    <s v="Transfer"/>
    <x v="1"/>
  </r>
  <r>
    <s v="ORD-10097"/>
    <x v="96"/>
    <s v="CUST-144"/>
    <x v="0"/>
    <x v="0"/>
    <x v="6"/>
    <s v="Prd-07"/>
    <s v="Office Supplies"/>
    <x v="6"/>
    <s v="6"/>
    <n v="6"/>
    <n v="3"/>
    <n v="36"/>
    <n v="18"/>
    <n v="18"/>
    <x v="6"/>
    <s v="Cash"/>
    <x v="0"/>
  </r>
  <r>
    <s v="ORD-10098"/>
    <x v="97"/>
    <s v="CUST-198"/>
    <x v="1"/>
    <x v="2"/>
    <x v="7"/>
    <s v="Prd-08"/>
    <s v="Furniture"/>
    <x v="7"/>
    <s v="3"/>
    <n v="2200"/>
    <n v="2000"/>
    <n v="6600"/>
    <n v="6000"/>
    <n v="600"/>
    <x v="7"/>
    <s v="Card"/>
    <x v="2"/>
  </r>
  <r>
    <s v="ORD-10099"/>
    <x v="98"/>
    <s v="CUST-501"/>
    <x v="0"/>
    <x v="1"/>
    <x v="8"/>
    <s v="Prd-09"/>
    <s v="Office Supplies"/>
    <x v="8"/>
    <s v="2"/>
    <n v="45"/>
    <n v="40"/>
    <n v="90"/>
    <n v="80"/>
    <n v="10"/>
    <x v="8"/>
    <s v="Transfer"/>
    <x v="0"/>
  </r>
  <r>
    <s v="ORD-10100"/>
    <x v="99"/>
    <s v="CUST-322"/>
    <x v="2"/>
    <x v="3"/>
    <x v="9"/>
    <s v="Prd-01"/>
    <s v="Electronics"/>
    <x v="0"/>
    <s v="2"/>
    <n v="1200"/>
    <n v="900"/>
    <n v="2400"/>
    <n v="1800"/>
    <n v="600"/>
    <x v="9"/>
    <s v="Transfer"/>
    <x v="0"/>
  </r>
  <r>
    <s v="ORD-10101"/>
    <x v="100"/>
    <s v="CUST-201"/>
    <x v="0"/>
    <x v="0"/>
    <x v="0"/>
    <s v="Prd-02"/>
    <s v="Electronics"/>
    <x v="1"/>
    <s v="5"/>
    <n v="600"/>
    <n v="520"/>
    <n v="3000"/>
    <n v="2600"/>
    <n v="400"/>
    <x v="0"/>
    <s v="Card"/>
    <x v="1"/>
  </r>
  <r>
    <s v="ORD-10102"/>
    <x v="101"/>
    <s v="CUST-305"/>
    <x v="1"/>
    <x v="1"/>
    <x v="1"/>
    <s v="Prd-03"/>
    <s v="Furniture"/>
    <x v="2"/>
    <s v="1"/>
    <n v="320"/>
    <n v="250"/>
    <n v="320"/>
    <n v="250"/>
    <n v="70"/>
    <x v="1"/>
    <s v="Card"/>
    <x v="2"/>
  </r>
  <r>
    <s v="ORD-10103"/>
    <x v="102"/>
    <s v="CUST-178"/>
    <x v="2"/>
    <x v="2"/>
    <x v="2"/>
    <s v="Prd-04"/>
    <s v="Furniture"/>
    <x v="3"/>
    <s v="4"/>
    <n v="850"/>
    <n v="700"/>
    <n v="3400"/>
    <n v="2800"/>
    <n v="600"/>
    <x v="2"/>
    <s v="Cash"/>
    <x v="0"/>
  </r>
  <r>
    <s v="ORD-10104"/>
    <x v="103"/>
    <s v="CUST-412"/>
    <x v="0"/>
    <x v="3"/>
    <x v="3"/>
    <s v="Prd-05"/>
    <s v="Electronics"/>
    <x v="4"/>
    <s v="1"/>
    <n v="450"/>
    <n v="380"/>
    <n v="450"/>
    <n v="380"/>
    <n v="70"/>
    <x v="3"/>
    <s v="Card"/>
    <x v="1"/>
  </r>
  <r>
    <s v="ORD-10105"/>
    <x v="104"/>
    <s v="CUST-256"/>
    <x v="1"/>
    <x v="4"/>
    <x v="4"/>
    <s v="Prd-06"/>
    <s v="Office Supply"/>
    <x v="5"/>
    <s v="3"/>
    <n v="25"/>
    <n v="18"/>
    <n v="75"/>
    <n v="54"/>
    <n v="21"/>
    <x v="4"/>
    <s v="Cash"/>
    <x v="2"/>
  </r>
  <r>
    <s v="ORD-10106"/>
    <x v="105"/>
    <s v="CUST-389"/>
    <x v="2"/>
    <x v="1"/>
    <x v="5"/>
    <s v="Prd-07"/>
    <s v="Office Supplies"/>
    <x v="6"/>
    <s v="3"/>
    <n v="6"/>
    <n v="3"/>
    <n v="18"/>
    <n v="9"/>
    <n v="9"/>
    <x v="5"/>
    <s v="Transfer"/>
    <x v="0"/>
  </r>
  <r>
    <s v="ORD-10107"/>
    <x v="106"/>
    <s v="CUST-144"/>
    <x v="0"/>
    <x v="0"/>
    <x v="6"/>
    <s v="Prd-08"/>
    <s v="Furniture"/>
    <x v="7"/>
    <s v="3"/>
    <n v="2200"/>
    <n v="2000"/>
    <n v="6600"/>
    <n v="6000"/>
    <n v="600"/>
    <x v="6"/>
    <s v="Transfer"/>
    <x v="2"/>
  </r>
  <r>
    <s v="ORD-10108"/>
    <x v="107"/>
    <s v="CUST-198"/>
    <x v="1"/>
    <x v="2"/>
    <x v="7"/>
    <s v="Prd-09"/>
    <s v="Office Supplies"/>
    <x v="8"/>
    <s v="6"/>
    <n v="45"/>
    <n v="40"/>
    <n v="270"/>
    <n v="240"/>
    <n v="30"/>
    <x v="7"/>
    <s v="Card"/>
    <x v="1"/>
  </r>
  <r>
    <s v="ORD-10109"/>
    <x v="108"/>
    <s v="CUST-501"/>
    <x v="0"/>
    <x v="1"/>
    <x v="8"/>
    <s v="Prd-01"/>
    <s v="Electronics"/>
    <x v="0"/>
    <s v="7"/>
    <n v="1200"/>
    <n v="900"/>
    <n v="8400"/>
    <n v="6300"/>
    <n v="2100"/>
    <x v="8"/>
    <s v="Card"/>
    <x v="2"/>
  </r>
  <r>
    <s v="ORD-10110"/>
    <x v="109"/>
    <s v="CUST-322"/>
    <x v="2"/>
    <x v="3"/>
    <x v="9"/>
    <s v="Prd-02"/>
    <s v="Electronics"/>
    <x v="1"/>
    <s v="4"/>
    <n v="600"/>
    <n v="520"/>
    <n v="2400"/>
    <n v="2080"/>
    <n v="320"/>
    <x v="9"/>
    <s v="Card"/>
    <x v="0"/>
  </r>
  <r>
    <s v="ORD-10111"/>
    <x v="110"/>
    <s v="CUST-201"/>
    <x v="0"/>
    <x v="0"/>
    <x v="0"/>
    <s v="Prd-03"/>
    <s v="Furniture"/>
    <x v="2"/>
    <s v="4"/>
    <n v="320"/>
    <n v="250"/>
    <n v="1280"/>
    <n v="1000"/>
    <n v="280"/>
    <x v="0"/>
    <s v="Cash"/>
    <x v="0"/>
  </r>
  <r>
    <s v="ORD-10112"/>
    <x v="111"/>
    <s v="CUST-305"/>
    <x v="1"/>
    <x v="1"/>
    <x v="1"/>
    <s v="Prd-04"/>
    <s v="Furniture"/>
    <x v="3"/>
    <s v="1"/>
    <n v="850"/>
    <n v="700"/>
    <n v="850"/>
    <n v="700"/>
    <n v="150"/>
    <x v="1"/>
    <s v="Transfer"/>
    <x v="2"/>
  </r>
  <r>
    <s v="ORD-10113"/>
    <x v="112"/>
    <s v="CUST-178"/>
    <x v="2"/>
    <x v="2"/>
    <x v="2"/>
    <s v="Prd-05"/>
    <s v="Electronics"/>
    <x v="4"/>
    <s v="6"/>
    <n v="450"/>
    <n v="380"/>
    <n v="2700"/>
    <n v="2280"/>
    <n v="420"/>
    <x v="2"/>
    <s v="Card"/>
    <x v="0"/>
  </r>
  <r>
    <s v="ORD-10114"/>
    <x v="113"/>
    <s v="CUST-412"/>
    <x v="0"/>
    <x v="3"/>
    <x v="3"/>
    <s v="Prd-06"/>
    <s v="Office Supply"/>
    <x v="5"/>
    <s v="4"/>
    <n v="25"/>
    <n v="18"/>
    <n v="100"/>
    <n v="72"/>
    <n v="28"/>
    <x v="3"/>
    <s v="Card"/>
    <x v="2"/>
  </r>
  <r>
    <s v="ORD-10115"/>
    <x v="114"/>
    <s v="CUST-256"/>
    <x v="1"/>
    <x v="4"/>
    <x v="4"/>
    <s v="Prd-07"/>
    <s v="Office Supplies"/>
    <x v="6"/>
    <s v="5"/>
    <n v="6"/>
    <n v="3"/>
    <n v="30"/>
    <n v="15"/>
    <n v="15"/>
    <x v="4"/>
    <s v="Card"/>
    <x v="2"/>
  </r>
  <r>
    <s v="ORD-10116"/>
    <x v="115"/>
    <s v="CUST-389"/>
    <x v="2"/>
    <x v="1"/>
    <x v="5"/>
    <s v="Prd-08"/>
    <s v="Furniture"/>
    <x v="7"/>
    <s v="7"/>
    <n v="2200"/>
    <n v="2000"/>
    <n v="15400"/>
    <n v="14000"/>
    <n v="1400"/>
    <x v="5"/>
    <s v="Cash"/>
    <x v="1"/>
  </r>
  <r>
    <s v="ORD-10117"/>
    <x v="116"/>
    <s v="CUST-144"/>
    <x v="0"/>
    <x v="0"/>
    <x v="6"/>
    <s v="Prd-09"/>
    <s v="Office Supplies"/>
    <x v="8"/>
    <s v="1"/>
    <n v="45"/>
    <n v="40"/>
    <n v="45"/>
    <n v="40"/>
    <n v="5"/>
    <x v="6"/>
    <s v="Cash"/>
    <x v="2"/>
  </r>
  <r>
    <s v="ORD-10118"/>
    <x v="117"/>
    <s v="CUST-198"/>
    <x v="1"/>
    <x v="2"/>
    <x v="7"/>
    <s v="Prd-01"/>
    <s v="Electronics"/>
    <x v="0"/>
    <s v="5"/>
    <n v="1200"/>
    <n v="900"/>
    <n v="6000"/>
    <n v="4500"/>
    <n v="1500"/>
    <x v="7"/>
    <s v="Cash"/>
    <x v="0"/>
  </r>
  <r>
    <s v="ORD-10119"/>
    <x v="118"/>
    <s v="CUST-501"/>
    <x v="0"/>
    <x v="1"/>
    <x v="8"/>
    <s v="Prd-02"/>
    <s v="Electronics"/>
    <x v="1"/>
    <s v="3"/>
    <n v="600"/>
    <n v="520"/>
    <n v="1800"/>
    <n v="1560"/>
    <n v="240"/>
    <x v="8"/>
    <s v="Transfer"/>
    <x v="0"/>
  </r>
  <r>
    <s v="ORD-10120"/>
    <x v="119"/>
    <s v="CUST-322"/>
    <x v="2"/>
    <x v="3"/>
    <x v="9"/>
    <s v="Prd-03"/>
    <s v="Furniture"/>
    <x v="2"/>
    <s v="2"/>
    <n v="320"/>
    <n v="250"/>
    <n v="640"/>
    <n v="500"/>
    <n v="140"/>
    <x v="9"/>
    <s v="Cash"/>
    <x v="0"/>
  </r>
  <r>
    <s v="ORD-10121"/>
    <x v="120"/>
    <s v="CUST-201"/>
    <x v="0"/>
    <x v="0"/>
    <x v="0"/>
    <s v="Prd-04"/>
    <s v="Furniture"/>
    <x v="3"/>
    <s v="3"/>
    <n v="850"/>
    <n v="700"/>
    <n v="2550"/>
    <n v="2100"/>
    <n v="450"/>
    <x v="0"/>
    <s v="Transfer"/>
    <x v="0"/>
  </r>
  <r>
    <s v="ORD-10122"/>
    <x v="121"/>
    <s v="CUST-305"/>
    <x v="1"/>
    <x v="1"/>
    <x v="1"/>
    <s v="Prd-05"/>
    <s v="Electronics"/>
    <x v="4"/>
    <s v="7"/>
    <n v="450"/>
    <n v="380"/>
    <n v="3150"/>
    <n v="2660"/>
    <n v="490"/>
    <x v="1"/>
    <s v="Transfer"/>
    <x v="0"/>
  </r>
  <r>
    <s v="ORD-10123"/>
    <x v="122"/>
    <s v="CUST-178"/>
    <x v="2"/>
    <x v="2"/>
    <x v="2"/>
    <s v="Prd-06"/>
    <s v="Office Supply"/>
    <x v="5"/>
    <s v="7"/>
    <n v="25"/>
    <n v="18"/>
    <n v="175"/>
    <n v="126"/>
    <n v="49"/>
    <x v="2"/>
    <s v="Cash"/>
    <x v="0"/>
  </r>
  <r>
    <s v="ORD-10124"/>
    <x v="123"/>
    <s v="CUST-412"/>
    <x v="0"/>
    <x v="3"/>
    <x v="3"/>
    <s v="Prd-07"/>
    <s v="Office Supplies"/>
    <x v="6"/>
    <s v="2"/>
    <n v="6"/>
    <n v="3"/>
    <n v="12"/>
    <n v="6"/>
    <n v="6"/>
    <x v="3"/>
    <s v="Transfer"/>
    <x v="0"/>
  </r>
  <r>
    <s v="ORD-10125"/>
    <x v="124"/>
    <s v="CUST-256"/>
    <x v="1"/>
    <x v="4"/>
    <x v="4"/>
    <s v="Prd-08"/>
    <s v="Furniture"/>
    <x v="7"/>
    <s v="1"/>
    <n v="2200"/>
    <n v="2000"/>
    <n v="2200"/>
    <n v="2000"/>
    <n v="200"/>
    <x v="4"/>
    <s v="Card"/>
    <x v="0"/>
  </r>
  <r>
    <s v="ORD-10126"/>
    <x v="125"/>
    <s v="CUST-389"/>
    <x v="2"/>
    <x v="1"/>
    <x v="5"/>
    <s v="Prd-09"/>
    <s v="Office Supplies"/>
    <x v="8"/>
    <s v="6"/>
    <n v="45"/>
    <n v="40"/>
    <n v="270"/>
    <n v="240"/>
    <n v="30"/>
    <x v="5"/>
    <s v="Cash"/>
    <x v="2"/>
  </r>
  <r>
    <s v="ORD-10127"/>
    <x v="126"/>
    <s v="CUST-144"/>
    <x v="0"/>
    <x v="0"/>
    <x v="6"/>
    <s v="Prd-01"/>
    <s v="Electronics"/>
    <x v="0"/>
    <s v="2"/>
    <n v="1200"/>
    <n v="900"/>
    <n v="2400"/>
    <n v="1800"/>
    <n v="600"/>
    <x v="6"/>
    <s v="Cash"/>
    <x v="0"/>
  </r>
  <r>
    <s v="ORD-10128"/>
    <x v="127"/>
    <s v="CUST-198"/>
    <x v="1"/>
    <x v="2"/>
    <x v="7"/>
    <s v="Prd-02"/>
    <s v="Electronics"/>
    <x v="1"/>
    <s v="3"/>
    <n v="600"/>
    <n v="520"/>
    <n v="1800"/>
    <n v="1560"/>
    <n v="240"/>
    <x v="7"/>
    <s v="Transfer"/>
    <x v="0"/>
  </r>
  <r>
    <s v="ORD-10129"/>
    <x v="128"/>
    <s v="CUST-501"/>
    <x v="0"/>
    <x v="1"/>
    <x v="8"/>
    <s v="Prd-03"/>
    <s v="Furniture"/>
    <x v="2"/>
    <s v="5"/>
    <n v="320"/>
    <n v="250"/>
    <n v="1600"/>
    <n v="1250"/>
    <n v="350"/>
    <x v="8"/>
    <s v="Transfer"/>
    <x v="0"/>
  </r>
  <r>
    <s v="ORD-10130"/>
    <x v="129"/>
    <s v="CUST-322"/>
    <x v="2"/>
    <x v="3"/>
    <x v="9"/>
    <s v="Prd-04"/>
    <s v="Furniture"/>
    <x v="3"/>
    <s v="4"/>
    <n v="850"/>
    <n v="700"/>
    <n v="3400"/>
    <n v="2800"/>
    <n v="600"/>
    <x v="9"/>
    <s v="Card"/>
    <x v="1"/>
  </r>
  <r>
    <s v="ORD-10131"/>
    <x v="130"/>
    <s v="CUST-201"/>
    <x v="0"/>
    <x v="0"/>
    <x v="0"/>
    <s v="Prd-05"/>
    <s v="Electronics"/>
    <x v="4"/>
    <s v="1"/>
    <n v="450"/>
    <n v="380"/>
    <n v="450"/>
    <n v="380"/>
    <n v="70"/>
    <x v="0"/>
    <s v="Transfer"/>
    <x v="1"/>
  </r>
  <r>
    <s v="ORD-10132"/>
    <x v="131"/>
    <s v="CUST-305"/>
    <x v="1"/>
    <x v="1"/>
    <x v="1"/>
    <s v="Prd-06"/>
    <s v="Office Supply"/>
    <x v="5"/>
    <s v="3"/>
    <n v="25"/>
    <n v="18"/>
    <n v="75"/>
    <n v="54"/>
    <n v="21"/>
    <x v="1"/>
    <s v="Cash"/>
    <x v="1"/>
  </r>
  <r>
    <s v="ORD-10133"/>
    <x v="132"/>
    <s v="CUST-178"/>
    <x v="2"/>
    <x v="2"/>
    <x v="2"/>
    <s v="Prd-07"/>
    <s v="Office Supplies"/>
    <x v="6"/>
    <s v="2"/>
    <n v="6"/>
    <n v="3"/>
    <n v="12"/>
    <n v="6"/>
    <n v="6"/>
    <x v="2"/>
    <s v="Transfer"/>
    <x v="0"/>
  </r>
  <r>
    <s v="ORD-10134"/>
    <x v="133"/>
    <s v="CUST-412"/>
    <x v="0"/>
    <x v="3"/>
    <x v="3"/>
    <s v="Prd-08"/>
    <s v="Furniture"/>
    <x v="7"/>
    <s v="1"/>
    <n v="2200"/>
    <n v="2000"/>
    <n v="2200"/>
    <n v="2000"/>
    <n v="200"/>
    <x v="3"/>
    <s v="Transfer"/>
    <x v="2"/>
  </r>
  <r>
    <s v="ORD-10135"/>
    <x v="134"/>
    <s v="CUST-256"/>
    <x v="1"/>
    <x v="4"/>
    <x v="4"/>
    <s v="Prd-09"/>
    <s v="Office Supplies"/>
    <x v="8"/>
    <s v="6"/>
    <n v="45"/>
    <n v="40"/>
    <n v="270"/>
    <n v="240"/>
    <n v="30"/>
    <x v="4"/>
    <s v="Transfer"/>
    <x v="0"/>
  </r>
  <r>
    <s v="ORD-10136"/>
    <x v="135"/>
    <s v="CUST-389"/>
    <x v="2"/>
    <x v="1"/>
    <x v="5"/>
    <s v="Prd-01"/>
    <s v="Electronics"/>
    <x v="0"/>
    <s v="6"/>
    <n v="1200"/>
    <n v="900"/>
    <n v="7200"/>
    <n v="5400"/>
    <n v="1800"/>
    <x v="5"/>
    <s v="Card"/>
    <x v="1"/>
  </r>
  <r>
    <s v="ORD-10137"/>
    <x v="136"/>
    <s v="CUST-144"/>
    <x v="0"/>
    <x v="0"/>
    <x v="6"/>
    <s v="Prd-02"/>
    <s v="Electronics"/>
    <x v="1"/>
    <s v="2"/>
    <n v="600"/>
    <n v="520"/>
    <n v="1200"/>
    <n v="1040"/>
    <n v="160"/>
    <x v="6"/>
    <s v="Transfer"/>
    <x v="0"/>
  </r>
  <r>
    <s v="ORD-10138"/>
    <x v="137"/>
    <s v="CUST-198"/>
    <x v="1"/>
    <x v="2"/>
    <x v="7"/>
    <s v="Prd-03"/>
    <s v="Furniture"/>
    <x v="2"/>
    <s v="4"/>
    <n v="320"/>
    <n v="250"/>
    <n v="1280"/>
    <n v="1000"/>
    <n v="280"/>
    <x v="7"/>
    <s v="Card"/>
    <x v="0"/>
  </r>
  <r>
    <s v="ORD-10139"/>
    <x v="138"/>
    <s v="CUST-501"/>
    <x v="0"/>
    <x v="1"/>
    <x v="8"/>
    <s v="Prd-04"/>
    <s v="Furniture"/>
    <x v="3"/>
    <s v="5"/>
    <n v="850"/>
    <n v="700"/>
    <n v="4250"/>
    <n v="3500"/>
    <n v="750"/>
    <x v="8"/>
    <s v="Card"/>
    <x v="1"/>
  </r>
  <r>
    <s v="ORD-10140"/>
    <x v="139"/>
    <s v="CUST-322"/>
    <x v="2"/>
    <x v="3"/>
    <x v="9"/>
    <s v="Prd-05"/>
    <s v="Electronics"/>
    <x v="4"/>
    <s v="6"/>
    <n v="450"/>
    <n v="380"/>
    <n v="2700"/>
    <n v="2280"/>
    <n v="420"/>
    <x v="9"/>
    <s v="Card"/>
    <x v="1"/>
  </r>
  <r>
    <s v="ORD-10141"/>
    <x v="140"/>
    <s v="CUST-201"/>
    <x v="0"/>
    <x v="0"/>
    <x v="0"/>
    <s v="Prd-06"/>
    <s v="Office Supply"/>
    <x v="5"/>
    <s v="6"/>
    <n v="25"/>
    <n v="18"/>
    <n v="150"/>
    <n v="108"/>
    <n v="42"/>
    <x v="0"/>
    <s v="Cash"/>
    <x v="0"/>
  </r>
  <r>
    <s v="ORD-10142"/>
    <x v="141"/>
    <s v="CUST-305"/>
    <x v="1"/>
    <x v="1"/>
    <x v="1"/>
    <s v="Prd-07"/>
    <s v="Office Supplies"/>
    <x v="6"/>
    <s v="7"/>
    <n v="6"/>
    <n v="3"/>
    <n v="42"/>
    <n v="21"/>
    <n v="21"/>
    <x v="1"/>
    <s v="Card"/>
    <x v="0"/>
  </r>
  <r>
    <s v="ORD-10143"/>
    <x v="142"/>
    <s v="CUST-178"/>
    <x v="2"/>
    <x v="2"/>
    <x v="2"/>
    <s v="Prd-08"/>
    <s v="Furniture"/>
    <x v="7"/>
    <s v="4"/>
    <n v="2200"/>
    <n v="2000"/>
    <n v="8800"/>
    <n v="8000"/>
    <n v="800"/>
    <x v="2"/>
    <s v="Transfer"/>
    <x v="0"/>
  </r>
  <r>
    <s v="ORD-10144"/>
    <x v="143"/>
    <s v="CUST-412"/>
    <x v="0"/>
    <x v="3"/>
    <x v="3"/>
    <s v="Prd-09"/>
    <s v="Office Supplies"/>
    <x v="8"/>
    <s v="1"/>
    <n v="45"/>
    <n v="40"/>
    <n v="45"/>
    <n v="40"/>
    <n v="5"/>
    <x v="3"/>
    <s v="Cash"/>
    <x v="0"/>
  </r>
  <r>
    <s v="ORD-10145"/>
    <x v="144"/>
    <s v="CUST-256"/>
    <x v="1"/>
    <x v="4"/>
    <x v="4"/>
    <s v="Prd-01"/>
    <s v="Electronics"/>
    <x v="0"/>
    <s v="4"/>
    <n v="1200"/>
    <n v="900"/>
    <n v="4800"/>
    <n v="3600"/>
    <n v="1200"/>
    <x v="4"/>
    <s v="Transfer"/>
    <x v="0"/>
  </r>
  <r>
    <s v="ORD-10146"/>
    <x v="145"/>
    <s v="CUST-389"/>
    <x v="2"/>
    <x v="1"/>
    <x v="5"/>
    <s v="Prd-02"/>
    <s v="Electronics"/>
    <x v="1"/>
    <s v="5"/>
    <n v="600"/>
    <n v="520"/>
    <n v="3000"/>
    <n v="2600"/>
    <n v="400"/>
    <x v="5"/>
    <s v="Transfer"/>
    <x v="2"/>
  </r>
  <r>
    <s v="ORD-10147"/>
    <x v="146"/>
    <s v="CUST-144"/>
    <x v="0"/>
    <x v="0"/>
    <x v="6"/>
    <s v="Prd-03"/>
    <s v="Furniture"/>
    <x v="2"/>
    <s v="6"/>
    <n v="320"/>
    <n v="250"/>
    <n v="1920"/>
    <n v="1500"/>
    <n v="420"/>
    <x v="6"/>
    <s v="Cash"/>
    <x v="0"/>
  </r>
  <r>
    <s v="ORD-10148"/>
    <x v="147"/>
    <s v="CUST-198"/>
    <x v="1"/>
    <x v="2"/>
    <x v="7"/>
    <s v="Prd-04"/>
    <s v="Furniture"/>
    <x v="3"/>
    <s v="4"/>
    <n v="850"/>
    <n v="700"/>
    <n v="3400"/>
    <n v="2800"/>
    <n v="600"/>
    <x v="7"/>
    <s v="Card"/>
    <x v="0"/>
  </r>
  <r>
    <s v="ORD-10149"/>
    <x v="148"/>
    <s v="CUST-501"/>
    <x v="0"/>
    <x v="1"/>
    <x v="8"/>
    <s v="Prd-05"/>
    <s v="Electronics"/>
    <x v="4"/>
    <s v="2"/>
    <n v="450"/>
    <n v="380"/>
    <n v="900"/>
    <n v="760"/>
    <n v="140"/>
    <x v="8"/>
    <s v="Transfer"/>
    <x v="0"/>
  </r>
  <r>
    <s v="ORD-10150"/>
    <x v="149"/>
    <s v="CUST-322"/>
    <x v="2"/>
    <x v="3"/>
    <x v="9"/>
    <s v="Prd-06"/>
    <s v="Office Supply"/>
    <x v="5"/>
    <s v="7"/>
    <n v="25"/>
    <n v="18"/>
    <n v="175"/>
    <n v="126"/>
    <n v="49"/>
    <x v="9"/>
    <s v="Transfer"/>
    <x v="0"/>
  </r>
  <r>
    <s v="ORD-10151"/>
    <x v="150"/>
    <s v="CUST-201"/>
    <x v="0"/>
    <x v="0"/>
    <x v="0"/>
    <s v="Prd-07"/>
    <s v="Office Supplies"/>
    <x v="6"/>
    <s v="5"/>
    <n v="6"/>
    <n v="3"/>
    <n v="30"/>
    <n v="15"/>
    <n v="15"/>
    <x v="0"/>
    <s v="Card"/>
    <x v="0"/>
  </r>
  <r>
    <s v="ORD-10152"/>
    <x v="151"/>
    <s v="CUST-305"/>
    <x v="1"/>
    <x v="1"/>
    <x v="1"/>
    <s v="Prd-08"/>
    <s v="Furniture"/>
    <x v="7"/>
    <s v="5"/>
    <n v="2200"/>
    <n v="2000"/>
    <n v="11000"/>
    <n v="10000"/>
    <n v="1000"/>
    <x v="1"/>
    <s v="Cash"/>
    <x v="2"/>
  </r>
  <r>
    <s v="ORD-10153"/>
    <x v="152"/>
    <s v="CUST-178"/>
    <x v="2"/>
    <x v="2"/>
    <x v="2"/>
    <s v="Prd-09"/>
    <s v="Office Supplies"/>
    <x v="8"/>
    <s v="6"/>
    <n v="45"/>
    <n v="40"/>
    <n v="270"/>
    <n v="240"/>
    <n v="30"/>
    <x v="2"/>
    <s v="Card"/>
    <x v="0"/>
  </r>
  <r>
    <s v="ORD-10154"/>
    <x v="153"/>
    <s v="CUST-412"/>
    <x v="0"/>
    <x v="3"/>
    <x v="3"/>
    <s v="Prd-01"/>
    <s v="Electronics"/>
    <x v="0"/>
    <s v="4"/>
    <n v="1200"/>
    <n v="900"/>
    <n v="4800"/>
    <n v="3600"/>
    <n v="1200"/>
    <x v="3"/>
    <s v="Transfer"/>
    <x v="0"/>
  </r>
  <r>
    <s v="ORD-10155"/>
    <x v="154"/>
    <s v="CUST-256"/>
    <x v="1"/>
    <x v="4"/>
    <x v="4"/>
    <s v="Prd-02"/>
    <s v="Electronics"/>
    <x v="1"/>
    <s v="5"/>
    <n v="600"/>
    <n v="520"/>
    <n v="3000"/>
    <n v="2600"/>
    <n v="400"/>
    <x v="4"/>
    <s v="Transfer"/>
    <x v="0"/>
  </r>
  <r>
    <s v="ORD-10156"/>
    <x v="155"/>
    <s v="CUST-389"/>
    <x v="2"/>
    <x v="1"/>
    <x v="5"/>
    <s v="Prd-03"/>
    <s v="Furniture"/>
    <x v="2"/>
    <s v="5"/>
    <n v="320"/>
    <n v="250"/>
    <n v="1600"/>
    <n v="1250"/>
    <n v="350"/>
    <x v="5"/>
    <s v="Transfer"/>
    <x v="1"/>
  </r>
  <r>
    <s v="ORD-10157"/>
    <x v="156"/>
    <s v="CUST-144"/>
    <x v="0"/>
    <x v="0"/>
    <x v="6"/>
    <s v="Prd-04"/>
    <s v="Furniture"/>
    <x v="3"/>
    <s v="5"/>
    <n v="850"/>
    <n v="700"/>
    <n v="4250"/>
    <n v="3500"/>
    <n v="750"/>
    <x v="6"/>
    <s v="Cash"/>
    <x v="0"/>
  </r>
  <r>
    <s v="ORD-10158"/>
    <x v="157"/>
    <s v="CUST-198"/>
    <x v="1"/>
    <x v="2"/>
    <x v="7"/>
    <s v="Prd-05"/>
    <s v="Electronics"/>
    <x v="4"/>
    <s v="6"/>
    <n v="450"/>
    <n v="380"/>
    <n v="2700"/>
    <n v="2280"/>
    <n v="420"/>
    <x v="7"/>
    <s v="Transfer"/>
    <x v="1"/>
  </r>
  <r>
    <s v="ORD-10159"/>
    <x v="158"/>
    <s v="CUST-501"/>
    <x v="0"/>
    <x v="1"/>
    <x v="8"/>
    <s v="Prd-06"/>
    <s v="Office Supply"/>
    <x v="5"/>
    <s v="5"/>
    <n v="25"/>
    <n v="18"/>
    <n v="125"/>
    <n v="90"/>
    <n v="35"/>
    <x v="8"/>
    <s v="Transfer"/>
    <x v="0"/>
  </r>
  <r>
    <s v="ORD-10160"/>
    <x v="159"/>
    <s v="CUST-322"/>
    <x v="2"/>
    <x v="3"/>
    <x v="9"/>
    <s v="Prd-07"/>
    <s v="Office Supplies"/>
    <x v="6"/>
    <s v="5"/>
    <n v="6"/>
    <n v="3"/>
    <n v="30"/>
    <n v="15"/>
    <n v="15"/>
    <x v="9"/>
    <s v="Cash"/>
    <x v="1"/>
  </r>
  <r>
    <s v="ORD-10161"/>
    <x v="160"/>
    <s v="CUST-201"/>
    <x v="0"/>
    <x v="0"/>
    <x v="0"/>
    <s v="Prd-08"/>
    <s v="Furniture"/>
    <x v="7"/>
    <s v="1"/>
    <n v="2200"/>
    <n v="2000"/>
    <n v="2200"/>
    <n v="2000"/>
    <n v="200"/>
    <x v="0"/>
    <s v="Transfer"/>
    <x v="2"/>
  </r>
  <r>
    <s v="ORD-10162"/>
    <x v="161"/>
    <s v="CUST-305"/>
    <x v="1"/>
    <x v="1"/>
    <x v="1"/>
    <s v="Prd-09"/>
    <s v="Office Supplies"/>
    <x v="8"/>
    <s v="7"/>
    <n v="45"/>
    <n v="40"/>
    <n v="315"/>
    <n v="280"/>
    <n v="35"/>
    <x v="1"/>
    <s v="Transfer"/>
    <x v="0"/>
  </r>
  <r>
    <s v="ORD-10163"/>
    <x v="162"/>
    <s v="CUST-178"/>
    <x v="2"/>
    <x v="2"/>
    <x v="2"/>
    <s v="Prd-01"/>
    <s v="Electronics"/>
    <x v="0"/>
    <s v="6"/>
    <n v="1200"/>
    <n v="900"/>
    <n v="7200"/>
    <n v="5400"/>
    <n v="1800"/>
    <x v="2"/>
    <s v="Card"/>
    <x v="1"/>
  </r>
  <r>
    <s v="ORD-10164"/>
    <x v="163"/>
    <s v="CUST-412"/>
    <x v="0"/>
    <x v="3"/>
    <x v="3"/>
    <s v="Prd-02"/>
    <s v="Electronics"/>
    <x v="1"/>
    <s v="2"/>
    <n v="600"/>
    <n v="520"/>
    <n v="1200"/>
    <n v="1040"/>
    <n v="160"/>
    <x v="3"/>
    <s v="Cash"/>
    <x v="0"/>
  </r>
  <r>
    <s v="ORD-10165"/>
    <x v="164"/>
    <s v="CUST-256"/>
    <x v="1"/>
    <x v="4"/>
    <x v="4"/>
    <s v="Prd-03"/>
    <s v="Furniture"/>
    <x v="2"/>
    <s v="2"/>
    <n v="320"/>
    <n v="250"/>
    <n v="640"/>
    <n v="500"/>
    <n v="140"/>
    <x v="4"/>
    <s v="Cash"/>
    <x v="0"/>
  </r>
  <r>
    <s v="ORD-10166"/>
    <x v="165"/>
    <s v="CUST-389"/>
    <x v="2"/>
    <x v="1"/>
    <x v="5"/>
    <s v="Prd-04"/>
    <s v="Furniture"/>
    <x v="3"/>
    <s v="1"/>
    <n v="850"/>
    <n v="700"/>
    <n v="850"/>
    <n v="700"/>
    <n v="150"/>
    <x v="5"/>
    <s v="Card"/>
    <x v="2"/>
  </r>
  <r>
    <s v="ORD-10167"/>
    <x v="166"/>
    <s v="CUST-144"/>
    <x v="0"/>
    <x v="0"/>
    <x v="6"/>
    <s v="Prd-05"/>
    <s v="Electronics"/>
    <x v="4"/>
    <s v="4"/>
    <n v="450"/>
    <n v="380"/>
    <n v="1800"/>
    <n v="1520"/>
    <n v="280"/>
    <x v="6"/>
    <s v="Cash"/>
    <x v="0"/>
  </r>
  <r>
    <s v="ORD-10168"/>
    <x v="167"/>
    <s v="CUST-198"/>
    <x v="1"/>
    <x v="2"/>
    <x v="7"/>
    <s v="Prd-06"/>
    <s v="Office Supply"/>
    <x v="5"/>
    <s v="1"/>
    <n v="25"/>
    <n v="18"/>
    <n v="25"/>
    <n v="18"/>
    <n v="7"/>
    <x v="7"/>
    <s v="Cash"/>
    <x v="1"/>
  </r>
  <r>
    <s v="ORD-10169"/>
    <x v="168"/>
    <s v="CUST-501"/>
    <x v="0"/>
    <x v="1"/>
    <x v="8"/>
    <s v="Prd-07"/>
    <s v="Office Supplies"/>
    <x v="6"/>
    <s v="4"/>
    <n v="6"/>
    <n v="3"/>
    <n v="24"/>
    <n v="12"/>
    <n v="12"/>
    <x v="8"/>
    <s v="Transfer"/>
    <x v="0"/>
  </r>
  <r>
    <s v="ORD-10170"/>
    <x v="169"/>
    <s v="CUST-322"/>
    <x v="2"/>
    <x v="3"/>
    <x v="9"/>
    <s v="Prd-08"/>
    <s v="Furniture"/>
    <x v="7"/>
    <s v="4"/>
    <n v="2200"/>
    <n v="2000"/>
    <n v="8800"/>
    <n v="8000"/>
    <n v="800"/>
    <x v="9"/>
    <s v="Card"/>
    <x v="0"/>
  </r>
  <r>
    <s v="ORD-10171"/>
    <x v="170"/>
    <s v="CUST-201"/>
    <x v="0"/>
    <x v="0"/>
    <x v="0"/>
    <s v="Prd-09"/>
    <s v="Office Supplies"/>
    <x v="8"/>
    <s v="5"/>
    <n v="45"/>
    <n v="40"/>
    <n v="225"/>
    <n v="200"/>
    <n v="25"/>
    <x v="0"/>
    <s v="Cash"/>
    <x v="0"/>
  </r>
  <r>
    <s v="ORD-10172"/>
    <x v="171"/>
    <s v="CUST-305"/>
    <x v="1"/>
    <x v="1"/>
    <x v="1"/>
    <s v="Prd-01"/>
    <s v="Electronics"/>
    <x v="0"/>
    <s v="5"/>
    <n v="1200"/>
    <n v="900"/>
    <n v="6000"/>
    <n v="4500"/>
    <n v="1500"/>
    <x v="1"/>
    <s v="Cash"/>
    <x v="0"/>
  </r>
  <r>
    <s v="ORD-10173"/>
    <x v="172"/>
    <s v="CUST-178"/>
    <x v="2"/>
    <x v="2"/>
    <x v="2"/>
    <s v="Prd-02"/>
    <s v="Electronics"/>
    <x v="1"/>
    <s v="1"/>
    <n v="600"/>
    <n v="520"/>
    <n v="600"/>
    <n v="520"/>
    <n v="80"/>
    <x v="2"/>
    <s v="Transfer"/>
    <x v="0"/>
  </r>
  <r>
    <s v="ORD-10174"/>
    <x v="173"/>
    <s v="CUST-412"/>
    <x v="0"/>
    <x v="3"/>
    <x v="3"/>
    <s v="Prd-03"/>
    <s v="Furniture"/>
    <x v="2"/>
    <s v="4"/>
    <n v="320"/>
    <n v="250"/>
    <n v="1280"/>
    <n v="1000"/>
    <n v="280"/>
    <x v="3"/>
    <s v="Card"/>
    <x v="2"/>
  </r>
  <r>
    <s v="ORD-10175"/>
    <x v="174"/>
    <s v="CUST-256"/>
    <x v="1"/>
    <x v="4"/>
    <x v="4"/>
    <s v="Prd-04"/>
    <s v="Furniture"/>
    <x v="3"/>
    <s v="4"/>
    <n v="850"/>
    <n v="700"/>
    <n v="3400"/>
    <n v="2800"/>
    <n v="600"/>
    <x v="4"/>
    <s v="Cash"/>
    <x v="0"/>
  </r>
  <r>
    <s v="ORD-10176"/>
    <x v="175"/>
    <s v="CUST-389"/>
    <x v="2"/>
    <x v="1"/>
    <x v="5"/>
    <s v="Prd-05"/>
    <s v="Electronics"/>
    <x v="4"/>
    <s v="5"/>
    <n v="450"/>
    <n v="380"/>
    <n v="2250"/>
    <n v="1900"/>
    <n v="350"/>
    <x v="5"/>
    <s v="Cash"/>
    <x v="0"/>
  </r>
  <r>
    <s v="ORD-10177"/>
    <x v="176"/>
    <s v="CUST-144"/>
    <x v="0"/>
    <x v="0"/>
    <x v="6"/>
    <s v="Prd-06"/>
    <s v="Office Supply"/>
    <x v="5"/>
    <s v="3"/>
    <n v="25"/>
    <n v="18"/>
    <n v="75"/>
    <n v="54"/>
    <n v="21"/>
    <x v="6"/>
    <s v="Cash"/>
    <x v="0"/>
  </r>
  <r>
    <s v="ORD-10178"/>
    <x v="177"/>
    <s v="CUST-198"/>
    <x v="1"/>
    <x v="2"/>
    <x v="7"/>
    <s v="Prd-07"/>
    <s v="Office Supplies"/>
    <x v="6"/>
    <s v="2"/>
    <n v="6"/>
    <n v="3"/>
    <n v="12"/>
    <n v="6"/>
    <n v="6"/>
    <x v="7"/>
    <s v="Card"/>
    <x v="0"/>
  </r>
  <r>
    <s v="ORD-10179"/>
    <x v="178"/>
    <s v="CUST-501"/>
    <x v="0"/>
    <x v="1"/>
    <x v="8"/>
    <s v="Prd-08"/>
    <s v="Furniture"/>
    <x v="7"/>
    <s v="2"/>
    <n v="2200"/>
    <n v="2000"/>
    <n v="4400"/>
    <n v="4000"/>
    <n v="400"/>
    <x v="8"/>
    <s v="Transfer"/>
    <x v="0"/>
  </r>
  <r>
    <s v="ORD-10180"/>
    <x v="179"/>
    <s v="CUST-322"/>
    <x v="2"/>
    <x v="3"/>
    <x v="9"/>
    <s v="Prd-09"/>
    <s v="Office Supplies"/>
    <x v="8"/>
    <s v="3"/>
    <n v="45"/>
    <n v="40"/>
    <n v="135"/>
    <n v="120"/>
    <n v="15"/>
    <x v="9"/>
    <s v="Card"/>
    <x v="1"/>
  </r>
  <r>
    <s v="ORD-10181"/>
    <x v="180"/>
    <s v="CUST-201"/>
    <x v="0"/>
    <x v="0"/>
    <x v="0"/>
    <s v="Prd-01"/>
    <s v="Electronics"/>
    <x v="0"/>
    <s v="2"/>
    <n v="1200"/>
    <n v="900"/>
    <n v="2400"/>
    <n v="1800"/>
    <n v="600"/>
    <x v="0"/>
    <s v="Card"/>
    <x v="0"/>
  </r>
  <r>
    <s v="ORD-10182"/>
    <x v="181"/>
    <s v="CUST-305"/>
    <x v="1"/>
    <x v="1"/>
    <x v="1"/>
    <s v="Prd-02"/>
    <s v="Electronics"/>
    <x v="1"/>
    <s v="5"/>
    <n v="600"/>
    <n v="520"/>
    <n v="3000"/>
    <n v="2600"/>
    <n v="400"/>
    <x v="1"/>
    <s v="Cash"/>
    <x v="2"/>
  </r>
  <r>
    <s v="ORD-10183"/>
    <x v="182"/>
    <s v="CUST-178"/>
    <x v="2"/>
    <x v="2"/>
    <x v="2"/>
    <s v="Prd-03"/>
    <s v="Furniture"/>
    <x v="2"/>
    <s v="4"/>
    <n v="320"/>
    <n v="250"/>
    <n v="1280"/>
    <n v="1000"/>
    <n v="280"/>
    <x v="2"/>
    <s v="Card"/>
    <x v="2"/>
  </r>
  <r>
    <s v="ORD-10184"/>
    <x v="183"/>
    <s v="CUST-412"/>
    <x v="0"/>
    <x v="3"/>
    <x v="3"/>
    <s v="Prd-04"/>
    <s v="Furniture"/>
    <x v="3"/>
    <s v="5"/>
    <n v="850"/>
    <n v="700"/>
    <n v="4250"/>
    <n v="3500"/>
    <n v="750"/>
    <x v="3"/>
    <s v="Card"/>
    <x v="1"/>
  </r>
  <r>
    <s v="ORD-10185"/>
    <x v="184"/>
    <s v="CUST-256"/>
    <x v="1"/>
    <x v="4"/>
    <x v="4"/>
    <s v="Prd-05"/>
    <s v="Electronics"/>
    <x v="4"/>
    <s v="2"/>
    <n v="450"/>
    <n v="380"/>
    <n v="900"/>
    <n v="760"/>
    <n v="140"/>
    <x v="4"/>
    <s v="Card"/>
    <x v="0"/>
  </r>
  <r>
    <s v="ORD-10186"/>
    <x v="185"/>
    <s v="CUST-389"/>
    <x v="2"/>
    <x v="1"/>
    <x v="5"/>
    <s v="Prd-06"/>
    <s v="Office Supply"/>
    <x v="5"/>
    <s v="3"/>
    <n v="25"/>
    <n v="18"/>
    <n v="75"/>
    <n v="54"/>
    <n v="21"/>
    <x v="5"/>
    <s v="Card"/>
    <x v="0"/>
  </r>
  <r>
    <s v="ORD-10187"/>
    <x v="186"/>
    <s v="CUST-144"/>
    <x v="0"/>
    <x v="0"/>
    <x v="6"/>
    <s v="Prd-07"/>
    <s v="Office Supplies"/>
    <x v="6"/>
    <s v="4"/>
    <n v="6"/>
    <n v="3"/>
    <n v="24"/>
    <n v="12"/>
    <n v="12"/>
    <x v="6"/>
    <s v="Transfer"/>
    <x v="0"/>
  </r>
  <r>
    <s v="ORD-10188"/>
    <x v="187"/>
    <s v="CUST-198"/>
    <x v="1"/>
    <x v="2"/>
    <x v="7"/>
    <s v="Prd-08"/>
    <s v="Furniture"/>
    <x v="7"/>
    <s v="7"/>
    <n v="2200"/>
    <n v="2000"/>
    <n v="15400"/>
    <n v="14000"/>
    <n v="1400"/>
    <x v="7"/>
    <s v="Cash"/>
    <x v="2"/>
  </r>
  <r>
    <s v="ORD-10189"/>
    <x v="188"/>
    <s v="CUST-501"/>
    <x v="0"/>
    <x v="1"/>
    <x v="8"/>
    <s v="Prd-09"/>
    <s v="Office Supplies"/>
    <x v="8"/>
    <s v="4"/>
    <n v="45"/>
    <n v="40"/>
    <n v="180"/>
    <n v="160"/>
    <n v="20"/>
    <x v="8"/>
    <s v="Card"/>
    <x v="2"/>
  </r>
  <r>
    <s v="ORD-10190"/>
    <x v="189"/>
    <s v="CUST-322"/>
    <x v="2"/>
    <x v="3"/>
    <x v="9"/>
    <s v="Prd-01"/>
    <s v="Electronics"/>
    <x v="0"/>
    <s v="7"/>
    <n v="1200"/>
    <n v="900"/>
    <n v="8400"/>
    <n v="6300"/>
    <n v="2100"/>
    <x v="9"/>
    <s v="Card"/>
    <x v="0"/>
  </r>
  <r>
    <s v="ORD-10191"/>
    <x v="190"/>
    <s v="CUST-201"/>
    <x v="0"/>
    <x v="0"/>
    <x v="0"/>
    <s v="Prd-02"/>
    <s v="Electronics"/>
    <x v="1"/>
    <s v="1"/>
    <n v="600"/>
    <n v="520"/>
    <n v="600"/>
    <n v="520"/>
    <n v="80"/>
    <x v="0"/>
    <s v="Transfer"/>
    <x v="0"/>
  </r>
  <r>
    <s v="ORD-10192"/>
    <x v="191"/>
    <s v="CUST-305"/>
    <x v="1"/>
    <x v="1"/>
    <x v="1"/>
    <s v="Prd-03"/>
    <s v="Furniture"/>
    <x v="2"/>
    <s v="1"/>
    <n v="320"/>
    <n v="250"/>
    <n v="320"/>
    <n v="250"/>
    <n v="70"/>
    <x v="1"/>
    <s v="Transfer"/>
    <x v="1"/>
  </r>
  <r>
    <s v="ORD-10193"/>
    <x v="192"/>
    <s v="CUST-178"/>
    <x v="2"/>
    <x v="2"/>
    <x v="2"/>
    <s v="Prd-04"/>
    <s v="Furniture"/>
    <x v="3"/>
    <s v="1"/>
    <n v="850"/>
    <n v="700"/>
    <n v="850"/>
    <n v="700"/>
    <n v="150"/>
    <x v="2"/>
    <s v="Transfer"/>
    <x v="2"/>
  </r>
  <r>
    <s v="ORD-10194"/>
    <x v="193"/>
    <s v="CUST-412"/>
    <x v="0"/>
    <x v="3"/>
    <x v="3"/>
    <s v="Prd-05"/>
    <s v="Electronics"/>
    <x v="4"/>
    <s v="3"/>
    <n v="450"/>
    <n v="380"/>
    <n v="1350"/>
    <n v="1140"/>
    <n v="210"/>
    <x v="3"/>
    <s v="Cash"/>
    <x v="0"/>
  </r>
  <r>
    <s v="ORD-10195"/>
    <x v="194"/>
    <s v="CUST-256"/>
    <x v="1"/>
    <x v="4"/>
    <x v="4"/>
    <s v="Prd-06"/>
    <s v="Office Supply"/>
    <x v="5"/>
    <s v="4"/>
    <n v="25"/>
    <n v="18"/>
    <n v="100"/>
    <n v="72"/>
    <n v="28"/>
    <x v="4"/>
    <s v="Card"/>
    <x v="0"/>
  </r>
  <r>
    <s v="ORD-10196"/>
    <x v="195"/>
    <s v="CUST-389"/>
    <x v="2"/>
    <x v="1"/>
    <x v="5"/>
    <s v="Prd-07"/>
    <s v="Office Supplies"/>
    <x v="6"/>
    <s v="3"/>
    <n v="6"/>
    <n v="3"/>
    <n v="18"/>
    <n v="9"/>
    <n v="9"/>
    <x v="5"/>
    <s v="Card"/>
    <x v="1"/>
  </r>
  <r>
    <s v="ORD-10197"/>
    <x v="196"/>
    <s v="CUST-144"/>
    <x v="0"/>
    <x v="0"/>
    <x v="6"/>
    <s v="Prd-08"/>
    <s v="Furniture"/>
    <x v="7"/>
    <s v="6"/>
    <n v="2200"/>
    <n v="2000"/>
    <n v="13200"/>
    <n v="12000"/>
    <n v="1200"/>
    <x v="6"/>
    <s v="Cash"/>
    <x v="1"/>
  </r>
  <r>
    <s v="ORD-10198"/>
    <x v="197"/>
    <s v="CUST-198"/>
    <x v="1"/>
    <x v="2"/>
    <x v="7"/>
    <s v="Prd-09"/>
    <s v="Office Supplies"/>
    <x v="8"/>
    <s v="3"/>
    <n v="45"/>
    <n v="40"/>
    <n v="135"/>
    <n v="120"/>
    <n v="15"/>
    <x v="7"/>
    <s v="Transfer"/>
    <x v="2"/>
  </r>
  <r>
    <s v="ORD-10199"/>
    <x v="198"/>
    <s v="CUST-501"/>
    <x v="0"/>
    <x v="1"/>
    <x v="8"/>
    <s v="Prd-01"/>
    <s v="Electronics"/>
    <x v="0"/>
    <s v="5"/>
    <n v="1200"/>
    <n v="900"/>
    <n v="6000"/>
    <n v="4500"/>
    <n v="1500"/>
    <x v="8"/>
    <s v="Cash"/>
    <x v="1"/>
  </r>
  <r>
    <s v="ORD-10200"/>
    <x v="199"/>
    <s v="CUST-322"/>
    <x v="2"/>
    <x v="3"/>
    <x v="9"/>
    <s v="Prd-02"/>
    <s v="Electronics"/>
    <x v="1"/>
    <s v="1"/>
    <n v="600"/>
    <n v="520"/>
    <n v="600"/>
    <n v="520"/>
    <n v="80"/>
    <x v="9"/>
    <s v="Cash"/>
    <x v="2"/>
  </r>
  <r>
    <s v="ORD-10201"/>
    <x v="200"/>
    <s v="CUST-201"/>
    <x v="0"/>
    <x v="0"/>
    <x v="0"/>
    <s v="Prd-03"/>
    <s v="Furniture"/>
    <x v="2"/>
    <s v="4"/>
    <n v="320"/>
    <n v="250"/>
    <n v="1280"/>
    <n v="1000"/>
    <n v="280"/>
    <x v="0"/>
    <s v="Card"/>
    <x v="0"/>
  </r>
  <r>
    <s v="ORD-10202"/>
    <x v="201"/>
    <s v="CUST-305"/>
    <x v="1"/>
    <x v="1"/>
    <x v="1"/>
    <s v="Prd-04"/>
    <s v="Furniture"/>
    <x v="3"/>
    <s v="7"/>
    <n v="850"/>
    <n v="700"/>
    <n v="5950"/>
    <n v="4900"/>
    <n v="1050"/>
    <x v="1"/>
    <s v="Card"/>
    <x v="2"/>
  </r>
  <r>
    <s v="ORD-10203"/>
    <x v="202"/>
    <s v="CUST-178"/>
    <x v="2"/>
    <x v="2"/>
    <x v="2"/>
    <s v="Prd-05"/>
    <s v="Electronics"/>
    <x v="4"/>
    <s v="2"/>
    <n v="450"/>
    <n v="380"/>
    <n v="900"/>
    <n v="760"/>
    <n v="140"/>
    <x v="2"/>
    <s v="Transfer"/>
    <x v="0"/>
  </r>
  <r>
    <s v="ORD-10204"/>
    <x v="203"/>
    <s v="CUST-412"/>
    <x v="0"/>
    <x v="3"/>
    <x v="3"/>
    <s v="Prd-06"/>
    <s v="Office Supply"/>
    <x v="5"/>
    <s v="5"/>
    <n v="25"/>
    <n v="18"/>
    <n v="125"/>
    <n v="90"/>
    <n v="35"/>
    <x v="3"/>
    <s v="Cash"/>
    <x v="2"/>
  </r>
  <r>
    <s v="ORD-10205"/>
    <x v="204"/>
    <s v="CUST-256"/>
    <x v="1"/>
    <x v="4"/>
    <x v="4"/>
    <s v="Prd-07"/>
    <s v="Office Supplies"/>
    <x v="6"/>
    <s v="3"/>
    <n v="6"/>
    <n v="3"/>
    <n v="18"/>
    <n v="9"/>
    <n v="9"/>
    <x v="4"/>
    <s v="Cash"/>
    <x v="0"/>
  </r>
  <r>
    <s v="ORD-10206"/>
    <x v="205"/>
    <s v="CUST-389"/>
    <x v="2"/>
    <x v="1"/>
    <x v="5"/>
    <s v="Prd-08"/>
    <s v="Furniture"/>
    <x v="7"/>
    <s v="7"/>
    <n v="2200"/>
    <n v="2000"/>
    <n v="15400"/>
    <n v="14000"/>
    <n v="1400"/>
    <x v="5"/>
    <s v="Card"/>
    <x v="0"/>
  </r>
  <r>
    <s v="ORD-10207"/>
    <x v="206"/>
    <s v="CUST-144"/>
    <x v="0"/>
    <x v="0"/>
    <x v="6"/>
    <s v="Prd-09"/>
    <s v="Office Supplies"/>
    <x v="8"/>
    <s v="2"/>
    <n v="45"/>
    <n v="40"/>
    <n v="90"/>
    <n v="80"/>
    <n v="10"/>
    <x v="6"/>
    <s v="Card"/>
    <x v="2"/>
  </r>
  <r>
    <s v="ORD-10208"/>
    <x v="207"/>
    <s v="CUST-198"/>
    <x v="1"/>
    <x v="2"/>
    <x v="7"/>
    <s v="Prd-01"/>
    <s v="Electronics"/>
    <x v="0"/>
    <s v="6"/>
    <n v="1200"/>
    <n v="900"/>
    <n v="7200"/>
    <n v="5400"/>
    <n v="1800"/>
    <x v="7"/>
    <s v="Cash"/>
    <x v="2"/>
  </r>
  <r>
    <s v="ORD-10209"/>
    <x v="208"/>
    <s v="CUST-501"/>
    <x v="0"/>
    <x v="1"/>
    <x v="8"/>
    <s v="Prd-02"/>
    <s v="Electronics"/>
    <x v="1"/>
    <s v="2"/>
    <n v="600"/>
    <n v="520"/>
    <n v="1200"/>
    <n v="1040"/>
    <n v="160"/>
    <x v="8"/>
    <s v="Card"/>
    <x v="0"/>
  </r>
  <r>
    <s v="ORD-10210"/>
    <x v="209"/>
    <s v="CUST-322"/>
    <x v="2"/>
    <x v="3"/>
    <x v="9"/>
    <s v="Prd-03"/>
    <s v="Furniture"/>
    <x v="2"/>
    <s v="3"/>
    <n v="320"/>
    <n v="250"/>
    <n v="960"/>
    <n v="750"/>
    <n v="210"/>
    <x v="9"/>
    <s v="Transfer"/>
    <x v="0"/>
  </r>
  <r>
    <s v="ORD-10211"/>
    <x v="210"/>
    <s v="CUST-201"/>
    <x v="0"/>
    <x v="0"/>
    <x v="0"/>
    <s v="Prd-04"/>
    <s v="Furniture"/>
    <x v="3"/>
    <s v="5"/>
    <n v="850"/>
    <n v="700"/>
    <n v="4250"/>
    <n v="3500"/>
    <n v="750"/>
    <x v="0"/>
    <s v="Card"/>
    <x v="2"/>
  </r>
  <r>
    <s v="ORD-10212"/>
    <x v="211"/>
    <s v="CUST-305"/>
    <x v="1"/>
    <x v="1"/>
    <x v="1"/>
    <s v="Prd-05"/>
    <s v="Electronics"/>
    <x v="4"/>
    <s v="6"/>
    <n v="450"/>
    <n v="380"/>
    <n v="2700"/>
    <n v="2280"/>
    <n v="420"/>
    <x v="1"/>
    <s v="Cash"/>
    <x v="2"/>
  </r>
  <r>
    <s v="ORD-10213"/>
    <x v="212"/>
    <s v="CUST-178"/>
    <x v="2"/>
    <x v="2"/>
    <x v="2"/>
    <s v="Prd-06"/>
    <s v="Office Supply"/>
    <x v="5"/>
    <s v="1"/>
    <n v="25"/>
    <n v="18"/>
    <n v="25"/>
    <n v="18"/>
    <n v="7"/>
    <x v="2"/>
    <s v="Transfer"/>
    <x v="1"/>
  </r>
  <r>
    <s v="ORD-10214"/>
    <x v="213"/>
    <s v="CUST-412"/>
    <x v="0"/>
    <x v="3"/>
    <x v="3"/>
    <s v="Prd-07"/>
    <s v="Office Supplies"/>
    <x v="6"/>
    <s v="1"/>
    <n v="6"/>
    <n v="3"/>
    <n v="6"/>
    <n v="3"/>
    <n v="3"/>
    <x v="3"/>
    <s v="Cash"/>
    <x v="0"/>
  </r>
  <r>
    <s v="ORD-10215"/>
    <x v="214"/>
    <s v="CUST-256"/>
    <x v="1"/>
    <x v="4"/>
    <x v="4"/>
    <s v="Prd-08"/>
    <s v="Furniture"/>
    <x v="7"/>
    <s v="5"/>
    <n v="2200"/>
    <n v="2000"/>
    <n v="11000"/>
    <n v="10000"/>
    <n v="1000"/>
    <x v="4"/>
    <s v="Transfer"/>
    <x v="1"/>
  </r>
  <r>
    <s v="ORD-10216"/>
    <x v="215"/>
    <s v="CUST-389"/>
    <x v="2"/>
    <x v="1"/>
    <x v="5"/>
    <s v="Prd-09"/>
    <s v="Office Supplies"/>
    <x v="8"/>
    <s v="7"/>
    <n v="45"/>
    <n v="40"/>
    <n v="315"/>
    <n v="280"/>
    <n v="35"/>
    <x v="5"/>
    <s v="Cash"/>
    <x v="2"/>
  </r>
  <r>
    <s v="ORD-10217"/>
    <x v="216"/>
    <s v="CUST-144"/>
    <x v="0"/>
    <x v="0"/>
    <x v="6"/>
    <s v="Prd-01"/>
    <s v="Electronics"/>
    <x v="0"/>
    <s v="4"/>
    <n v="1200"/>
    <n v="900"/>
    <n v="4800"/>
    <n v="3600"/>
    <n v="1200"/>
    <x v="6"/>
    <s v="Transfer"/>
    <x v="0"/>
  </r>
  <r>
    <s v="ORD-10218"/>
    <x v="217"/>
    <s v="CUST-198"/>
    <x v="1"/>
    <x v="2"/>
    <x v="7"/>
    <s v="Prd-02"/>
    <s v="Electronics"/>
    <x v="1"/>
    <s v="2"/>
    <n v="600"/>
    <n v="520"/>
    <n v="1200"/>
    <n v="1040"/>
    <n v="160"/>
    <x v="7"/>
    <s v="Transfer"/>
    <x v="0"/>
  </r>
  <r>
    <s v="ORD-10219"/>
    <x v="218"/>
    <s v="CUST-501"/>
    <x v="0"/>
    <x v="1"/>
    <x v="8"/>
    <s v="Prd-03"/>
    <s v="Furniture"/>
    <x v="2"/>
    <s v="7"/>
    <n v="320"/>
    <n v="250"/>
    <n v="2240"/>
    <n v="1750"/>
    <n v="490"/>
    <x v="8"/>
    <s v="Transfer"/>
    <x v="0"/>
  </r>
  <r>
    <s v="ORD-10220"/>
    <x v="219"/>
    <s v="CUST-322"/>
    <x v="2"/>
    <x v="3"/>
    <x v="9"/>
    <s v="Prd-04"/>
    <s v="Furniture"/>
    <x v="3"/>
    <s v="5"/>
    <n v="850"/>
    <n v="700"/>
    <n v="4250"/>
    <n v="3500"/>
    <n v="750"/>
    <x v="9"/>
    <s v="Card"/>
    <x v="0"/>
  </r>
  <r>
    <s v="ORD-10221"/>
    <x v="220"/>
    <s v="CUST-201"/>
    <x v="0"/>
    <x v="0"/>
    <x v="0"/>
    <s v="Prd-05"/>
    <s v="Electronics"/>
    <x v="4"/>
    <s v="4"/>
    <n v="450"/>
    <n v="380"/>
    <n v="1800"/>
    <n v="1520"/>
    <n v="280"/>
    <x v="0"/>
    <s v="Transfer"/>
    <x v="0"/>
  </r>
  <r>
    <s v="ORD-10222"/>
    <x v="221"/>
    <s v="CUST-305"/>
    <x v="1"/>
    <x v="1"/>
    <x v="1"/>
    <s v="Prd-06"/>
    <s v="Office Supply"/>
    <x v="5"/>
    <s v="4"/>
    <n v="25"/>
    <n v="18"/>
    <n v="100"/>
    <n v="72"/>
    <n v="28"/>
    <x v="1"/>
    <s v="Card"/>
    <x v="0"/>
  </r>
  <r>
    <s v="ORD-10223"/>
    <x v="222"/>
    <s v="CUST-178"/>
    <x v="2"/>
    <x v="2"/>
    <x v="2"/>
    <s v="Prd-07"/>
    <s v="Office Supplies"/>
    <x v="6"/>
    <s v="7"/>
    <n v="6"/>
    <n v="3"/>
    <n v="42"/>
    <n v="21"/>
    <n v="21"/>
    <x v="2"/>
    <s v="Card"/>
    <x v="0"/>
  </r>
  <r>
    <s v="ORD-10224"/>
    <x v="223"/>
    <s v="CUST-412"/>
    <x v="0"/>
    <x v="3"/>
    <x v="3"/>
    <s v="Prd-08"/>
    <s v="Furniture"/>
    <x v="7"/>
    <s v="5"/>
    <n v="2200"/>
    <n v="2000"/>
    <n v="11000"/>
    <n v="10000"/>
    <n v="1000"/>
    <x v="3"/>
    <s v="Transfer"/>
    <x v="0"/>
  </r>
  <r>
    <s v="ORD-10225"/>
    <x v="224"/>
    <s v="CUST-256"/>
    <x v="1"/>
    <x v="4"/>
    <x v="4"/>
    <s v="Prd-09"/>
    <s v="Office Supplies"/>
    <x v="8"/>
    <s v="7"/>
    <n v="45"/>
    <n v="40"/>
    <n v="315"/>
    <n v="280"/>
    <n v="35"/>
    <x v="4"/>
    <s v="Card"/>
    <x v="0"/>
  </r>
  <r>
    <s v="ORD-10226"/>
    <x v="225"/>
    <s v="CUST-389"/>
    <x v="2"/>
    <x v="1"/>
    <x v="5"/>
    <s v="Prd-01"/>
    <s v="Electronics"/>
    <x v="0"/>
    <s v="1"/>
    <n v="1200"/>
    <n v="900"/>
    <n v="1200"/>
    <n v="900"/>
    <n v="300"/>
    <x v="5"/>
    <s v="Transfer"/>
    <x v="2"/>
  </r>
  <r>
    <s v="ORD-10227"/>
    <x v="226"/>
    <s v="CUST-144"/>
    <x v="0"/>
    <x v="0"/>
    <x v="6"/>
    <s v="Prd-02"/>
    <s v="Electronics"/>
    <x v="1"/>
    <s v="6"/>
    <n v="600"/>
    <n v="520"/>
    <n v="3600"/>
    <n v="3120"/>
    <n v="480"/>
    <x v="6"/>
    <s v="Transfer"/>
    <x v="1"/>
  </r>
  <r>
    <s v="ORD-10228"/>
    <x v="227"/>
    <s v="CUST-198"/>
    <x v="1"/>
    <x v="2"/>
    <x v="7"/>
    <s v="Prd-03"/>
    <s v="Furniture"/>
    <x v="2"/>
    <s v="5"/>
    <n v="320"/>
    <n v="250"/>
    <n v="1600"/>
    <n v="1250"/>
    <n v="350"/>
    <x v="7"/>
    <s v="Card"/>
    <x v="2"/>
  </r>
  <r>
    <s v="ORD-10229"/>
    <x v="228"/>
    <s v="CUST-501"/>
    <x v="0"/>
    <x v="1"/>
    <x v="8"/>
    <s v="Prd-04"/>
    <s v="Furniture"/>
    <x v="3"/>
    <s v="7"/>
    <n v="850"/>
    <n v="700"/>
    <n v="5950"/>
    <n v="4900"/>
    <n v="1050"/>
    <x v="8"/>
    <s v="Card"/>
    <x v="2"/>
  </r>
  <r>
    <s v="ORD-10230"/>
    <x v="229"/>
    <s v="CUST-322"/>
    <x v="2"/>
    <x v="3"/>
    <x v="9"/>
    <s v="Prd-05"/>
    <s v="Electronics"/>
    <x v="4"/>
    <s v="3"/>
    <n v="450"/>
    <n v="380"/>
    <n v="1350"/>
    <n v="1140"/>
    <n v="210"/>
    <x v="9"/>
    <s v="Card"/>
    <x v="1"/>
  </r>
  <r>
    <s v="ORD-10231"/>
    <x v="230"/>
    <s v="CUST-201"/>
    <x v="0"/>
    <x v="0"/>
    <x v="0"/>
    <s v="Prd-06"/>
    <s v="Office Supply"/>
    <x v="5"/>
    <s v="3"/>
    <n v="25"/>
    <n v="18"/>
    <n v="75"/>
    <n v="54"/>
    <n v="21"/>
    <x v="0"/>
    <s v="Cash"/>
    <x v="1"/>
  </r>
  <r>
    <s v="ORD-10232"/>
    <x v="231"/>
    <s v="CUST-305"/>
    <x v="1"/>
    <x v="1"/>
    <x v="1"/>
    <s v="Prd-07"/>
    <s v="Office Supplies"/>
    <x v="6"/>
    <s v="1"/>
    <n v="6"/>
    <n v="3"/>
    <n v="6"/>
    <n v="3"/>
    <n v="3"/>
    <x v="1"/>
    <s v="Transfer"/>
    <x v="0"/>
  </r>
  <r>
    <s v="ORD-10233"/>
    <x v="232"/>
    <s v="CUST-178"/>
    <x v="2"/>
    <x v="2"/>
    <x v="2"/>
    <s v="Prd-08"/>
    <s v="Furniture"/>
    <x v="7"/>
    <s v="1"/>
    <n v="2200"/>
    <n v="2000"/>
    <n v="2200"/>
    <n v="2000"/>
    <n v="200"/>
    <x v="2"/>
    <s v="Transfer"/>
    <x v="0"/>
  </r>
  <r>
    <s v="ORD-10234"/>
    <x v="233"/>
    <s v="CUST-412"/>
    <x v="0"/>
    <x v="3"/>
    <x v="3"/>
    <s v="Prd-09"/>
    <s v="Office Supplies"/>
    <x v="8"/>
    <s v="5"/>
    <n v="45"/>
    <n v="40"/>
    <n v="225"/>
    <n v="200"/>
    <n v="25"/>
    <x v="3"/>
    <s v="Transfer"/>
    <x v="0"/>
  </r>
  <r>
    <s v="ORD-10235"/>
    <x v="234"/>
    <s v="CUST-256"/>
    <x v="1"/>
    <x v="4"/>
    <x v="4"/>
    <s v="Prd-01"/>
    <s v="Electronics"/>
    <x v="0"/>
    <s v="7"/>
    <n v="1200"/>
    <n v="900"/>
    <n v="8400"/>
    <n v="6300"/>
    <n v="2100"/>
    <x v="4"/>
    <s v="Card"/>
    <x v="0"/>
  </r>
  <r>
    <s v="ORD-10236"/>
    <x v="235"/>
    <s v="CUST-389"/>
    <x v="2"/>
    <x v="1"/>
    <x v="5"/>
    <s v="Prd-02"/>
    <s v="Electronics"/>
    <x v="1"/>
    <s v="4"/>
    <n v="600"/>
    <n v="520"/>
    <n v="2400"/>
    <n v="2080"/>
    <n v="320"/>
    <x v="5"/>
    <s v="Transfer"/>
    <x v="1"/>
  </r>
  <r>
    <s v="ORD-10237"/>
    <x v="236"/>
    <s v="CUST-144"/>
    <x v="0"/>
    <x v="0"/>
    <x v="6"/>
    <s v="Prd-03"/>
    <s v="Furniture"/>
    <x v="2"/>
    <s v="4"/>
    <n v="320"/>
    <n v="250"/>
    <n v="1280"/>
    <n v="1000"/>
    <n v="280"/>
    <x v="6"/>
    <s v="Card"/>
    <x v="0"/>
  </r>
  <r>
    <s v="ORD-10238"/>
    <x v="237"/>
    <s v="CUST-198"/>
    <x v="1"/>
    <x v="2"/>
    <x v="7"/>
    <s v="Prd-04"/>
    <s v="Furniture"/>
    <x v="3"/>
    <s v="4"/>
    <n v="850"/>
    <n v="700"/>
    <n v="3400"/>
    <n v="2800"/>
    <n v="600"/>
    <x v="7"/>
    <s v="Transfer"/>
    <x v="0"/>
  </r>
  <r>
    <s v="ORD-10239"/>
    <x v="238"/>
    <s v="CUST-501"/>
    <x v="0"/>
    <x v="1"/>
    <x v="8"/>
    <s v="Prd-05"/>
    <s v="Electronics"/>
    <x v="4"/>
    <s v="4"/>
    <n v="450"/>
    <n v="380"/>
    <n v="1800"/>
    <n v="1520"/>
    <n v="280"/>
    <x v="8"/>
    <s v="Transfer"/>
    <x v="1"/>
  </r>
  <r>
    <s v="ORD-10240"/>
    <x v="239"/>
    <s v="CUST-322"/>
    <x v="2"/>
    <x v="3"/>
    <x v="9"/>
    <s v="Prd-06"/>
    <s v="Office Supply"/>
    <x v="5"/>
    <s v="4"/>
    <n v="25"/>
    <n v="18"/>
    <n v="100"/>
    <n v="72"/>
    <n v="28"/>
    <x v="9"/>
    <s v="Card"/>
    <x v="0"/>
  </r>
  <r>
    <s v="ORD-10241"/>
    <x v="240"/>
    <s v="CUST-201"/>
    <x v="0"/>
    <x v="0"/>
    <x v="0"/>
    <s v="Prd-07"/>
    <s v="Office Supplies"/>
    <x v="6"/>
    <s v="4"/>
    <n v="6"/>
    <n v="3"/>
    <n v="24"/>
    <n v="12"/>
    <n v="12"/>
    <x v="0"/>
    <s v="Cash"/>
    <x v="0"/>
  </r>
  <r>
    <s v="ORD-10242"/>
    <x v="241"/>
    <s v="CUST-305"/>
    <x v="1"/>
    <x v="1"/>
    <x v="1"/>
    <s v="Prd-08"/>
    <s v="Furniture"/>
    <x v="7"/>
    <s v="1"/>
    <n v="2200"/>
    <n v="2000"/>
    <n v="2200"/>
    <n v="2000"/>
    <n v="200"/>
    <x v="1"/>
    <s v="Card"/>
    <x v="2"/>
  </r>
  <r>
    <s v="ORD-10243"/>
    <x v="242"/>
    <s v="CUST-178"/>
    <x v="2"/>
    <x v="2"/>
    <x v="2"/>
    <s v="Prd-09"/>
    <s v="Office Supplies"/>
    <x v="8"/>
    <s v="4"/>
    <n v="45"/>
    <n v="40"/>
    <n v="180"/>
    <n v="160"/>
    <n v="20"/>
    <x v="2"/>
    <s v="Card"/>
    <x v="1"/>
  </r>
  <r>
    <s v="ORD-10244"/>
    <x v="243"/>
    <s v="CUST-412"/>
    <x v="0"/>
    <x v="3"/>
    <x v="3"/>
    <s v="Prd-01"/>
    <s v="Electronics"/>
    <x v="0"/>
    <s v="5"/>
    <n v="1200"/>
    <n v="900"/>
    <n v="6000"/>
    <n v="4500"/>
    <n v="1500"/>
    <x v="3"/>
    <s v="Card"/>
    <x v="0"/>
  </r>
  <r>
    <s v="ORD-10245"/>
    <x v="244"/>
    <s v="CUST-256"/>
    <x v="1"/>
    <x v="4"/>
    <x v="4"/>
    <s v="Prd-02"/>
    <s v="Electronics"/>
    <x v="1"/>
    <s v="5"/>
    <n v="600"/>
    <n v="520"/>
    <n v="3000"/>
    <n v="2600"/>
    <n v="400"/>
    <x v="4"/>
    <s v="Transfer"/>
    <x v="0"/>
  </r>
  <r>
    <s v="ORD-10246"/>
    <x v="245"/>
    <s v="CUST-389"/>
    <x v="2"/>
    <x v="1"/>
    <x v="5"/>
    <s v="Prd-03"/>
    <s v="Furniture"/>
    <x v="2"/>
    <s v="3"/>
    <n v="320"/>
    <n v="250"/>
    <n v="960"/>
    <n v="750"/>
    <n v="210"/>
    <x v="5"/>
    <s v="Card"/>
    <x v="0"/>
  </r>
  <r>
    <s v="ORD-10247"/>
    <x v="246"/>
    <s v="CUST-144"/>
    <x v="0"/>
    <x v="0"/>
    <x v="6"/>
    <s v="Prd-04"/>
    <s v="Furniture"/>
    <x v="3"/>
    <s v="2"/>
    <n v="850"/>
    <n v="700"/>
    <n v="1700"/>
    <n v="1400"/>
    <n v="300"/>
    <x v="6"/>
    <s v="Transfer"/>
    <x v="0"/>
  </r>
  <r>
    <s v="ORD-10248"/>
    <x v="247"/>
    <s v="CUST-198"/>
    <x v="1"/>
    <x v="2"/>
    <x v="7"/>
    <s v="Prd-05"/>
    <s v="Electronics"/>
    <x v="4"/>
    <s v="3"/>
    <n v="450"/>
    <n v="380"/>
    <n v="1350"/>
    <n v="1140"/>
    <n v="210"/>
    <x v="7"/>
    <s v="Card"/>
    <x v="2"/>
  </r>
  <r>
    <s v="ORD-10249"/>
    <x v="248"/>
    <s v="CUST-501"/>
    <x v="0"/>
    <x v="1"/>
    <x v="8"/>
    <s v="Prd-06"/>
    <s v="Office Supply"/>
    <x v="5"/>
    <s v="7"/>
    <n v="25"/>
    <n v="18"/>
    <n v="175"/>
    <n v="126"/>
    <n v="49"/>
    <x v="8"/>
    <s v="Card"/>
    <x v="0"/>
  </r>
  <r>
    <s v="ORD-10250"/>
    <x v="249"/>
    <s v="CUST-322"/>
    <x v="2"/>
    <x v="3"/>
    <x v="9"/>
    <s v="Prd-07"/>
    <s v="Office Supplies"/>
    <x v="6"/>
    <s v="2"/>
    <n v="6"/>
    <n v="3"/>
    <n v="12"/>
    <n v="6"/>
    <n v="6"/>
    <x v="9"/>
    <s v="Cash"/>
    <x v="0"/>
  </r>
  <r>
    <s v="ORD-10251"/>
    <x v="250"/>
    <s v="CUST-201"/>
    <x v="0"/>
    <x v="0"/>
    <x v="0"/>
    <s v="Prd-08"/>
    <s v="Furniture"/>
    <x v="7"/>
    <s v="3"/>
    <n v="2200"/>
    <n v="2000"/>
    <n v="6600"/>
    <n v="6000"/>
    <n v="600"/>
    <x v="0"/>
    <s v="Card"/>
    <x v="0"/>
  </r>
  <r>
    <s v="ORD-10252"/>
    <x v="251"/>
    <s v="CUST-305"/>
    <x v="1"/>
    <x v="1"/>
    <x v="1"/>
    <s v="Prd-09"/>
    <s v="Office Supplies"/>
    <x v="8"/>
    <s v="7"/>
    <n v="45"/>
    <n v="40"/>
    <n v="315"/>
    <n v="280"/>
    <n v="35"/>
    <x v="1"/>
    <s v="Card"/>
    <x v="0"/>
  </r>
  <r>
    <s v="ORD-10253"/>
    <x v="252"/>
    <s v="CUST-178"/>
    <x v="2"/>
    <x v="2"/>
    <x v="2"/>
    <s v="Prd-01"/>
    <s v="Electronics"/>
    <x v="0"/>
    <s v="3"/>
    <n v="1200"/>
    <n v="900"/>
    <n v="3600"/>
    <n v="2700"/>
    <n v="900"/>
    <x v="2"/>
    <s v="Card"/>
    <x v="2"/>
  </r>
  <r>
    <s v="ORD-10254"/>
    <x v="253"/>
    <s v="CUST-412"/>
    <x v="0"/>
    <x v="3"/>
    <x v="3"/>
    <s v="Prd-02"/>
    <s v="Electronics"/>
    <x v="1"/>
    <s v="1"/>
    <n v="600"/>
    <n v="520"/>
    <n v="600"/>
    <n v="520"/>
    <n v="80"/>
    <x v="3"/>
    <s v="Transfer"/>
    <x v="0"/>
  </r>
  <r>
    <s v="ORD-10255"/>
    <x v="254"/>
    <s v="CUST-256"/>
    <x v="1"/>
    <x v="4"/>
    <x v="4"/>
    <s v="Prd-03"/>
    <s v="Furniture"/>
    <x v="2"/>
    <s v="3"/>
    <n v="320"/>
    <n v="250"/>
    <n v="960"/>
    <n v="750"/>
    <n v="210"/>
    <x v="4"/>
    <s v="Cash"/>
    <x v="0"/>
  </r>
  <r>
    <s v="ORD-10256"/>
    <x v="255"/>
    <s v="CUST-389"/>
    <x v="2"/>
    <x v="1"/>
    <x v="5"/>
    <s v="Prd-04"/>
    <s v="Furniture"/>
    <x v="3"/>
    <s v="5"/>
    <n v="850"/>
    <n v="700"/>
    <n v="4250"/>
    <n v="3500"/>
    <n v="750"/>
    <x v="5"/>
    <s v="Cash"/>
    <x v="1"/>
  </r>
  <r>
    <s v="ORD-10257"/>
    <x v="256"/>
    <s v="CUST-144"/>
    <x v="0"/>
    <x v="0"/>
    <x v="6"/>
    <s v="Prd-05"/>
    <s v="Electronics"/>
    <x v="4"/>
    <s v="1"/>
    <n v="450"/>
    <n v="380"/>
    <n v="450"/>
    <n v="380"/>
    <n v="70"/>
    <x v="6"/>
    <s v="Card"/>
    <x v="2"/>
  </r>
  <r>
    <s v="ORD-10258"/>
    <x v="257"/>
    <s v="CUST-198"/>
    <x v="1"/>
    <x v="2"/>
    <x v="7"/>
    <s v="Prd-06"/>
    <s v="Office Supply"/>
    <x v="5"/>
    <s v="6"/>
    <n v="25"/>
    <n v="18"/>
    <n v="150"/>
    <n v="108"/>
    <n v="42"/>
    <x v="7"/>
    <s v="Cash"/>
    <x v="2"/>
  </r>
  <r>
    <s v="ORD-10259"/>
    <x v="258"/>
    <s v="CUST-501"/>
    <x v="0"/>
    <x v="1"/>
    <x v="8"/>
    <s v="Prd-07"/>
    <s v="Office Supplies"/>
    <x v="6"/>
    <s v="7"/>
    <n v="6"/>
    <n v="3"/>
    <n v="42"/>
    <n v="21"/>
    <n v="21"/>
    <x v="8"/>
    <s v="Card"/>
    <x v="2"/>
  </r>
  <r>
    <s v="ORD-10260"/>
    <x v="259"/>
    <s v="CUST-322"/>
    <x v="2"/>
    <x v="3"/>
    <x v="9"/>
    <s v="Prd-08"/>
    <s v="Furniture"/>
    <x v="7"/>
    <s v="5"/>
    <n v="2200"/>
    <n v="2000"/>
    <n v="11000"/>
    <n v="10000"/>
    <n v="1000"/>
    <x v="9"/>
    <s v="Transfer"/>
    <x v="0"/>
  </r>
  <r>
    <s v="ORD-10261"/>
    <x v="260"/>
    <s v="CUST-201"/>
    <x v="0"/>
    <x v="0"/>
    <x v="0"/>
    <s v="Prd-09"/>
    <s v="Office Supplies"/>
    <x v="8"/>
    <s v="3"/>
    <n v="45"/>
    <n v="40"/>
    <n v="135"/>
    <n v="120"/>
    <n v="15"/>
    <x v="0"/>
    <s v="Card"/>
    <x v="2"/>
  </r>
  <r>
    <s v="ORD-10262"/>
    <x v="261"/>
    <s v="CUST-305"/>
    <x v="1"/>
    <x v="1"/>
    <x v="1"/>
    <s v="Prd-01"/>
    <s v="Electronics"/>
    <x v="0"/>
    <s v="6"/>
    <n v="1200"/>
    <n v="900"/>
    <n v="7200"/>
    <n v="5400"/>
    <n v="1800"/>
    <x v="1"/>
    <s v="Card"/>
    <x v="0"/>
  </r>
  <r>
    <s v="ORD-10263"/>
    <x v="262"/>
    <s v="CUST-178"/>
    <x v="2"/>
    <x v="2"/>
    <x v="2"/>
    <s v="Prd-02"/>
    <s v="Electronics"/>
    <x v="1"/>
    <s v="3"/>
    <n v="600"/>
    <n v="520"/>
    <n v="1800"/>
    <n v="1560"/>
    <n v="240"/>
    <x v="2"/>
    <s v="Card"/>
    <x v="2"/>
  </r>
  <r>
    <s v="ORD-10264"/>
    <x v="263"/>
    <s v="CUST-412"/>
    <x v="0"/>
    <x v="3"/>
    <x v="3"/>
    <s v="Prd-03"/>
    <s v="Furniture"/>
    <x v="2"/>
    <s v="4"/>
    <n v="320"/>
    <n v="250"/>
    <n v="1280"/>
    <n v="1000"/>
    <n v="280"/>
    <x v="3"/>
    <s v="Transfer"/>
    <x v="0"/>
  </r>
  <r>
    <s v="ORD-10265"/>
    <x v="264"/>
    <s v="CUST-256"/>
    <x v="1"/>
    <x v="4"/>
    <x v="4"/>
    <s v="Prd-04"/>
    <s v="Furniture"/>
    <x v="3"/>
    <s v="1"/>
    <n v="850"/>
    <n v="700"/>
    <n v="850"/>
    <n v="700"/>
    <n v="150"/>
    <x v="4"/>
    <s v="Transfer"/>
    <x v="1"/>
  </r>
  <r>
    <s v="ORD-10266"/>
    <x v="265"/>
    <s v="CUST-389"/>
    <x v="2"/>
    <x v="1"/>
    <x v="5"/>
    <s v="Prd-05"/>
    <s v="Electronics"/>
    <x v="4"/>
    <s v="7"/>
    <n v="450"/>
    <n v="380"/>
    <n v="3150"/>
    <n v="2660"/>
    <n v="490"/>
    <x v="5"/>
    <s v="Cash"/>
    <x v="0"/>
  </r>
  <r>
    <s v="ORD-10267"/>
    <x v="266"/>
    <s v="CUST-144"/>
    <x v="0"/>
    <x v="0"/>
    <x v="6"/>
    <s v="Prd-06"/>
    <s v="Office Supply"/>
    <x v="5"/>
    <s v="2"/>
    <n v="25"/>
    <n v="18"/>
    <n v="50"/>
    <n v="36"/>
    <n v="14"/>
    <x v="6"/>
    <s v="Transfer"/>
    <x v="0"/>
  </r>
  <r>
    <s v="ORD-10268"/>
    <x v="267"/>
    <s v="CUST-198"/>
    <x v="1"/>
    <x v="2"/>
    <x v="7"/>
    <s v="Prd-07"/>
    <s v="Office Supplies"/>
    <x v="6"/>
    <s v="3"/>
    <n v="6"/>
    <n v="3"/>
    <n v="18"/>
    <n v="9"/>
    <n v="9"/>
    <x v="7"/>
    <s v="Transfer"/>
    <x v="1"/>
  </r>
  <r>
    <s v="ORD-10269"/>
    <x v="268"/>
    <s v="CUST-501"/>
    <x v="0"/>
    <x v="1"/>
    <x v="8"/>
    <s v="Prd-08"/>
    <s v="Furniture"/>
    <x v="7"/>
    <s v="1"/>
    <n v="2200"/>
    <n v="2000"/>
    <n v="2200"/>
    <n v="2000"/>
    <n v="200"/>
    <x v="8"/>
    <s v="Transfer"/>
    <x v="1"/>
  </r>
  <r>
    <s v="ORD-10270"/>
    <x v="269"/>
    <s v="CUST-322"/>
    <x v="2"/>
    <x v="3"/>
    <x v="9"/>
    <s v="Prd-09"/>
    <s v="Office Supplies"/>
    <x v="8"/>
    <s v="5"/>
    <n v="45"/>
    <n v="40"/>
    <n v="225"/>
    <n v="200"/>
    <n v="25"/>
    <x v="9"/>
    <s v="Transfer"/>
    <x v="0"/>
  </r>
  <r>
    <s v="ORD-10271"/>
    <x v="270"/>
    <s v="CUST-201"/>
    <x v="0"/>
    <x v="0"/>
    <x v="0"/>
    <s v="Prd-01"/>
    <s v="Electronics"/>
    <x v="0"/>
    <s v="1"/>
    <n v="1200"/>
    <n v="900"/>
    <n v="1200"/>
    <n v="900"/>
    <n v="300"/>
    <x v="0"/>
    <s v="Card"/>
    <x v="2"/>
  </r>
  <r>
    <s v="ORD-10272"/>
    <x v="271"/>
    <s v="CUST-305"/>
    <x v="1"/>
    <x v="1"/>
    <x v="1"/>
    <s v="Prd-02"/>
    <s v="Electronics"/>
    <x v="1"/>
    <s v="5"/>
    <n v="600"/>
    <n v="520"/>
    <n v="3000"/>
    <n v="2600"/>
    <n v="400"/>
    <x v="1"/>
    <s v="Transfer"/>
    <x v="0"/>
  </r>
  <r>
    <s v="ORD-10273"/>
    <x v="272"/>
    <s v="CUST-178"/>
    <x v="2"/>
    <x v="2"/>
    <x v="2"/>
    <s v="Prd-03"/>
    <s v="Furniture"/>
    <x v="2"/>
    <s v="3"/>
    <n v="320"/>
    <n v="250"/>
    <n v="960"/>
    <n v="750"/>
    <n v="210"/>
    <x v="2"/>
    <s v="Cash"/>
    <x v="1"/>
  </r>
  <r>
    <s v="ORD-10274"/>
    <x v="273"/>
    <s v="CUST-412"/>
    <x v="0"/>
    <x v="3"/>
    <x v="3"/>
    <s v="Prd-04"/>
    <s v="Furniture"/>
    <x v="3"/>
    <s v="2"/>
    <n v="850"/>
    <n v="700"/>
    <n v="1700"/>
    <n v="1400"/>
    <n v="300"/>
    <x v="3"/>
    <s v="Transfer"/>
    <x v="0"/>
  </r>
  <r>
    <s v="ORD-10275"/>
    <x v="274"/>
    <s v="CUST-256"/>
    <x v="1"/>
    <x v="4"/>
    <x v="4"/>
    <s v="Prd-05"/>
    <s v="Electronics"/>
    <x v="4"/>
    <s v="2"/>
    <n v="450"/>
    <n v="380"/>
    <n v="900"/>
    <n v="760"/>
    <n v="140"/>
    <x v="4"/>
    <s v="Transfer"/>
    <x v="0"/>
  </r>
  <r>
    <s v="ORD-10276"/>
    <x v="275"/>
    <s v="CUST-389"/>
    <x v="2"/>
    <x v="1"/>
    <x v="5"/>
    <s v="Prd-06"/>
    <s v="Office Supply"/>
    <x v="5"/>
    <s v="3"/>
    <n v="25"/>
    <n v="18"/>
    <n v="75"/>
    <n v="54"/>
    <n v="21"/>
    <x v="5"/>
    <s v="Cash"/>
    <x v="0"/>
  </r>
  <r>
    <s v="ORD-10277"/>
    <x v="276"/>
    <s v="CUST-144"/>
    <x v="0"/>
    <x v="0"/>
    <x v="6"/>
    <s v="Prd-07"/>
    <s v="Office Supplies"/>
    <x v="6"/>
    <s v="4"/>
    <n v="6"/>
    <n v="3"/>
    <n v="24"/>
    <n v="12"/>
    <n v="12"/>
    <x v="6"/>
    <s v="Card"/>
    <x v="0"/>
  </r>
  <r>
    <s v="ORD-10278"/>
    <x v="277"/>
    <s v="CUST-198"/>
    <x v="1"/>
    <x v="2"/>
    <x v="7"/>
    <s v="Prd-08"/>
    <s v="Furniture"/>
    <x v="7"/>
    <s v="7"/>
    <n v="2200"/>
    <n v="2000"/>
    <n v="15400"/>
    <n v="14000"/>
    <n v="1400"/>
    <x v="7"/>
    <s v="Transfer"/>
    <x v="0"/>
  </r>
  <r>
    <s v="ORD-10279"/>
    <x v="278"/>
    <s v="CUST-501"/>
    <x v="0"/>
    <x v="1"/>
    <x v="8"/>
    <s v="Prd-09"/>
    <s v="Office Supplies"/>
    <x v="8"/>
    <s v="3"/>
    <n v="45"/>
    <n v="40"/>
    <n v="135"/>
    <n v="120"/>
    <n v="15"/>
    <x v="8"/>
    <s v="Card"/>
    <x v="2"/>
  </r>
  <r>
    <s v="ORD-10280"/>
    <x v="279"/>
    <s v="CUST-322"/>
    <x v="2"/>
    <x v="3"/>
    <x v="9"/>
    <s v="Prd-01"/>
    <s v="Electronics"/>
    <x v="0"/>
    <s v="5"/>
    <n v="1200"/>
    <n v="900"/>
    <n v="6000"/>
    <n v="4500"/>
    <n v="1500"/>
    <x v="9"/>
    <s v="Transfer"/>
    <x v="0"/>
  </r>
  <r>
    <s v="ORD-10281"/>
    <x v="280"/>
    <s v="CUST-201"/>
    <x v="0"/>
    <x v="0"/>
    <x v="0"/>
    <s v="Prd-02"/>
    <s v="Electronics"/>
    <x v="1"/>
    <s v="2"/>
    <n v="600"/>
    <n v="520"/>
    <n v="1200"/>
    <n v="1040"/>
    <n v="160"/>
    <x v="0"/>
    <s v="Card"/>
    <x v="1"/>
  </r>
  <r>
    <s v="ORD-10282"/>
    <x v="281"/>
    <s v="CUST-305"/>
    <x v="1"/>
    <x v="1"/>
    <x v="1"/>
    <s v="Prd-03"/>
    <s v="Furniture"/>
    <x v="2"/>
    <s v="4"/>
    <n v="320"/>
    <n v="250"/>
    <n v="1280"/>
    <n v="1000"/>
    <n v="280"/>
    <x v="1"/>
    <s v="Card"/>
    <x v="0"/>
  </r>
  <r>
    <s v="ORD-10283"/>
    <x v="282"/>
    <s v="CUST-178"/>
    <x v="2"/>
    <x v="2"/>
    <x v="2"/>
    <s v="Prd-04"/>
    <s v="Furniture"/>
    <x v="3"/>
    <s v="6"/>
    <n v="850"/>
    <n v="700"/>
    <n v="5100"/>
    <n v="4200"/>
    <n v="900"/>
    <x v="2"/>
    <s v="Card"/>
    <x v="0"/>
  </r>
  <r>
    <s v="ORD-10284"/>
    <x v="283"/>
    <s v="CUST-412"/>
    <x v="0"/>
    <x v="3"/>
    <x v="3"/>
    <s v="Prd-05"/>
    <s v="Electronics"/>
    <x v="4"/>
    <s v="5"/>
    <n v="450"/>
    <n v="380"/>
    <n v="2250"/>
    <n v="1900"/>
    <n v="350"/>
    <x v="3"/>
    <s v="Transfer"/>
    <x v="0"/>
  </r>
  <r>
    <s v="ORD-10285"/>
    <x v="284"/>
    <s v="CUST-256"/>
    <x v="1"/>
    <x v="4"/>
    <x v="4"/>
    <s v="Prd-06"/>
    <s v="Office Supply"/>
    <x v="5"/>
    <s v="3"/>
    <n v="25"/>
    <n v="18"/>
    <n v="75"/>
    <n v="54"/>
    <n v="21"/>
    <x v="4"/>
    <s v="Cash"/>
    <x v="0"/>
  </r>
  <r>
    <s v="ORD-10286"/>
    <x v="285"/>
    <s v="CUST-389"/>
    <x v="2"/>
    <x v="1"/>
    <x v="5"/>
    <s v="Prd-07"/>
    <s v="Office Supplies"/>
    <x v="6"/>
    <s v="7"/>
    <n v="6"/>
    <n v="3"/>
    <n v="42"/>
    <n v="21"/>
    <n v="21"/>
    <x v="5"/>
    <s v="Card"/>
    <x v="0"/>
  </r>
  <r>
    <s v="ORD-10287"/>
    <x v="286"/>
    <s v="CUST-144"/>
    <x v="0"/>
    <x v="0"/>
    <x v="6"/>
    <s v="Prd-08"/>
    <s v="Furniture"/>
    <x v="7"/>
    <s v="6"/>
    <n v="2200"/>
    <n v="2000"/>
    <n v="13200"/>
    <n v="12000"/>
    <n v="1200"/>
    <x v="6"/>
    <s v="Card"/>
    <x v="0"/>
  </r>
  <r>
    <s v="ORD-10288"/>
    <x v="287"/>
    <s v="CUST-198"/>
    <x v="1"/>
    <x v="2"/>
    <x v="7"/>
    <s v="Prd-09"/>
    <s v="Office Supplies"/>
    <x v="8"/>
    <s v="3"/>
    <n v="45"/>
    <n v="40"/>
    <n v="135"/>
    <n v="120"/>
    <n v="15"/>
    <x v="7"/>
    <s v="Cash"/>
    <x v="2"/>
  </r>
  <r>
    <s v="ORD-10289"/>
    <x v="288"/>
    <s v="CUST-501"/>
    <x v="0"/>
    <x v="1"/>
    <x v="8"/>
    <s v="Prd-01"/>
    <s v="Electronics"/>
    <x v="0"/>
    <s v="2"/>
    <n v="1200"/>
    <n v="900"/>
    <n v="2400"/>
    <n v="1800"/>
    <n v="600"/>
    <x v="8"/>
    <s v="Card"/>
    <x v="0"/>
  </r>
  <r>
    <s v="ORD-10290"/>
    <x v="289"/>
    <s v="CUST-322"/>
    <x v="2"/>
    <x v="3"/>
    <x v="9"/>
    <s v="Prd-02"/>
    <s v="Electronics"/>
    <x v="1"/>
    <s v="3"/>
    <n v="600"/>
    <n v="520"/>
    <n v="1800"/>
    <n v="1560"/>
    <n v="240"/>
    <x v="9"/>
    <s v="Cash"/>
    <x v="2"/>
  </r>
  <r>
    <s v="ORD-10291"/>
    <x v="290"/>
    <s v="CUST-201"/>
    <x v="0"/>
    <x v="0"/>
    <x v="0"/>
    <s v="Prd-03"/>
    <s v="Furniture"/>
    <x v="2"/>
    <s v="5"/>
    <n v="320"/>
    <n v="250"/>
    <n v="1600"/>
    <n v="1250"/>
    <n v="350"/>
    <x v="0"/>
    <s v="Transfer"/>
    <x v="1"/>
  </r>
  <r>
    <s v="ORD-10292"/>
    <x v="291"/>
    <s v="CUST-305"/>
    <x v="1"/>
    <x v="1"/>
    <x v="1"/>
    <s v="Prd-04"/>
    <s v="Furniture"/>
    <x v="3"/>
    <s v="2"/>
    <n v="850"/>
    <n v="700"/>
    <n v="1700"/>
    <n v="1400"/>
    <n v="300"/>
    <x v="1"/>
    <s v="Card"/>
    <x v="2"/>
  </r>
  <r>
    <s v="ORD-10293"/>
    <x v="292"/>
    <s v="CUST-178"/>
    <x v="2"/>
    <x v="2"/>
    <x v="2"/>
    <s v="Prd-05"/>
    <s v="Electronics"/>
    <x v="4"/>
    <s v="6"/>
    <n v="450"/>
    <n v="380"/>
    <n v="2700"/>
    <n v="2280"/>
    <n v="420"/>
    <x v="2"/>
    <s v="Card"/>
    <x v="2"/>
  </r>
  <r>
    <s v="ORD-10294"/>
    <x v="293"/>
    <s v="CUST-412"/>
    <x v="0"/>
    <x v="3"/>
    <x v="3"/>
    <s v="Prd-06"/>
    <s v="Office Supply"/>
    <x v="5"/>
    <s v="1"/>
    <n v="25"/>
    <n v="18"/>
    <n v="25"/>
    <n v="18"/>
    <n v="7"/>
    <x v="3"/>
    <s v="Transfer"/>
    <x v="0"/>
  </r>
  <r>
    <s v="ORD-10295"/>
    <x v="294"/>
    <s v="CUST-256"/>
    <x v="1"/>
    <x v="4"/>
    <x v="4"/>
    <s v="Prd-07"/>
    <s v="Office Supplies"/>
    <x v="6"/>
    <s v="1"/>
    <n v="6"/>
    <n v="3"/>
    <n v="6"/>
    <n v="3"/>
    <n v="3"/>
    <x v="4"/>
    <s v="Transfer"/>
    <x v="0"/>
  </r>
  <r>
    <s v="ORD-10296"/>
    <x v="295"/>
    <s v="CUST-389"/>
    <x v="2"/>
    <x v="1"/>
    <x v="5"/>
    <s v="Prd-08"/>
    <s v="Furniture"/>
    <x v="7"/>
    <s v="5"/>
    <n v="2200"/>
    <n v="2000"/>
    <n v="11000"/>
    <n v="10000"/>
    <n v="1000"/>
    <x v="5"/>
    <s v="Cash"/>
    <x v="0"/>
  </r>
  <r>
    <s v="ORD-10297"/>
    <x v="296"/>
    <s v="CUST-144"/>
    <x v="0"/>
    <x v="0"/>
    <x v="6"/>
    <s v="Prd-09"/>
    <s v="Office Supplies"/>
    <x v="8"/>
    <s v="2"/>
    <n v="45"/>
    <n v="40"/>
    <n v="90"/>
    <n v="80"/>
    <n v="10"/>
    <x v="6"/>
    <s v="Card"/>
    <x v="0"/>
  </r>
  <r>
    <s v="ORD-10298"/>
    <x v="297"/>
    <s v="CUST-198"/>
    <x v="1"/>
    <x v="2"/>
    <x v="7"/>
    <s v="Prd-01"/>
    <s v="Electronics"/>
    <x v="0"/>
    <s v="6"/>
    <n v="1200"/>
    <n v="900"/>
    <n v="7200"/>
    <n v="5400"/>
    <n v="1800"/>
    <x v="7"/>
    <s v="Cash"/>
    <x v="0"/>
  </r>
  <r>
    <s v="ORD-10299"/>
    <x v="298"/>
    <s v="CUST-501"/>
    <x v="0"/>
    <x v="1"/>
    <x v="8"/>
    <s v="Prd-02"/>
    <s v="Electronics"/>
    <x v="1"/>
    <s v="7"/>
    <n v="600"/>
    <n v="520"/>
    <n v="4200"/>
    <n v="3640"/>
    <n v="560"/>
    <x v="8"/>
    <s v="Card"/>
    <x v="0"/>
  </r>
  <r>
    <s v="ORD-10300"/>
    <x v="299"/>
    <s v="CUST-322"/>
    <x v="2"/>
    <x v="3"/>
    <x v="9"/>
    <s v="Prd-03"/>
    <s v="Furniture"/>
    <x v="2"/>
    <s v="2"/>
    <n v="320"/>
    <n v="250"/>
    <n v="640"/>
    <n v="500"/>
    <n v="140"/>
    <x v="9"/>
    <s v="Card"/>
    <x v="0"/>
  </r>
  <r>
    <s v="ORD-10301"/>
    <x v="300"/>
    <s v="CUST-201"/>
    <x v="0"/>
    <x v="0"/>
    <x v="0"/>
    <s v="Prd-04"/>
    <s v="Furniture"/>
    <x v="3"/>
    <s v="3"/>
    <n v="850"/>
    <n v="700"/>
    <n v="2550"/>
    <n v="2100"/>
    <n v="450"/>
    <x v="0"/>
    <s v="Card"/>
    <x v="1"/>
  </r>
  <r>
    <s v="ORD-10302"/>
    <x v="301"/>
    <s v="CUST-305"/>
    <x v="1"/>
    <x v="1"/>
    <x v="1"/>
    <s v="Prd-05"/>
    <s v="Electronics"/>
    <x v="4"/>
    <s v="7"/>
    <n v="450"/>
    <n v="380"/>
    <n v="3150"/>
    <n v="2660"/>
    <n v="490"/>
    <x v="1"/>
    <s v="Cash"/>
    <x v="0"/>
  </r>
  <r>
    <s v="ORD-10303"/>
    <x v="302"/>
    <s v="CUST-178"/>
    <x v="2"/>
    <x v="2"/>
    <x v="2"/>
    <s v="Prd-06"/>
    <s v="Office Supply"/>
    <x v="5"/>
    <s v="4"/>
    <n v="25"/>
    <n v="18"/>
    <n v="100"/>
    <n v="72"/>
    <n v="28"/>
    <x v="2"/>
    <s v="Cash"/>
    <x v="0"/>
  </r>
  <r>
    <s v="ORD-10304"/>
    <x v="303"/>
    <s v="CUST-412"/>
    <x v="0"/>
    <x v="3"/>
    <x v="3"/>
    <s v="Prd-07"/>
    <s v="Office Supplies"/>
    <x v="6"/>
    <s v="5"/>
    <n v="6"/>
    <n v="3"/>
    <n v="30"/>
    <n v="15"/>
    <n v="15"/>
    <x v="3"/>
    <s v="Transfer"/>
    <x v="0"/>
  </r>
  <r>
    <s v="ORD-10305"/>
    <x v="304"/>
    <s v="CUST-256"/>
    <x v="1"/>
    <x v="4"/>
    <x v="4"/>
    <s v="Prd-08"/>
    <s v="Furniture"/>
    <x v="7"/>
    <s v="3"/>
    <n v="2200"/>
    <n v="2000"/>
    <n v="6600"/>
    <n v="6000"/>
    <n v="600"/>
    <x v="4"/>
    <s v="Cash"/>
    <x v="0"/>
  </r>
  <r>
    <s v="ORD-10306"/>
    <x v="305"/>
    <s v="CUST-389"/>
    <x v="2"/>
    <x v="1"/>
    <x v="5"/>
    <s v="Prd-09"/>
    <s v="Office Supplies"/>
    <x v="8"/>
    <s v="7"/>
    <n v="45"/>
    <n v="40"/>
    <n v="315"/>
    <n v="280"/>
    <n v="35"/>
    <x v="5"/>
    <s v="Cash"/>
    <x v="0"/>
  </r>
  <r>
    <s v="ORD-10307"/>
    <x v="306"/>
    <s v="CUST-144"/>
    <x v="0"/>
    <x v="0"/>
    <x v="6"/>
    <s v="Prd-01"/>
    <s v="Electronics"/>
    <x v="0"/>
    <s v="7"/>
    <n v="1200"/>
    <n v="900"/>
    <n v="8400"/>
    <n v="6300"/>
    <n v="2100"/>
    <x v="6"/>
    <s v="Card"/>
    <x v="0"/>
  </r>
  <r>
    <s v="ORD-10308"/>
    <x v="307"/>
    <s v="CUST-198"/>
    <x v="1"/>
    <x v="2"/>
    <x v="7"/>
    <s v="Prd-02"/>
    <s v="Electronics"/>
    <x v="1"/>
    <s v="2"/>
    <n v="600"/>
    <n v="520"/>
    <n v="1200"/>
    <n v="1040"/>
    <n v="160"/>
    <x v="7"/>
    <s v="Transfer"/>
    <x v="0"/>
  </r>
  <r>
    <s v="ORD-10309"/>
    <x v="308"/>
    <s v="CUST-501"/>
    <x v="0"/>
    <x v="1"/>
    <x v="8"/>
    <s v="Prd-03"/>
    <s v="Furniture"/>
    <x v="2"/>
    <s v="3"/>
    <n v="320"/>
    <n v="250"/>
    <n v="960"/>
    <n v="750"/>
    <n v="210"/>
    <x v="8"/>
    <s v="Cash"/>
    <x v="0"/>
  </r>
  <r>
    <s v="ORD-10310"/>
    <x v="309"/>
    <s v="CUST-322"/>
    <x v="2"/>
    <x v="3"/>
    <x v="9"/>
    <s v="Prd-04"/>
    <s v="Furniture"/>
    <x v="3"/>
    <s v="7"/>
    <n v="850"/>
    <n v="700"/>
    <n v="5950"/>
    <n v="4900"/>
    <n v="1050"/>
    <x v="9"/>
    <s v="Card"/>
    <x v="1"/>
  </r>
  <r>
    <s v="ORD-10311"/>
    <x v="310"/>
    <s v="CUST-201"/>
    <x v="0"/>
    <x v="0"/>
    <x v="0"/>
    <s v="Prd-05"/>
    <s v="Electronics"/>
    <x v="4"/>
    <s v="2"/>
    <n v="450"/>
    <n v="380"/>
    <n v="900"/>
    <n v="760"/>
    <n v="140"/>
    <x v="0"/>
    <s v="Cash"/>
    <x v="0"/>
  </r>
  <r>
    <s v="ORD-10312"/>
    <x v="311"/>
    <s v="CUST-305"/>
    <x v="1"/>
    <x v="1"/>
    <x v="1"/>
    <s v="Prd-06"/>
    <s v="Office Supply"/>
    <x v="5"/>
    <s v="1"/>
    <n v="25"/>
    <n v="18"/>
    <n v="25"/>
    <n v="18"/>
    <n v="7"/>
    <x v="1"/>
    <s v="Cash"/>
    <x v="0"/>
  </r>
  <r>
    <s v="ORD-10313"/>
    <x v="312"/>
    <s v="CUST-178"/>
    <x v="2"/>
    <x v="2"/>
    <x v="2"/>
    <s v="Prd-07"/>
    <s v="Office Supplies"/>
    <x v="6"/>
    <s v="6"/>
    <n v="6"/>
    <n v="3"/>
    <n v="36"/>
    <n v="18"/>
    <n v="18"/>
    <x v="2"/>
    <s v="Card"/>
    <x v="0"/>
  </r>
  <r>
    <s v="ORD-10314"/>
    <x v="313"/>
    <s v="CUST-412"/>
    <x v="0"/>
    <x v="3"/>
    <x v="3"/>
    <s v="Prd-08"/>
    <s v="Furniture"/>
    <x v="7"/>
    <s v="5"/>
    <n v="2200"/>
    <n v="2000"/>
    <n v="11000"/>
    <n v="10000"/>
    <n v="1000"/>
    <x v="3"/>
    <s v="Card"/>
    <x v="1"/>
  </r>
  <r>
    <s v="ORD-10315"/>
    <x v="314"/>
    <s v="CUST-256"/>
    <x v="1"/>
    <x v="4"/>
    <x v="4"/>
    <s v="Prd-09"/>
    <s v="Office Supplies"/>
    <x v="8"/>
    <s v="2"/>
    <n v="45"/>
    <n v="40"/>
    <n v="90"/>
    <n v="80"/>
    <n v="10"/>
    <x v="4"/>
    <s v="Cash"/>
    <x v="0"/>
  </r>
  <r>
    <s v="ORD-10316"/>
    <x v="315"/>
    <s v="CUST-389"/>
    <x v="2"/>
    <x v="1"/>
    <x v="5"/>
    <s v="Prd-01"/>
    <s v="Electronics"/>
    <x v="0"/>
    <s v="5"/>
    <n v="1200"/>
    <n v="900"/>
    <n v="6000"/>
    <n v="4500"/>
    <n v="1500"/>
    <x v="5"/>
    <s v="Transfer"/>
    <x v="1"/>
  </r>
  <r>
    <s v="ORD-10317"/>
    <x v="316"/>
    <s v="CUST-144"/>
    <x v="0"/>
    <x v="0"/>
    <x v="6"/>
    <s v="Prd-02"/>
    <s v="Electronics"/>
    <x v="1"/>
    <s v="7"/>
    <n v="600"/>
    <n v="520"/>
    <n v="4200"/>
    <n v="3640"/>
    <n v="560"/>
    <x v="6"/>
    <s v="Transfer"/>
    <x v="0"/>
  </r>
  <r>
    <s v="ORD-10318"/>
    <x v="317"/>
    <s v="CUST-198"/>
    <x v="1"/>
    <x v="2"/>
    <x v="7"/>
    <s v="Prd-03"/>
    <s v="Furniture"/>
    <x v="2"/>
    <s v="7"/>
    <n v="320"/>
    <n v="250"/>
    <n v="2240"/>
    <n v="1750"/>
    <n v="490"/>
    <x v="7"/>
    <s v="Card"/>
    <x v="1"/>
  </r>
  <r>
    <s v="ORD-10319"/>
    <x v="318"/>
    <s v="CUST-501"/>
    <x v="0"/>
    <x v="1"/>
    <x v="8"/>
    <s v="Prd-04"/>
    <s v="Furniture"/>
    <x v="3"/>
    <s v="3"/>
    <n v="850"/>
    <n v="700"/>
    <n v="2550"/>
    <n v="2100"/>
    <n v="450"/>
    <x v="8"/>
    <s v="Transfer"/>
    <x v="0"/>
  </r>
  <r>
    <s v="ORD-10320"/>
    <x v="319"/>
    <s v="CUST-322"/>
    <x v="2"/>
    <x v="3"/>
    <x v="9"/>
    <s v="Prd-05"/>
    <s v="Electronics"/>
    <x v="4"/>
    <s v="5"/>
    <n v="450"/>
    <n v="380"/>
    <n v="2250"/>
    <n v="1900"/>
    <n v="350"/>
    <x v="9"/>
    <s v="Transfer"/>
    <x v="1"/>
  </r>
  <r>
    <s v="ORD-10321"/>
    <x v="320"/>
    <s v="CUST-201"/>
    <x v="0"/>
    <x v="0"/>
    <x v="0"/>
    <s v="Prd-06"/>
    <s v="Office Supply"/>
    <x v="5"/>
    <s v="2"/>
    <n v="25"/>
    <n v="18"/>
    <n v="50"/>
    <n v="36"/>
    <n v="14"/>
    <x v="0"/>
    <s v="Transfer"/>
    <x v="0"/>
  </r>
  <r>
    <s v="ORD-10322"/>
    <x v="321"/>
    <s v="CUST-305"/>
    <x v="1"/>
    <x v="1"/>
    <x v="1"/>
    <s v="Prd-07"/>
    <s v="Office Supplies"/>
    <x v="6"/>
    <s v="3"/>
    <n v="6"/>
    <n v="3"/>
    <n v="18"/>
    <n v="9"/>
    <n v="9"/>
    <x v="1"/>
    <s v="Card"/>
    <x v="2"/>
  </r>
  <r>
    <s v="ORD-10323"/>
    <x v="322"/>
    <s v="CUST-178"/>
    <x v="2"/>
    <x v="2"/>
    <x v="2"/>
    <s v="Prd-08"/>
    <s v="Furniture"/>
    <x v="7"/>
    <s v="1"/>
    <n v="2200"/>
    <n v="2000"/>
    <n v="2200"/>
    <n v="2000"/>
    <n v="200"/>
    <x v="2"/>
    <s v="Card"/>
    <x v="2"/>
  </r>
  <r>
    <s v="ORD-10324"/>
    <x v="323"/>
    <s v="CUST-412"/>
    <x v="0"/>
    <x v="3"/>
    <x v="3"/>
    <s v="Prd-09"/>
    <s v="Office Supplies"/>
    <x v="8"/>
    <s v="6"/>
    <n v="45"/>
    <n v="40"/>
    <n v="270"/>
    <n v="240"/>
    <n v="30"/>
    <x v="3"/>
    <s v="Card"/>
    <x v="1"/>
  </r>
  <r>
    <s v="ORD-10325"/>
    <x v="324"/>
    <s v="CUST-256"/>
    <x v="1"/>
    <x v="4"/>
    <x v="4"/>
    <s v="Prd-01"/>
    <s v="Electronics"/>
    <x v="0"/>
    <s v="6"/>
    <n v="1200"/>
    <n v="900"/>
    <n v="7200"/>
    <n v="5400"/>
    <n v="1800"/>
    <x v="4"/>
    <s v="Cash"/>
    <x v="0"/>
  </r>
  <r>
    <s v="ORD-10326"/>
    <x v="325"/>
    <s v="CUST-389"/>
    <x v="2"/>
    <x v="1"/>
    <x v="5"/>
    <s v="Prd-02"/>
    <s v="Electronics"/>
    <x v="1"/>
    <s v="7"/>
    <n v="600"/>
    <n v="520"/>
    <n v="4200"/>
    <n v="3640"/>
    <n v="560"/>
    <x v="5"/>
    <s v="Cash"/>
    <x v="0"/>
  </r>
  <r>
    <s v="ORD-10327"/>
    <x v="326"/>
    <s v="CUST-144"/>
    <x v="0"/>
    <x v="0"/>
    <x v="6"/>
    <s v="Prd-03"/>
    <s v="Furniture"/>
    <x v="2"/>
    <s v="7"/>
    <n v="320"/>
    <n v="250"/>
    <n v="2240"/>
    <n v="1750"/>
    <n v="490"/>
    <x v="6"/>
    <s v="Card"/>
    <x v="1"/>
  </r>
  <r>
    <s v="ORD-10328"/>
    <x v="327"/>
    <s v="CUST-198"/>
    <x v="1"/>
    <x v="2"/>
    <x v="7"/>
    <s v="Prd-04"/>
    <s v="Furniture"/>
    <x v="3"/>
    <s v="7"/>
    <n v="850"/>
    <n v="700"/>
    <n v="5950"/>
    <n v="4900"/>
    <n v="1050"/>
    <x v="7"/>
    <s v="Transfer"/>
    <x v="0"/>
  </r>
  <r>
    <s v="ORD-10329"/>
    <x v="328"/>
    <s v="CUST-501"/>
    <x v="0"/>
    <x v="1"/>
    <x v="8"/>
    <s v="Prd-05"/>
    <s v="Electronics"/>
    <x v="4"/>
    <s v="4"/>
    <n v="450"/>
    <n v="380"/>
    <n v="1800"/>
    <n v="1520"/>
    <n v="280"/>
    <x v="8"/>
    <s v="Cash"/>
    <x v="1"/>
  </r>
  <r>
    <s v="ORD-10330"/>
    <x v="329"/>
    <s v="CUST-322"/>
    <x v="2"/>
    <x v="3"/>
    <x v="9"/>
    <s v="Prd-06"/>
    <s v="Office Supply"/>
    <x v="5"/>
    <s v="7"/>
    <n v="25"/>
    <n v="18"/>
    <n v="175"/>
    <n v="126"/>
    <n v="49"/>
    <x v="9"/>
    <s v="Transfer"/>
    <x v="0"/>
  </r>
  <r>
    <s v="ORD-10331"/>
    <x v="330"/>
    <s v="CUST-201"/>
    <x v="0"/>
    <x v="0"/>
    <x v="0"/>
    <s v="Prd-07"/>
    <s v="Office Supplies"/>
    <x v="6"/>
    <s v="6"/>
    <n v="6"/>
    <n v="3"/>
    <n v="36"/>
    <n v="18"/>
    <n v="18"/>
    <x v="0"/>
    <s v="Transfer"/>
    <x v="0"/>
  </r>
  <r>
    <s v="ORD-10332"/>
    <x v="331"/>
    <s v="CUST-305"/>
    <x v="1"/>
    <x v="1"/>
    <x v="1"/>
    <s v="Prd-08"/>
    <s v="Furniture"/>
    <x v="7"/>
    <s v="6"/>
    <n v="2200"/>
    <n v="2000"/>
    <n v="13200"/>
    <n v="12000"/>
    <n v="1200"/>
    <x v="1"/>
    <s v="Card"/>
    <x v="0"/>
  </r>
  <r>
    <s v="ORD-10333"/>
    <x v="332"/>
    <s v="CUST-178"/>
    <x v="2"/>
    <x v="2"/>
    <x v="2"/>
    <s v="Prd-09"/>
    <s v="Office Supplies"/>
    <x v="8"/>
    <s v="7"/>
    <n v="45"/>
    <n v="40"/>
    <n v="315"/>
    <n v="280"/>
    <n v="35"/>
    <x v="2"/>
    <s v="Cash"/>
    <x v="0"/>
  </r>
  <r>
    <s v="ORD-10334"/>
    <x v="333"/>
    <s v="CUST-412"/>
    <x v="0"/>
    <x v="3"/>
    <x v="3"/>
    <s v="Prd-01"/>
    <s v="Electronics"/>
    <x v="0"/>
    <s v="3"/>
    <n v="1200"/>
    <n v="900"/>
    <n v="3600"/>
    <n v="2700"/>
    <n v="900"/>
    <x v="3"/>
    <s v="Card"/>
    <x v="1"/>
  </r>
  <r>
    <s v="ORD-10335"/>
    <x v="334"/>
    <s v="CUST-256"/>
    <x v="1"/>
    <x v="4"/>
    <x v="4"/>
    <s v="Prd-02"/>
    <s v="Electronics"/>
    <x v="1"/>
    <s v="5"/>
    <n v="600"/>
    <n v="520"/>
    <n v="3000"/>
    <n v="2600"/>
    <n v="400"/>
    <x v="4"/>
    <s v="Transfer"/>
    <x v="0"/>
  </r>
  <r>
    <s v="ORD-10336"/>
    <x v="335"/>
    <s v="CUST-389"/>
    <x v="2"/>
    <x v="1"/>
    <x v="5"/>
    <s v="Prd-03"/>
    <s v="Furniture"/>
    <x v="2"/>
    <s v="6"/>
    <n v="320"/>
    <n v="250"/>
    <n v="1920"/>
    <n v="1500"/>
    <n v="420"/>
    <x v="5"/>
    <s v="Cash"/>
    <x v="1"/>
  </r>
  <r>
    <s v="ORD-10337"/>
    <x v="336"/>
    <s v="CUST-144"/>
    <x v="0"/>
    <x v="0"/>
    <x v="6"/>
    <s v="Prd-04"/>
    <s v="Furniture"/>
    <x v="3"/>
    <s v="1"/>
    <n v="850"/>
    <n v="700"/>
    <n v="850"/>
    <n v="700"/>
    <n v="150"/>
    <x v="6"/>
    <s v="Card"/>
    <x v="1"/>
  </r>
  <r>
    <s v="ORD-10338"/>
    <x v="337"/>
    <s v="CUST-198"/>
    <x v="1"/>
    <x v="2"/>
    <x v="7"/>
    <s v="Prd-05"/>
    <s v="Electronics"/>
    <x v="4"/>
    <s v="7"/>
    <n v="450"/>
    <n v="380"/>
    <n v="3150"/>
    <n v="2660"/>
    <n v="490"/>
    <x v="7"/>
    <s v="Card"/>
    <x v="0"/>
  </r>
  <r>
    <s v="ORD-10339"/>
    <x v="338"/>
    <s v="CUST-501"/>
    <x v="0"/>
    <x v="1"/>
    <x v="8"/>
    <s v="Prd-06"/>
    <s v="Office Supply"/>
    <x v="5"/>
    <s v="6"/>
    <n v="25"/>
    <n v="18"/>
    <n v="150"/>
    <n v="108"/>
    <n v="42"/>
    <x v="8"/>
    <s v="Transfer"/>
    <x v="2"/>
  </r>
  <r>
    <s v="ORD-10340"/>
    <x v="339"/>
    <s v="CUST-322"/>
    <x v="2"/>
    <x v="3"/>
    <x v="9"/>
    <s v="Prd-07"/>
    <s v="Office Supplies"/>
    <x v="6"/>
    <s v="6"/>
    <n v="6"/>
    <n v="3"/>
    <n v="36"/>
    <n v="18"/>
    <n v="18"/>
    <x v="9"/>
    <s v="Cash"/>
    <x v="1"/>
  </r>
  <r>
    <s v="ORD-10341"/>
    <x v="340"/>
    <s v="CUST-201"/>
    <x v="0"/>
    <x v="0"/>
    <x v="0"/>
    <s v="Prd-08"/>
    <s v="Furniture"/>
    <x v="7"/>
    <s v="5"/>
    <n v="2200"/>
    <n v="2000"/>
    <n v="11000"/>
    <n v="10000"/>
    <n v="1000"/>
    <x v="0"/>
    <s v="Cash"/>
    <x v="0"/>
  </r>
  <r>
    <s v="ORD-10342"/>
    <x v="341"/>
    <s v="CUST-305"/>
    <x v="1"/>
    <x v="1"/>
    <x v="1"/>
    <s v="Prd-09"/>
    <s v="Office Supplies"/>
    <x v="8"/>
    <s v="1"/>
    <n v="45"/>
    <n v="40"/>
    <n v="45"/>
    <n v="40"/>
    <n v="5"/>
    <x v="1"/>
    <s v="Transfer"/>
    <x v="0"/>
  </r>
  <r>
    <s v="ORD-10343"/>
    <x v="342"/>
    <s v="CUST-178"/>
    <x v="2"/>
    <x v="2"/>
    <x v="2"/>
    <s v="Prd-01"/>
    <s v="Electronics"/>
    <x v="0"/>
    <s v="2"/>
    <n v="1200"/>
    <n v="900"/>
    <n v="2400"/>
    <n v="1800"/>
    <n v="600"/>
    <x v="2"/>
    <s v="Card"/>
    <x v="0"/>
  </r>
  <r>
    <s v="ORD-10344"/>
    <x v="343"/>
    <s v="CUST-412"/>
    <x v="0"/>
    <x v="3"/>
    <x v="3"/>
    <s v="Prd-02"/>
    <s v="Electronics"/>
    <x v="1"/>
    <s v="4"/>
    <n v="600"/>
    <n v="520"/>
    <n v="2400"/>
    <n v="2080"/>
    <n v="320"/>
    <x v="3"/>
    <s v="Transfer"/>
    <x v="2"/>
  </r>
  <r>
    <s v="ORD-10345"/>
    <x v="344"/>
    <s v="CUST-256"/>
    <x v="1"/>
    <x v="4"/>
    <x v="4"/>
    <s v="Prd-03"/>
    <s v="Furniture"/>
    <x v="2"/>
    <s v="2"/>
    <n v="320"/>
    <n v="250"/>
    <n v="640"/>
    <n v="500"/>
    <n v="140"/>
    <x v="4"/>
    <s v="Card"/>
    <x v="2"/>
  </r>
  <r>
    <s v="ORD-10346"/>
    <x v="345"/>
    <s v="CUST-389"/>
    <x v="2"/>
    <x v="1"/>
    <x v="5"/>
    <s v="Prd-04"/>
    <s v="Furniture"/>
    <x v="3"/>
    <s v="1"/>
    <n v="850"/>
    <n v="700"/>
    <n v="850"/>
    <n v="700"/>
    <n v="150"/>
    <x v="5"/>
    <s v="Card"/>
    <x v="0"/>
  </r>
  <r>
    <s v="ORD-10347"/>
    <x v="346"/>
    <s v="CUST-144"/>
    <x v="0"/>
    <x v="0"/>
    <x v="6"/>
    <s v="Prd-05"/>
    <s v="Electronics"/>
    <x v="4"/>
    <s v="3"/>
    <n v="450"/>
    <n v="380"/>
    <n v="1350"/>
    <n v="1140"/>
    <n v="210"/>
    <x v="6"/>
    <s v="Cash"/>
    <x v="0"/>
  </r>
  <r>
    <s v="ORD-10348"/>
    <x v="347"/>
    <s v="CUST-198"/>
    <x v="1"/>
    <x v="2"/>
    <x v="7"/>
    <s v="Prd-06"/>
    <s v="Office Supply"/>
    <x v="5"/>
    <s v="6"/>
    <n v="25"/>
    <n v="18"/>
    <n v="150"/>
    <n v="108"/>
    <n v="42"/>
    <x v="7"/>
    <s v="Cash"/>
    <x v="0"/>
  </r>
  <r>
    <s v="ORD-10349"/>
    <x v="348"/>
    <s v="CUST-501"/>
    <x v="0"/>
    <x v="1"/>
    <x v="8"/>
    <s v="Prd-07"/>
    <s v="Office Supplies"/>
    <x v="6"/>
    <s v="5"/>
    <n v="6"/>
    <n v="3"/>
    <n v="30"/>
    <n v="15"/>
    <n v="15"/>
    <x v="8"/>
    <s v="Transfer"/>
    <x v="1"/>
  </r>
  <r>
    <s v="ORD-10350"/>
    <x v="349"/>
    <s v="CUST-322"/>
    <x v="2"/>
    <x v="3"/>
    <x v="9"/>
    <s v="Prd-08"/>
    <s v="Furniture"/>
    <x v="7"/>
    <s v="4"/>
    <n v="2200"/>
    <n v="2000"/>
    <n v="8800"/>
    <n v="8000"/>
    <n v="800"/>
    <x v="9"/>
    <s v="Transfer"/>
    <x v="2"/>
  </r>
  <r>
    <s v="ORD-10351"/>
    <x v="350"/>
    <s v="CUST-201"/>
    <x v="0"/>
    <x v="0"/>
    <x v="0"/>
    <s v="Prd-09"/>
    <s v="Office Supplies"/>
    <x v="8"/>
    <s v="3"/>
    <n v="45"/>
    <n v="40"/>
    <n v="135"/>
    <n v="120"/>
    <n v="15"/>
    <x v="0"/>
    <s v="Card"/>
    <x v="0"/>
  </r>
  <r>
    <s v="ORD-10352"/>
    <x v="351"/>
    <s v="CUST-305"/>
    <x v="1"/>
    <x v="1"/>
    <x v="1"/>
    <s v="Prd-01"/>
    <s v="Electronics"/>
    <x v="0"/>
    <s v="4"/>
    <n v="1200"/>
    <n v="900"/>
    <n v="4800"/>
    <n v="3600"/>
    <n v="1200"/>
    <x v="1"/>
    <s v="Cash"/>
    <x v="0"/>
  </r>
  <r>
    <s v="ORD-10353"/>
    <x v="352"/>
    <s v="CUST-178"/>
    <x v="2"/>
    <x v="2"/>
    <x v="2"/>
    <s v="Prd-02"/>
    <s v="Electronics"/>
    <x v="1"/>
    <s v="1"/>
    <n v="600"/>
    <n v="520"/>
    <n v="600"/>
    <n v="520"/>
    <n v="80"/>
    <x v="2"/>
    <s v="Transfer"/>
    <x v="1"/>
  </r>
  <r>
    <s v="ORD-10354"/>
    <x v="353"/>
    <s v="CUST-412"/>
    <x v="0"/>
    <x v="3"/>
    <x v="3"/>
    <s v="Prd-03"/>
    <s v="Furniture"/>
    <x v="2"/>
    <s v="5"/>
    <n v="320"/>
    <n v="250"/>
    <n v="1600"/>
    <n v="1250"/>
    <n v="350"/>
    <x v="3"/>
    <s v="Cash"/>
    <x v="0"/>
  </r>
  <r>
    <s v="ORD-10355"/>
    <x v="354"/>
    <s v="CUST-256"/>
    <x v="1"/>
    <x v="4"/>
    <x v="4"/>
    <s v="Prd-04"/>
    <s v="Furniture"/>
    <x v="3"/>
    <s v="5"/>
    <n v="850"/>
    <n v="700"/>
    <n v="4250"/>
    <n v="3500"/>
    <n v="750"/>
    <x v="4"/>
    <s v="Transfer"/>
    <x v="1"/>
  </r>
  <r>
    <s v="ORD-10356"/>
    <x v="355"/>
    <s v="CUST-389"/>
    <x v="2"/>
    <x v="1"/>
    <x v="5"/>
    <s v="Prd-05"/>
    <s v="Electronics"/>
    <x v="4"/>
    <s v="6"/>
    <n v="450"/>
    <n v="380"/>
    <n v="2700"/>
    <n v="2280"/>
    <n v="420"/>
    <x v="5"/>
    <s v="Cash"/>
    <x v="2"/>
  </r>
  <r>
    <s v="ORD-10357"/>
    <x v="356"/>
    <s v="CUST-144"/>
    <x v="0"/>
    <x v="0"/>
    <x v="6"/>
    <s v="Prd-06"/>
    <s v="Office Supply"/>
    <x v="5"/>
    <s v="5"/>
    <n v="25"/>
    <n v="18"/>
    <n v="125"/>
    <n v="90"/>
    <n v="35"/>
    <x v="6"/>
    <s v="Card"/>
    <x v="0"/>
  </r>
  <r>
    <s v="ORD-10358"/>
    <x v="357"/>
    <s v="CUST-198"/>
    <x v="1"/>
    <x v="2"/>
    <x v="7"/>
    <s v="Prd-07"/>
    <s v="Office Supplies"/>
    <x v="6"/>
    <s v="3"/>
    <n v="6"/>
    <n v="3"/>
    <n v="18"/>
    <n v="9"/>
    <n v="9"/>
    <x v="7"/>
    <s v="Transfer"/>
    <x v="0"/>
  </r>
  <r>
    <s v="ORD-10359"/>
    <x v="358"/>
    <s v="CUST-501"/>
    <x v="0"/>
    <x v="1"/>
    <x v="8"/>
    <s v="Prd-08"/>
    <s v="Furniture"/>
    <x v="7"/>
    <s v="6"/>
    <n v="2200"/>
    <n v="2000"/>
    <n v="13200"/>
    <n v="12000"/>
    <n v="1200"/>
    <x v="8"/>
    <s v="Card"/>
    <x v="2"/>
  </r>
  <r>
    <s v="ORD-10360"/>
    <x v="359"/>
    <s v="CUST-322"/>
    <x v="2"/>
    <x v="3"/>
    <x v="9"/>
    <s v="Prd-09"/>
    <s v="Office Supplies"/>
    <x v="8"/>
    <s v="2"/>
    <n v="45"/>
    <n v="40"/>
    <n v="90"/>
    <n v="80"/>
    <n v="10"/>
    <x v="9"/>
    <s v="Card"/>
    <x v="0"/>
  </r>
  <r>
    <s v="ORD-10361"/>
    <x v="360"/>
    <s v="CUST-201"/>
    <x v="0"/>
    <x v="0"/>
    <x v="0"/>
    <s v="Prd-01"/>
    <s v="Electronics"/>
    <x v="0"/>
    <s v="7"/>
    <n v="1200"/>
    <n v="900"/>
    <n v="8400"/>
    <n v="6300"/>
    <n v="2100"/>
    <x v="0"/>
    <s v="Transfer"/>
    <x v="0"/>
  </r>
  <r>
    <s v="ORD-10362"/>
    <x v="361"/>
    <s v="CUST-305"/>
    <x v="1"/>
    <x v="1"/>
    <x v="1"/>
    <s v="Prd-02"/>
    <s v="Electronics"/>
    <x v="1"/>
    <s v="5"/>
    <n v="600"/>
    <n v="520"/>
    <n v="3000"/>
    <n v="2600"/>
    <n v="400"/>
    <x v="1"/>
    <s v="Transfer"/>
    <x v="0"/>
  </r>
  <r>
    <s v="ORD-10363"/>
    <x v="362"/>
    <s v="CUST-178"/>
    <x v="2"/>
    <x v="2"/>
    <x v="2"/>
    <s v="Prd-03"/>
    <s v="Furniture"/>
    <x v="2"/>
    <s v="7"/>
    <n v="320"/>
    <n v="250"/>
    <n v="2240"/>
    <n v="1750"/>
    <n v="490"/>
    <x v="2"/>
    <s v="Cash"/>
    <x v="0"/>
  </r>
  <r>
    <s v="ORD-10364"/>
    <x v="363"/>
    <s v="CUST-412"/>
    <x v="0"/>
    <x v="3"/>
    <x v="3"/>
    <s v="Prd-04"/>
    <s v="Furniture"/>
    <x v="3"/>
    <s v="1"/>
    <n v="850"/>
    <n v="700"/>
    <n v="850"/>
    <n v="700"/>
    <n v="150"/>
    <x v="3"/>
    <s v="Card"/>
    <x v="0"/>
  </r>
  <r>
    <s v="ORD-10365"/>
    <x v="364"/>
    <s v="CUST-256"/>
    <x v="1"/>
    <x v="4"/>
    <x v="4"/>
    <s v="Prd-05"/>
    <s v="Electronics"/>
    <x v="4"/>
    <s v="7"/>
    <n v="450"/>
    <n v="380"/>
    <n v="3150"/>
    <n v="2660"/>
    <n v="490"/>
    <x v="4"/>
    <s v="Cash"/>
    <x v="0"/>
  </r>
  <r>
    <s v="ORD-10366"/>
    <x v="0"/>
    <s v="CUST-389"/>
    <x v="2"/>
    <x v="1"/>
    <x v="5"/>
    <s v="Prd-06"/>
    <s v="Office Supply"/>
    <x v="5"/>
    <s v="6"/>
    <n v="25"/>
    <n v="18"/>
    <n v="150"/>
    <n v="108"/>
    <n v="42"/>
    <x v="5"/>
    <s v="Card"/>
    <x v="0"/>
  </r>
  <r>
    <s v="ORD-10367"/>
    <x v="1"/>
    <s v="CUST-144"/>
    <x v="0"/>
    <x v="0"/>
    <x v="6"/>
    <s v="Prd-07"/>
    <s v="Office Supplies"/>
    <x v="6"/>
    <s v="7"/>
    <n v="6"/>
    <n v="3"/>
    <n v="42"/>
    <n v="21"/>
    <n v="21"/>
    <x v="6"/>
    <s v="Cash"/>
    <x v="0"/>
  </r>
  <r>
    <s v="ORD-10368"/>
    <x v="2"/>
    <s v="CUST-198"/>
    <x v="1"/>
    <x v="2"/>
    <x v="7"/>
    <s v="Prd-08"/>
    <s v="Furniture"/>
    <x v="7"/>
    <s v="7"/>
    <n v="2200"/>
    <n v="2000"/>
    <n v="15400"/>
    <n v="14000"/>
    <n v="1400"/>
    <x v="7"/>
    <s v="Cash"/>
    <x v="0"/>
  </r>
  <r>
    <s v="ORD-10369"/>
    <x v="3"/>
    <s v="CUST-501"/>
    <x v="0"/>
    <x v="1"/>
    <x v="8"/>
    <s v="Prd-09"/>
    <s v="Office Supplies"/>
    <x v="8"/>
    <s v="4"/>
    <n v="45"/>
    <n v="40"/>
    <n v="180"/>
    <n v="160"/>
    <n v="20"/>
    <x v="8"/>
    <s v="Cash"/>
    <x v="2"/>
  </r>
  <r>
    <s v="ORD-10370"/>
    <x v="4"/>
    <s v="CUST-322"/>
    <x v="2"/>
    <x v="3"/>
    <x v="9"/>
    <s v="Prd-01"/>
    <s v="Electronics"/>
    <x v="0"/>
    <s v="1"/>
    <n v="1200"/>
    <n v="900"/>
    <n v="1200"/>
    <n v="900"/>
    <n v="300"/>
    <x v="9"/>
    <s v="Transfer"/>
    <x v="0"/>
  </r>
  <r>
    <s v="ORD-10371"/>
    <x v="5"/>
    <s v="CUST-201"/>
    <x v="0"/>
    <x v="0"/>
    <x v="0"/>
    <s v="Prd-02"/>
    <s v="Electronics"/>
    <x v="1"/>
    <s v="4"/>
    <n v="600"/>
    <n v="520"/>
    <n v="2400"/>
    <n v="2080"/>
    <n v="320"/>
    <x v="0"/>
    <s v="Card"/>
    <x v="0"/>
  </r>
  <r>
    <s v="ORD-10372"/>
    <x v="6"/>
    <s v="CUST-305"/>
    <x v="1"/>
    <x v="1"/>
    <x v="1"/>
    <s v="Prd-03"/>
    <s v="Furniture"/>
    <x v="2"/>
    <s v="1"/>
    <n v="320"/>
    <n v="250"/>
    <n v="320"/>
    <n v="250"/>
    <n v="70"/>
    <x v="1"/>
    <s v="Card"/>
    <x v="2"/>
  </r>
  <r>
    <s v="ORD-10373"/>
    <x v="7"/>
    <s v="CUST-178"/>
    <x v="2"/>
    <x v="2"/>
    <x v="2"/>
    <s v="Prd-04"/>
    <s v="Furniture"/>
    <x v="3"/>
    <s v="3"/>
    <n v="850"/>
    <n v="700"/>
    <n v="2550"/>
    <n v="2100"/>
    <n v="450"/>
    <x v="2"/>
    <s v="Cash"/>
    <x v="0"/>
  </r>
  <r>
    <s v="ORD-10374"/>
    <x v="8"/>
    <s v="CUST-412"/>
    <x v="0"/>
    <x v="3"/>
    <x v="3"/>
    <s v="Prd-05"/>
    <s v="Electronics"/>
    <x v="4"/>
    <s v="6"/>
    <n v="450"/>
    <n v="380"/>
    <n v="2700"/>
    <n v="2280"/>
    <n v="420"/>
    <x v="3"/>
    <s v="Transfer"/>
    <x v="0"/>
  </r>
  <r>
    <s v="ORD-10375"/>
    <x v="9"/>
    <s v="CUST-256"/>
    <x v="1"/>
    <x v="4"/>
    <x v="4"/>
    <s v="Prd-06"/>
    <s v="Office Supply"/>
    <x v="5"/>
    <s v="2"/>
    <n v="25"/>
    <n v="18"/>
    <n v="50"/>
    <n v="36"/>
    <n v="14"/>
    <x v="4"/>
    <s v="Card"/>
    <x v="0"/>
  </r>
  <r>
    <s v="ORD-10376"/>
    <x v="10"/>
    <s v="CUST-389"/>
    <x v="2"/>
    <x v="1"/>
    <x v="5"/>
    <s v="Prd-07"/>
    <s v="Office Supplies"/>
    <x v="6"/>
    <s v="2"/>
    <n v="6"/>
    <n v="3"/>
    <n v="12"/>
    <n v="6"/>
    <n v="6"/>
    <x v="5"/>
    <s v="Card"/>
    <x v="2"/>
  </r>
  <r>
    <s v="ORD-10377"/>
    <x v="11"/>
    <s v="CUST-144"/>
    <x v="0"/>
    <x v="0"/>
    <x v="6"/>
    <s v="Prd-08"/>
    <s v="Furniture"/>
    <x v="7"/>
    <s v="7"/>
    <n v="2200"/>
    <n v="2000"/>
    <n v="15400"/>
    <n v="14000"/>
    <n v="1400"/>
    <x v="6"/>
    <s v="Cash"/>
    <x v="1"/>
  </r>
  <r>
    <s v="ORD-10378"/>
    <x v="12"/>
    <s v="CUST-198"/>
    <x v="1"/>
    <x v="2"/>
    <x v="7"/>
    <s v="Prd-09"/>
    <s v="Office Supplies"/>
    <x v="8"/>
    <s v="5"/>
    <n v="45"/>
    <n v="40"/>
    <n v="225"/>
    <n v="200"/>
    <n v="25"/>
    <x v="7"/>
    <s v="Cash"/>
    <x v="2"/>
  </r>
  <r>
    <s v="ORD-10379"/>
    <x v="13"/>
    <s v="CUST-501"/>
    <x v="0"/>
    <x v="1"/>
    <x v="8"/>
    <s v="Prd-01"/>
    <s v="Electronics"/>
    <x v="0"/>
    <s v="5"/>
    <n v="1200"/>
    <n v="900"/>
    <n v="6000"/>
    <n v="4500"/>
    <n v="1500"/>
    <x v="8"/>
    <s v="Card"/>
    <x v="1"/>
  </r>
  <r>
    <s v="ORD-10380"/>
    <x v="14"/>
    <s v="CUST-322"/>
    <x v="2"/>
    <x v="3"/>
    <x v="9"/>
    <s v="Prd-02"/>
    <s v="Electronics"/>
    <x v="1"/>
    <s v="4"/>
    <n v="600"/>
    <n v="520"/>
    <n v="2400"/>
    <n v="2080"/>
    <n v="320"/>
    <x v="9"/>
    <s v="Card"/>
    <x v="0"/>
  </r>
  <r>
    <s v="ORD-10381"/>
    <x v="15"/>
    <s v="CUST-201"/>
    <x v="0"/>
    <x v="0"/>
    <x v="0"/>
    <s v="Prd-03"/>
    <s v="Furniture"/>
    <x v="2"/>
    <s v="3"/>
    <n v="320"/>
    <n v="250"/>
    <n v="960"/>
    <n v="750"/>
    <n v="210"/>
    <x v="0"/>
    <s v="Cash"/>
    <x v="0"/>
  </r>
  <r>
    <s v="ORD-10382"/>
    <x v="16"/>
    <s v="CUST-305"/>
    <x v="1"/>
    <x v="1"/>
    <x v="1"/>
    <s v="Prd-04"/>
    <s v="Furniture"/>
    <x v="3"/>
    <s v="3"/>
    <n v="850"/>
    <n v="700"/>
    <n v="2550"/>
    <n v="2100"/>
    <n v="450"/>
    <x v="1"/>
    <s v="Transfer"/>
    <x v="0"/>
  </r>
  <r>
    <s v="ORD-10383"/>
    <x v="17"/>
    <s v="CUST-178"/>
    <x v="2"/>
    <x v="2"/>
    <x v="2"/>
    <s v="Prd-05"/>
    <s v="Electronics"/>
    <x v="4"/>
    <s v="3"/>
    <n v="450"/>
    <n v="380"/>
    <n v="1350"/>
    <n v="1140"/>
    <n v="210"/>
    <x v="2"/>
    <s v="Card"/>
    <x v="1"/>
  </r>
  <r>
    <s v="ORD-10384"/>
    <x v="18"/>
    <s v="CUST-412"/>
    <x v="0"/>
    <x v="3"/>
    <x v="3"/>
    <s v="Prd-06"/>
    <s v="Office Supply"/>
    <x v="5"/>
    <s v="3"/>
    <n v="25"/>
    <n v="18"/>
    <n v="75"/>
    <n v="54"/>
    <n v="21"/>
    <x v="3"/>
    <s v="Transfer"/>
    <x v="0"/>
  </r>
  <r>
    <s v="ORD-10385"/>
    <x v="19"/>
    <s v="CUST-256"/>
    <x v="1"/>
    <x v="4"/>
    <x v="4"/>
    <s v="Prd-07"/>
    <s v="Office Supplies"/>
    <x v="6"/>
    <s v="6"/>
    <n v="6"/>
    <n v="3"/>
    <n v="36"/>
    <n v="18"/>
    <n v="18"/>
    <x v="4"/>
    <s v="Transfer"/>
    <x v="0"/>
  </r>
  <r>
    <s v="ORD-10386"/>
    <x v="20"/>
    <s v="CUST-389"/>
    <x v="2"/>
    <x v="1"/>
    <x v="5"/>
    <s v="Prd-08"/>
    <s v="Furniture"/>
    <x v="7"/>
    <s v="6"/>
    <n v="2200"/>
    <n v="2000"/>
    <n v="13200"/>
    <n v="12000"/>
    <n v="1200"/>
    <x v="5"/>
    <s v="Cash"/>
    <x v="1"/>
  </r>
  <r>
    <s v="ORD-10387"/>
    <x v="21"/>
    <s v="CUST-144"/>
    <x v="0"/>
    <x v="0"/>
    <x v="6"/>
    <s v="Prd-09"/>
    <s v="Office Supplies"/>
    <x v="8"/>
    <s v="2"/>
    <n v="45"/>
    <n v="40"/>
    <n v="90"/>
    <n v="80"/>
    <n v="10"/>
    <x v="6"/>
    <s v="Card"/>
    <x v="0"/>
  </r>
  <r>
    <s v="ORD-10388"/>
    <x v="22"/>
    <s v="CUST-198"/>
    <x v="1"/>
    <x v="2"/>
    <x v="7"/>
    <s v="Prd-01"/>
    <s v="Electronics"/>
    <x v="0"/>
    <s v="1"/>
    <n v="1200"/>
    <n v="900"/>
    <n v="1200"/>
    <n v="900"/>
    <n v="300"/>
    <x v="7"/>
    <s v="Card"/>
    <x v="1"/>
  </r>
  <r>
    <s v="ORD-10389"/>
    <x v="23"/>
    <s v="CUST-501"/>
    <x v="0"/>
    <x v="1"/>
    <x v="8"/>
    <s v="Prd-02"/>
    <s v="Electronics"/>
    <x v="1"/>
    <s v="3"/>
    <n v="600"/>
    <n v="520"/>
    <n v="1800"/>
    <n v="1560"/>
    <n v="240"/>
    <x v="8"/>
    <s v="Card"/>
    <x v="2"/>
  </r>
  <r>
    <s v="ORD-10390"/>
    <x v="24"/>
    <s v="CUST-322"/>
    <x v="2"/>
    <x v="3"/>
    <x v="9"/>
    <s v="Prd-03"/>
    <s v="Furniture"/>
    <x v="2"/>
    <s v="7"/>
    <n v="320"/>
    <n v="250"/>
    <n v="2240"/>
    <n v="1750"/>
    <n v="490"/>
    <x v="9"/>
    <s v="Transfer"/>
    <x v="0"/>
  </r>
  <r>
    <s v="ORD-10391"/>
    <x v="25"/>
    <s v="CUST-201"/>
    <x v="0"/>
    <x v="0"/>
    <x v="0"/>
    <s v="Prd-04"/>
    <s v="Furniture"/>
    <x v="3"/>
    <s v="4"/>
    <n v="850"/>
    <n v="700"/>
    <n v="3400"/>
    <n v="2800"/>
    <n v="600"/>
    <x v="0"/>
    <s v="Cash"/>
    <x v="0"/>
  </r>
  <r>
    <s v="ORD-10392"/>
    <x v="26"/>
    <s v="CUST-305"/>
    <x v="1"/>
    <x v="1"/>
    <x v="1"/>
    <s v="Prd-05"/>
    <s v="Electronics"/>
    <x v="4"/>
    <s v="1"/>
    <n v="450"/>
    <n v="380"/>
    <n v="450"/>
    <n v="380"/>
    <n v="70"/>
    <x v="1"/>
    <s v="Transfer"/>
    <x v="0"/>
  </r>
  <r>
    <s v="ORD-10393"/>
    <x v="27"/>
    <s v="CUST-178"/>
    <x v="2"/>
    <x v="2"/>
    <x v="2"/>
    <s v="Prd-06"/>
    <s v="Office Supply"/>
    <x v="5"/>
    <s v="5"/>
    <n v="25"/>
    <n v="18"/>
    <n v="125"/>
    <n v="90"/>
    <n v="35"/>
    <x v="2"/>
    <s v="Transfer"/>
    <x v="0"/>
  </r>
  <r>
    <s v="ORD-10394"/>
    <x v="28"/>
    <s v="CUST-412"/>
    <x v="0"/>
    <x v="3"/>
    <x v="3"/>
    <s v="Prd-07"/>
    <s v="Office Supplies"/>
    <x v="6"/>
    <s v="6"/>
    <n v="6"/>
    <n v="3"/>
    <n v="36"/>
    <n v="18"/>
    <n v="18"/>
    <x v="3"/>
    <s v="Cash"/>
    <x v="0"/>
  </r>
  <r>
    <s v="ORD-10395"/>
    <x v="29"/>
    <s v="CUST-256"/>
    <x v="1"/>
    <x v="4"/>
    <x v="4"/>
    <s v="Prd-08"/>
    <s v="Furniture"/>
    <x v="7"/>
    <s v="6"/>
    <n v="2200"/>
    <n v="2000"/>
    <n v="13200"/>
    <n v="12000"/>
    <n v="1200"/>
    <x v="4"/>
    <s v="Card"/>
    <x v="2"/>
  </r>
  <r>
    <s v="ORD-10396"/>
    <x v="30"/>
    <s v="CUST-389"/>
    <x v="2"/>
    <x v="1"/>
    <x v="5"/>
    <s v="Prd-09"/>
    <s v="Office Supplies"/>
    <x v="8"/>
    <s v="2"/>
    <n v="45"/>
    <n v="40"/>
    <n v="90"/>
    <n v="80"/>
    <n v="10"/>
    <x v="5"/>
    <s v="Transfer"/>
    <x v="1"/>
  </r>
  <r>
    <s v="ORD-10397"/>
    <x v="31"/>
    <s v="CUST-144"/>
    <x v="0"/>
    <x v="0"/>
    <x v="6"/>
    <s v="Prd-01"/>
    <s v="Electronics"/>
    <x v="0"/>
    <s v="6"/>
    <n v="1200"/>
    <n v="900"/>
    <n v="7200"/>
    <n v="5400"/>
    <n v="1800"/>
    <x v="6"/>
    <s v="Cash"/>
    <x v="0"/>
  </r>
  <r>
    <s v="ORD-10398"/>
    <x v="32"/>
    <s v="CUST-198"/>
    <x v="1"/>
    <x v="2"/>
    <x v="7"/>
    <s v="Prd-02"/>
    <s v="Electronics"/>
    <x v="1"/>
    <s v="1"/>
    <n v="600"/>
    <n v="520"/>
    <n v="600"/>
    <n v="520"/>
    <n v="80"/>
    <x v="7"/>
    <s v="Cash"/>
    <x v="0"/>
  </r>
  <r>
    <s v="ORD-10399"/>
    <x v="33"/>
    <s v="CUST-501"/>
    <x v="0"/>
    <x v="1"/>
    <x v="8"/>
    <s v="Prd-03"/>
    <s v="Furniture"/>
    <x v="2"/>
    <s v="7"/>
    <n v="320"/>
    <n v="250"/>
    <n v="2240"/>
    <n v="1750"/>
    <n v="490"/>
    <x v="8"/>
    <s v="Card"/>
    <x v="0"/>
  </r>
  <r>
    <s v="ORD-10400"/>
    <x v="34"/>
    <s v="CUST-322"/>
    <x v="2"/>
    <x v="3"/>
    <x v="9"/>
    <s v="Prd-04"/>
    <s v="Furniture"/>
    <x v="3"/>
    <s v="5"/>
    <n v="850"/>
    <n v="700"/>
    <n v="4250"/>
    <n v="3500"/>
    <n v="750"/>
    <x v="9"/>
    <s v="Card"/>
    <x v="0"/>
  </r>
  <r>
    <s v="ORD-10401"/>
    <x v="35"/>
    <s v="CUST-201"/>
    <x v="0"/>
    <x v="0"/>
    <x v="0"/>
    <s v="Prd-05"/>
    <s v="Electronics"/>
    <x v="4"/>
    <s v="4"/>
    <n v="450"/>
    <n v="380"/>
    <n v="1800"/>
    <n v="1520"/>
    <n v="280"/>
    <x v="0"/>
    <s v="Card"/>
    <x v="2"/>
  </r>
  <r>
    <s v="ORD-10402"/>
    <x v="36"/>
    <s v="CUST-305"/>
    <x v="1"/>
    <x v="1"/>
    <x v="1"/>
    <s v="Prd-06"/>
    <s v="Office Supply"/>
    <x v="5"/>
    <s v="2"/>
    <n v="25"/>
    <n v="18"/>
    <n v="50"/>
    <n v="36"/>
    <n v="14"/>
    <x v="1"/>
    <s v="Card"/>
    <x v="0"/>
  </r>
  <r>
    <s v="ORD-10403"/>
    <x v="37"/>
    <s v="CUST-178"/>
    <x v="2"/>
    <x v="2"/>
    <x v="2"/>
    <s v="Prd-07"/>
    <s v="Office Supplies"/>
    <x v="6"/>
    <s v="7"/>
    <n v="6"/>
    <n v="3"/>
    <n v="42"/>
    <n v="21"/>
    <n v="21"/>
    <x v="2"/>
    <s v="Card"/>
    <x v="0"/>
  </r>
  <r>
    <s v="ORD-10404"/>
    <x v="38"/>
    <s v="CUST-412"/>
    <x v="0"/>
    <x v="3"/>
    <x v="3"/>
    <s v="Prd-08"/>
    <s v="Furniture"/>
    <x v="7"/>
    <s v="3"/>
    <n v="2200"/>
    <n v="2000"/>
    <n v="6600"/>
    <n v="6000"/>
    <n v="600"/>
    <x v="3"/>
    <s v="Transfer"/>
    <x v="0"/>
  </r>
  <r>
    <s v="ORD-10405"/>
    <x v="39"/>
    <s v="CUST-256"/>
    <x v="1"/>
    <x v="4"/>
    <x v="4"/>
    <s v="Prd-09"/>
    <s v="Office Supplies"/>
    <x v="8"/>
    <s v="7"/>
    <n v="45"/>
    <n v="40"/>
    <n v="315"/>
    <n v="280"/>
    <n v="35"/>
    <x v="4"/>
    <s v="Transfer"/>
    <x v="0"/>
  </r>
  <r>
    <s v="ORD-10406"/>
    <x v="40"/>
    <s v="CUST-389"/>
    <x v="2"/>
    <x v="1"/>
    <x v="5"/>
    <s v="Prd-01"/>
    <s v="Electronics"/>
    <x v="0"/>
    <s v="2"/>
    <n v="1200"/>
    <n v="900"/>
    <n v="2400"/>
    <n v="1800"/>
    <n v="600"/>
    <x v="5"/>
    <s v="Cash"/>
    <x v="0"/>
  </r>
  <r>
    <s v="ORD-10407"/>
    <x v="41"/>
    <s v="CUST-144"/>
    <x v="0"/>
    <x v="0"/>
    <x v="6"/>
    <s v="Prd-02"/>
    <s v="Electronics"/>
    <x v="1"/>
    <s v="3"/>
    <n v="600"/>
    <n v="520"/>
    <n v="1800"/>
    <n v="1560"/>
    <n v="240"/>
    <x v="6"/>
    <s v="Cash"/>
    <x v="1"/>
  </r>
  <r>
    <s v="ORD-10408"/>
    <x v="42"/>
    <s v="CUST-198"/>
    <x v="1"/>
    <x v="2"/>
    <x v="7"/>
    <s v="Prd-03"/>
    <s v="Furniture"/>
    <x v="2"/>
    <s v="3"/>
    <n v="320"/>
    <n v="250"/>
    <n v="960"/>
    <n v="750"/>
    <n v="210"/>
    <x v="7"/>
    <s v="Cash"/>
    <x v="0"/>
  </r>
  <r>
    <s v="ORD-10409"/>
    <x v="43"/>
    <s v="CUST-501"/>
    <x v="0"/>
    <x v="1"/>
    <x v="8"/>
    <s v="Prd-04"/>
    <s v="Furniture"/>
    <x v="3"/>
    <s v="7"/>
    <n v="850"/>
    <n v="700"/>
    <n v="5950"/>
    <n v="4900"/>
    <n v="1050"/>
    <x v="8"/>
    <s v="Transfer"/>
    <x v="2"/>
  </r>
  <r>
    <s v="ORD-10410"/>
    <x v="44"/>
    <s v="CUST-322"/>
    <x v="2"/>
    <x v="3"/>
    <x v="9"/>
    <s v="Prd-05"/>
    <s v="Electronics"/>
    <x v="4"/>
    <s v="1"/>
    <n v="450"/>
    <n v="380"/>
    <n v="450"/>
    <n v="380"/>
    <n v="70"/>
    <x v="9"/>
    <s v="Card"/>
    <x v="2"/>
  </r>
  <r>
    <s v="ORD-10411"/>
    <x v="45"/>
    <s v="CUST-201"/>
    <x v="0"/>
    <x v="0"/>
    <x v="0"/>
    <s v="Prd-06"/>
    <s v="Office Supply"/>
    <x v="5"/>
    <s v="7"/>
    <n v="25"/>
    <n v="18"/>
    <n v="175"/>
    <n v="126"/>
    <n v="49"/>
    <x v="0"/>
    <s v="Cash"/>
    <x v="0"/>
  </r>
  <r>
    <s v="ORD-10412"/>
    <x v="46"/>
    <s v="CUST-305"/>
    <x v="1"/>
    <x v="1"/>
    <x v="1"/>
    <s v="Prd-07"/>
    <s v="Office Supplies"/>
    <x v="6"/>
    <s v="4"/>
    <n v="6"/>
    <n v="3"/>
    <n v="24"/>
    <n v="12"/>
    <n v="12"/>
    <x v="1"/>
    <s v="Transfer"/>
    <x v="2"/>
  </r>
  <r>
    <s v="ORD-10413"/>
    <x v="47"/>
    <s v="CUST-178"/>
    <x v="2"/>
    <x v="2"/>
    <x v="2"/>
    <s v="Prd-08"/>
    <s v="Furniture"/>
    <x v="7"/>
    <s v="1"/>
    <n v="2200"/>
    <n v="2000"/>
    <n v="2200"/>
    <n v="2000"/>
    <n v="200"/>
    <x v="2"/>
    <s v="Cash"/>
    <x v="0"/>
  </r>
  <r>
    <s v="ORD-10414"/>
    <x v="48"/>
    <s v="CUST-412"/>
    <x v="0"/>
    <x v="3"/>
    <x v="3"/>
    <s v="Prd-09"/>
    <s v="Office Supplies"/>
    <x v="8"/>
    <s v="4"/>
    <n v="45"/>
    <n v="40"/>
    <n v="180"/>
    <n v="160"/>
    <n v="20"/>
    <x v="3"/>
    <s v="Card"/>
    <x v="0"/>
  </r>
  <r>
    <s v="ORD-10415"/>
    <x v="49"/>
    <s v="CUST-256"/>
    <x v="1"/>
    <x v="4"/>
    <x v="4"/>
    <s v="Prd-01"/>
    <s v="Electronics"/>
    <x v="0"/>
    <s v="4"/>
    <n v="1200"/>
    <n v="900"/>
    <n v="4800"/>
    <n v="3600"/>
    <n v="1200"/>
    <x v="4"/>
    <s v="Transfer"/>
    <x v="1"/>
  </r>
  <r>
    <s v="ORD-10416"/>
    <x v="50"/>
    <s v="CUST-389"/>
    <x v="2"/>
    <x v="1"/>
    <x v="5"/>
    <s v="Prd-02"/>
    <s v="Electronics"/>
    <x v="1"/>
    <s v="7"/>
    <n v="600"/>
    <n v="520"/>
    <n v="4200"/>
    <n v="3640"/>
    <n v="560"/>
    <x v="5"/>
    <s v="Card"/>
    <x v="0"/>
  </r>
  <r>
    <s v="ORD-10417"/>
    <x v="51"/>
    <s v="CUST-144"/>
    <x v="0"/>
    <x v="0"/>
    <x v="6"/>
    <s v="Prd-03"/>
    <s v="Furniture"/>
    <x v="2"/>
    <s v="7"/>
    <n v="320"/>
    <n v="250"/>
    <n v="2240"/>
    <n v="1750"/>
    <n v="490"/>
    <x v="6"/>
    <s v="Card"/>
    <x v="2"/>
  </r>
  <r>
    <s v="ORD-10418"/>
    <x v="52"/>
    <s v="CUST-198"/>
    <x v="1"/>
    <x v="2"/>
    <x v="7"/>
    <s v="Prd-04"/>
    <s v="Furniture"/>
    <x v="3"/>
    <s v="6"/>
    <n v="850"/>
    <n v="700"/>
    <n v="5100"/>
    <n v="4200"/>
    <n v="900"/>
    <x v="7"/>
    <s v="Cash"/>
    <x v="0"/>
  </r>
  <r>
    <s v="ORD-10419"/>
    <x v="53"/>
    <s v="CUST-501"/>
    <x v="0"/>
    <x v="1"/>
    <x v="8"/>
    <s v="Prd-05"/>
    <s v="Electronics"/>
    <x v="4"/>
    <s v="3"/>
    <n v="450"/>
    <n v="380"/>
    <n v="1350"/>
    <n v="1140"/>
    <n v="210"/>
    <x v="8"/>
    <s v="Cash"/>
    <x v="2"/>
  </r>
  <r>
    <s v="ORD-10420"/>
    <x v="54"/>
    <s v="CUST-322"/>
    <x v="2"/>
    <x v="3"/>
    <x v="9"/>
    <s v="Prd-06"/>
    <s v="Office Supply"/>
    <x v="5"/>
    <s v="1"/>
    <n v="25"/>
    <n v="18"/>
    <n v="25"/>
    <n v="18"/>
    <n v="7"/>
    <x v="9"/>
    <s v="Card"/>
    <x v="2"/>
  </r>
  <r>
    <s v="ORD-10421"/>
    <x v="55"/>
    <s v="CUST-201"/>
    <x v="0"/>
    <x v="0"/>
    <x v="0"/>
    <s v="Prd-07"/>
    <s v="Office Supplies"/>
    <x v="6"/>
    <s v="6"/>
    <n v="6"/>
    <n v="3"/>
    <n v="36"/>
    <n v="18"/>
    <n v="18"/>
    <x v="0"/>
    <s v="Cash"/>
    <x v="0"/>
  </r>
  <r>
    <s v="ORD-10422"/>
    <x v="56"/>
    <s v="CUST-305"/>
    <x v="1"/>
    <x v="1"/>
    <x v="1"/>
    <s v="Prd-08"/>
    <s v="Furniture"/>
    <x v="7"/>
    <s v="1"/>
    <n v="2200"/>
    <n v="2000"/>
    <n v="2200"/>
    <n v="2000"/>
    <n v="200"/>
    <x v="1"/>
    <s v="Transfer"/>
    <x v="0"/>
  </r>
  <r>
    <s v="ORD-10423"/>
    <x v="57"/>
    <s v="CUST-178"/>
    <x v="2"/>
    <x v="2"/>
    <x v="2"/>
    <s v="Prd-09"/>
    <s v="Office Supplies"/>
    <x v="8"/>
    <s v="7"/>
    <n v="45"/>
    <n v="40"/>
    <n v="315"/>
    <n v="280"/>
    <n v="35"/>
    <x v="2"/>
    <s v="Transfer"/>
    <x v="0"/>
  </r>
  <r>
    <s v="ORD-10424"/>
    <x v="58"/>
    <s v="CUST-412"/>
    <x v="0"/>
    <x v="3"/>
    <x v="3"/>
    <s v="Prd-01"/>
    <s v="Electronics"/>
    <x v="0"/>
    <s v="6"/>
    <n v="1200"/>
    <n v="900"/>
    <n v="7200"/>
    <n v="5400"/>
    <n v="1800"/>
    <x v="3"/>
    <s v="Card"/>
    <x v="0"/>
  </r>
  <r>
    <s v="ORD-10425"/>
    <x v="59"/>
    <s v="CUST-256"/>
    <x v="1"/>
    <x v="4"/>
    <x v="4"/>
    <s v="Prd-02"/>
    <s v="Electronics"/>
    <x v="1"/>
    <s v="6"/>
    <n v="600"/>
    <n v="520"/>
    <n v="3600"/>
    <n v="3120"/>
    <n v="480"/>
    <x v="4"/>
    <s v="Transfer"/>
    <x v="0"/>
  </r>
  <r>
    <s v="ORD-10426"/>
    <x v="60"/>
    <s v="CUST-389"/>
    <x v="2"/>
    <x v="1"/>
    <x v="5"/>
    <s v="Prd-03"/>
    <s v="Furniture"/>
    <x v="2"/>
    <s v="7"/>
    <n v="320"/>
    <n v="250"/>
    <n v="2240"/>
    <n v="1750"/>
    <n v="490"/>
    <x v="5"/>
    <s v="Card"/>
    <x v="2"/>
  </r>
  <r>
    <s v="ORD-10427"/>
    <x v="61"/>
    <s v="CUST-144"/>
    <x v="0"/>
    <x v="0"/>
    <x v="6"/>
    <s v="Prd-04"/>
    <s v="Furniture"/>
    <x v="3"/>
    <s v="7"/>
    <n v="850"/>
    <n v="700"/>
    <n v="5950"/>
    <n v="4900"/>
    <n v="1050"/>
    <x v="6"/>
    <s v="Cash"/>
    <x v="0"/>
  </r>
  <r>
    <s v="ORD-10428"/>
    <x v="62"/>
    <s v="CUST-198"/>
    <x v="1"/>
    <x v="2"/>
    <x v="7"/>
    <s v="Prd-05"/>
    <s v="Electronics"/>
    <x v="4"/>
    <s v="2"/>
    <n v="450"/>
    <n v="380"/>
    <n v="900"/>
    <n v="760"/>
    <n v="140"/>
    <x v="7"/>
    <s v="Transfer"/>
    <x v="0"/>
  </r>
  <r>
    <s v="ORD-10429"/>
    <x v="63"/>
    <s v="CUST-501"/>
    <x v="0"/>
    <x v="1"/>
    <x v="8"/>
    <s v="Prd-06"/>
    <s v="Office Supply"/>
    <x v="5"/>
    <s v="6"/>
    <n v="25"/>
    <n v="18"/>
    <n v="150"/>
    <n v="108"/>
    <n v="42"/>
    <x v="8"/>
    <s v="Transfer"/>
    <x v="1"/>
  </r>
  <r>
    <s v="ORD-10430"/>
    <x v="64"/>
    <s v="CUST-322"/>
    <x v="2"/>
    <x v="3"/>
    <x v="9"/>
    <s v="Prd-07"/>
    <s v="Office Supplies"/>
    <x v="6"/>
    <s v="1"/>
    <n v="6"/>
    <n v="3"/>
    <n v="6"/>
    <n v="3"/>
    <n v="3"/>
    <x v="9"/>
    <s v="Cash"/>
    <x v="1"/>
  </r>
  <r>
    <s v="ORD-10431"/>
    <x v="65"/>
    <s v="CUST-201"/>
    <x v="0"/>
    <x v="0"/>
    <x v="0"/>
    <s v="Prd-08"/>
    <s v="Furniture"/>
    <x v="7"/>
    <s v="2"/>
    <n v="2200"/>
    <n v="2000"/>
    <n v="4400"/>
    <n v="4000"/>
    <n v="400"/>
    <x v="0"/>
    <s v="Cash"/>
    <x v="2"/>
  </r>
  <r>
    <s v="ORD-10432"/>
    <x v="66"/>
    <s v="CUST-305"/>
    <x v="1"/>
    <x v="1"/>
    <x v="1"/>
    <s v="Prd-09"/>
    <s v="Office Supplies"/>
    <x v="8"/>
    <s v="1"/>
    <n v="45"/>
    <n v="40"/>
    <n v="45"/>
    <n v="40"/>
    <n v="5"/>
    <x v="1"/>
    <s v="Card"/>
    <x v="0"/>
  </r>
  <r>
    <s v="ORD-10433"/>
    <x v="67"/>
    <s v="CUST-178"/>
    <x v="2"/>
    <x v="2"/>
    <x v="2"/>
    <s v="Prd-01"/>
    <s v="Electronics"/>
    <x v="0"/>
    <s v="7"/>
    <n v="1200"/>
    <n v="900"/>
    <n v="8400"/>
    <n v="6300"/>
    <n v="2100"/>
    <x v="2"/>
    <s v="Cash"/>
    <x v="2"/>
  </r>
  <r>
    <s v="ORD-10434"/>
    <x v="68"/>
    <s v="CUST-412"/>
    <x v="0"/>
    <x v="3"/>
    <x v="3"/>
    <s v="Prd-02"/>
    <s v="Electronics"/>
    <x v="1"/>
    <s v="6"/>
    <n v="600"/>
    <n v="520"/>
    <n v="3600"/>
    <n v="3120"/>
    <n v="480"/>
    <x v="3"/>
    <s v="Card"/>
    <x v="2"/>
  </r>
  <r>
    <s v="ORD-10435"/>
    <x v="69"/>
    <s v="CUST-256"/>
    <x v="1"/>
    <x v="4"/>
    <x v="4"/>
    <s v="Prd-03"/>
    <s v="Furniture"/>
    <x v="2"/>
    <s v="3"/>
    <n v="320"/>
    <n v="250"/>
    <n v="960"/>
    <n v="750"/>
    <n v="210"/>
    <x v="4"/>
    <s v="Cash"/>
    <x v="0"/>
  </r>
  <r>
    <s v="ORD-10436"/>
    <x v="70"/>
    <s v="CUST-389"/>
    <x v="2"/>
    <x v="1"/>
    <x v="5"/>
    <s v="Prd-04"/>
    <s v="Furniture"/>
    <x v="3"/>
    <s v="4"/>
    <n v="850"/>
    <n v="700"/>
    <n v="3400"/>
    <n v="2800"/>
    <n v="600"/>
    <x v="5"/>
    <s v="Cash"/>
    <x v="0"/>
  </r>
  <r>
    <s v="ORD-10437"/>
    <x v="71"/>
    <s v="CUST-144"/>
    <x v="0"/>
    <x v="0"/>
    <x v="6"/>
    <s v="Prd-05"/>
    <s v="Electronics"/>
    <x v="4"/>
    <s v="3"/>
    <n v="450"/>
    <n v="380"/>
    <n v="1350"/>
    <n v="1140"/>
    <n v="210"/>
    <x v="6"/>
    <s v="Transfer"/>
    <x v="0"/>
  </r>
  <r>
    <s v="ORD-10438"/>
    <x v="72"/>
    <s v="CUST-198"/>
    <x v="1"/>
    <x v="2"/>
    <x v="7"/>
    <s v="Prd-06"/>
    <s v="Office Supply"/>
    <x v="5"/>
    <s v="4"/>
    <n v="25"/>
    <n v="18"/>
    <n v="100"/>
    <n v="72"/>
    <n v="28"/>
    <x v="7"/>
    <s v="Card"/>
    <x v="2"/>
  </r>
  <r>
    <s v="ORD-10439"/>
    <x v="73"/>
    <s v="CUST-501"/>
    <x v="0"/>
    <x v="1"/>
    <x v="8"/>
    <s v="Prd-07"/>
    <s v="Office Supplies"/>
    <x v="6"/>
    <s v="6"/>
    <n v="6"/>
    <n v="3"/>
    <n v="36"/>
    <n v="18"/>
    <n v="18"/>
    <x v="8"/>
    <s v="Cash"/>
    <x v="0"/>
  </r>
  <r>
    <s v="ORD-10440"/>
    <x v="74"/>
    <s v="CUST-322"/>
    <x v="2"/>
    <x v="3"/>
    <x v="9"/>
    <s v="Prd-08"/>
    <s v="Furniture"/>
    <x v="7"/>
    <s v="7"/>
    <n v="2200"/>
    <n v="2000"/>
    <n v="15400"/>
    <n v="14000"/>
    <n v="1400"/>
    <x v="9"/>
    <s v="Transfer"/>
    <x v="0"/>
  </r>
  <r>
    <s v="ORD-10441"/>
    <x v="75"/>
    <s v="CUST-201"/>
    <x v="0"/>
    <x v="0"/>
    <x v="0"/>
    <s v="Prd-09"/>
    <s v="Office Supplies"/>
    <x v="8"/>
    <s v="7"/>
    <n v="45"/>
    <n v="40"/>
    <n v="315"/>
    <n v="280"/>
    <n v="35"/>
    <x v="0"/>
    <s v="Card"/>
    <x v="0"/>
  </r>
  <r>
    <s v="ORD-10442"/>
    <x v="76"/>
    <s v="CUST-305"/>
    <x v="1"/>
    <x v="1"/>
    <x v="1"/>
    <s v="Prd-01"/>
    <s v="Electronics"/>
    <x v="0"/>
    <s v="5"/>
    <n v="1200"/>
    <n v="900"/>
    <n v="6000"/>
    <n v="4500"/>
    <n v="1500"/>
    <x v="1"/>
    <s v="Cash"/>
    <x v="1"/>
  </r>
  <r>
    <s v="ORD-10443"/>
    <x v="77"/>
    <s v="CUST-178"/>
    <x v="2"/>
    <x v="2"/>
    <x v="2"/>
    <s v="Prd-02"/>
    <s v="Electronics"/>
    <x v="1"/>
    <s v="5"/>
    <n v="600"/>
    <n v="520"/>
    <n v="3000"/>
    <n v="2600"/>
    <n v="400"/>
    <x v="2"/>
    <s v="Transfer"/>
    <x v="0"/>
  </r>
  <r>
    <s v="ORD-10444"/>
    <x v="78"/>
    <s v="CUST-412"/>
    <x v="0"/>
    <x v="3"/>
    <x v="3"/>
    <s v="Prd-03"/>
    <s v="Furniture"/>
    <x v="2"/>
    <s v="1"/>
    <n v="320"/>
    <n v="250"/>
    <n v="320"/>
    <n v="250"/>
    <n v="70"/>
    <x v="3"/>
    <s v="Cash"/>
    <x v="2"/>
  </r>
  <r>
    <s v="ORD-10445"/>
    <x v="79"/>
    <s v="CUST-256"/>
    <x v="1"/>
    <x v="4"/>
    <x v="4"/>
    <s v="Prd-04"/>
    <s v="Furniture"/>
    <x v="3"/>
    <s v="4"/>
    <n v="850"/>
    <n v="700"/>
    <n v="3400"/>
    <n v="2800"/>
    <n v="600"/>
    <x v="4"/>
    <s v="Cash"/>
    <x v="0"/>
  </r>
  <r>
    <s v="ORD-10446"/>
    <x v="80"/>
    <s v="CUST-389"/>
    <x v="2"/>
    <x v="1"/>
    <x v="5"/>
    <s v="Prd-05"/>
    <s v="Electronics"/>
    <x v="4"/>
    <s v="7"/>
    <n v="450"/>
    <n v="380"/>
    <n v="3150"/>
    <n v="2660"/>
    <n v="490"/>
    <x v="5"/>
    <s v="Transfer"/>
    <x v="0"/>
  </r>
  <r>
    <s v="ORD-10447"/>
    <x v="81"/>
    <s v="CUST-144"/>
    <x v="0"/>
    <x v="0"/>
    <x v="6"/>
    <s v="Prd-06"/>
    <s v="Office Supply"/>
    <x v="5"/>
    <s v="7"/>
    <n v="25"/>
    <n v="18"/>
    <n v="175"/>
    <n v="126"/>
    <n v="49"/>
    <x v="6"/>
    <s v="Cash"/>
    <x v="1"/>
  </r>
  <r>
    <s v="ORD-10448"/>
    <x v="82"/>
    <s v="CUST-198"/>
    <x v="1"/>
    <x v="2"/>
    <x v="7"/>
    <s v="Prd-07"/>
    <s v="Office Supplies"/>
    <x v="6"/>
    <s v="4"/>
    <n v="6"/>
    <n v="3"/>
    <n v="24"/>
    <n v="12"/>
    <n v="12"/>
    <x v="7"/>
    <s v="Card"/>
    <x v="2"/>
  </r>
  <r>
    <s v="ORD-10449"/>
    <x v="83"/>
    <s v="CUST-501"/>
    <x v="0"/>
    <x v="1"/>
    <x v="8"/>
    <s v="Prd-08"/>
    <s v="Furniture"/>
    <x v="7"/>
    <s v="6"/>
    <n v="2200"/>
    <n v="2000"/>
    <n v="13200"/>
    <n v="12000"/>
    <n v="1200"/>
    <x v="8"/>
    <s v="Transfer"/>
    <x v="0"/>
  </r>
  <r>
    <s v="ORD-10450"/>
    <x v="84"/>
    <s v="CUST-322"/>
    <x v="2"/>
    <x v="3"/>
    <x v="9"/>
    <s v="Prd-09"/>
    <s v="Office Supplies"/>
    <x v="8"/>
    <s v="2"/>
    <n v="45"/>
    <n v="40"/>
    <n v="90"/>
    <n v="80"/>
    <n v="10"/>
    <x v="9"/>
    <s v="Card"/>
    <x v="1"/>
  </r>
  <r>
    <s v="ORD-10451"/>
    <x v="85"/>
    <s v="CUST-201"/>
    <x v="0"/>
    <x v="0"/>
    <x v="0"/>
    <s v="Prd-01"/>
    <s v="Electronics"/>
    <x v="0"/>
    <s v="3"/>
    <n v="1200"/>
    <n v="900"/>
    <n v="3600"/>
    <n v="2700"/>
    <n v="900"/>
    <x v="0"/>
    <s v="Transfer"/>
    <x v="1"/>
  </r>
  <r>
    <s v="ORD-10452"/>
    <x v="86"/>
    <s v="CUST-305"/>
    <x v="1"/>
    <x v="1"/>
    <x v="1"/>
    <s v="Prd-02"/>
    <s v="Electronics"/>
    <x v="1"/>
    <s v="1"/>
    <n v="600"/>
    <n v="520"/>
    <n v="600"/>
    <n v="520"/>
    <n v="80"/>
    <x v="1"/>
    <s v="Transfer"/>
    <x v="0"/>
  </r>
  <r>
    <s v="ORD-10453"/>
    <x v="87"/>
    <s v="CUST-178"/>
    <x v="2"/>
    <x v="2"/>
    <x v="2"/>
    <s v="Prd-03"/>
    <s v="Furniture"/>
    <x v="2"/>
    <s v="6"/>
    <n v="320"/>
    <n v="250"/>
    <n v="1920"/>
    <n v="1500"/>
    <n v="420"/>
    <x v="2"/>
    <s v="Cash"/>
    <x v="0"/>
  </r>
  <r>
    <s v="ORD-10454"/>
    <x v="88"/>
    <s v="CUST-412"/>
    <x v="0"/>
    <x v="3"/>
    <x v="3"/>
    <s v="Prd-04"/>
    <s v="Furniture"/>
    <x v="3"/>
    <s v="2"/>
    <n v="850"/>
    <n v="700"/>
    <n v="1700"/>
    <n v="1400"/>
    <n v="300"/>
    <x v="3"/>
    <s v="Cash"/>
    <x v="0"/>
  </r>
  <r>
    <s v="ORD-10455"/>
    <x v="89"/>
    <s v="CUST-256"/>
    <x v="1"/>
    <x v="4"/>
    <x v="4"/>
    <s v="Prd-05"/>
    <s v="Electronics"/>
    <x v="4"/>
    <s v="6"/>
    <n v="450"/>
    <n v="380"/>
    <n v="2700"/>
    <n v="2280"/>
    <n v="420"/>
    <x v="4"/>
    <s v="Card"/>
    <x v="0"/>
  </r>
  <r>
    <s v="ORD-10456"/>
    <x v="90"/>
    <s v="CUST-389"/>
    <x v="2"/>
    <x v="1"/>
    <x v="5"/>
    <s v="Prd-06"/>
    <s v="Office Supply"/>
    <x v="5"/>
    <s v="5"/>
    <n v="25"/>
    <n v="18"/>
    <n v="125"/>
    <n v="90"/>
    <n v="35"/>
    <x v="5"/>
    <s v="Card"/>
    <x v="0"/>
  </r>
  <r>
    <s v="ORD-10457"/>
    <x v="91"/>
    <s v="CUST-144"/>
    <x v="0"/>
    <x v="0"/>
    <x v="6"/>
    <s v="Prd-07"/>
    <s v="Office Supplies"/>
    <x v="6"/>
    <s v="6"/>
    <n v="6"/>
    <n v="3"/>
    <n v="36"/>
    <n v="18"/>
    <n v="18"/>
    <x v="6"/>
    <s v="Transfer"/>
    <x v="0"/>
  </r>
  <r>
    <s v="ORD-10458"/>
    <x v="92"/>
    <s v="CUST-198"/>
    <x v="1"/>
    <x v="2"/>
    <x v="7"/>
    <s v="Prd-08"/>
    <s v="Furniture"/>
    <x v="7"/>
    <s v="6"/>
    <n v="2200"/>
    <n v="2000"/>
    <n v="13200"/>
    <n v="12000"/>
    <n v="1200"/>
    <x v="7"/>
    <s v="Transfer"/>
    <x v="0"/>
  </r>
  <r>
    <s v="ORD-10459"/>
    <x v="93"/>
    <s v="CUST-501"/>
    <x v="0"/>
    <x v="1"/>
    <x v="8"/>
    <s v="Prd-09"/>
    <s v="Office Supplies"/>
    <x v="8"/>
    <s v="5"/>
    <n v="45"/>
    <n v="40"/>
    <n v="225"/>
    <n v="200"/>
    <n v="25"/>
    <x v="8"/>
    <s v="Card"/>
    <x v="0"/>
  </r>
  <r>
    <s v="ORD-10460"/>
    <x v="94"/>
    <s v="CUST-322"/>
    <x v="2"/>
    <x v="3"/>
    <x v="9"/>
    <s v="Prd-01"/>
    <s v="Electronics"/>
    <x v="0"/>
    <s v="7"/>
    <n v="1200"/>
    <n v="900"/>
    <n v="8400"/>
    <n v="6300"/>
    <n v="2100"/>
    <x v="9"/>
    <s v="Card"/>
    <x v="0"/>
  </r>
  <r>
    <s v="ORD-10461"/>
    <x v="95"/>
    <s v="CUST-201"/>
    <x v="0"/>
    <x v="0"/>
    <x v="0"/>
    <s v="Prd-02"/>
    <s v="Electronics"/>
    <x v="1"/>
    <s v="6"/>
    <n v="600"/>
    <n v="520"/>
    <n v="3600"/>
    <n v="3120"/>
    <n v="480"/>
    <x v="0"/>
    <s v="Transfer"/>
    <x v="2"/>
  </r>
  <r>
    <s v="ORD-10462"/>
    <x v="96"/>
    <s v="CUST-305"/>
    <x v="1"/>
    <x v="1"/>
    <x v="1"/>
    <s v="Prd-03"/>
    <s v="Furniture"/>
    <x v="2"/>
    <s v="2"/>
    <n v="320"/>
    <n v="250"/>
    <n v="640"/>
    <n v="500"/>
    <n v="140"/>
    <x v="1"/>
    <s v="Card"/>
    <x v="0"/>
  </r>
  <r>
    <s v="ORD-10463"/>
    <x v="97"/>
    <s v="CUST-178"/>
    <x v="2"/>
    <x v="2"/>
    <x v="2"/>
    <s v="Prd-04"/>
    <s v="Furniture"/>
    <x v="3"/>
    <s v="1"/>
    <n v="850"/>
    <n v="700"/>
    <n v="850"/>
    <n v="700"/>
    <n v="150"/>
    <x v="2"/>
    <s v="Card"/>
    <x v="0"/>
  </r>
  <r>
    <s v="ORD-10464"/>
    <x v="98"/>
    <s v="CUST-412"/>
    <x v="0"/>
    <x v="3"/>
    <x v="3"/>
    <s v="Prd-05"/>
    <s v="Electronics"/>
    <x v="4"/>
    <s v="6"/>
    <n v="450"/>
    <n v="380"/>
    <n v="2700"/>
    <n v="2280"/>
    <n v="420"/>
    <x v="3"/>
    <s v="Transfer"/>
    <x v="1"/>
  </r>
  <r>
    <s v="ORD-10465"/>
    <x v="99"/>
    <s v="CUST-256"/>
    <x v="1"/>
    <x v="4"/>
    <x v="4"/>
    <s v="Prd-06"/>
    <s v="Office Supply"/>
    <x v="5"/>
    <s v="7"/>
    <n v="25"/>
    <n v="18"/>
    <n v="175"/>
    <n v="126"/>
    <n v="49"/>
    <x v="4"/>
    <s v="Card"/>
    <x v="0"/>
  </r>
  <r>
    <s v="ORD-10466"/>
    <x v="100"/>
    <s v="CUST-389"/>
    <x v="2"/>
    <x v="1"/>
    <x v="5"/>
    <s v="Prd-07"/>
    <s v="Office Supplies"/>
    <x v="6"/>
    <s v="6"/>
    <n v="6"/>
    <n v="3"/>
    <n v="36"/>
    <n v="18"/>
    <n v="18"/>
    <x v="5"/>
    <s v="Card"/>
    <x v="0"/>
  </r>
  <r>
    <s v="ORD-10467"/>
    <x v="101"/>
    <s v="CUST-144"/>
    <x v="0"/>
    <x v="0"/>
    <x v="6"/>
    <s v="Prd-08"/>
    <s v="Furniture"/>
    <x v="7"/>
    <s v="1"/>
    <n v="2200"/>
    <n v="2000"/>
    <n v="2200"/>
    <n v="2000"/>
    <n v="200"/>
    <x v="6"/>
    <s v="Cash"/>
    <x v="0"/>
  </r>
  <r>
    <s v="ORD-10468"/>
    <x v="102"/>
    <s v="CUST-198"/>
    <x v="1"/>
    <x v="2"/>
    <x v="7"/>
    <s v="Prd-09"/>
    <s v="Office Supplies"/>
    <x v="8"/>
    <s v="2"/>
    <n v="45"/>
    <n v="40"/>
    <n v="90"/>
    <n v="80"/>
    <n v="10"/>
    <x v="7"/>
    <s v="Card"/>
    <x v="0"/>
  </r>
  <r>
    <s v="ORD-10469"/>
    <x v="103"/>
    <s v="CUST-501"/>
    <x v="0"/>
    <x v="1"/>
    <x v="8"/>
    <s v="Prd-01"/>
    <s v="Electronics"/>
    <x v="0"/>
    <s v="5"/>
    <n v="1200"/>
    <n v="900"/>
    <n v="6000"/>
    <n v="4500"/>
    <n v="1500"/>
    <x v="8"/>
    <s v="Cash"/>
    <x v="0"/>
  </r>
  <r>
    <s v="ORD-10470"/>
    <x v="104"/>
    <s v="CUST-322"/>
    <x v="2"/>
    <x v="3"/>
    <x v="9"/>
    <s v="Prd-02"/>
    <s v="Electronics"/>
    <x v="1"/>
    <s v="5"/>
    <n v="600"/>
    <n v="520"/>
    <n v="3000"/>
    <n v="2600"/>
    <n v="400"/>
    <x v="9"/>
    <s v="Card"/>
    <x v="0"/>
  </r>
  <r>
    <s v="ORD-10471"/>
    <x v="105"/>
    <s v="CUST-201"/>
    <x v="0"/>
    <x v="0"/>
    <x v="0"/>
    <s v="Prd-03"/>
    <s v="Furniture"/>
    <x v="2"/>
    <s v="5"/>
    <n v="320"/>
    <n v="250"/>
    <n v="1600"/>
    <n v="1250"/>
    <n v="350"/>
    <x v="0"/>
    <s v="Transfer"/>
    <x v="0"/>
  </r>
  <r>
    <s v="ORD-10472"/>
    <x v="106"/>
    <s v="CUST-305"/>
    <x v="1"/>
    <x v="1"/>
    <x v="1"/>
    <s v="Prd-04"/>
    <s v="Furniture"/>
    <x v="3"/>
    <s v="6"/>
    <n v="850"/>
    <n v="700"/>
    <n v="5100"/>
    <n v="4200"/>
    <n v="900"/>
    <x v="1"/>
    <s v="Transfer"/>
    <x v="1"/>
  </r>
  <r>
    <s v="ORD-10473"/>
    <x v="107"/>
    <s v="CUST-178"/>
    <x v="2"/>
    <x v="2"/>
    <x v="2"/>
    <s v="Prd-05"/>
    <s v="Electronics"/>
    <x v="4"/>
    <s v="6"/>
    <n v="450"/>
    <n v="380"/>
    <n v="2700"/>
    <n v="2280"/>
    <n v="420"/>
    <x v="2"/>
    <s v="Cash"/>
    <x v="0"/>
  </r>
  <r>
    <s v="ORD-10474"/>
    <x v="108"/>
    <s v="CUST-412"/>
    <x v="0"/>
    <x v="3"/>
    <x v="3"/>
    <s v="Prd-06"/>
    <s v="Office Supply"/>
    <x v="5"/>
    <s v="3"/>
    <n v="25"/>
    <n v="18"/>
    <n v="75"/>
    <n v="54"/>
    <n v="21"/>
    <x v="3"/>
    <s v="Card"/>
    <x v="1"/>
  </r>
  <r>
    <s v="ORD-10475"/>
    <x v="109"/>
    <s v="CUST-256"/>
    <x v="1"/>
    <x v="4"/>
    <x v="4"/>
    <s v="Prd-07"/>
    <s v="Office Supplies"/>
    <x v="6"/>
    <s v="3"/>
    <n v="6"/>
    <n v="3"/>
    <n v="18"/>
    <n v="9"/>
    <n v="9"/>
    <x v="4"/>
    <s v="Transfer"/>
    <x v="2"/>
  </r>
  <r>
    <s v="ORD-10476"/>
    <x v="110"/>
    <s v="CUST-389"/>
    <x v="2"/>
    <x v="1"/>
    <x v="5"/>
    <s v="Prd-08"/>
    <s v="Furniture"/>
    <x v="7"/>
    <s v="5"/>
    <n v="2200"/>
    <n v="2000"/>
    <n v="11000"/>
    <n v="10000"/>
    <n v="1000"/>
    <x v="5"/>
    <s v="Cash"/>
    <x v="0"/>
  </r>
  <r>
    <s v="ORD-10477"/>
    <x v="111"/>
    <s v="CUST-144"/>
    <x v="0"/>
    <x v="0"/>
    <x v="6"/>
    <s v="Prd-09"/>
    <s v="Office Supplies"/>
    <x v="8"/>
    <s v="4"/>
    <n v="45"/>
    <n v="40"/>
    <n v="180"/>
    <n v="160"/>
    <n v="20"/>
    <x v="6"/>
    <s v="Card"/>
    <x v="0"/>
  </r>
  <r>
    <s v="ORD-10478"/>
    <x v="112"/>
    <s v="CUST-198"/>
    <x v="1"/>
    <x v="2"/>
    <x v="7"/>
    <s v="Prd-01"/>
    <s v="Electronics"/>
    <x v="0"/>
    <s v="7"/>
    <n v="1200"/>
    <n v="900"/>
    <n v="8400"/>
    <n v="6300"/>
    <n v="2100"/>
    <x v="7"/>
    <s v="Cash"/>
    <x v="0"/>
  </r>
  <r>
    <s v="ORD-10479"/>
    <x v="113"/>
    <s v="CUST-501"/>
    <x v="0"/>
    <x v="1"/>
    <x v="8"/>
    <s v="Prd-02"/>
    <s v="Electronics"/>
    <x v="1"/>
    <s v="7"/>
    <n v="600"/>
    <n v="520"/>
    <n v="4200"/>
    <n v="3640"/>
    <n v="560"/>
    <x v="8"/>
    <s v="Cash"/>
    <x v="2"/>
  </r>
  <r>
    <s v="ORD-10480"/>
    <x v="114"/>
    <s v="CUST-322"/>
    <x v="2"/>
    <x v="3"/>
    <x v="9"/>
    <s v="Prd-03"/>
    <s v="Furniture"/>
    <x v="2"/>
    <s v="1"/>
    <n v="320"/>
    <n v="250"/>
    <n v="320"/>
    <n v="250"/>
    <n v="70"/>
    <x v="9"/>
    <s v="Transfer"/>
    <x v="1"/>
  </r>
  <r>
    <s v="ORD-10481"/>
    <x v="115"/>
    <s v="CUST-201"/>
    <x v="0"/>
    <x v="0"/>
    <x v="0"/>
    <s v="Prd-04"/>
    <s v="Furniture"/>
    <x v="3"/>
    <s v="7"/>
    <n v="850"/>
    <n v="700"/>
    <n v="5950"/>
    <n v="4900"/>
    <n v="1050"/>
    <x v="0"/>
    <s v="Cash"/>
    <x v="0"/>
  </r>
  <r>
    <s v="ORD-10482"/>
    <x v="116"/>
    <s v="CUST-305"/>
    <x v="1"/>
    <x v="1"/>
    <x v="1"/>
    <s v="Prd-05"/>
    <s v="Electronics"/>
    <x v="4"/>
    <s v="4"/>
    <n v="450"/>
    <n v="380"/>
    <n v="1800"/>
    <n v="1520"/>
    <n v="280"/>
    <x v="1"/>
    <s v="Cash"/>
    <x v="0"/>
  </r>
  <r>
    <s v="ORD-10483"/>
    <x v="117"/>
    <s v="CUST-178"/>
    <x v="2"/>
    <x v="2"/>
    <x v="2"/>
    <s v="Prd-06"/>
    <s v="Office Supply"/>
    <x v="5"/>
    <s v="6"/>
    <n v="25"/>
    <n v="18"/>
    <n v="150"/>
    <n v="108"/>
    <n v="42"/>
    <x v="2"/>
    <s v="Cash"/>
    <x v="2"/>
  </r>
  <r>
    <s v="ORD-10484"/>
    <x v="118"/>
    <s v="CUST-412"/>
    <x v="0"/>
    <x v="3"/>
    <x v="3"/>
    <s v="Prd-07"/>
    <s v="Office Supplies"/>
    <x v="6"/>
    <s v="3"/>
    <n v="6"/>
    <n v="3"/>
    <n v="18"/>
    <n v="9"/>
    <n v="9"/>
    <x v="3"/>
    <s v="Transfer"/>
    <x v="0"/>
  </r>
  <r>
    <s v="ORD-10485"/>
    <x v="119"/>
    <s v="CUST-256"/>
    <x v="1"/>
    <x v="4"/>
    <x v="4"/>
    <s v="Prd-08"/>
    <s v="Furniture"/>
    <x v="7"/>
    <s v="2"/>
    <n v="2200"/>
    <n v="2000"/>
    <n v="4400"/>
    <n v="4000"/>
    <n v="400"/>
    <x v="4"/>
    <s v="Transfer"/>
    <x v="2"/>
  </r>
  <r>
    <s v="ORD-10486"/>
    <x v="120"/>
    <s v="CUST-389"/>
    <x v="2"/>
    <x v="1"/>
    <x v="5"/>
    <s v="Prd-09"/>
    <s v="Office Supplies"/>
    <x v="8"/>
    <s v="1"/>
    <n v="45"/>
    <n v="40"/>
    <n v="45"/>
    <n v="40"/>
    <n v="5"/>
    <x v="5"/>
    <s v="Card"/>
    <x v="0"/>
  </r>
  <r>
    <s v="ORD-10487"/>
    <x v="121"/>
    <s v="CUST-144"/>
    <x v="0"/>
    <x v="0"/>
    <x v="6"/>
    <s v="Prd-01"/>
    <s v="Electronics"/>
    <x v="0"/>
    <s v="1"/>
    <n v="1200"/>
    <n v="900"/>
    <n v="1200"/>
    <n v="900"/>
    <n v="300"/>
    <x v="6"/>
    <s v="Card"/>
    <x v="2"/>
  </r>
  <r>
    <s v="ORD-10488"/>
    <x v="122"/>
    <s v="CUST-198"/>
    <x v="1"/>
    <x v="2"/>
    <x v="7"/>
    <s v="Prd-02"/>
    <s v="Electronics"/>
    <x v="1"/>
    <s v="3"/>
    <n v="600"/>
    <n v="520"/>
    <n v="1800"/>
    <n v="1560"/>
    <n v="240"/>
    <x v="7"/>
    <s v="Transfer"/>
    <x v="0"/>
  </r>
  <r>
    <s v="ORD-10489"/>
    <x v="123"/>
    <s v="CUST-501"/>
    <x v="0"/>
    <x v="1"/>
    <x v="8"/>
    <s v="Prd-03"/>
    <s v="Furniture"/>
    <x v="2"/>
    <s v="7"/>
    <n v="320"/>
    <n v="250"/>
    <n v="2240"/>
    <n v="1750"/>
    <n v="490"/>
    <x v="8"/>
    <s v="Cash"/>
    <x v="0"/>
  </r>
  <r>
    <s v="ORD-10490"/>
    <x v="124"/>
    <s v="CUST-322"/>
    <x v="2"/>
    <x v="3"/>
    <x v="9"/>
    <s v="Prd-04"/>
    <s v="Furniture"/>
    <x v="3"/>
    <s v="2"/>
    <n v="850"/>
    <n v="700"/>
    <n v="1700"/>
    <n v="1400"/>
    <n v="300"/>
    <x v="9"/>
    <s v="Card"/>
    <x v="1"/>
  </r>
  <r>
    <s v="ORD-10491"/>
    <x v="125"/>
    <s v="CUST-201"/>
    <x v="0"/>
    <x v="0"/>
    <x v="0"/>
    <s v="Prd-05"/>
    <s v="Electronics"/>
    <x v="4"/>
    <s v="4"/>
    <n v="450"/>
    <n v="380"/>
    <n v="1800"/>
    <n v="1520"/>
    <n v="280"/>
    <x v="0"/>
    <s v="Cash"/>
    <x v="0"/>
  </r>
  <r>
    <s v="ORD-10492"/>
    <x v="126"/>
    <s v="CUST-305"/>
    <x v="1"/>
    <x v="1"/>
    <x v="1"/>
    <s v="Prd-06"/>
    <s v="Office Supply"/>
    <x v="5"/>
    <s v="4"/>
    <n v="25"/>
    <n v="18"/>
    <n v="100"/>
    <n v="72"/>
    <n v="28"/>
    <x v="1"/>
    <s v="Cash"/>
    <x v="2"/>
  </r>
  <r>
    <s v="ORD-10493"/>
    <x v="127"/>
    <s v="CUST-178"/>
    <x v="2"/>
    <x v="2"/>
    <x v="2"/>
    <s v="Prd-07"/>
    <s v="Office Supplies"/>
    <x v="6"/>
    <s v="4"/>
    <n v="6"/>
    <n v="3"/>
    <n v="24"/>
    <n v="12"/>
    <n v="12"/>
    <x v="2"/>
    <s v="Cash"/>
    <x v="0"/>
  </r>
  <r>
    <s v="ORD-10494"/>
    <x v="128"/>
    <s v="CUST-412"/>
    <x v="0"/>
    <x v="3"/>
    <x v="3"/>
    <s v="Prd-08"/>
    <s v="Furniture"/>
    <x v="7"/>
    <s v="1"/>
    <n v="2200"/>
    <n v="2000"/>
    <n v="2200"/>
    <n v="2000"/>
    <n v="200"/>
    <x v="3"/>
    <s v="Card"/>
    <x v="0"/>
  </r>
  <r>
    <s v="ORD-10495"/>
    <x v="129"/>
    <s v="CUST-256"/>
    <x v="1"/>
    <x v="4"/>
    <x v="4"/>
    <s v="Prd-09"/>
    <s v="Office Supplies"/>
    <x v="8"/>
    <s v="2"/>
    <n v="45"/>
    <n v="40"/>
    <n v="90"/>
    <n v="80"/>
    <n v="10"/>
    <x v="4"/>
    <s v="Card"/>
    <x v="0"/>
  </r>
  <r>
    <s v="ORD-10496"/>
    <x v="130"/>
    <s v="CUST-389"/>
    <x v="2"/>
    <x v="1"/>
    <x v="5"/>
    <s v="Prd-01"/>
    <s v="Electronics"/>
    <x v="0"/>
    <s v="7"/>
    <n v="1200"/>
    <n v="900"/>
    <n v="8400"/>
    <n v="6300"/>
    <n v="2100"/>
    <x v="5"/>
    <s v="Transfer"/>
    <x v="0"/>
  </r>
  <r>
    <s v="ORD-10497"/>
    <x v="131"/>
    <s v="CUST-144"/>
    <x v="0"/>
    <x v="0"/>
    <x v="6"/>
    <s v="Prd-02"/>
    <s v="Electronics"/>
    <x v="1"/>
    <s v="7"/>
    <n v="600"/>
    <n v="520"/>
    <n v="4200"/>
    <n v="3640"/>
    <n v="560"/>
    <x v="6"/>
    <s v="Card"/>
    <x v="0"/>
  </r>
  <r>
    <s v="ORD-10498"/>
    <x v="132"/>
    <s v="CUST-198"/>
    <x v="1"/>
    <x v="2"/>
    <x v="7"/>
    <s v="Prd-03"/>
    <s v="Furniture"/>
    <x v="2"/>
    <s v="7"/>
    <n v="320"/>
    <n v="250"/>
    <n v="2240"/>
    <n v="1750"/>
    <n v="490"/>
    <x v="7"/>
    <s v="Card"/>
    <x v="0"/>
  </r>
  <r>
    <s v="ORD-10499"/>
    <x v="133"/>
    <s v="CUST-501"/>
    <x v="0"/>
    <x v="1"/>
    <x v="8"/>
    <s v="Prd-04"/>
    <s v="Furniture"/>
    <x v="3"/>
    <s v="2"/>
    <n v="850"/>
    <n v="700"/>
    <n v="1700"/>
    <n v="1400"/>
    <n v="300"/>
    <x v="8"/>
    <s v="Card"/>
    <x v="1"/>
  </r>
  <r>
    <s v="ORD-10500"/>
    <x v="134"/>
    <s v="CUST-322"/>
    <x v="2"/>
    <x v="3"/>
    <x v="9"/>
    <s v="Prd-05"/>
    <s v="Electronics"/>
    <x v="4"/>
    <s v="7"/>
    <n v="450"/>
    <n v="380"/>
    <n v="3150"/>
    <n v="2660"/>
    <n v="490"/>
    <x v="9"/>
    <s v="Cash"/>
    <x v="0"/>
  </r>
  <r>
    <s v="ORD-10501"/>
    <x v="135"/>
    <s v="CUST-201"/>
    <x v="0"/>
    <x v="0"/>
    <x v="0"/>
    <s v="Prd-06"/>
    <s v="Office Supply"/>
    <x v="5"/>
    <s v="1"/>
    <n v="25"/>
    <n v="18"/>
    <n v="25"/>
    <n v="18"/>
    <n v="7"/>
    <x v="0"/>
    <s v="Card"/>
    <x v="0"/>
  </r>
  <r>
    <s v="ORD-10502"/>
    <x v="136"/>
    <s v="CUST-305"/>
    <x v="1"/>
    <x v="1"/>
    <x v="1"/>
    <s v="Prd-07"/>
    <s v="Office Supplies"/>
    <x v="6"/>
    <s v="7"/>
    <n v="6"/>
    <n v="3"/>
    <n v="42"/>
    <n v="21"/>
    <n v="21"/>
    <x v="1"/>
    <s v="Transfer"/>
    <x v="0"/>
  </r>
  <r>
    <s v="ORD-10503"/>
    <x v="137"/>
    <s v="CUST-178"/>
    <x v="2"/>
    <x v="2"/>
    <x v="2"/>
    <s v="Prd-08"/>
    <s v="Furniture"/>
    <x v="7"/>
    <s v="7"/>
    <n v="2200"/>
    <n v="2000"/>
    <n v="15400"/>
    <n v="14000"/>
    <n v="1400"/>
    <x v="2"/>
    <s v="Transfer"/>
    <x v="2"/>
  </r>
  <r>
    <s v="ORD-10504"/>
    <x v="138"/>
    <s v="CUST-412"/>
    <x v="0"/>
    <x v="3"/>
    <x v="3"/>
    <s v="Prd-09"/>
    <s v="Office Supplies"/>
    <x v="8"/>
    <s v="6"/>
    <n v="45"/>
    <n v="40"/>
    <n v="270"/>
    <n v="240"/>
    <n v="30"/>
    <x v="3"/>
    <s v="Transfer"/>
    <x v="2"/>
  </r>
  <r>
    <s v="ORD-10505"/>
    <x v="139"/>
    <s v="CUST-256"/>
    <x v="1"/>
    <x v="4"/>
    <x v="4"/>
    <s v="Prd-01"/>
    <s v="Electronics"/>
    <x v="0"/>
    <s v="7"/>
    <n v="1200"/>
    <n v="900"/>
    <n v="8400"/>
    <n v="6300"/>
    <n v="2100"/>
    <x v="4"/>
    <s v="Card"/>
    <x v="0"/>
  </r>
  <r>
    <s v="ORD-10506"/>
    <x v="140"/>
    <s v="CUST-389"/>
    <x v="2"/>
    <x v="1"/>
    <x v="5"/>
    <s v="Prd-02"/>
    <s v="Electronics"/>
    <x v="1"/>
    <s v="2"/>
    <n v="600"/>
    <n v="520"/>
    <n v="1200"/>
    <n v="1040"/>
    <n v="160"/>
    <x v="5"/>
    <s v="Cash"/>
    <x v="2"/>
  </r>
  <r>
    <s v="ORD-10507"/>
    <x v="141"/>
    <s v="CUST-144"/>
    <x v="0"/>
    <x v="0"/>
    <x v="6"/>
    <s v="Prd-03"/>
    <s v="Furniture"/>
    <x v="2"/>
    <s v="2"/>
    <n v="320"/>
    <n v="250"/>
    <n v="640"/>
    <n v="500"/>
    <n v="140"/>
    <x v="6"/>
    <s v="Cash"/>
    <x v="1"/>
  </r>
  <r>
    <s v="ORD-10508"/>
    <x v="142"/>
    <s v="CUST-198"/>
    <x v="1"/>
    <x v="2"/>
    <x v="7"/>
    <s v="Prd-04"/>
    <s v="Furniture"/>
    <x v="3"/>
    <s v="7"/>
    <n v="850"/>
    <n v="700"/>
    <n v="5950"/>
    <n v="4900"/>
    <n v="1050"/>
    <x v="7"/>
    <s v="Cash"/>
    <x v="0"/>
  </r>
  <r>
    <s v="ORD-10509"/>
    <x v="143"/>
    <s v="CUST-501"/>
    <x v="0"/>
    <x v="1"/>
    <x v="8"/>
    <s v="Prd-05"/>
    <s v="Electronics"/>
    <x v="4"/>
    <s v="3"/>
    <n v="450"/>
    <n v="380"/>
    <n v="1350"/>
    <n v="1140"/>
    <n v="210"/>
    <x v="8"/>
    <s v="Transfer"/>
    <x v="0"/>
  </r>
  <r>
    <s v="ORD-10510"/>
    <x v="144"/>
    <s v="CUST-322"/>
    <x v="2"/>
    <x v="3"/>
    <x v="9"/>
    <s v="Prd-06"/>
    <s v="Office Supply"/>
    <x v="5"/>
    <s v="6"/>
    <n v="25"/>
    <n v="18"/>
    <n v="150"/>
    <n v="108"/>
    <n v="42"/>
    <x v="9"/>
    <s v="Cash"/>
    <x v="0"/>
  </r>
  <r>
    <s v="ORD-10511"/>
    <x v="145"/>
    <s v="CUST-201"/>
    <x v="0"/>
    <x v="0"/>
    <x v="0"/>
    <s v="Prd-07"/>
    <s v="Office Supplies"/>
    <x v="6"/>
    <s v="4"/>
    <n v="6"/>
    <n v="3"/>
    <n v="24"/>
    <n v="12"/>
    <n v="12"/>
    <x v="0"/>
    <s v="Card"/>
    <x v="0"/>
  </r>
  <r>
    <s v="ORD-10512"/>
    <x v="146"/>
    <s v="CUST-305"/>
    <x v="1"/>
    <x v="1"/>
    <x v="1"/>
    <s v="Prd-08"/>
    <s v="Furniture"/>
    <x v="7"/>
    <s v="3"/>
    <n v="2200"/>
    <n v="2000"/>
    <n v="6600"/>
    <n v="6000"/>
    <n v="600"/>
    <x v="1"/>
    <s v="Card"/>
    <x v="0"/>
  </r>
  <r>
    <s v="ORD-10513"/>
    <x v="147"/>
    <s v="CUST-178"/>
    <x v="2"/>
    <x v="2"/>
    <x v="2"/>
    <s v="Prd-09"/>
    <s v="Office Supplies"/>
    <x v="8"/>
    <s v="2"/>
    <n v="45"/>
    <n v="40"/>
    <n v="90"/>
    <n v="80"/>
    <n v="10"/>
    <x v="2"/>
    <s v="Cash"/>
    <x v="1"/>
  </r>
  <r>
    <s v="ORD-10514"/>
    <x v="148"/>
    <s v="CUST-412"/>
    <x v="0"/>
    <x v="3"/>
    <x v="3"/>
    <s v="Prd-01"/>
    <s v="Electronics"/>
    <x v="0"/>
    <s v="7"/>
    <n v="1200"/>
    <n v="900"/>
    <n v="8400"/>
    <n v="6300"/>
    <n v="2100"/>
    <x v="3"/>
    <s v="Cash"/>
    <x v="0"/>
  </r>
  <r>
    <s v="ORD-10515"/>
    <x v="149"/>
    <s v="CUST-256"/>
    <x v="1"/>
    <x v="4"/>
    <x v="4"/>
    <s v="Prd-02"/>
    <s v="Electronics"/>
    <x v="1"/>
    <s v="4"/>
    <n v="600"/>
    <n v="520"/>
    <n v="2400"/>
    <n v="2080"/>
    <n v="320"/>
    <x v="4"/>
    <s v="Card"/>
    <x v="0"/>
  </r>
  <r>
    <s v="ORD-10516"/>
    <x v="150"/>
    <s v="CUST-389"/>
    <x v="2"/>
    <x v="1"/>
    <x v="5"/>
    <s v="Prd-03"/>
    <s v="Furniture"/>
    <x v="2"/>
    <s v="5"/>
    <n v="320"/>
    <n v="250"/>
    <n v="1600"/>
    <n v="1250"/>
    <n v="350"/>
    <x v="5"/>
    <s v="Transfer"/>
    <x v="0"/>
  </r>
  <r>
    <s v="ORD-10517"/>
    <x v="151"/>
    <s v="CUST-144"/>
    <x v="0"/>
    <x v="0"/>
    <x v="6"/>
    <s v="Prd-04"/>
    <s v="Furniture"/>
    <x v="3"/>
    <s v="5"/>
    <n v="850"/>
    <n v="700"/>
    <n v="4250"/>
    <n v="3500"/>
    <n v="750"/>
    <x v="6"/>
    <s v="Transfer"/>
    <x v="1"/>
  </r>
  <r>
    <s v="ORD-10518"/>
    <x v="152"/>
    <s v="CUST-198"/>
    <x v="1"/>
    <x v="2"/>
    <x v="7"/>
    <s v="Prd-05"/>
    <s v="Electronics"/>
    <x v="4"/>
    <s v="6"/>
    <n v="450"/>
    <n v="380"/>
    <n v="2700"/>
    <n v="2280"/>
    <n v="420"/>
    <x v="7"/>
    <s v="Transfer"/>
    <x v="0"/>
  </r>
  <r>
    <s v="ORD-10519"/>
    <x v="153"/>
    <s v="CUST-501"/>
    <x v="0"/>
    <x v="1"/>
    <x v="8"/>
    <s v="Prd-06"/>
    <s v="Office Supply"/>
    <x v="5"/>
    <s v="2"/>
    <n v="25"/>
    <n v="18"/>
    <n v="50"/>
    <n v="36"/>
    <n v="14"/>
    <x v="8"/>
    <s v="Transfer"/>
    <x v="0"/>
  </r>
  <r>
    <s v="ORD-10520"/>
    <x v="154"/>
    <s v="CUST-322"/>
    <x v="2"/>
    <x v="3"/>
    <x v="9"/>
    <s v="Prd-07"/>
    <s v="Office Supplies"/>
    <x v="6"/>
    <s v="7"/>
    <n v="6"/>
    <n v="3"/>
    <n v="42"/>
    <n v="21"/>
    <n v="21"/>
    <x v="9"/>
    <s v="Card"/>
    <x v="2"/>
  </r>
  <r>
    <s v="ORD-10521"/>
    <x v="155"/>
    <s v="CUST-201"/>
    <x v="0"/>
    <x v="0"/>
    <x v="0"/>
    <s v="Prd-08"/>
    <s v="Furniture"/>
    <x v="7"/>
    <s v="2"/>
    <n v="2200"/>
    <n v="2000"/>
    <n v="4400"/>
    <n v="4000"/>
    <n v="400"/>
    <x v="0"/>
    <s v="Cash"/>
    <x v="0"/>
  </r>
  <r>
    <s v="ORD-10522"/>
    <x v="156"/>
    <s v="CUST-305"/>
    <x v="1"/>
    <x v="1"/>
    <x v="1"/>
    <s v="Prd-09"/>
    <s v="Office Supplies"/>
    <x v="8"/>
    <s v="7"/>
    <n v="45"/>
    <n v="40"/>
    <n v="315"/>
    <n v="280"/>
    <n v="35"/>
    <x v="1"/>
    <s v="Transfer"/>
    <x v="1"/>
  </r>
  <r>
    <s v="ORD-10523"/>
    <x v="157"/>
    <s v="CUST-178"/>
    <x v="2"/>
    <x v="2"/>
    <x v="2"/>
    <s v="Prd-01"/>
    <s v="Electronics"/>
    <x v="0"/>
    <s v="5"/>
    <n v="1200"/>
    <n v="900"/>
    <n v="6000"/>
    <n v="4500"/>
    <n v="1500"/>
    <x v="2"/>
    <s v="Transfer"/>
    <x v="0"/>
  </r>
  <r>
    <s v="ORD-10524"/>
    <x v="158"/>
    <s v="CUST-412"/>
    <x v="0"/>
    <x v="3"/>
    <x v="3"/>
    <s v="Prd-02"/>
    <s v="Electronics"/>
    <x v="1"/>
    <s v="5"/>
    <n v="600"/>
    <n v="520"/>
    <n v="3000"/>
    <n v="2600"/>
    <n v="400"/>
    <x v="3"/>
    <s v="Transfer"/>
    <x v="2"/>
  </r>
  <r>
    <s v="ORD-10525"/>
    <x v="159"/>
    <s v="CUST-256"/>
    <x v="1"/>
    <x v="4"/>
    <x v="4"/>
    <s v="Prd-03"/>
    <s v="Furniture"/>
    <x v="2"/>
    <s v="4"/>
    <n v="320"/>
    <n v="250"/>
    <n v="1280"/>
    <n v="1000"/>
    <n v="280"/>
    <x v="4"/>
    <s v="Card"/>
    <x v="1"/>
  </r>
  <r>
    <s v="ORD-10526"/>
    <x v="160"/>
    <s v="CUST-389"/>
    <x v="2"/>
    <x v="1"/>
    <x v="5"/>
    <s v="Prd-04"/>
    <s v="Furniture"/>
    <x v="3"/>
    <s v="7"/>
    <n v="850"/>
    <n v="700"/>
    <n v="5950"/>
    <n v="4900"/>
    <n v="1050"/>
    <x v="5"/>
    <s v="Card"/>
    <x v="0"/>
  </r>
  <r>
    <s v="ORD-10527"/>
    <x v="161"/>
    <s v="CUST-144"/>
    <x v="0"/>
    <x v="0"/>
    <x v="6"/>
    <s v="Prd-05"/>
    <s v="Electronics"/>
    <x v="4"/>
    <s v="6"/>
    <n v="450"/>
    <n v="380"/>
    <n v="2700"/>
    <n v="2280"/>
    <n v="420"/>
    <x v="6"/>
    <s v="Card"/>
    <x v="1"/>
  </r>
  <r>
    <s v="ORD-10528"/>
    <x v="162"/>
    <s v="CUST-198"/>
    <x v="1"/>
    <x v="2"/>
    <x v="7"/>
    <s v="Prd-06"/>
    <s v="Office Supply"/>
    <x v="5"/>
    <s v="5"/>
    <n v="25"/>
    <n v="18"/>
    <n v="125"/>
    <n v="90"/>
    <n v="35"/>
    <x v="7"/>
    <s v="Card"/>
    <x v="0"/>
  </r>
  <r>
    <s v="ORD-10529"/>
    <x v="163"/>
    <s v="CUST-501"/>
    <x v="0"/>
    <x v="1"/>
    <x v="8"/>
    <s v="Prd-07"/>
    <s v="Office Supplies"/>
    <x v="6"/>
    <s v="3"/>
    <n v="6"/>
    <n v="3"/>
    <n v="18"/>
    <n v="9"/>
    <n v="9"/>
    <x v="8"/>
    <s v="Card"/>
    <x v="0"/>
  </r>
  <r>
    <s v="ORD-10530"/>
    <x v="164"/>
    <s v="CUST-322"/>
    <x v="2"/>
    <x v="3"/>
    <x v="9"/>
    <s v="Prd-08"/>
    <s v="Furniture"/>
    <x v="7"/>
    <s v="4"/>
    <n v="2200"/>
    <n v="2000"/>
    <n v="8800"/>
    <n v="8000"/>
    <n v="800"/>
    <x v="9"/>
    <s v="Transfer"/>
    <x v="2"/>
  </r>
  <r>
    <s v="ORD-10531"/>
    <x v="165"/>
    <s v="CUST-201"/>
    <x v="0"/>
    <x v="0"/>
    <x v="0"/>
    <s v="Prd-09"/>
    <s v="Office Supplies"/>
    <x v="8"/>
    <s v="1"/>
    <n v="45"/>
    <n v="40"/>
    <n v="45"/>
    <n v="40"/>
    <n v="5"/>
    <x v="0"/>
    <s v="Card"/>
    <x v="2"/>
  </r>
  <r>
    <s v="ORD-10532"/>
    <x v="166"/>
    <s v="CUST-305"/>
    <x v="1"/>
    <x v="1"/>
    <x v="1"/>
    <s v="Prd-01"/>
    <s v="Electronics"/>
    <x v="0"/>
    <s v="6"/>
    <n v="1200"/>
    <n v="900"/>
    <n v="7200"/>
    <n v="5400"/>
    <n v="1800"/>
    <x v="1"/>
    <s v="Cash"/>
    <x v="0"/>
  </r>
  <r>
    <s v="ORD-10533"/>
    <x v="167"/>
    <s v="CUST-178"/>
    <x v="2"/>
    <x v="2"/>
    <x v="2"/>
    <s v="Prd-02"/>
    <s v="Electronics"/>
    <x v="1"/>
    <s v="7"/>
    <n v="600"/>
    <n v="520"/>
    <n v="4200"/>
    <n v="3640"/>
    <n v="560"/>
    <x v="2"/>
    <s v="Card"/>
    <x v="0"/>
  </r>
  <r>
    <s v="ORD-10534"/>
    <x v="168"/>
    <s v="CUST-412"/>
    <x v="0"/>
    <x v="3"/>
    <x v="3"/>
    <s v="Prd-03"/>
    <s v="Furniture"/>
    <x v="2"/>
    <s v="4"/>
    <n v="320"/>
    <n v="250"/>
    <n v="1280"/>
    <n v="1000"/>
    <n v="280"/>
    <x v="3"/>
    <s v="Cash"/>
    <x v="0"/>
  </r>
  <r>
    <s v="ORD-10535"/>
    <x v="169"/>
    <s v="CUST-256"/>
    <x v="1"/>
    <x v="4"/>
    <x v="4"/>
    <s v="Prd-04"/>
    <s v="Furniture"/>
    <x v="3"/>
    <s v="5"/>
    <n v="850"/>
    <n v="700"/>
    <n v="4250"/>
    <n v="3500"/>
    <n v="750"/>
    <x v="4"/>
    <s v="Card"/>
    <x v="2"/>
  </r>
  <r>
    <s v="ORD-10536"/>
    <x v="170"/>
    <s v="CUST-389"/>
    <x v="2"/>
    <x v="1"/>
    <x v="5"/>
    <s v="Prd-05"/>
    <s v="Electronics"/>
    <x v="4"/>
    <s v="3"/>
    <n v="450"/>
    <n v="380"/>
    <n v="1350"/>
    <n v="1140"/>
    <n v="210"/>
    <x v="5"/>
    <s v="Transfer"/>
    <x v="0"/>
  </r>
  <r>
    <s v="ORD-10537"/>
    <x v="171"/>
    <s v="CUST-144"/>
    <x v="0"/>
    <x v="0"/>
    <x v="6"/>
    <s v="Prd-06"/>
    <s v="Office Supply"/>
    <x v="5"/>
    <s v="6"/>
    <n v="25"/>
    <n v="18"/>
    <n v="150"/>
    <n v="108"/>
    <n v="42"/>
    <x v="6"/>
    <s v="Card"/>
    <x v="0"/>
  </r>
  <r>
    <s v="ORD-10538"/>
    <x v="172"/>
    <s v="CUST-198"/>
    <x v="1"/>
    <x v="2"/>
    <x v="7"/>
    <s v="Prd-07"/>
    <s v="Office Supplies"/>
    <x v="6"/>
    <s v="1"/>
    <n v="6"/>
    <n v="3"/>
    <n v="6"/>
    <n v="3"/>
    <n v="3"/>
    <x v="7"/>
    <s v="Cash"/>
    <x v="1"/>
  </r>
  <r>
    <s v="ORD-10539"/>
    <x v="173"/>
    <s v="CUST-501"/>
    <x v="0"/>
    <x v="1"/>
    <x v="8"/>
    <s v="Prd-08"/>
    <s v="Furniture"/>
    <x v="7"/>
    <s v="4"/>
    <n v="2200"/>
    <n v="2000"/>
    <n v="8800"/>
    <n v="8000"/>
    <n v="800"/>
    <x v="8"/>
    <s v="Cash"/>
    <x v="1"/>
  </r>
  <r>
    <s v="ORD-10540"/>
    <x v="174"/>
    <s v="CUST-322"/>
    <x v="2"/>
    <x v="3"/>
    <x v="9"/>
    <s v="Prd-09"/>
    <s v="Office Supplies"/>
    <x v="8"/>
    <s v="5"/>
    <n v="45"/>
    <n v="40"/>
    <n v="225"/>
    <n v="200"/>
    <n v="25"/>
    <x v="9"/>
    <s v="Cash"/>
    <x v="2"/>
  </r>
  <r>
    <s v="ORD-10541"/>
    <x v="175"/>
    <s v="CUST-201"/>
    <x v="0"/>
    <x v="0"/>
    <x v="0"/>
    <s v="Prd-01"/>
    <s v="Electronics"/>
    <x v="0"/>
    <s v="3"/>
    <n v="1200"/>
    <n v="900"/>
    <n v="3600"/>
    <n v="2700"/>
    <n v="900"/>
    <x v="0"/>
    <s v="Card"/>
    <x v="0"/>
  </r>
  <r>
    <s v="ORD-10542"/>
    <x v="176"/>
    <s v="CUST-305"/>
    <x v="1"/>
    <x v="1"/>
    <x v="1"/>
    <s v="Prd-02"/>
    <s v="Electronics"/>
    <x v="1"/>
    <s v="3"/>
    <n v="600"/>
    <n v="520"/>
    <n v="1800"/>
    <n v="1560"/>
    <n v="240"/>
    <x v="1"/>
    <s v="Transfer"/>
    <x v="0"/>
  </r>
  <r>
    <s v="ORD-10543"/>
    <x v="177"/>
    <s v="CUST-178"/>
    <x v="2"/>
    <x v="2"/>
    <x v="2"/>
    <s v="Prd-03"/>
    <s v="Furniture"/>
    <x v="2"/>
    <s v="2"/>
    <n v="320"/>
    <n v="250"/>
    <n v="640"/>
    <n v="500"/>
    <n v="140"/>
    <x v="2"/>
    <s v="Card"/>
    <x v="0"/>
  </r>
  <r>
    <s v="ORD-10544"/>
    <x v="178"/>
    <s v="CUST-412"/>
    <x v="0"/>
    <x v="3"/>
    <x v="3"/>
    <s v="Prd-04"/>
    <s v="Furniture"/>
    <x v="3"/>
    <s v="2"/>
    <n v="850"/>
    <n v="700"/>
    <n v="1700"/>
    <n v="1400"/>
    <n v="300"/>
    <x v="3"/>
    <s v="Cash"/>
    <x v="2"/>
  </r>
  <r>
    <s v="ORD-10545"/>
    <x v="179"/>
    <s v="CUST-256"/>
    <x v="1"/>
    <x v="4"/>
    <x v="4"/>
    <s v="Prd-05"/>
    <s v="Electronics"/>
    <x v="4"/>
    <s v="5"/>
    <n v="450"/>
    <n v="380"/>
    <n v="2250"/>
    <n v="1900"/>
    <n v="350"/>
    <x v="4"/>
    <s v="Transfer"/>
    <x v="0"/>
  </r>
  <r>
    <s v="ORD-10546"/>
    <x v="180"/>
    <s v="CUST-389"/>
    <x v="2"/>
    <x v="1"/>
    <x v="5"/>
    <s v="Prd-06"/>
    <s v="Office Supply"/>
    <x v="5"/>
    <s v="1"/>
    <n v="25"/>
    <n v="18"/>
    <n v="25"/>
    <n v="18"/>
    <n v="7"/>
    <x v="5"/>
    <s v="Cash"/>
    <x v="1"/>
  </r>
  <r>
    <s v="ORD-10547"/>
    <x v="181"/>
    <s v="CUST-144"/>
    <x v="0"/>
    <x v="0"/>
    <x v="6"/>
    <s v="Prd-07"/>
    <s v="Office Supplies"/>
    <x v="6"/>
    <s v="2"/>
    <n v="6"/>
    <n v="3"/>
    <n v="12"/>
    <n v="6"/>
    <n v="6"/>
    <x v="6"/>
    <s v="Card"/>
    <x v="2"/>
  </r>
  <r>
    <s v="ORD-10548"/>
    <x v="182"/>
    <s v="CUST-198"/>
    <x v="1"/>
    <x v="2"/>
    <x v="7"/>
    <s v="Prd-08"/>
    <s v="Furniture"/>
    <x v="7"/>
    <s v="3"/>
    <n v="2200"/>
    <n v="2000"/>
    <n v="6600"/>
    <n v="6000"/>
    <n v="600"/>
    <x v="7"/>
    <s v="Transfer"/>
    <x v="0"/>
  </r>
  <r>
    <s v="ORD-10549"/>
    <x v="183"/>
    <s v="CUST-501"/>
    <x v="0"/>
    <x v="1"/>
    <x v="8"/>
    <s v="Prd-09"/>
    <s v="Office Supplies"/>
    <x v="8"/>
    <s v="2"/>
    <n v="45"/>
    <n v="40"/>
    <n v="90"/>
    <n v="80"/>
    <n v="10"/>
    <x v="8"/>
    <s v="Transfer"/>
    <x v="0"/>
  </r>
  <r>
    <s v="ORD-10550"/>
    <x v="184"/>
    <s v="CUST-322"/>
    <x v="2"/>
    <x v="3"/>
    <x v="9"/>
    <s v="Prd-01"/>
    <s v="Electronics"/>
    <x v="0"/>
    <s v="3"/>
    <n v="1200"/>
    <n v="900"/>
    <n v="3600"/>
    <n v="2700"/>
    <n v="900"/>
    <x v="9"/>
    <s v="Cash"/>
    <x v="2"/>
  </r>
  <r>
    <s v="ORD-10551"/>
    <x v="185"/>
    <s v="CUST-201"/>
    <x v="0"/>
    <x v="0"/>
    <x v="0"/>
    <s v="Prd-02"/>
    <s v="Electronics"/>
    <x v="1"/>
    <s v="5"/>
    <n v="600"/>
    <n v="520"/>
    <n v="3000"/>
    <n v="2600"/>
    <n v="400"/>
    <x v="0"/>
    <s v="Cash"/>
    <x v="0"/>
  </r>
  <r>
    <s v="ORD-10552"/>
    <x v="186"/>
    <s v="CUST-305"/>
    <x v="1"/>
    <x v="1"/>
    <x v="1"/>
    <s v="Prd-03"/>
    <s v="Furniture"/>
    <x v="2"/>
    <s v="1"/>
    <n v="320"/>
    <n v="250"/>
    <n v="320"/>
    <n v="250"/>
    <n v="70"/>
    <x v="1"/>
    <s v="Transfer"/>
    <x v="2"/>
  </r>
  <r>
    <s v="ORD-10553"/>
    <x v="187"/>
    <s v="CUST-178"/>
    <x v="2"/>
    <x v="2"/>
    <x v="2"/>
    <s v="Prd-04"/>
    <s v="Furniture"/>
    <x v="3"/>
    <s v="2"/>
    <n v="850"/>
    <n v="700"/>
    <n v="1700"/>
    <n v="1400"/>
    <n v="300"/>
    <x v="2"/>
    <s v="Cash"/>
    <x v="0"/>
  </r>
  <r>
    <s v="ORD-10554"/>
    <x v="188"/>
    <s v="CUST-412"/>
    <x v="0"/>
    <x v="3"/>
    <x v="3"/>
    <s v="Prd-05"/>
    <s v="Electronics"/>
    <x v="4"/>
    <s v="3"/>
    <n v="450"/>
    <n v="380"/>
    <n v="1350"/>
    <n v="1140"/>
    <n v="210"/>
    <x v="3"/>
    <s v="Cash"/>
    <x v="1"/>
  </r>
  <r>
    <s v="ORD-10555"/>
    <x v="189"/>
    <s v="CUST-256"/>
    <x v="1"/>
    <x v="4"/>
    <x v="4"/>
    <s v="Prd-06"/>
    <s v="Office Supply"/>
    <x v="5"/>
    <s v="5"/>
    <n v="25"/>
    <n v="18"/>
    <n v="125"/>
    <n v="90"/>
    <n v="35"/>
    <x v="4"/>
    <s v="Card"/>
    <x v="0"/>
  </r>
  <r>
    <s v="ORD-10556"/>
    <x v="190"/>
    <s v="CUST-389"/>
    <x v="2"/>
    <x v="1"/>
    <x v="5"/>
    <s v="Prd-07"/>
    <s v="Office Supplies"/>
    <x v="6"/>
    <s v="1"/>
    <n v="6"/>
    <n v="3"/>
    <n v="6"/>
    <n v="3"/>
    <n v="3"/>
    <x v="5"/>
    <s v="Transfer"/>
    <x v="1"/>
  </r>
  <r>
    <s v="ORD-10557"/>
    <x v="191"/>
    <s v="CUST-144"/>
    <x v="0"/>
    <x v="0"/>
    <x v="6"/>
    <s v="Prd-08"/>
    <s v="Furniture"/>
    <x v="7"/>
    <s v="2"/>
    <n v="2200"/>
    <n v="2000"/>
    <n v="4400"/>
    <n v="4000"/>
    <n v="400"/>
    <x v="6"/>
    <s v="Card"/>
    <x v="0"/>
  </r>
  <r>
    <s v="ORD-10558"/>
    <x v="192"/>
    <s v="CUST-198"/>
    <x v="1"/>
    <x v="2"/>
    <x v="7"/>
    <s v="Prd-09"/>
    <s v="Office Supplies"/>
    <x v="8"/>
    <s v="5"/>
    <n v="45"/>
    <n v="40"/>
    <n v="225"/>
    <n v="200"/>
    <n v="25"/>
    <x v="7"/>
    <s v="Cash"/>
    <x v="0"/>
  </r>
  <r>
    <s v="ORD-10559"/>
    <x v="193"/>
    <s v="CUST-501"/>
    <x v="0"/>
    <x v="1"/>
    <x v="8"/>
    <s v="Prd-01"/>
    <s v="Electronics"/>
    <x v="0"/>
    <s v="2"/>
    <n v="1200"/>
    <n v="900"/>
    <n v="2400"/>
    <n v="1800"/>
    <n v="600"/>
    <x v="8"/>
    <s v="Cash"/>
    <x v="0"/>
  </r>
  <r>
    <s v="ORD-10560"/>
    <x v="194"/>
    <s v="CUST-322"/>
    <x v="2"/>
    <x v="3"/>
    <x v="9"/>
    <s v="Prd-02"/>
    <s v="Electronics"/>
    <x v="1"/>
    <s v="5"/>
    <n v="600"/>
    <n v="520"/>
    <n v="3000"/>
    <n v="2600"/>
    <n v="400"/>
    <x v="9"/>
    <s v="Transfer"/>
    <x v="0"/>
  </r>
  <r>
    <s v="ORD-10561"/>
    <x v="195"/>
    <s v="CUST-201"/>
    <x v="0"/>
    <x v="0"/>
    <x v="0"/>
    <s v="Prd-03"/>
    <s v="Furniture"/>
    <x v="2"/>
    <s v="6"/>
    <n v="320"/>
    <n v="250"/>
    <n v="1920"/>
    <n v="1500"/>
    <n v="420"/>
    <x v="0"/>
    <s v="Card"/>
    <x v="1"/>
  </r>
  <r>
    <s v="ORD-10562"/>
    <x v="196"/>
    <s v="CUST-305"/>
    <x v="1"/>
    <x v="1"/>
    <x v="1"/>
    <s v="Prd-04"/>
    <s v="Furniture"/>
    <x v="3"/>
    <s v="5"/>
    <n v="850"/>
    <n v="700"/>
    <n v="4250"/>
    <n v="3500"/>
    <n v="750"/>
    <x v="1"/>
    <s v="Card"/>
    <x v="2"/>
  </r>
  <r>
    <s v="ORD-10563"/>
    <x v="197"/>
    <s v="CUST-178"/>
    <x v="2"/>
    <x v="2"/>
    <x v="2"/>
    <s v="Prd-05"/>
    <s v="Electronics"/>
    <x v="4"/>
    <s v="1"/>
    <n v="450"/>
    <n v="380"/>
    <n v="450"/>
    <n v="380"/>
    <n v="70"/>
    <x v="2"/>
    <s v="Transfer"/>
    <x v="2"/>
  </r>
  <r>
    <s v="ORD-10564"/>
    <x v="198"/>
    <s v="CUST-412"/>
    <x v="0"/>
    <x v="3"/>
    <x v="3"/>
    <s v="Prd-06"/>
    <s v="Office Supply"/>
    <x v="5"/>
    <s v="6"/>
    <n v="25"/>
    <n v="18"/>
    <n v="150"/>
    <n v="108"/>
    <n v="42"/>
    <x v="3"/>
    <s v="Card"/>
    <x v="0"/>
  </r>
  <r>
    <s v="ORD-10565"/>
    <x v="199"/>
    <s v="CUST-256"/>
    <x v="1"/>
    <x v="4"/>
    <x v="4"/>
    <s v="Prd-07"/>
    <s v="Office Supplies"/>
    <x v="6"/>
    <s v="2"/>
    <n v="6"/>
    <n v="3"/>
    <n v="12"/>
    <n v="6"/>
    <n v="6"/>
    <x v="4"/>
    <s v="Cash"/>
    <x v="0"/>
  </r>
  <r>
    <s v="ORD-10566"/>
    <x v="200"/>
    <s v="CUST-389"/>
    <x v="2"/>
    <x v="1"/>
    <x v="5"/>
    <s v="Prd-08"/>
    <s v="Furniture"/>
    <x v="7"/>
    <s v="3"/>
    <n v="2200"/>
    <n v="2000"/>
    <n v="6600"/>
    <n v="6000"/>
    <n v="600"/>
    <x v="5"/>
    <s v="Card"/>
    <x v="2"/>
  </r>
  <r>
    <s v="ORD-10567"/>
    <x v="201"/>
    <s v="CUST-144"/>
    <x v="0"/>
    <x v="0"/>
    <x v="6"/>
    <s v="Prd-09"/>
    <s v="Office Supplies"/>
    <x v="8"/>
    <s v="1"/>
    <n v="45"/>
    <n v="40"/>
    <n v="45"/>
    <n v="40"/>
    <n v="5"/>
    <x v="6"/>
    <s v="Transfer"/>
    <x v="0"/>
  </r>
  <r>
    <s v="ORD-10568"/>
    <x v="202"/>
    <s v="CUST-198"/>
    <x v="1"/>
    <x v="2"/>
    <x v="7"/>
    <s v="Prd-01"/>
    <s v="Electronics"/>
    <x v="0"/>
    <s v="4"/>
    <n v="1200"/>
    <n v="900"/>
    <n v="4800"/>
    <n v="3600"/>
    <n v="1200"/>
    <x v="7"/>
    <s v="Card"/>
    <x v="0"/>
  </r>
  <r>
    <s v="ORD-10569"/>
    <x v="203"/>
    <s v="CUST-501"/>
    <x v="0"/>
    <x v="1"/>
    <x v="8"/>
    <s v="Prd-02"/>
    <s v="Electronics"/>
    <x v="1"/>
    <s v="3"/>
    <n v="600"/>
    <n v="520"/>
    <n v="1800"/>
    <n v="1560"/>
    <n v="240"/>
    <x v="8"/>
    <s v="Card"/>
    <x v="2"/>
  </r>
  <r>
    <s v="ORD-10570"/>
    <x v="204"/>
    <s v="CUST-322"/>
    <x v="2"/>
    <x v="3"/>
    <x v="9"/>
    <s v="Prd-03"/>
    <s v="Furniture"/>
    <x v="2"/>
    <s v="3"/>
    <n v="320"/>
    <n v="250"/>
    <n v="960"/>
    <n v="750"/>
    <n v="210"/>
    <x v="9"/>
    <s v="Card"/>
    <x v="0"/>
  </r>
  <r>
    <s v="ORD-10571"/>
    <x v="205"/>
    <s v="CUST-201"/>
    <x v="0"/>
    <x v="0"/>
    <x v="0"/>
    <s v="Prd-04"/>
    <s v="Furniture"/>
    <x v="3"/>
    <s v="5"/>
    <n v="850"/>
    <n v="700"/>
    <n v="4250"/>
    <n v="3500"/>
    <n v="750"/>
    <x v="0"/>
    <s v="Transfer"/>
    <x v="1"/>
  </r>
  <r>
    <s v="ORD-10572"/>
    <x v="206"/>
    <s v="CUST-305"/>
    <x v="1"/>
    <x v="1"/>
    <x v="1"/>
    <s v="Prd-05"/>
    <s v="Electronics"/>
    <x v="4"/>
    <s v="7"/>
    <n v="450"/>
    <n v="380"/>
    <n v="3150"/>
    <n v="2660"/>
    <n v="490"/>
    <x v="1"/>
    <s v="Cash"/>
    <x v="1"/>
  </r>
  <r>
    <s v="ORD-10573"/>
    <x v="207"/>
    <s v="CUST-178"/>
    <x v="2"/>
    <x v="2"/>
    <x v="2"/>
    <s v="Prd-06"/>
    <s v="Office Supply"/>
    <x v="5"/>
    <s v="7"/>
    <n v="25"/>
    <n v="18"/>
    <n v="175"/>
    <n v="126"/>
    <n v="49"/>
    <x v="2"/>
    <s v="Card"/>
    <x v="0"/>
  </r>
  <r>
    <s v="ORD-10574"/>
    <x v="208"/>
    <s v="CUST-412"/>
    <x v="0"/>
    <x v="3"/>
    <x v="3"/>
    <s v="Prd-07"/>
    <s v="Office Supplies"/>
    <x v="6"/>
    <s v="5"/>
    <n v="6"/>
    <n v="3"/>
    <n v="30"/>
    <n v="15"/>
    <n v="15"/>
    <x v="3"/>
    <s v="Transfer"/>
    <x v="0"/>
  </r>
  <r>
    <s v="ORD-10575"/>
    <x v="209"/>
    <s v="CUST-256"/>
    <x v="1"/>
    <x v="4"/>
    <x v="4"/>
    <s v="Prd-08"/>
    <s v="Furniture"/>
    <x v="7"/>
    <s v="3"/>
    <n v="2200"/>
    <n v="2000"/>
    <n v="6600"/>
    <n v="6000"/>
    <n v="600"/>
    <x v="4"/>
    <s v="Cash"/>
    <x v="0"/>
  </r>
  <r>
    <s v="ORD-10576"/>
    <x v="210"/>
    <s v="CUST-389"/>
    <x v="2"/>
    <x v="1"/>
    <x v="5"/>
    <s v="Prd-09"/>
    <s v="Office Supplies"/>
    <x v="8"/>
    <s v="2"/>
    <n v="45"/>
    <n v="40"/>
    <n v="90"/>
    <n v="80"/>
    <n v="10"/>
    <x v="5"/>
    <s v="Cash"/>
    <x v="2"/>
  </r>
  <r>
    <s v="ORD-10577"/>
    <x v="211"/>
    <s v="CUST-144"/>
    <x v="0"/>
    <x v="0"/>
    <x v="6"/>
    <s v="Prd-01"/>
    <s v="Electronics"/>
    <x v="0"/>
    <s v="6"/>
    <n v="1200"/>
    <n v="900"/>
    <n v="7200"/>
    <n v="5400"/>
    <n v="1800"/>
    <x v="6"/>
    <s v="Cash"/>
    <x v="0"/>
  </r>
  <r>
    <s v="ORD-10578"/>
    <x v="212"/>
    <s v="CUST-198"/>
    <x v="1"/>
    <x v="2"/>
    <x v="7"/>
    <s v="Prd-02"/>
    <s v="Electronics"/>
    <x v="1"/>
    <s v="4"/>
    <n v="600"/>
    <n v="520"/>
    <n v="2400"/>
    <n v="2080"/>
    <n v="320"/>
    <x v="7"/>
    <s v="Transfer"/>
    <x v="2"/>
  </r>
  <r>
    <s v="ORD-10579"/>
    <x v="213"/>
    <s v="CUST-501"/>
    <x v="0"/>
    <x v="1"/>
    <x v="8"/>
    <s v="Prd-03"/>
    <s v="Furniture"/>
    <x v="2"/>
    <s v="5"/>
    <n v="320"/>
    <n v="250"/>
    <n v="1600"/>
    <n v="1250"/>
    <n v="350"/>
    <x v="8"/>
    <s v="Cash"/>
    <x v="0"/>
  </r>
  <r>
    <s v="ORD-10580"/>
    <x v="214"/>
    <s v="CUST-322"/>
    <x v="2"/>
    <x v="3"/>
    <x v="9"/>
    <s v="Prd-04"/>
    <s v="Furniture"/>
    <x v="3"/>
    <s v="5"/>
    <n v="850"/>
    <n v="700"/>
    <n v="4250"/>
    <n v="3500"/>
    <n v="750"/>
    <x v="9"/>
    <s v="Transfer"/>
    <x v="0"/>
  </r>
  <r>
    <s v="ORD-10581"/>
    <x v="215"/>
    <s v="CUST-201"/>
    <x v="0"/>
    <x v="0"/>
    <x v="0"/>
    <s v="Prd-05"/>
    <s v="Electronics"/>
    <x v="4"/>
    <s v="1"/>
    <n v="450"/>
    <n v="380"/>
    <n v="450"/>
    <n v="380"/>
    <n v="70"/>
    <x v="0"/>
    <s v="Card"/>
    <x v="0"/>
  </r>
  <r>
    <s v="ORD-10582"/>
    <x v="216"/>
    <s v="CUST-305"/>
    <x v="1"/>
    <x v="1"/>
    <x v="1"/>
    <s v="Prd-06"/>
    <s v="Office Supply"/>
    <x v="5"/>
    <s v="7"/>
    <n v="25"/>
    <n v="18"/>
    <n v="175"/>
    <n v="126"/>
    <n v="49"/>
    <x v="1"/>
    <s v="Transfer"/>
    <x v="1"/>
  </r>
  <r>
    <s v="ORD-10583"/>
    <x v="217"/>
    <s v="CUST-178"/>
    <x v="2"/>
    <x v="2"/>
    <x v="2"/>
    <s v="Prd-07"/>
    <s v="Office Supplies"/>
    <x v="6"/>
    <s v="5"/>
    <n v="6"/>
    <n v="3"/>
    <n v="30"/>
    <n v="15"/>
    <n v="15"/>
    <x v="2"/>
    <s v="Cash"/>
    <x v="0"/>
  </r>
  <r>
    <s v="ORD-10584"/>
    <x v="218"/>
    <s v="CUST-412"/>
    <x v="0"/>
    <x v="3"/>
    <x v="3"/>
    <s v="Prd-08"/>
    <s v="Furniture"/>
    <x v="7"/>
    <s v="6"/>
    <n v="2200"/>
    <n v="2000"/>
    <n v="13200"/>
    <n v="12000"/>
    <n v="1200"/>
    <x v="3"/>
    <s v="Cash"/>
    <x v="0"/>
  </r>
  <r>
    <s v="ORD-10585"/>
    <x v="219"/>
    <s v="CUST-256"/>
    <x v="1"/>
    <x v="4"/>
    <x v="4"/>
    <s v="Prd-09"/>
    <s v="Office Supplies"/>
    <x v="8"/>
    <s v="1"/>
    <n v="45"/>
    <n v="40"/>
    <n v="45"/>
    <n v="40"/>
    <n v="5"/>
    <x v="4"/>
    <s v="Transfer"/>
    <x v="1"/>
  </r>
  <r>
    <s v="ORD-10586"/>
    <x v="220"/>
    <s v="CUST-389"/>
    <x v="2"/>
    <x v="1"/>
    <x v="5"/>
    <s v="Prd-01"/>
    <s v="Electronics"/>
    <x v="0"/>
    <s v="4"/>
    <n v="1200"/>
    <n v="900"/>
    <n v="4800"/>
    <n v="3600"/>
    <n v="1200"/>
    <x v="5"/>
    <s v="Cash"/>
    <x v="2"/>
  </r>
  <r>
    <s v="ORD-10587"/>
    <x v="221"/>
    <s v="CUST-144"/>
    <x v="0"/>
    <x v="0"/>
    <x v="6"/>
    <s v="Prd-02"/>
    <s v="Electronics"/>
    <x v="1"/>
    <s v="5"/>
    <n v="600"/>
    <n v="520"/>
    <n v="3000"/>
    <n v="2600"/>
    <n v="400"/>
    <x v="6"/>
    <s v="Transfer"/>
    <x v="1"/>
  </r>
  <r>
    <s v="ORD-10588"/>
    <x v="222"/>
    <s v="CUST-198"/>
    <x v="1"/>
    <x v="2"/>
    <x v="7"/>
    <s v="Prd-03"/>
    <s v="Furniture"/>
    <x v="2"/>
    <s v="4"/>
    <n v="320"/>
    <n v="250"/>
    <n v="1280"/>
    <n v="1000"/>
    <n v="280"/>
    <x v="7"/>
    <s v="Transfer"/>
    <x v="1"/>
  </r>
  <r>
    <s v="ORD-10589"/>
    <x v="223"/>
    <s v="CUST-501"/>
    <x v="0"/>
    <x v="1"/>
    <x v="8"/>
    <s v="Prd-04"/>
    <s v="Furniture"/>
    <x v="3"/>
    <s v="3"/>
    <n v="850"/>
    <n v="700"/>
    <n v="2550"/>
    <n v="2100"/>
    <n v="450"/>
    <x v="8"/>
    <s v="Card"/>
    <x v="1"/>
  </r>
  <r>
    <s v="ORD-10590"/>
    <x v="224"/>
    <s v="CUST-322"/>
    <x v="2"/>
    <x v="3"/>
    <x v="9"/>
    <s v="Prd-05"/>
    <s v="Electronics"/>
    <x v="4"/>
    <s v="6"/>
    <n v="450"/>
    <n v="380"/>
    <n v="2700"/>
    <n v="2280"/>
    <n v="420"/>
    <x v="9"/>
    <s v="Card"/>
    <x v="0"/>
  </r>
  <r>
    <s v="ORD-10591"/>
    <x v="225"/>
    <s v="CUST-201"/>
    <x v="0"/>
    <x v="0"/>
    <x v="0"/>
    <s v="Prd-06"/>
    <s v="Office Supply"/>
    <x v="5"/>
    <s v="6"/>
    <n v="25"/>
    <n v="18"/>
    <n v="150"/>
    <n v="108"/>
    <n v="42"/>
    <x v="0"/>
    <s v="Card"/>
    <x v="0"/>
  </r>
  <r>
    <s v="ORD-10592"/>
    <x v="226"/>
    <s v="CUST-305"/>
    <x v="1"/>
    <x v="1"/>
    <x v="1"/>
    <s v="Prd-07"/>
    <s v="Office Supplies"/>
    <x v="6"/>
    <s v="3"/>
    <n v="6"/>
    <n v="3"/>
    <n v="18"/>
    <n v="9"/>
    <n v="9"/>
    <x v="1"/>
    <s v="Transfer"/>
    <x v="0"/>
  </r>
  <r>
    <s v="ORD-10593"/>
    <x v="227"/>
    <s v="CUST-178"/>
    <x v="2"/>
    <x v="2"/>
    <x v="2"/>
    <s v="Prd-08"/>
    <s v="Furniture"/>
    <x v="7"/>
    <s v="6"/>
    <n v="2200"/>
    <n v="2000"/>
    <n v="13200"/>
    <n v="12000"/>
    <n v="1200"/>
    <x v="2"/>
    <s v="Cash"/>
    <x v="2"/>
  </r>
  <r>
    <s v="ORD-10594"/>
    <x v="228"/>
    <s v="CUST-412"/>
    <x v="0"/>
    <x v="3"/>
    <x v="3"/>
    <s v="Prd-09"/>
    <s v="Office Supplies"/>
    <x v="8"/>
    <s v="4"/>
    <n v="45"/>
    <n v="40"/>
    <n v="180"/>
    <n v="160"/>
    <n v="20"/>
    <x v="3"/>
    <s v="Cash"/>
    <x v="0"/>
  </r>
  <r>
    <s v="ORD-10595"/>
    <x v="229"/>
    <s v="CUST-256"/>
    <x v="1"/>
    <x v="4"/>
    <x v="4"/>
    <s v="Prd-01"/>
    <s v="Electronics"/>
    <x v="0"/>
    <s v="4"/>
    <n v="1200"/>
    <n v="900"/>
    <n v="4800"/>
    <n v="3600"/>
    <n v="1200"/>
    <x v="4"/>
    <s v="Card"/>
    <x v="1"/>
  </r>
  <r>
    <s v="ORD-10596"/>
    <x v="230"/>
    <s v="CUST-389"/>
    <x v="2"/>
    <x v="1"/>
    <x v="5"/>
    <s v="Prd-02"/>
    <s v="Electronics"/>
    <x v="1"/>
    <s v="7"/>
    <n v="600"/>
    <n v="520"/>
    <n v="4200"/>
    <n v="3640"/>
    <n v="560"/>
    <x v="5"/>
    <s v="Card"/>
    <x v="0"/>
  </r>
  <r>
    <s v="ORD-10597"/>
    <x v="231"/>
    <s v="CUST-144"/>
    <x v="0"/>
    <x v="0"/>
    <x v="6"/>
    <s v="Prd-03"/>
    <s v="Furniture"/>
    <x v="2"/>
    <s v="1"/>
    <n v="320"/>
    <n v="250"/>
    <n v="320"/>
    <n v="250"/>
    <n v="70"/>
    <x v="6"/>
    <s v="Transfer"/>
    <x v="0"/>
  </r>
  <r>
    <s v="ORD-10598"/>
    <x v="232"/>
    <s v="CUST-198"/>
    <x v="1"/>
    <x v="2"/>
    <x v="7"/>
    <s v="Prd-04"/>
    <s v="Furniture"/>
    <x v="3"/>
    <s v="3"/>
    <n v="850"/>
    <n v="700"/>
    <n v="2550"/>
    <n v="2100"/>
    <n v="450"/>
    <x v="7"/>
    <s v="Transfer"/>
    <x v="0"/>
  </r>
  <r>
    <s v="ORD-10599"/>
    <x v="233"/>
    <s v="CUST-501"/>
    <x v="0"/>
    <x v="1"/>
    <x v="8"/>
    <s v="Prd-05"/>
    <s v="Electronics"/>
    <x v="4"/>
    <s v="2"/>
    <n v="450"/>
    <n v="380"/>
    <n v="900"/>
    <n v="760"/>
    <n v="140"/>
    <x v="8"/>
    <s v="Transfer"/>
    <x v="0"/>
  </r>
  <r>
    <s v="ORD-10600"/>
    <x v="234"/>
    <s v="CUST-322"/>
    <x v="2"/>
    <x v="3"/>
    <x v="9"/>
    <s v="Prd-06"/>
    <s v="Office Supply"/>
    <x v="5"/>
    <s v="5"/>
    <n v="25"/>
    <n v="18"/>
    <n v="125"/>
    <n v="90"/>
    <n v="35"/>
    <x v="9"/>
    <s v="Car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F9A06-5CE9-43A4-8068-239CEDA3AAE9}" name="Order status"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Order status">
  <location ref="A86:B89" firstHeaderRow="1" firstDataRow="1" firstDataCol="1"/>
  <pivotFields count="20">
    <pivotField dataField="1"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1"/>
        <item x="0"/>
        <item x="2"/>
        <item t="default"/>
      </items>
    </pivotField>
    <pivotField showAll="0">
      <items count="6">
        <item x="2"/>
        <item x="1"/>
        <item x="3"/>
        <item x="0"/>
        <item x="4"/>
        <item t="default"/>
      </items>
    </pivotField>
    <pivotField showAll="0"/>
    <pivotField showAll="0"/>
    <pivotField showAll="0"/>
    <pivotField showAll="0"/>
    <pivotField showAll="0"/>
    <pivotField numFmtId="164" showAll="0"/>
    <pivotField numFmtId="164" showAll="0"/>
    <pivotField numFmtId="164" showAll="0"/>
    <pivotField numFmtId="164" showAll="0"/>
    <pivotField numFmtId="164" showAll="0"/>
    <pivotField showAll="0"/>
    <pivotField showAll="0"/>
    <pivotField axis="axisRow"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3">
    <i>
      <x/>
    </i>
    <i>
      <x v="1"/>
    </i>
    <i>
      <x v="2"/>
    </i>
  </rowItems>
  <colItems count="1">
    <i/>
  </colItems>
  <dataFields count="1">
    <dataField name="Count of Order_ID" fld="0" subtotal="count" baseField="0" baseItem="0" numFmtId="1"/>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CEF8AC-402C-4AC1-97B2-8AD0F6054FD2}" name="Performance by region"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Regions">
  <location ref="A15:C20" firstHeaderRow="0" firstDataRow="1" firstDataCol="1"/>
  <pivotFields count="20">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1"/>
        <item x="0"/>
        <item x="2"/>
        <item t="default"/>
      </items>
    </pivotField>
    <pivotField axis="axisRow" showAll="0" sortType="ascending">
      <items count="6">
        <item x="2"/>
        <item x="1"/>
        <item x="3"/>
        <item x="0"/>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numFmtId="164" showAll="0"/>
    <pivotField numFmtId="164" showAll="0"/>
    <pivotField dataField="1" numFmtId="164" showAll="0"/>
    <pivotField numFmtId="164" showAll="0"/>
    <pivotField dataField="1" numFmtId="164" showAll="0"/>
    <pivotField showAll="0"/>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v="4"/>
    </i>
    <i>
      <x v="3"/>
    </i>
    <i>
      <x v="2"/>
    </i>
    <i>
      <x/>
    </i>
    <i>
      <x v="1"/>
    </i>
  </rowItems>
  <colFields count="1">
    <field x="-2"/>
  </colFields>
  <colItems count="2">
    <i>
      <x/>
    </i>
    <i i="1">
      <x v="1"/>
    </i>
  </colItems>
  <dataFields count="2">
    <dataField name="Total Revenue" fld="12" baseField="0" baseItem="0" numFmtId="164"/>
    <dataField name="Total Profit" fld="14" baseField="0" baseItem="0" numFmtId="164"/>
  </dataFields>
  <formats count="1">
    <format dxfId="66">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FB57BC-7F03-4856-AE98-04BC900D6615}" name="PivotTable4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ustomer_segment">
  <location ref="A83:A84" firstHeaderRow="1" firstDataRow="1" firstDataCol="0"/>
  <pivotFields count="20">
    <pivotField dataField="1"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numFmtId="166"/>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B62BD2-ACC9-4BE0-B2E2-C4AD993622F4}" name="Performance by Product"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Product">
  <location ref="A3:C12" firstHeaderRow="0" firstDataRow="1" firstDataCol="1"/>
  <pivotFields count="20">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1"/>
        <item x="0"/>
        <item x="2"/>
        <item t="default"/>
      </items>
    </pivotField>
    <pivotField showAll="0">
      <items count="6">
        <item x="2"/>
        <item x="1"/>
        <item x="3"/>
        <item x="0"/>
        <item x="4"/>
        <item t="default"/>
      </items>
    </pivotField>
    <pivotField showAll="0"/>
    <pivotField showAll="0"/>
    <pivotField showAll="0"/>
    <pivotField axis="axisRow" showAll="0" sortType="descending">
      <items count="10">
        <item x="7"/>
        <item x="8"/>
        <item x="0"/>
        <item x="2"/>
        <item x="6"/>
        <item x="3"/>
        <item x="1"/>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64" showAll="0"/>
    <pivotField dataField="1" numFmtId="164" showAll="0"/>
    <pivotField showAll="0"/>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9">
    <i>
      <x/>
    </i>
    <i>
      <x v="2"/>
    </i>
    <i>
      <x v="5"/>
    </i>
    <i>
      <x v="6"/>
    </i>
    <i>
      <x v="7"/>
    </i>
    <i>
      <x v="3"/>
    </i>
    <i>
      <x v="1"/>
    </i>
    <i>
      <x v="8"/>
    </i>
    <i>
      <x v="4"/>
    </i>
  </rowItems>
  <colFields count="1">
    <field x="-2"/>
  </colFields>
  <colItems count="2">
    <i>
      <x/>
    </i>
    <i i="1">
      <x v="1"/>
    </i>
  </colItems>
  <dataFields count="2">
    <dataField name="Total Revenue" fld="12" baseField="0" baseItem="0" numFmtId="164"/>
    <dataField name="Total Profit" fld="14" baseField="0" baseItem="0" numFmtId="164"/>
  </dataFields>
  <formats count="3">
    <format dxfId="70">
      <pivotArea outline="0" collapsedLevelsAreSubtotals="1" fieldPosition="0"/>
    </format>
    <format dxfId="69">
      <pivotArea collapsedLevelsAreSubtotals="1" fieldPosition="0">
        <references count="2">
          <reference field="4294967294" count="1" selected="0">
            <x v="1"/>
          </reference>
          <reference field="8" count="1">
            <x v="4"/>
          </reference>
        </references>
      </pivotArea>
    </format>
    <format dxfId="68">
      <pivotArea collapsedLevelsAreSubtotals="1" fieldPosition="0">
        <references count="2">
          <reference field="4294967294" count="1" selected="0">
            <x v="1"/>
          </reference>
          <reference field="8" count="1">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6033DD-89AC-45F2-9B06-713DBD636759}" name="PivotTable42"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sales_rep">
  <location ref="A23:B33" firstHeaderRow="1" firstDataRow="1" firstDataCol="1"/>
  <pivotFields count="20">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showAll="0"/>
    <pivotField showAll="0"/>
    <pivotField showAll="0"/>
    <pivotField showAll="0"/>
    <pivotField numFmtId="164" showAll="0"/>
    <pivotField numFmtId="164" showAll="0"/>
    <pivotField dataField="1" numFmtId="164" showAll="0"/>
    <pivotField numFmtId="164" showAll="0"/>
    <pivotField numFmtId="164" showAll="0"/>
    <pivotField axis="axisRow" showAll="0">
      <items count="11">
        <item x="0"/>
        <item x="1"/>
        <item x="8"/>
        <item x="4"/>
        <item x="5"/>
        <item x="9"/>
        <item x="3"/>
        <item x="7"/>
        <item x="2"/>
        <item x="6"/>
        <item t="default"/>
      </items>
    </pivotField>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10">
    <i>
      <x/>
    </i>
    <i>
      <x v="1"/>
    </i>
    <i>
      <x v="2"/>
    </i>
    <i>
      <x v="3"/>
    </i>
    <i>
      <x v="4"/>
    </i>
    <i>
      <x v="5"/>
    </i>
    <i>
      <x v="6"/>
    </i>
    <i>
      <x v="7"/>
    </i>
    <i>
      <x v="8"/>
    </i>
    <i>
      <x v="9"/>
    </i>
  </rowItems>
  <colItems count="1">
    <i/>
  </colItems>
  <dataFields count="1">
    <dataField name="Total Revenue/yr" fld="12" baseField="0" baseItem="0" numFmtId="164"/>
  </dataFields>
  <formats count="1">
    <format dxfId="7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214A46-9D0C-47FC-9866-59E4FFC702B0}" name="PivotTable50"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ountry">
  <location ref="A125:D135" firstHeaderRow="0" firstDataRow="1" firstDataCol="1"/>
  <pivotFields count="20">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1"/>
        <item x="0"/>
        <item x="2"/>
        <item t="default"/>
      </items>
    </pivotField>
    <pivotField showAll="0">
      <items count="6">
        <item x="2"/>
        <item x="1"/>
        <item x="3"/>
        <item x="0"/>
        <item x="4"/>
        <item t="default"/>
      </items>
    </pivotField>
    <pivotField axis="axisRow" showAll="0">
      <items count="11">
        <item x="2"/>
        <item x="4"/>
        <item x="6"/>
        <item x="5"/>
        <item x="1"/>
        <item x="8"/>
        <item x="9"/>
        <item x="7"/>
        <item x="3"/>
        <item x="0"/>
        <item t="default"/>
      </items>
    </pivotField>
    <pivotField showAll="0"/>
    <pivotField showAll="0"/>
    <pivotField showAll="0"/>
    <pivotField showAll="0"/>
    <pivotField numFmtId="164" showAll="0"/>
    <pivotField numFmtId="164" showAll="0"/>
    <pivotField dataField="1" numFmtId="164" showAll="0"/>
    <pivotField dataField="1" numFmtId="164" showAll="0"/>
    <pivotField dataField="1" numFmtId="164" showAll="0"/>
    <pivotField showAll="0"/>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x v="9"/>
    </i>
  </rowItems>
  <colFields count="1">
    <field x="-2"/>
  </colFields>
  <colItems count="3">
    <i>
      <x/>
    </i>
    <i i="1">
      <x v="1"/>
    </i>
    <i i="2">
      <x v="2"/>
    </i>
  </colItems>
  <dataFields count="3">
    <dataField name="Total Revenue" fld="12" baseField="0" baseItem="0" numFmtId="164"/>
    <dataField name="Total Profit" fld="14" baseField="0" baseItem="0" numFmtId="164"/>
    <dataField name="Total Cost" fld="13" baseField="0" baseItem="0" numFmtId="164"/>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CCFA0-0885-4C45-ACCF-3EA92D945BF8}" name="Revenue by Country"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ountry">
  <location ref="A112:C122" firstHeaderRow="0" firstDataRow="1" firstDataCol="1"/>
  <pivotFields count="20">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axis="axisRow" showAll="0">
      <items count="11">
        <item x="2"/>
        <item x="4"/>
        <item x="6"/>
        <item x="5"/>
        <item x="1"/>
        <item x="8"/>
        <item x="9"/>
        <item x="7"/>
        <item x="3"/>
        <item x="0"/>
        <item t="default"/>
      </items>
    </pivotField>
    <pivotField showAll="0"/>
    <pivotField showAll="0"/>
    <pivotField showAll="0"/>
    <pivotField showAll="0"/>
    <pivotField numFmtId="164" showAll="0"/>
    <pivotField numFmtId="164" showAll="0"/>
    <pivotField dataField="1" numFmtId="164" showAll="0"/>
    <pivotField numFmtId="164"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x v="9"/>
    </i>
  </rowItems>
  <colFields count="1">
    <field x="-2"/>
  </colFields>
  <colItems count="2">
    <i>
      <x/>
    </i>
    <i i="1">
      <x v="1"/>
    </i>
  </colItems>
  <dataFields count="2">
    <dataField name="Total Revenue" fld="12" baseField="0" baseItem="0" numFmtId="164"/>
    <dataField name="Sum of Profit" fld="14" baseField="0" baseItem="0" numFmtId="164"/>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8176F8-8100-43A7-AFAF-189EA74AA264}" name="PivotTable41"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nths">
  <location ref="A36:B48" firstHeaderRow="1" firstDataRow="1" firstDataCol="1"/>
  <pivotFields count="20">
    <pivotField subtotalTop="0" showAll="0" defaultSubtotal="0"/>
    <pivotField subtotalTop="0" showAll="0" defaultSubtota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numFmtId="164" subtotalTop="0" showAll="0" defaultSubtotal="0"/>
    <pivotField numFmtId="164" subtotalTop="0" showAll="0" defaultSubtotal="0"/>
    <pivotField dataField="1" numFmtId="164" subtotalTop="0" showAll="0" defaultSubtotal="0"/>
    <pivotField numFmtId="164" subtotalTop="0" showAll="0" defaultSubtotal="0"/>
    <pivotField numFmtId="164" subtotalTop="0" showAll="0" defaultSubtotal="0"/>
    <pivotField axis="axisRow" subtotalTop="0" showAll="0" defaultSubtotal="0">
      <items count="10">
        <item sd="0" x="0"/>
        <item sd="0" x="1"/>
        <item sd="0" x="8"/>
        <item sd="0" x="4"/>
        <item sd="0" x="5"/>
        <item sd="0" x="9"/>
        <item sd="0" x="3"/>
        <item sd="0" x="7"/>
        <item sd="0" x="2"/>
        <item sd="0" x="6"/>
      </items>
    </pivotField>
    <pivotField subtotalTop="0" showAll="0" defaultSubtotal="0"/>
    <pivotField subtotalTop="0" showAll="0" defaultSubtotal="0">
      <items count="3">
        <item x="0"/>
        <item x="2"/>
        <item x="1"/>
      </items>
    </pivotField>
    <pivotField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ubtotalTop="0" showAll="0" defaultSubtotal="0">
      <items count="14">
        <item h="1" sd="0" x="0"/>
        <item sd="0" x="1"/>
        <item sd="0" x="2"/>
        <item sd="0" x="3"/>
        <item sd="0" x="4"/>
        <item sd="0" x="5"/>
        <item sd="0" x="6"/>
        <item sd="0" x="7"/>
        <item sd="0" x="8"/>
        <item sd="0" x="9"/>
        <item sd="0" x="10"/>
        <item sd="0" x="11"/>
        <item sd="0" x="12"/>
        <item h="1" sd="0" x="13"/>
      </items>
    </pivotField>
  </pivotFields>
  <rowFields count="2">
    <field x="19"/>
    <field x="15"/>
  </rowFields>
  <rowItems count="12">
    <i>
      <x v="1"/>
    </i>
    <i>
      <x v="2"/>
    </i>
    <i>
      <x v="3"/>
    </i>
    <i>
      <x v="4"/>
    </i>
    <i>
      <x v="5"/>
    </i>
    <i>
      <x v="6"/>
    </i>
    <i>
      <x v="7"/>
    </i>
    <i>
      <x v="8"/>
    </i>
    <i>
      <x v="9"/>
    </i>
    <i>
      <x v="10"/>
    </i>
    <i>
      <x v="11"/>
    </i>
    <i>
      <x v="12"/>
    </i>
  </rowItems>
  <colItems count="1">
    <i/>
  </colItems>
  <dataFields count="1">
    <dataField name="Sum of Revenue" fld="12" baseField="0" baseItem="0" numFmtId="167"/>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CD820A-4BCD-40DE-A185-A44D7F585285}" name="Orders placed by month and region"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rowHeaderCaption="Order Month">
  <location ref="A94:B106" firstHeaderRow="1" firstDataRow="1" firstDataCol="1"/>
  <pivotFields count="20">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1"/>
        <item x="0"/>
        <item x="2"/>
        <item t="default"/>
      </items>
    </pivotField>
    <pivotField axis="axisRow" showAll="0">
      <items count="6">
        <item x="2"/>
        <item x="1"/>
        <item x="3"/>
        <item x="0"/>
        <item x="4"/>
        <item t="default"/>
      </items>
    </pivotField>
    <pivotField showAll="0"/>
    <pivotField showAll="0"/>
    <pivotField showAll="0"/>
    <pivotField axis="axisRow" showAll="0">
      <items count="10">
        <item x="7"/>
        <item x="8"/>
        <item x="0"/>
        <item x="2"/>
        <item x="6"/>
        <item x="3"/>
        <item x="1"/>
        <item x="4"/>
        <item x="5"/>
        <item t="default"/>
      </items>
    </pivotField>
    <pivotField dataField="1" showAll="0"/>
    <pivotField numFmtId="164" showAll="0"/>
    <pivotField numFmtId="164" showAll="0"/>
    <pivotField numFmtId="164" showAll="0"/>
    <pivotField numFmtId="164" showAll="0"/>
    <pivotField numFmtId="164" showAll="0"/>
    <pivotField showAll="0"/>
    <pivotField showAll="0"/>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4"/>
    <field x="8"/>
  </rowFields>
  <rowItems count="12">
    <i>
      <x v="1"/>
    </i>
    <i>
      <x v="2"/>
    </i>
    <i>
      <x v="3"/>
    </i>
    <i>
      <x v="4"/>
    </i>
    <i>
      <x v="5"/>
    </i>
    <i>
      <x v="6"/>
    </i>
    <i>
      <x v="7"/>
    </i>
    <i>
      <x v="8"/>
    </i>
    <i>
      <x v="9"/>
    </i>
    <i>
      <x v="10"/>
    </i>
    <i>
      <x v="11"/>
    </i>
    <i>
      <x v="12"/>
    </i>
  </rowItems>
  <colItems count="1">
    <i/>
  </colItems>
  <dataFields count="1">
    <dataField name=" Quantity" fld="9" subtotal="count" baseField="0" baseItem="0"/>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6931AD-41D9-4978-B28C-CFCD0203C0BE}" name="Perfomance by months"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nths">
  <location ref="A66:C78" firstHeaderRow="0" firstDataRow="1" firstDataCol="1"/>
  <pivotFields count="20">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1"/>
        <item x="0"/>
        <item x="2"/>
        <item t="default"/>
      </items>
    </pivotField>
    <pivotField showAll="0">
      <items count="6">
        <item x="2"/>
        <item x="1"/>
        <item x="3"/>
        <item x="0"/>
        <item x="4"/>
        <item t="default"/>
      </items>
    </pivotField>
    <pivotField showAll="0"/>
    <pivotField showAll="0"/>
    <pivotField showAll="0"/>
    <pivotField showAll="0"/>
    <pivotField showAll="0"/>
    <pivotField numFmtId="164" showAll="0"/>
    <pivotField numFmtId="164" showAll="0"/>
    <pivotField dataField="1" numFmtId="164" showAll="0"/>
    <pivotField numFmtId="164" showAll="0"/>
    <pivotField dataField="1" numFmtId="164" showAll="0"/>
    <pivotField showAll="0"/>
    <pivotField showAll="0"/>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12">
    <i>
      <x v="1"/>
    </i>
    <i>
      <x v="2"/>
    </i>
    <i>
      <x v="3"/>
    </i>
    <i>
      <x v="4"/>
    </i>
    <i>
      <x v="5"/>
    </i>
    <i>
      <x v="6"/>
    </i>
    <i>
      <x v="7"/>
    </i>
    <i>
      <x v="8"/>
    </i>
    <i>
      <x v="9"/>
    </i>
    <i>
      <x v="10"/>
    </i>
    <i>
      <x v="11"/>
    </i>
    <i>
      <x v="12"/>
    </i>
  </rowItems>
  <colFields count="1">
    <field x="-2"/>
  </colFields>
  <colItems count="2">
    <i>
      <x/>
    </i>
    <i i="1">
      <x v="1"/>
    </i>
  </colItems>
  <dataFields count="2">
    <dataField name="Total Revenue" fld="12" baseField="0" baseItem="0" numFmtId="164"/>
    <dataField name="Total Profit" fld="14" baseField="0" baseItem="0" numFmtId="164"/>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D80F6D-7CA9-4366-87E9-4008DFB5A047}" name="Customer segment performance"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ustomer_segment">
  <location ref="A60:C63" firstHeaderRow="0" firstDataRow="1" firstDataCol="1"/>
  <pivotFields count="20">
    <pivotField showAll="0"/>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1"/>
        <item x="0"/>
        <item x="2"/>
        <item t="default"/>
      </items>
    </pivotField>
    <pivotField showAll="0">
      <items count="6">
        <item x="2"/>
        <item x="1"/>
        <item x="3"/>
        <item x="0"/>
        <item x="4"/>
        <item t="default"/>
      </items>
    </pivotField>
    <pivotField showAll="0"/>
    <pivotField showAll="0"/>
    <pivotField showAll="0"/>
    <pivotField showAll="0"/>
    <pivotField showAll="0"/>
    <pivotField numFmtId="164" showAll="0"/>
    <pivotField numFmtId="164" showAll="0"/>
    <pivotField dataField="1" numFmtId="164" showAll="0"/>
    <pivotField numFmtId="164" showAll="0"/>
    <pivotField dataField="1" numFmtId="164" showAll="0"/>
    <pivotField showAll="0"/>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x v="2"/>
    </i>
  </rowItems>
  <colFields count="1">
    <field x="-2"/>
  </colFields>
  <colItems count="2">
    <i>
      <x/>
    </i>
    <i i="1">
      <x v="1"/>
    </i>
  </colItems>
  <dataFields count="2">
    <dataField name="Total Revenue" fld="12" baseField="0" baseItem="0" numFmtId="164"/>
    <dataField name="Total Profit" fld="14" baseField="0" baseItem="0" numFmtId="164"/>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DB8A5C6B-FECE-4978-B7A5-F48A8FA34D57}" autoFormatId="16" applyNumberFormats="0" applyBorderFormats="0" applyFontFormats="0" applyPatternFormats="0" applyAlignmentFormats="0" applyWidthHeightFormats="0">
  <queryTableRefresh nextId="20">
    <queryTableFields count="18">
      <queryTableField id="1" name="Order_ID" tableColumnId="1"/>
      <queryTableField id="2" name="Order_Date" tableColumnId="2"/>
      <queryTableField id="3" name="Customer_ID" tableColumnId="3"/>
      <queryTableField id="4" name="Customer_Segment" tableColumnId="4"/>
      <queryTableField id="5" name="Region" tableColumnId="5"/>
      <queryTableField id="6" name="Country" tableColumnId="6"/>
      <queryTableField id="7" name="Product_ID" tableColumnId="7"/>
      <queryTableField id="8" name="Product_Category" tableColumnId="8"/>
      <queryTableField id="9" name="Product_Name" tableColumnId="9"/>
      <queryTableField id="10" name="Quantity" tableColumnId="10"/>
      <queryTableField id="11" name="Unit_Price" tableColumnId="11"/>
      <queryTableField id="12" name="Unit_Cost" tableColumnId="12"/>
      <queryTableField id="13" name="Revenue" tableColumnId="13"/>
      <queryTableField id="14" name="Cost" tableColumnId="14"/>
      <queryTableField id="15" name="Profit" tableColumnId="15"/>
      <queryTableField id="16" name="Sales_Rep" tableColumnId="16"/>
      <queryTableField id="17" name="Payment_Method" tableColumnId="17"/>
      <queryTableField id="18" name="Order_Status"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8339DCA-CFE2-4E51-905A-DE9E8C22856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Product_Category" tableColumnId="3"/>
      <queryTableField id="4" name="Unit_Cost" tableColumnId="4"/>
      <queryTableField id="5" name="Unit_Pric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C059F05E-9DAF-4270-A2B6-CDB5E3D56522}" autoFormatId="16" applyNumberFormats="0" applyBorderFormats="0" applyFontFormats="0" applyPatternFormats="0" applyAlignmentFormats="0" applyWidthHeightFormats="0">
  <queryTableRefresh nextId="5">
    <queryTableFields count="4">
      <queryTableField id="1" name="Customer_ID" tableColumnId="1"/>
      <queryTableField id="2" name="Customer_Segment" tableColumnId="2"/>
      <queryTableField id="3" name="Region" tableColumnId="3"/>
      <queryTableField id="4" name="Countr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76EB9113-8B7A-4AEF-A0E5-5A54BCA0B4B3}" autoFormatId="16" applyNumberFormats="0" applyBorderFormats="0" applyFontFormats="0" applyPatternFormats="0" applyAlignmentFormats="0" applyWidthHeightFormats="0">
  <queryTableRefresh nextId="6" unboundColumnsRight="1">
    <queryTableFields count="4">
      <queryTableField id="1" name="Sales_Rep" tableColumnId="1"/>
      <queryTableField id="2" name="Region" tableColumnId="2"/>
      <queryTableField id="3" name="Monthly_Target" tableColumnId="3"/>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5B67CAB-E227-4EB1-8FF0-78DD989FF25B}" sourceName="Order_Date">
  <pivotTables>
    <pivotTable tabId="8" name="Performance by Product"/>
  </pivotTables>
  <data>
    <tabular pivotCacheId="1054291072">
      <items count="36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DF6441-A0A6-4892-A25C-75DB8F8169BA}" sourceName="Region">
  <pivotTables>
    <pivotTable tabId="8" name="Performance by region"/>
    <pivotTable tabId="8" name="Customer segment performance"/>
    <pivotTable tabId="8" name="Order status"/>
    <pivotTable tabId="8" name="Orders placed by month and region"/>
    <pivotTable tabId="8" name="Perfomance by months"/>
    <pivotTable tabId="8" name="Performance by Product"/>
    <pivotTable tabId="8" name="PivotTable50"/>
  </pivotTables>
  <data>
    <tabular pivotCacheId="1054291072">
      <items count="5">
        <i x="2" s="1"/>
        <i x="1" s="1"/>
        <i x="3" s="1"/>
        <i x="0"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54D9B4D-302B-4770-8218-BFA27ACD1FE9}" sourceName="Customer_Segment">
  <pivotTables>
    <pivotTable tabId="8" name="Customer segment performance"/>
    <pivotTable tabId="8" name="Order status"/>
    <pivotTable tabId="8" name="Orders placed by month and region"/>
    <pivotTable tabId="8" name="Perfomance by months"/>
    <pivotTable tabId="8" name="Performance by Product"/>
    <pivotTable tabId="8" name="Performance by region"/>
    <pivotTable tabId="8" name="PivotTable50"/>
  </pivotTables>
  <data>
    <tabular pivotCacheId="105429107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2728240-9368-4772-975D-572DC7FB2210}" sourceName="Order_Status">
  <pivotTables>
    <pivotTable tabId="8" name="Order status"/>
    <pivotTable tabId="8" name="Orders placed by month and region"/>
    <pivotTable tabId="8" name="Customer segment performance"/>
    <pivotTable tabId="8" name="Perfomance by months"/>
    <pivotTable tabId="8" name="Performance by Product"/>
    <pivotTable tabId="8" name="Performance by region"/>
    <pivotTable tabId="8" name="PivotTable41"/>
    <pivotTable tabId="8" name="PivotTable42"/>
    <pivotTable tabId="8" name="PivotTable50"/>
  </pivotTables>
  <data>
    <tabular pivotCacheId="10542910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76A6628A-5DCD-4166-999B-17B1CB32A80B}" cache="Slicer_Order_Date" caption="Order_Date" startItem="249"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C81203-0AB8-435E-BC24-5720FA9C7AAD}" cache="Slicer_Region" style="SlicerStyleLight3 2 2" rowHeight="162000"/>
  <slicer name="Customer_Segment" xr10:uid="{9C0D5CA3-57D6-4CA7-8FBC-2C2783C3352C}" cache="Slicer_Customer_Segment" style="SlicerStyleLight3 2 2" rowHeight="162000"/>
  <slicer name="Order_Status" xr10:uid="{1711EE48-6310-4C21-853A-F62F982792FC}" cache="Slicer_Order_Status" style="SlicerStyleLight3 2 2" rowHeight="1584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6591DD-0052-4919-8B5D-22FED3ADDEE9}" name="sales_transactions" displayName="sales_transactions" ref="A1:R601" tableType="queryTable" totalsRowShown="0">
  <autoFilter ref="A1:R601" xr:uid="{A36591DD-0052-4919-8B5D-22FED3ADDEE9}"/>
  <tableColumns count="18">
    <tableColumn id="1" xr3:uid="{38F97F76-606F-4E4B-8FA3-D128CC896972}" uniqueName="1" name="Order_ID" queryTableFieldId="1" dataDxfId="64"/>
    <tableColumn id="2" xr3:uid="{F65CE567-E110-464E-B039-F2B4CE71A1A2}" uniqueName="2" name="Order_Date" queryTableFieldId="2" dataDxfId="63"/>
    <tableColumn id="3" xr3:uid="{1DE0AB52-88D8-4712-8484-5CF83F627251}" uniqueName="3" name="Customer_ID" queryTableFieldId="3" dataDxfId="62"/>
    <tableColumn id="4" xr3:uid="{168825EB-EC02-4706-A81F-AE37461ED347}" uniqueName="4" name="Customer_Segment" queryTableFieldId="4" dataDxfId="61"/>
    <tableColumn id="5" xr3:uid="{99D46FAE-8320-4CE1-B171-DAA1B372FADE}" uniqueName="5" name="Region" queryTableFieldId="5" dataDxfId="60"/>
    <tableColumn id="6" xr3:uid="{150BDC01-E4C1-418D-85FB-B21EE4E070CA}" uniqueName="6" name="Country" queryTableFieldId="6" dataDxfId="59"/>
    <tableColumn id="7" xr3:uid="{09F272FF-0F74-4D93-ADC7-67B25087EFC0}" uniqueName="7" name="Product_ID" queryTableFieldId="7" dataDxfId="58"/>
    <tableColumn id="8" xr3:uid="{4DD927DC-AE77-4C41-8230-259135865FC5}" uniqueName="8" name="Product_Category" queryTableFieldId="8" dataDxfId="57"/>
    <tableColumn id="9" xr3:uid="{2B76E586-931A-412E-B7CA-DFDBB1B393B1}" uniqueName="9" name="Product_Name" queryTableFieldId="9" dataDxfId="56"/>
    <tableColumn id="10" xr3:uid="{78BF5987-2D11-4E21-917C-E28250927EF4}" uniqueName="10" name="Quantity" queryTableFieldId="10" dataDxfId="55"/>
    <tableColumn id="11" xr3:uid="{C62E16AA-EEE2-4CCE-86D6-8B2B7863D8FD}" uniqueName="11" name="Unit_Price" queryTableFieldId="11" dataDxfId="54" dataCellStyle="Currency"/>
    <tableColumn id="12" xr3:uid="{67187E94-3397-4A2F-A856-A2371AD1073F}" uniqueName="12" name="Unit_Cost" queryTableFieldId="12" dataDxfId="53" dataCellStyle="Currency"/>
    <tableColumn id="13" xr3:uid="{26352FDA-0B9D-4EC1-B113-2C83D6F5291A}" uniqueName="13" name="Revenue" queryTableFieldId="13" dataDxfId="52" dataCellStyle="Currency"/>
    <tableColumn id="14" xr3:uid="{DA15ECB9-D297-4718-BCC3-3B1129F91621}" uniqueName="14" name="Cost" queryTableFieldId="14" dataDxfId="51" dataCellStyle="Currency"/>
    <tableColumn id="15" xr3:uid="{E5E52691-54E1-42C7-82FD-16DA248D1656}" uniqueName="15" name="Profit" queryTableFieldId="15" dataDxfId="50" dataCellStyle="Currency"/>
    <tableColumn id="16" xr3:uid="{CB2B23A6-415C-45AF-B469-5CC5C66D8415}" uniqueName="16" name="Sales_Rep" queryTableFieldId="16" dataDxfId="49"/>
    <tableColumn id="17" xr3:uid="{B5F3EA07-0E94-442C-996B-2DF5FB7E94D1}" uniqueName="17" name="Payment_Method" queryTableFieldId="17" dataDxfId="48"/>
    <tableColumn id="18" xr3:uid="{57E25424-49DE-4D64-9BD6-6210E09CC37D}" uniqueName="18" name="Order_Status" queryTableFieldId="18" dataDxfId="47"/>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56A0E2-C9D2-484C-970A-3010642E0A75}" name="products" displayName="products" ref="A1:E10" tableType="queryTable" totalsRowShown="0">
  <autoFilter ref="A1:E10" xr:uid="{4156A0E2-C9D2-484C-970A-3010642E0A75}"/>
  <tableColumns count="5">
    <tableColumn id="1" xr3:uid="{69CA334B-E3B6-4347-9BAE-F9D1845EB991}" uniqueName="1" name="Product_ID" queryTableFieldId="1" dataDxfId="46"/>
    <tableColumn id="2" xr3:uid="{7C978A8C-6D5B-40F2-8B52-2E16FBC601A2}" uniqueName="2" name="Product_Name" queryTableFieldId="2" dataDxfId="45"/>
    <tableColumn id="3" xr3:uid="{F0C987C7-BD98-4C72-8401-02F87BFE5C31}" uniqueName="3" name="Product_Category" queryTableFieldId="3" dataDxfId="44"/>
    <tableColumn id="4" xr3:uid="{7B2220AB-550A-4441-B692-8A93DADFB128}" uniqueName="4" name="Unit_Cost" queryTableFieldId="4"/>
    <tableColumn id="5" xr3:uid="{38FF084F-FB51-4DC9-B47A-33DCA692D620}" uniqueName="5" name="Unit_Price" queryTableFieldId="5"/>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C0CD3C-E990-4D46-B1D4-C078F857F584}" name="customers" displayName="customers" ref="A1:D14" tableType="queryTable" totalsRowShown="0">
  <autoFilter ref="A1:D14" xr:uid="{70C0CD3C-E990-4D46-B1D4-C078F857F584}"/>
  <tableColumns count="4">
    <tableColumn id="1" xr3:uid="{1C0989A2-B188-4807-82C5-472C23A623FF}" uniqueName="1" name="Customer_ID" queryTableFieldId="1" dataDxfId="43"/>
    <tableColumn id="2" xr3:uid="{92E00C31-D7B5-444E-9B6B-6F51578E1419}" uniqueName="2" name="Customer_Segment" queryTableFieldId="2" dataDxfId="42"/>
    <tableColumn id="3" xr3:uid="{2DFD6580-99A8-4E39-AA24-0D33BACBA0D7}" uniqueName="3" name="Region" queryTableFieldId="3" dataDxfId="41"/>
    <tableColumn id="4" xr3:uid="{2EBF9F43-35BE-4833-8065-30A2CC3BF527}" uniqueName="4" name="Country" queryTableFieldId="4" dataDxfId="40"/>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CDF4C2-111B-4230-A018-9D248406DF78}" name="sales_reps" displayName="sales_reps" ref="A1:D11" tableType="queryTable" totalsRowShown="0">
  <autoFilter ref="A1:D11" xr:uid="{EBCDF4C2-111B-4230-A018-9D248406DF78}"/>
  <tableColumns count="4">
    <tableColumn id="1" xr3:uid="{7090AA36-1474-4A37-AF3C-89C70FDD5616}" uniqueName="1" name="Sales_Rep" queryTableFieldId="1" dataDxfId="39"/>
    <tableColumn id="2" xr3:uid="{85634BEE-D362-4CBD-B817-D4346D2F698B}" uniqueName="2" name="Region" queryTableFieldId="2" dataDxfId="38"/>
    <tableColumn id="3" xr3:uid="{955A112A-EDE1-440D-AE04-F056567E5503}" uniqueName="3" name="Monthly_Target" queryTableFieldId="3" dataDxfId="37"/>
    <tableColumn id="5" xr3:uid="{889BA896-418D-4E8D-881A-E86C4FEC61C6}" uniqueName="5" name="Column1" queryTableFieldId="5" dataDxfId="36">
      <calculatedColumnFormula>_xlfn.XLOOKUP(A2,$A$2:$A$11,Pivot_tables!$B$37:$B$46)</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C5093BE-F75B-44AC-A5FD-72A5A6E5063B}" sourceName="Order_Date">
  <pivotTables>
    <pivotTable tabId="8" name="Orders placed by month and region"/>
  </pivotTables>
  <state minimalRefreshVersion="6" lastRefreshVersion="6" pivotCacheId="1054291072"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F276D4B-D0E1-495C-BAF6-A9355088A4BC}" cache="NativeTimeline_Order_Date" caption="Order_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74647-2669-44CA-B034-18F6E3048D94}">
  <dimension ref="A1:R601"/>
  <sheetViews>
    <sheetView topLeftCell="F1" workbookViewId="0">
      <selection activeCell="U77" sqref="U77"/>
    </sheetView>
  </sheetViews>
  <sheetFormatPr baseColWidth="10" defaultColWidth="8.83203125" defaultRowHeight="15" x14ac:dyDescent="0.2"/>
  <cols>
    <col min="1" max="1" width="11.33203125" bestFit="1" customWidth="1"/>
    <col min="2" max="2" width="13.5" bestFit="1" customWidth="1"/>
    <col min="3" max="3" width="14.6640625" bestFit="1" customWidth="1"/>
    <col min="4" max="4" width="21" bestFit="1" customWidth="1"/>
    <col min="5" max="5" width="14" bestFit="1" customWidth="1"/>
    <col min="6" max="6" width="20" bestFit="1" customWidth="1"/>
    <col min="7" max="7" width="13" bestFit="1" customWidth="1"/>
    <col min="8" max="8" width="19.1640625" bestFit="1" customWidth="1"/>
    <col min="9" max="9" width="19" bestFit="1" customWidth="1"/>
    <col min="10" max="10" width="11" bestFit="1" customWidth="1"/>
    <col min="11" max="11" width="12.5" bestFit="1" customWidth="1"/>
    <col min="12" max="12" width="12" bestFit="1" customWidth="1"/>
    <col min="13" max="13" width="11.1640625" bestFit="1" customWidth="1"/>
    <col min="14" max="14" width="7.5" bestFit="1" customWidth="1"/>
    <col min="15" max="15" width="8.33203125" bestFit="1" customWidth="1"/>
    <col min="16" max="16" width="13.5" bestFit="1" customWidth="1"/>
    <col min="17" max="17" width="19.5" bestFit="1" customWidth="1"/>
    <col min="18" max="18" width="14.832031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s="1" t="s">
        <v>682</v>
      </c>
      <c r="C2" t="s">
        <v>19</v>
      </c>
      <c r="D2" t="s">
        <v>20</v>
      </c>
      <c r="E2" t="s">
        <v>21</v>
      </c>
      <c r="F2" t="s">
        <v>22</v>
      </c>
      <c r="G2" t="s">
        <v>683</v>
      </c>
      <c r="H2" t="s">
        <v>24</v>
      </c>
      <c r="I2" t="s">
        <v>25</v>
      </c>
      <c r="J2" t="s">
        <v>684</v>
      </c>
      <c r="K2" s="5">
        <v>1200</v>
      </c>
      <c r="L2" s="5">
        <v>900</v>
      </c>
      <c r="M2" s="5">
        <v>8400</v>
      </c>
      <c r="N2" s="5">
        <v>6300</v>
      </c>
      <c r="O2" s="5">
        <v>2100</v>
      </c>
      <c r="P2" t="s">
        <v>26</v>
      </c>
      <c r="Q2" t="s">
        <v>27</v>
      </c>
      <c r="R2" t="s">
        <v>28</v>
      </c>
    </row>
    <row r="3" spans="1:18" x14ac:dyDescent="0.2">
      <c r="A3" t="s">
        <v>29</v>
      </c>
      <c r="B3" s="1" t="s">
        <v>685</v>
      </c>
      <c r="C3" t="s">
        <v>30</v>
      </c>
      <c r="D3" t="s">
        <v>31</v>
      </c>
      <c r="E3" t="s">
        <v>32</v>
      </c>
      <c r="F3" t="s">
        <v>33</v>
      </c>
      <c r="G3" t="s">
        <v>686</v>
      </c>
      <c r="H3" t="s">
        <v>24</v>
      </c>
      <c r="I3" t="s">
        <v>35</v>
      </c>
      <c r="J3" t="s">
        <v>687</v>
      </c>
      <c r="K3" s="5">
        <v>600</v>
      </c>
      <c r="L3" s="5">
        <v>520</v>
      </c>
      <c r="M3" s="5">
        <v>3000</v>
      </c>
      <c r="N3" s="5">
        <v>2600</v>
      </c>
      <c r="O3" s="5">
        <v>400</v>
      </c>
      <c r="P3" t="s">
        <v>36</v>
      </c>
      <c r="Q3" t="s">
        <v>27</v>
      </c>
      <c r="R3" t="s">
        <v>28</v>
      </c>
    </row>
    <row r="4" spans="1:18" x14ac:dyDescent="0.2">
      <c r="A4" t="s">
        <v>37</v>
      </c>
      <c r="B4" s="1" t="s">
        <v>688</v>
      </c>
      <c r="C4" t="s">
        <v>38</v>
      </c>
      <c r="D4" t="s">
        <v>39</v>
      </c>
      <c r="E4" t="s">
        <v>40</v>
      </c>
      <c r="F4" t="s">
        <v>41</v>
      </c>
      <c r="G4" t="s">
        <v>689</v>
      </c>
      <c r="H4" t="s">
        <v>43</v>
      </c>
      <c r="I4" t="s">
        <v>44</v>
      </c>
      <c r="J4" t="s">
        <v>690</v>
      </c>
      <c r="K4" s="5">
        <v>320</v>
      </c>
      <c r="L4" s="5">
        <v>250</v>
      </c>
      <c r="M4" s="5">
        <v>960</v>
      </c>
      <c r="N4" s="5">
        <v>750</v>
      </c>
      <c r="O4" s="5">
        <v>210</v>
      </c>
      <c r="P4" t="s">
        <v>45</v>
      </c>
      <c r="Q4" t="s">
        <v>46</v>
      </c>
      <c r="R4" t="s">
        <v>28</v>
      </c>
    </row>
    <row r="5" spans="1:18" x14ac:dyDescent="0.2">
      <c r="A5" t="s">
        <v>47</v>
      </c>
      <c r="B5" s="1" t="s">
        <v>691</v>
      </c>
      <c r="C5" t="s">
        <v>48</v>
      </c>
      <c r="D5" t="s">
        <v>20</v>
      </c>
      <c r="E5" t="s">
        <v>49</v>
      </c>
      <c r="F5" t="s">
        <v>50</v>
      </c>
      <c r="G5" t="s">
        <v>692</v>
      </c>
      <c r="H5" t="s">
        <v>43</v>
      </c>
      <c r="I5" t="s">
        <v>52</v>
      </c>
      <c r="J5" t="s">
        <v>690</v>
      </c>
      <c r="K5" s="5">
        <v>850</v>
      </c>
      <c r="L5" s="5">
        <v>700</v>
      </c>
      <c r="M5" s="5">
        <v>2550</v>
      </c>
      <c r="N5" s="5">
        <v>2100</v>
      </c>
      <c r="O5" s="5">
        <v>450</v>
      </c>
      <c r="P5" t="s">
        <v>53</v>
      </c>
      <c r="Q5" t="s">
        <v>27</v>
      </c>
      <c r="R5" t="s">
        <v>54</v>
      </c>
    </row>
    <row r="6" spans="1:18" x14ac:dyDescent="0.2">
      <c r="A6" t="s">
        <v>55</v>
      </c>
      <c r="B6" s="1" t="s">
        <v>693</v>
      </c>
      <c r="C6" t="s">
        <v>56</v>
      </c>
      <c r="D6" t="s">
        <v>31</v>
      </c>
      <c r="E6" t="s">
        <v>57</v>
      </c>
      <c r="F6" t="s">
        <v>58</v>
      </c>
      <c r="G6" t="s">
        <v>694</v>
      </c>
      <c r="H6" t="s">
        <v>24</v>
      </c>
      <c r="I6" t="s">
        <v>60</v>
      </c>
      <c r="J6" t="s">
        <v>690</v>
      </c>
      <c r="K6" s="5">
        <v>450</v>
      </c>
      <c r="L6" s="5">
        <v>380</v>
      </c>
      <c r="M6" s="5">
        <v>1350</v>
      </c>
      <c r="N6" s="5">
        <v>1140</v>
      </c>
      <c r="O6" s="5">
        <v>210</v>
      </c>
      <c r="P6" t="s">
        <v>695</v>
      </c>
      <c r="Q6" t="s">
        <v>61</v>
      </c>
      <c r="R6" t="s">
        <v>62</v>
      </c>
    </row>
    <row r="7" spans="1:18" x14ac:dyDescent="0.2">
      <c r="A7" t="s">
        <v>63</v>
      </c>
      <c r="B7" s="1" t="s">
        <v>696</v>
      </c>
      <c r="C7" t="s">
        <v>64</v>
      </c>
      <c r="D7" t="s">
        <v>39</v>
      </c>
      <c r="E7" t="s">
        <v>32</v>
      </c>
      <c r="F7" t="s">
        <v>65</v>
      </c>
      <c r="G7" t="s">
        <v>697</v>
      </c>
      <c r="H7" t="s">
        <v>67</v>
      </c>
      <c r="I7" t="s">
        <v>68</v>
      </c>
      <c r="J7" t="s">
        <v>698</v>
      </c>
      <c r="K7" s="5">
        <v>25</v>
      </c>
      <c r="L7" s="5">
        <v>18</v>
      </c>
      <c r="M7" s="5">
        <v>50</v>
      </c>
      <c r="N7" s="5">
        <v>36</v>
      </c>
      <c r="O7" s="5">
        <v>14</v>
      </c>
      <c r="P7" t="s">
        <v>69</v>
      </c>
      <c r="Q7" t="s">
        <v>61</v>
      </c>
      <c r="R7" t="s">
        <v>28</v>
      </c>
    </row>
    <row r="8" spans="1:18" x14ac:dyDescent="0.2">
      <c r="A8" t="s">
        <v>70</v>
      </c>
      <c r="B8" s="1" t="s">
        <v>699</v>
      </c>
      <c r="C8" t="s">
        <v>71</v>
      </c>
      <c r="D8" t="s">
        <v>20</v>
      </c>
      <c r="E8" t="s">
        <v>21</v>
      </c>
      <c r="F8" t="s">
        <v>72</v>
      </c>
      <c r="G8" t="s">
        <v>700</v>
      </c>
      <c r="H8" t="s">
        <v>74</v>
      </c>
      <c r="I8" t="s">
        <v>75</v>
      </c>
      <c r="J8" t="s">
        <v>701</v>
      </c>
      <c r="K8" s="5">
        <v>6</v>
      </c>
      <c r="L8" s="5">
        <v>3</v>
      </c>
      <c r="M8" s="5">
        <v>24</v>
      </c>
      <c r="N8" s="5">
        <v>12</v>
      </c>
      <c r="O8" s="5">
        <v>12</v>
      </c>
      <c r="P8" t="s">
        <v>76</v>
      </c>
      <c r="Q8" t="s">
        <v>27</v>
      </c>
      <c r="R8" t="s">
        <v>28</v>
      </c>
    </row>
    <row r="9" spans="1:18" x14ac:dyDescent="0.2">
      <c r="A9" t="s">
        <v>77</v>
      </c>
      <c r="B9" s="1" t="s">
        <v>702</v>
      </c>
      <c r="C9" t="s">
        <v>78</v>
      </c>
      <c r="D9" t="s">
        <v>31</v>
      </c>
      <c r="E9" t="s">
        <v>40</v>
      </c>
      <c r="F9" t="s">
        <v>79</v>
      </c>
      <c r="G9" t="s">
        <v>703</v>
      </c>
      <c r="H9" t="s">
        <v>43</v>
      </c>
      <c r="I9" t="s">
        <v>81</v>
      </c>
      <c r="J9" t="s">
        <v>701</v>
      </c>
      <c r="K9" s="5">
        <v>2200</v>
      </c>
      <c r="L9" s="5">
        <v>2000</v>
      </c>
      <c r="M9" s="5">
        <v>8800</v>
      </c>
      <c r="N9" s="5">
        <v>8000</v>
      </c>
      <c r="O9" s="5">
        <v>800</v>
      </c>
      <c r="P9" t="s">
        <v>82</v>
      </c>
      <c r="Q9" t="s">
        <v>61</v>
      </c>
      <c r="R9" t="s">
        <v>62</v>
      </c>
    </row>
    <row r="10" spans="1:18" x14ac:dyDescent="0.2">
      <c r="A10" t="s">
        <v>83</v>
      </c>
      <c r="B10" s="1" t="s">
        <v>704</v>
      </c>
      <c r="C10" t="s">
        <v>84</v>
      </c>
      <c r="D10" t="s">
        <v>20</v>
      </c>
      <c r="E10" t="s">
        <v>32</v>
      </c>
      <c r="F10" t="s">
        <v>85</v>
      </c>
      <c r="G10" t="s">
        <v>705</v>
      </c>
      <c r="H10" t="s">
        <v>74</v>
      </c>
      <c r="I10" t="s">
        <v>706</v>
      </c>
      <c r="J10" t="s">
        <v>701</v>
      </c>
      <c r="K10" s="5">
        <v>45</v>
      </c>
      <c r="L10" s="5">
        <v>40</v>
      </c>
      <c r="M10" s="5">
        <v>180</v>
      </c>
      <c r="N10" s="5">
        <v>160</v>
      </c>
      <c r="O10" s="5">
        <v>20</v>
      </c>
      <c r="P10" t="s">
        <v>87</v>
      </c>
      <c r="Q10" t="s">
        <v>27</v>
      </c>
      <c r="R10" t="s">
        <v>28</v>
      </c>
    </row>
    <row r="11" spans="1:18" x14ac:dyDescent="0.2">
      <c r="A11" t="s">
        <v>88</v>
      </c>
      <c r="B11" s="1" t="s">
        <v>707</v>
      </c>
      <c r="C11" t="s">
        <v>89</v>
      </c>
      <c r="D11" t="s">
        <v>39</v>
      </c>
      <c r="E11" t="s">
        <v>49</v>
      </c>
      <c r="F11" t="s">
        <v>90</v>
      </c>
      <c r="G11" t="s">
        <v>683</v>
      </c>
      <c r="H11" t="s">
        <v>24</v>
      </c>
      <c r="I11" t="s">
        <v>25</v>
      </c>
      <c r="J11" t="s">
        <v>690</v>
      </c>
      <c r="K11" s="5">
        <v>1200</v>
      </c>
      <c r="L11" s="5">
        <v>900</v>
      </c>
      <c r="M11" s="5">
        <v>3600</v>
      </c>
      <c r="N11" s="5">
        <v>2700</v>
      </c>
      <c r="O11" s="5">
        <v>900</v>
      </c>
      <c r="P11" t="s">
        <v>91</v>
      </c>
      <c r="Q11" t="s">
        <v>46</v>
      </c>
      <c r="R11" t="s">
        <v>28</v>
      </c>
    </row>
    <row r="12" spans="1:18" x14ac:dyDescent="0.2">
      <c r="A12" t="s">
        <v>92</v>
      </c>
      <c r="B12" s="1" t="s">
        <v>708</v>
      </c>
      <c r="C12" t="s">
        <v>19</v>
      </c>
      <c r="D12" t="s">
        <v>20</v>
      </c>
      <c r="E12" t="s">
        <v>21</v>
      </c>
      <c r="F12" t="s">
        <v>22</v>
      </c>
      <c r="G12" t="s">
        <v>686</v>
      </c>
      <c r="H12" t="s">
        <v>24</v>
      </c>
      <c r="I12" t="s">
        <v>35</v>
      </c>
      <c r="J12" t="s">
        <v>701</v>
      </c>
      <c r="K12" s="5">
        <v>600</v>
      </c>
      <c r="L12" s="5">
        <v>520</v>
      </c>
      <c r="M12" s="5">
        <v>2400</v>
      </c>
      <c r="N12" s="5">
        <v>2080</v>
      </c>
      <c r="O12" s="5">
        <v>320</v>
      </c>
      <c r="P12" t="s">
        <v>26</v>
      </c>
      <c r="Q12" t="s">
        <v>46</v>
      </c>
      <c r="R12" t="s">
        <v>28</v>
      </c>
    </row>
    <row r="13" spans="1:18" x14ac:dyDescent="0.2">
      <c r="A13" t="s">
        <v>93</v>
      </c>
      <c r="B13" s="1" t="s">
        <v>709</v>
      </c>
      <c r="C13" t="s">
        <v>30</v>
      </c>
      <c r="D13" t="s">
        <v>31</v>
      </c>
      <c r="E13" t="s">
        <v>32</v>
      </c>
      <c r="F13" t="s">
        <v>33</v>
      </c>
      <c r="G13" t="s">
        <v>689</v>
      </c>
      <c r="H13" t="s">
        <v>43</v>
      </c>
      <c r="I13" t="s">
        <v>44</v>
      </c>
      <c r="J13" t="s">
        <v>701</v>
      </c>
      <c r="K13" s="5">
        <v>320</v>
      </c>
      <c r="L13" s="5">
        <v>250</v>
      </c>
      <c r="M13" s="5">
        <v>1280</v>
      </c>
      <c r="N13" s="5">
        <v>1000</v>
      </c>
      <c r="O13" s="5">
        <v>280</v>
      </c>
      <c r="P13" t="s">
        <v>36</v>
      </c>
      <c r="Q13" t="s">
        <v>46</v>
      </c>
      <c r="R13" t="s">
        <v>54</v>
      </c>
    </row>
    <row r="14" spans="1:18" x14ac:dyDescent="0.2">
      <c r="A14" t="s">
        <v>94</v>
      </c>
      <c r="B14" s="1" t="s">
        <v>710</v>
      </c>
      <c r="C14" t="s">
        <v>38</v>
      </c>
      <c r="D14" t="s">
        <v>39</v>
      </c>
      <c r="E14" t="s">
        <v>40</v>
      </c>
      <c r="F14" t="s">
        <v>41</v>
      </c>
      <c r="G14" t="s">
        <v>692</v>
      </c>
      <c r="H14" t="s">
        <v>43</v>
      </c>
      <c r="I14" t="s">
        <v>52</v>
      </c>
      <c r="J14" t="s">
        <v>711</v>
      </c>
      <c r="K14" s="5">
        <v>850</v>
      </c>
      <c r="L14" s="5">
        <v>700</v>
      </c>
      <c r="M14" s="5">
        <v>850</v>
      </c>
      <c r="N14" s="5">
        <v>700</v>
      </c>
      <c r="O14" s="5">
        <v>150</v>
      </c>
      <c r="P14" t="s">
        <v>45</v>
      </c>
      <c r="Q14" t="s">
        <v>46</v>
      </c>
      <c r="R14" t="s">
        <v>62</v>
      </c>
    </row>
    <row r="15" spans="1:18" x14ac:dyDescent="0.2">
      <c r="A15" t="s">
        <v>95</v>
      </c>
      <c r="B15" s="1" t="s">
        <v>712</v>
      </c>
      <c r="C15" t="s">
        <v>48</v>
      </c>
      <c r="D15" t="s">
        <v>20</v>
      </c>
      <c r="E15" t="s">
        <v>49</v>
      </c>
      <c r="F15" t="s">
        <v>50</v>
      </c>
      <c r="G15" t="s">
        <v>694</v>
      </c>
      <c r="H15" t="s">
        <v>24</v>
      </c>
      <c r="I15" t="s">
        <v>60</v>
      </c>
      <c r="J15" t="s">
        <v>690</v>
      </c>
      <c r="K15" s="5">
        <v>450</v>
      </c>
      <c r="L15" s="5">
        <v>380</v>
      </c>
      <c r="M15" s="5">
        <v>1350</v>
      </c>
      <c r="N15" s="5">
        <v>1140</v>
      </c>
      <c r="O15" s="5">
        <v>210</v>
      </c>
      <c r="P15" t="s">
        <v>53</v>
      </c>
      <c r="Q15" t="s">
        <v>46</v>
      </c>
      <c r="R15" t="s">
        <v>62</v>
      </c>
    </row>
    <row r="16" spans="1:18" x14ac:dyDescent="0.2">
      <c r="A16" t="s">
        <v>96</v>
      </c>
      <c r="B16" s="1" t="s">
        <v>713</v>
      </c>
      <c r="C16" t="s">
        <v>56</v>
      </c>
      <c r="D16" t="s">
        <v>31</v>
      </c>
      <c r="E16" t="s">
        <v>57</v>
      </c>
      <c r="F16" t="s">
        <v>58</v>
      </c>
      <c r="G16" t="s">
        <v>697</v>
      </c>
      <c r="H16" t="s">
        <v>67</v>
      </c>
      <c r="I16" t="s">
        <v>68</v>
      </c>
      <c r="J16" t="s">
        <v>711</v>
      </c>
      <c r="K16" s="5">
        <v>25</v>
      </c>
      <c r="L16" s="5">
        <v>18</v>
      </c>
      <c r="M16" s="5">
        <v>25</v>
      </c>
      <c r="N16" s="5">
        <v>18</v>
      </c>
      <c r="O16" s="5">
        <v>7</v>
      </c>
      <c r="P16" t="s">
        <v>695</v>
      </c>
      <c r="Q16" t="s">
        <v>46</v>
      </c>
      <c r="R16" t="s">
        <v>28</v>
      </c>
    </row>
    <row r="17" spans="1:18" x14ac:dyDescent="0.2">
      <c r="A17" t="s">
        <v>97</v>
      </c>
      <c r="B17" s="1" t="s">
        <v>714</v>
      </c>
      <c r="C17" t="s">
        <v>64</v>
      </c>
      <c r="D17" t="s">
        <v>39</v>
      </c>
      <c r="E17" t="s">
        <v>32</v>
      </c>
      <c r="F17" t="s">
        <v>65</v>
      </c>
      <c r="G17" t="s">
        <v>700</v>
      </c>
      <c r="H17" t="s">
        <v>74</v>
      </c>
      <c r="I17" t="s">
        <v>75</v>
      </c>
      <c r="J17" t="s">
        <v>701</v>
      </c>
      <c r="K17" s="5">
        <v>6</v>
      </c>
      <c r="L17" s="5">
        <v>3</v>
      </c>
      <c r="M17" s="5">
        <v>24</v>
      </c>
      <c r="N17" s="5">
        <v>12</v>
      </c>
      <c r="O17" s="5">
        <v>12</v>
      </c>
      <c r="P17" t="s">
        <v>69</v>
      </c>
      <c r="Q17" t="s">
        <v>27</v>
      </c>
      <c r="R17" t="s">
        <v>54</v>
      </c>
    </row>
    <row r="18" spans="1:18" x14ac:dyDescent="0.2">
      <c r="A18" t="s">
        <v>98</v>
      </c>
      <c r="B18" s="1" t="s">
        <v>715</v>
      </c>
      <c r="C18" t="s">
        <v>71</v>
      </c>
      <c r="D18" t="s">
        <v>20</v>
      </c>
      <c r="E18" t="s">
        <v>21</v>
      </c>
      <c r="F18" t="s">
        <v>72</v>
      </c>
      <c r="G18" t="s">
        <v>703</v>
      </c>
      <c r="H18" t="s">
        <v>43</v>
      </c>
      <c r="I18" t="s">
        <v>81</v>
      </c>
      <c r="J18" t="s">
        <v>716</v>
      </c>
      <c r="K18" s="5">
        <v>2200</v>
      </c>
      <c r="L18" s="5">
        <v>2000</v>
      </c>
      <c r="M18" s="5">
        <v>13200</v>
      </c>
      <c r="N18" s="5">
        <v>12000</v>
      </c>
      <c r="O18" s="5">
        <v>1200</v>
      </c>
      <c r="P18" t="s">
        <v>76</v>
      </c>
      <c r="Q18" t="s">
        <v>61</v>
      </c>
      <c r="R18" t="s">
        <v>28</v>
      </c>
    </row>
    <row r="19" spans="1:18" x14ac:dyDescent="0.2">
      <c r="A19" t="s">
        <v>99</v>
      </c>
      <c r="B19" s="1" t="s">
        <v>717</v>
      </c>
      <c r="C19" t="s">
        <v>78</v>
      </c>
      <c r="D19" t="s">
        <v>31</v>
      </c>
      <c r="E19" t="s">
        <v>40</v>
      </c>
      <c r="F19" t="s">
        <v>79</v>
      </c>
      <c r="G19" t="s">
        <v>705</v>
      </c>
      <c r="H19" t="s">
        <v>74</v>
      </c>
      <c r="I19" t="s">
        <v>706</v>
      </c>
      <c r="J19" t="s">
        <v>711</v>
      </c>
      <c r="K19" s="5">
        <v>45</v>
      </c>
      <c r="L19" s="5">
        <v>40</v>
      </c>
      <c r="M19" s="5">
        <v>45</v>
      </c>
      <c r="N19" s="5">
        <v>40</v>
      </c>
      <c r="O19" s="5">
        <v>5</v>
      </c>
      <c r="P19" t="s">
        <v>82</v>
      </c>
      <c r="Q19" t="s">
        <v>61</v>
      </c>
      <c r="R19" t="s">
        <v>62</v>
      </c>
    </row>
    <row r="20" spans="1:18" x14ac:dyDescent="0.2">
      <c r="A20" t="s">
        <v>100</v>
      </c>
      <c r="B20" s="1" t="s">
        <v>718</v>
      </c>
      <c r="C20" t="s">
        <v>84</v>
      </c>
      <c r="D20" t="s">
        <v>20</v>
      </c>
      <c r="E20" t="s">
        <v>32</v>
      </c>
      <c r="F20" t="s">
        <v>85</v>
      </c>
      <c r="G20" t="s">
        <v>683</v>
      </c>
      <c r="H20" t="s">
        <v>24</v>
      </c>
      <c r="I20" t="s">
        <v>25</v>
      </c>
      <c r="J20" t="s">
        <v>698</v>
      </c>
      <c r="K20" s="5">
        <v>1200</v>
      </c>
      <c r="L20" s="5">
        <v>900</v>
      </c>
      <c r="M20" s="5">
        <v>2400</v>
      </c>
      <c r="N20" s="5">
        <v>1800</v>
      </c>
      <c r="O20" s="5">
        <v>600</v>
      </c>
      <c r="P20" t="s">
        <v>87</v>
      </c>
      <c r="Q20" t="s">
        <v>46</v>
      </c>
      <c r="R20" t="s">
        <v>54</v>
      </c>
    </row>
    <row r="21" spans="1:18" x14ac:dyDescent="0.2">
      <c r="A21" t="s">
        <v>101</v>
      </c>
      <c r="B21" s="1" t="s">
        <v>719</v>
      </c>
      <c r="C21" t="s">
        <v>89</v>
      </c>
      <c r="D21" t="s">
        <v>39</v>
      </c>
      <c r="E21" t="s">
        <v>49</v>
      </c>
      <c r="F21" t="s">
        <v>90</v>
      </c>
      <c r="G21" t="s">
        <v>686</v>
      </c>
      <c r="H21" t="s">
        <v>24</v>
      </c>
      <c r="I21" t="s">
        <v>35</v>
      </c>
      <c r="J21" t="s">
        <v>684</v>
      </c>
      <c r="K21" s="5">
        <v>600</v>
      </c>
      <c r="L21" s="5">
        <v>520</v>
      </c>
      <c r="M21" s="5">
        <v>4200</v>
      </c>
      <c r="N21" s="5">
        <v>3640</v>
      </c>
      <c r="O21" s="5">
        <v>560</v>
      </c>
      <c r="P21" t="s">
        <v>91</v>
      </c>
      <c r="Q21" t="s">
        <v>27</v>
      </c>
      <c r="R21" t="s">
        <v>28</v>
      </c>
    </row>
    <row r="22" spans="1:18" x14ac:dyDescent="0.2">
      <c r="A22" t="s">
        <v>102</v>
      </c>
      <c r="B22" s="1" t="s">
        <v>720</v>
      </c>
      <c r="C22" t="s">
        <v>19</v>
      </c>
      <c r="D22" t="s">
        <v>20</v>
      </c>
      <c r="E22" t="s">
        <v>21</v>
      </c>
      <c r="F22" t="s">
        <v>22</v>
      </c>
      <c r="G22" t="s">
        <v>689</v>
      </c>
      <c r="H22" t="s">
        <v>43</v>
      </c>
      <c r="I22" t="s">
        <v>44</v>
      </c>
      <c r="J22" t="s">
        <v>716</v>
      </c>
      <c r="K22" s="5">
        <v>320</v>
      </c>
      <c r="L22" s="5">
        <v>250</v>
      </c>
      <c r="M22" s="5">
        <v>1920</v>
      </c>
      <c r="N22" s="5">
        <v>1500</v>
      </c>
      <c r="O22" s="5">
        <v>420</v>
      </c>
      <c r="P22" t="s">
        <v>26</v>
      </c>
      <c r="Q22" t="s">
        <v>27</v>
      </c>
      <c r="R22" t="s">
        <v>54</v>
      </c>
    </row>
    <row r="23" spans="1:18" x14ac:dyDescent="0.2">
      <c r="A23" t="s">
        <v>103</v>
      </c>
      <c r="B23" s="1" t="s">
        <v>721</v>
      </c>
      <c r="C23" t="s">
        <v>30</v>
      </c>
      <c r="D23" t="s">
        <v>31</v>
      </c>
      <c r="E23" t="s">
        <v>32</v>
      </c>
      <c r="F23" t="s">
        <v>33</v>
      </c>
      <c r="G23" t="s">
        <v>692</v>
      </c>
      <c r="H23" t="s">
        <v>43</v>
      </c>
      <c r="I23" t="s">
        <v>52</v>
      </c>
      <c r="J23" t="s">
        <v>698</v>
      </c>
      <c r="K23" s="5">
        <v>850</v>
      </c>
      <c r="L23" s="5">
        <v>700</v>
      </c>
      <c r="M23" s="5">
        <v>1700</v>
      </c>
      <c r="N23" s="5">
        <v>1400</v>
      </c>
      <c r="O23" s="5">
        <v>300</v>
      </c>
      <c r="P23" t="s">
        <v>36</v>
      </c>
      <c r="Q23" t="s">
        <v>61</v>
      </c>
      <c r="R23" t="s">
        <v>28</v>
      </c>
    </row>
    <row r="24" spans="1:18" x14ac:dyDescent="0.2">
      <c r="A24" t="s">
        <v>104</v>
      </c>
      <c r="B24" s="1" t="s">
        <v>722</v>
      </c>
      <c r="C24" t="s">
        <v>38</v>
      </c>
      <c r="D24" t="s">
        <v>39</v>
      </c>
      <c r="E24" t="s">
        <v>40</v>
      </c>
      <c r="F24" t="s">
        <v>41</v>
      </c>
      <c r="G24" t="s">
        <v>694</v>
      </c>
      <c r="H24" t="s">
        <v>24</v>
      </c>
      <c r="I24" t="s">
        <v>60</v>
      </c>
      <c r="J24" t="s">
        <v>701</v>
      </c>
      <c r="K24" s="5">
        <v>450</v>
      </c>
      <c r="L24" s="5">
        <v>380</v>
      </c>
      <c r="M24" s="5">
        <v>1800</v>
      </c>
      <c r="N24" s="5">
        <v>1520</v>
      </c>
      <c r="O24" s="5">
        <v>280</v>
      </c>
      <c r="P24" t="s">
        <v>45</v>
      </c>
      <c r="Q24" t="s">
        <v>61</v>
      </c>
      <c r="R24" t="s">
        <v>62</v>
      </c>
    </row>
    <row r="25" spans="1:18" x14ac:dyDescent="0.2">
      <c r="A25" t="s">
        <v>105</v>
      </c>
      <c r="B25" s="1" t="s">
        <v>723</v>
      </c>
      <c r="C25" t="s">
        <v>48</v>
      </c>
      <c r="D25" t="s">
        <v>20</v>
      </c>
      <c r="E25" t="s">
        <v>49</v>
      </c>
      <c r="F25" t="s">
        <v>50</v>
      </c>
      <c r="G25" t="s">
        <v>697</v>
      </c>
      <c r="H25" t="s">
        <v>67</v>
      </c>
      <c r="I25" t="s">
        <v>68</v>
      </c>
      <c r="J25" t="s">
        <v>684</v>
      </c>
      <c r="K25" s="5">
        <v>25</v>
      </c>
      <c r="L25" s="5">
        <v>18</v>
      </c>
      <c r="M25" s="5">
        <v>175</v>
      </c>
      <c r="N25" s="5">
        <v>126</v>
      </c>
      <c r="O25" s="5">
        <v>49</v>
      </c>
      <c r="P25" t="s">
        <v>53</v>
      </c>
      <c r="Q25" t="s">
        <v>61</v>
      </c>
      <c r="R25" t="s">
        <v>28</v>
      </c>
    </row>
    <row r="26" spans="1:18" x14ac:dyDescent="0.2">
      <c r="A26" t="s">
        <v>106</v>
      </c>
      <c r="B26" s="1" t="s">
        <v>724</v>
      </c>
      <c r="C26" t="s">
        <v>56</v>
      </c>
      <c r="D26" t="s">
        <v>31</v>
      </c>
      <c r="E26" t="s">
        <v>57</v>
      </c>
      <c r="F26" t="s">
        <v>58</v>
      </c>
      <c r="G26" t="s">
        <v>700</v>
      </c>
      <c r="H26" t="s">
        <v>74</v>
      </c>
      <c r="I26" t="s">
        <v>75</v>
      </c>
      <c r="J26" t="s">
        <v>701</v>
      </c>
      <c r="K26" s="5">
        <v>6</v>
      </c>
      <c r="L26" s="5">
        <v>3</v>
      </c>
      <c r="M26" s="5">
        <v>24</v>
      </c>
      <c r="N26" s="5">
        <v>12</v>
      </c>
      <c r="O26" s="5">
        <v>12</v>
      </c>
      <c r="P26" t="s">
        <v>695</v>
      </c>
      <c r="Q26" t="s">
        <v>61</v>
      </c>
      <c r="R26" t="s">
        <v>28</v>
      </c>
    </row>
    <row r="27" spans="1:18" x14ac:dyDescent="0.2">
      <c r="A27" t="s">
        <v>107</v>
      </c>
      <c r="B27" s="1" t="s">
        <v>725</v>
      </c>
      <c r="C27" t="s">
        <v>64</v>
      </c>
      <c r="D27" t="s">
        <v>39</v>
      </c>
      <c r="E27" t="s">
        <v>32</v>
      </c>
      <c r="F27" t="s">
        <v>65</v>
      </c>
      <c r="G27" t="s">
        <v>703</v>
      </c>
      <c r="H27" t="s">
        <v>43</v>
      </c>
      <c r="I27" t="s">
        <v>81</v>
      </c>
      <c r="J27" t="s">
        <v>716</v>
      </c>
      <c r="K27" s="5">
        <v>2200</v>
      </c>
      <c r="L27" s="5">
        <v>2000</v>
      </c>
      <c r="M27" s="5">
        <v>13200</v>
      </c>
      <c r="N27" s="5">
        <v>12000</v>
      </c>
      <c r="O27" s="5">
        <v>1200</v>
      </c>
      <c r="P27" t="s">
        <v>69</v>
      </c>
      <c r="Q27" t="s">
        <v>61</v>
      </c>
      <c r="R27" t="s">
        <v>54</v>
      </c>
    </row>
    <row r="28" spans="1:18" x14ac:dyDescent="0.2">
      <c r="A28" t="s">
        <v>108</v>
      </c>
      <c r="B28" s="1" t="s">
        <v>726</v>
      </c>
      <c r="C28" t="s">
        <v>71</v>
      </c>
      <c r="D28" t="s">
        <v>20</v>
      </c>
      <c r="E28" t="s">
        <v>21</v>
      </c>
      <c r="F28" t="s">
        <v>72</v>
      </c>
      <c r="G28" t="s">
        <v>705</v>
      </c>
      <c r="H28" t="s">
        <v>74</v>
      </c>
      <c r="I28" t="s">
        <v>706</v>
      </c>
      <c r="J28" t="s">
        <v>711</v>
      </c>
      <c r="K28" s="5">
        <v>45</v>
      </c>
      <c r="L28" s="5">
        <v>40</v>
      </c>
      <c r="M28" s="5">
        <v>45</v>
      </c>
      <c r="N28" s="5">
        <v>40</v>
      </c>
      <c r="O28" s="5">
        <v>5</v>
      </c>
      <c r="P28" t="s">
        <v>76</v>
      </c>
      <c r="Q28" t="s">
        <v>61</v>
      </c>
      <c r="R28" t="s">
        <v>62</v>
      </c>
    </row>
    <row r="29" spans="1:18" x14ac:dyDescent="0.2">
      <c r="A29" t="s">
        <v>109</v>
      </c>
      <c r="B29" s="1" t="s">
        <v>727</v>
      </c>
      <c r="C29" t="s">
        <v>78</v>
      </c>
      <c r="D29" t="s">
        <v>31</v>
      </c>
      <c r="E29" t="s">
        <v>40</v>
      </c>
      <c r="F29" t="s">
        <v>79</v>
      </c>
      <c r="G29" t="s">
        <v>683</v>
      </c>
      <c r="H29" t="s">
        <v>24</v>
      </c>
      <c r="I29" t="s">
        <v>25</v>
      </c>
      <c r="J29" t="s">
        <v>687</v>
      </c>
      <c r="K29" s="5">
        <v>1200</v>
      </c>
      <c r="L29" s="5">
        <v>900</v>
      </c>
      <c r="M29" s="5">
        <v>6000</v>
      </c>
      <c r="N29" s="5">
        <v>4500</v>
      </c>
      <c r="O29" s="5">
        <v>1500</v>
      </c>
      <c r="P29" t="s">
        <v>82</v>
      </c>
      <c r="Q29" t="s">
        <v>61</v>
      </c>
      <c r="R29" t="s">
        <v>62</v>
      </c>
    </row>
    <row r="30" spans="1:18" x14ac:dyDescent="0.2">
      <c r="A30" t="s">
        <v>110</v>
      </c>
      <c r="B30" s="1" t="s">
        <v>728</v>
      </c>
      <c r="C30" t="s">
        <v>84</v>
      </c>
      <c r="D30" t="s">
        <v>20</v>
      </c>
      <c r="E30" t="s">
        <v>32</v>
      </c>
      <c r="F30" t="s">
        <v>85</v>
      </c>
      <c r="G30" t="s">
        <v>686</v>
      </c>
      <c r="H30" t="s">
        <v>24</v>
      </c>
      <c r="I30" t="s">
        <v>35</v>
      </c>
      <c r="J30" t="s">
        <v>698</v>
      </c>
      <c r="K30" s="5">
        <v>600</v>
      </c>
      <c r="L30" s="5">
        <v>520</v>
      </c>
      <c r="M30" s="5">
        <v>1200</v>
      </c>
      <c r="N30" s="5">
        <v>1040</v>
      </c>
      <c r="O30" s="5">
        <v>160</v>
      </c>
      <c r="P30" t="s">
        <v>87</v>
      </c>
      <c r="Q30" t="s">
        <v>27</v>
      </c>
      <c r="R30" t="s">
        <v>54</v>
      </c>
    </row>
    <row r="31" spans="1:18" x14ac:dyDescent="0.2">
      <c r="A31" t="s">
        <v>111</v>
      </c>
      <c r="B31" s="1" t="s">
        <v>729</v>
      </c>
      <c r="C31" t="s">
        <v>89</v>
      </c>
      <c r="D31" t="s">
        <v>39</v>
      </c>
      <c r="E31" t="s">
        <v>49</v>
      </c>
      <c r="F31" t="s">
        <v>90</v>
      </c>
      <c r="G31" t="s">
        <v>689</v>
      </c>
      <c r="H31" t="s">
        <v>43</v>
      </c>
      <c r="I31" t="s">
        <v>44</v>
      </c>
      <c r="J31" t="s">
        <v>701</v>
      </c>
      <c r="K31" s="5">
        <v>320</v>
      </c>
      <c r="L31" s="5">
        <v>250</v>
      </c>
      <c r="M31" s="5">
        <v>1280</v>
      </c>
      <c r="N31" s="5">
        <v>1000</v>
      </c>
      <c r="O31" s="5">
        <v>280</v>
      </c>
      <c r="P31" t="s">
        <v>91</v>
      </c>
      <c r="Q31" t="s">
        <v>27</v>
      </c>
      <c r="R31" t="s">
        <v>28</v>
      </c>
    </row>
    <row r="32" spans="1:18" x14ac:dyDescent="0.2">
      <c r="A32" t="s">
        <v>112</v>
      </c>
      <c r="B32" s="1" t="s">
        <v>730</v>
      </c>
      <c r="C32" t="s">
        <v>19</v>
      </c>
      <c r="D32" t="s">
        <v>20</v>
      </c>
      <c r="E32" t="s">
        <v>21</v>
      </c>
      <c r="F32" t="s">
        <v>22</v>
      </c>
      <c r="G32" t="s">
        <v>692</v>
      </c>
      <c r="H32" t="s">
        <v>43</v>
      </c>
      <c r="I32" t="s">
        <v>52</v>
      </c>
      <c r="J32" t="s">
        <v>687</v>
      </c>
      <c r="K32" s="5">
        <v>850</v>
      </c>
      <c r="L32" s="5">
        <v>700</v>
      </c>
      <c r="M32" s="5">
        <v>4250</v>
      </c>
      <c r="N32" s="5">
        <v>3500</v>
      </c>
      <c r="O32" s="5">
        <v>750</v>
      </c>
      <c r="P32" t="s">
        <v>26</v>
      </c>
      <c r="Q32" t="s">
        <v>46</v>
      </c>
      <c r="R32" t="s">
        <v>62</v>
      </c>
    </row>
    <row r="33" spans="1:18" x14ac:dyDescent="0.2">
      <c r="A33" t="s">
        <v>113</v>
      </c>
      <c r="B33" s="1" t="s">
        <v>731</v>
      </c>
      <c r="C33" t="s">
        <v>30</v>
      </c>
      <c r="D33" t="s">
        <v>31</v>
      </c>
      <c r="E33" t="s">
        <v>32</v>
      </c>
      <c r="F33" t="s">
        <v>33</v>
      </c>
      <c r="G33" t="s">
        <v>694</v>
      </c>
      <c r="H33" t="s">
        <v>24</v>
      </c>
      <c r="I33" t="s">
        <v>60</v>
      </c>
      <c r="J33" t="s">
        <v>711</v>
      </c>
      <c r="K33" s="5">
        <v>450</v>
      </c>
      <c r="L33" s="5">
        <v>380</v>
      </c>
      <c r="M33" s="5">
        <v>450</v>
      </c>
      <c r="N33" s="5">
        <v>380</v>
      </c>
      <c r="O33" s="5">
        <v>70</v>
      </c>
      <c r="P33" t="s">
        <v>36</v>
      </c>
      <c r="Q33" t="s">
        <v>27</v>
      </c>
      <c r="R33" t="s">
        <v>28</v>
      </c>
    </row>
    <row r="34" spans="1:18" x14ac:dyDescent="0.2">
      <c r="A34" t="s">
        <v>114</v>
      </c>
      <c r="B34" s="1" t="s">
        <v>732</v>
      </c>
      <c r="C34" t="s">
        <v>38</v>
      </c>
      <c r="D34" t="s">
        <v>39</v>
      </c>
      <c r="E34" t="s">
        <v>40</v>
      </c>
      <c r="F34" t="s">
        <v>41</v>
      </c>
      <c r="G34" t="s">
        <v>697</v>
      </c>
      <c r="H34" t="s">
        <v>67</v>
      </c>
      <c r="I34" t="s">
        <v>68</v>
      </c>
      <c r="J34" t="s">
        <v>711</v>
      </c>
      <c r="K34" s="5">
        <v>25</v>
      </c>
      <c r="L34" s="5">
        <v>18</v>
      </c>
      <c r="M34" s="5">
        <v>25</v>
      </c>
      <c r="N34" s="5">
        <v>18</v>
      </c>
      <c r="O34" s="5">
        <v>7</v>
      </c>
      <c r="P34" t="s">
        <v>45</v>
      </c>
      <c r="Q34" t="s">
        <v>46</v>
      </c>
      <c r="R34" t="s">
        <v>28</v>
      </c>
    </row>
    <row r="35" spans="1:18" x14ac:dyDescent="0.2">
      <c r="A35" t="s">
        <v>115</v>
      </c>
      <c r="B35" s="1" t="s">
        <v>733</v>
      </c>
      <c r="C35" t="s">
        <v>48</v>
      </c>
      <c r="D35" t="s">
        <v>20</v>
      </c>
      <c r="E35" t="s">
        <v>49</v>
      </c>
      <c r="F35" t="s">
        <v>50</v>
      </c>
      <c r="G35" t="s">
        <v>700</v>
      </c>
      <c r="H35" t="s">
        <v>74</v>
      </c>
      <c r="I35" t="s">
        <v>75</v>
      </c>
      <c r="J35" t="s">
        <v>690</v>
      </c>
      <c r="K35" s="5">
        <v>6</v>
      </c>
      <c r="L35" s="5">
        <v>3</v>
      </c>
      <c r="M35" s="5">
        <v>18</v>
      </c>
      <c r="N35" s="5">
        <v>9</v>
      </c>
      <c r="O35" s="5">
        <v>9</v>
      </c>
      <c r="P35" t="s">
        <v>53</v>
      </c>
      <c r="Q35" t="s">
        <v>27</v>
      </c>
      <c r="R35" t="s">
        <v>28</v>
      </c>
    </row>
    <row r="36" spans="1:18" x14ac:dyDescent="0.2">
      <c r="A36" t="s">
        <v>116</v>
      </c>
      <c r="B36" s="1" t="s">
        <v>734</v>
      </c>
      <c r="C36" t="s">
        <v>56</v>
      </c>
      <c r="D36" t="s">
        <v>31</v>
      </c>
      <c r="E36" t="s">
        <v>57</v>
      </c>
      <c r="F36" t="s">
        <v>58</v>
      </c>
      <c r="G36" t="s">
        <v>703</v>
      </c>
      <c r="H36" t="s">
        <v>43</v>
      </c>
      <c r="I36" t="s">
        <v>81</v>
      </c>
      <c r="J36" t="s">
        <v>690</v>
      </c>
      <c r="K36" s="5">
        <v>2200</v>
      </c>
      <c r="L36" s="5">
        <v>2000</v>
      </c>
      <c r="M36" s="5">
        <v>6600</v>
      </c>
      <c r="N36" s="5">
        <v>6000</v>
      </c>
      <c r="O36" s="5">
        <v>600</v>
      </c>
      <c r="P36" t="s">
        <v>695</v>
      </c>
      <c r="Q36" t="s">
        <v>27</v>
      </c>
      <c r="R36" t="s">
        <v>28</v>
      </c>
    </row>
    <row r="37" spans="1:18" x14ac:dyDescent="0.2">
      <c r="A37" t="s">
        <v>117</v>
      </c>
      <c r="B37" s="1" t="s">
        <v>735</v>
      </c>
      <c r="C37" t="s">
        <v>64</v>
      </c>
      <c r="D37" t="s">
        <v>39</v>
      </c>
      <c r="E37" t="s">
        <v>32</v>
      </c>
      <c r="F37" t="s">
        <v>65</v>
      </c>
      <c r="G37" t="s">
        <v>705</v>
      </c>
      <c r="H37" t="s">
        <v>74</v>
      </c>
      <c r="I37" t="s">
        <v>706</v>
      </c>
      <c r="J37" t="s">
        <v>687</v>
      </c>
      <c r="K37" s="5">
        <v>45</v>
      </c>
      <c r="L37" s="5">
        <v>40</v>
      </c>
      <c r="M37" s="5">
        <v>225</v>
      </c>
      <c r="N37" s="5">
        <v>200</v>
      </c>
      <c r="O37" s="5">
        <v>25</v>
      </c>
      <c r="P37" t="s">
        <v>69</v>
      </c>
      <c r="Q37" t="s">
        <v>61</v>
      </c>
      <c r="R37" t="s">
        <v>28</v>
      </c>
    </row>
    <row r="38" spans="1:18" x14ac:dyDescent="0.2">
      <c r="A38" t="s">
        <v>118</v>
      </c>
      <c r="B38" s="1" t="s">
        <v>736</v>
      </c>
      <c r="C38" t="s">
        <v>71</v>
      </c>
      <c r="D38" t="s">
        <v>20</v>
      </c>
      <c r="E38" t="s">
        <v>21</v>
      </c>
      <c r="F38" t="s">
        <v>72</v>
      </c>
      <c r="G38" t="s">
        <v>683</v>
      </c>
      <c r="H38" t="s">
        <v>24</v>
      </c>
      <c r="I38" t="s">
        <v>25</v>
      </c>
      <c r="J38" t="s">
        <v>711</v>
      </c>
      <c r="K38" s="5">
        <v>1200</v>
      </c>
      <c r="L38" s="5">
        <v>900</v>
      </c>
      <c r="M38" s="5">
        <v>1200</v>
      </c>
      <c r="N38" s="5">
        <v>900</v>
      </c>
      <c r="O38" s="5">
        <v>300</v>
      </c>
      <c r="P38" t="s">
        <v>76</v>
      </c>
      <c r="Q38" t="s">
        <v>46</v>
      </c>
      <c r="R38" t="s">
        <v>28</v>
      </c>
    </row>
    <row r="39" spans="1:18" x14ac:dyDescent="0.2">
      <c r="A39" t="s">
        <v>119</v>
      </c>
      <c r="B39" s="1" t="s">
        <v>737</v>
      </c>
      <c r="C39" t="s">
        <v>78</v>
      </c>
      <c r="D39" t="s">
        <v>31</v>
      </c>
      <c r="E39" t="s">
        <v>40</v>
      </c>
      <c r="F39" t="s">
        <v>79</v>
      </c>
      <c r="G39" t="s">
        <v>686</v>
      </c>
      <c r="H39" t="s">
        <v>24</v>
      </c>
      <c r="I39" t="s">
        <v>35</v>
      </c>
      <c r="J39" t="s">
        <v>701</v>
      </c>
      <c r="K39" s="5">
        <v>600</v>
      </c>
      <c r="L39" s="5">
        <v>520</v>
      </c>
      <c r="M39" s="5">
        <v>2400</v>
      </c>
      <c r="N39" s="5">
        <v>2080</v>
      </c>
      <c r="O39" s="5">
        <v>320</v>
      </c>
      <c r="P39" t="s">
        <v>82</v>
      </c>
      <c r="Q39" t="s">
        <v>61</v>
      </c>
      <c r="R39" t="s">
        <v>28</v>
      </c>
    </row>
    <row r="40" spans="1:18" x14ac:dyDescent="0.2">
      <c r="A40" t="s">
        <v>120</v>
      </c>
      <c r="B40" s="1" t="s">
        <v>738</v>
      </c>
      <c r="C40" t="s">
        <v>84</v>
      </c>
      <c r="D40" t="s">
        <v>20</v>
      </c>
      <c r="E40" t="s">
        <v>32</v>
      </c>
      <c r="F40" t="s">
        <v>85</v>
      </c>
      <c r="G40" t="s">
        <v>689</v>
      </c>
      <c r="H40" t="s">
        <v>43</v>
      </c>
      <c r="I40" t="s">
        <v>44</v>
      </c>
      <c r="J40" t="s">
        <v>684</v>
      </c>
      <c r="K40" s="5">
        <v>320</v>
      </c>
      <c r="L40" s="5">
        <v>250</v>
      </c>
      <c r="M40" s="5">
        <v>2240</v>
      </c>
      <c r="N40" s="5">
        <v>1750</v>
      </c>
      <c r="O40" s="5">
        <v>490</v>
      </c>
      <c r="P40" t="s">
        <v>87</v>
      </c>
      <c r="Q40" t="s">
        <v>46</v>
      </c>
      <c r="R40" t="s">
        <v>62</v>
      </c>
    </row>
    <row r="41" spans="1:18" x14ac:dyDescent="0.2">
      <c r="A41" t="s">
        <v>121</v>
      </c>
      <c r="B41" s="1" t="s">
        <v>739</v>
      </c>
      <c r="C41" t="s">
        <v>89</v>
      </c>
      <c r="D41" t="s">
        <v>39</v>
      </c>
      <c r="E41" t="s">
        <v>49</v>
      </c>
      <c r="F41" t="s">
        <v>90</v>
      </c>
      <c r="G41" t="s">
        <v>692</v>
      </c>
      <c r="H41" t="s">
        <v>43</v>
      </c>
      <c r="I41" t="s">
        <v>52</v>
      </c>
      <c r="J41" t="s">
        <v>690</v>
      </c>
      <c r="K41" s="5">
        <v>850</v>
      </c>
      <c r="L41" s="5">
        <v>700</v>
      </c>
      <c r="M41" s="5">
        <v>2550</v>
      </c>
      <c r="N41" s="5">
        <v>2100</v>
      </c>
      <c r="O41" s="5">
        <v>450</v>
      </c>
      <c r="P41" t="s">
        <v>91</v>
      </c>
      <c r="Q41" t="s">
        <v>61</v>
      </c>
      <c r="R41" t="s">
        <v>28</v>
      </c>
    </row>
    <row r="42" spans="1:18" x14ac:dyDescent="0.2">
      <c r="A42" t="s">
        <v>122</v>
      </c>
      <c r="B42" s="1" t="s">
        <v>740</v>
      </c>
      <c r="C42" t="s">
        <v>19</v>
      </c>
      <c r="D42" t="s">
        <v>20</v>
      </c>
      <c r="E42" t="s">
        <v>21</v>
      </c>
      <c r="F42" t="s">
        <v>22</v>
      </c>
      <c r="G42" t="s">
        <v>694</v>
      </c>
      <c r="H42" t="s">
        <v>24</v>
      </c>
      <c r="I42" t="s">
        <v>60</v>
      </c>
      <c r="J42" t="s">
        <v>690</v>
      </c>
      <c r="K42" s="5">
        <v>450</v>
      </c>
      <c r="L42" s="5">
        <v>380</v>
      </c>
      <c r="M42" s="5">
        <v>1350</v>
      </c>
      <c r="N42" s="5">
        <v>1140</v>
      </c>
      <c r="O42" s="5">
        <v>210</v>
      </c>
      <c r="P42" t="s">
        <v>26</v>
      </c>
      <c r="Q42" t="s">
        <v>27</v>
      </c>
      <c r="R42" t="s">
        <v>28</v>
      </c>
    </row>
    <row r="43" spans="1:18" x14ac:dyDescent="0.2">
      <c r="A43" t="s">
        <v>123</v>
      </c>
      <c r="B43" s="1" t="s">
        <v>741</v>
      </c>
      <c r="C43" t="s">
        <v>30</v>
      </c>
      <c r="D43" t="s">
        <v>31</v>
      </c>
      <c r="E43" t="s">
        <v>32</v>
      </c>
      <c r="F43" t="s">
        <v>33</v>
      </c>
      <c r="G43" t="s">
        <v>697</v>
      </c>
      <c r="H43" t="s">
        <v>67</v>
      </c>
      <c r="I43" t="s">
        <v>68</v>
      </c>
      <c r="J43" t="s">
        <v>687</v>
      </c>
      <c r="K43" s="5">
        <v>25</v>
      </c>
      <c r="L43" s="5">
        <v>18</v>
      </c>
      <c r="M43" s="5">
        <v>125</v>
      </c>
      <c r="N43" s="5">
        <v>90</v>
      </c>
      <c r="O43" s="5">
        <v>35</v>
      </c>
      <c r="P43" t="s">
        <v>36</v>
      </c>
      <c r="Q43" t="s">
        <v>46</v>
      </c>
      <c r="R43" t="s">
        <v>28</v>
      </c>
    </row>
    <row r="44" spans="1:18" x14ac:dyDescent="0.2">
      <c r="A44" t="s">
        <v>124</v>
      </c>
      <c r="B44" s="1" t="s">
        <v>742</v>
      </c>
      <c r="C44" t="s">
        <v>38</v>
      </c>
      <c r="D44" t="s">
        <v>39</v>
      </c>
      <c r="E44" t="s">
        <v>40</v>
      </c>
      <c r="F44" t="s">
        <v>41</v>
      </c>
      <c r="G44" t="s">
        <v>700</v>
      </c>
      <c r="H44" t="s">
        <v>74</v>
      </c>
      <c r="I44" t="s">
        <v>75</v>
      </c>
      <c r="J44" t="s">
        <v>711</v>
      </c>
      <c r="K44" s="5">
        <v>6</v>
      </c>
      <c r="L44" s="5">
        <v>3</v>
      </c>
      <c r="M44" s="5">
        <v>6</v>
      </c>
      <c r="N44" s="5">
        <v>3</v>
      </c>
      <c r="O44" s="5">
        <v>3</v>
      </c>
      <c r="P44" t="s">
        <v>45</v>
      </c>
      <c r="Q44" t="s">
        <v>27</v>
      </c>
      <c r="R44" t="s">
        <v>28</v>
      </c>
    </row>
    <row r="45" spans="1:18" x14ac:dyDescent="0.2">
      <c r="A45" t="s">
        <v>125</v>
      </c>
      <c r="B45" s="1" t="s">
        <v>743</v>
      </c>
      <c r="C45" t="s">
        <v>48</v>
      </c>
      <c r="D45" t="s">
        <v>20</v>
      </c>
      <c r="E45" t="s">
        <v>49</v>
      </c>
      <c r="F45" t="s">
        <v>50</v>
      </c>
      <c r="G45" t="s">
        <v>703</v>
      </c>
      <c r="H45" t="s">
        <v>43</v>
      </c>
      <c r="I45" t="s">
        <v>81</v>
      </c>
      <c r="J45" t="s">
        <v>684</v>
      </c>
      <c r="K45" s="5">
        <v>2200</v>
      </c>
      <c r="L45" s="5">
        <v>2000</v>
      </c>
      <c r="M45" s="5">
        <v>15400</v>
      </c>
      <c r="N45" s="5">
        <v>14000</v>
      </c>
      <c r="O45" s="5">
        <v>1400</v>
      </c>
      <c r="P45" t="s">
        <v>53</v>
      </c>
      <c r="Q45" t="s">
        <v>46</v>
      </c>
      <c r="R45" t="s">
        <v>28</v>
      </c>
    </row>
    <row r="46" spans="1:18" x14ac:dyDescent="0.2">
      <c r="A46" t="s">
        <v>126</v>
      </c>
      <c r="B46" s="1" t="s">
        <v>744</v>
      </c>
      <c r="C46" t="s">
        <v>56</v>
      </c>
      <c r="D46" t="s">
        <v>31</v>
      </c>
      <c r="E46" t="s">
        <v>57</v>
      </c>
      <c r="F46" t="s">
        <v>58</v>
      </c>
      <c r="G46" t="s">
        <v>705</v>
      </c>
      <c r="H46" t="s">
        <v>74</v>
      </c>
      <c r="I46" t="s">
        <v>706</v>
      </c>
      <c r="J46" t="s">
        <v>711</v>
      </c>
      <c r="K46" s="5">
        <v>45</v>
      </c>
      <c r="L46" s="5">
        <v>40</v>
      </c>
      <c r="M46" s="5">
        <v>45</v>
      </c>
      <c r="N46" s="5">
        <v>40</v>
      </c>
      <c r="O46" s="5">
        <v>5</v>
      </c>
      <c r="P46" t="s">
        <v>695</v>
      </c>
      <c r="Q46" t="s">
        <v>46</v>
      </c>
      <c r="R46" t="s">
        <v>28</v>
      </c>
    </row>
    <row r="47" spans="1:18" x14ac:dyDescent="0.2">
      <c r="A47" t="s">
        <v>127</v>
      </c>
      <c r="B47" s="1" t="s">
        <v>745</v>
      </c>
      <c r="C47" t="s">
        <v>64</v>
      </c>
      <c r="D47" t="s">
        <v>39</v>
      </c>
      <c r="E47" t="s">
        <v>32</v>
      </c>
      <c r="F47" t="s">
        <v>65</v>
      </c>
      <c r="G47" t="s">
        <v>683</v>
      </c>
      <c r="H47" t="s">
        <v>24</v>
      </c>
      <c r="I47" t="s">
        <v>25</v>
      </c>
      <c r="J47" t="s">
        <v>698</v>
      </c>
      <c r="K47" s="5">
        <v>1200</v>
      </c>
      <c r="L47" s="5">
        <v>900</v>
      </c>
      <c r="M47" s="5">
        <v>2400</v>
      </c>
      <c r="N47" s="5">
        <v>1800</v>
      </c>
      <c r="O47" s="5">
        <v>600</v>
      </c>
      <c r="P47" t="s">
        <v>69</v>
      </c>
      <c r="Q47" t="s">
        <v>27</v>
      </c>
      <c r="R47" t="s">
        <v>28</v>
      </c>
    </row>
    <row r="48" spans="1:18" x14ac:dyDescent="0.2">
      <c r="A48" t="s">
        <v>128</v>
      </c>
      <c r="B48" s="1" t="s">
        <v>746</v>
      </c>
      <c r="C48" t="s">
        <v>71</v>
      </c>
      <c r="D48" t="s">
        <v>20</v>
      </c>
      <c r="E48" t="s">
        <v>21</v>
      </c>
      <c r="F48" t="s">
        <v>72</v>
      </c>
      <c r="G48" t="s">
        <v>686</v>
      </c>
      <c r="H48" t="s">
        <v>24</v>
      </c>
      <c r="I48" t="s">
        <v>35</v>
      </c>
      <c r="J48" t="s">
        <v>684</v>
      </c>
      <c r="K48" s="5">
        <v>600</v>
      </c>
      <c r="L48" s="5">
        <v>520</v>
      </c>
      <c r="M48" s="5">
        <v>4200</v>
      </c>
      <c r="N48" s="5">
        <v>3640</v>
      </c>
      <c r="O48" s="5">
        <v>560</v>
      </c>
      <c r="P48" t="s">
        <v>76</v>
      </c>
      <c r="Q48" t="s">
        <v>46</v>
      </c>
      <c r="R48" t="s">
        <v>28</v>
      </c>
    </row>
    <row r="49" spans="1:18" x14ac:dyDescent="0.2">
      <c r="A49" t="s">
        <v>129</v>
      </c>
      <c r="B49" s="1" t="s">
        <v>747</v>
      </c>
      <c r="C49" t="s">
        <v>78</v>
      </c>
      <c r="D49" t="s">
        <v>31</v>
      </c>
      <c r="E49" t="s">
        <v>40</v>
      </c>
      <c r="F49" t="s">
        <v>79</v>
      </c>
      <c r="G49" t="s">
        <v>689</v>
      </c>
      <c r="H49" t="s">
        <v>43</v>
      </c>
      <c r="I49" t="s">
        <v>44</v>
      </c>
      <c r="J49" t="s">
        <v>701</v>
      </c>
      <c r="K49" s="5">
        <v>320</v>
      </c>
      <c r="L49" s="5">
        <v>250</v>
      </c>
      <c r="M49" s="5">
        <v>1280</v>
      </c>
      <c r="N49" s="5">
        <v>1000</v>
      </c>
      <c r="O49" s="5">
        <v>280</v>
      </c>
      <c r="P49" t="s">
        <v>82</v>
      </c>
      <c r="Q49" t="s">
        <v>27</v>
      </c>
      <c r="R49" t="s">
        <v>54</v>
      </c>
    </row>
    <row r="50" spans="1:18" x14ac:dyDescent="0.2">
      <c r="A50" t="s">
        <v>130</v>
      </c>
      <c r="B50" s="1" t="s">
        <v>748</v>
      </c>
      <c r="C50" t="s">
        <v>84</v>
      </c>
      <c r="D50" t="s">
        <v>20</v>
      </c>
      <c r="E50" t="s">
        <v>32</v>
      </c>
      <c r="F50" t="s">
        <v>85</v>
      </c>
      <c r="G50" t="s">
        <v>692</v>
      </c>
      <c r="H50" t="s">
        <v>43</v>
      </c>
      <c r="I50" t="s">
        <v>52</v>
      </c>
      <c r="J50" t="s">
        <v>716</v>
      </c>
      <c r="K50" s="5">
        <v>850</v>
      </c>
      <c r="L50" s="5">
        <v>700</v>
      </c>
      <c r="M50" s="5">
        <v>5100</v>
      </c>
      <c r="N50" s="5">
        <v>4200</v>
      </c>
      <c r="O50" s="5">
        <v>900</v>
      </c>
      <c r="P50" t="s">
        <v>87</v>
      </c>
      <c r="Q50" t="s">
        <v>27</v>
      </c>
      <c r="R50" t="s">
        <v>62</v>
      </c>
    </row>
    <row r="51" spans="1:18" x14ac:dyDescent="0.2">
      <c r="A51" t="s">
        <v>131</v>
      </c>
      <c r="B51" s="1" t="s">
        <v>749</v>
      </c>
      <c r="C51" t="s">
        <v>89</v>
      </c>
      <c r="D51" t="s">
        <v>39</v>
      </c>
      <c r="E51" t="s">
        <v>49</v>
      </c>
      <c r="F51" t="s">
        <v>90</v>
      </c>
      <c r="G51" t="s">
        <v>694</v>
      </c>
      <c r="H51" t="s">
        <v>24</v>
      </c>
      <c r="I51" t="s">
        <v>60</v>
      </c>
      <c r="J51" t="s">
        <v>684</v>
      </c>
      <c r="K51" s="5">
        <v>450</v>
      </c>
      <c r="L51" s="5">
        <v>380</v>
      </c>
      <c r="M51" s="5">
        <v>3150</v>
      </c>
      <c r="N51" s="5">
        <v>2660</v>
      </c>
      <c r="O51" s="5">
        <v>490</v>
      </c>
      <c r="P51" t="s">
        <v>91</v>
      </c>
      <c r="Q51" t="s">
        <v>46</v>
      </c>
      <c r="R51" t="s">
        <v>62</v>
      </c>
    </row>
    <row r="52" spans="1:18" x14ac:dyDescent="0.2">
      <c r="A52" t="s">
        <v>132</v>
      </c>
      <c r="B52" s="1" t="s">
        <v>750</v>
      </c>
      <c r="C52" t="s">
        <v>19</v>
      </c>
      <c r="D52" t="s">
        <v>20</v>
      </c>
      <c r="E52" t="s">
        <v>21</v>
      </c>
      <c r="F52" t="s">
        <v>22</v>
      </c>
      <c r="G52" t="s">
        <v>697</v>
      </c>
      <c r="H52" t="s">
        <v>67</v>
      </c>
      <c r="I52" t="s">
        <v>68</v>
      </c>
      <c r="J52" t="s">
        <v>701</v>
      </c>
      <c r="K52" s="5">
        <v>25</v>
      </c>
      <c r="L52" s="5">
        <v>18</v>
      </c>
      <c r="M52" s="5">
        <v>100</v>
      </c>
      <c r="N52" s="5">
        <v>72</v>
      </c>
      <c r="O52" s="5">
        <v>28</v>
      </c>
      <c r="P52" t="s">
        <v>26</v>
      </c>
      <c r="Q52" t="s">
        <v>27</v>
      </c>
      <c r="R52" t="s">
        <v>28</v>
      </c>
    </row>
    <row r="53" spans="1:18" x14ac:dyDescent="0.2">
      <c r="A53" t="s">
        <v>133</v>
      </c>
      <c r="B53" s="1" t="s">
        <v>751</v>
      </c>
      <c r="C53" t="s">
        <v>30</v>
      </c>
      <c r="D53" t="s">
        <v>31</v>
      </c>
      <c r="E53" t="s">
        <v>32</v>
      </c>
      <c r="F53" t="s">
        <v>33</v>
      </c>
      <c r="G53" t="s">
        <v>700</v>
      </c>
      <c r="H53" t="s">
        <v>74</v>
      </c>
      <c r="I53" t="s">
        <v>75</v>
      </c>
      <c r="J53" t="s">
        <v>690</v>
      </c>
      <c r="K53" s="5">
        <v>6</v>
      </c>
      <c r="L53" s="5">
        <v>3</v>
      </c>
      <c r="M53" s="5">
        <v>18</v>
      </c>
      <c r="N53" s="5">
        <v>9</v>
      </c>
      <c r="O53" s="5">
        <v>9</v>
      </c>
      <c r="P53" t="s">
        <v>36</v>
      </c>
      <c r="Q53" t="s">
        <v>61</v>
      </c>
      <c r="R53" t="s">
        <v>54</v>
      </c>
    </row>
    <row r="54" spans="1:18" x14ac:dyDescent="0.2">
      <c r="A54" t="s">
        <v>134</v>
      </c>
      <c r="B54" s="1" t="s">
        <v>752</v>
      </c>
      <c r="C54" t="s">
        <v>38</v>
      </c>
      <c r="D54" t="s">
        <v>39</v>
      </c>
      <c r="E54" t="s">
        <v>40</v>
      </c>
      <c r="F54" t="s">
        <v>41</v>
      </c>
      <c r="G54" t="s">
        <v>703</v>
      </c>
      <c r="H54" t="s">
        <v>43</v>
      </c>
      <c r="I54" t="s">
        <v>81</v>
      </c>
      <c r="J54" t="s">
        <v>698</v>
      </c>
      <c r="K54" s="5">
        <v>2200</v>
      </c>
      <c r="L54" s="5">
        <v>2000</v>
      </c>
      <c r="M54" s="5">
        <v>4400</v>
      </c>
      <c r="N54" s="5">
        <v>4000</v>
      </c>
      <c r="O54" s="5">
        <v>400</v>
      </c>
      <c r="P54" t="s">
        <v>45</v>
      </c>
      <c r="Q54" t="s">
        <v>61</v>
      </c>
      <c r="R54" t="s">
        <v>62</v>
      </c>
    </row>
    <row r="55" spans="1:18" x14ac:dyDescent="0.2">
      <c r="A55" t="s">
        <v>135</v>
      </c>
      <c r="B55" s="1" t="s">
        <v>753</v>
      </c>
      <c r="C55" t="s">
        <v>48</v>
      </c>
      <c r="D55" t="s">
        <v>20</v>
      </c>
      <c r="E55" t="s">
        <v>49</v>
      </c>
      <c r="F55" t="s">
        <v>50</v>
      </c>
      <c r="G55" t="s">
        <v>705</v>
      </c>
      <c r="H55" t="s">
        <v>74</v>
      </c>
      <c r="I55" t="s">
        <v>706</v>
      </c>
      <c r="J55" t="s">
        <v>716</v>
      </c>
      <c r="K55" s="5">
        <v>45</v>
      </c>
      <c r="L55" s="5">
        <v>40</v>
      </c>
      <c r="M55" s="5">
        <v>270</v>
      </c>
      <c r="N55" s="5">
        <v>240</v>
      </c>
      <c r="O55" s="5">
        <v>30</v>
      </c>
      <c r="P55" t="s">
        <v>53</v>
      </c>
      <c r="Q55" t="s">
        <v>27</v>
      </c>
      <c r="R55" t="s">
        <v>62</v>
      </c>
    </row>
    <row r="56" spans="1:18" x14ac:dyDescent="0.2">
      <c r="A56" t="s">
        <v>136</v>
      </c>
      <c r="B56" s="1" t="s">
        <v>754</v>
      </c>
      <c r="C56" t="s">
        <v>56</v>
      </c>
      <c r="D56" t="s">
        <v>31</v>
      </c>
      <c r="E56" t="s">
        <v>57</v>
      </c>
      <c r="F56" t="s">
        <v>58</v>
      </c>
      <c r="G56" t="s">
        <v>683</v>
      </c>
      <c r="H56" t="s">
        <v>24</v>
      </c>
      <c r="I56" t="s">
        <v>25</v>
      </c>
      <c r="J56" t="s">
        <v>716</v>
      </c>
      <c r="K56" s="5">
        <v>1200</v>
      </c>
      <c r="L56" s="5">
        <v>900</v>
      </c>
      <c r="M56" s="5">
        <v>7200</v>
      </c>
      <c r="N56" s="5">
        <v>5400</v>
      </c>
      <c r="O56" s="5">
        <v>1800</v>
      </c>
      <c r="P56" t="s">
        <v>695</v>
      </c>
      <c r="Q56" t="s">
        <v>61</v>
      </c>
      <c r="R56" t="s">
        <v>28</v>
      </c>
    </row>
    <row r="57" spans="1:18" x14ac:dyDescent="0.2">
      <c r="A57" t="s">
        <v>137</v>
      </c>
      <c r="B57" s="1" t="s">
        <v>755</v>
      </c>
      <c r="C57" t="s">
        <v>64</v>
      </c>
      <c r="D57" t="s">
        <v>39</v>
      </c>
      <c r="E57" t="s">
        <v>32</v>
      </c>
      <c r="F57" t="s">
        <v>65</v>
      </c>
      <c r="G57" t="s">
        <v>686</v>
      </c>
      <c r="H57" t="s">
        <v>24</v>
      </c>
      <c r="I57" t="s">
        <v>35</v>
      </c>
      <c r="J57" t="s">
        <v>698</v>
      </c>
      <c r="K57" s="5">
        <v>600</v>
      </c>
      <c r="L57" s="5">
        <v>520</v>
      </c>
      <c r="M57" s="5">
        <v>1200</v>
      </c>
      <c r="N57" s="5">
        <v>1040</v>
      </c>
      <c r="O57" s="5">
        <v>160</v>
      </c>
      <c r="P57" t="s">
        <v>69</v>
      </c>
      <c r="Q57" t="s">
        <v>46</v>
      </c>
      <c r="R57" t="s">
        <v>54</v>
      </c>
    </row>
    <row r="58" spans="1:18" x14ac:dyDescent="0.2">
      <c r="A58" t="s">
        <v>138</v>
      </c>
      <c r="B58" s="1" t="s">
        <v>756</v>
      </c>
      <c r="C58" t="s">
        <v>71</v>
      </c>
      <c r="D58" t="s">
        <v>20</v>
      </c>
      <c r="E58" t="s">
        <v>21</v>
      </c>
      <c r="F58" t="s">
        <v>72</v>
      </c>
      <c r="G58" t="s">
        <v>689</v>
      </c>
      <c r="H58" t="s">
        <v>43</v>
      </c>
      <c r="I58" t="s">
        <v>44</v>
      </c>
      <c r="J58" t="s">
        <v>711</v>
      </c>
      <c r="K58" s="5">
        <v>320</v>
      </c>
      <c r="L58" s="5">
        <v>250</v>
      </c>
      <c r="M58" s="5">
        <v>320</v>
      </c>
      <c r="N58" s="5">
        <v>250</v>
      </c>
      <c r="O58" s="5">
        <v>70</v>
      </c>
      <c r="P58" t="s">
        <v>76</v>
      </c>
      <c r="Q58" t="s">
        <v>46</v>
      </c>
      <c r="R58" t="s">
        <v>28</v>
      </c>
    </row>
    <row r="59" spans="1:18" x14ac:dyDescent="0.2">
      <c r="A59" t="s">
        <v>139</v>
      </c>
      <c r="B59" s="1" t="s">
        <v>757</v>
      </c>
      <c r="C59" t="s">
        <v>78</v>
      </c>
      <c r="D59" t="s">
        <v>31</v>
      </c>
      <c r="E59" t="s">
        <v>40</v>
      </c>
      <c r="F59" t="s">
        <v>79</v>
      </c>
      <c r="G59" t="s">
        <v>692</v>
      </c>
      <c r="H59" t="s">
        <v>43</v>
      </c>
      <c r="I59" t="s">
        <v>52</v>
      </c>
      <c r="J59" t="s">
        <v>711</v>
      </c>
      <c r="K59" s="5">
        <v>850</v>
      </c>
      <c r="L59" s="5">
        <v>700</v>
      </c>
      <c r="M59" s="5">
        <v>850</v>
      </c>
      <c r="N59" s="5">
        <v>700</v>
      </c>
      <c r="O59" s="5">
        <v>150</v>
      </c>
      <c r="P59" t="s">
        <v>82</v>
      </c>
      <c r="Q59" t="s">
        <v>27</v>
      </c>
      <c r="R59" t="s">
        <v>28</v>
      </c>
    </row>
    <row r="60" spans="1:18" x14ac:dyDescent="0.2">
      <c r="A60" t="s">
        <v>140</v>
      </c>
      <c r="B60" s="1" t="s">
        <v>758</v>
      </c>
      <c r="C60" t="s">
        <v>84</v>
      </c>
      <c r="D60" t="s">
        <v>20</v>
      </c>
      <c r="E60" t="s">
        <v>32</v>
      </c>
      <c r="F60" t="s">
        <v>85</v>
      </c>
      <c r="G60" t="s">
        <v>694</v>
      </c>
      <c r="H60" t="s">
        <v>24</v>
      </c>
      <c r="I60" t="s">
        <v>60</v>
      </c>
      <c r="J60" t="s">
        <v>716</v>
      </c>
      <c r="K60" s="5">
        <v>450</v>
      </c>
      <c r="L60" s="5">
        <v>380</v>
      </c>
      <c r="M60" s="5">
        <v>2700</v>
      </c>
      <c r="N60" s="5">
        <v>2280</v>
      </c>
      <c r="O60" s="5">
        <v>420</v>
      </c>
      <c r="P60" t="s">
        <v>87</v>
      </c>
      <c r="Q60" t="s">
        <v>27</v>
      </c>
      <c r="R60" t="s">
        <v>54</v>
      </c>
    </row>
    <row r="61" spans="1:18" x14ac:dyDescent="0.2">
      <c r="A61" t="s">
        <v>141</v>
      </c>
      <c r="B61" s="1" t="s">
        <v>759</v>
      </c>
      <c r="C61" t="s">
        <v>89</v>
      </c>
      <c r="D61" t="s">
        <v>39</v>
      </c>
      <c r="E61" t="s">
        <v>49</v>
      </c>
      <c r="F61" t="s">
        <v>90</v>
      </c>
      <c r="G61" t="s">
        <v>697</v>
      </c>
      <c r="H61" t="s">
        <v>67</v>
      </c>
      <c r="I61" t="s">
        <v>68</v>
      </c>
      <c r="J61" t="s">
        <v>687</v>
      </c>
      <c r="K61" s="5">
        <v>25</v>
      </c>
      <c r="L61" s="5">
        <v>18</v>
      </c>
      <c r="M61" s="5">
        <v>125</v>
      </c>
      <c r="N61" s="5">
        <v>90</v>
      </c>
      <c r="O61" s="5">
        <v>35</v>
      </c>
      <c r="P61" t="s">
        <v>91</v>
      </c>
      <c r="Q61" t="s">
        <v>27</v>
      </c>
      <c r="R61" t="s">
        <v>28</v>
      </c>
    </row>
    <row r="62" spans="1:18" x14ac:dyDescent="0.2">
      <c r="A62" t="s">
        <v>142</v>
      </c>
      <c r="B62" s="1" t="s">
        <v>760</v>
      </c>
      <c r="C62" t="s">
        <v>19</v>
      </c>
      <c r="D62" t="s">
        <v>20</v>
      </c>
      <c r="E62" t="s">
        <v>21</v>
      </c>
      <c r="F62" t="s">
        <v>22</v>
      </c>
      <c r="G62" t="s">
        <v>700</v>
      </c>
      <c r="H62" t="s">
        <v>74</v>
      </c>
      <c r="I62" t="s">
        <v>75</v>
      </c>
      <c r="J62" t="s">
        <v>684</v>
      </c>
      <c r="K62" s="5">
        <v>6</v>
      </c>
      <c r="L62" s="5">
        <v>3</v>
      </c>
      <c r="M62" s="5">
        <v>42</v>
      </c>
      <c r="N62" s="5">
        <v>21</v>
      </c>
      <c r="O62" s="5">
        <v>21</v>
      </c>
      <c r="P62" t="s">
        <v>26</v>
      </c>
      <c r="Q62" t="s">
        <v>61</v>
      </c>
      <c r="R62" t="s">
        <v>28</v>
      </c>
    </row>
    <row r="63" spans="1:18" x14ac:dyDescent="0.2">
      <c r="A63" t="s">
        <v>143</v>
      </c>
      <c r="B63" s="1" t="s">
        <v>761</v>
      </c>
      <c r="C63" t="s">
        <v>30</v>
      </c>
      <c r="D63" t="s">
        <v>31</v>
      </c>
      <c r="E63" t="s">
        <v>32</v>
      </c>
      <c r="F63" t="s">
        <v>33</v>
      </c>
      <c r="G63" t="s">
        <v>703</v>
      </c>
      <c r="H63" t="s">
        <v>43</v>
      </c>
      <c r="I63" t="s">
        <v>81</v>
      </c>
      <c r="J63" t="s">
        <v>711</v>
      </c>
      <c r="K63" s="5">
        <v>2200</v>
      </c>
      <c r="L63" s="5">
        <v>2000</v>
      </c>
      <c r="M63" s="5">
        <v>2200</v>
      </c>
      <c r="N63" s="5">
        <v>2000</v>
      </c>
      <c r="O63" s="5">
        <v>200</v>
      </c>
      <c r="P63" t="s">
        <v>36</v>
      </c>
      <c r="Q63" t="s">
        <v>61</v>
      </c>
      <c r="R63" t="s">
        <v>62</v>
      </c>
    </row>
    <row r="64" spans="1:18" x14ac:dyDescent="0.2">
      <c r="A64" t="s">
        <v>144</v>
      </c>
      <c r="B64" s="1" t="s">
        <v>762</v>
      </c>
      <c r="C64" t="s">
        <v>38</v>
      </c>
      <c r="D64" t="s">
        <v>39</v>
      </c>
      <c r="E64" t="s">
        <v>40</v>
      </c>
      <c r="F64" t="s">
        <v>41</v>
      </c>
      <c r="G64" t="s">
        <v>705</v>
      </c>
      <c r="H64" t="s">
        <v>74</v>
      </c>
      <c r="I64" t="s">
        <v>706</v>
      </c>
      <c r="J64" t="s">
        <v>711</v>
      </c>
      <c r="K64" s="5">
        <v>45</v>
      </c>
      <c r="L64" s="5">
        <v>40</v>
      </c>
      <c r="M64" s="5">
        <v>45</v>
      </c>
      <c r="N64" s="5">
        <v>40</v>
      </c>
      <c r="O64" s="5">
        <v>5</v>
      </c>
      <c r="P64" t="s">
        <v>45</v>
      </c>
      <c r="Q64" t="s">
        <v>46</v>
      </c>
      <c r="R64" t="s">
        <v>28</v>
      </c>
    </row>
    <row r="65" spans="1:18" x14ac:dyDescent="0.2">
      <c r="A65" t="s">
        <v>145</v>
      </c>
      <c r="B65" s="1" t="s">
        <v>763</v>
      </c>
      <c r="C65" t="s">
        <v>48</v>
      </c>
      <c r="D65" t="s">
        <v>20</v>
      </c>
      <c r="E65" t="s">
        <v>49</v>
      </c>
      <c r="F65" t="s">
        <v>50</v>
      </c>
      <c r="G65" t="s">
        <v>683</v>
      </c>
      <c r="H65" t="s">
        <v>24</v>
      </c>
      <c r="I65" t="s">
        <v>25</v>
      </c>
      <c r="J65" t="s">
        <v>701</v>
      </c>
      <c r="K65" s="5">
        <v>1200</v>
      </c>
      <c r="L65" s="5">
        <v>900</v>
      </c>
      <c r="M65" s="5">
        <v>4800</v>
      </c>
      <c r="N65" s="5">
        <v>3600</v>
      </c>
      <c r="O65" s="5">
        <v>1200</v>
      </c>
      <c r="P65" t="s">
        <v>53</v>
      </c>
      <c r="Q65" t="s">
        <v>46</v>
      </c>
      <c r="R65" t="s">
        <v>28</v>
      </c>
    </row>
    <row r="66" spans="1:18" x14ac:dyDescent="0.2">
      <c r="A66" t="s">
        <v>146</v>
      </c>
      <c r="B66" s="1" t="s">
        <v>764</v>
      </c>
      <c r="C66" t="s">
        <v>56</v>
      </c>
      <c r="D66" t="s">
        <v>31</v>
      </c>
      <c r="E66" t="s">
        <v>57</v>
      </c>
      <c r="F66" t="s">
        <v>58</v>
      </c>
      <c r="G66" t="s">
        <v>686</v>
      </c>
      <c r="H66" t="s">
        <v>24</v>
      </c>
      <c r="I66" t="s">
        <v>35</v>
      </c>
      <c r="J66" t="s">
        <v>716</v>
      </c>
      <c r="K66" s="5">
        <v>600</v>
      </c>
      <c r="L66" s="5">
        <v>520</v>
      </c>
      <c r="M66" s="5">
        <v>3600</v>
      </c>
      <c r="N66" s="5">
        <v>3120</v>
      </c>
      <c r="O66" s="5">
        <v>480</v>
      </c>
      <c r="P66" t="s">
        <v>695</v>
      </c>
      <c r="Q66" t="s">
        <v>27</v>
      </c>
      <c r="R66" t="s">
        <v>54</v>
      </c>
    </row>
    <row r="67" spans="1:18" x14ac:dyDescent="0.2">
      <c r="A67" t="s">
        <v>147</v>
      </c>
      <c r="B67" s="1" t="s">
        <v>765</v>
      </c>
      <c r="C67" t="s">
        <v>64</v>
      </c>
      <c r="D67" t="s">
        <v>39</v>
      </c>
      <c r="E67" t="s">
        <v>32</v>
      </c>
      <c r="F67" t="s">
        <v>65</v>
      </c>
      <c r="G67" t="s">
        <v>689</v>
      </c>
      <c r="H67" t="s">
        <v>43</v>
      </c>
      <c r="I67" t="s">
        <v>44</v>
      </c>
      <c r="J67" t="s">
        <v>711</v>
      </c>
      <c r="K67" s="5">
        <v>320</v>
      </c>
      <c r="L67" s="5">
        <v>250</v>
      </c>
      <c r="M67" s="5">
        <v>320</v>
      </c>
      <c r="N67" s="5">
        <v>250</v>
      </c>
      <c r="O67" s="5">
        <v>70</v>
      </c>
      <c r="P67" t="s">
        <v>69</v>
      </c>
      <c r="Q67" t="s">
        <v>61</v>
      </c>
      <c r="R67" t="s">
        <v>28</v>
      </c>
    </row>
    <row r="68" spans="1:18" x14ac:dyDescent="0.2">
      <c r="A68" t="s">
        <v>148</v>
      </c>
      <c r="B68" s="1" t="s">
        <v>766</v>
      </c>
      <c r="C68" t="s">
        <v>71</v>
      </c>
      <c r="D68" t="s">
        <v>20</v>
      </c>
      <c r="E68" t="s">
        <v>21</v>
      </c>
      <c r="F68" t="s">
        <v>72</v>
      </c>
      <c r="G68" t="s">
        <v>692</v>
      </c>
      <c r="H68" t="s">
        <v>43</v>
      </c>
      <c r="I68" t="s">
        <v>52</v>
      </c>
      <c r="J68" t="s">
        <v>698</v>
      </c>
      <c r="K68" s="5">
        <v>850</v>
      </c>
      <c r="L68" s="5">
        <v>700</v>
      </c>
      <c r="M68" s="5">
        <v>1700</v>
      </c>
      <c r="N68" s="5">
        <v>1400</v>
      </c>
      <c r="O68" s="5">
        <v>300</v>
      </c>
      <c r="P68" t="s">
        <v>76</v>
      </c>
      <c r="Q68" t="s">
        <v>61</v>
      </c>
      <c r="R68" t="s">
        <v>28</v>
      </c>
    </row>
    <row r="69" spans="1:18" x14ac:dyDescent="0.2">
      <c r="A69" t="s">
        <v>149</v>
      </c>
      <c r="B69" s="1" t="s">
        <v>767</v>
      </c>
      <c r="C69" t="s">
        <v>78</v>
      </c>
      <c r="D69" t="s">
        <v>31</v>
      </c>
      <c r="E69" t="s">
        <v>40</v>
      </c>
      <c r="F69" t="s">
        <v>79</v>
      </c>
      <c r="G69" t="s">
        <v>694</v>
      </c>
      <c r="H69" t="s">
        <v>24</v>
      </c>
      <c r="I69" t="s">
        <v>60</v>
      </c>
      <c r="J69" t="s">
        <v>690</v>
      </c>
      <c r="K69" s="5">
        <v>450</v>
      </c>
      <c r="L69" s="5">
        <v>380</v>
      </c>
      <c r="M69" s="5">
        <v>1350</v>
      </c>
      <c r="N69" s="5">
        <v>1140</v>
      </c>
      <c r="O69" s="5">
        <v>210</v>
      </c>
      <c r="P69" t="s">
        <v>82</v>
      </c>
      <c r="Q69" t="s">
        <v>27</v>
      </c>
      <c r="R69" t="s">
        <v>62</v>
      </c>
    </row>
    <row r="70" spans="1:18" x14ac:dyDescent="0.2">
      <c r="A70" t="s">
        <v>150</v>
      </c>
      <c r="B70" s="1" t="s">
        <v>768</v>
      </c>
      <c r="C70" t="s">
        <v>84</v>
      </c>
      <c r="D70" t="s">
        <v>20</v>
      </c>
      <c r="E70" t="s">
        <v>32</v>
      </c>
      <c r="F70" t="s">
        <v>85</v>
      </c>
      <c r="G70" t="s">
        <v>697</v>
      </c>
      <c r="H70" t="s">
        <v>67</v>
      </c>
      <c r="I70" t="s">
        <v>68</v>
      </c>
      <c r="J70" t="s">
        <v>711</v>
      </c>
      <c r="K70" s="5">
        <v>25</v>
      </c>
      <c r="L70" s="5">
        <v>18</v>
      </c>
      <c r="M70" s="5">
        <v>25</v>
      </c>
      <c r="N70" s="5">
        <v>18</v>
      </c>
      <c r="O70" s="5">
        <v>7</v>
      </c>
      <c r="P70" t="s">
        <v>87</v>
      </c>
      <c r="Q70" t="s">
        <v>27</v>
      </c>
      <c r="R70" t="s">
        <v>28</v>
      </c>
    </row>
    <row r="71" spans="1:18" x14ac:dyDescent="0.2">
      <c r="A71" t="s">
        <v>151</v>
      </c>
      <c r="B71" s="1" t="s">
        <v>769</v>
      </c>
      <c r="C71" t="s">
        <v>89</v>
      </c>
      <c r="D71" t="s">
        <v>39</v>
      </c>
      <c r="E71" t="s">
        <v>49</v>
      </c>
      <c r="F71" t="s">
        <v>90</v>
      </c>
      <c r="G71" t="s">
        <v>700</v>
      </c>
      <c r="H71" t="s">
        <v>74</v>
      </c>
      <c r="I71" t="s">
        <v>75</v>
      </c>
      <c r="J71" t="s">
        <v>711</v>
      </c>
      <c r="K71" s="5">
        <v>6</v>
      </c>
      <c r="L71" s="5">
        <v>3</v>
      </c>
      <c r="M71" s="5">
        <v>6</v>
      </c>
      <c r="N71" s="5">
        <v>3</v>
      </c>
      <c r="O71" s="5">
        <v>3</v>
      </c>
      <c r="P71" t="s">
        <v>91</v>
      </c>
      <c r="Q71" t="s">
        <v>61</v>
      </c>
      <c r="R71" t="s">
        <v>28</v>
      </c>
    </row>
    <row r="72" spans="1:18" x14ac:dyDescent="0.2">
      <c r="A72" t="s">
        <v>152</v>
      </c>
      <c r="B72" s="1" t="s">
        <v>770</v>
      </c>
      <c r="C72" t="s">
        <v>19</v>
      </c>
      <c r="D72" t="s">
        <v>20</v>
      </c>
      <c r="E72" t="s">
        <v>21</v>
      </c>
      <c r="F72" t="s">
        <v>22</v>
      </c>
      <c r="G72" t="s">
        <v>703</v>
      </c>
      <c r="H72" t="s">
        <v>43</v>
      </c>
      <c r="I72" t="s">
        <v>81</v>
      </c>
      <c r="J72" t="s">
        <v>701</v>
      </c>
      <c r="K72" s="5">
        <v>2200</v>
      </c>
      <c r="L72" s="5">
        <v>2000</v>
      </c>
      <c r="M72" s="5">
        <v>8800</v>
      </c>
      <c r="N72" s="5">
        <v>8000</v>
      </c>
      <c r="O72" s="5">
        <v>800</v>
      </c>
      <c r="P72" t="s">
        <v>26</v>
      </c>
      <c r="Q72" t="s">
        <v>61</v>
      </c>
      <c r="R72" t="s">
        <v>62</v>
      </c>
    </row>
    <row r="73" spans="1:18" x14ac:dyDescent="0.2">
      <c r="A73" t="s">
        <v>153</v>
      </c>
      <c r="B73" s="1" t="s">
        <v>771</v>
      </c>
      <c r="C73" t="s">
        <v>30</v>
      </c>
      <c r="D73" t="s">
        <v>31</v>
      </c>
      <c r="E73" t="s">
        <v>32</v>
      </c>
      <c r="F73" t="s">
        <v>33</v>
      </c>
      <c r="G73" t="s">
        <v>705</v>
      </c>
      <c r="H73" t="s">
        <v>74</v>
      </c>
      <c r="I73" t="s">
        <v>706</v>
      </c>
      <c r="J73" t="s">
        <v>711</v>
      </c>
      <c r="K73" s="5">
        <v>45</v>
      </c>
      <c r="L73" s="5">
        <v>40</v>
      </c>
      <c r="M73" s="5">
        <v>45</v>
      </c>
      <c r="N73" s="5">
        <v>40</v>
      </c>
      <c r="O73" s="5">
        <v>5</v>
      </c>
      <c r="P73" t="s">
        <v>36</v>
      </c>
      <c r="Q73" t="s">
        <v>27</v>
      </c>
      <c r="R73" t="s">
        <v>28</v>
      </c>
    </row>
    <row r="74" spans="1:18" x14ac:dyDescent="0.2">
      <c r="A74" t="s">
        <v>154</v>
      </c>
      <c r="B74" s="1" t="s">
        <v>772</v>
      </c>
      <c r="C74" t="s">
        <v>38</v>
      </c>
      <c r="D74" t="s">
        <v>39</v>
      </c>
      <c r="E74" t="s">
        <v>40</v>
      </c>
      <c r="F74" t="s">
        <v>41</v>
      </c>
      <c r="G74" t="s">
        <v>683</v>
      </c>
      <c r="H74" t="s">
        <v>24</v>
      </c>
      <c r="I74" t="s">
        <v>25</v>
      </c>
      <c r="J74" t="s">
        <v>716</v>
      </c>
      <c r="K74" s="5">
        <v>1200</v>
      </c>
      <c r="L74" s="5">
        <v>900</v>
      </c>
      <c r="M74" s="5">
        <v>7200</v>
      </c>
      <c r="N74" s="5">
        <v>5400</v>
      </c>
      <c r="O74" s="5">
        <v>1800</v>
      </c>
      <c r="P74" t="s">
        <v>45</v>
      </c>
      <c r="Q74" t="s">
        <v>61</v>
      </c>
      <c r="R74" t="s">
        <v>62</v>
      </c>
    </row>
    <row r="75" spans="1:18" x14ac:dyDescent="0.2">
      <c r="A75" t="s">
        <v>155</v>
      </c>
      <c r="B75" s="1" t="s">
        <v>773</v>
      </c>
      <c r="C75" t="s">
        <v>48</v>
      </c>
      <c r="D75" t="s">
        <v>20</v>
      </c>
      <c r="E75" t="s">
        <v>49</v>
      </c>
      <c r="F75" t="s">
        <v>50</v>
      </c>
      <c r="G75" t="s">
        <v>686</v>
      </c>
      <c r="H75" t="s">
        <v>24</v>
      </c>
      <c r="I75" t="s">
        <v>35</v>
      </c>
      <c r="J75" t="s">
        <v>701</v>
      </c>
      <c r="K75" s="5">
        <v>600</v>
      </c>
      <c r="L75" s="5">
        <v>520</v>
      </c>
      <c r="M75" s="5">
        <v>2400</v>
      </c>
      <c r="N75" s="5">
        <v>2080</v>
      </c>
      <c r="O75" s="5">
        <v>320</v>
      </c>
      <c r="P75" t="s">
        <v>53</v>
      </c>
      <c r="Q75" t="s">
        <v>61</v>
      </c>
      <c r="R75" t="s">
        <v>54</v>
      </c>
    </row>
    <row r="76" spans="1:18" x14ac:dyDescent="0.2">
      <c r="A76" t="s">
        <v>156</v>
      </c>
      <c r="B76" s="1" t="s">
        <v>774</v>
      </c>
      <c r="C76" t="s">
        <v>56</v>
      </c>
      <c r="D76" t="s">
        <v>31</v>
      </c>
      <c r="E76" t="s">
        <v>57</v>
      </c>
      <c r="F76" t="s">
        <v>58</v>
      </c>
      <c r="G76" t="s">
        <v>689</v>
      </c>
      <c r="H76" t="s">
        <v>43</v>
      </c>
      <c r="I76" t="s">
        <v>44</v>
      </c>
      <c r="J76" t="s">
        <v>684</v>
      </c>
      <c r="K76" s="5">
        <v>320</v>
      </c>
      <c r="L76" s="5">
        <v>250</v>
      </c>
      <c r="M76" s="5">
        <v>2240</v>
      </c>
      <c r="N76" s="5">
        <v>1750</v>
      </c>
      <c r="O76" s="5">
        <v>490</v>
      </c>
      <c r="P76" t="s">
        <v>695</v>
      </c>
      <c r="Q76" t="s">
        <v>46</v>
      </c>
      <c r="R76" t="s">
        <v>28</v>
      </c>
    </row>
    <row r="77" spans="1:18" x14ac:dyDescent="0.2">
      <c r="A77" t="s">
        <v>157</v>
      </c>
      <c r="B77" s="1" t="s">
        <v>775</v>
      </c>
      <c r="C77" t="s">
        <v>64</v>
      </c>
      <c r="D77" t="s">
        <v>39</v>
      </c>
      <c r="E77" t="s">
        <v>32</v>
      </c>
      <c r="F77" t="s">
        <v>65</v>
      </c>
      <c r="G77" t="s">
        <v>692</v>
      </c>
      <c r="H77" t="s">
        <v>43</v>
      </c>
      <c r="I77" t="s">
        <v>52</v>
      </c>
      <c r="J77" t="s">
        <v>711</v>
      </c>
      <c r="K77" s="5">
        <v>850</v>
      </c>
      <c r="L77" s="5">
        <v>700</v>
      </c>
      <c r="M77" s="5">
        <v>850</v>
      </c>
      <c r="N77" s="5">
        <v>700</v>
      </c>
      <c r="O77" s="5">
        <v>150</v>
      </c>
      <c r="P77" t="s">
        <v>69</v>
      </c>
      <c r="Q77" t="s">
        <v>46</v>
      </c>
      <c r="R77" t="s">
        <v>62</v>
      </c>
    </row>
    <row r="78" spans="1:18" x14ac:dyDescent="0.2">
      <c r="A78" t="s">
        <v>158</v>
      </c>
      <c r="B78" s="1" t="s">
        <v>776</v>
      </c>
      <c r="C78" t="s">
        <v>71</v>
      </c>
      <c r="D78" t="s">
        <v>20</v>
      </c>
      <c r="E78" t="s">
        <v>21</v>
      </c>
      <c r="F78" t="s">
        <v>72</v>
      </c>
      <c r="G78" t="s">
        <v>694</v>
      </c>
      <c r="H78" t="s">
        <v>24</v>
      </c>
      <c r="I78" t="s">
        <v>60</v>
      </c>
      <c r="J78" t="s">
        <v>701</v>
      </c>
      <c r="K78" s="5">
        <v>450</v>
      </c>
      <c r="L78" s="5">
        <v>380</v>
      </c>
      <c r="M78" s="5">
        <v>1800</v>
      </c>
      <c r="N78" s="5">
        <v>1520</v>
      </c>
      <c r="O78" s="5">
        <v>280</v>
      </c>
      <c r="P78" t="s">
        <v>76</v>
      </c>
      <c r="Q78" t="s">
        <v>61</v>
      </c>
      <c r="R78" t="s">
        <v>28</v>
      </c>
    </row>
    <row r="79" spans="1:18" x14ac:dyDescent="0.2">
      <c r="A79" t="s">
        <v>159</v>
      </c>
      <c r="B79" s="1" t="s">
        <v>777</v>
      </c>
      <c r="C79" t="s">
        <v>78</v>
      </c>
      <c r="D79" t="s">
        <v>31</v>
      </c>
      <c r="E79" t="s">
        <v>40</v>
      </c>
      <c r="F79" t="s">
        <v>79</v>
      </c>
      <c r="G79" t="s">
        <v>697</v>
      </c>
      <c r="H79" t="s">
        <v>67</v>
      </c>
      <c r="I79" t="s">
        <v>68</v>
      </c>
      <c r="J79" t="s">
        <v>684</v>
      </c>
      <c r="K79" s="5">
        <v>25</v>
      </c>
      <c r="L79" s="5">
        <v>18</v>
      </c>
      <c r="M79" s="5">
        <v>175</v>
      </c>
      <c r="N79" s="5">
        <v>126</v>
      </c>
      <c r="O79" s="5">
        <v>49</v>
      </c>
      <c r="P79" t="s">
        <v>82</v>
      </c>
      <c r="Q79" t="s">
        <v>27</v>
      </c>
      <c r="R79" t="s">
        <v>28</v>
      </c>
    </row>
    <row r="80" spans="1:18" x14ac:dyDescent="0.2">
      <c r="A80" t="s">
        <v>160</v>
      </c>
      <c r="B80" s="1" t="s">
        <v>778</v>
      </c>
      <c r="C80" t="s">
        <v>84</v>
      </c>
      <c r="D80" t="s">
        <v>20</v>
      </c>
      <c r="E80" t="s">
        <v>32</v>
      </c>
      <c r="F80" t="s">
        <v>85</v>
      </c>
      <c r="G80" t="s">
        <v>700</v>
      </c>
      <c r="H80" t="s">
        <v>74</v>
      </c>
      <c r="I80" t="s">
        <v>75</v>
      </c>
      <c r="J80" t="s">
        <v>701</v>
      </c>
      <c r="K80" s="5">
        <v>6</v>
      </c>
      <c r="L80" s="5">
        <v>3</v>
      </c>
      <c r="M80" s="5">
        <v>24</v>
      </c>
      <c r="N80" s="5">
        <v>12</v>
      </c>
      <c r="O80" s="5">
        <v>12</v>
      </c>
      <c r="P80" t="s">
        <v>87</v>
      </c>
      <c r="Q80" t="s">
        <v>46</v>
      </c>
      <c r="R80" t="s">
        <v>62</v>
      </c>
    </row>
    <row r="81" spans="1:18" x14ac:dyDescent="0.2">
      <c r="A81" t="s">
        <v>161</v>
      </c>
      <c r="B81" s="1" t="s">
        <v>779</v>
      </c>
      <c r="C81" t="s">
        <v>89</v>
      </c>
      <c r="D81" t="s">
        <v>39</v>
      </c>
      <c r="E81" t="s">
        <v>49</v>
      </c>
      <c r="F81" t="s">
        <v>90</v>
      </c>
      <c r="G81" t="s">
        <v>703</v>
      </c>
      <c r="H81" t="s">
        <v>43</v>
      </c>
      <c r="I81" t="s">
        <v>81</v>
      </c>
      <c r="J81" t="s">
        <v>690</v>
      </c>
      <c r="K81" s="5">
        <v>2200</v>
      </c>
      <c r="L81" s="5">
        <v>2000</v>
      </c>
      <c r="M81" s="5">
        <v>6600</v>
      </c>
      <c r="N81" s="5">
        <v>6000</v>
      </c>
      <c r="O81" s="5">
        <v>600</v>
      </c>
      <c r="P81" t="s">
        <v>91</v>
      </c>
      <c r="Q81" t="s">
        <v>46</v>
      </c>
      <c r="R81" t="s">
        <v>54</v>
      </c>
    </row>
    <row r="82" spans="1:18" x14ac:dyDescent="0.2">
      <c r="A82" t="s">
        <v>162</v>
      </c>
      <c r="B82" s="1" t="s">
        <v>780</v>
      </c>
      <c r="C82" t="s">
        <v>19</v>
      </c>
      <c r="D82" t="s">
        <v>20</v>
      </c>
      <c r="E82" t="s">
        <v>21</v>
      </c>
      <c r="F82" t="s">
        <v>22</v>
      </c>
      <c r="G82" t="s">
        <v>705</v>
      </c>
      <c r="H82" t="s">
        <v>74</v>
      </c>
      <c r="I82" t="s">
        <v>706</v>
      </c>
      <c r="J82" t="s">
        <v>690</v>
      </c>
      <c r="K82" s="5">
        <v>45</v>
      </c>
      <c r="L82" s="5">
        <v>40</v>
      </c>
      <c r="M82" s="5">
        <v>135</v>
      </c>
      <c r="N82" s="5">
        <v>120</v>
      </c>
      <c r="O82" s="5">
        <v>15</v>
      </c>
      <c r="P82" t="s">
        <v>26</v>
      </c>
      <c r="Q82" t="s">
        <v>61</v>
      </c>
      <c r="R82" t="s">
        <v>28</v>
      </c>
    </row>
    <row r="83" spans="1:18" x14ac:dyDescent="0.2">
      <c r="A83" t="s">
        <v>163</v>
      </c>
      <c r="B83" s="1" t="s">
        <v>781</v>
      </c>
      <c r="C83" t="s">
        <v>30</v>
      </c>
      <c r="D83" t="s">
        <v>31</v>
      </c>
      <c r="E83" t="s">
        <v>32</v>
      </c>
      <c r="F83" t="s">
        <v>33</v>
      </c>
      <c r="G83" t="s">
        <v>683</v>
      </c>
      <c r="H83" t="s">
        <v>24</v>
      </c>
      <c r="I83" t="s">
        <v>25</v>
      </c>
      <c r="J83" t="s">
        <v>684</v>
      </c>
      <c r="K83" s="5">
        <v>1200</v>
      </c>
      <c r="L83" s="5">
        <v>900</v>
      </c>
      <c r="M83" s="5">
        <v>8400</v>
      </c>
      <c r="N83" s="5">
        <v>6300</v>
      </c>
      <c r="O83" s="5">
        <v>2100</v>
      </c>
      <c r="P83" t="s">
        <v>36</v>
      </c>
      <c r="Q83" t="s">
        <v>46</v>
      </c>
      <c r="R83" t="s">
        <v>54</v>
      </c>
    </row>
    <row r="84" spans="1:18" x14ac:dyDescent="0.2">
      <c r="A84" t="s">
        <v>164</v>
      </c>
      <c r="B84" s="1" t="s">
        <v>782</v>
      </c>
      <c r="C84" t="s">
        <v>38</v>
      </c>
      <c r="D84" t="s">
        <v>39</v>
      </c>
      <c r="E84" t="s">
        <v>40</v>
      </c>
      <c r="F84" t="s">
        <v>41</v>
      </c>
      <c r="G84" t="s">
        <v>686</v>
      </c>
      <c r="H84" t="s">
        <v>24</v>
      </c>
      <c r="I84" t="s">
        <v>35</v>
      </c>
      <c r="J84" t="s">
        <v>684</v>
      </c>
      <c r="K84" s="5">
        <v>600</v>
      </c>
      <c r="L84" s="5">
        <v>520</v>
      </c>
      <c r="M84" s="5">
        <v>4200</v>
      </c>
      <c r="N84" s="5">
        <v>3640</v>
      </c>
      <c r="O84" s="5">
        <v>560</v>
      </c>
      <c r="P84" t="s">
        <v>45</v>
      </c>
      <c r="Q84" t="s">
        <v>27</v>
      </c>
      <c r="R84" t="s">
        <v>28</v>
      </c>
    </row>
    <row r="85" spans="1:18" x14ac:dyDescent="0.2">
      <c r="A85" t="s">
        <v>165</v>
      </c>
      <c r="B85" s="1" t="s">
        <v>783</v>
      </c>
      <c r="C85" t="s">
        <v>48</v>
      </c>
      <c r="D85" t="s">
        <v>20</v>
      </c>
      <c r="E85" t="s">
        <v>49</v>
      </c>
      <c r="F85" t="s">
        <v>50</v>
      </c>
      <c r="G85" t="s">
        <v>689</v>
      </c>
      <c r="H85" t="s">
        <v>43</v>
      </c>
      <c r="I85" t="s">
        <v>44</v>
      </c>
      <c r="J85" t="s">
        <v>684</v>
      </c>
      <c r="K85" s="5">
        <v>320</v>
      </c>
      <c r="L85" s="5">
        <v>250</v>
      </c>
      <c r="M85" s="5">
        <v>2240</v>
      </c>
      <c r="N85" s="5">
        <v>1750</v>
      </c>
      <c r="O85" s="5">
        <v>490</v>
      </c>
      <c r="P85" t="s">
        <v>53</v>
      </c>
      <c r="Q85" t="s">
        <v>61</v>
      </c>
      <c r="R85" t="s">
        <v>28</v>
      </c>
    </row>
    <row r="86" spans="1:18" x14ac:dyDescent="0.2">
      <c r="A86" t="s">
        <v>166</v>
      </c>
      <c r="B86" s="1" t="s">
        <v>784</v>
      </c>
      <c r="C86" t="s">
        <v>56</v>
      </c>
      <c r="D86" t="s">
        <v>31</v>
      </c>
      <c r="E86" t="s">
        <v>57</v>
      </c>
      <c r="F86" t="s">
        <v>58</v>
      </c>
      <c r="G86" t="s">
        <v>692</v>
      </c>
      <c r="H86" t="s">
        <v>43</v>
      </c>
      <c r="I86" t="s">
        <v>52</v>
      </c>
      <c r="J86" t="s">
        <v>690</v>
      </c>
      <c r="K86" s="5">
        <v>850</v>
      </c>
      <c r="L86" s="5">
        <v>700</v>
      </c>
      <c r="M86" s="5">
        <v>2550</v>
      </c>
      <c r="N86" s="5">
        <v>2100</v>
      </c>
      <c r="O86" s="5">
        <v>450</v>
      </c>
      <c r="P86" t="s">
        <v>695</v>
      </c>
      <c r="Q86" t="s">
        <v>27</v>
      </c>
      <c r="R86" t="s">
        <v>28</v>
      </c>
    </row>
    <row r="87" spans="1:18" x14ac:dyDescent="0.2">
      <c r="A87" t="s">
        <v>167</v>
      </c>
      <c r="B87" s="1" t="s">
        <v>785</v>
      </c>
      <c r="C87" t="s">
        <v>64</v>
      </c>
      <c r="D87" t="s">
        <v>39</v>
      </c>
      <c r="E87" t="s">
        <v>32</v>
      </c>
      <c r="F87" t="s">
        <v>65</v>
      </c>
      <c r="G87" t="s">
        <v>694</v>
      </c>
      <c r="H87" t="s">
        <v>24</v>
      </c>
      <c r="I87" t="s">
        <v>60</v>
      </c>
      <c r="J87" t="s">
        <v>698</v>
      </c>
      <c r="K87" s="5">
        <v>450</v>
      </c>
      <c r="L87" s="5">
        <v>380</v>
      </c>
      <c r="M87" s="5">
        <v>900</v>
      </c>
      <c r="N87" s="5">
        <v>760</v>
      </c>
      <c r="O87" s="5">
        <v>140</v>
      </c>
      <c r="P87" t="s">
        <v>69</v>
      </c>
      <c r="Q87" t="s">
        <v>46</v>
      </c>
      <c r="R87" t="s">
        <v>28</v>
      </c>
    </row>
    <row r="88" spans="1:18" x14ac:dyDescent="0.2">
      <c r="A88" t="s">
        <v>168</v>
      </c>
      <c r="B88" s="1" t="s">
        <v>786</v>
      </c>
      <c r="C88" t="s">
        <v>71</v>
      </c>
      <c r="D88" t="s">
        <v>20</v>
      </c>
      <c r="E88" t="s">
        <v>21</v>
      </c>
      <c r="F88" t="s">
        <v>72</v>
      </c>
      <c r="G88" t="s">
        <v>697</v>
      </c>
      <c r="H88" t="s">
        <v>67</v>
      </c>
      <c r="I88" t="s">
        <v>68</v>
      </c>
      <c r="J88" t="s">
        <v>690</v>
      </c>
      <c r="K88" s="5">
        <v>25</v>
      </c>
      <c r="L88" s="5">
        <v>18</v>
      </c>
      <c r="M88" s="5">
        <v>75</v>
      </c>
      <c r="N88" s="5">
        <v>54</v>
      </c>
      <c r="O88" s="5">
        <v>21</v>
      </c>
      <c r="P88" t="s">
        <v>76</v>
      </c>
      <c r="Q88" t="s">
        <v>46</v>
      </c>
      <c r="R88" t="s">
        <v>54</v>
      </c>
    </row>
    <row r="89" spans="1:18" x14ac:dyDescent="0.2">
      <c r="A89" t="s">
        <v>169</v>
      </c>
      <c r="B89" s="1" t="s">
        <v>787</v>
      </c>
      <c r="C89" t="s">
        <v>78</v>
      </c>
      <c r="D89" t="s">
        <v>31</v>
      </c>
      <c r="E89" t="s">
        <v>40</v>
      </c>
      <c r="F89" t="s">
        <v>79</v>
      </c>
      <c r="G89" t="s">
        <v>700</v>
      </c>
      <c r="H89" t="s">
        <v>74</v>
      </c>
      <c r="I89" t="s">
        <v>75</v>
      </c>
      <c r="J89" t="s">
        <v>698</v>
      </c>
      <c r="K89" s="5">
        <v>6</v>
      </c>
      <c r="L89" s="5">
        <v>3</v>
      </c>
      <c r="M89" s="5">
        <v>12</v>
      </c>
      <c r="N89" s="5">
        <v>6</v>
      </c>
      <c r="O89" s="5">
        <v>6</v>
      </c>
      <c r="P89" t="s">
        <v>82</v>
      </c>
      <c r="Q89" t="s">
        <v>27</v>
      </c>
      <c r="R89" t="s">
        <v>54</v>
      </c>
    </row>
    <row r="90" spans="1:18" x14ac:dyDescent="0.2">
      <c r="A90" t="s">
        <v>170</v>
      </c>
      <c r="B90" s="1" t="s">
        <v>788</v>
      </c>
      <c r="C90" t="s">
        <v>84</v>
      </c>
      <c r="D90" t="s">
        <v>20</v>
      </c>
      <c r="E90" t="s">
        <v>32</v>
      </c>
      <c r="F90" t="s">
        <v>85</v>
      </c>
      <c r="G90" t="s">
        <v>703</v>
      </c>
      <c r="H90" t="s">
        <v>43</v>
      </c>
      <c r="I90" t="s">
        <v>81</v>
      </c>
      <c r="J90" t="s">
        <v>701</v>
      </c>
      <c r="K90" s="5">
        <v>2200</v>
      </c>
      <c r="L90" s="5">
        <v>2000</v>
      </c>
      <c r="M90" s="5">
        <v>8800</v>
      </c>
      <c r="N90" s="5">
        <v>8000</v>
      </c>
      <c r="O90" s="5">
        <v>800</v>
      </c>
      <c r="P90" t="s">
        <v>87</v>
      </c>
      <c r="Q90" t="s">
        <v>27</v>
      </c>
      <c r="R90" t="s">
        <v>28</v>
      </c>
    </row>
    <row r="91" spans="1:18" x14ac:dyDescent="0.2">
      <c r="A91" t="s">
        <v>171</v>
      </c>
      <c r="B91" s="1" t="s">
        <v>789</v>
      </c>
      <c r="C91" t="s">
        <v>89</v>
      </c>
      <c r="D91" t="s">
        <v>39</v>
      </c>
      <c r="E91" t="s">
        <v>49</v>
      </c>
      <c r="F91" t="s">
        <v>90</v>
      </c>
      <c r="G91" t="s">
        <v>705</v>
      </c>
      <c r="H91" t="s">
        <v>74</v>
      </c>
      <c r="I91" t="s">
        <v>706</v>
      </c>
      <c r="J91" t="s">
        <v>711</v>
      </c>
      <c r="K91" s="5">
        <v>45</v>
      </c>
      <c r="L91" s="5">
        <v>40</v>
      </c>
      <c r="M91" s="5">
        <v>45</v>
      </c>
      <c r="N91" s="5">
        <v>40</v>
      </c>
      <c r="O91" s="5">
        <v>5</v>
      </c>
      <c r="P91" t="s">
        <v>91</v>
      </c>
      <c r="Q91" t="s">
        <v>61</v>
      </c>
      <c r="R91" t="s">
        <v>54</v>
      </c>
    </row>
    <row r="92" spans="1:18" x14ac:dyDescent="0.2">
      <c r="A92" t="s">
        <v>172</v>
      </c>
      <c r="B92" s="1" t="s">
        <v>790</v>
      </c>
      <c r="C92" t="s">
        <v>19</v>
      </c>
      <c r="D92" t="s">
        <v>20</v>
      </c>
      <c r="E92" t="s">
        <v>21</v>
      </c>
      <c r="F92" t="s">
        <v>22</v>
      </c>
      <c r="G92" t="s">
        <v>683</v>
      </c>
      <c r="H92" t="s">
        <v>24</v>
      </c>
      <c r="I92" t="s">
        <v>25</v>
      </c>
      <c r="J92" t="s">
        <v>687</v>
      </c>
      <c r="K92" s="5">
        <v>1200</v>
      </c>
      <c r="L92" s="5">
        <v>900</v>
      </c>
      <c r="M92" s="5">
        <v>6000</v>
      </c>
      <c r="N92" s="5">
        <v>4500</v>
      </c>
      <c r="O92" s="5">
        <v>1500</v>
      </c>
      <c r="P92" t="s">
        <v>26</v>
      </c>
      <c r="Q92" t="s">
        <v>27</v>
      </c>
      <c r="R92" t="s">
        <v>28</v>
      </c>
    </row>
    <row r="93" spans="1:18" x14ac:dyDescent="0.2">
      <c r="A93" t="s">
        <v>173</v>
      </c>
      <c r="B93" s="1" t="s">
        <v>791</v>
      </c>
      <c r="C93" t="s">
        <v>30</v>
      </c>
      <c r="D93" t="s">
        <v>31</v>
      </c>
      <c r="E93" t="s">
        <v>32</v>
      </c>
      <c r="F93" t="s">
        <v>33</v>
      </c>
      <c r="G93" t="s">
        <v>686</v>
      </c>
      <c r="H93" t="s">
        <v>24</v>
      </c>
      <c r="I93" t="s">
        <v>35</v>
      </c>
      <c r="J93" t="s">
        <v>684</v>
      </c>
      <c r="K93" s="5">
        <v>600</v>
      </c>
      <c r="L93" s="5">
        <v>520</v>
      </c>
      <c r="M93" s="5">
        <v>4200</v>
      </c>
      <c r="N93" s="5">
        <v>3640</v>
      </c>
      <c r="O93" s="5">
        <v>560</v>
      </c>
      <c r="P93" t="s">
        <v>36</v>
      </c>
      <c r="Q93" t="s">
        <v>27</v>
      </c>
      <c r="R93" t="s">
        <v>28</v>
      </c>
    </row>
    <row r="94" spans="1:18" x14ac:dyDescent="0.2">
      <c r="A94" t="s">
        <v>174</v>
      </c>
      <c r="B94" s="1" t="s">
        <v>792</v>
      </c>
      <c r="C94" t="s">
        <v>38</v>
      </c>
      <c r="D94" t="s">
        <v>39</v>
      </c>
      <c r="E94" t="s">
        <v>40</v>
      </c>
      <c r="F94" t="s">
        <v>41</v>
      </c>
      <c r="G94" t="s">
        <v>689</v>
      </c>
      <c r="H94" t="s">
        <v>43</v>
      </c>
      <c r="I94" t="s">
        <v>44</v>
      </c>
      <c r="J94" t="s">
        <v>690</v>
      </c>
      <c r="K94" s="5">
        <v>320</v>
      </c>
      <c r="L94" s="5">
        <v>250</v>
      </c>
      <c r="M94" s="5">
        <v>960</v>
      </c>
      <c r="N94" s="5">
        <v>750</v>
      </c>
      <c r="O94" s="5">
        <v>210</v>
      </c>
      <c r="P94" t="s">
        <v>45</v>
      </c>
      <c r="Q94" t="s">
        <v>46</v>
      </c>
      <c r="R94" t="s">
        <v>28</v>
      </c>
    </row>
    <row r="95" spans="1:18" x14ac:dyDescent="0.2">
      <c r="A95" t="s">
        <v>175</v>
      </c>
      <c r="B95" s="1" t="s">
        <v>793</v>
      </c>
      <c r="C95" t="s">
        <v>48</v>
      </c>
      <c r="D95" t="s">
        <v>20</v>
      </c>
      <c r="E95" t="s">
        <v>49</v>
      </c>
      <c r="F95" t="s">
        <v>50</v>
      </c>
      <c r="G95" t="s">
        <v>692</v>
      </c>
      <c r="H95" t="s">
        <v>43</v>
      </c>
      <c r="I95" t="s">
        <v>52</v>
      </c>
      <c r="J95" t="s">
        <v>701</v>
      </c>
      <c r="K95" s="5">
        <v>850</v>
      </c>
      <c r="L95" s="5">
        <v>700</v>
      </c>
      <c r="M95" s="5">
        <v>3400</v>
      </c>
      <c r="N95" s="5">
        <v>2800</v>
      </c>
      <c r="O95" s="5">
        <v>600</v>
      </c>
      <c r="P95" t="s">
        <v>53</v>
      </c>
      <c r="Q95" t="s">
        <v>61</v>
      </c>
      <c r="R95" t="s">
        <v>28</v>
      </c>
    </row>
    <row r="96" spans="1:18" x14ac:dyDescent="0.2">
      <c r="A96" t="s">
        <v>176</v>
      </c>
      <c r="B96" s="1" t="s">
        <v>794</v>
      </c>
      <c r="C96" t="s">
        <v>56</v>
      </c>
      <c r="D96" t="s">
        <v>31</v>
      </c>
      <c r="E96" t="s">
        <v>57</v>
      </c>
      <c r="F96" t="s">
        <v>58</v>
      </c>
      <c r="G96" t="s">
        <v>694</v>
      </c>
      <c r="H96" t="s">
        <v>24</v>
      </c>
      <c r="I96" t="s">
        <v>60</v>
      </c>
      <c r="J96" t="s">
        <v>701</v>
      </c>
      <c r="K96" s="5">
        <v>450</v>
      </c>
      <c r="L96" s="5">
        <v>380</v>
      </c>
      <c r="M96" s="5">
        <v>1800</v>
      </c>
      <c r="N96" s="5">
        <v>1520</v>
      </c>
      <c r="O96" s="5">
        <v>280</v>
      </c>
      <c r="P96" t="s">
        <v>695</v>
      </c>
      <c r="Q96" t="s">
        <v>46</v>
      </c>
      <c r="R96" t="s">
        <v>28</v>
      </c>
    </row>
    <row r="97" spans="1:18" x14ac:dyDescent="0.2">
      <c r="A97" t="s">
        <v>177</v>
      </c>
      <c r="B97" s="1" t="s">
        <v>795</v>
      </c>
      <c r="C97" t="s">
        <v>64</v>
      </c>
      <c r="D97" t="s">
        <v>39</v>
      </c>
      <c r="E97" t="s">
        <v>32</v>
      </c>
      <c r="F97" t="s">
        <v>65</v>
      </c>
      <c r="G97" t="s">
        <v>697</v>
      </c>
      <c r="H97" t="s">
        <v>67</v>
      </c>
      <c r="I97" t="s">
        <v>68</v>
      </c>
      <c r="J97" t="s">
        <v>701</v>
      </c>
      <c r="K97" s="5">
        <v>25</v>
      </c>
      <c r="L97" s="5">
        <v>18</v>
      </c>
      <c r="M97" s="5">
        <v>100</v>
      </c>
      <c r="N97" s="5">
        <v>72</v>
      </c>
      <c r="O97" s="5">
        <v>28</v>
      </c>
      <c r="P97" t="s">
        <v>69</v>
      </c>
      <c r="Q97" t="s">
        <v>61</v>
      </c>
      <c r="R97" t="s">
        <v>54</v>
      </c>
    </row>
    <row r="98" spans="1:18" x14ac:dyDescent="0.2">
      <c r="A98" t="s">
        <v>178</v>
      </c>
      <c r="B98" s="1" t="s">
        <v>796</v>
      </c>
      <c r="C98" t="s">
        <v>71</v>
      </c>
      <c r="D98" t="s">
        <v>20</v>
      </c>
      <c r="E98" t="s">
        <v>21</v>
      </c>
      <c r="F98" t="s">
        <v>72</v>
      </c>
      <c r="G98" t="s">
        <v>700</v>
      </c>
      <c r="H98" t="s">
        <v>74</v>
      </c>
      <c r="I98" t="s">
        <v>75</v>
      </c>
      <c r="J98" t="s">
        <v>716</v>
      </c>
      <c r="K98" s="5">
        <v>6</v>
      </c>
      <c r="L98" s="5">
        <v>3</v>
      </c>
      <c r="M98" s="5">
        <v>36</v>
      </c>
      <c r="N98" s="5">
        <v>18</v>
      </c>
      <c r="O98" s="5">
        <v>18</v>
      </c>
      <c r="P98" t="s">
        <v>76</v>
      </c>
      <c r="Q98" t="s">
        <v>46</v>
      </c>
      <c r="R98" t="s">
        <v>28</v>
      </c>
    </row>
    <row r="99" spans="1:18" x14ac:dyDescent="0.2">
      <c r="A99" t="s">
        <v>179</v>
      </c>
      <c r="B99" s="1" t="s">
        <v>797</v>
      </c>
      <c r="C99" t="s">
        <v>78</v>
      </c>
      <c r="D99" t="s">
        <v>31</v>
      </c>
      <c r="E99" t="s">
        <v>40</v>
      </c>
      <c r="F99" t="s">
        <v>79</v>
      </c>
      <c r="G99" t="s">
        <v>703</v>
      </c>
      <c r="H99" t="s">
        <v>43</v>
      </c>
      <c r="I99" t="s">
        <v>81</v>
      </c>
      <c r="J99" t="s">
        <v>690</v>
      </c>
      <c r="K99" s="5">
        <v>2200</v>
      </c>
      <c r="L99" s="5">
        <v>2000</v>
      </c>
      <c r="M99" s="5">
        <v>6600</v>
      </c>
      <c r="N99" s="5">
        <v>6000</v>
      </c>
      <c r="O99" s="5">
        <v>600</v>
      </c>
      <c r="P99" t="s">
        <v>82</v>
      </c>
      <c r="Q99" t="s">
        <v>27</v>
      </c>
      <c r="R99" t="s">
        <v>62</v>
      </c>
    </row>
    <row r="100" spans="1:18" x14ac:dyDescent="0.2">
      <c r="A100" t="s">
        <v>180</v>
      </c>
      <c r="B100" s="1" t="s">
        <v>798</v>
      </c>
      <c r="C100" t="s">
        <v>84</v>
      </c>
      <c r="D100" t="s">
        <v>20</v>
      </c>
      <c r="E100" t="s">
        <v>32</v>
      </c>
      <c r="F100" t="s">
        <v>85</v>
      </c>
      <c r="G100" t="s">
        <v>705</v>
      </c>
      <c r="H100" t="s">
        <v>74</v>
      </c>
      <c r="I100" t="s">
        <v>706</v>
      </c>
      <c r="J100" t="s">
        <v>698</v>
      </c>
      <c r="K100" s="5">
        <v>45</v>
      </c>
      <c r="L100" s="5">
        <v>40</v>
      </c>
      <c r="M100" s="5">
        <v>90</v>
      </c>
      <c r="N100" s="5">
        <v>80</v>
      </c>
      <c r="O100" s="5">
        <v>10</v>
      </c>
      <c r="P100" t="s">
        <v>87</v>
      </c>
      <c r="Q100" t="s">
        <v>61</v>
      </c>
      <c r="R100" t="s">
        <v>28</v>
      </c>
    </row>
    <row r="101" spans="1:18" x14ac:dyDescent="0.2">
      <c r="A101" t="s">
        <v>181</v>
      </c>
      <c r="B101" s="1" t="s">
        <v>799</v>
      </c>
      <c r="C101" t="s">
        <v>89</v>
      </c>
      <c r="D101" t="s">
        <v>39</v>
      </c>
      <c r="E101" t="s">
        <v>49</v>
      </c>
      <c r="F101" t="s">
        <v>90</v>
      </c>
      <c r="G101" t="s">
        <v>683</v>
      </c>
      <c r="H101" t="s">
        <v>24</v>
      </c>
      <c r="I101" t="s">
        <v>25</v>
      </c>
      <c r="J101" t="s">
        <v>698</v>
      </c>
      <c r="K101" s="5">
        <v>1200</v>
      </c>
      <c r="L101" s="5">
        <v>900</v>
      </c>
      <c r="M101" s="5">
        <v>2400</v>
      </c>
      <c r="N101" s="5">
        <v>1800</v>
      </c>
      <c r="O101" s="5">
        <v>600</v>
      </c>
      <c r="P101" t="s">
        <v>91</v>
      </c>
      <c r="Q101" t="s">
        <v>61</v>
      </c>
      <c r="R101" t="s">
        <v>28</v>
      </c>
    </row>
    <row r="102" spans="1:18" x14ac:dyDescent="0.2">
      <c r="A102" t="s">
        <v>182</v>
      </c>
      <c r="B102" s="1" t="s">
        <v>800</v>
      </c>
      <c r="C102" t="s">
        <v>19</v>
      </c>
      <c r="D102" t="s">
        <v>20</v>
      </c>
      <c r="E102" t="s">
        <v>21</v>
      </c>
      <c r="F102" t="s">
        <v>22</v>
      </c>
      <c r="G102" t="s">
        <v>686</v>
      </c>
      <c r="H102" t="s">
        <v>24</v>
      </c>
      <c r="I102" t="s">
        <v>35</v>
      </c>
      <c r="J102" t="s">
        <v>687</v>
      </c>
      <c r="K102" s="5">
        <v>600</v>
      </c>
      <c r="L102" s="5">
        <v>520</v>
      </c>
      <c r="M102" s="5">
        <v>3000</v>
      </c>
      <c r="N102" s="5">
        <v>2600</v>
      </c>
      <c r="O102" s="5">
        <v>400</v>
      </c>
      <c r="P102" t="s">
        <v>26</v>
      </c>
      <c r="Q102" t="s">
        <v>27</v>
      </c>
      <c r="R102" t="s">
        <v>54</v>
      </c>
    </row>
    <row r="103" spans="1:18" x14ac:dyDescent="0.2">
      <c r="A103" t="s">
        <v>183</v>
      </c>
      <c r="B103" s="1" t="s">
        <v>801</v>
      </c>
      <c r="C103" t="s">
        <v>30</v>
      </c>
      <c r="D103" t="s">
        <v>31</v>
      </c>
      <c r="E103" t="s">
        <v>32</v>
      </c>
      <c r="F103" t="s">
        <v>33</v>
      </c>
      <c r="G103" t="s">
        <v>689</v>
      </c>
      <c r="H103" t="s">
        <v>43</v>
      </c>
      <c r="I103" t="s">
        <v>44</v>
      </c>
      <c r="J103" t="s">
        <v>711</v>
      </c>
      <c r="K103" s="5">
        <v>320</v>
      </c>
      <c r="L103" s="5">
        <v>250</v>
      </c>
      <c r="M103" s="5">
        <v>320</v>
      </c>
      <c r="N103" s="5">
        <v>250</v>
      </c>
      <c r="O103" s="5">
        <v>70</v>
      </c>
      <c r="P103" t="s">
        <v>36</v>
      </c>
      <c r="Q103" t="s">
        <v>27</v>
      </c>
      <c r="R103" t="s">
        <v>62</v>
      </c>
    </row>
    <row r="104" spans="1:18" x14ac:dyDescent="0.2">
      <c r="A104" t="s">
        <v>184</v>
      </c>
      <c r="B104" s="1" t="s">
        <v>802</v>
      </c>
      <c r="C104" t="s">
        <v>38</v>
      </c>
      <c r="D104" t="s">
        <v>39</v>
      </c>
      <c r="E104" t="s">
        <v>40</v>
      </c>
      <c r="F104" t="s">
        <v>41</v>
      </c>
      <c r="G104" t="s">
        <v>692</v>
      </c>
      <c r="H104" t="s">
        <v>43</v>
      </c>
      <c r="I104" t="s">
        <v>52</v>
      </c>
      <c r="J104" t="s">
        <v>701</v>
      </c>
      <c r="K104" s="5">
        <v>850</v>
      </c>
      <c r="L104" s="5">
        <v>700</v>
      </c>
      <c r="M104" s="5">
        <v>3400</v>
      </c>
      <c r="N104" s="5">
        <v>2800</v>
      </c>
      <c r="O104" s="5">
        <v>600</v>
      </c>
      <c r="P104" t="s">
        <v>45</v>
      </c>
      <c r="Q104" t="s">
        <v>46</v>
      </c>
      <c r="R104" t="s">
        <v>28</v>
      </c>
    </row>
    <row r="105" spans="1:18" x14ac:dyDescent="0.2">
      <c r="A105" t="s">
        <v>185</v>
      </c>
      <c r="B105" s="1" t="s">
        <v>803</v>
      </c>
      <c r="C105" t="s">
        <v>48</v>
      </c>
      <c r="D105" t="s">
        <v>20</v>
      </c>
      <c r="E105" t="s">
        <v>49</v>
      </c>
      <c r="F105" t="s">
        <v>50</v>
      </c>
      <c r="G105" t="s">
        <v>694</v>
      </c>
      <c r="H105" t="s">
        <v>24</v>
      </c>
      <c r="I105" t="s">
        <v>60</v>
      </c>
      <c r="J105" t="s">
        <v>711</v>
      </c>
      <c r="K105" s="5">
        <v>450</v>
      </c>
      <c r="L105" s="5">
        <v>380</v>
      </c>
      <c r="M105" s="5">
        <v>450</v>
      </c>
      <c r="N105" s="5">
        <v>380</v>
      </c>
      <c r="O105" s="5">
        <v>70</v>
      </c>
      <c r="P105" t="s">
        <v>53</v>
      </c>
      <c r="Q105" t="s">
        <v>27</v>
      </c>
      <c r="R105" t="s">
        <v>54</v>
      </c>
    </row>
    <row r="106" spans="1:18" x14ac:dyDescent="0.2">
      <c r="A106" t="s">
        <v>186</v>
      </c>
      <c r="B106" s="1" t="s">
        <v>804</v>
      </c>
      <c r="C106" t="s">
        <v>56</v>
      </c>
      <c r="D106" t="s">
        <v>31</v>
      </c>
      <c r="E106" t="s">
        <v>57</v>
      </c>
      <c r="F106" t="s">
        <v>58</v>
      </c>
      <c r="G106" t="s">
        <v>697</v>
      </c>
      <c r="H106" t="s">
        <v>67</v>
      </c>
      <c r="I106" t="s">
        <v>68</v>
      </c>
      <c r="J106" t="s">
        <v>690</v>
      </c>
      <c r="K106" s="5">
        <v>25</v>
      </c>
      <c r="L106" s="5">
        <v>18</v>
      </c>
      <c r="M106" s="5">
        <v>75</v>
      </c>
      <c r="N106" s="5">
        <v>54</v>
      </c>
      <c r="O106" s="5">
        <v>21</v>
      </c>
      <c r="P106" t="s">
        <v>695</v>
      </c>
      <c r="Q106" t="s">
        <v>46</v>
      </c>
      <c r="R106" t="s">
        <v>62</v>
      </c>
    </row>
    <row r="107" spans="1:18" x14ac:dyDescent="0.2">
      <c r="A107" t="s">
        <v>187</v>
      </c>
      <c r="B107" s="1" t="s">
        <v>805</v>
      </c>
      <c r="C107" t="s">
        <v>64</v>
      </c>
      <c r="D107" t="s">
        <v>39</v>
      </c>
      <c r="E107" t="s">
        <v>32</v>
      </c>
      <c r="F107" t="s">
        <v>65</v>
      </c>
      <c r="G107" t="s">
        <v>700</v>
      </c>
      <c r="H107" t="s">
        <v>74</v>
      </c>
      <c r="I107" t="s">
        <v>75</v>
      </c>
      <c r="J107" t="s">
        <v>690</v>
      </c>
      <c r="K107" s="5">
        <v>6</v>
      </c>
      <c r="L107" s="5">
        <v>3</v>
      </c>
      <c r="M107" s="5">
        <v>18</v>
      </c>
      <c r="N107" s="5">
        <v>9</v>
      </c>
      <c r="O107" s="5">
        <v>9</v>
      </c>
      <c r="P107" t="s">
        <v>69</v>
      </c>
      <c r="Q107" t="s">
        <v>61</v>
      </c>
      <c r="R107" t="s">
        <v>28</v>
      </c>
    </row>
    <row r="108" spans="1:18" x14ac:dyDescent="0.2">
      <c r="A108" t="s">
        <v>188</v>
      </c>
      <c r="B108" s="1" t="s">
        <v>806</v>
      </c>
      <c r="C108" t="s">
        <v>71</v>
      </c>
      <c r="D108" t="s">
        <v>20</v>
      </c>
      <c r="E108" t="s">
        <v>21</v>
      </c>
      <c r="F108" t="s">
        <v>72</v>
      </c>
      <c r="G108" t="s">
        <v>703</v>
      </c>
      <c r="H108" t="s">
        <v>43</v>
      </c>
      <c r="I108" t="s">
        <v>81</v>
      </c>
      <c r="J108" t="s">
        <v>690</v>
      </c>
      <c r="K108" s="5">
        <v>2200</v>
      </c>
      <c r="L108" s="5">
        <v>2000</v>
      </c>
      <c r="M108" s="5">
        <v>6600</v>
      </c>
      <c r="N108" s="5">
        <v>6000</v>
      </c>
      <c r="O108" s="5">
        <v>600</v>
      </c>
      <c r="P108" t="s">
        <v>76</v>
      </c>
      <c r="Q108" t="s">
        <v>61</v>
      </c>
      <c r="R108" t="s">
        <v>62</v>
      </c>
    </row>
    <row r="109" spans="1:18" x14ac:dyDescent="0.2">
      <c r="A109" t="s">
        <v>189</v>
      </c>
      <c r="B109" s="1" t="s">
        <v>807</v>
      </c>
      <c r="C109" t="s">
        <v>78</v>
      </c>
      <c r="D109" t="s">
        <v>31</v>
      </c>
      <c r="E109" t="s">
        <v>40</v>
      </c>
      <c r="F109" t="s">
        <v>79</v>
      </c>
      <c r="G109" t="s">
        <v>705</v>
      </c>
      <c r="H109" t="s">
        <v>74</v>
      </c>
      <c r="I109" t="s">
        <v>706</v>
      </c>
      <c r="J109" t="s">
        <v>716</v>
      </c>
      <c r="K109" s="5">
        <v>45</v>
      </c>
      <c r="L109" s="5">
        <v>40</v>
      </c>
      <c r="M109" s="5">
        <v>270</v>
      </c>
      <c r="N109" s="5">
        <v>240</v>
      </c>
      <c r="O109" s="5">
        <v>30</v>
      </c>
      <c r="P109" t="s">
        <v>82</v>
      </c>
      <c r="Q109" t="s">
        <v>27</v>
      </c>
      <c r="R109" t="s">
        <v>54</v>
      </c>
    </row>
    <row r="110" spans="1:18" x14ac:dyDescent="0.2">
      <c r="A110" t="s">
        <v>190</v>
      </c>
      <c r="B110" s="1" t="s">
        <v>808</v>
      </c>
      <c r="C110" t="s">
        <v>84</v>
      </c>
      <c r="D110" t="s">
        <v>20</v>
      </c>
      <c r="E110" t="s">
        <v>32</v>
      </c>
      <c r="F110" t="s">
        <v>85</v>
      </c>
      <c r="G110" t="s">
        <v>683</v>
      </c>
      <c r="H110" t="s">
        <v>24</v>
      </c>
      <c r="I110" t="s">
        <v>25</v>
      </c>
      <c r="J110" t="s">
        <v>684</v>
      </c>
      <c r="K110" s="5">
        <v>1200</v>
      </c>
      <c r="L110" s="5">
        <v>900</v>
      </c>
      <c r="M110" s="5">
        <v>8400</v>
      </c>
      <c r="N110" s="5">
        <v>6300</v>
      </c>
      <c r="O110" s="5">
        <v>2100</v>
      </c>
      <c r="P110" t="s">
        <v>87</v>
      </c>
      <c r="Q110" t="s">
        <v>27</v>
      </c>
      <c r="R110" t="s">
        <v>62</v>
      </c>
    </row>
    <row r="111" spans="1:18" x14ac:dyDescent="0.2">
      <c r="A111" t="s">
        <v>191</v>
      </c>
      <c r="B111" s="1" t="s">
        <v>809</v>
      </c>
      <c r="C111" t="s">
        <v>89</v>
      </c>
      <c r="D111" t="s">
        <v>39</v>
      </c>
      <c r="E111" t="s">
        <v>49</v>
      </c>
      <c r="F111" t="s">
        <v>90</v>
      </c>
      <c r="G111" t="s">
        <v>686</v>
      </c>
      <c r="H111" t="s">
        <v>24</v>
      </c>
      <c r="I111" t="s">
        <v>35</v>
      </c>
      <c r="J111" t="s">
        <v>701</v>
      </c>
      <c r="K111" s="5">
        <v>600</v>
      </c>
      <c r="L111" s="5">
        <v>520</v>
      </c>
      <c r="M111" s="5">
        <v>2400</v>
      </c>
      <c r="N111" s="5">
        <v>2080</v>
      </c>
      <c r="O111" s="5">
        <v>320</v>
      </c>
      <c r="P111" t="s">
        <v>91</v>
      </c>
      <c r="Q111" t="s">
        <v>27</v>
      </c>
      <c r="R111" t="s">
        <v>28</v>
      </c>
    </row>
    <row r="112" spans="1:18" x14ac:dyDescent="0.2">
      <c r="A112" t="s">
        <v>192</v>
      </c>
      <c r="B112" s="1" t="s">
        <v>810</v>
      </c>
      <c r="C112" t="s">
        <v>19</v>
      </c>
      <c r="D112" t="s">
        <v>20</v>
      </c>
      <c r="E112" t="s">
        <v>21</v>
      </c>
      <c r="F112" t="s">
        <v>22</v>
      </c>
      <c r="G112" t="s">
        <v>689</v>
      </c>
      <c r="H112" t="s">
        <v>43</v>
      </c>
      <c r="I112" t="s">
        <v>44</v>
      </c>
      <c r="J112" t="s">
        <v>701</v>
      </c>
      <c r="K112" s="5">
        <v>320</v>
      </c>
      <c r="L112" s="5">
        <v>250</v>
      </c>
      <c r="M112" s="5">
        <v>1280</v>
      </c>
      <c r="N112" s="5">
        <v>1000</v>
      </c>
      <c r="O112" s="5">
        <v>280</v>
      </c>
      <c r="P112" t="s">
        <v>26</v>
      </c>
      <c r="Q112" t="s">
        <v>46</v>
      </c>
      <c r="R112" t="s">
        <v>28</v>
      </c>
    </row>
    <row r="113" spans="1:18" x14ac:dyDescent="0.2">
      <c r="A113" t="s">
        <v>193</v>
      </c>
      <c r="B113" s="1" t="s">
        <v>811</v>
      </c>
      <c r="C113" t="s">
        <v>30</v>
      </c>
      <c r="D113" t="s">
        <v>31</v>
      </c>
      <c r="E113" t="s">
        <v>32</v>
      </c>
      <c r="F113" t="s">
        <v>33</v>
      </c>
      <c r="G113" t="s">
        <v>692</v>
      </c>
      <c r="H113" t="s">
        <v>43</v>
      </c>
      <c r="I113" t="s">
        <v>52</v>
      </c>
      <c r="J113" t="s">
        <v>711</v>
      </c>
      <c r="K113" s="5">
        <v>850</v>
      </c>
      <c r="L113" s="5">
        <v>700</v>
      </c>
      <c r="M113" s="5">
        <v>850</v>
      </c>
      <c r="N113" s="5">
        <v>700</v>
      </c>
      <c r="O113" s="5">
        <v>150</v>
      </c>
      <c r="P113" t="s">
        <v>36</v>
      </c>
      <c r="Q113" t="s">
        <v>61</v>
      </c>
      <c r="R113" t="s">
        <v>62</v>
      </c>
    </row>
    <row r="114" spans="1:18" x14ac:dyDescent="0.2">
      <c r="A114" t="s">
        <v>194</v>
      </c>
      <c r="B114" s="1" t="s">
        <v>812</v>
      </c>
      <c r="C114" t="s">
        <v>38</v>
      </c>
      <c r="D114" t="s">
        <v>39</v>
      </c>
      <c r="E114" t="s">
        <v>40</v>
      </c>
      <c r="F114" t="s">
        <v>41</v>
      </c>
      <c r="G114" t="s">
        <v>694</v>
      </c>
      <c r="H114" t="s">
        <v>24</v>
      </c>
      <c r="I114" t="s">
        <v>60</v>
      </c>
      <c r="J114" t="s">
        <v>716</v>
      </c>
      <c r="K114" s="5">
        <v>450</v>
      </c>
      <c r="L114" s="5">
        <v>380</v>
      </c>
      <c r="M114" s="5">
        <v>2700</v>
      </c>
      <c r="N114" s="5">
        <v>2280</v>
      </c>
      <c r="O114" s="5">
        <v>420</v>
      </c>
      <c r="P114" t="s">
        <v>45</v>
      </c>
      <c r="Q114" t="s">
        <v>27</v>
      </c>
      <c r="R114" t="s">
        <v>28</v>
      </c>
    </row>
    <row r="115" spans="1:18" x14ac:dyDescent="0.2">
      <c r="A115" t="s">
        <v>195</v>
      </c>
      <c r="B115" s="1" t="s">
        <v>813</v>
      </c>
      <c r="C115" t="s">
        <v>48</v>
      </c>
      <c r="D115" t="s">
        <v>20</v>
      </c>
      <c r="E115" t="s">
        <v>49</v>
      </c>
      <c r="F115" t="s">
        <v>50</v>
      </c>
      <c r="G115" t="s">
        <v>697</v>
      </c>
      <c r="H115" t="s">
        <v>67</v>
      </c>
      <c r="I115" t="s">
        <v>68</v>
      </c>
      <c r="J115" t="s">
        <v>701</v>
      </c>
      <c r="K115" s="5">
        <v>25</v>
      </c>
      <c r="L115" s="5">
        <v>18</v>
      </c>
      <c r="M115" s="5">
        <v>100</v>
      </c>
      <c r="N115" s="5">
        <v>72</v>
      </c>
      <c r="O115" s="5">
        <v>28</v>
      </c>
      <c r="P115" t="s">
        <v>53</v>
      </c>
      <c r="Q115" t="s">
        <v>27</v>
      </c>
      <c r="R115" t="s">
        <v>62</v>
      </c>
    </row>
    <row r="116" spans="1:18" x14ac:dyDescent="0.2">
      <c r="A116" t="s">
        <v>196</v>
      </c>
      <c r="B116" s="1" t="s">
        <v>814</v>
      </c>
      <c r="C116" t="s">
        <v>56</v>
      </c>
      <c r="D116" t="s">
        <v>31</v>
      </c>
      <c r="E116" t="s">
        <v>57</v>
      </c>
      <c r="F116" t="s">
        <v>58</v>
      </c>
      <c r="G116" t="s">
        <v>700</v>
      </c>
      <c r="H116" t="s">
        <v>74</v>
      </c>
      <c r="I116" t="s">
        <v>75</v>
      </c>
      <c r="J116" t="s">
        <v>687</v>
      </c>
      <c r="K116" s="5">
        <v>6</v>
      </c>
      <c r="L116" s="5">
        <v>3</v>
      </c>
      <c r="M116" s="5">
        <v>30</v>
      </c>
      <c r="N116" s="5">
        <v>15</v>
      </c>
      <c r="O116" s="5">
        <v>15</v>
      </c>
      <c r="P116" t="s">
        <v>695</v>
      </c>
      <c r="Q116" t="s">
        <v>27</v>
      </c>
      <c r="R116" t="s">
        <v>62</v>
      </c>
    </row>
    <row r="117" spans="1:18" x14ac:dyDescent="0.2">
      <c r="A117" t="s">
        <v>197</v>
      </c>
      <c r="B117" s="1" t="s">
        <v>815</v>
      </c>
      <c r="C117" t="s">
        <v>64</v>
      </c>
      <c r="D117" t="s">
        <v>39</v>
      </c>
      <c r="E117" t="s">
        <v>32</v>
      </c>
      <c r="F117" t="s">
        <v>65</v>
      </c>
      <c r="G117" t="s">
        <v>703</v>
      </c>
      <c r="H117" t="s">
        <v>43</v>
      </c>
      <c r="I117" t="s">
        <v>81</v>
      </c>
      <c r="J117" t="s">
        <v>684</v>
      </c>
      <c r="K117" s="5">
        <v>2200</v>
      </c>
      <c r="L117" s="5">
        <v>2000</v>
      </c>
      <c r="M117" s="5">
        <v>15400</v>
      </c>
      <c r="N117" s="5">
        <v>14000</v>
      </c>
      <c r="O117" s="5">
        <v>1400</v>
      </c>
      <c r="P117" t="s">
        <v>69</v>
      </c>
      <c r="Q117" t="s">
        <v>46</v>
      </c>
      <c r="R117" t="s">
        <v>54</v>
      </c>
    </row>
    <row r="118" spans="1:18" x14ac:dyDescent="0.2">
      <c r="A118" t="s">
        <v>198</v>
      </c>
      <c r="B118" s="1" t="s">
        <v>816</v>
      </c>
      <c r="C118" t="s">
        <v>71</v>
      </c>
      <c r="D118" t="s">
        <v>20</v>
      </c>
      <c r="E118" t="s">
        <v>21</v>
      </c>
      <c r="F118" t="s">
        <v>72</v>
      </c>
      <c r="G118" t="s">
        <v>705</v>
      </c>
      <c r="H118" t="s">
        <v>74</v>
      </c>
      <c r="I118" t="s">
        <v>706</v>
      </c>
      <c r="J118" t="s">
        <v>711</v>
      </c>
      <c r="K118" s="5">
        <v>45</v>
      </c>
      <c r="L118" s="5">
        <v>40</v>
      </c>
      <c r="M118" s="5">
        <v>45</v>
      </c>
      <c r="N118" s="5">
        <v>40</v>
      </c>
      <c r="O118" s="5">
        <v>5</v>
      </c>
      <c r="P118" t="s">
        <v>76</v>
      </c>
      <c r="Q118" t="s">
        <v>46</v>
      </c>
      <c r="R118" t="s">
        <v>62</v>
      </c>
    </row>
    <row r="119" spans="1:18" x14ac:dyDescent="0.2">
      <c r="A119" t="s">
        <v>199</v>
      </c>
      <c r="B119" s="1" t="s">
        <v>817</v>
      </c>
      <c r="C119" t="s">
        <v>78</v>
      </c>
      <c r="D119" t="s">
        <v>31</v>
      </c>
      <c r="E119" t="s">
        <v>40</v>
      </c>
      <c r="F119" t="s">
        <v>79</v>
      </c>
      <c r="G119" t="s">
        <v>683</v>
      </c>
      <c r="H119" t="s">
        <v>24</v>
      </c>
      <c r="I119" t="s">
        <v>25</v>
      </c>
      <c r="J119" t="s">
        <v>687</v>
      </c>
      <c r="K119" s="5">
        <v>1200</v>
      </c>
      <c r="L119" s="5">
        <v>900</v>
      </c>
      <c r="M119" s="5">
        <v>6000</v>
      </c>
      <c r="N119" s="5">
        <v>4500</v>
      </c>
      <c r="O119" s="5">
        <v>1500</v>
      </c>
      <c r="P119" t="s">
        <v>82</v>
      </c>
      <c r="Q119" t="s">
        <v>46</v>
      </c>
      <c r="R119" t="s">
        <v>28</v>
      </c>
    </row>
    <row r="120" spans="1:18" x14ac:dyDescent="0.2">
      <c r="A120" t="s">
        <v>200</v>
      </c>
      <c r="B120" s="1" t="s">
        <v>818</v>
      </c>
      <c r="C120" t="s">
        <v>84</v>
      </c>
      <c r="D120" t="s">
        <v>20</v>
      </c>
      <c r="E120" t="s">
        <v>32</v>
      </c>
      <c r="F120" t="s">
        <v>85</v>
      </c>
      <c r="G120" t="s">
        <v>686</v>
      </c>
      <c r="H120" t="s">
        <v>24</v>
      </c>
      <c r="I120" t="s">
        <v>35</v>
      </c>
      <c r="J120" t="s">
        <v>690</v>
      </c>
      <c r="K120" s="5">
        <v>600</v>
      </c>
      <c r="L120" s="5">
        <v>520</v>
      </c>
      <c r="M120" s="5">
        <v>1800</v>
      </c>
      <c r="N120" s="5">
        <v>1560</v>
      </c>
      <c r="O120" s="5">
        <v>240</v>
      </c>
      <c r="P120" t="s">
        <v>87</v>
      </c>
      <c r="Q120" t="s">
        <v>61</v>
      </c>
      <c r="R120" t="s">
        <v>28</v>
      </c>
    </row>
    <row r="121" spans="1:18" x14ac:dyDescent="0.2">
      <c r="A121" t="s">
        <v>201</v>
      </c>
      <c r="B121" s="1" t="s">
        <v>819</v>
      </c>
      <c r="C121" t="s">
        <v>89</v>
      </c>
      <c r="D121" t="s">
        <v>39</v>
      </c>
      <c r="E121" t="s">
        <v>49</v>
      </c>
      <c r="F121" t="s">
        <v>90</v>
      </c>
      <c r="G121" t="s">
        <v>689</v>
      </c>
      <c r="H121" t="s">
        <v>43</v>
      </c>
      <c r="I121" t="s">
        <v>44</v>
      </c>
      <c r="J121" t="s">
        <v>698</v>
      </c>
      <c r="K121" s="5">
        <v>320</v>
      </c>
      <c r="L121" s="5">
        <v>250</v>
      </c>
      <c r="M121" s="5">
        <v>640</v>
      </c>
      <c r="N121" s="5">
        <v>500</v>
      </c>
      <c r="O121" s="5">
        <v>140</v>
      </c>
      <c r="P121" t="s">
        <v>91</v>
      </c>
      <c r="Q121" t="s">
        <v>46</v>
      </c>
      <c r="R121" t="s">
        <v>28</v>
      </c>
    </row>
    <row r="122" spans="1:18" x14ac:dyDescent="0.2">
      <c r="A122" t="s">
        <v>202</v>
      </c>
      <c r="B122" s="1" t="s">
        <v>820</v>
      </c>
      <c r="C122" t="s">
        <v>19</v>
      </c>
      <c r="D122" t="s">
        <v>20</v>
      </c>
      <c r="E122" t="s">
        <v>21</v>
      </c>
      <c r="F122" t="s">
        <v>22</v>
      </c>
      <c r="G122" t="s">
        <v>692</v>
      </c>
      <c r="H122" t="s">
        <v>43</v>
      </c>
      <c r="I122" t="s">
        <v>52</v>
      </c>
      <c r="J122" t="s">
        <v>690</v>
      </c>
      <c r="K122" s="5">
        <v>850</v>
      </c>
      <c r="L122" s="5">
        <v>700</v>
      </c>
      <c r="M122" s="5">
        <v>2550</v>
      </c>
      <c r="N122" s="5">
        <v>2100</v>
      </c>
      <c r="O122" s="5">
        <v>450</v>
      </c>
      <c r="P122" t="s">
        <v>26</v>
      </c>
      <c r="Q122" t="s">
        <v>61</v>
      </c>
      <c r="R122" t="s">
        <v>28</v>
      </c>
    </row>
    <row r="123" spans="1:18" x14ac:dyDescent="0.2">
      <c r="A123" t="s">
        <v>203</v>
      </c>
      <c r="B123" s="1" t="s">
        <v>821</v>
      </c>
      <c r="C123" t="s">
        <v>30</v>
      </c>
      <c r="D123" t="s">
        <v>31</v>
      </c>
      <c r="E123" t="s">
        <v>32</v>
      </c>
      <c r="F123" t="s">
        <v>33</v>
      </c>
      <c r="G123" t="s">
        <v>694</v>
      </c>
      <c r="H123" t="s">
        <v>24</v>
      </c>
      <c r="I123" t="s">
        <v>60</v>
      </c>
      <c r="J123" t="s">
        <v>684</v>
      </c>
      <c r="K123" s="5">
        <v>450</v>
      </c>
      <c r="L123" s="5">
        <v>380</v>
      </c>
      <c r="M123" s="5">
        <v>3150</v>
      </c>
      <c r="N123" s="5">
        <v>2660</v>
      </c>
      <c r="O123" s="5">
        <v>490</v>
      </c>
      <c r="P123" t="s">
        <v>36</v>
      </c>
      <c r="Q123" t="s">
        <v>61</v>
      </c>
      <c r="R123" t="s">
        <v>28</v>
      </c>
    </row>
    <row r="124" spans="1:18" x14ac:dyDescent="0.2">
      <c r="A124" t="s">
        <v>204</v>
      </c>
      <c r="B124" s="1" t="s">
        <v>822</v>
      </c>
      <c r="C124" t="s">
        <v>38</v>
      </c>
      <c r="D124" t="s">
        <v>39</v>
      </c>
      <c r="E124" t="s">
        <v>40</v>
      </c>
      <c r="F124" t="s">
        <v>41</v>
      </c>
      <c r="G124" t="s">
        <v>697</v>
      </c>
      <c r="H124" t="s">
        <v>67</v>
      </c>
      <c r="I124" t="s">
        <v>68</v>
      </c>
      <c r="J124" t="s">
        <v>684</v>
      </c>
      <c r="K124" s="5">
        <v>25</v>
      </c>
      <c r="L124" s="5">
        <v>18</v>
      </c>
      <c r="M124" s="5">
        <v>175</v>
      </c>
      <c r="N124" s="5">
        <v>126</v>
      </c>
      <c r="O124" s="5">
        <v>49</v>
      </c>
      <c r="P124" t="s">
        <v>45</v>
      </c>
      <c r="Q124" t="s">
        <v>46</v>
      </c>
      <c r="R124" t="s">
        <v>28</v>
      </c>
    </row>
    <row r="125" spans="1:18" x14ac:dyDescent="0.2">
      <c r="A125" t="s">
        <v>205</v>
      </c>
      <c r="B125" s="1" t="s">
        <v>823</v>
      </c>
      <c r="C125" t="s">
        <v>48</v>
      </c>
      <c r="D125" t="s">
        <v>20</v>
      </c>
      <c r="E125" t="s">
        <v>49</v>
      </c>
      <c r="F125" t="s">
        <v>50</v>
      </c>
      <c r="G125" t="s">
        <v>700</v>
      </c>
      <c r="H125" t="s">
        <v>74</v>
      </c>
      <c r="I125" t="s">
        <v>75</v>
      </c>
      <c r="J125" t="s">
        <v>698</v>
      </c>
      <c r="K125" s="5">
        <v>6</v>
      </c>
      <c r="L125" s="5">
        <v>3</v>
      </c>
      <c r="M125" s="5">
        <v>12</v>
      </c>
      <c r="N125" s="5">
        <v>6</v>
      </c>
      <c r="O125" s="5">
        <v>6</v>
      </c>
      <c r="P125" t="s">
        <v>53</v>
      </c>
      <c r="Q125" t="s">
        <v>61</v>
      </c>
      <c r="R125" t="s">
        <v>28</v>
      </c>
    </row>
    <row r="126" spans="1:18" x14ac:dyDescent="0.2">
      <c r="A126" t="s">
        <v>206</v>
      </c>
      <c r="B126" s="1" t="s">
        <v>824</v>
      </c>
      <c r="C126" t="s">
        <v>56</v>
      </c>
      <c r="D126" t="s">
        <v>31</v>
      </c>
      <c r="E126" t="s">
        <v>57</v>
      </c>
      <c r="F126" t="s">
        <v>58</v>
      </c>
      <c r="G126" t="s">
        <v>703</v>
      </c>
      <c r="H126" t="s">
        <v>43</v>
      </c>
      <c r="I126" t="s">
        <v>81</v>
      </c>
      <c r="J126" t="s">
        <v>711</v>
      </c>
      <c r="K126" s="5">
        <v>2200</v>
      </c>
      <c r="L126" s="5">
        <v>2000</v>
      </c>
      <c r="M126" s="5">
        <v>2200</v>
      </c>
      <c r="N126" s="5">
        <v>2000</v>
      </c>
      <c r="O126" s="5">
        <v>200</v>
      </c>
      <c r="P126" t="s">
        <v>695</v>
      </c>
      <c r="Q126" t="s">
        <v>27</v>
      </c>
      <c r="R126" t="s">
        <v>28</v>
      </c>
    </row>
    <row r="127" spans="1:18" x14ac:dyDescent="0.2">
      <c r="A127" t="s">
        <v>207</v>
      </c>
      <c r="B127" s="1" t="s">
        <v>825</v>
      </c>
      <c r="C127" t="s">
        <v>64</v>
      </c>
      <c r="D127" t="s">
        <v>39</v>
      </c>
      <c r="E127" t="s">
        <v>32</v>
      </c>
      <c r="F127" t="s">
        <v>65</v>
      </c>
      <c r="G127" t="s">
        <v>705</v>
      </c>
      <c r="H127" t="s">
        <v>74</v>
      </c>
      <c r="I127" t="s">
        <v>706</v>
      </c>
      <c r="J127" t="s">
        <v>716</v>
      </c>
      <c r="K127" s="5">
        <v>45</v>
      </c>
      <c r="L127" s="5">
        <v>40</v>
      </c>
      <c r="M127" s="5">
        <v>270</v>
      </c>
      <c r="N127" s="5">
        <v>240</v>
      </c>
      <c r="O127" s="5">
        <v>30</v>
      </c>
      <c r="P127" t="s">
        <v>69</v>
      </c>
      <c r="Q127" t="s">
        <v>46</v>
      </c>
      <c r="R127" t="s">
        <v>62</v>
      </c>
    </row>
    <row r="128" spans="1:18" x14ac:dyDescent="0.2">
      <c r="A128" t="s">
        <v>208</v>
      </c>
      <c r="B128" s="1" t="s">
        <v>826</v>
      </c>
      <c r="C128" t="s">
        <v>71</v>
      </c>
      <c r="D128" t="s">
        <v>20</v>
      </c>
      <c r="E128" t="s">
        <v>21</v>
      </c>
      <c r="F128" t="s">
        <v>72</v>
      </c>
      <c r="G128" t="s">
        <v>683</v>
      </c>
      <c r="H128" t="s">
        <v>24</v>
      </c>
      <c r="I128" t="s">
        <v>25</v>
      </c>
      <c r="J128" t="s">
        <v>698</v>
      </c>
      <c r="K128" s="5">
        <v>1200</v>
      </c>
      <c r="L128" s="5">
        <v>900</v>
      </c>
      <c r="M128" s="5">
        <v>2400</v>
      </c>
      <c r="N128" s="5">
        <v>1800</v>
      </c>
      <c r="O128" s="5">
        <v>600</v>
      </c>
      <c r="P128" t="s">
        <v>76</v>
      </c>
      <c r="Q128" t="s">
        <v>46</v>
      </c>
      <c r="R128" t="s">
        <v>28</v>
      </c>
    </row>
    <row r="129" spans="1:18" x14ac:dyDescent="0.2">
      <c r="A129" t="s">
        <v>209</v>
      </c>
      <c r="B129" s="1" t="s">
        <v>827</v>
      </c>
      <c r="C129" t="s">
        <v>78</v>
      </c>
      <c r="D129" t="s">
        <v>31</v>
      </c>
      <c r="E129" t="s">
        <v>40</v>
      </c>
      <c r="F129" t="s">
        <v>79</v>
      </c>
      <c r="G129" t="s">
        <v>686</v>
      </c>
      <c r="H129" t="s">
        <v>24</v>
      </c>
      <c r="I129" t="s">
        <v>35</v>
      </c>
      <c r="J129" t="s">
        <v>690</v>
      </c>
      <c r="K129" s="5">
        <v>600</v>
      </c>
      <c r="L129" s="5">
        <v>520</v>
      </c>
      <c r="M129" s="5">
        <v>1800</v>
      </c>
      <c r="N129" s="5">
        <v>1560</v>
      </c>
      <c r="O129" s="5">
        <v>240</v>
      </c>
      <c r="P129" t="s">
        <v>82</v>
      </c>
      <c r="Q129" t="s">
        <v>61</v>
      </c>
      <c r="R129" t="s">
        <v>28</v>
      </c>
    </row>
    <row r="130" spans="1:18" x14ac:dyDescent="0.2">
      <c r="A130" t="s">
        <v>210</v>
      </c>
      <c r="B130" s="1" t="s">
        <v>828</v>
      </c>
      <c r="C130" t="s">
        <v>84</v>
      </c>
      <c r="D130" t="s">
        <v>20</v>
      </c>
      <c r="E130" t="s">
        <v>32</v>
      </c>
      <c r="F130" t="s">
        <v>85</v>
      </c>
      <c r="G130" t="s">
        <v>689</v>
      </c>
      <c r="H130" t="s">
        <v>43</v>
      </c>
      <c r="I130" t="s">
        <v>44</v>
      </c>
      <c r="J130" t="s">
        <v>687</v>
      </c>
      <c r="K130" s="5">
        <v>320</v>
      </c>
      <c r="L130" s="5">
        <v>250</v>
      </c>
      <c r="M130" s="5">
        <v>1600</v>
      </c>
      <c r="N130" s="5">
        <v>1250</v>
      </c>
      <c r="O130" s="5">
        <v>350</v>
      </c>
      <c r="P130" t="s">
        <v>87</v>
      </c>
      <c r="Q130" t="s">
        <v>61</v>
      </c>
      <c r="R130" t="s">
        <v>28</v>
      </c>
    </row>
    <row r="131" spans="1:18" x14ac:dyDescent="0.2">
      <c r="A131" t="s">
        <v>211</v>
      </c>
      <c r="B131" s="1" t="s">
        <v>829</v>
      </c>
      <c r="C131" t="s">
        <v>89</v>
      </c>
      <c r="D131" t="s">
        <v>39</v>
      </c>
      <c r="E131" t="s">
        <v>49</v>
      </c>
      <c r="F131" t="s">
        <v>90</v>
      </c>
      <c r="G131" t="s">
        <v>692</v>
      </c>
      <c r="H131" t="s">
        <v>43</v>
      </c>
      <c r="I131" t="s">
        <v>52</v>
      </c>
      <c r="J131" t="s">
        <v>701</v>
      </c>
      <c r="K131" s="5">
        <v>850</v>
      </c>
      <c r="L131" s="5">
        <v>700</v>
      </c>
      <c r="M131" s="5">
        <v>3400</v>
      </c>
      <c r="N131" s="5">
        <v>2800</v>
      </c>
      <c r="O131" s="5">
        <v>600</v>
      </c>
      <c r="P131" t="s">
        <v>91</v>
      </c>
      <c r="Q131" t="s">
        <v>27</v>
      </c>
      <c r="R131" t="s">
        <v>54</v>
      </c>
    </row>
    <row r="132" spans="1:18" x14ac:dyDescent="0.2">
      <c r="A132" t="s">
        <v>212</v>
      </c>
      <c r="B132" s="1" t="s">
        <v>830</v>
      </c>
      <c r="C132" t="s">
        <v>19</v>
      </c>
      <c r="D132" t="s">
        <v>20</v>
      </c>
      <c r="E132" t="s">
        <v>21</v>
      </c>
      <c r="F132" t="s">
        <v>22</v>
      </c>
      <c r="G132" t="s">
        <v>694</v>
      </c>
      <c r="H132" t="s">
        <v>24</v>
      </c>
      <c r="I132" t="s">
        <v>60</v>
      </c>
      <c r="J132" t="s">
        <v>711</v>
      </c>
      <c r="K132" s="5">
        <v>450</v>
      </c>
      <c r="L132" s="5">
        <v>380</v>
      </c>
      <c r="M132" s="5">
        <v>450</v>
      </c>
      <c r="N132" s="5">
        <v>380</v>
      </c>
      <c r="O132" s="5">
        <v>70</v>
      </c>
      <c r="P132" t="s">
        <v>26</v>
      </c>
      <c r="Q132" t="s">
        <v>61</v>
      </c>
      <c r="R132" t="s">
        <v>54</v>
      </c>
    </row>
    <row r="133" spans="1:18" x14ac:dyDescent="0.2">
      <c r="A133" t="s">
        <v>213</v>
      </c>
      <c r="B133" s="1" t="s">
        <v>831</v>
      </c>
      <c r="C133" t="s">
        <v>30</v>
      </c>
      <c r="D133" t="s">
        <v>31</v>
      </c>
      <c r="E133" t="s">
        <v>32</v>
      </c>
      <c r="F133" t="s">
        <v>33</v>
      </c>
      <c r="G133" t="s">
        <v>697</v>
      </c>
      <c r="H133" t="s">
        <v>67</v>
      </c>
      <c r="I133" t="s">
        <v>68</v>
      </c>
      <c r="J133" t="s">
        <v>690</v>
      </c>
      <c r="K133" s="5">
        <v>25</v>
      </c>
      <c r="L133" s="5">
        <v>18</v>
      </c>
      <c r="M133" s="5">
        <v>75</v>
      </c>
      <c r="N133" s="5">
        <v>54</v>
      </c>
      <c r="O133" s="5">
        <v>21</v>
      </c>
      <c r="P133" t="s">
        <v>36</v>
      </c>
      <c r="Q133" t="s">
        <v>46</v>
      </c>
      <c r="R133" t="s">
        <v>54</v>
      </c>
    </row>
    <row r="134" spans="1:18" x14ac:dyDescent="0.2">
      <c r="A134" t="s">
        <v>214</v>
      </c>
      <c r="B134" s="1" t="s">
        <v>832</v>
      </c>
      <c r="C134" t="s">
        <v>38</v>
      </c>
      <c r="D134" t="s">
        <v>39</v>
      </c>
      <c r="E134" t="s">
        <v>40</v>
      </c>
      <c r="F134" t="s">
        <v>41</v>
      </c>
      <c r="G134" t="s">
        <v>700</v>
      </c>
      <c r="H134" t="s">
        <v>74</v>
      </c>
      <c r="I134" t="s">
        <v>75</v>
      </c>
      <c r="J134" t="s">
        <v>698</v>
      </c>
      <c r="K134" s="5">
        <v>6</v>
      </c>
      <c r="L134" s="5">
        <v>3</v>
      </c>
      <c r="M134" s="5">
        <v>12</v>
      </c>
      <c r="N134" s="5">
        <v>6</v>
      </c>
      <c r="O134" s="5">
        <v>6</v>
      </c>
      <c r="P134" t="s">
        <v>45</v>
      </c>
      <c r="Q134" t="s">
        <v>61</v>
      </c>
      <c r="R134" t="s">
        <v>28</v>
      </c>
    </row>
    <row r="135" spans="1:18" x14ac:dyDescent="0.2">
      <c r="A135" t="s">
        <v>215</v>
      </c>
      <c r="B135" s="1" t="s">
        <v>833</v>
      </c>
      <c r="C135" t="s">
        <v>48</v>
      </c>
      <c r="D135" t="s">
        <v>20</v>
      </c>
      <c r="E135" t="s">
        <v>49</v>
      </c>
      <c r="F135" t="s">
        <v>50</v>
      </c>
      <c r="G135" t="s">
        <v>703</v>
      </c>
      <c r="H135" t="s">
        <v>43</v>
      </c>
      <c r="I135" t="s">
        <v>81</v>
      </c>
      <c r="J135" t="s">
        <v>711</v>
      </c>
      <c r="K135" s="5">
        <v>2200</v>
      </c>
      <c r="L135" s="5">
        <v>2000</v>
      </c>
      <c r="M135" s="5">
        <v>2200</v>
      </c>
      <c r="N135" s="5">
        <v>2000</v>
      </c>
      <c r="O135" s="5">
        <v>200</v>
      </c>
      <c r="P135" t="s">
        <v>53</v>
      </c>
      <c r="Q135" t="s">
        <v>61</v>
      </c>
      <c r="R135" t="s">
        <v>62</v>
      </c>
    </row>
    <row r="136" spans="1:18" x14ac:dyDescent="0.2">
      <c r="A136" t="s">
        <v>216</v>
      </c>
      <c r="B136" s="1" t="s">
        <v>834</v>
      </c>
      <c r="C136" t="s">
        <v>56</v>
      </c>
      <c r="D136" t="s">
        <v>31</v>
      </c>
      <c r="E136" t="s">
        <v>57</v>
      </c>
      <c r="F136" t="s">
        <v>58</v>
      </c>
      <c r="G136" t="s">
        <v>705</v>
      </c>
      <c r="H136" t="s">
        <v>74</v>
      </c>
      <c r="I136" t="s">
        <v>706</v>
      </c>
      <c r="J136" t="s">
        <v>716</v>
      </c>
      <c r="K136" s="5">
        <v>45</v>
      </c>
      <c r="L136" s="5">
        <v>40</v>
      </c>
      <c r="M136" s="5">
        <v>270</v>
      </c>
      <c r="N136" s="5">
        <v>240</v>
      </c>
      <c r="O136" s="5">
        <v>30</v>
      </c>
      <c r="P136" t="s">
        <v>695</v>
      </c>
      <c r="Q136" t="s">
        <v>61</v>
      </c>
      <c r="R136" t="s">
        <v>28</v>
      </c>
    </row>
    <row r="137" spans="1:18" x14ac:dyDescent="0.2">
      <c r="A137" t="s">
        <v>217</v>
      </c>
      <c r="B137" s="1" t="s">
        <v>835</v>
      </c>
      <c r="C137" t="s">
        <v>64</v>
      </c>
      <c r="D137" t="s">
        <v>39</v>
      </c>
      <c r="E137" t="s">
        <v>32</v>
      </c>
      <c r="F137" t="s">
        <v>65</v>
      </c>
      <c r="G137" t="s">
        <v>683</v>
      </c>
      <c r="H137" t="s">
        <v>24</v>
      </c>
      <c r="I137" t="s">
        <v>25</v>
      </c>
      <c r="J137" t="s">
        <v>716</v>
      </c>
      <c r="K137" s="5">
        <v>1200</v>
      </c>
      <c r="L137" s="5">
        <v>900</v>
      </c>
      <c r="M137" s="5">
        <v>7200</v>
      </c>
      <c r="N137" s="5">
        <v>5400</v>
      </c>
      <c r="O137" s="5">
        <v>1800</v>
      </c>
      <c r="P137" t="s">
        <v>69</v>
      </c>
      <c r="Q137" t="s">
        <v>27</v>
      </c>
      <c r="R137" t="s">
        <v>54</v>
      </c>
    </row>
    <row r="138" spans="1:18" x14ac:dyDescent="0.2">
      <c r="A138" t="s">
        <v>218</v>
      </c>
      <c r="B138" s="1" t="s">
        <v>836</v>
      </c>
      <c r="C138" t="s">
        <v>71</v>
      </c>
      <c r="D138" t="s">
        <v>20</v>
      </c>
      <c r="E138" t="s">
        <v>21</v>
      </c>
      <c r="F138" t="s">
        <v>72</v>
      </c>
      <c r="G138" t="s">
        <v>686</v>
      </c>
      <c r="H138" t="s">
        <v>24</v>
      </c>
      <c r="I138" t="s">
        <v>35</v>
      </c>
      <c r="J138" t="s">
        <v>698</v>
      </c>
      <c r="K138" s="5">
        <v>600</v>
      </c>
      <c r="L138" s="5">
        <v>520</v>
      </c>
      <c r="M138" s="5">
        <v>1200</v>
      </c>
      <c r="N138" s="5">
        <v>1040</v>
      </c>
      <c r="O138" s="5">
        <v>160</v>
      </c>
      <c r="P138" t="s">
        <v>76</v>
      </c>
      <c r="Q138" t="s">
        <v>61</v>
      </c>
      <c r="R138" t="s">
        <v>28</v>
      </c>
    </row>
    <row r="139" spans="1:18" x14ac:dyDescent="0.2">
      <c r="A139" t="s">
        <v>219</v>
      </c>
      <c r="B139" s="1" t="s">
        <v>837</v>
      </c>
      <c r="C139" t="s">
        <v>78</v>
      </c>
      <c r="D139" t="s">
        <v>31</v>
      </c>
      <c r="E139" t="s">
        <v>40</v>
      </c>
      <c r="F139" t="s">
        <v>79</v>
      </c>
      <c r="G139" t="s">
        <v>689</v>
      </c>
      <c r="H139" t="s">
        <v>43</v>
      </c>
      <c r="I139" t="s">
        <v>44</v>
      </c>
      <c r="J139" t="s">
        <v>701</v>
      </c>
      <c r="K139" s="5">
        <v>320</v>
      </c>
      <c r="L139" s="5">
        <v>250</v>
      </c>
      <c r="M139" s="5">
        <v>1280</v>
      </c>
      <c r="N139" s="5">
        <v>1000</v>
      </c>
      <c r="O139" s="5">
        <v>280</v>
      </c>
      <c r="P139" t="s">
        <v>82</v>
      </c>
      <c r="Q139" t="s">
        <v>27</v>
      </c>
      <c r="R139" t="s">
        <v>28</v>
      </c>
    </row>
    <row r="140" spans="1:18" x14ac:dyDescent="0.2">
      <c r="A140" t="s">
        <v>220</v>
      </c>
      <c r="B140" s="1" t="s">
        <v>838</v>
      </c>
      <c r="C140" t="s">
        <v>84</v>
      </c>
      <c r="D140" t="s">
        <v>20</v>
      </c>
      <c r="E140" t="s">
        <v>32</v>
      </c>
      <c r="F140" t="s">
        <v>85</v>
      </c>
      <c r="G140" t="s">
        <v>692</v>
      </c>
      <c r="H140" t="s">
        <v>43</v>
      </c>
      <c r="I140" t="s">
        <v>52</v>
      </c>
      <c r="J140" t="s">
        <v>687</v>
      </c>
      <c r="K140" s="5">
        <v>850</v>
      </c>
      <c r="L140" s="5">
        <v>700</v>
      </c>
      <c r="M140" s="5">
        <v>4250</v>
      </c>
      <c r="N140" s="5">
        <v>3500</v>
      </c>
      <c r="O140" s="5">
        <v>750</v>
      </c>
      <c r="P140" t="s">
        <v>87</v>
      </c>
      <c r="Q140" t="s">
        <v>27</v>
      </c>
      <c r="R140" t="s">
        <v>54</v>
      </c>
    </row>
    <row r="141" spans="1:18" x14ac:dyDescent="0.2">
      <c r="A141" t="s">
        <v>221</v>
      </c>
      <c r="B141" s="1" t="s">
        <v>839</v>
      </c>
      <c r="C141" t="s">
        <v>89</v>
      </c>
      <c r="D141" t="s">
        <v>39</v>
      </c>
      <c r="E141" t="s">
        <v>49</v>
      </c>
      <c r="F141" t="s">
        <v>90</v>
      </c>
      <c r="G141" t="s">
        <v>694</v>
      </c>
      <c r="H141" t="s">
        <v>24</v>
      </c>
      <c r="I141" t="s">
        <v>60</v>
      </c>
      <c r="J141" t="s">
        <v>716</v>
      </c>
      <c r="K141" s="5">
        <v>450</v>
      </c>
      <c r="L141" s="5">
        <v>380</v>
      </c>
      <c r="M141" s="5">
        <v>2700</v>
      </c>
      <c r="N141" s="5">
        <v>2280</v>
      </c>
      <c r="O141" s="5">
        <v>420</v>
      </c>
      <c r="P141" t="s">
        <v>91</v>
      </c>
      <c r="Q141" t="s">
        <v>27</v>
      </c>
      <c r="R141" t="s">
        <v>54</v>
      </c>
    </row>
    <row r="142" spans="1:18" x14ac:dyDescent="0.2">
      <c r="A142" t="s">
        <v>222</v>
      </c>
      <c r="B142" s="1" t="s">
        <v>840</v>
      </c>
      <c r="C142" t="s">
        <v>19</v>
      </c>
      <c r="D142" t="s">
        <v>20</v>
      </c>
      <c r="E142" t="s">
        <v>21</v>
      </c>
      <c r="F142" t="s">
        <v>22</v>
      </c>
      <c r="G142" t="s">
        <v>697</v>
      </c>
      <c r="H142" t="s">
        <v>67</v>
      </c>
      <c r="I142" t="s">
        <v>68</v>
      </c>
      <c r="J142" t="s">
        <v>716</v>
      </c>
      <c r="K142" s="5">
        <v>25</v>
      </c>
      <c r="L142" s="5">
        <v>18</v>
      </c>
      <c r="M142" s="5">
        <v>150</v>
      </c>
      <c r="N142" s="5">
        <v>108</v>
      </c>
      <c r="O142" s="5">
        <v>42</v>
      </c>
      <c r="P142" t="s">
        <v>26</v>
      </c>
      <c r="Q142" t="s">
        <v>46</v>
      </c>
      <c r="R142" t="s">
        <v>28</v>
      </c>
    </row>
    <row r="143" spans="1:18" x14ac:dyDescent="0.2">
      <c r="A143" t="s">
        <v>223</v>
      </c>
      <c r="B143" s="1" t="s">
        <v>841</v>
      </c>
      <c r="C143" t="s">
        <v>30</v>
      </c>
      <c r="D143" t="s">
        <v>31</v>
      </c>
      <c r="E143" t="s">
        <v>32</v>
      </c>
      <c r="F143" t="s">
        <v>33</v>
      </c>
      <c r="G143" t="s">
        <v>700</v>
      </c>
      <c r="H143" t="s">
        <v>74</v>
      </c>
      <c r="I143" t="s">
        <v>75</v>
      </c>
      <c r="J143" t="s">
        <v>684</v>
      </c>
      <c r="K143" s="5">
        <v>6</v>
      </c>
      <c r="L143" s="5">
        <v>3</v>
      </c>
      <c r="M143" s="5">
        <v>42</v>
      </c>
      <c r="N143" s="5">
        <v>21</v>
      </c>
      <c r="O143" s="5">
        <v>21</v>
      </c>
      <c r="P143" t="s">
        <v>36</v>
      </c>
      <c r="Q143" t="s">
        <v>27</v>
      </c>
      <c r="R143" t="s">
        <v>28</v>
      </c>
    </row>
    <row r="144" spans="1:18" x14ac:dyDescent="0.2">
      <c r="A144" t="s">
        <v>224</v>
      </c>
      <c r="B144" s="1" t="s">
        <v>842</v>
      </c>
      <c r="C144" t="s">
        <v>38</v>
      </c>
      <c r="D144" t="s">
        <v>39</v>
      </c>
      <c r="E144" t="s">
        <v>40</v>
      </c>
      <c r="F144" t="s">
        <v>41</v>
      </c>
      <c r="G144" t="s">
        <v>703</v>
      </c>
      <c r="H144" t="s">
        <v>43</v>
      </c>
      <c r="I144" t="s">
        <v>81</v>
      </c>
      <c r="J144" t="s">
        <v>701</v>
      </c>
      <c r="K144" s="5">
        <v>2200</v>
      </c>
      <c r="L144" s="5">
        <v>2000</v>
      </c>
      <c r="M144" s="5">
        <v>8800</v>
      </c>
      <c r="N144" s="5">
        <v>8000</v>
      </c>
      <c r="O144" s="5">
        <v>800</v>
      </c>
      <c r="P144" t="s">
        <v>45</v>
      </c>
      <c r="Q144" t="s">
        <v>61</v>
      </c>
      <c r="R144" t="s">
        <v>28</v>
      </c>
    </row>
    <row r="145" spans="1:18" x14ac:dyDescent="0.2">
      <c r="A145" t="s">
        <v>225</v>
      </c>
      <c r="B145" s="1" t="s">
        <v>843</v>
      </c>
      <c r="C145" t="s">
        <v>48</v>
      </c>
      <c r="D145" t="s">
        <v>20</v>
      </c>
      <c r="E145" t="s">
        <v>49</v>
      </c>
      <c r="F145" t="s">
        <v>50</v>
      </c>
      <c r="G145" t="s">
        <v>705</v>
      </c>
      <c r="H145" t="s">
        <v>74</v>
      </c>
      <c r="I145" t="s">
        <v>706</v>
      </c>
      <c r="J145" t="s">
        <v>711</v>
      </c>
      <c r="K145" s="5">
        <v>45</v>
      </c>
      <c r="L145" s="5">
        <v>40</v>
      </c>
      <c r="M145" s="5">
        <v>45</v>
      </c>
      <c r="N145" s="5">
        <v>40</v>
      </c>
      <c r="O145" s="5">
        <v>5</v>
      </c>
      <c r="P145" t="s">
        <v>53</v>
      </c>
      <c r="Q145" t="s">
        <v>46</v>
      </c>
      <c r="R145" t="s">
        <v>28</v>
      </c>
    </row>
    <row r="146" spans="1:18" x14ac:dyDescent="0.2">
      <c r="A146" t="s">
        <v>226</v>
      </c>
      <c r="B146" s="1" t="s">
        <v>844</v>
      </c>
      <c r="C146" t="s">
        <v>56</v>
      </c>
      <c r="D146" t="s">
        <v>31</v>
      </c>
      <c r="E146" t="s">
        <v>57</v>
      </c>
      <c r="F146" t="s">
        <v>58</v>
      </c>
      <c r="G146" t="s">
        <v>683</v>
      </c>
      <c r="H146" t="s">
        <v>24</v>
      </c>
      <c r="I146" t="s">
        <v>25</v>
      </c>
      <c r="J146" t="s">
        <v>701</v>
      </c>
      <c r="K146" s="5">
        <v>1200</v>
      </c>
      <c r="L146" s="5">
        <v>900</v>
      </c>
      <c r="M146" s="5">
        <v>4800</v>
      </c>
      <c r="N146" s="5">
        <v>3600</v>
      </c>
      <c r="O146" s="5">
        <v>1200</v>
      </c>
      <c r="P146" t="s">
        <v>695</v>
      </c>
      <c r="Q146" t="s">
        <v>61</v>
      </c>
      <c r="R146" t="s">
        <v>28</v>
      </c>
    </row>
    <row r="147" spans="1:18" x14ac:dyDescent="0.2">
      <c r="A147" t="s">
        <v>227</v>
      </c>
      <c r="B147" s="1" t="s">
        <v>845</v>
      </c>
      <c r="C147" t="s">
        <v>64</v>
      </c>
      <c r="D147" t="s">
        <v>39</v>
      </c>
      <c r="E147" t="s">
        <v>32</v>
      </c>
      <c r="F147" t="s">
        <v>65</v>
      </c>
      <c r="G147" t="s">
        <v>686</v>
      </c>
      <c r="H147" t="s">
        <v>24</v>
      </c>
      <c r="I147" t="s">
        <v>35</v>
      </c>
      <c r="J147" t="s">
        <v>687</v>
      </c>
      <c r="K147" s="5">
        <v>600</v>
      </c>
      <c r="L147" s="5">
        <v>520</v>
      </c>
      <c r="M147" s="5">
        <v>3000</v>
      </c>
      <c r="N147" s="5">
        <v>2600</v>
      </c>
      <c r="O147" s="5">
        <v>400</v>
      </c>
      <c r="P147" t="s">
        <v>69</v>
      </c>
      <c r="Q147" t="s">
        <v>61</v>
      </c>
      <c r="R147" t="s">
        <v>62</v>
      </c>
    </row>
    <row r="148" spans="1:18" x14ac:dyDescent="0.2">
      <c r="A148" t="s">
        <v>228</v>
      </c>
      <c r="B148" s="1" t="s">
        <v>846</v>
      </c>
      <c r="C148" t="s">
        <v>71</v>
      </c>
      <c r="D148" t="s">
        <v>20</v>
      </c>
      <c r="E148" t="s">
        <v>21</v>
      </c>
      <c r="F148" t="s">
        <v>72</v>
      </c>
      <c r="G148" t="s">
        <v>689</v>
      </c>
      <c r="H148" t="s">
        <v>43</v>
      </c>
      <c r="I148" t="s">
        <v>44</v>
      </c>
      <c r="J148" t="s">
        <v>716</v>
      </c>
      <c r="K148" s="5">
        <v>320</v>
      </c>
      <c r="L148" s="5">
        <v>250</v>
      </c>
      <c r="M148" s="5">
        <v>1920</v>
      </c>
      <c r="N148" s="5">
        <v>1500</v>
      </c>
      <c r="O148" s="5">
        <v>420</v>
      </c>
      <c r="P148" t="s">
        <v>76</v>
      </c>
      <c r="Q148" t="s">
        <v>46</v>
      </c>
      <c r="R148" t="s">
        <v>28</v>
      </c>
    </row>
    <row r="149" spans="1:18" x14ac:dyDescent="0.2">
      <c r="A149" t="s">
        <v>229</v>
      </c>
      <c r="B149" s="1" t="s">
        <v>847</v>
      </c>
      <c r="C149" t="s">
        <v>78</v>
      </c>
      <c r="D149" t="s">
        <v>31</v>
      </c>
      <c r="E149" t="s">
        <v>40</v>
      </c>
      <c r="F149" t="s">
        <v>79</v>
      </c>
      <c r="G149" t="s">
        <v>692</v>
      </c>
      <c r="H149" t="s">
        <v>43</v>
      </c>
      <c r="I149" t="s">
        <v>52</v>
      </c>
      <c r="J149" t="s">
        <v>701</v>
      </c>
      <c r="K149" s="5">
        <v>850</v>
      </c>
      <c r="L149" s="5">
        <v>700</v>
      </c>
      <c r="M149" s="5">
        <v>3400</v>
      </c>
      <c r="N149" s="5">
        <v>2800</v>
      </c>
      <c r="O149" s="5">
        <v>600</v>
      </c>
      <c r="P149" t="s">
        <v>82</v>
      </c>
      <c r="Q149" t="s">
        <v>27</v>
      </c>
      <c r="R149" t="s">
        <v>28</v>
      </c>
    </row>
    <row r="150" spans="1:18" x14ac:dyDescent="0.2">
      <c r="A150" t="s">
        <v>230</v>
      </c>
      <c r="B150" s="1" t="s">
        <v>848</v>
      </c>
      <c r="C150" t="s">
        <v>84</v>
      </c>
      <c r="D150" t="s">
        <v>20</v>
      </c>
      <c r="E150" t="s">
        <v>32</v>
      </c>
      <c r="F150" t="s">
        <v>85</v>
      </c>
      <c r="G150" t="s">
        <v>694</v>
      </c>
      <c r="H150" t="s">
        <v>24</v>
      </c>
      <c r="I150" t="s">
        <v>60</v>
      </c>
      <c r="J150" t="s">
        <v>698</v>
      </c>
      <c r="K150" s="5">
        <v>450</v>
      </c>
      <c r="L150" s="5">
        <v>380</v>
      </c>
      <c r="M150" s="5">
        <v>900</v>
      </c>
      <c r="N150" s="5">
        <v>760</v>
      </c>
      <c r="O150" s="5">
        <v>140</v>
      </c>
      <c r="P150" t="s">
        <v>87</v>
      </c>
      <c r="Q150" t="s">
        <v>61</v>
      </c>
      <c r="R150" t="s">
        <v>28</v>
      </c>
    </row>
    <row r="151" spans="1:18" x14ac:dyDescent="0.2">
      <c r="A151" t="s">
        <v>231</v>
      </c>
      <c r="B151" s="1" t="s">
        <v>849</v>
      </c>
      <c r="C151" t="s">
        <v>89</v>
      </c>
      <c r="D151" t="s">
        <v>39</v>
      </c>
      <c r="E151" t="s">
        <v>49</v>
      </c>
      <c r="F151" t="s">
        <v>90</v>
      </c>
      <c r="G151" t="s">
        <v>697</v>
      </c>
      <c r="H151" t="s">
        <v>67</v>
      </c>
      <c r="I151" t="s">
        <v>68</v>
      </c>
      <c r="J151" t="s">
        <v>684</v>
      </c>
      <c r="K151" s="5">
        <v>25</v>
      </c>
      <c r="L151" s="5">
        <v>18</v>
      </c>
      <c r="M151" s="5">
        <v>175</v>
      </c>
      <c r="N151" s="5">
        <v>126</v>
      </c>
      <c r="O151" s="5">
        <v>49</v>
      </c>
      <c r="P151" t="s">
        <v>91</v>
      </c>
      <c r="Q151" t="s">
        <v>61</v>
      </c>
      <c r="R151" t="s">
        <v>28</v>
      </c>
    </row>
    <row r="152" spans="1:18" x14ac:dyDescent="0.2">
      <c r="A152" t="s">
        <v>232</v>
      </c>
      <c r="B152" s="1" t="s">
        <v>850</v>
      </c>
      <c r="C152" t="s">
        <v>19</v>
      </c>
      <c r="D152" t="s">
        <v>20</v>
      </c>
      <c r="E152" t="s">
        <v>21</v>
      </c>
      <c r="F152" t="s">
        <v>22</v>
      </c>
      <c r="G152" t="s">
        <v>700</v>
      </c>
      <c r="H152" t="s">
        <v>74</v>
      </c>
      <c r="I152" t="s">
        <v>75</v>
      </c>
      <c r="J152" t="s">
        <v>687</v>
      </c>
      <c r="K152" s="5">
        <v>6</v>
      </c>
      <c r="L152" s="5">
        <v>3</v>
      </c>
      <c r="M152" s="5">
        <v>30</v>
      </c>
      <c r="N152" s="5">
        <v>15</v>
      </c>
      <c r="O152" s="5">
        <v>15</v>
      </c>
      <c r="P152" t="s">
        <v>26</v>
      </c>
      <c r="Q152" t="s">
        <v>27</v>
      </c>
      <c r="R152" t="s">
        <v>28</v>
      </c>
    </row>
    <row r="153" spans="1:18" x14ac:dyDescent="0.2">
      <c r="A153" t="s">
        <v>233</v>
      </c>
      <c r="B153" s="1" t="s">
        <v>851</v>
      </c>
      <c r="C153" t="s">
        <v>30</v>
      </c>
      <c r="D153" t="s">
        <v>31</v>
      </c>
      <c r="E153" t="s">
        <v>32</v>
      </c>
      <c r="F153" t="s">
        <v>33</v>
      </c>
      <c r="G153" t="s">
        <v>703</v>
      </c>
      <c r="H153" t="s">
        <v>43</v>
      </c>
      <c r="I153" t="s">
        <v>81</v>
      </c>
      <c r="J153" t="s">
        <v>687</v>
      </c>
      <c r="K153" s="5">
        <v>2200</v>
      </c>
      <c r="L153" s="5">
        <v>2000</v>
      </c>
      <c r="M153" s="5">
        <v>11000</v>
      </c>
      <c r="N153" s="5">
        <v>10000</v>
      </c>
      <c r="O153" s="5">
        <v>1000</v>
      </c>
      <c r="P153" t="s">
        <v>36</v>
      </c>
      <c r="Q153" t="s">
        <v>46</v>
      </c>
      <c r="R153" t="s">
        <v>62</v>
      </c>
    </row>
    <row r="154" spans="1:18" x14ac:dyDescent="0.2">
      <c r="A154" t="s">
        <v>234</v>
      </c>
      <c r="B154" s="1" t="s">
        <v>852</v>
      </c>
      <c r="C154" t="s">
        <v>38</v>
      </c>
      <c r="D154" t="s">
        <v>39</v>
      </c>
      <c r="E154" t="s">
        <v>40</v>
      </c>
      <c r="F154" t="s">
        <v>41</v>
      </c>
      <c r="G154" t="s">
        <v>705</v>
      </c>
      <c r="H154" t="s">
        <v>74</v>
      </c>
      <c r="I154" t="s">
        <v>706</v>
      </c>
      <c r="J154" t="s">
        <v>716</v>
      </c>
      <c r="K154" s="5">
        <v>45</v>
      </c>
      <c r="L154" s="5">
        <v>40</v>
      </c>
      <c r="M154" s="5">
        <v>270</v>
      </c>
      <c r="N154" s="5">
        <v>240</v>
      </c>
      <c r="O154" s="5">
        <v>30</v>
      </c>
      <c r="P154" t="s">
        <v>45</v>
      </c>
      <c r="Q154" t="s">
        <v>27</v>
      </c>
      <c r="R154" t="s">
        <v>28</v>
      </c>
    </row>
    <row r="155" spans="1:18" x14ac:dyDescent="0.2">
      <c r="A155" t="s">
        <v>235</v>
      </c>
      <c r="B155" s="1" t="s">
        <v>853</v>
      </c>
      <c r="C155" t="s">
        <v>48</v>
      </c>
      <c r="D155" t="s">
        <v>20</v>
      </c>
      <c r="E155" t="s">
        <v>49</v>
      </c>
      <c r="F155" t="s">
        <v>50</v>
      </c>
      <c r="G155" t="s">
        <v>683</v>
      </c>
      <c r="H155" t="s">
        <v>24</v>
      </c>
      <c r="I155" t="s">
        <v>25</v>
      </c>
      <c r="J155" t="s">
        <v>701</v>
      </c>
      <c r="K155" s="5">
        <v>1200</v>
      </c>
      <c r="L155" s="5">
        <v>900</v>
      </c>
      <c r="M155" s="5">
        <v>4800</v>
      </c>
      <c r="N155" s="5">
        <v>3600</v>
      </c>
      <c r="O155" s="5">
        <v>1200</v>
      </c>
      <c r="P155" t="s">
        <v>53</v>
      </c>
      <c r="Q155" t="s">
        <v>61</v>
      </c>
      <c r="R155" t="s">
        <v>28</v>
      </c>
    </row>
    <row r="156" spans="1:18" x14ac:dyDescent="0.2">
      <c r="A156" t="s">
        <v>236</v>
      </c>
      <c r="B156" s="1" t="s">
        <v>854</v>
      </c>
      <c r="C156" t="s">
        <v>56</v>
      </c>
      <c r="D156" t="s">
        <v>31</v>
      </c>
      <c r="E156" t="s">
        <v>57</v>
      </c>
      <c r="F156" t="s">
        <v>58</v>
      </c>
      <c r="G156" t="s">
        <v>686</v>
      </c>
      <c r="H156" t="s">
        <v>24</v>
      </c>
      <c r="I156" t="s">
        <v>35</v>
      </c>
      <c r="J156" t="s">
        <v>687</v>
      </c>
      <c r="K156" s="5">
        <v>600</v>
      </c>
      <c r="L156" s="5">
        <v>520</v>
      </c>
      <c r="M156" s="5">
        <v>3000</v>
      </c>
      <c r="N156" s="5">
        <v>2600</v>
      </c>
      <c r="O156" s="5">
        <v>400</v>
      </c>
      <c r="P156" t="s">
        <v>695</v>
      </c>
      <c r="Q156" t="s">
        <v>61</v>
      </c>
      <c r="R156" t="s">
        <v>28</v>
      </c>
    </row>
    <row r="157" spans="1:18" x14ac:dyDescent="0.2">
      <c r="A157" t="s">
        <v>237</v>
      </c>
      <c r="B157" s="1" t="s">
        <v>855</v>
      </c>
      <c r="C157" t="s">
        <v>64</v>
      </c>
      <c r="D157" t="s">
        <v>39</v>
      </c>
      <c r="E157" t="s">
        <v>32</v>
      </c>
      <c r="F157" t="s">
        <v>65</v>
      </c>
      <c r="G157" t="s">
        <v>689</v>
      </c>
      <c r="H157" t="s">
        <v>43</v>
      </c>
      <c r="I157" t="s">
        <v>44</v>
      </c>
      <c r="J157" t="s">
        <v>687</v>
      </c>
      <c r="K157" s="5">
        <v>320</v>
      </c>
      <c r="L157" s="5">
        <v>250</v>
      </c>
      <c r="M157" s="5">
        <v>1600</v>
      </c>
      <c r="N157" s="5">
        <v>1250</v>
      </c>
      <c r="O157" s="5">
        <v>350</v>
      </c>
      <c r="P157" t="s">
        <v>69</v>
      </c>
      <c r="Q157" t="s">
        <v>61</v>
      </c>
      <c r="R157" t="s">
        <v>54</v>
      </c>
    </row>
    <row r="158" spans="1:18" x14ac:dyDescent="0.2">
      <c r="A158" t="s">
        <v>238</v>
      </c>
      <c r="B158" s="1" t="s">
        <v>856</v>
      </c>
      <c r="C158" t="s">
        <v>71</v>
      </c>
      <c r="D158" t="s">
        <v>20</v>
      </c>
      <c r="E158" t="s">
        <v>21</v>
      </c>
      <c r="F158" t="s">
        <v>72</v>
      </c>
      <c r="G158" t="s">
        <v>692</v>
      </c>
      <c r="H158" t="s">
        <v>43</v>
      </c>
      <c r="I158" t="s">
        <v>52</v>
      </c>
      <c r="J158" t="s">
        <v>687</v>
      </c>
      <c r="K158" s="5">
        <v>850</v>
      </c>
      <c r="L158" s="5">
        <v>700</v>
      </c>
      <c r="M158" s="5">
        <v>4250</v>
      </c>
      <c r="N158" s="5">
        <v>3500</v>
      </c>
      <c r="O158" s="5">
        <v>750</v>
      </c>
      <c r="P158" t="s">
        <v>76</v>
      </c>
      <c r="Q158" t="s">
        <v>46</v>
      </c>
      <c r="R158" t="s">
        <v>28</v>
      </c>
    </row>
    <row r="159" spans="1:18" x14ac:dyDescent="0.2">
      <c r="A159" t="s">
        <v>239</v>
      </c>
      <c r="B159" s="1" t="s">
        <v>857</v>
      </c>
      <c r="C159" t="s">
        <v>78</v>
      </c>
      <c r="D159" t="s">
        <v>31</v>
      </c>
      <c r="E159" t="s">
        <v>40</v>
      </c>
      <c r="F159" t="s">
        <v>79</v>
      </c>
      <c r="G159" t="s">
        <v>694</v>
      </c>
      <c r="H159" t="s">
        <v>24</v>
      </c>
      <c r="I159" t="s">
        <v>60</v>
      </c>
      <c r="J159" t="s">
        <v>716</v>
      </c>
      <c r="K159" s="5">
        <v>450</v>
      </c>
      <c r="L159" s="5">
        <v>380</v>
      </c>
      <c r="M159" s="5">
        <v>2700</v>
      </c>
      <c r="N159" s="5">
        <v>2280</v>
      </c>
      <c r="O159" s="5">
        <v>420</v>
      </c>
      <c r="P159" t="s">
        <v>82</v>
      </c>
      <c r="Q159" t="s">
        <v>61</v>
      </c>
      <c r="R159" t="s">
        <v>54</v>
      </c>
    </row>
    <row r="160" spans="1:18" x14ac:dyDescent="0.2">
      <c r="A160" t="s">
        <v>240</v>
      </c>
      <c r="B160" s="1" t="s">
        <v>858</v>
      </c>
      <c r="C160" t="s">
        <v>84</v>
      </c>
      <c r="D160" t="s">
        <v>20</v>
      </c>
      <c r="E160" t="s">
        <v>32</v>
      </c>
      <c r="F160" t="s">
        <v>85</v>
      </c>
      <c r="G160" t="s">
        <v>697</v>
      </c>
      <c r="H160" t="s">
        <v>67</v>
      </c>
      <c r="I160" t="s">
        <v>68</v>
      </c>
      <c r="J160" t="s">
        <v>687</v>
      </c>
      <c r="K160" s="5">
        <v>25</v>
      </c>
      <c r="L160" s="5">
        <v>18</v>
      </c>
      <c r="M160" s="5">
        <v>125</v>
      </c>
      <c r="N160" s="5">
        <v>90</v>
      </c>
      <c r="O160" s="5">
        <v>35</v>
      </c>
      <c r="P160" t="s">
        <v>87</v>
      </c>
      <c r="Q160" t="s">
        <v>61</v>
      </c>
      <c r="R160" t="s">
        <v>28</v>
      </c>
    </row>
    <row r="161" spans="1:18" x14ac:dyDescent="0.2">
      <c r="A161" t="s">
        <v>241</v>
      </c>
      <c r="B161" s="1" t="s">
        <v>859</v>
      </c>
      <c r="C161" t="s">
        <v>89</v>
      </c>
      <c r="D161" t="s">
        <v>39</v>
      </c>
      <c r="E161" t="s">
        <v>49</v>
      </c>
      <c r="F161" t="s">
        <v>90</v>
      </c>
      <c r="G161" t="s">
        <v>700</v>
      </c>
      <c r="H161" t="s">
        <v>74</v>
      </c>
      <c r="I161" t="s">
        <v>75</v>
      </c>
      <c r="J161" t="s">
        <v>687</v>
      </c>
      <c r="K161" s="5">
        <v>6</v>
      </c>
      <c r="L161" s="5">
        <v>3</v>
      </c>
      <c r="M161" s="5">
        <v>30</v>
      </c>
      <c r="N161" s="5">
        <v>15</v>
      </c>
      <c r="O161" s="5">
        <v>15</v>
      </c>
      <c r="P161" t="s">
        <v>91</v>
      </c>
      <c r="Q161" t="s">
        <v>46</v>
      </c>
      <c r="R161" t="s">
        <v>54</v>
      </c>
    </row>
    <row r="162" spans="1:18" x14ac:dyDescent="0.2">
      <c r="A162" t="s">
        <v>242</v>
      </c>
      <c r="B162" s="1" t="s">
        <v>860</v>
      </c>
      <c r="C162" t="s">
        <v>19</v>
      </c>
      <c r="D162" t="s">
        <v>20</v>
      </c>
      <c r="E162" t="s">
        <v>21</v>
      </c>
      <c r="F162" t="s">
        <v>22</v>
      </c>
      <c r="G162" t="s">
        <v>703</v>
      </c>
      <c r="H162" t="s">
        <v>43</v>
      </c>
      <c r="I162" t="s">
        <v>81</v>
      </c>
      <c r="J162" t="s">
        <v>711</v>
      </c>
      <c r="K162" s="5">
        <v>2200</v>
      </c>
      <c r="L162" s="5">
        <v>2000</v>
      </c>
      <c r="M162" s="5">
        <v>2200</v>
      </c>
      <c r="N162" s="5">
        <v>2000</v>
      </c>
      <c r="O162" s="5">
        <v>200</v>
      </c>
      <c r="P162" t="s">
        <v>26</v>
      </c>
      <c r="Q162" t="s">
        <v>61</v>
      </c>
      <c r="R162" t="s">
        <v>62</v>
      </c>
    </row>
    <row r="163" spans="1:18" x14ac:dyDescent="0.2">
      <c r="A163" t="s">
        <v>243</v>
      </c>
      <c r="B163" s="1" t="s">
        <v>861</v>
      </c>
      <c r="C163" t="s">
        <v>30</v>
      </c>
      <c r="D163" t="s">
        <v>31</v>
      </c>
      <c r="E163" t="s">
        <v>32</v>
      </c>
      <c r="F163" t="s">
        <v>33</v>
      </c>
      <c r="G163" t="s">
        <v>705</v>
      </c>
      <c r="H163" t="s">
        <v>74</v>
      </c>
      <c r="I163" t="s">
        <v>706</v>
      </c>
      <c r="J163" t="s">
        <v>684</v>
      </c>
      <c r="K163" s="5">
        <v>45</v>
      </c>
      <c r="L163" s="5">
        <v>40</v>
      </c>
      <c r="M163" s="5">
        <v>315</v>
      </c>
      <c r="N163" s="5">
        <v>280</v>
      </c>
      <c r="O163" s="5">
        <v>35</v>
      </c>
      <c r="P163" t="s">
        <v>36</v>
      </c>
      <c r="Q163" t="s">
        <v>61</v>
      </c>
      <c r="R163" t="s">
        <v>28</v>
      </c>
    </row>
    <row r="164" spans="1:18" x14ac:dyDescent="0.2">
      <c r="A164" t="s">
        <v>244</v>
      </c>
      <c r="B164" s="1" t="s">
        <v>862</v>
      </c>
      <c r="C164" t="s">
        <v>38</v>
      </c>
      <c r="D164" t="s">
        <v>39</v>
      </c>
      <c r="E164" t="s">
        <v>40</v>
      </c>
      <c r="F164" t="s">
        <v>41</v>
      </c>
      <c r="G164" t="s">
        <v>683</v>
      </c>
      <c r="H164" t="s">
        <v>24</v>
      </c>
      <c r="I164" t="s">
        <v>25</v>
      </c>
      <c r="J164" t="s">
        <v>716</v>
      </c>
      <c r="K164" s="5">
        <v>1200</v>
      </c>
      <c r="L164" s="5">
        <v>900</v>
      </c>
      <c r="M164" s="5">
        <v>7200</v>
      </c>
      <c r="N164" s="5">
        <v>5400</v>
      </c>
      <c r="O164" s="5">
        <v>1800</v>
      </c>
      <c r="P164" t="s">
        <v>45</v>
      </c>
      <c r="Q164" t="s">
        <v>27</v>
      </c>
      <c r="R164" t="s">
        <v>54</v>
      </c>
    </row>
    <row r="165" spans="1:18" x14ac:dyDescent="0.2">
      <c r="A165" t="s">
        <v>245</v>
      </c>
      <c r="B165" s="1" t="s">
        <v>863</v>
      </c>
      <c r="C165" t="s">
        <v>48</v>
      </c>
      <c r="D165" t="s">
        <v>20</v>
      </c>
      <c r="E165" t="s">
        <v>49</v>
      </c>
      <c r="F165" t="s">
        <v>50</v>
      </c>
      <c r="G165" t="s">
        <v>686</v>
      </c>
      <c r="H165" t="s">
        <v>24</v>
      </c>
      <c r="I165" t="s">
        <v>35</v>
      </c>
      <c r="J165" t="s">
        <v>698</v>
      </c>
      <c r="K165" s="5">
        <v>600</v>
      </c>
      <c r="L165" s="5">
        <v>520</v>
      </c>
      <c r="M165" s="5">
        <v>1200</v>
      </c>
      <c r="N165" s="5">
        <v>1040</v>
      </c>
      <c r="O165" s="5">
        <v>160</v>
      </c>
      <c r="P165" t="s">
        <v>53</v>
      </c>
      <c r="Q165" t="s">
        <v>46</v>
      </c>
      <c r="R165" t="s">
        <v>28</v>
      </c>
    </row>
    <row r="166" spans="1:18" x14ac:dyDescent="0.2">
      <c r="A166" t="s">
        <v>246</v>
      </c>
      <c r="B166" s="1" t="s">
        <v>864</v>
      </c>
      <c r="C166" t="s">
        <v>56</v>
      </c>
      <c r="D166" t="s">
        <v>31</v>
      </c>
      <c r="E166" t="s">
        <v>57</v>
      </c>
      <c r="F166" t="s">
        <v>58</v>
      </c>
      <c r="G166" t="s">
        <v>689</v>
      </c>
      <c r="H166" t="s">
        <v>43</v>
      </c>
      <c r="I166" t="s">
        <v>44</v>
      </c>
      <c r="J166" t="s">
        <v>698</v>
      </c>
      <c r="K166" s="5">
        <v>320</v>
      </c>
      <c r="L166" s="5">
        <v>250</v>
      </c>
      <c r="M166" s="5">
        <v>640</v>
      </c>
      <c r="N166" s="5">
        <v>500</v>
      </c>
      <c r="O166" s="5">
        <v>140</v>
      </c>
      <c r="P166" t="s">
        <v>695</v>
      </c>
      <c r="Q166" t="s">
        <v>46</v>
      </c>
      <c r="R166" t="s">
        <v>28</v>
      </c>
    </row>
    <row r="167" spans="1:18" x14ac:dyDescent="0.2">
      <c r="A167" t="s">
        <v>247</v>
      </c>
      <c r="B167" s="1" t="s">
        <v>865</v>
      </c>
      <c r="C167" t="s">
        <v>64</v>
      </c>
      <c r="D167" t="s">
        <v>39</v>
      </c>
      <c r="E167" t="s">
        <v>32</v>
      </c>
      <c r="F167" t="s">
        <v>65</v>
      </c>
      <c r="G167" t="s">
        <v>692</v>
      </c>
      <c r="H167" t="s">
        <v>43</v>
      </c>
      <c r="I167" t="s">
        <v>52</v>
      </c>
      <c r="J167" t="s">
        <v>711</v>
      </c>
      <c r="K167" s="5">
        <v>850</v>
      </c>
      <c r="L167" s="5">
        <v>700</v>
      </c>
      <c r="M167" s="5">
        <v>850</v>
      </c>
      <c r="N167" s="5">
        <v>700</v>
      </c>
      <c r="O167" s="5">
        <v>150</v>
      </c>
      <c r="P167" t="s">
        <v>69</v>
      </c>
      <c r="Q167" t="s">
        <v>27</v>
      </c>
      <c r="R167" t="s">
        <v>62</v>
      </c>
    </row>
    <row r="168" spans="1:18" x14ac:dyDescent="0.2">
      <c r="A168" t="s">
        <v>248</v>
      </c>
      <c r="B168" s="1" t="s">
        <v>866</v>
      </c>
      <c r="C168" t="s">
        <v>71</v>
      </c>
      <c r="D168" t="s">
        <v>20</v>
      </c>
      <c r="E168" t="s">
        <v>21</v>
      </c>
      <c r="F168" t="s">
        <v>72</v>
      </c>
      <c r="G168" t="s">
        <v>694</v>
      </c>
      <c r="H168" t="s">
        <v>24</v>
      </c>
      <c r="I168" t="s">
        <v>60</v>
      </c>
      <c r="J168" t="s">
        <v>701</v>
      </c>
      <c r="K168" s="5">
        <v>450</v>
      </c>
      <c r="L168" s="5">
        <v>380</v>
      </c>
      <c r="M168" s="5">
        <v>1800</v>
      </c>
      <c r="N168" s="5">
        <v>1520</v>
      </c>
      <c r="O168" s="5">
        <v>280</v>
      </c>
      <c r="P168" t="s">
        <v>76</v>
      </c>
      <c r="Q168" t="s">
        <v>46</v>
      </c>
      <c r="R168" t="s">
        <v>28</v>
      </c>
    </row>
    <row r="169" spans="1:18" x14ac:dyDescent="0.2">
      <c r="A169" t="s">
        <v>249</v>
      </c>
      <c r="B169" s="1" t="s">
        <v>867</v>
      </c>
      <c r="C169" t="s">
        <v>78</v>
      </c>
      <c r="D169" t="s">
        <v>31</v>
      </c>
      <c r="E169" t="s">
        <v>40</v>
      </c>
      <c r="F169" t="s">
        <v>79</v>
      </c>
      <c r="G169" t="s">
        <v>697</v>
      </c>
      <c r="H169" t="s">
        <v>67</v>
      </c>
      <c r="I169" t="s">
        <v>68</v>
      </c>
      <c r="J169" t="s">
        <v>711</v>
      </c>
      <c r="K169" s="5">
        <v>25</v>
      </c>
      <c r="L169" s="5">
        <v>18</v>
      </c>
      <c r="M169" s="5">
        <v>25</v>
      </c>
      <c r="N169" s="5">
        <v>18</v>
      </c>
      <c r="O169" s="5">
        <v>7</v>
      </c>
      <c r="P169" t="s">
        <v>82</v>
      </c>
      <c r="Q169" t="s">
        <v>46</v>
      </c>
      <c r="R169" t="s">
        <v>54</v>
      </c>
    </row>
    <row r="170" spans="1:18" x14ac:dyDescent="0.2">
      <c r="A170" t="s">
        <v>250</v>
      </c>
      <c r="B170" s="1" t="s">
        <v>868</v>
      </c>
      <c r="C170" t="s">
        <v>84</v>
      </c>
      <c r="D170" t="s">
        <v>20</v>
      </c>
      <c r="E170" t="s">
        <v>32</v>
      </c>
      <c r="F170" t="s">
        <v>85</v>
      </c>
      <c r="G170" t="s">
        <v>700</v>
      </c>
      <c r="H170" t="s">
        <v>74</v>
      </c>
      <c r="I170" t="s">
        <v>75</v>
      </c>
      <c r="J170" t="s">
        <v>701</v>
      </c>
      <c r="K170" s="5">
        <v>6</v>
      </c>
      <c r="L170" s="5">
        <v>3</v>
      </c>
      <c r="M170" s="5">
        <v>24</v>
      </c>
      <c r="N170" s="5">
        <v>12</v>
      </c>
      <c r="O170" s="5">
        <v>12</v>
      </c>
      <c r="P170" t="s">
        <v>87</v>
      </c>
      <c r="Q170" t="s">
        <v>61</v>
      </c>
      <c r="R170" t="s">
        <v>28</v>
      </c>
    </row>
    <row r="171" spans="1:18" x14ac:dyDescent="0.2">
      <c r="A171" t="s">
        <v>251</v>
      </c>
      <c r="B171" s="1" t="s">
        <v>869</v>
      </c>
      <c r="C171" t="s">
        <v>89</v>
      </c>
      <c r="D171" t="s">
        <v>39</v>
      </c>
      <c r="E171" t="s">
        <v>49</v>
      </c>
      <c r="F171" t="s">
        <v>90</v>
      </c>
      <c r="G171" t="s">
        <v>703</v>
      </c>
      <c r="H171" t="s">
        <v>43</v>
      </c>
      <c r="I171" t="s">
        <v>81</v>
      </c>
      <c r="J171" t="s">
        <v>701</v>
      </c>
      <c r="K171" s="5">
        <v>2200</v>
      </c>
      <c r="L171" s="5">
        <v>2000</v>
      </c>
      <c r="M171" s="5">
        <v>8800</v>
      </c>
      <c r="N171" s="5">
        <v>8000</v>
      </c>
      <c r="O171" s="5">
        <v>800</v>
      </c>
      <c r="P171" t="s">
        <v>91</v>
      </c>
      <c r="Q171" t="s">
        <v>27</v>
      </c>
      <c r="R171" t="s">
        <v>28</v>
      </c>
    </row>
    <row r="172" spans="1:18" x14ac:dyDescent="0.2">
      <c r="A172" t="s">
        <v>252</v>
      </c>
      <c r="B172" s="1" t="s">
        <v>870</v>
      </c>
      <c r="C172" t="s">
        <v>19</v>
      </c>
      <c r="D172" t="s">
        <v>20</v>
      </c>
      <c r="E172" t="s">
        <v>21</v>
      </c>
      <c r="F172" t="s">
        <v>22</v>
      </c>
      <c r="G172" t="s">
        <v>705</v>
      </c>
      <c r="H172" t="s">
        <v>74</v>
      </c>
      <c r="I172" t="s">
        <v>706</v>
      </c>
      <c r="J172" t="s">
        <v>687</v>
      </c>
      <c r="K172" s="5">
        <v>45</v>
      </c>
      <c r="L172" s="5">
        <v>40</v>
      </c>
      <c r="M172" s="5">
        <v>225</v>
      </c>
      <c r="N172" s="5">
        <v>200</v>
      </c>
      <c r="O172" s="5">
        <v>25</v>
      </c>
      <c r="P172" t="s">
        <v>26</v>
      </c>
      <c r="Q172" t="s">
        <v>46</v>
      </c>
      <c r="R172" t="s">
        <v>28</v>
      </c>
    </row>
    <row r="173" spans="1:18" x14ac:dyDescent="0.2">
      <c r="A173" t="s">
        <v>253</v>
      </c>
      <c r="B173" s="1" t="s">
        <v>871</v>
      </c>
      <c r="C173" t="s">
        <v>30</v>
      </c>
      <c r="D173" t="s">
        <v>31</v>
      </c>
      <c r="E173" t="s">
        <v>32</v>
      </c>
      <c r="F173" t="s">
        <v>33</v>
      </c>
      <c r="G173" t="s">
        <v>683</v>
      </c>
      <c r="H173" t="s">
        <v>24</v>
      </c>
      <c r="I173" t="s">
        <v>25</v>
      </c>
      <c r="J173" t="s">
        <v>687</v>
      </c>
      <c r="K173" s="5">
        <v>1200</v>
      </c>
      <c r="L173" s="5">
        <v>900</v>
      </c>
      <c r="M173" s="5">
        <v>6000</v>
      </c>
      <c r="N173" s="5">
        <v>4500</v>
      </c>
      <c r="O173" s="5">
        <v>1500</v>
      </c>
      <c r="P173" t="s">
        <v>36</v>
      </c>
      <c r="Q173" t="s">
        <v>46</v>
      </c>
      <c r="R173" t="s">
        <v>28</v>
      </c>
    </row>
    <row r="174" spans="1:18" x14ac:dyDescent="0.2">
      <c r="A174" t="s">
        <v>254</v>
      </c>
      <c r="B174" s="1" t="s">
        <v>872</v>
      </c>
      <c r="C174" t="s">
        <v>38</v>
      </c>
      <c r="D174" t="s">
        <v>39</v>
      </c>
      <c r="E174" t="s">
        <v>40</v>
      </c>
      <c r="F174" t="s">
        <v>41</v>
      </c>
      <c r="G174" t="s">
        <v>686</v>
      </c>
      <c r="H174" t="s">
        <v>24</v>
      </c>
      <c r="I174" t="s">
        <v>35</v>
      </c>
      <c r="J174" t="s">
        <v>711</v>
      </c>
      <c r="K174" s="5">
        <v>600</v>
      </c>
      <c r="L174" s="5">
        <v>520</v>
      </c>
      <c r="M174" s="5">
        <v>600</v>
      </c>
      <c r="N174" s="5">
        <v>520</v>
      </c>
      <c r="O174" s="5">
        <v>80</v>
      </c>
      <c r="P174" t="s">
        <v>45</v>
      </c>
      <c r="Q174" t="s">
        <v>61</v>
      </c>
      <c r="R174" t="s">
        <v>28</v>
      </c>
    </row>
    <row r="175" spans="1:18" x14ac:dyDescent="0.2">
      <c r="A175" t="s">
        <v>255</v>
      </c>
      <c r="B175" s="1" t="s">
        <v>873</v>
      </c>
      <c r="C175" t="s">
        <v>48</v>
      </c>
      <c r="D175" t="s">
        <v>20</v>
      </c>
      <c r="E175" t="s">
        <v>49</v>
      </c>
      <c r="F175" t="s">
        <v>50</v>
      </c>
      <c r="G175" t="s">
        <v>689</v>
      </c>
      <c r="H175" t="s">
        <v>43</v>
      </c>
      <c r="I175" t="s">
        <v>44</v>
      </c>
      <c r="J175" t="s">
        <v>701</v>
      </c>
      <c r="K175" s="5">
        <v>320</v>
      </c>
      <c r="L175" s="5">
        <v>250</v>
      </c>
      <c r="M175" s="5">
        <v>1280</v>
      </c>
      <c r="N175" s="5">
        <v>1000</v>
      </c>
      <c r="O175" s="5">
        <v>280</v>
      </c>
      <c r="P175" t="s">
        <v>53</v>
      </c>
      <c r="Q175" t="s">
        <v>27</v>
      </c>
      <c r="R175" t="s">
        <v>62</v>
      </c>
    </row>
    <row r="176" spans="1:18" x14ac:dyDescent="0.2">
      <c r="A176" t="s">
        <v>256</v>
      </c>
      <c r="B176" s="1" t="s">
        <v>874</v>
      </c>
      <c r="C176" t="s">
        <v>56</v>
      </c>
      <c r="D176" t="s">
        <v>31</v>
      </c>
      <c r="E176" t="s">
        <v>57</v>
      </c>
      <c r="F176" t="s">
        <v>58</v>
      </c>
      <c r="G176" t="s">
        <v>692</v>
      </c>
      <c r="H176" t="s">
        <v>43</v>
      </c>
      <c r="I176" t="s">
        <v>52</v>
      </c>
      <c r="J176" t="s">
        <v>701</v>
      </c>
      <c r="K176" s="5">
        <v>850</v>
      </c>
      <c r="L176" s="5">
        <v>700</v>
      </c>
      <c r="M176" s="5">
        <v>3400</v>
      </c>
      <c r="N176" s="5">
        <v>2800</v>
      </c>
      <c r="O176" s="5">
        <v>600</v>
      </c>
      <c r="P176" t="s">
        <v>695</v>
      </c>
      <c r="Q176" t="s">
        <v>46</v>
      </c>
      <c r="R176" t="s">
        <v>28</v>
      </c>
    </row>
    <row r="177" spans="1:18" x14ac:dyDescent="0.2">
      <c r="A177" t="s">
        <v>257</v>
      </c>
      <c r="B177" s="1" t="s">
        <v>875</v>
      </c>
      <c r="C177" t="s">
        <v>64</v>
      </c>
      <c r="D177" t="s">
        <v>39</v>
      </c>
      <c r="E177" t="s">
        <v>32</v>
      </c>
      <c r="F177" t="s">
        <v>65</v>
      </c>
      <c r="G177" t="s">
        <v>694</v>
      </c>
      <c r="H177" t="s">
        <v>24</v>
      </c>
      <c r="I177" t="s">
        <v>60</v>
      </c>
      <c r="J177" t="s">
        <v>687</v>
      </c>
      <c r="K177" s="5">
        <v>450</v>
      </c>
      <c r="L177" s="5">
        <v>380</v>
      </c>
      <c r="M177" s="5">
        <v>2250</v>
      </c>
      <c r="N177" s="5">
        <v>1900</v>
      </c>
      <c r="O177" s="5">
        <v>350</v>
      </c>
      <c r="P177" t="s">
        <v>69</v>
      </c>
      <c r="Q177" t="s">
        <v>46</v>
      </c>
      <c r="R177" t="s">
        <v>28</v>
      </c>
    </row>
    <row r="178" spans="1:18" x14ac:dyDescent="0.2">
      <c r="A178" t="s">
        <v>258</v>
      </c>
      <c r="B178" s="1" t="s">
        <v>876</v>
      </c>
      <c r="C178" t="s">
        <v>71</v>
      </c>
      <c r="D178" t="s">
        <v>20</v>
      </c>
      <c r="E178" t="s">
        <v>21</v>
      </c>
      <c r="F178" t="s">
        <v>72</v>
      </c>
      <c r="G178" t="s">
        <v>697</v>
      </c>
      <c r="H178" t="s">
        <v>67</v>
      </c>
      <c r="I178" t="s">
        <v>68</v>
      </c>
      <c r="J178" t="s">
        <v>690</v>
      </c>
      <c r="K178" s="5">
        <v>25</v>
      </c>
      <c r="L178" s="5">
        <v>18</v>
      </c>
      <c r="M178" s="5">
        <v>75</v>
      </c>
      <c r="N178" s="5">
        <v>54</v>
      </c>
      <c r="O178" s="5">
        <v>21</v>
      </c>
      <c r="P178" t="s">
        <v>76</v>
      </c>
      <c r="Q178" t="s">
        <v>46</v>
      </c>
      <c r="R178" t="s">
        <v>28</v>
      </c>
    </row>
    <row r="179" spans="1:18" x14ac:dyDescent="0.2">
      <c r="A179" t="s">
        <v>259</v>
      </c>
      <c r="B179" s="1" t="s">
        <v>877</v>
      </c>
      <c r="C179" t="s">
        <v>78</v>
      </c>
      <c r="D179" t="s">
        <v>31</v>
      </c>
      <c r="E179" t="s">
        <v>40</v>
      </c>
      <c r="F179" t="s">
        <v>79</v>
      </c>
      <c r="G179" t="s">
        <v>700</v>
      </c>
      <c r="H179" t="s">
        <v>74</v>
      </c>
      <c r="I179" t="s">
        <v>75</v>
      </c>
      <c r="J179" t="s">
        <v>698</v>
      </c>
      <c r="K179" s="5">
        <v>6</v>
      </c>
      <c r="L179" s="5">
        <v>3</v>
      </c>
      <c r="M179" s="5">
        <v>12</v>
      </c>
      <c r="N179" s="5">
        <v>6</v>
      </c>
      <c r="O179" s="5">
        <v>6</v>
      </c>
      <c r="P179" t="s">
        <v>82</v>
      </c>
      <c r="Q179" t="s">
        <v>27</v>
      </c>
      <c r="R179" t="s">
        <v>28</v>
      </c>
    </row>
    <row r="180" spans="1:18" x14ac:dyDescent="0.2">
      <c r="A180" t="s">
        <v>260</v>
      </c>
      <c r="B180" s="1" t="s">
        <v>878</v>
      </c>
      <c r="C180" t="s">
        <v>84</v>
      </c>
      <c r="D180" t="s">
        <v>20</v>
      </c>
      <c r="E180" t="s">
        <v>32</v>
      </c>
      <c r="F180" t="s">
        <v>85</v>
      </c>
      <c r="G180" t="s">
        <v>703</v>
      </c>
      <c r="H180" t="s">
        <v>43</v>
      </c>
      <c r="I180" t="s">
        <v>81</v>
      </c>
      <c r="J180" t="s">
        <v>698</v>
      </c>
      <c r="K180" s="5">
        <v>2200</v>
      </c>
      <c r="L180" s="5">
        <v>2000</v>
      </c>
      <c r="M180" s="5">
        <v>4400</v>
      </c>
      <c r="N180" s="5">
        <v>4000</v>
      </c>
      <c r="O180" s="5">
        <v>400</v>
      </c>
      <c r="P180" t="s">
        <v>87</v>
      </c>
      <c r="Q180" t="s">
        <v>61</v>
      </c>
      <c r="R180" t="s">
        <v>28</v>
      </c>
    </row>
    <row r="181" spans="1:18" x14ac:dyDescent="0.2">
      <c r="A181" t="s">
        <v>261</v>
      </c>
      <c r="B181" s="1" t="s">
        <v>879</v>
      </c>
      <c r="C181" t="s">
        <v>89</v>
      </c>
      <c r="D181" t="s">
        <v>39</v>
      </c>
      <c r="E181" t="s">
        <v>49</v>
      </c>
      <c r="F181" t="s">
        <v>90</v>
      </c>
      <c r="G181" t="s">
        <v>705</v>
      </c>
      <c r="H181" t="s">
        <v>74</v>
      </c>
      <c r="I181" t="s">
        <v>706</v>
      </c>
      <c r="J181" t="s">
        <v>690</v>
      </c>
      <c r="K181" s="5">
        <v>45</v>
      </c>
      <c r="L181" s="5">
        <v>40</v>
      </c>
      <c r="M181" s="5">
        <v>135</v>
      </c>
      <c r="N181" s="5">
        <v>120</v>
      </c>
      <c r="O181" s="5">
        <v>15</v>
      </c>
      <c r="P181" t="s">
        <v>91</v>
      </c>
      <c r="Q181" t="s">
        <v>27</v>
      </c>
      <c r="R181" t="s">
        <v>54</v>
      </c>
    </row>
    <row r="182" spans="1:18" x14ac:dyDescent="0.2">
      <c r="A182" t="s">
        <v>262</v>
      </c>
      <c r="B182" s="1" t="s">
        <v>880</v>
      </c>
      <c r="C182" t="s">
        <v>19</v>
      </c>
      <c r="D182" t="s">
        <v>20</v>
      </c>
      <c r="E182" t="s">
        <v>21</v>
      </c>
      <c r="F182" t="s">
        <v>22</v>
      </c>
      <c r="G182" t="s">
        <v>683</v>
      </c>
      <c r="H182" t="s">
        <v>24</v>
      </c>
      <c r="I182" t="s">
        <v>25</v>
      </c>
      <c r="J182" t="s">
        <v>698</v>
      </c>
      <c r="K182" s="5">
        <v>1200</v>
      </c>
      <c r="L182" s="5">
        <v>900</v>
      </c>
      <c r="M182" s="5">
        <v>2400</v>
      </c>
      <c r="N182" s="5">
        <v>1800</v>
      </c>
      <c r="O182" s="5">
        <v>600</v>
      </c>
      <c r="P182" t="s">
        <v>26</v>
      </c>
      <c r="Q182" t="s">
        <v>27</v>
      </c>
      <c r="R182" t="s">
        <v>28</v>
      </c>
    </row>
    <row r="183" spans="1:18" x14ac:dyDescent="0.2">
      <c r="A183" t="s">
        <v>263</v>
      </c>
      <c r="B183" s="1" t="s">
        <v>881</v>
      </c>
      <c r="C183" t="s">
        <v>30</v>
      </c>
      <c r="D183" t="s">
        <v>31</v>
      </c>
      <c r="E183" t="s">
        <v>32</v>
      </c>
      <c r="F183" t="s">
        <v>33</v>
      </c>
      <c r="G183" t="s">
        <v>686</v>
      </c>
      <c r="H183" t="s">
        <v>24</v>
      </c>
      <c r="I183" t="s">
        <v>35</v>
      </c>
      <c r="J183" t="s">
        <v>687</v>
      </c>
      <c r="K183" s="5">
        <v>600</v>
      </c>
      <c r="L183" s="5">
        <v>520</v>
      </c>
      <c r="M183" s="5">
        <v>3000</v>
      </c>
      <c r="N183" s="5">
        <v>2600</v>
      </c>
      <c r="O183" s="5">
        <v>400</v>
      </c>
      <c r="P183" t="s">
        <v>36</v>
      </c>
      <c r="Q183" t="s">
        <v>46</v>
      </c>
      <c r="R183" t="s">
        <v>62</v>
      </c>
    </row>
    <row r="184" spans="1:18" x14ac:dyDescent="0.2">
      <c r="A184" t="s">
        <v>264</v>
      </c>
      <c r="B184" s="1" t="s">
        <v>882</v>
      </c>
      <c r="C184" t="s">
        <v>38</v>
      </c>
      <c r="D184" t="s">
        <v>39</v>
      </c>
      <c r="E184" t="s">
        <v>40</v>
      </c>
      <c r="F184" t="s">
        <v>41</v>
      </c>
      <c r="G184" t="s">
        <v>689</v>
      </c>
      <c r="H184" t="s">
        <v>43</v>
      </c>
      <c r="I184" t="s">
        <v>44</v>
      </c>
      <c r="J184" t="s">
        <v>701</v>
      </c>
      <c r="K184" s="5">
        <v>320</v>
      </c>
      <c r="L184" s="5">
        <v>250</v>
      </c>
      <c r="M184" s="5">
        <v>1280</v>
      </c>
      <c r="N184" s="5">
        <v>1000</v>
      </c>
      <c r="O184" s="5">
        <v>280</v>
      </c>
      <c r="P184" t="s">
        <v>45</v>
      </c>
      <c r="Q184" t="s">
        <v>27</v>
      </c>
      <c r="R184" t="s">
        <v>62</v>
      </c>
    </row>
    <row r="185" spans="1:18" x14ac:dyDescent="0.2">
      <c r="A185" t="s">
        <v>265</v>
      </c>
      <c r="B185" s="1" t="s">
        <v>883</v>
      </c>
      <c r="C185" t="s">
        <v>48</v>
      </c>
      <c r="D185" t="s">
        <v>20</v>
      </c>
      <c r="E185" t="s">
        <v>49</v>
      </c>
      <c r="F185" t="s">
        <v>50</v>
      </c>
      <c r="G185" t="s">
        <v>692</v>
      </c>
      <c r="H185" t="s">
        <v>43</v>
      </c>
      <c r="I185" t="s">
        <v>52</v>
      </c>
      <c r="J185" t="s">
        <v>687</v>
      </c>
      <c r="K185" s="5">
        <v>850</v>
      </c>
      <c r="L185" s="5">
        <v>700</v>
      </c>
      <c r="M185" s="5">
        <v>4250</v>
      </c>
      <c r="N185" s="5">
        <v>3500</v>
      </c>
      <c r="O185" s="5">
        <v>750</v>
      </c>
      <c r="P185" t="s">
        <v>53</v>
      </c>
      <c r="Q185" t="s">
        <v>27</v>
      </c>
      <c r="R185" t="s">
        <v>54</v>
      </c>
    </row>
    <row r="186" spans="1:18" x14ac:dyDescent="0.2">
      <c r="A186" t="s">
        <v>266</v>
      </c>
      <c r="B186" s="1" t="s">
        <v>884</v>
      </c>
      <c r="C186" t="s">
        <v>56</v>
      </c>
      <c r="D186" t="s">
        <v>31</v>
      </c>
      <c r="E186" t="s">
        <v>57</v>
      </c>
      <c r="F186" t="s">
        <v>58</v>
      </c>
      <c r="G186" t="s">
        <v>694</v>
      </c>
      <c r="H186" t="s">
        <v>24</v>
      </c>
      <c r="I186" t="s">
        <v>60</v>
      </c>
      <c r="J186" t="s">
        <v>698</v>
      </c>
      <c r="K186" s="5">
        <v>450</v>
      </c>
      <c r="L186" s="5">
        <v>380</v>
      </c>
      <c r="M186" s="5">
        <v>900</v>
      </c>
      <c r="N186" s="5">
        <v>760</v>
      </c>
      <c r="O186" s="5">
        <v>140</v>
      </c>
      <c r="P186" t="s">
        <v>695</v>
      </c>
      <c r="Q186" t="s">
        <v>27</v>
      </c>
      <c r="R186" t="s">
        <v>28</v>
      </c>
    </row>
    <row r="187" spans="1:18" x14ac:dyDescent="0.2">
      <c r="A187" t="s">
        <v>267</v>
      </c>
      <c r="B187" s="1" t="s">
        <v>885</v>
      </c>
      <c r="C187" t="s">
        <v>64</v>
      </c>
      <c r="D187" t="s">
        <v>39</v>
      </c>
      <c r="E187" t="s">
        <v>32</v>
      </c>
      <c r="F187" t="s">
        <v>65</v>
      </c>
      <c r="G187" t="s">
        <v>697</v>
      </c>
      <c r="H187" t="s">
        <v>67</v>
      </c>
      <c r="I187" t="s">
        <v>68</v>
      </c>
      <c r="J187" t="s">
        <v>690</v>
      </c>
      <c r="K187" s="5">
        <v>25</v>
      </c>
      <c r="L187" s="5">
        <v>18</v>
      </c>
      <c r="M187" s="5">
        <v>75</v>
      </c>
      <c r="N187" s="5">
        <v>54</v>
      </c>
      <c r="O187" s="5">
        <v>21</v>
      </c>
      <c r="P187" t="s">
        <v>69</v>
      </c>
      <c r="Q187" t="s">
        <v>27</v>
      </c>
      <c r="R187" t="s">
        <v>28</v>
      </c>
    </row>
    <row r="188" spans="1:18" x14ac:dyDescent="0.2">
      <c r="A188" t="s">
        <v>268</v>
      </c>
      <c r="B188" s="1" t="s">
        <v>886</v>
      </c>
      <c r="C188" t="s">
        <v>71</v>
      </c>
      <c r="D188" t="s">
        <v>20</v>
      </c>
      <c r="E188" t="s">
        <v>21</v>
      </c>
      <c r="F188" t="s">
        <v>72</v>
      </c>
      <c r="G188" t="s">
        <v>700</v>
      </c>
      <c r="H188" t="s">
        <v>74</v>
      </c>
      <c r="I188" t="s">
        <v>75</v>
      </c>
      <c r="J188" t="s">
        <v>701</v>
      </c>
      <c r="K188" s="5">
        <v>6</v>
      </c>
      <c r="L188" s="5">
        <v>3</v>
      </c>
      <c r="M188" s="5">
        <v>24</v>
      </c>
      <c r="N188" s="5">
        <v>12</v>
      </c>
      <c r="O188" s="5">
        <v>12</v>
      </c>
      <c r="P188" t="s">
        <v>76</v>
      </c>
      <c r="Q188" t="s">
        <v>61</v>
      </c>
      <c r="R188" t="s">
        <v>28</v>
      </c>
    </row>
    <row r="189" spans="1:18" x14ac:dyDescent="0.2">
      <c r="A189" t="s">
        <v>269</v>
      </c>
      <c r="B189" s="1" t="s">
        <v>887</v>
      </c>
      <c r="C189" t="s">
        <v>78</v>
      </c>
      <c r="D189" t="s">
        <v>31</v>
      </c>
      <c r="E189" t="s">
        <v>40</v>
      </c>
      <c r="F189" t="s">
        <v>79</v>
      </c>
      <c r="G189" t="s">
        <v>703</v>
      </c>
      <c r="H189" t="s">
        <v>43</v>
      </c>
      <c r="I189" t="s">
        <v>81</v>
      </c>
      <c r="J189" t="s">
        <v>684</v>
      </c>
      <c r="K189" s="5">
        <v>2200</v>
      </c>
      <c r="L189" s="5">
        <v>2000</v>
      </c>
      <c r="M189" s="5">
        <v>15400</v>
      </c>
      <c r="N189" s="5">
        <v>14000</v>
      </c>
      <c r="O189" s="5">
        <v>1400</v>
      </c>
      <c r="P189" t="s">
        <v>82</v>
      </c>
      <c r="Q189" t="s">
        <v>46</v>
      </c>
      <c r="R189" t="s">
        <v>62</v>
      </c>
    </row>
    <row r="190" spans="1:18" x14ac:dyDescent="0.2">
      <c r="A190" t="s">
        <v>270</v>
      </c>
      <c r="B190" s="1" t="s">
        <v>888</v>
      </c>
      <c r="C190" t="s">
        <v>84</v>
      </c>
      <c r="D190" t="s">
        <v>20</v>
      </c>
      <c r="E190" t="s">
        <v>32</v>
      </c>
      <c r="F190" t="s">
        <v>85</v>
      </c>
      <c r="G190" t="s">
        <v>705</v>
      </c>
      <c r="H190" t="s">
        <v>74</v>
      </c>
      <c r="I190" t="s">
        <v>706</v>
      </c>
      <c r="J190" t="s">
        <v>701</v>
      </c>
      <c r="K190" s="5">
        <v>45</v>
      </c>
      <c r="L190" s="5">
        <v>40</v>
      </c>
      <c r="M190" s="5">
        <v>180</v>
      </c>
      <c r="N190" s="5">
        <v>160</v>
      </c>
      <c r="O190" s="5">
        <v>20</v>
      </c>
      <c r="P190" t="s">
        <v>87</v>
      </c>
      <c r="Q190" t="s">
        <v>27</v>
      </c>
      <c r="R190" t="s">
        <v>62</v>
      </c>
    </row>
    <row r="191" spans="1:18" x14ac:dyDescent="0.2">
      <c r="A191" t="s">
        <v>271</v>
      </c>
      <c r="B191" s="1" t="s">
        <v>889</v>
      </c>
      <c r="C191" t="s">
        <v>89</v>
      </c>
      <c r="D191" t="s">
        <v>39</v>
      </c>
      <c r="E191" t="s">
        <v>49</v>
      </c>
      <c r="F191" t="s">
        <v>90</v>
      </c>
      <c r="G191" t="s">
        <v>683</v>
      </c>
      <c r="H191" t="s">
        <v>24</v>
      </c>
      <c r="I191" t="s">
        <v>25</v>
      </c>
      <c r="J191" t="s">
        <v>684</v>
      </c>
      <c r="K191" s="5">
        <v>1200</v>
      </c>
      <c r="L191" s="5">
        <v>900</v>
      </c>
      <c r="M191" s="5">
        <v>8400</v>
      </c>
      <c r="N191" s="5">
        <v>6300</v>
      </c>
      <c r="O191" s="5">
        <v>2100</v>
      </c>
      <c r="P191" t="s">
        <v>91</v>
      </c>
      <c r="Q191" t="s">
        <v>27</v>
      </c>
      <c r="R191" t="s">
        <v>28</v>
      </c>
    </row>
    <row r="192" spans="1:18" x14ac:dyDescent="0.2">
      <c r="A192" t="s">
        <v>272</v>
      </c>
      <c r="B192" s="1" t="s">
        <v>890</v>
      </c>
      <c r="C192" t="s">
        <v>19</v>
      </c>
      <c r="D192" t="s">
        <v>20</v>
      </c>
      <c r="E192" t="s">
        <v>21</v>
      </c>
      <c r="F192" t="s">
        <v>22</v>
      </c>
      <c r="G192" t="s">
        <v>686</v>
      </c>
      <c r="H192" t="s">
        <v>24</v>
      </c>
      <c r="I192" t="s">
        <v>35</v>
      </c>
      <c r="J192" t="s">
        <v>711</v>
      </c>
      <c r="K192" s="5">
        <v>600</v>
      </c>
      <c r="L192" s="5">
        <v>520</v>
      </c>
      <c r="M192" s="5">
        <v>600</v>
      </c>
      <c r="N192" s="5">
        <v>520</v>
      </c>
      <c r="O192" s="5">
        <v>80</v>
      </c>
      <c r="P192" t="s">
        <v>26</v>
      </c>
      <c r="Q192" t="s">
        <v>61</v>
      </c>
      <c r="R192" t="s">
        <v>28</v>
      </c>
    </row>
    <row r="193" spans="1:18" x14ac:dyDescent="0.2">
      <c r="A193" t="s">
        <v>273</v>
      </c>
      <c r="B193" s="1" t="s">
        <v>891</v>
      </c>
      <c r="C193" t="s">
        <v>30</v>
      </c>
      <c r="D193" t="s">
        <v>31</v>
      </c>
      <c r="E193" t="s">
        <v>32</v>
      </c>
      <c r="F193" t="s">
        <v>33</v>
      </c>
      <c r="G193" t="s">
        <v>689</v>
      </c>
      <c r="H193" t="s">
        <v>43</v>
      </c>
      <c r="I193" t="s">
        <v>44</v>
      </c>
      <c r="J193" t="s">
        <v>711</v>
      </c>
      <c r="K193" s="5">
        <v>320</v>
      </c>
      <c r="L193" s="5">
        <v>250</v>
      </c>
      <c r="M193" s="5">
        <v>320</v>
      </c>
      <c r="N193" s="5">
        <v>250</v>
      </c>
      <c r="O193" s="5">
        <v>70</v>
      </c>
      <c r="P193" t="s">
        <v>36</v>
      </c>
      <c r="Q193" t="s">
        <v>61</v>
      </c>
      <c r="R193" t="s">
        <v>54</v>
      </c>
    </row>
    <row r="194" spans="1:18" x14ac:dyDescent="0.2">
      <c r="A194" t="s">
        <v>274</v>
      </c>
      <c r="B194" s="1" t="s">
        <v>892</v>
      </c>
      <c r="C194" t="s">
        <v>38</v>
      </c>
      <c r="D194" t="s">
        <v>39</v>
      </c>
      <c r="E194" t="s">
        <v>40</v>
      </c>
      <c r="F194" t="s">
        <v>41</v>
      </c>
      <c r="G194" t="s">
        <v>692</v>
      </c>
      <c r="H194" t="s">
        <v>43</v>
      </c>
      <c r="I194" t="s">
        <v>52</v>
      </c>
      <c r="J194" t="s">
        <v>711</v>
      </c>
      <c r="K194" s="5">
        <v>850</v>
      </c>
      <c r="L194" s="5">
        <v>700</v>
      </c>
      <c r="M194" s="5">
        <v>850</v>
      </c>
      <c r="N194" s="5">
        <v>700</v>
      </c>
      <c r="O194" s="5">
        <v>150</v>
      </c>
      <c r="P194" t="s">
        <v>45</v>
      </c>
      <c r="Q194" t="s">
        <v>61</v>
      </c>
      <c r="R194" t="s">
        <v>62</v>
      </c>
    </row>
    <row r="195" spans="1:18" x14ac:dyDescent="0.2">
      <c r="A195" t="s">
        <v>275</v>
      </c>
      <c r="B195" s="1" t="s">
        <v>893</v>
      </c>
      <c r="C195" t="s">
        <v>48</v>
      </c>
      <c r="D195" t="s">
        <v>20</v>
      </c>
      <c r="E195" t="s">
        <v>49</v>
      </c>
      <c r="F195" t="s">
        <v>50</v>
      </c>
      <c r="G195" t="s">
        <v>694</v>
      </c>
      <c r="H195" t="s">
        <v>24</v>
      </c>
      <c r="I195" t="s">
        <v>60</v>
      </c>
      <c r="J195" t="s">
        <v>690</v>
      </c>
      <c r="K195" s="5">
        <v>450</v>
      </c>
      <c r="L195" s="5">
        <v>380</v>
      </c>
      <c r="M195" s="5">
        <v>1350</v>
      </c>
      <c r="N195" s="5">
        <v>1140</v>
      </c>
      <c r="O195" s="5">
        <v>210</v>
      </c>
      <c r="P195" t="s">
        <v>53</v>
      </c>
      <c r="Q195" t="s">
        <v>46</v>
      </c>
      <c r="R195" t="s">
        <v>28</v>
      </c>
    </row>
    <row r="196" spans="1:18" x14ac:dyDescent="0.2">
      <c r="A196" t="s">
        <v>276</v>
      </c>
      <c r="B196" s="1" t="s">
        <v>894</v>
      </c>
      <c r="C196" t="s">
        <v>56</v>
      </c>
      <c r="D196" t="s">
        <v>31</v>
      </c>
      <c r="E196" t="s">
        <v>57</v>
      </c>
      <c r="F196" t="s">
        <v>58</v>
      </c>
      <c r="G196" t="s">
        <v>697</v>
      </c>
      <c r="H196" t="s">
        <v>67</v>
      </c>
      <c r="I196" t="s">
        <v>68</v>
      </c>
      <c r="J196" t="s">
        <v>701</v>
      </c>
      <c r="K196" s="5">
        <v>25</v>
      </c>
      <c r="L196" s="5">
        <v>18</v>
      </c>
      <c r="M196" s="5">
        <v>100</v>
      </c>
      <c r="N196" s="5">
        <v>72</v>
      </c>
      <c r="O196" s="5">
        <v>28</v>
      </c>
      <c r="P196" t="s">
        <v>695</v>
      </c>
      <c r="Q196" t="s">
        <v>27</v>
      </c>
      <c r="R196" t="s">
        <v>28</v>
      </c>
    </row>
    <row r="197" spans="1:18" x14ac:dyDescent="0.2">
      <c r="A197" t="s">
        <v>277</v>
      </c>
      <c r="B197" s="1" t="s">
        <v>895</v>
      </c>
      <c r="C197" t="s">
        <v>64</v>
      </c>
      <c r="D197" t="s">
        <v>39</v>
      </c>
      <c r="E197" t="s">
        <v>32</v>
      </c>
      <c r="F197" t="s">
        <v>65</v>
      </c>
      <c r="G197" t="s">
        <v>700</v>
      </c>
      <c r="H197" t="s">
        <v>74</v>
      </c>
      <c r="I197" t="s">
        <v>75</v>
      </c>
      <c r="J197" t="s">
        <v>690</v>
      </c>
      <c r="K197" s="5">
        <v>6</v>
      </c>
      <c r="L197" s="5">
        <v>3</v>
      </c>
      <c r="M197" s="5">
        <v>18</v>
      </c>
      <c r="N197" s="5">
        <v>9</v>
      </c>
      <c r="O197" s="5">
        <v>9</v>
      </c>
      <c r="P197" t="s">
        <v>69</v>
      </c>
      <c r="Q197" t="s">
        <v>27</v>
      </c>
      <c r="R197" t="s">
        <v>54</v>
      </c>
    </row>
    <row r="198" spans="1:18" x14ac:dyDescent="0.2">
      <c r="A198" t="s">
        <v>278</v>
      </c>
      <c r="B198" s="1" t="s">
        <v>896</v>
      </c>
      <c r="C198" t="s">
        <v>71</v>
      </c>
      <c r="D198" t="s">
        <v>20</v>
      </c>
      <c r="E198" t="s">
        <v>21</v>
      </c>
      <c r="F198" t="s">
        <v>72</v>
      </c>
      <c r="G198" t="s">
        <v>703</v>
      </c>
      <c r="H198" t="s">
        <v>43</v>
      </c>
      <c r="I198" t="s">
        <v>81</v>
      </c>
      <c r="J198" t="s">
        <v>716</v>
      </c>
      <c r="K198" s="5">
        <v>2200</v>
      </c>
      <c r="L198" s="5">
        <v>2000</v>
      </c>
      <c r="M198" s="5">
        <v>13200</v>
      </c>
      <c r="N198" s="5">
        <v>12000</v>
      </c>
      <c r="O198" s="5">
        <v>1200</v>
      </c>
      <c r="P198" t="s">
        <v>76</v>
      </c>
      <c r="Q198" t="s">
        <v>46</v>
      </c>
      <c r="R198" t="s">
        <v>54</v>
      </c>
    </row>
    <row r="199" spans="1:18" x14ac:dyDescent="0.2">
      <c r="A199" t="s">
        <v>279</v>
      </c>
      <c r="B199" s="1" t="s">
        <v>897</v>
      </c>
      <c r="C199" t="s">
        <v>78</v>
      </c>
      <c r="D199" t="s">
        <v>31</v>
      </c>
      <c r="E199" t="s">
        <v>40</v>
      </c>
      <c r="F199" t="s">
        <v>79</v>
      </c>
      <c r="G199" t="s">
        <v>705</v>
      </c>
      <c r="H199" t="s">
        <v>74</v>
      </c>
      <c r="I199" t="s">
        <v>706</v>
      </c>
      <c r="J199" t="s">
        <v>690</v>
      </c>
      <c r="K199" s="5">
        <v>45</v>
      </c>
      <c r="L199" s="5">
        <v>40</v>
      </c>
      <c r="M199" s="5">
        <v>135</v>
      </c>
      <c r="N199" s="5">
        <v>120</v>
      </c>
      <c r="O199" s="5">
        <v>15</v>
      </c>
      <c r="P199" t="s">
        <v>82</v>
      </c>
      <c r="Q199" t="s">
        <v>61</v>
      </c>
      <c r="R199" t="s">
        <v>62</v>
      </c>
    </row>
    <row r="200" spans="1:18" x14ac:dyDescent="0.2">
      <c r="A200" t="s">
        <v>280</v>
      </c>
      <c r="B200" s="1" t="s">
        <v>898</v>
      </c>
      <c r="C200" t="s">
        <v>84</v>
      </c>
      <c r="D200" t="s">
        <v>20</v>
      </c>
      <c r="E200" t="s">
        <v>32</v>
      </c>
      <c r="F200" t="s">
        <v>85</v>
      </c>
      <c r="G200" t="s">
        <v>683</v>
      </c>
      <c r="H200" t="s">
        <v>24</v>
      </c>
      <c r="I200" t="s">
        <v>25</v>
      </c>
      <c r="J200" t="s">
        <v>687</v>
      </c>
      <c r="K200" s="5">
        <v>1200</v>
      </c>
      <c r="L200" s="5">
        <v>900</v>
      </c>
      <c r="M200" s="5">
        <v>6000</v>
      </c>
      <c r="N200" s="5">
        <v>4500</v>
      </c>
      <c r="O200" s="5">
        <v>1500</v>
      </c>
      <c r="P200" t="s">
        <v>87</v>
      </c>
      <c r="Q200" t="s">
        <v>46</v>
      </c>
      <c r="R200" t="s">
        <v>54</v>
      </c>
    </row>
    <row r="201" spans="1:18" x14ac:dyDescent="0.2">
      <c r="A201" t="s">
        <v>281</v>
      </c>
      <c r="B201" s="1" t="s">
        <v>899</v>
      </c>
      <c r="C201" t="s">
        <v>89</v>
      </c>
      <c r="D201" t="s">
        <v>39</v>
      </c>
      <c r="E201" t="s">
        <v>49</v>
      </c>
      <c r="F201" t="s">
        <v>90</v>
      </c>
      <c r="G201" t="s">
        <v>686</v>
      </c>
      <c r="H201" t="s">
        <v>24</v>
      </c>
      <c r="I201" t="s">
        <v>35</v>
      </c>
      <c r="J201" t="s">
        <v>711</v>
      </c>
      <c r="K201" s="5">
        <v>600</v>
      </c>
      <c r="L201" s="5">
        <v>520</v>
      </c>
      <c r="M201" s="5">
        <v>600</v>
      </c>
      <c r="N201" s="5">
        <v>520</v>
      </c>
      <c r="O201" s="5">
        <v>80</v>
      </c>
      <c r="P201" t="s">
        <v>91</v>
      </c>
      <c r="Q201" t="s">
        <v>46</v>
      </c>
      <c r="R201" t="s">
        <v>62</v>
      </c>
    </row>
    <row r="202" spans="1:18" x14ac:dyDescent="0.2">
      <c r="A202" t="s">
        <v>282</v>
      </c>
      <c r="B202" s="1" t="s">
        <v>900</v>
      </c>
      <c r="C202" t="s">
        <v>19</v>
      </c>
      <c r="D202" t="s">
        <v>20</v>
      </c>
      <c r="E202" t="s">
        <v>21</v>
      </c>
      <c r="F202" t="s">
        <v>22</v>
      </c>
      <c r="G202" t="s">
        <v>689</v>
      </c>
      <c r="H202" t="s">
        <v>43</v>
      </c>
      <c r="I202" t="s">
        <v>44</v>
      </c>
      <c r="J202" t="s">
        <v>701</v>
      </c>
      <c r="K202" s="5">
        <v>320</v>
      </c>
      <c r="L202" s="5">
        <v>250</v>
      </c>
      <c r="M202" s="5">
        <v>1280</v>
      </c>
      <c r="N202" s="5">
        <v>1000</v>
      </c>
      <c r="O202" s="5">
        <v>280</v>
      </c>
      <c r="P202" t="s">
        <v>26</v>
      </c>
      <c r="Q202" t="s">
        <v>27</v>
      </c>
      <c r="R202" t="s">
        <v>28</v>
      </c>
    </row>
    <row r="203" spans="1:18" x14ac:dyDescent="0.2">
      <c r="A203" t="s">
        <v>283</v>
      </c>
      <c r="B203" s="1" t="s">
        <v>901</v>
      </c>
      <c r="C203" t="s">
        <v>30</v>
      </c>
      <c r="D203" t="s">
        <v>31</v>
      </c>
      <c r="E203" t="s">
        <v>32</v>
      </c>
      <c r="F203" t="s">
        <v>33</v>
      </c>
      <c r="G203" t="s">
        <v>692</v>
      </c>
      <c r="H203" t="s">
        <v>43</v>
      </c>
      <c r="I203" t="s">
        <v>52</v>
      </c>
      <c r="J203" t="s">
        <v>684</v>
      </c>
      <c r="K203" s="5">
        <v>850</v>
      </c>
      <c r="L203" s="5">
        <v>700</v>
      </c>
      <c r="M203" s="5">
        <v>5950</v>
      </c>
      <c r="N203" s="5">
        <v>4900</v>
      </c>
      <c r="O203" s="5">
        <v>1050</v>
      </c>
      <c r="P203" t="s">
        <v>36</v>
      </c>
      <c r="Q203" t="s">
        <v>27</v>
      </c>
      <c r="R203" t="s">
        <v>62</v>
      </c>
    </row>
    <row r="204" spans="1:18" x14ac:dyDescent="0.2">
      <c r="A204" t="s">
        <v>284</v>
      </c>
      <c r="B204" s="1" t="s">
        <v>902</v>
      </c>
      <c r="C204" t="s">
        <v>38</v>
      </c>
      <c r="D204" t="s">
        <v>39</v>
      </c>
      <c r="E204" t="s">
        <v>40</v>
      </c>
      <c r="F204" t="s">
        <v>41</v>
      </c>
      <c r="G204" t="s">
        <v>694</v>
      </c>
      <c r="H204" t="s">
        <v>24</v>
      </c>
      <c r="I204" t="s">
        <v>60</v>
      </c>
      <c r="J204" t="s">
        <v>698</v>
      </c>
      <c r="K204" s="5">
        <v>450</v>
      </c>
      <c r="L204" s="5">
        <v>380</v>
      </c>
      <c r="M204" s="5">
        <v>900</v>
      </c>
      <c r="N204" s="5">
        <v>760</v>
      </c>
      <c r="O204" s="5">
        <v>140</v>
      </c>
      <c r="P204" t="s">
        <v>45</v>
      </c>
      <c r="Q204" t="s">
        <v>61</v>
      </c>
      <c r="R204" t="s">
        <v>28</v>
      </c>
    </row>
    <row r="205" spans="1:18" x14ac:dyDescent="0.2">
      <c r="A205" t="s">
        <v>285</v>
      </c>
      <c r="B205" s="1" t="s">
        <v>903</v>
      </c>
      <c r="C205" t="s">
        <v>48</v>
      </c>
      <c r="D205" t="s">
        <v>20</v>
      </c>
      <c r="E205" t="s">
        <v>49</v>
      </c>
      <c r="F205" t="s">
        <v>50</v>
      </c>
      <c r="G205" t="s">
        <v>697</v>
      </c>
      <c r="H205" t="s">
        <v>67</v>
      </c>
      <c r="I205" t="s">
        <v>68</v>
      </c>
      <c r="J205" t="s">
        <v>687</v>
      </c>
      <c r="K205" s="5">
        <v>25</v>
      </c>
      <c r="L205" s="5">
        <v>18</v>
      </c>
      <c r="M205" s="5">
        <v>125</v>
      </c>
      <c r="N205" s="5">
        <v>90</v>
      </c>
      <c r="O205" s="5">
        <v>35</v>
      </c>
      <c r="P205" t="s">
        <v>53</v>
      </c>
      <c r="Q205" t="s">
        <v>46</v>
      </c>
      <c r="R205" t="s">
        <v>62</v>
      </c>
    </row>
    <row r="206" spans="1:18" x14ac:dyDescent="0.2">
      <c r="A206" t="s">
        <v>286</v>
      </c>
      <c r="B206" s="1" t="s">
        <v>904</v>
      </c>
      <c r="C206" t="s">
        <v>56</v>
      </c>
      <c r="D206" t="s">
        <v>31</v>
      </c>
      <c r="E206" t="s">
        <v>57</v>
      </c>
      <c r="F206" t="s">
        <v>58</v>
      </c>
      <c r="G206" t="s">
        <v>700</v>
      </c>
      <c r="H206" t="s">
        <v>74</v>
      </c>
      <c r="I206" t="s">
        <v>75</v>
      </c>
      <c r="J206" t="s">
        <v>690</v>
      </c>
      <c r="K206" s="5">
        <v>6</v>
      </c>
      <c r="L206" s="5">
        <v>3</v>
      </c>
      <c r="M206" s="5">
        <v>18</v>
      </c>
      <c r="N206" s="5">
        <v>9</v>
      </c>
      <c r="O206" s="5">
        <v>9</v>
      </c>
      <c r="P206" t="s">
        <v>695</v>
      </c>
      <c r="Q206" t="s">
        <v>46</v>
      </c>
      <c r="R206" t="s">
        <v>28</v>
      </c>
    </row>
    <row r="207" spans="1:18" x14ac:dyDescent="0.2">
      <c r="A207" t="s">
        <v>287</v>
      </c>
      <c r="B207" s="1" t="s">
        <v>905</v>
      </c>
      <c r="C207" t="s">
        <v>64</v>
      </c>
      <c r="D207" t="s">
        <v>39</v>
      </c>
      <c r="E207" t="s">
        <v>32</v>
      </c>
      <c r="F207" t="s">
        <v>65</v>
      </c>
      <c r="G207" t="s">
        <v>703</v>
      </c>
      <c r="H207" t="s">
        <v>43</v>
      </c>
      <c r="I207" t="s">
        <v>81</v>
      </c>
      <c r="J207" t="s">
        <v>684</v>
      </c>
      <c r="K207" s="5">
        <v>2200</v>
      </c>
      <c r="L207" s="5">
        <v>2000</v>
      </c>
      <c r="M207" s="5">
        <v>15400</v>
      </c>
      <c r="N207" s="5">
        <v>14000</v>
      </c>
      <c r="O207" s="5">
        <v>1400</v>
      </c>
      <c r="P207" t="s">
        <v>69</v>
      </c>
      <c r="Q207" t="s">
        <v>27</v>
      </c>
      <c r="R207" t="s">
        <v>28</v>
      </c>
    </row>
    <row r="208" spans="1:18" x14ac:dyDescent="0.2">
      <c r="A208" t="s">
        <v>288</v>
      </c>
      <c r="B208" s="1" t="s">
        <v>906</v>
      </c>
      <c r="C208" t="s">
        <v>71</v>
      </c>
      <c r="D208" t="s">
        <v>20</v>
      </c>
      <c r="E208" t="s">
        <v>21</v>
      </c>
      <c r="F208" t="s">
        <v>72</v>
      </c>
      <c r="G208" t="s">
        <v>705</v>
      </c>
      <c r="H208" t="s">
        <v>74</v>
      </c>
      <c r="I208" t="s">
        <v>706</v>
      </c>
      <c r="J208" t="s">
        <v>698</v>
      </c>
      <c r="K208" s="5">
        <v>45</v>
      </c>
      <c r="L208" s="5">
        <v>40</v>
      </c>
      <c r="M208" s="5">
        <v>90</v>
      </c>
      <c r="N208" s="5">
        <v>80</v>
      </c>
      <c r="O208" s="5">
        <v>10</v>
      </c>
      <c r="P208" t="s">
        <v>76</v>
      </c>
      <c r="Q208" t="s">
        <v>27</v>
      </c>
      <c r="R208" t="s">
        <v>62</v>
      </c>
    </row>
    <row r="209" spans="1:18" x14ac:dyDescent="0.2">
      <c r="A209" t="s">
        <v>289</v>
      </c>
      <c r="B209" s="1" t="s">
        <v>907</v>
      </c>
      <c r="C209" t="s">
        <v>78</v>
      </c>
      <c r="D209" t="s">
        <v>31</v>
      </c>
      <c r="E209" t="s">
        <v>40</v>
      </c>
      <c r="F209" t="s">
        <v>79</v>
      </c>
      <c r="G209" t="s">
        <v>683</v>
      </c>
      <c r="H209" t="s">
        <v>24</v>
      </c>
      <c r="I209" t="s">
        <v>25</v>
      </c>
      <c r="J209" t="s">
        <v>716</v>
      </c>
      <c r="K209" s="5">
        <v>1200</v>
      </c>
      <c r="L209" s="5">
        <v>900</v>
      </c>
      <c r="M209" s="5">
        <v>7200</v>
      </c>
      <c r="N209" s="5">
        <v>5400</v>
      </c>
      <c r="O209" s="5">
        <v>1800</v>
      </c>
      <c r="P209" t="s">
        <v>82</v>
      </c>
      <c r="Q209" t="s">
        <v>46</v>
      </c>
      <c r="R209" t="s">
        <v>62</v>
      </c>
    </row>
    <row r="210" spans="1:18" x14ac:dyDescent="0.2">
      <c r="A210" t="s">
        <v>290</v>
      </c>
      <c r="B210" s="1" t="s">
        <v>908</v>
      </c>
      <c r="C210" t="s">
        <v>84</v>
      </c>
      <c r="D210" t="s">
        <v>20</v>
      </c>
      <c r="E210" t="s">
        <v>32</v>
      </c>
      <c r="F210" t="s">
        <v>85</v>
      </c>
      <c r="G210" t="s">
        <v>686</v>
      </c>
      <c r="H210" t="s">
        <v>24</v>
      </c>
      <c r="I210" t="s">
        <v>35</v>
      </c>
      <c r="J210" t="s">
        <v>698</v>
      </c>
      <c r="K210" s="5">
        <v>600</v>
      </c>
      <c r="L210" s="5">
        <v>520</v>
      </c>
      <c r="M210" s="5">
        <v>1200</v>
      </c>
      <c r="N210" s="5">
        <v>1040</v>
      </c>
      <c r="O210" s="5">
        <v>160</v>
      </c>
      <c r="P210" t="s">
        <v>87</v>
      </c>
      <c r="Q210" t="s">
        <v>27</v>
      </c>
      <c r="R210" t="s">
        <v>28</v>
      </c>
    </row>
    <row r="211" spans="1:18" x14ac:dyDescent="0.2">
      <c r="A211" t="s">
        <v>291</v>
      </c>
      <c r="B211" s="1" t="s">
        <v>909</v>
      </c>
      <c r="C211" t="s">
        <v>89</v>
      </c>
      <c r="D211" t="s">
        <v>39</v>
      </c>
      <c r="E211" t="s">
        <v>49</v>
      </c>
      <c r="F211" t="s">
        <v>90</v>
      </c>
      <c r="G211" t="s">
        <v>689</v>
      </c>
      <c r="H211" t="s">
        <v>43</v>
      </c>
      <c r="I211" t="s">
        <v>44</v>
      </c>
      <c r="J211" t="s">
        <v>690</v>
      </c>
      <c r="K211" s="5">
        <v>320</v>
      </c>
      <c r="L211" s="5">
        <v>250</v>
      </c>
      <c r="M211" s="5">
        <v>960</v>
      </c>
      <c r="N211" s="5">
        <v>750</v>
      </c>
      <c r="O211" s="5">
        <v>210</v>
      </c>
      <c r="P211" t="s">
        <v>91</v>
      </c>
      <c r="Q211" t="s">
        <v>61</v>
      </c>
      <c r="R211" t="s">
        <v>28</v>
      </c>
    </row>
    <row r="212" spans="1:18" x14ac:dyDescent="0.2">
      <c r="A212" t="s">
        <v>292</v>
      </c>
      <c r="B212" s="1" t="s">
        <v>910</v>
      </c>
      <c r="C212" t="s">
        <v>19</v>
      </c>
      <c r="D212" t="s">
        <v>20</v>
      </c>
      <c r="E212" t="s">
        <v>21</v>
      </c>
      <c r="F212" t="s">
        <v>22</v>
      </c>
      <c r="G212" t="s">
        <v>692</v>
      </c>
      <c r="H212" t="s">
        <v>43</v>
      </c>
      <c r="I212" t="s">
        <v>52</v>
      </c>
      <c r="J212" t="s">
        <v>687</v>
      </c>
      <c r="K212" s="5">
        <v>850</v>
      </c>
      <c r="L212" s="5">
        <v>700</v>
      </c>
      <c r="M212" s="5">
        <v>4250</v>
      </c>
      <c r="N212" s="5">
        <v>3500</v>
      </c>
      <c r="O212" s="5">
        <v>750</v>
      </c>
      <c r="P212" t="s">
        <v>26</v>
      </c>
      <c r="Q212" t="s">
        <v>27</v>
      </c>
      <c r="R212" t="s">
        <v>62</v>
      </c>
    </row>
    <row r="213" spans="1:18" x14ac:dyDescent="0.2">
      <c r="A213" t="s">
        <v>293</v>
      </c>
      <c r="B213" s="1" t="s">
        <v>911</v>
      </c>
      <c r="C213" t="s">
        <v>30</v>
      </c>
      <c r="D213" t="s">
        <v>31</v>
      </c>
      <c r="E213" t="s">
        <v>32</v>
      </c>
      <c r="F213" t="s">
        <v>33</v>
      </c>
      <c r="G213" t="s">
        <v>694</v>
      </c>
      <c r="H213" t="s">
        <v>24</v>
      </c>
      <c r="I213" t="s">
        <v>60</v>
      </c>
      <c r="J213" t="s">
        <v>716</v>
      </c>
      <c r="K213" s="5">
        <v>450</v>
      </c>
      <c r="L213" s="5">
        <v>380</v>
      </c>
      <c r="M213" s="5">
        <v>2700</v>
      </c>
      <c r="N213" s="5">
        <v>2280</v>
      </c>
      <c r="O213" s="5">
        <v>420</v>
      </c>
      <c r="P213" t="s">
        <v>36</v>
      </c>
      <c r="Q213" t="s">
        <v>46</v>
      </c>
      <c r="R213" t="s">
        <v>62</v>
      </c>
    </row>
    <row r="214" spans="1:18" x14ac:dyDescent="0.2">
      <c r="A214" t="s">
        <v>294</v>
      </c>
      <c r="B214" s="1" t="s">
        <v>912</v>
      </c>
      <c r="C214" t="s">
        <v>38</v>
      </c>
      <c r="D214" t="s">
        <v>39</v>
      </c>
      <c r="E214" t="s">
        <v>40</v>
      </c>
      <c r="F214" t="s">
        <v>41</v>
      </c>
      <c r="G214" t="s">
        <v>697</v>
      </c>
      <c r="H214" t="s">
        <v>67</v>
      </c>
      <c r="I214" t="s">
        <v>68</v>
      </c>
      <c r="J214" t="s">
        <v>711</v>
      </c>
      <c r="K214" s="5">
        <v>25</v>
      </c>
      <c r="L214" s="5">
        <v>18</v>
      </c>
      <c r="M214" s="5">
        <v>25</v>
      </c>
      <c r="N214" s="5">
        <v>18</v>
      </c>
      <c r="O214" s="5">
        <v>7</v>
      </c>
      <c r="P214" t="s">
        <v>45</v>
      </c>
      <c r="Q214" t="s">
        <v>61</v>
      </c>
      <c r="R214" t="s">
        <v>54</v>
      </c>
    </row>
    <row r="215" spans="1:18" x14ac:dyDescent="0.2">
      <c r="A215" t="s">
        <v>295</v>
      </c>
      <c r="B215" s="1" t="s">
        <v>913</v>
      </c>
      <c r="C215" t="s">
        <v>48</v>
      </c>
      <c r="D215" t="s">
        <v>20</v>
      </c>
      <c r="E215" t="s">
        <v>49</v>
      </c>
      <c r="F215" t="s">
        <v>50</v>
      </c>
      <c r="G215" t="s">
        <v>700</v>
      </c>
      <c r="H215" t="s">
        <v>74</v>
      </c>
      <c r="I215" t="s">
        <v>75</v>
      </c>
      <c r="J215" t="s">
        <v>711</v>
      </c>
      <c r="K215" s="5">
        <v>6</v>
      </c>
      <c r="L215" s="5">
        <v>3</v>
      </c>
      <c r="M215" s="5">
        <v>6</v>
      </c>
      <c r="N215" s="5">
        <v>3</v>
      </c>
      <c r="O215" s="5">
        <v>3</v>
      </c>
      <c r="P215" t="s">
        <v>53</v>
      </c>
      <c r="Q215" t="s">
        <v>46</v>
      </c>
      <c r="R215" t="s">
        <v>28</v>
      </c>
    </row>
    <row r="216" spans="1:18" x14ac:dyDescent="0.2">
      <c r="A216" t="s">
        <v>296</v>
      </c>
      <c r="B216" s="1" t="s">
        <v>914</v>
      </c>
      <c r="C216" t="s">
        <v>56</v>
      </c>
      <c r="D216" t="s">
        <v>31</v>
      </c>
      <c r="E216" t="s">
        <v>57</v>
      </c>
      <c r="F216" t="s">
        <v>58</v>
      </c>
      <c r="G216" t="s">
        <v>703</v>
      </c>
      <c r="H216" t="s">
        <v>43</v>
      </c>
      <c r="I216" t="s">
        <v>81</v>
      </c>
      <c r="J216" t="s">
        <v>687</v>
      </c>
      <c r="K216" s="5">
        <v>2200</v>
      </c>
      <c r="L216" s="5">
        <v>2000</v>
      </c>
      <c r="M216" s="5">
        <v>11000</v>
      </c>
      <c r="N216" s="5">
        <v>10000</v>
      </c>
      <c r="O216" s="5">
        <v>1000</v>
      </c>
      <c r="P216" t="s">
        <v>695</v>
      </c>
      <c r="Q216" t="s">
        <v>61</v>
      </c>
      <c r="R216" t="s">
        <v>54</v>
      </c>
    </row>
    <row r="217" spans="1:18" x14ac:dyDescent="0.2">
      <c r="A217" t="s">
        <v>297</v>
      </c>
      <c r="B217" s="1" t="s">
        <v>915</v>
      </c>
      <c r="C217" t="s">
        <v>64</v>
      </c>
      <c r="D217" t="s">
        <v>39</v>
      </c>
      <c r="E217" t="s">
        <v>32</v>
      </c>
      <c r="F217" t="s">
        <v>65</v>
      </c>
      <c r="G217" t="s">
        <v>705</v>
      </c>
      <c r="H217" t="s">
        <v>74</v>
      </c>
      <c r="I217" t="s">
        <v>706</v>
      </c>
      <c r="J217" t="s">
        <v>684</v>
      </c>
      <c r="K217" s="5">
        <v>45</v>
      </c>
      <c r="L217" s="5">
        <v>40</v>
      </c>
      <c r="M217" s="5">
        <v>315</v>
      </c>
      <c r="N217" s="5">
        <v>280</v>
      </c>
      <c r="O217" s="5">
        <v>35</v>
      </c>
      <c r="P217" t="s">
        <v>69</v>
      </c>
      <c r="Q217" t="s">
        <v>46</v>
      </c>
      <c r="R217" t="s">
        <v>62</v>
      </c>
    </row>
    <row r="218" spans="1:18" x14ac:dyDescent="0.2">
      <c r="A218" t="s">
        <v>298</v>
      </c>
      <c r="B218" s="1" t="s">
        <v>916</v>
      </c>
      <c r="C218" t="s">
        <v>71</v>
      </c>
      <c r="D218" t="s">
        <v>20</v>
      </c>
      <c r="E218" t="s">
        <v>21</v>
      </c>
      <c r="F218" t="s">
        <v>72</v>
      </c>
      <c r="G218" t="s">
        <v>683</v>
      </c>
      <c r="H218" t="s">
        <v>24</v>
      </c>
      <c r="I218" t="s">
        <v>25</v>
      </c>
      <c r="J218" t="s">
        <v>701</v>
      </c>
      <c r="K218" s="5">
        <v>1200</v>
      </c>
      <c r="L218" s="5">
        <v>900</v>
      </c>
      <c r="M218" s="5">
        <v>4800</v>
      </c>
      <c r="N218" s="5">
        <v>3600</v>
      </c>
      <c r="O218" s="5">
        <v>1200</v>
      </c>
      <c r="P218" t="s">
        <v>76</v>
      </c>
      <c r="Q218" t="s">
        <v>61</v>
      </c>
      <c r="R218" t="s">
        <v>28</v>
      </c>
    </row>
    <row r="219" spans="1:18" x14ac:dyDescent="0.2">
      <c r="A219" t="s">
        <v>299</v>
      </c>
      <c r="B219" s="1" t="s">
        <v>917</v>
      </c>
      <c r="C219" t="s">
        <v>78</v>
      </c>
      <c r="D219" t="s">
        <v>31</v>
      </c>
      <c r="E219" t="s">
        <v>40</v>
      </c>
      <c r="F219" t="s">
        <v>79</v>
      </c>
      <c r="G219" t="s">
        <v>686</v>
      </c>
      <c r="H219" t="s">
        <v>24</v>
      </c>
      <c r="I219" t="s">
        <v>35</v>
      </c>
      <c r="J219" t="s">
        <v>698</v>
      </c>
      <c r="K219" s="5">
        <v>600</v>
      </c>
      <c r="L219" s="5">
        <v>520</v>
      </c>
      <c r="M219" s="5">
        <v>1200</v>
      </c>
      <c r="N219" s="5">
        <v>1040</v>
      </c>
      <c r="O219" s="5">
        <v>160</v>
      </c>
      <c r="P219" t="s">
        <v>82</v>
      </c>
      <c r="Q219" t="s">
        <v>61</v>
      </c>
      <c r="R219" t="s">
        <v>28</v>
      </c>
    </row>
    <row r="220" spans="1:18" x14ac:dyDescent="0.2">
      <c r="A220" t="s">
        <v>300</v>
      </c>
      <c r="B220" s="1" t="s">
        <v>918</v>
      </c>
      <c r="C220" t="s">
        <v>84</v>
      </c>
      <c r="D220" t="s">
        <v>20</v>
      </c>
      <c r="E220" t="s">
        <v>32</v>
      </c>
      <c r="F220" t="s">
        <v>85</v>
      </c>
      <c r="G220" t="s">
        <v>689</v>
      </c>
      <c r="H220" t="s">
        <v>43</v>
      </c>
      <c r="I220" t="s">
        <v>44</v>
      </c>
      <c r="J220" t="s">
        <v>684</v>
      </c>
      <c r="K220" s="5">
        <v>320</v>
      </c>
      <c r="L220" s="5">
        <v>250</v>
      </c>
      <c r="M220" s="5">
        <v>2240</v>
      </c>
      <c r="N220" s="5">
        <v>1750</v>
      </c>
      <c r="O220" s="5">
        <v>490</v>
      </c>
      <c r="P220" t="s">
        <v>87</v>
      </c>
      <c r="Q220" t="s">
        <v>61</v>
      </c>
      <c r="R220" t="s">
        <v>28</v>
      </c>
    </row>
    <row r="221" spans="1:18" x14ac:dyDescent="0.2">
      <c r="A221" t="s">
        <v>301</v>
      </c>
      <c r="B221" s="1" t="s">
        <v>919</v>
      </c>
      <c r="C221" t="s">
        <v>89</v>
      </c>
      <c r="D221" t="s">
        <v>39</v>
      </c>
      <c r="E221" t="s">
        <v>49</v>
      </c>
      <c r="F221" t="s">
        <v>90</v>
      </c>
      <c r="G221" t="s">
        <v>692</v>
      </c>
      <c r="H221" t="s">
        <v>43</v>
      </c>
      <c r="I221" t="s">
        <v>52</v>
      </c>
      <c r="J221" t="s">
        <v>687</v>
      </c>
      <c r="K221" s="5">
        <v>850</v>
      </c>
      <c r="L221" s="5">
        <v>700</v>
      </c>
      <c r="M221" s="5">
        <v>4250</v>
      </c>
      <c r="N221" s="5">
        <v>3500</v>
      </c>
      <c r="O221" s="5">
        <v>750</v>
      </c>
      <c r="P221" t="s">
        <v>91</v>
      </c>
      <c r="Q221" t="s">
        <v>27</v>
      </c>
      <c r="R221" t="s">
        <v>28</v>
      </c>
    </row>
    <row r="222" spans="1:18" x14ac:dyDescent="0.2">
      <c r="A222" t="s">
        <v>302</v>
      </c>
      <c r="B222" s="1" t="s">
        <v>920</v>
      </c>
      <c r="C222" t="s">
        <v>19</v>
      </c>
      <c r="D222" t="s">
        <v>20</v>
      </c>
      <c r="E222" t="s">
        <v>21</v>
      </c>
      <c r="F222" t="s">
        <v>22</v>
      </c>
      <c r="G222" t="s">
        <v>694</v>
      </c>
      <c r="H222" t="s">
        <v>24</v>
      </c>
      <c r="I222" t="s">
        <v>60</v>
      </c>
      <c r="J222" t="s">
        <v>701</v>
      </c>
      <c r="K222" s="5">
        <v>450</v>
      </c>
      <c r="L222" s="5">
        <v>380</v>
      </c>
      <c r="M222" s="5">
        <v>1800</v>
      </c>
      <c r="N222" s="5">
        <v>1520</v>
      </c>
      <c r="O222" s="5">
        <v>280</v>
      </c>
      <c r="P222" t="s">
        <v>26</v>
      </c>
      <c r="Q222" t="s">
        <v>61</v>
      </c>
      <c r="R222" t="s">
        <v>28</v>
      </c>
    </row>
    <row r="223" spans="1:18" x14ac:dyDescent="0.2">
      <c r="A223" t="s">
        <v>303</v>
      </c>
      <c r="B223" s="1" t="s">
        <v>921</v>
      </c>
      <c r="C223" t="s">
        <v>30</v>
      </c>
      <c r="D223" t="s">
        <v>31</v>
      </c>
      <c r="E223" t="s">
        <v>32</v>
      </c>
      <c r="F223" t="s">
        <v>33</v>
      </c>
      <c r="G223" t="s">
        <v>697</v>
      </c>
      <c r="H223" t="s">
        <v>67</v>
      </c>
      <c r="I223" t="s">
        <v>68</v>
      </c>
      <c r="J223" t="s">
        <v>701</v>
      </c>
      <c r="K223" s="5">
        <v>25</v>
      </c>
      <c r="L223" s="5">
        <v>18</v>
      </c>
      <c r="M223" s="5">
        <v>100</v>
      </c>
      <c r="N223" s="5">
        <v>72</v>
      </c>
      <c r="O223" s="5">
        <v>28</v>
      </c>
      <c r="P223" t="s">
        <v>36</v>
      </c>
      <c r="Q223" t="s">
        <v>27</v>
      </c>
      <c r="R223" t="s">
        <v>28</v>
      </c>
    </row>
    <row r="224" spans="1:18" x14ac:dyDescent="0.2">
      <c r="A224" t="s">
        <v>304</v>
      </c>
      <c r="B224" s="1" t="s">
        <v>922</v>
      </c>
      <c r="C224" t="s">
        <v>38</v>
      </c>
      <c r="D224" t="s">
        <v>39</v>
      </c>
      <c r="E224" t="s">
        <v>40</v>
      </c>
      <c r="F224" t="s">
        <v>41</v>
      </c>
      <c r="G224" t="s">
        <v>700</v>
      </c>
      <c r="H224" t="s">
        <v>74</v>
      </c>
      <c r="I224" t="s">
        <v>75</v>
      </c>
      <c r="J224" t="s">
        <v>684</v>
      </c>
      <c r="K224" s="5">
        <v>6</v>
      </c>
      <c r="L224" s="5">
        <v>3</v>
      </c>
      <c r="M224" s="5">
        <v>42</v>
      </c>
      <c r="N224" s="5">
        <v>21</v>
      </c>
      <c r="O224" s="5">
        <v>21</v>
      </c>
      <c r="P224" t="s">
        <v>45</v>
      </c>
      <c r="Q224" t="s">
        <v>27</v>
      </c>
      <c r="R224" t="s">
        <v>28</v>
      </c>
    </row>
    <row r="225" spans="1:18" x14ac:dyDescent="0.2">
      <c r="A225" t="s">
        <v>305</v>
      </c>
      <c r="B225" s="1" t="s">
        <v>923</v>
      </c>
      <c r="C225" t="s">
        <v>48</v>
      </c>
      <c r="D225" t="s">
        <v>20</v>
      </c>
      <c r="E225" t="s">
        <v>49</v>
      </c>
      <c r="F225" t="s">
        <v>50</v>
      </c>
      <c r="G225" t="s">
        <v>703</v>
      </c>
      <c r="H225" t="s">
        <v>43</v>
      </c>
      <c r="I225" t="s">
        <v>81</v>
      </c>
      <c r="J225" t="s">
        <v>687</v>
      </c>
      <c r="K225" s="5">
        <v>2200</v>
      </c>
      <c r="L225" s="5">
        <v>2000</v>
      </c>
      <c r="M225" s="5">
        <v>11000</v>
      </c>
      <c r="N225" s="5">
        <v>10000</v>
      </c>
      <c r="O225" s="5">
        <v>1000</v>
      </c>
      <c r="P225" t="s">
        <v>53</v>
      </c>
      <c r="Q225" t="s">
        <v>61</v>
      </c>
      <c r="R225" t="s">
        <v>28</v>
      </c>
    </row>
    <row r="226" spans="1:18" x14ac:dyDescent="0.2">
      <c r="A226" t="s">
        <v>306</v>
      </c>
      <c r="B226" s="1" t="s">
        <v>924</v>
      </c>
      <c r="C226" t="s">
        <v>56</v>
      </c>
      <c r="D226" t="s">
        <v>31</v>
      </c>
      <c r="E226" t="s">
        <v>57</v>
      </c>
      <c r="F226" t="s">
        <v>58</v>
      </c>
      <c r="G226" t="s">
        <v>705</v>
      </c>
      <c r="H226" t="s">
        <v>74</v>
      </c>
      <c r="I226" t="s">
        <v>706</v>
      </c>
      <c r="J226" t="s">
        <v>684</v>
      </c>
      <c r="K226" s="5">
        <v>45</v>
      </c>
      <c r="L226" s="5">
        <v>40</v>
      </c>
      <c r="M226" s="5">
        <v>315</v>
      </c>
      <c r="N226" s="5">
        <v>280</v>
      </c>
      <c r="O226" s="5">
        <v>35</v>
      </c>
      <c r="P226" t="s">
        <v>695</v>
      </c>
      <c r="Q226" t="s">
        <v>27</v>
      </c>
      <c r="R226" t="s">
        <v>28</v>
      </c>
    </row>
    <row r="227" spans="1:18" x14ac:dyDescent="0.2">
      <c r="A227" t="s">
        <v>307</v>
      </c>
      <c r="B227" s="1" t="s">
        <v>925</v>
      </c>
      <c r="C227" t="s">
        <v>64</v>
      </c>
      <c r="D227" t="s">
        <v>39</v>
      </c>
      <c r="E227" t="s">
        <v>32</v>
      </c>
      <c r="F227" t="s">
        <v>65</v>
      </c>
      <c r="G227" t="s">
        <v>683</v>
      </c>
      <c r="H227" t="s">
        <v>24</v>
      </c>
      <c r="I227" t="s">
        <v>25</v>
      </c>
      <c r="J227" t="s">
        <v>711</v>
      </c>
      <c r="K227" s="5">
        <v>1200</v>
      </c>
      <c r="L227" s="5">
        <v>900</v>
      </c>
      <c r="M227" s="5">
        <v>1200</v>
      </c>
      <c r="N227" s="5">
        <v>900</v>
      </c>
      <c r="O227" s="5">
        <v>300</v>
      </c>
      <c r="P227" t="s">
        <v>69</v>
      </c>
      <c r="Q227" t="s">
        <v>61</v>
      </c>
      <c r="R227" t="s">
        <v>62</v>
      </c>
    </row>
    <row r="228" spans="1:18" x14ac:dyDescent="0.2">
      <c r="A228" t="s">
        <v>308</v>
      </c>
      <c r="B228" s="1" t="s">
        <v>926</v>
      </c>
      <c r="C228" t="s">
        <v>71</v>
      </c>
      <c r="D228" t="s">
        <v>20</v>
      </c>
      <c r="E228" t="s">
        <v>21</v>
      </c>
      <c r="F228" t="s">
        <v>72</v>
      </c>
      <c r="G228" t="s">
        <v>686</v>
      </c>
      <c r="H228" t="s">
        <v>24</v>
      </c>
      <c r="I228" t="s">
        <v>35</v>
      </c>
      <c r="J228" t="s">
        <v>716</v>
      </c>
      <c r="K228" s="5">
        <v>600</v>
      </c>
      <c r="L228" s="5">
        <v>520</v>
      </c>
      <c r="M228" s="5">
        <v>3600</v>
      </c>
      <c r="N228" s="5">
        <v>3120</v>
      </c>
      <c r="O228" s="5">
        <v>480</v>
      </c>
      <c r="P228" t="s">
        <v>76</v>
      </c>
      <c r="Q228" t="s">
        <v>61</v>
      </c>
      <c r="R228" t="s">
        <v>54</v>
      </c>
    </row>
    <row r="229" spans="1:18" x14ac:dyDescent="0.2">
      <c r="A229" t="s">
        <v>309</v>
      </c>
      <c r="B229" s="1" t="s">
        <v>927</v>
      </c>
      <c r="C229" t="s">
        <v>78</v>
      </c>
      <c r="D229" t="s">
        <v>31</v>
      </c>
      <c r="E229" t="s">
        <v>40</v>
      </c>
      <c r="F229" t="s">
        <v>79</v>
      </c>
      <c r="G229" t="s">
        <v>689</v>
      </c>
      <c r="H229" t="s">
        <v>43</v>
      </c>
      <c r="I229" t="s">
        <v>44</v>
      </c>
      <c r="J229" t="s">
        <v>687</v>
      </c>
      <c r="K229" s="5">
        <v>320</v>
      </c>
      <c r="L229" s="5">
        <v>250</v>
      </c>
      <c r="M229" s="5">
        <v>1600</v>
      </c>
      <c r="N229" s="5">
        <v>1250</v>
      </c>
      <c r="O229" s="5">
        <v>350</v>
      </c>
      <c r="P229" t="s">
        <v>82</v>
      </c>
      <c r="Q229" t="s">
        <v>27</v>
      </c>
      <c r="R229" t="s">
        <v>62</v>
      </c>
    </row>
    <row r="230" spans="1:18" x14ac:dyDescent="0.2">
      <c r="A230" t="s">
        <v>310</v>
      </c>
      <c r="B230" s="1" t="s">
        <v>928</v>
      </c>
      <c r="C230" t="s">
        <v>84</v>
      </c>
      <c r="D230" t="s">
        <v>20</v>
      </c>
      <c r="E230" t="s">
        <v>32</v>
      </c>
      <c r="F230" t="s">
        <v>85</v>
      </c>
      <c r="G230" t="s">
        <v>692</v>
      </c>
      <c r="H230" t="s">
        <v>43</v>
      </c>
      <c r="I230" t="s">
        <v>52</v>
      </c>
      <c r="J230" t="s">
        <v>684</v>
      </c>
      <c r="K230" s="5">
        <v>850</v>
      </c>
      <c r="L230" s="5">
        <v>700</v>
      </c>
      <c r="M230" s="5">
        <v>5950</v>
      </c>
      <c r="N230" s="5">
        <v>4900</v>
      </c>
      <c r="O230" s="5">
        <v>1050</v>
      </c>
      <c r="P230" t="s">
        <v>87</v>
      </c>
      <c r="Q230" t="s">
        <v>27</v>
      </c>
      <c r="R230" t="s">
        <v>62</v>
      </c>
    </row>
    <row r="231" spans="1:18" x14ac:dyDescent="0.2">
      <c r="A231" t="s">
        <v>311</v>
      </c>
      <c r="B231" s="1" t="s">
        <v>929</v>
      </c>
      <c r="C231" t="s">
        <v>89</v>
      </c>
      <c r="D231" t="s">
        <v>39</v>
      </c>
      <c r="E231" t="s">
        <v>49</v>
      </c>
      <c r="F231" t="s">
        <v>90</v>
      </c>
      <c r="G231" t="s">
        <v>694</v>
      </c>
      <c r="H231" t="s">
        <v>24</v>
      </c>
      <c r="I231" t="s">
        <v>60</v>
      </c>
      <c r="J231" t="s">
        <v>690</v>
      </c>
      <c r="K231" s="5">
        <v>450</v>
      </c>
      <c r="L231" s="5">
        <v>380</v>
      </c>
      <c r="M231" s="5">
        <v>1350</v>
      </c>
      <c r="N231" s="5">
        <v>1140</v>
      </c>
      <c r="O231" s="5">
        <v>210</v>
      </c>
      <c r="P231" t="s">
        <v>91</v>
      </c>
      <c r="Q231" t="s">
        <v>27</v>
      </c>
      <c r="R231" t="s">
        <v>54</v>
      </c>
    </row>
    <row r="232" spans="1:18" x14ac:dyDescent="0.2">
      <c r="A232" t="s">
        <v>312</v>
      </c>
      <c r="B232" s="1" t="s">
        <v>930</v>
      </c>
      <c r="C232" t="s">
        <v>19</v>
      </c>
      <c r="D232" t="s">
        <v>20</v>
      </c>
      <c r="E232" t="s">
        <v>21</v>
      </c>
      <c r="F232" t="s">
        <v>22</v>
      </c>
      <c r="G232" t="s">
        <v>697</v>
      </c>
      <c r="H232" t="s">
        <v>67</v>
      </c>
      <c r="I232" t="s">
        <v>68</v>
      </c>
      <c r="J232" t="s">
        <v>690</v>
      </c>
      <c r="K232" s="5">
        <v>25</v>
      </c>
      <c r="L232" s="5">
        <v>18</v>
      </c>
      <c r="M232" s="5">
        <v>75</v>
      </c>
      <c r="N232" s="5">
        <v>54</v>
      </c>
      <c r="O232" s="5">
        <v>21</v>
      </c>
      <c r="P232" t="s">
        <v>26</v>
      </c>
      <c r="Q232" t="s">
        <v>46</v>
      </c>
      <c r="R232" t="s">
        <v>54</v>
      </c>
    </row>
    <row r="233" spans="1:18" x14ac:dyDescent="0.2">
      <c r="A233" t="s">
        <v>313</v>
      </c>
      <c r="B233" s="1" t="s">
        <v>931</v>
      </c>
      <c r="C233" t="s">
        <v>30</v>
      </c>
      <c r="D233" t="s">
        <v>31</v>
      </c>
      <c r="E233" t="s">
        <v>32</v>
      </c>
      <c r="F233" t="s">
        <v>33</v>
      </c>
      <c r="G233" t="s">
        <v>700</v>
      </c>
      <c r="H233" t="s">
        <v>74</v>
      </c>
      <c r="I233" t="s">
        <v>75</v>
      </c>
      <c r="J233" t="s">
        <v>711</v>
      </c>
      <c r="K233" s="5">
        <v>6</v>
      </c>
      <c r="L233" s="5">
        <v>3</v>
      </c>
      <c r="M233" s="5">
        <v>6</v>
      </c>
      <c r="N233" s="5">
        <v>3</v>
      </c>
      <c r="O233" s="5">
        <v>3</v>
      </c>
      <c r="P233" t="s">
        <v>36</v>
      </c>
      <c r="Q233" t="s">
        <v>61</v>
      </c>
      <c r="R233" t="s">
        <v>28</v>
      </c>
    </row>
    <row r="234" spans="1:18" x14ac:dyDescent="0.2">
      <c r="A234" t="s">
        <v>314</v>
      </c>
      <c r="B234" s="1" t="s">
        <v>932</v>
      </c>
      <c r="C234" t="s">
        <v>38</v>
      </c>
      <c r="D234" t="s">
        <v>39</v>
      </c>
      <c r="E234" t="s">
        <v>40</v>
      </c>
      <c r="F234" t="s">
        <v>41</v>
      </c>
      <c r="G234" t="s">
        <v>703</v>
      </c>
      <c r="H234" t="s">
        <v>43</v>
      </c>
      <c r="I234" t="s">
        <v>81</v>
      </c>
      <c r="J234" t="s">
        <v>711</v>
      </c>
      <c r="K234" s="5">
        <v>2200</v>
      </c>
      <c r="L234" s="5">
        <v>2000</v>
      </c>
      <c r="M234" s="5">
        <v>2200</v>
      </c>
      <c r="N234" s="5">
        <v>2000</v>
      </c>
      <c r="O234" s="5">
        <v>200</v>
      </c>
      <c r="P234" t="s">
        <v>45</v>
      </c>
      <c r="Q234" t="s">
        <v>61</v>
      </c>
      <c r="R234" t="s">
        <v>28</v>
      </c>
    </row>
    <row r="235" spans="1:18" x14ac:dyDescent="0.2">
      <c r="A235" t="s">
        <v>315</v>
      </c>
      <c r="B235" s="1" t="s">
        <v>933</v>
      </c>
      <c r="C235" t="s">
        <v>48</v>
      </c>
      <c r="D235" t="s">
        <v>20</v>
      </c>
      <c r="E235" t="s">
        <v>49</v>
      </c>
      <c r="F235" t="s">
        <v>50</v>
      </c>
      <c r="G235" t="s">
        <v>705</v>
      </c>
      <c r="H235" t="s">
        <v>74</v>
      </c>
      <c r="I235" t="s">
        <v>706</v>
      </c>
      <c r="J235" t="s">
        <v>687</v>
      </c>
      <c r="K235" s="5">
        <v>45</v>
      </c>
      <c r="L235" s="5">
        <v>40</v>
      </c>
      <c r="M235" s="5">
        <v>225</v>
      </c>
      <c r="N235" s="5">
        <v>200</v>
      </c>
      <c r="O235" s="5">
        <v>25</v>
      </c>
      <c r="P235" t="s">
        <v>53</v>
      </c>
      <c r="Q235" t="s">
        <v>61</v>
      </c>
      <c r="R235" t="s">
        <v>28</v>
      </c>
    </row>
    <row r="236" spans="1:18" x14ac:dyDescent="0.2">
      <c r="A236" t="s">
        <v>316</v>
      </c>
      <c r="B236" s="1" t="s">
        <v>934</v>
      </c>
      <c r="C236" t="s">
        <v>56</v>
      </c>
      <c r="D236" t="s">
        <v>31</v>
      </c>
      <c r="E236" t="s">
        <v>57</v>
      </c>
      <c r="F236" t="s">
        <v>58</v>
      </c>
      <c r="G236" t="s">
        <v>683</v>
      </c>
      <c r="H236" t="s">
        <v>24</v>
      </c>
      <c r="I236" t="s">
        <v>25</v>
      </c>
      <c r="J236" t="s">
        <v>684</v>
      </c>
      <c r="K236" s="5">
        <v>1200</v>
      </c>
      <c r="L236" s="5">
        <v>900</v>
      </c>
      <c r="M236" s="5">
        <v>8400</v>
      </c>
      <c r="N236" s="5">
        <v>6300</v>
      </c>
      <c r="O236" s="5">
        <v>2100</v>
      </c>
      <c r="P236" t="s">
        <v>695</v>
      </c>
      <c r="Q236" t="s">
        <v>27</v>
      </c>
      <c r="R236" t="s">
        <v>28</v>
      </c>
    </row>
    <row r="237" spans="1:18" x14ac:dyDescent="0.2">
      <c r="A237" t="s">
        <v>317</v>
      </c>
      <c r="B237" s="1" t="s">
        <v>935</v>
      </c>
      <c r="C237" t="s">
        <v>64</v>
      </c>
      <c r="D237" t="s">
        <v>39</v>
      </c>
      <c r="E237" t="s">
        <v>32</v>
      </c>
      <c r="F237" t="s">
        <v>65</v>
      </c>
      <c r="G237" t="s">
        <v>686</v>
      </c>
      <c r="H237" t="s">
        <v>24</v>
      </c>
      <c r="I237" t="s">
        <v>35</v>
      </c>
      <c r="J237" t="s">
        <v>701</v>
      </c>
      <c r="K237" s="5">
        <v>600</v>
      </c>
      <c r="L237" s="5">
        <v>520</v>
      </c>
      <c r="M237" s="5">
        <v>2400</v>
      </c>
      <c r="N237" s="5">
        <v>2080</v>
      </c>
      <c r="O237" s="5">
        <v>320</v>
      </c>
      <c r="P237" t="s">
        <v>69</v>
      </c>
      <c r="Q237" t="s">
        <v>61</v>
      </c>
      <c r="R237" t="s">
        <v>54</v>
      </c>
    </row>
    <row r="238" spans="1:18" x14ac:dyDescent="0.2">
      <c r="A238" t="s">
        <v>318</v>
      </c>
      <c r="B238" s="1" t="s">
        <v>936</v>
      </c>
      <c r="C238" t="s">
        <v>71</v>
      </c>
      <c r="D238" t="s">
        <v>20</v>
      </c>
      <c r="E238" t="s">
        <v>21</v>
      </c>
      <c r="F238" t="s">
        <v>72</v>
      </c>
      <c r="G238" t="s">
        <v>689</v>
      </c>
      <c r="H238" t="s">
        <v>43</v>
      </c>
      <c r="I238" t="s">
        <v>44</v>
      </c>
      <c r="J238" t="s">
        <v>701</v>
      </c>
      <c r="K238" s="5">
        <v>320</v>
      </c>
      <c r="L238" s="5">
        <v>250</v>
      </c>
      <c r="M238" s="5">
        <v>1280</v>
      </c>
      <c r="N238" s="5">
        <v>1000</v>
      </c>
      <c r="O238" s="5">
        <v>280</v>
      </c>
      <c r="P238" t="s">
        <v>76</v>
      </c>
      <c r="Q238" t="s">
        <v>27</v>
      </c>
      <c r="R238" t="s">
        <v>28</v>
      </c>
    </row>
    <row r="239" spans="1:18" x14ac:dyDescent="0.2">
      <c r="A239" t="s">
        <v>319</v>
      </c>
      <c r="B239" s="1" t="s">
        <v>937</v>
      </c>
      <c r="C239" t="s">
        <v>78</v>
      </c>
      <c r="D239" t="s">
        <v>31</v>
      </c>
      <c r="E239" t="s">
        <v>40</v>
      </c>
      <c r="F239" t="s">
        <v>79</v>
      </c>
      <c r="G239" t="s">
        <v>692</v>
      </c>
      <c r="H239" t="s">
        <v>43</v>
      </c>
      <c r="I239" t="s">
        <v>52</v>
      </c>
      <c r="J239" t="s">
        <v>701</v>
      </c>
      <c r="K239" s="5">
        <v>850</v>
      </c>
      <c r="L239" s="5">
        <v>700</v>
      </c>
      <c r="M239" s="5">
        <v>3400</v>
      </c>
      <c r="N239" s="5">
        <v>2800</v>
      </c>
      <c r="O239" s="5">
        <v>600</v>
      </c>
      <c r="P239" t="s">
        <v>82</v>
      </c>
      <c r="Q239" t="s">
        <v>61</v>
      </c>
      <c r="R239" t="s">
        <v>28</v>
      </c>
    </row>
    <row r="240" spans="1:18" x14ac:dyDescent="0.2">
      <c r="A240" t="s">
        <v>320</v>
      </c>
      <c r="B240" s="1" t="s">
        <v>938</v>
      </c>
      <c r="C240" t="s">
        <v>84</v>
      </c>
      <c r="D240" t="s">
        <v>20</v>
      </c>
      <c r="E240" t="s">
        <v>32</v>
      </c>
      <c r="F240" t="s">
        <v>85</v>
      </c>
      <c r="G240" t="s">
        <v>694</v>
      </c>
      <c r="H240" t="s">
        <v>24</v>
      </c>
      <c r="I240" t="s">
        <v>60</v>
      </c>
      <c r="J240" t="s">
        <v>701</v>
      </c>
      <c r="K240" s="5">
        <v>450</v>
      </c>
      <c r="L240" s="5">
        <v>380</v>
      </c>
      <c r="M240" s="5">
        <v>1800</v>
      </c>
      <c r="N240" s="5">
        <v>1520</v>
      </c>
      <c r="O240" s="5">
        <v>280</v>
      </c>
      <c r="P240" t="s">
        <v>87</v>
      </c>
      <c r="Q240" t="s">
        <v>61</v>
      </c>
      <c r="R240" t="s">
        <v>54</v>
      </c>
    </row>
    <row r="241" spans="1:18" x14ac:dyDescent="0.2">
      <c r="A241" t="s">
        <v>321</v>
      </c>
      <c r="B241" s="1" t="s">
        <v>939</v>
      </c>
      <c r="C241" t="s">
        <v>89</v>
      </c>
      <c r="D241" t="s">
        <v>39</v>
      </c>
      <c r="E241" t="s">
        <v>49</v>
      </c>
      <c r="F241" t="s">
        <v>90</v>
      </c>
      <c r="G241" t="s">
        <v>697</v>
      </c>
      <c r="H241" t="s">
        <v>67</v>
      </c>
      <c r="I241" t="s">
        <v>68</v>
      </c>
      <c r="J241" t="s">
        <v>701</v>
      </c>
      <c r="K241" s="5">
        <v>25</v>
      </c>
      <c r="L241" s="5">
        <v>18</v>
      </c>
      <c r="M241" s="5">
        <v>100</v>
      </c>
      <c r="N241" s="5">
        <v>72</v>
      </c>
      <c r="O241" s="5">
        <v>28</v>
      </c>
      <c r="P241" t="s">
        <v>91</v>
      </c>
      <c r="Q241" t="s">
        <v>27</v>
      </c>
      <c r="R241" t="s">
        <v>28</v>
      </c>
    </row>
    <row r="242" spans="1:18" x14ac:dyDescent="0.2">
      <c r="A242" t="s">
        <v>322</v>
      </c>
      <c r="B242" s="1" t="s">
        <v>940</v>
      </c>
      <c r="C242" t="s">
        <v>19</v>
      </c>
      <c r="D242" t="s">
        <v>20</v>
      </c>
      <c r="E242" t="s">
        <v>21</v>
      </c>
      <c r="F242" t="s">
        <v>22</v>
      </c>
      <c r="G242" t="s">
        <v>700</v>
      </c>
      <c r="H242" t="s">
        <v>74</v>
      </c>
      <c r="I242" t="s">
        <v>75</v>
      </c>
      <c r="J242" t="s">
        <v>701</v>
      </c>
      <c r="K242" s="5">
        <v>6</v>
      </c>
      <c r="L242" s="5">
        <v>3</v>
      </c>
      <c r="M242" s="5">
        <v>24</v>
      </c>
      <c r="N242" s="5">
        <v>12</v>
      </c>
      <c r="O242" s="5">
        <v>12</v>
      </c>
      <c r="P242" t="s">
        <v>26</v>
      </c>
      <c r="Q242" t="s">
        <v>46</v>
      </c>
      <c r="R242" t="s">
        <v>28</v>
      </c>
    </row>
    <row r="243" spans="1:18" x14ac:dyDescent="0.2">
      <c r="A243" t="s">
        <v>323</v>
      </c>
      <c r="B243" s="1" t="s">
        <v>941</v>
      </c>
      <c r="C243" t="s">
        <v>30</v>
      </c>
      <c r="D243" t="s">
        <v>31</v>
      </c>
      <c r="E243" t="s">
        <v>32</v>
      </c>
      <c r="F243" t="s">
        <v>33</v>
      </c>
      <c r="G243" t="s">
        <v>703</v>
      </c>
      <c r="H243" t="s">
        <v>43</v>
      </c>
      <c r="I243" t="s">
        <v>81</v>
      </c>
      <c r="J243" t="s">
        <v>711</v>
      </c>
      <c r="K243" s="5">
        <v>2200</v>
      </c>
      <c r="L243" s="5">
        <v>2000</v>
      </c>
      <c r="M243" s="5">
        <v>2200</v>
      </c>
      <c r="N243" s="5">
        <v>2000</v>
      </c>
      <c r="O243" s="5">
        <v>200</v>
      </c>
      <c r="P243" t="s">
        <v>36</v>
      </c>
      <c r="Q243" t="s">
        <v>27</v>
      </c>
      <c r="R243" t="s">
        <v>62</v>
      </c>
    </row>
    <row r="244" spans="1:18" x14ac:dyDescent="0.2">
      <c r="A244" t="s">
        <v>324</v>
      </c>
      <c r="B244" s="1" t="s">
        <v>942</v>
      </c>
      <c r="C244" t="s">
        <v>38</v>
      </c>
      <c r="D244" t="s">
        <v>39</v>
      </c>
      <c r="E244" t="s">
        <v>40</v>
      </c>
      <c r="F244" t="s">
        <v>41</v>
      </c>
      <c r="G244" t="s">
        <v>705</v>
      </c>
      <c r="H244" t="s">
        <v>74</v>
      </c>
      <c r="I244" t="s">
        <v>706</v>
      </c>
      <c r="J244" t="s">
        <v>701</v>
      </c>
      <c r="K244" s="5">
        <v>45</v>
      </c>
      <c r="L244" s="5">
        <v>40</v>
      </c>
      <c r="M244" s="5">
        <v>180</v>
      </c>
      <c r="N244" s="5">
        <v>160</v>
      </c>
      <c r="O244" s="5">
        <v>20</v>
      </c>
      <c r="P244" t="s">
        <v>45</v>
      </c>
      <c r="Q244" t="s">
        <v>27</v>
      </c>
      <c r="R244" t="s">
        <v>54</v>
      </c>
    </row>
    <row r="245" spans="1:18" x14ac:dyDescent="0.2">
      <c r="A245" t="s">
        <v>325</v>
      </c>
      <c r="B245" s="1" t="s">
        <v>943</v>
      </c>
      <c r="C245" t="s">
        <v>48</v>
      </c>
      <c r="D245" t="s">
        <v>20</v>
      </c>
      <c r="E245" t="s">
        <v>49</v>
      </c>
      <c r="F245" t="s">
        <v>50</v>
      </c>
      <c r="G245" t="s">
        <v>683</v>
      </c>
      <c r="H245" t="s">
        <v>24</v>
      </c>
      <c r="I245" t="s">
        <v>25</v>
      </c>
      <c r="J245" t="s">
        <v>687</v>
      </c>
      <c r="K245" s="5">
        <v>1200</v>
      </c>
      <c r="L245" s="5">
        <v>900</v>
      </c>
      <c r="M245" s="5">
        <v>6000</v>
      </c>
      <c r="N245" s="5">
        <v>4500</v>
      </c>
      <c r="O245" s="5">
        <v>1500</v>
      </c>
      <c r="P245" t="s">
        <v>53</v>
      </c>
      <c r="Q245" t="s">
        <v>27</v>
      </c>
      <c r="R245" t="s">
        <v>28</v>
      </c>
    </row>
    <row r="246" spans="1:18" x14ac:dyDescent="0.2">
      <c r="A246" t="s">
        <v>326</v>
      </c>
      <c r="B246" s="1" t="s">
        <v>944</v>
      </c>
      <c r="C246" t="s">
        <v>56</v>
      </c>
      <c r="D246" t="s">
        <v>31</v>
      </c>
      <c r="E246" t="s">
        <v>57</v>
      </c>
      <c r="F246" t="s">
        <v>58</v>
      </c>
      <c r="G246" t="s">
        <v>686</v>
      </c>
      <c r="H246" t="s">
        <v>24</v>
      </c>
      <c r="I246" t="s">
        <v>35</v>
      </c>
      <c r="J246" t="s">
        <v>687</v>
      </c>
      <c r="K246" s="5">
        <v>600</v>
      </c>
      <c r="L246" s="5">
        <v>520</v>
      </c>
      <c r="M246" s="5">
        <v>3000</v>
      </c>
      <c r="N246" s="5">
        <v>2600</v>
      </c>
      <c r="O246" s="5">
        <v>400</v>
      </c>
      <c r="P246" t="s">
        <v>695</v>
      </c>
      <c r="Q246" t="s">
        <v>61</v>
      </c>
      <c r="R246" t="s">
        <v>28</v>
      </c>
    </row>
    <row r="247" spans="1:18" x14ac:dyDescent="0.2">
      <c r="A247" t="s">
        <v>327</v>
      </c>
      <c r="B247" s="1" t="s">
        <v>945</v>
      </c>
      <c r="C247" t="s">
        <v>64</v>
      </c>
      <c r="D247" t="s">
        <v>39</v>
      </c>
      <c r="E247" t="s">
        <v>32</v>
      </c>
      <c r="F247" t="s">
        <v>65</v>
      </c>
      <c r="G247" t="s">
        <v>689</v>
      </c>
      <c r="H247" t="s">
        <v>43</v>
      </c>
      <c r="I247" t="s">
        <v>44</v>
      </c>
      <c r="J247" t="s">
        <v>690</v>
      </c>
      <c r="K247" s="5">
        <v>320</v>
      </c>
      <c r="L247" s="5">
        <v>250</v>
      </c>
      <c r="M247" s="5">
        <v>960</v>
      </c>
      <c r="N247" s="5">
        <v>750</v>
      </c>
      <c r="O247" s="5">
        <v>210</v>
      </c>
      <c r="P247" t="s">
        <v>69</v>
      </c>
      <c r="Q247" t="s">
        <v>27</v>
      </c>
      <c r="R247" t="s">
        <v>28</v>
      </c>
    </row>
    <row r="248" spans="1:18" x14ac:dyDescent="0.2">
      <c r="A248" t="s">
        <v>328</v>
      </c>
      <c r="B248" s="1" t="s">
        <v>946</v>
      </c>
      <c r="C248" t="s">
        <v>71</v>
      </c>
      <c r="D248" t="s">
        <v>20</v>
      </c>
      <c r="E248" t="s">
        <v>21</v>
      </c>
      <c r="F248" t="s">
        <v>72</v>
      </c>
      <c r="G248" t="s">
        <v>692</v>
      </c>
      <c r="H248" t="s">
        <v>43</v>
      </c>
      <c r="I248" t="s">
        <v>52</v>
      </c>
      <c r="J248" t="s">
        <v>698</v>
      </c>
      <c r="K248" s="5">
        <v>850</v>
      </c>
      <c r="L248" s="5">
        <v>700</v>
      </c>
      <c r="M248" s="5">
        <v>1700</v>
      </c>
      <c r="N248" s="5">
        <v>1400</v>
      </c>
      <c r="O248" s="5">
        <v>300</v>
      </c>
      <c r="P248" t="s">
        <v>76</v>
      </c>
      <c r="Q248" t="s">
        <v>61</v>
      </c>
      <c r="R248" t="s">
        <v>28</v>
      </c>
    </row>
    <row r="249" spans="1:18" x14ac:dyDescent="0.2">
      <c r="A249" t="s">
        <v>329</v>
      </c>
      <c r="B249" s="1" t="s">
        <v>947</v>
      </c>
      <c r="C249" t="s">
        <v>78</v>
      </c>
      <c r="D249" t="s">
        <v>31</v>
      </c>
      <c r="E249" t="s">
        <v>40</v>
      </c>
      <c r="F249" t="s">
        <v>79</v>
      </c>
      <c r="G249" t="s">
        <v>694</v>
      </c>
      <c r="H249" t="s">
        <v>24</v>
      </c>
      <c r="I249" t="s">
        <v>60</v>
      </c>
      <c r="J249" t="s">
        <v>690</v>
      </c>
      <c r="K249" s="5">
        <v>450</v>
      </c>
      <c r="L249" s="5">
        <v>380</v>
      </c>
      <c r="M249" s="5">
        <v>1350</v>
      </c>
      <c r="N249" s="5">
        <v>1140</v>
      </c>
      <c r="O249" s="5">
        <v>210</v>
      </c>
      <c r="P249" t="s">
        <v>82</v>
      </c>
      <c r="Q249" t="s">
        <v>27</v>
      </c>
      <c r="R249" t="s">
        <v>62</v>
      </c>
    </row>
    <row r="250" spans="1:18" x14ac:dyDescent="0.2">
      <c r="A250" t="s">
        <v>330</v>
      </c>
      <c r="B250" s="1" t="s">
        <v>948</v>
      </c>
      <c r="C250" t="s">
        <v>84</v>
      </c>
      <c r="D250" t="s">
        <v>20</v>
      </c>
      <c r="E250" t="s">
        <v>32</v>
      </c>
      <c r="F250" t="s">
        <v>85</v>
      </c>
      <c r="G250" t="s">
        <v>697</v>
      </c>
      <c r="H250" t="s">
        <v>67</v>
      </c>
      <c r="I250" t="s">
        <v>68</v>
      </c>
      <c r="J250" t="s">
        <v>684</v>
      </c>
      <c r="K250" s="5">
        <v>25</v>
      </c>
      <c r="L250" s="5">
        <v>18</v>
      </c>
      <c r="M250" s="5">
        <v>175</v>
      </c>
      <c r="N250" s="5">
        <v>126</v>
      </c>
      <c r="O250" s="5">
        <v>49</v>
      </c>
      <c r="P250" t="s">
        <v>87</v>
      </c>
      <c r="Q250" t="s">
        <v>27</v>
      </c>
      <c r="R250" t="s">
        <v>28</v>
      </c>
    </row>
    <row r="251" spans="1:18" x14ac:dyDescent="0.2">
      <c r="A251" t="s">
        <v>331</v>
      </c>
      <c r="B251" s="1" t="s">
        <v>949</v>
      </c>
      <c r="C251" t="s">
        <v>89</v>
      </c>
      <c r="D251" t="s">
        <v>39</v>
      </c>
      <c r="E251" t="s">
        <v>49</v>
      </c>
      <c r="F251" t="s">
        <v>90</v>
      </c>
      <c r="G251" t="s">
        <v>700</v>
      </c>
      <c r="H251" t="s">
        <v>74</v>
      </c>
      <c r="I251" t="s">
        <v>75</v>
      </c>
      <c r="J251" t="s">
        <v>698</v>
      </c>
      <c r="K251" s="5">
        <v>6</v>
      </c>
      <c r="L251" s="5">
        <v>3</v>
      </c>
      <c r="M251" s="5">
        <v>12</v>
      </c>
      <c r="N251" s="5">
        <v>6</v>
      </c>
      <c r="O251" s="5">
        <v>6</v>
      </c>
      <c r="P251" t="s">
        <v>91</v>
      </c>
      <c r="Q251" t="s">
        <v>46</v>
      </c>
      <c r="R251" t="s">
        <v>28</v>
      </c>
    </row>
    <row r="252" spans="1:18" x14ac:dyDescent="0.2">
      <c r="A252" t="s">
        <v>332</v>
      </c>
      <c r="B252" s="1" t="s">
        <v>950</v>
      </c>
      <c r="C252" t="s">
        <v>19</v>
      </c>
      <c r="D252" t="s">
        <v>20</v>
      </c>
      <c r="E252" t="s">
        <v>21</v>
      </c>
      <c r="F252" t="s">
        <v>22</v>
      </c>
      <c r="G252" t="s">
        <v>703</v>
      </c>
      <c r="H252" t="s">
        <v>43</v>
      </c>
      <c r="I252" t="s">
        <v>81</v>
      </c>
      <c r="J252" t="s">
        <v>690</v>
      </c>
      <c r="K252" s="5">
        <v>2200</v>
      </c>
      <c r="L252" s="5">
        <v>2000</v>
      </c>
      <c r="M252" s="5">
        <v>6600</v>
      </c>
      <c r="N252" s="5">
        <v>6000</v>
      </c>
      <c r="O252" s="5">
        <v>600</v>
      </c>
      <c r="P252" t="s">
        <v>26</v>
      </c>
      <c r="Q252" t="s">
        <v>27</v>
      </c>
      <c r="R252" t="s">
        <v>28</v>
      </c>
    </row>
    <row r="253" spans="1:18" x14ac:dyDescent="0.2">
      <c r="A253" t="s">
        <v>333</v>
      </c>
      <c r="B253" s="1" t="s">
        <v>951</v>
      </c>
      <c r="C253" t="s">
        <v>30</v>
      </c>
      <c r="D253" t="s">
        <v>31</v>
      </c>
      <c r="E253" t="s">
        <v>32</v>
      </c>
      <c r="F253" t="s">
        <v>33</v>
      </c>
      <c r="G253" t="s">
        <v>705</v>
      </c>
      <c r="H253" t="s">
        <v>74</v>
      </c>
      <c r="I253" t="s">
        <v>706</v>
      </c>
      <c r="J253" t="s">
        <v>684</v>
      </c>
      <c r="K253" s="5">
        <v>45</v>
      </c>
      <c r="L253" s="5">
        <v>40</v>
      </c>
      <c r="M253" s="5">
        <v>315</v>
      </c>
      <c r="N253" s="5">
        <v>280</v>
      </c>
      <c r="O253" s="5">
        <v>35</v>
      </c>
      <c r="P253" t="s">
        <v>36</v>
      </c>
      <c r="Q253" t="s">
        <v>27</v>
      </c>
      <c r="R253" t="s">
        <v>28</v>
      </c>
    </row>
    <row r="254" spans="1:18" x14ac:dyDescent="0.2">
      <c r="A254" t="s">
        <v>334</v>
      </c>
      <c r="B254" s="1" t="s">
        <v>952</v>
      </c>
      <c r="C254" t="s">
        <v>38</v>
      </c>
      <c r="D254" t="s">
        <v>39</v>
      </c>
      <c r="E254" t="s">
        <v>40</v>
      </c>
      <c r="F254" t="s">
        <v>41</v>
      </c>
      <c r="G254" t="s">
        <v>683</v>
      </c>
      <c r="H254" t="s">
        <v>24</v>
      </c>
      <c r="I254" t="s">
        <v>25</v>
      </c>
      <c r="J254" t="s">
        <v>690</v>
      </c>
      <c r="K254" s="5">
        <v>1200</v>
      </c>
      <c r="L254" s="5">
        <v>900</v>
      </c>
      <c r="M254" s="5">
        <v>3600</v>
      </c>
      <c r="N254" s="5">
        <v>2700</v>
      </c>
      <c r="O254" s="5">
        <v>900</v>
      </c>
      <c r="P254" t="s">
        <v>45</v>
      </c>
      <c r="Q254" t="s">
        <v>27</v>
      </c>
      <c r="R254" t="s">
        <v>62</v>
      </c>
    </row>
    <row r="255" spans="1:18" x14ac:dyDescent="0.2">
      <c r="A255" t="s">
        <v>335</v>
      </c>
      <c r="B255" s="1" t="s">
        <v>953</v>
      </c>
      <c r="C255" t="s">
        <v>48</v>
      </c>
      <c r="D255" t="s">
        <v>20</v>
      </c>
      <c r="E255" t="s">
        <v>49</v>
      </c>
      <c r="F255" t="s">
        <v>50</v>
      </c>
      <c r="G255" t="s">
        <v>686</v>
      </c>
      <c r="H255" t="s">
        <v>24</v>
      </c>
      <c r="I255" t="s">
        <v>35</v>
      </c>
      <c r="J255" t="s">
        <v>711</v>
      </c>
      <c r="K255" s="5">
        <v>600</v>
      </c>
      <c r="L255" s="5">
        <v>520</v>
      </c>
      <c r="M255" s="5">
        <v>600</v>
      </c>
      <c r="N255" s="5">
        <v>520</v>
      </c>
      <c r="O255" s="5">
        <v>80</v>
      </c>
      <c r="P255" t="s">
        <v>53</v>
      </c>
      <c r="Q255" t="s">
        <v>61</v>
      </c>
      <c r="R255" t="s">
        <v>28</v>
      </c>
    </row>
    <row r="256" spans="1:18" x14ac:dyDescent="0.2">
      <c r="A256" t="s">
        <v>336</v>
      </c>
      <c r="B256" s="1" t="s">
        <v>954</v>
      </c>
      <c r="C256" t="s">
        <v>56</v>
      </c>
      <c r="D256" t="s">
        <v>31</v>
      </c>
      <c r="E256" t="s">
        <v>57</v>
      </c>
      <c r="F256" t="s">
        <v>58</v>
      </c>
      <c r="G256" t="s">
        <v>689</v>
      </c>
      <c r="H256" t="s">
        <v>43</v>
      </c>
      <c r="I256" t="s">
        <v>44</v>
      </c>
      <c r="J256" t="s">
        <v>690</v>
      </c>
      <c r="K256" s="5">
        <v>320</v>
      </c>
      <c r="L256" s="5">
        <v>250</v>
      </c>
      <c r="M256" s="5">
        <v>960</v>
      </c>
      <c r="N256" s="5">
        <v>750</v>
      </c>
      <c r="O256" s="5">
        <v>210</v>
      </c>
      <c r="P256" t="s">
        <v>695</v>
      </c>
      <c r="Q256" t="s">
        <v>46</v>
      </c>
      <c r="R256" t="s">
        <v>28</v>
      </c>
    </row>
    <row r="257" spans="1:18" x14ac:dyDescent="0.2">
      <c r="A257" t="s">
        <v>337</v>
      </c>
      <c r="B257" s="1" t="s">
        <v>955</v>
      </c>
      <c r="C257" t="s">
        <v>64</v>
      </c>
      <c r="D257" t="s">
        <v>39</v>
      </c>
      <c r="E257" t="s">
        <v>32</v>
      </c>
      <c r="F257" t="s">
        <v>65</v>
      </c>
      <c r="G257" t="s">
        <v>692</v>
      </c>
      <c r="H257" t="s">
        <v>43</v>
      </c>
      <c r="I257" t="s">
        <v>52</v>
      </c>
      <c r="J257" t="s">
        <v>687</v>
      </c>
      <c r="K257" s="5">
        <v>850</v>
      </c>
      <c r="L257" s="5">
        <v>700</v>
      </c>
      <c r="M257" s="5">
        <v>4250</v>
      </c>
      <c r="N257" s="5">
        <v>3500</v>
      </c>
      <c r="O257" s="5">
        <v>750</v>
      </c>
      <c r="P257" t="s">
        <v>69</v>
      </c>
      <c r="Q257" t="s">
        <v>46</v>
      </c>
      <c r="R257" t="s">
        <v>54</v>
      </c>
    </row>
    <row r="258" spans="1:18" x14ac:dyDescent="0.2">
      <c r="A258" t="s">
        <v>338</v>
      </c>
      <c r="B258" s="1" t="s">
        <v>956</v>
      </c>
      <c r="C258" t="s">
        <v>71</v>
      </c>
      <c r="D258" t="s">
        <v>20</v>
      </c>
      <c r="E258" t="s">
        <v>21</v>
      </c>
      <c r="F258" t="s">
        <v>72</v>
      </c>
      <c r="G258" t="s">
        <v>694</v>
      </c>
      <c r="H258" t="s">
        <v>24</v>
      </c>
      <c r="I258" t="s">
        <v>60</v>
      </c>
      <c r="J258" t="s">
        <v>711</v>
      </c>
      <c r="K258" s="5">
        <v>450</v>
      </c>
      <c r="L258" s="5">
        <v>380</v>
      </c>
      <c r="M258" s="5">
        <v>450</v>
      </c>
      <c r="N258" s="5">
        <v>380</v>
      </c>
      <c r="O258" s="5">
        <v>70</v>
      </c>
      <c r="P258" t="s">
        <v>76</v>
      </c>
      <c r="Q258" t="s">
        <v>27</v>
      </c>
      <c r="R258" t="s">
        <v>62</v>
      </c>
    </row>
    <row r="259" spans="1:18" x14ac:dyDescent="0.2">
      <c r="A259" t="s">
        <v>339</v>
      </c>
      <c r="B259" s="1" t="s">
        <v>957</v>
      </c>
      <c r="C259" t="s">
        <v>78</v>
      </c>
      <c r="D259" t="s">
        <v>31</v>
      </c>
      <c r="E259" t="s">
        <v>40</v>
      </c>
      <c r="F259" t="s">
        <v>79</v>
      </c>
      <c r="G259" t="s">
        <v>697</v>
      </c>
      <c r="H259" t="s">
        <v>67</v>
      </c>
      <c r="I259" t="s">
        <v>68</v>
      </c>
      <c r="J259" t="s">
        <v>716</v>
      </c>
      <c r="K259" s="5">
        <v>25</v>
      </c>
      <c r="L259" s="5">
        <v>18</v>
      </c>
      <c r="M259" s="5">
        <v>150</v>
      </c>
      <c r="N259" s="5">
        <v>108</v>
      </c>
      <c r="O259" s="5">
        <v>42</v>
      </c>
      <c r="P259" t="s">
        <v>82</v>
      </c>
      <c r="Q259" t="s">
        <v>46</v>
      </c>
      <c r="R259" t="s">
        <v>62</v>
      </c>
    </row>
    <row r="260" spans="1:18" x14ac:dyDescent="0.2">
      <c r="A260" t="s">
        <v>340</v>
      </c>
      <c r="B260" s="1" t="s">
        <v>958</v>
      </c>
      <c r="C260" t="s">
        <v>84</v>
      </c>
      <c r="D260" t="s">
        <v>20</v>
      </c>
      <c r="E260" t="s">
        <v>32</v>
      </c>
      <c r="F260" t="s">
        <v>85</v>
      </c>
      <c r="G260" t="s">
        <v>700</v>
      </c>
      <c r="H260" t="s">
        <v>74</v>
      </c>
      <c r="I260" t="s">
        <v>75</v>
      </c>
      <c r="J260" t="s">
        <v>684</v>
      </c>
      <c r="K260" s="5">
        <v>6</v>
      </c>
      <c r="L260" s="5">
        <v>3</v>
      </c>
      <c r="M260" s="5">
        <v>42</v>
      </c>
      <c r="N260" s="5">
        <v>21</v>
      </c>
      <c r="O260" s="5">
        <v>21</v>
      </c>
      <c r="P260" t="s">
        <v>87</v>
      </c>
      <c r="Q260" t="s">
        <v>27</v>
      </c>
      <c r="R260" t="s">
        <v>62</v>
      </c>
    </row>
    <row r="261" spans="1:18" x14ac:dyDescent="0.2">
      <c r="A261" t="s">
        <v>341</v>
      </c>
      <c r="B261" s="1" t="s">
        <v>959</v>
      </c>
      <c r="C261" t="s">
        <v>89</v>
      </c>
      <c r="D261" t="s">
        <v>39</v>
      </c>
      <c r="E261" t="s">
        <v>49</v>
      </c>
      <c r="F261" t="s">
        <v>90</v>
      </c>
      <c r="G261" t="s">
        <v>703</v>
      </c>
      <c r="H261" t="s">
        <v>43</v>
      </c>
      <c r="I261" t="s">
        <v>81</v>
      </c>
      <c r="J261" t="s">
        <v>687</v>
      </c>
      <c r="K261" s="5">
        <v>2200</v>
      </c>
      <c r="L261" s="5">
        <v>2000</v>
      </c>
      <c r="M261" s="5">
        <v>11000</v>
      </c>
      <c r="N261" s="5">
        <v>10000</v>
      </c>
      <c r="O261" s="5">
        <v>1000</v>
      </c>
      <c r="P261" t="s">
        <v>91</v>
      </c>
      <c r="Q261" t="s">
        <v>61</v>
      </c>
      <c r="R261" t="s">
        <v>28</v>
      </c>
    </row>
    <row r="262" spans="1:18" x14ac:dyDescent="0.2">
      <c r="A262" t="s">
        <v>342</v>
      </c>
      <c r="B262" s="1" t="s">
        <v>960</v>
      </c>
      <c r="C262" t="s">
        <v>19</v>
      </c>
      <c r="D262" t="s">
        <v>20</v>
      </c>
      <c r="E262" t="s">
        <v>21</v>
      </c>
      <c r="F262" t="s">
        <v>22</v>
      </c>
      <c r="G262" t="s">
        <v>705</v>
      </c>
      <c r="H262" t="s">
        <v>74</v>
      </c>
      <c r="I262" t="s">
        <v>706</v>
      </c>
      <c r="J262" t="s">
        <v>690</v>
      </c>
      <c r="K262" s="5">
        <v>45</v>
      </c>
      <c r="L262" s="5">
        <v>40</v>
      </c>
      <c r="M262" s="5">
        <v>135</v>
      </c>
      <c r="N262" s="5">
        <v>120</v>
      </c>
      <c r="O262" s="5">
        <v>15</v>
      </c>
      <c r="P262" t="s">
        <v>26</v>
      </c>
      <c r="Q262" t="s">
        <v>27</v>
      </c>
      <c r="R262" t="s">
        <v>62</v>
      </c>
    </row>
    <row r="263" spans="1:18" x14ac:dyDescent="0.2">
      <c r="A263" t="s">
        <v>343</v>
      </c>
      <c r="B263" s="1" t="s">
        <v>961</v>
      </c>
      <c r="C263" t="s">
        <v>30</v>
      </c>
      <c r="D263" t="s">
        <v>31</v>
      </c>
      <c r="E263" t="s">
        <v>32</v>
      </c>
      <c r="F263" t="s">
        <v>33</v>
      </c>
      <c r="G263" t="s">
        <v>683</v>
      </c>
      <c r="H263" t="s">
        <v>24</v>
      </c>
      <c r="I263" t="s">
        <v>25</v>
      </c>
      <c r="J263" t="s">
        <v>716</v>
      </c>
      <c r="K263" s="5">
        <v>1200</v>
      </c>
      <c r="L263" s="5">
        <v>900</v>
      </c>
      <c r="M263" s="5">
        <v>7200</v>
      </c>
      <c r="N263" s="5">
        <v>5400</v>
      </c>
      <c r="O263" s="5">
        <v>1800</v>
      </c>
      <c r="P263" t="s">
        <v>36</v>
      </c>
      <c r="Q263" t="s">
        <v>27</v>
      </c>
      <c r="R263" t="s">
        <v>28</v>
      </c>
    </row>
    <row r="264" spans="1:18" x14ac:dyDescent="0.2">
      <c r="A264" t="s">
        <v>344</v>
      </c>
      <c r="B264" s="1" t="s">
        <v>962</v>
      </c>
      <c r="C264" t="s">
        <v>38</v>
      </c>
      <c r="D264" t="s">
        <v>39</v>
      </c>
      <c r="E264" t="s">
        <v>40</v>
      </c>
      <c r="F264" t="s">
        <v>41</v>
      </c>
      <c r="G264" t="s">
        <v>686</v>
      </c>
      <c r="H264" t="s">
        <v>24</v>
      </c>
      <c r="I264" t="s">
        <v>35</v>
      </c>
      <c r="J264" t="s">
        <v>690</v>
      </c>
      <c r="K264" s="5">
        <v>600</v>
      </c>
      <c r="L264" s="5">
        <v>520</v>
      </c>
      <c r="M264" s="5">
        <v>1800</v>
      </c>
      <c r="N264" s="5">
        <v>1560</v>
      </c>
      <c r="O264" s="5">
        <v>240</v>
      </c>
      <c r="P264" t="s">
        <v>45</v>
      </c>
      <c r="Q264" t="s">
        <v>27</v>
      </c>
      <c r="R264" t="s">
        <v>62</v>
      </c>
    </row>
    <row r="265" spans="1:18" x14ac:dyDescent="0.2">
      <c r="A265" t="s">
        <v>345</v>
      </c>
      <c r="B265" s="1" t="s">
        <v>963</v>
      </c>
      <c r="C265" t="s">
        <v>48</v>
      </c>
      <c r="D265" t="s">
        <v>20</v>
      </c>
      <c r="E265" t="s">
        <v>49</v>
      </c>
      <c r="F265" t="s">
        <v>50</v>
      </c>
      <c r="G265" t="s">
        <v>689</v>
      </c>
      <c r="H265" t="s">
        <v>43</v>
      </c>
      <c r="I265" t="s">
        <v>44</v>
      </c>
      <c r="J265" t="s">
        <v>701</v>
      </c>
      <c r="K265" s="5">
        <v>320</v>
      </c>
      <c r="L265" s="5">
        <v>250</v>
      </c>
      <c r="M265" s="5">
        <v>1280</v>
      </c>
      <c r="N265" s="5">
        <v>1000</v>
      </c>
      <c r="O265" s="5">
        <v>280</v>
      </c>
      <c r="P265" t="s">
        <v>53</v>
      </c>
      <c r="Q265" t="s">
        <v>61</v>
      </c>
      <c r="R265" t="s">
        <v>28</v>
      </c>
    </row>
    <row r="266" spans="1:18" x14ac:dyDescent="0.2">
      <c r="A266" t="s">
        <v>346</v>
      </c>
      <c r="B266" s="1" t="s">
        <v>964</v>
      </c>
      <c r="C266" t="s">
        <v>56</v>
      </c>
      <c r="D266" t="s">
        <v>31</v>
      </c>
      <c r="E266" t="s">
        <v>57</v>
      </c>
      <c r="F266" t="s">
        <v>58</v>
      </c>
      <c r="G266" t="s">
        <v>692</v>
      </c>
      <c r="H266" t="s">
        <v>43</v>
      </c>
      <c r="I266" t="s">
        <v>52</v>
      </c>
      <c r="J266" t="s">
        <v>711</v>
      </c>
      <c r="K266" s="5">
        <v>850</v>
      </c>
      <c r="L266" s="5">
        <v>700</v>
      </c>
      <c r="M266" s="5">
        <v>850</v>
      </c>
      <c r="N266" s="5">
        <v>700</v>
      </c>
      <c r="O266" s="5">
        <v>150</v>
      </c>
      <c r="P266" t="s">
        <v>695</v>
      </c>
      <c r="Q266" t="s">
        <v>61</v>
      </c>
      <c r="R266" t="s">
        <v>54</v>
      </c>
    </row>
    <row r="267" spans="1:18" x14ac:dyDescent="0.2">
      <c r="A267" t="s">
        <v>347</v>
      </c>
      <c r="B267" s="1" t="s">
        <v>965</v>
      </c>
      <c r="C267" t="s">
        <v>64</v>
      </c>
      <c r="D267" t="s">
        <v>39</v>
      </c>
      <c r="E267" t="s">
        <v>32</v>
      </c>
      <c r="F267" t="s">
        <v>65</v>
      </c>
      <c r="G267" t="s">
        <v>694</v>
      </c>
      <c r="H267" t="s">
        <v>24</v>
      </c>
      <c r="I267" t="s">
        <v>60</v>
      </c>
      <c r="J267" t="s">
        <v>684</v>
      </c>
      <c r="K267" s="5">
        <v>450</v>
      </c>
      <c r="L267" s="5">
        <v>380</v>
      </c>
      <c r="M267" s="5">
        <v>3150</v>
      </c>
      <c r="N267" s="5">
        <v>2660</v>
      </c>
      <c r="O267" s="5">
        <v>490</v>
      </c>
      <c r="P267" t="s">
        <v>69</v>
      </c>
      <c r="Q267" t="s">
        <v>46</v>
      </c>
      <c r="R267" t="s">
        <v>28</v>
      </c>
    </row>
    <row r="268" spans="1:18" x14ac:dyDescent="0.2">
      <c r="A268" t="s">
        <v>348</v>
      </c>
      <c r="B268" s="1" t="s">
        <v>966</v>
      </c>
      <c r="C268" t="s">
        <v>71</v>
      </c>
      <c r="D268" t="s">
        <v>20</v>
      </c>
      <c r="E268" t="s">
        <v>21</v>
      </c>
      <c r="F268" t="s">
        <v>72</v>
      </c>
      <c r="G268" t="s">
        <v>697</v>
      </c>
      <c r="H268" t="s">
        <v>67</v>
      </c>
      <c r="I268" t="s">
        <v>68</v>
      </c>
      <c r="J268" t="s">
        <v>698</v>
      </c>
      <c r="K268" s="5">
        <v>25</v>
      </c>
      <c r="L268" s="5">
        <v>18</v>
      </c>
      <c r="M268" s="5">
        <v>50</v>
      </c>
      <c r="N268" s="5">
        <v>36</v>
      </c>
      <c r="O268" s="5">
        <v>14</v>
      </c>
      <c r="P268" t="s">
        <v>76</v>
      </c>
      <c r="Q268" t="s">
        <v>61</v>
      </c>
      <c r="R268" t="s">
        <v>28</v>
      </c>
    </row>
    <row r="269" spans="1:18" x14ac:dyDescent="0.2">
      <c r="A269" t="s">
        <v>349</v>
      </c>
      <c r="B269" s="1" t="s">
        <v>967</v>
      </c>
      <c r="C269" t="s">
        <v>78</v>
      </c>
      <c r="D269" t="s">
        <v>31</v>
      </c>
      <c r="E269" t="s">
        <v>40</v>
      </c>
      <c r="F269" t="s">
        <v>79</v>
      </c>
      <c r="G269" t="s">
        <v>700</v>
      </c>
      <c r="H269" t="s">
        <v>74</v>
      </c>
      <c r="I269" t="s">
        <v>75</v>
      </c>
      <c r="J269" t="s">
        <v>690</v>
      </c>
      <c r="K269" s="5">
        <v>6</v>
      </c>
      <c r="L269" s="5">
        <v>3</v>
      </c>
      <c r="M269" s="5">
        <v>18</v>
      </c>
      <c r="N269" s="5">
        <v>9</v>
      </c>
      <c r="O269" s="5">
        <v>9</v>
      </c>
      <c r="P269" t="s">
        <v>82</v>
      </c>
      <c r="Q269" t="s">
        <v>61</v>
      </c>
      <c r="R269" t="s">
        <v>54</v>
      </c>
    </row>
    <row r="270" spans="1:18" x14ac:dyDescent="0.2">
      <c r="A270" t="s">
        <v>350</v>
      </c>
      <c r="B270" s="1" t="s">
        <v>968</v>
      </c>
      <c r="C270" t="s">
        <v>84</v>
      </c>
      <c r="D270" t="s">
        <v>20</v>
      </c>
      <c r="E270" t="s">
        <v>32</v>
      </c>
      <c r="F270" t="s">
        <v>85</v>
      </c>
      <c r="G270" t="s">
        <v>703</v>
      </c>
      <c r="H270" t="s">
        <v>43</v>
      </c>
      <c r="I270" t="s">
        <v>81</v>
      </c>
      <c r="J270" t="s">
        <v>711</v>
      </c>
      <c r="K270" s="5">
        <v>2200</v>
      </c>
      <c r="L270" s="5">
        <v>2000</v>
      </c>
      <c r="M270" s="5">
        <v>2200</v>
      </c>
      <c r="N270" s="5">
        <v>2000</v>
      </c>
      <c r="O270" s="5">
        <v>200</v>
      </c>
      <c r="P270" t="s">
        <v>87</v>
      </c>
      <c r="Q270" t="s">
        <v>61</v>
      </c>
      <c r="R270" t="s">
        <v>54</v>
      </c>
    </row>
    <row r="271" spans="1:18" x14ac:dyDescent="0.2">
      <c r="A271" t="s">
        <v>351</v>
      </c>
      <c r="B271" s="1" t="s">
        <v>969</v>
      </c>
      <c r="C271" t="s">
        <v>89</v>
      </c>
      <c r="D271" t="s">
        <v>39</v>
      </c>
      <c r="E271" t="s">
        <v>49</v>
      </c>
      <c r="F271" t="s">
        <v>90</v>
      </c>
      <c r="G271" t="s">
        <v>705</v>
      </c>
      <c r="H271" t="s">
        <v>74</v>
      </c>
      <c r="I271" t="s">
        <v>706</v>
      </c>
      <c r="J271" t="s">
        <v>687</v>
      </c>
      <c r="K271" s="5">
        <v>45</v>
      </c>
      <c r="L271" s="5">
        <v>40</v>
      </c>
      <c r="M271" s="5">
        <v>225</v>
      </c>
      <c r="N271" s="5">
        <v>200</v>
      </c>
      <c r="O271" s="5">
        <v>25</v>
      </c>
      <c r="P271" t="s">
        <v>91</v>
      </c>
      <c r="Q271" t="s">
        <v>61</v>
      </c>
      <c r="R271" t="s">
        <v>28</v>
      </c>
    </row>
    <row r="272" spans="1:18" x14ac:dyDescent="0.2">
      <c r="A272" t="s">
        <v>352</v>
      </c>
      <c r="B272" s="1" t="s">
        <v>970</v>
      </c>
      <c r="C272" t="s">
        <v>19</v>
      </c>
      <c r="D272" t="s">
        <v>20</v>
      </c>
      <c r="E272" t="s">
        <v>21</v>
      </c>
      <c r="F272" t="s">
        <v>22</v>
      </c>
      <c r="G272" t="s">
        <v>683</v>
      </c>
      <c r="H272" t="s">
        <v>24</v>
      </c>
      <c r="I272" t="s">
        <v>25</v>
      </c>
      <c r="J272" t="s">
        <v>711</v>
      </c>
      <c r="K272" s="5">
        <v>1200</v>
      </c>
      <c r="L272" s="5">
        <v>900</v>
      </c>
      <c r="M272" s="5">
        <v>1200</v>
      </c>
      <c r="N272" s="5">
        <v>900</v>
      </c>
      <c r="O272" s="5">
        <v>300</v>
      </c>
      <c r="P272" t="s">
        <v>26</v>
      </c>
      <c r="Q272" t="s">
        <v>27</v>
      </c>
      <c r="R272" t="s">
        <v>62</v>
      </c>
    </row>
    <row r="273" spans="1:18" x14ac:dyDescent="0.2">
      <c r="A273" t="s">
        <v>353</v>
      </c>
      <c r="B273" s="1" t="s">
        <v>971</v>
      </c>
      <c r="C273" t="s">
        <v>30</v>
      </c>
      <c r="D273" t="s">
        <v>31</v>
      </c>
      <c r="E273" t="s">
        <v>32</v>
      </c>
      <c r="F273" t="s">
        <v>33</v>
      </c>
      <c r="G273" t="s">
        <v>686</v>
      </c>
      <c r="H273" t="s">
        <v>24</v>
      </c>
      <c r="I273" t="s">
        <v>35</v>
      </c>
      <c r="J273" t="s">
        <v>687</v>
      </c>
      <c r="K273" s="5">
        <v>600</v>
      </c>
      <c r="L273" s="5">
        <v>520</v>
      </c>
      <c r="M273" s="5">
        <v>3000</v>
      </c>
      <c r="N273" s="5">
        <v>2600</v>
      </c>
      <c r="O273" s="5">
        <v>400</v>
      </c>
      <c r="P273" t="s">
        <v>36</v>
      </c>
      <c r="Q273" t="s">
        <v>61</v>
      </c>
      <c r="R273" t="s">
        <v>28</v>
      </c>
    </row>
    <row r="274" spans="1:18" x14ac:dyDescent="0.2">
      <c r="A274" t="s">
        <v>354</v>
      </c>
      <c r="B274" s="1" t="s">
        <v>972</v>
      </c>
      <c r="C274" t="s">
        <v>38</v>
      </c>
      <c r="D274" t="s">
        <v>39</v>
      </c>
      <c r="E274" t="s">
        <v>40</v>
      </c>
      <c r="F274" t="s">
        <v>41</v>
      </c>
      <c r="G274" t="s">
        <v>689</v>
      </c>
      <c r="H274" t="s">
        <v>43</v>
      </c>
      <c r="I274" t="s">
        <v>44</v>
      </c>
      <c r="J274" t="s">
        <v>690</v>
      </c>
      <c r="K274" s="5">
        <v>320</v>
      </c>
      <c r="L274" s="5">
        <v>250</v>
      </c>
      <c r="M274" s="5">
        <v>960</v>
      </c>
      <c r="N274" s="5">
        <v>750</v>
      </c>
      <c r="O274" s="5">
        <v>210</v>
      </c>
      <c r="P274" t="s">
        <v>45</v>
      </c>
      <c r="Q274" t="s">
        <v>46</v>
      </c>
      <c r="R274" t="s">
        <v>54</v>
      </c>
    </row>
    <row r="275" spans="1:18" x14ac:dyDescent="0.2">
      <c r="A275" t="s">
        <v>355</v>
      </c>
      <c r="B275" s="1" t="s">
        <v>973</v>
      </c>
      <c r="C275" t="s">
        <v>48</v>
      </c>
      <c r="D275" t="s">
        <v>20</v>
      </c>
      <c r="E275" t="s">
        <v>49</v>
      </c>
      <c r="F275" t="s">
        <v>50</v>
      </c>
      <c r="G275" t="s">
        <v>692</v>
      </c>
      <c r="H275" t="s">
        <v>43</v>
      </c>
      <c r="I275" t="s">
        <v>52</v>
      </c>
      <c r="J275" t="s">
        <v>698</v>
      </c>
      <c r="K275" s="5">
        <v>850</v>
      </c>
      <c r="L275" s="5">
        <v>700</v>
      </c>
      <c r="M275" s="5">
        <v>1700</v>
      </c>
      <c r="N275" s="5">
        <v>1400</v>
      </c>
      <c r="O275" s="5">
        <v>300</v>
      </c>
      <c r="P275" t="s">
        <v>53</v>
      </c>
      <c r="Q275" t="s">
        <v>61</v>
      </c>
      <c r="R275" t="s">
        <v>28</v>
      </c>
    </row>
    <row r="276" spans="1:18" x14ac:dyDescent="0.2">
      <c r="A276" t="s">
        <v>356</v>
      </c>
      <c r="B276" s="1" t="s">
        <v>974</v>
      </c>
      <c r="C276" t="s">
        <v>56</v>
      </c>
      <c r="D276" t="s">
        <v>31</v>
      </c>
      <c r="E276" t="s">
        <v>57</v>
      </c>
      <c r="F276" t="s">
        <v>58</v>
      </c>
      <c r="G276" t="s">
        <v>694</v>
      </c>
      <c r="H276" t="s">
        <v>24</v>
      </c>
      <c r="I276" t="s">
        <v>60</v>
      </c>
      <c r="J276" t="s">
        <v>698</v>
      </c>
      <c r="K276" s="5">
        <v>450</v>
      </c>
      <c r="L276" s="5">
        <v>380</v>
      </c>
      <c r="M276" s="5">
        <v>900</v>
      </c>
      <c r="N276" s="5">
        <v>760</v>
      </c>
      <c r="O276" s="5">
        <v>140</v>
      </c>
      <c r="P276" t="s">
        <v>695</v>
      </c>
      <c r="Q276" t="s">
        <v>61</v>
      </c>
      <c r="R276" t="s">
        <v>28</v>
      </c>
    </row>
    <row r="277" spans="1:18" x14ac:dyDescent="0.2">
      <c r="A277" t="s">
        <v>357</v>
      </c>
      <c r="B277" s="1" t="s">
        <v>975</v>
      </c>
      <c r="C277" t="s">
        <v>64</v>
      </c>
      <c r="D277" t="s">
        <v>39</v>
      </c>
      <c r="E277" t="s">
        <v>32</v>
      </c>
      <c r="F277" t="s">
        <v>65</v>
      </c>
      <c r="G277" t="s">
        <v>697</v>
      </c>
      <c r="H277" t="s">
        <v>67</v>
      </c>
      <c r="I277" t="s">
        <v>68</v>
      </c>
      <c r="J277" t="s">
        <v>690</v>
      </c>
      <c r="K277" s="5">
        <v>25</v>
      </c>
      <c r="L277" s="5">
        <v>18</v>
      </c>
      <c r="M277" s="5">
        <v>75</v>
      </c>
      <c r="N277" s="5">
        <v>54</v>
      </c>
      <c r="O277" s="5">
        <v>21</v>
      </c>
      <c r="P277" t="s">
        <v>69</v>
      </c>
      <c r="Q277" t="s">
        <v>46</v>
      </c>
      <c r="R277" t="s">
        <v>28</v>
      </c>
    </row>
    <row r="278" spans="1:18" x14ac:dyDescent="0.2">
      <c r="A278" t="s">
        <v>358</v>
      </c>
      <c r="B278" s="1" t="s">
        <v>976</v>
      </c>
      <c r="C278" t="s">
        <v>71</v>
      </c>
      <c r="D278" t="s">
        <v>20</v>
      </c>
      <c r="E278" t="s">
        <v>21</v>
      </c>
      <c r="F278" t="s">
        <v>72</v>
      </c>
      <c r="G278" t="s">
        <v>700</v>
      </c>
      <c r="H278" t="s">
        <v>74</v>
      </c>
      <c r="I278" t="s">
        <v>75</v>
      </c>
      <c r="J278" t="s">
        <v>701</v>
      </c>
      <c r="K278" s="5">
        <v>6</v>
      </c>
      <c r="L278" s="5">
        <v>3</v>
      </c>
      <c r="M278" s="5">
        <v>24</v>
      </c>
      <c r="N278" s="5">
        <v>12</v>
      </c>
      <c r="O278" s="5">
        <v>12</v>
      </c>
      <c r="P278" t="s">
        <v>76</v>
      </c>
      <c r="Q278" t="s">
        <v>27</v>
      </c>
      <c r="R278" t="s">
        <v>28</v>
      </c>
    </row>
    <row r="279" spans="1:18" x14ac:dyDescent="0.2">
      <c r="A279" t="s">
        <v>359</v>
      </c>
      <c r="B279" s="1" t="s">
        <v>977</v>
      </c>
      <c r="C279" t="s">
        <v>78</v>
      </c>
      <c r="D279" t="s">
        <v>31</v>
      </c>
      <c r="E279" t="s">
        <v>40</v>
      </c>
      <c r="F279" t="s">
        <v>79</v>
      </c>
      <c r="G279" t="s">
        <v>703</v>
      </c>
      <c r="H279" t="s">
        <v>43</v>
      </c>
      <c r="I279" t="s">
        <v>81</v>
      </c>
      <c r="J279" t="s">
        <v>684</v>
      </c>
      <c r="K279" s="5">
        <v>2200</v>
      </c>
      <c r="L279" s="5">
        <v>2000</v>
      </c>
      <c r="M279" s="5">
        <v>15400</v>
      </c>
      <c r="N279" s="5">
        <v>14000</v>
      </c>
      <c r="O279" s="5">
        <v>1400</v>
      </c>
      <c r="P279" t="s">
        <v>82</v>
      </c>
      <c r="Q279" t="s">
        <v>61</v>
      </c>
      <c r="R279" t="s">
        <v>28</v>
      </c>
    </row>
    <row r="280" spans="1:18" x14ac:dyDescent="0.2">
      <c r="A280" t="s">
        <v>360</v>
      </c>
      <c r="B280" s="1" t="s">
        <v>978</v>
      </c>
      <c r="C280" t="s">
        <v>84</v>
      </c>
      <c r="D280" t="s">
        <v>20</v>
      </c>
      <c r="E280" t="s">
        <v>32</v>
      </c>
      <c r="F280" t="s">
        <v>85</v>
      </c>
      <c r="G280" t="s">
        <v>705</v>
      </c>
      <c r="H280" t="s">
        <v>74</v>
      </c>
      <c r="I280" t="s">
        <v>706</v>
      </c>
      <c r="J280" t="s">
        <v>690</v>
      </c>
      <c r="K280" s="5">
        <v>45</v>
      </c>
      <c r="L280" s="5">
        <v>40</v>
      </c>
      <c r="M280" s="5">
        <v>135</v>
      </c>
      <c r="N280" s="5">
        <v>120</v>
      </c>
      <c r="O280" s="5">
        <v>15</v>
      </c>
      <c r="P280" t="s">
        <v>87</v>
      </c>
      <c r="Q280" t="s">
        <v>27</v>
      </c>
      <c r="R280" t="s">
        <v>62</v>
      </c>
    </row>
    <row r="281" spans="1:18" x14ac:dyDescent="0.2">
      <c r="A281" t="s">
        <v>361</v>
      </c>
      <c r="B281" s="1" t="s">
        <v>979</v>
      </c>
      <c r="C281" t="s">
        <v>89</v>
      </c>
      <c r="D281" t="s">
        <v>39</v>
      </c>
      <c r="E281" t="s">
        <v>49</v>
      </c>
      <c r="F281" t="s">
        <v>90</v>
      </c>
      <c r="G281" t="s">
        <v>683</v>
      </c>
      <c r="H281" t="s">
        <v>24</v>
      </c>
      <c r="I281" t="s">
        <v>25</v>
      </c>
      <c r="J281" t="s">
        <v>687</v>
      </c>
      <c r="K281" s="5">
        <v>1200</v>
      </c>
      <c r="L281" s="5">
        <v>900</v>
      </c>
      <c r="M281" s="5">
        <v>6000</v>
      </c>
      <c r="N281" s="5">
        <v>4500</v>
      </c>
      <c r="O281" s="5">
        <v>1500</v>
      </c>
      <c r="P281" t="s">
        <v>91</v>
      </c>
      <c r="Q281" t="s">
        <v>61</v>
      </c>
      <c r="R281" t="s">
        <v>28</v>
      </c>
    </row>
    <row r="282" spans="1:18" x14ac:dyDescent="0.2">
      <c r="A282" t="s">
        <v>362</v>
      </c>
      <c r="B282" s="1" t="s">
        <v>980</v>
      </c>
      <c r="C282" t="s">
        <v>19</v>
      </c>
      <c r="D282" t="s">
        <v>20</v>
      </c>
      <c r="E282" t="s">
        <v>21</v>
      </c>
      <c r="F282" t="s">
        <v>22</v>
      </c>
      <c r="G282" t="s">
        <v>686</v>
      </c>
      <c r="H282" t="s">
        <v>24</v>
      </c>
      <c r="I282" t="s">
        <v>35</v>
      </c>
      <c r="J282" t="s">
        <v>698</v>
      </c>
      <c r="K282" s="5">
        <v>600</v>
      </c>
      <c r="L282" s="5">
        <v>520</v>
      </c>
      <c r="M282" s="5">
        <v>1200</v>
      </c>
      <c r="N282" s="5">
        <v>1040</v>
      </c>
      <c r="O282" s="5">
        <v>160</v>
      </c>
      <c r="P282" t="s">
        <v>26</v>
      </c>
      <c r="Q282" t="s">
        <v>27</v>
      </c>
      <c r="R282" t="s">
        <v>54</v>
      </c>
    </row>
    <row r="283" spans="1:18" x14ac:dyDescent="0.2">
      <c r="A283" t="s">
        <v>363</v>
      </c>
      <c r="B283" s="1" t="s">
        <v>981</v>
      </c>
      <c r="C283" t="s">
        <v>30</v>
      </c>
      <c r="D283" t="s">
        <v>31</v>
      </c>
      <c r="E283" t="s">
        <v>32</v>
      </c>
      <c r="F283" t="s">
        <v>33</v>
      </c>
      <c r="G283" t="s">
        <v>689</v>
      </c>
      <c r="H283" t="s">
        <v>43</v>
      </c>
      <c r="I283" t="s">
        <v>44</v>
      </c>
      <c r="J283" t="s">
        <v>701</v>
      </c>
      <c r="K283" s="5">
        <v>320</v>
      </c>
      <c r="L283" s="5">
        <v>250</v>
      </c>
      <c r="M283" s="5">
        <v>1280</v>
      </c>
      <c r="N283" s="5">
        <v>1000</v>
      </c>
      <c r="O283" s="5">
        <v>280</v>
      </c>
      <c r="P283" t="s">
        <v>36</v>
      </c>
      <c r="Q283" t="s">
        <v>27</v>
      </c>
      <c r="R283" t="s">
        <v>28</v>
      </c>
    </row>
    <row r="284" spans="1:18" x14ac:dyDescent="0.2">
      <c r="A284" t="s">
        <v>364</v>
      </c>
      <c r="B284" s="1" t="s">
        <v>982</v>
      </c>
      <c r="C284" t="s">
        <v>38</v>
      </c>
      <c r="D284" t="s">
        <v>39</v>
      </c>
      <c r="E284" t="s">
        <v>40</v>
      </c>
      <c r="F284" t="s">
        <v>41</v>
      </c>
      <c r="G284" t="s">
        <v>692</v>
      </c>
      <c r="H284" t="s">
        <v>43</v>
      </c>
      <c r="I284" t="s">
        <v>52</v>
      </c>
      <c r="J284" t="s">
        <v>716</v>
      </c>
      <c r="K284" s="5">
        <v>850</v>
      </c>
      <c r="L284" s="5">
        <v>700</v>
      </c>
      <c r="M284" s="5">
        <v>5100</v>
      </c>
      <c r="N284" s="5">
        <v>4200</v>
      </c>
      <c r="O284" s="5">
        <v>900</v>
      </c>
      <c r="P284" t="s">
        <v>45</v>
      </c>
      <c r="Q284" t="s">
        <v>27</v>
      </c>
      <c r="R284" t="s">
        <v>28</v>
      </c>
    </row>
    <row r="285" spans="1:18" x14ac:dyDescent="0.2">
      <c r="A285" t="s">
        <v>365</v>
      </c>
      <c r="B285" s="1" t="s">
        <v>983</v>
      </c>
      <c r="C285" t="s">
        <v>48</v>
      </c>
      <c r="D285" t="s">
        <v>20</v>
      </c>
      <c r="E285" t="s">
        <v>49</v>
      </c>
      <c r="F285" t="s">
        <v>50</v>
      </c>
      <c r="G285" t="s">
        <v>694</v>
      </c>
      <c r="H285" t="s">
        <v>24</v>
      </c>
      <c r="I285" t="s">
        <v>60</v>
      </c>
      <c r="J285" t="s">
        <v>687</v>
      </c>
      <c r="K285" s="5">
        <v>450</v>
      </c>
      <c r="L285" s="5">
        <v>380</v>
      </c>
      <c r="M285" s="5">
        <v>2250</v>
      </c>
      <c r="N285" s="5">
        <v>1900</v>
      </c>
      <c r="O285" s="5">
        <v>350</v>
      </c>
      <c r="P285" t="s">
        <v>53</v>
      </c>
      <c r="Q285" t="s">
        <v>61</v>
      </c>
      <c r="R285" t="s">
        <v>28</v>
      </c>
    </row>
    <row r="286" spans="1:18" x14ac:dyDescent="0.2">
      <c r="A286" t="s">
        <v>366</v>
      </c>
      <c r="B286" s="1" t="s">
        <v>984</v>
      </c>
      <c r="C286" t="s">
        <v>56</v>
      </c>
      <c r="D286" t="s">
        <v>31</v>
      </c>
      <c r="E286" t="s">
        <v>57</v>
      </c>
      <c r="F286" t="s">
        <v>58</v>
      </c>
      <c r="G286" t="s">
        <v>697</v>
      </c>
      <c r="H286" t="s">
        <v>67</v>
      </c>
      <c r="I286" t="s">
        <v>68</v>
      </c>
      <c r="J286" t="s">
        <v>690</v>
      </c>
      <c r="K286" s="5">
        <v>25</v>
      </c>
      <c r="L286" s="5">
        <v>18</v>
      </c>
      <c r="M286" s="5">
        <v>75</v>
      </c>
      <c r="N286" s="5">
        <v>54</v>
      </c>
      <c r="O286" s="5">
        <v>21</v>
      </c>
      <c r="P286" t="s">
        <v>695</v>
      </c>
      <c r="Q286" t="s">
        <v>46</v>
      </c>
      <c r="R286" t="s">
        <v>28</v>
      </c>
    </row>
    <row r="287" spans="1:18" x14ac:dyDescent="0.2">
      <c r="A287" t="s">
        <v>367</v>
      </c>
      <c r="B287" s="1" t="s">
        <v>985</v>
      </c>
      <c r="C287" t="s">
        <v>64</v>
      </c>
      <c r="D287" t="s">
        <v>39</v>
      </c>
      <c r="E287" t="s">
        <v>32</v>
      </c>
      <c r="F287" t="s">
        <v>65</v>
      </c>
      <c r="G287" t="s">
        <v>700</v>
      </c>
      <c r="H287" t="s">
        <v>74</v>
      </c>
      <c r="I287" t="s">
        <v>75</v>
      </c>
      <c r="J287" t="s">
        <v>684</v>
      </c>
      <c r="K287" s="5">
        <v>6</v>
      </c>
      <c r="L287" s="5">
        <v>3</v>
      </c>
      <c r="M287" s="5">
        <v>42</v>
      </c>
      <c r="N287" s="5">
        <v>21</v>
      </c>
      <c r="O287" s="5">
        <v>21</v>
      </c>
      <c r="P287" t="s">
        <v>69</v>
      </c>
      <c r="Q287" t="s">
        <v>27</v>
      </c>
      <c r="R287" t="s">
        <v>28</v>
      </c>
    </row>
    <row r="288" spans="1:18" x14ac:dyDescent="0.2">
      <c r="A288" t="s">
        <v>368</v>
      </c>
      <c r="B288" s="1" t="s">
        <v>986</v>
      </c>
      <c r="C288" t="s">
        <v>71</v>
      </c>
      <c r="D288" t="s">
        <v>20</v>
      </c>
      <c r="E288" t="s">
        <v>21</v>
      </c>
      <c r="F288" t="s">
        <v>72</v>
      </c>
      <c r="G288" t="s">
        <v>703</v>
      </c>
      <c r="H288" t="s">
        <v>43</v>
      </c>
      <c r="I288" t="s">
        <v>81</v>
      </c>
      <c r="J288" t="s">
        <v>716</v>
      </c>
      <c r="K288" s="5">
        <v>2200</v>
      </c>
      <c r="L288" s="5">
        <v>2000</v>
      </c>
      <c r="M288" s="5">
        <v>13200</v>
      </c>
      <c r="N288" s="5">
        <v>12000</v>
      </c>
      <c r="O288" s="5">
        <v>1200</v>
      </c>
      <c r="P288" t="s">
        <v>76</v>
      </c>
      <c r="Q288" t="s">
        <v>27</v>
      </c>
      <c r="R288" t="s">
        <v>28</v>
      </c>
    </row>
    <row r="289" spans="1:18" x14ac:dyDescent="0.2">
      <c r="A289" t="s">
        <v>369</v>
      </c>
      <c r="B289" s="1" t="s">
        <v>987</v>
      </c>
      <c r="C289" t="s">
        <v>78</v>
      </c>
      <c r="D289" t="s">
        <v>31</v>
      </c>
      <c r="E289" t="s">
        <v>40</v>
      </c>
      <c r="F289" t="s">
        <v>79</v>
      </c>
      <c r="G289" t="s">
        <v>705</v>
      </c>
      <c r="H289" t="s">
        <v>74</v>
      </c>
      <c r="I289" t="s">
        <v>706</v>
      </c>
      <c r="J289" t="s">
        <v>690</v>
      </c>
      <c r="K289" s="5">
        <v>45</v>
      </c>
      <c r="L289" s="5">
        <v>40</v>
      </c>
      <c r="M289" s="5">
        <v>135</v>
      </c>
      <c r="N289" s="5">
        <v>120</v>
      </c>
      <c r="O289" s="5">
        <v>15</v>
      </c>
      <c r="P289" t="s">
        <v>82</v>
      </c>
      <c r="Q289" t="s">
        <v>46</v>
      </c>
      <c r="R289" t="s">
        <v>62</v>
      </c>
    </row>
    <row r="290" spans="1:18" x14ac:dyDescent="0.2">
      <c r="A290" t="s">
        <v>370</v>
      </c>
      <c r="B290" s="1" t="s">
        <v>988</v>
      </c>
      <c r="C290" t="s">
        <v>84</v>
      </c>
      <c r="D290" t="s">
        <v>20</v>
      </c>
      <c r="E290" t="s">
        <v>32</v>
      </c>
      <c r="F290" t="s">
        <v>85</v>
      </c>
      <c r="G290" t="s">
        <v>683</v>
      </c>
      <c r="H290" t="s">
        <v>24</v>
      </c>
      <c r="I290" t="s">
        <v>25</v>
      </c>
      <c r="J290" t="s">
        <v>698</v>
      </c>
      <c r="K290" s="5">
        <v>1200</v>
      </c>
      <c r="L290" s="5">
        <v>900</v>
      </c>
      <c r="M290" s="5">
        <v>2400</v>
      </c>
      <c r="N290" s="5">
        <v>1800</v>
      </c>
      <c r="O290" s="5">
        <v>600</v>
      </c>
      <c r="P290" t="s">
        <v>87</v>
      </c>
      <c r="Q290" t="s">
        <v>27</v>
      </c>
      <c r="R290" t="s">
        <v>28</v>
      </c>
    </row>
    <row r="291" spans="1:18" x14ac:dyDescent="0.2">
      <c r="A291" t="s">
        <v>371</v>
      </c>
      <c r="B291" s="1" t="s">
        <v>989</v>
      </c>
      <c r="C291" t="s">
        <v>89</v>
      </c>
      <c r="D291" t="s">
        <v>39</v>
      </c>
      <c r="E291" t="s">
        <v>49</v>
      </c>
      <c r="F291" t="s">
        <v>90</v>
      </c>
      <c r="G291" t="s">
        <v>686</v>
      </c>
      <c r="H291" t="s">
        <v>24</v>
      </c>
      <c r="I291" t="s">
        <v>35</v>
      </c>
      <c r="J291" t="s">
        <v>690</v>
      </c>
      <c r="K291" s="5">
        <v>600</v>
      </c>
      <c r="L291" s="5">
        <v>520</v>
      </c>
      <c r="M291" s="5">
        <v>1800</v>
      </c>
      <c r="N291" s="5">
        <v>1560</v>
      </c>
      <c r="O291" s="5">
        <v>240</v>
      </c>
      <c r="P291" t="s">
        <v>91</v>
      </c>
      <c r="Q291" t="s">
        <v>46</v>
      </c>
      <c r="R291" t="s">
        <v>62</v>
      </c>
    </row>
    <row r="292" spans="1:18" x14ac:dyDescent="0.2">
      <c r="A292" t="s">
        <v>372</v>
      </c>
      <c r="B292" s="1" t="s">
        <v>990</v>
      </c>
      <c r="C292" t="s">
        <v>19</v>
      </c>
      <c r="D292" t="s">
        <v>20</v>
      </c>
      <c r="E292" t="s">
        <v>21</v>
      </c>
      <c r="F292" t="s">
        <v>22</v>
      </c>
      <c r="G292" t="s">
        <v>689</v>
      </c>
      <c r="H292" t="s">
        <v>43</v>
      </c>
      <c r="I292" t="s">
        <v>44</v>
      </c>
      <c r="J292" t="s">
        <v>687</v>
      </c>
      <c r="K292" s="5">
        <v>320</v>
      </c>
      <c r="L292" s="5">
        <v>250</v>
      </c>
      <c r="M292" s="5">
        <v>1600</v>
      </c>
      <c r="N292" s="5">
        <v>1250</v>
      </c>
      <c r="O292" s="5">
        <v>350</v>
      </c>
      <c r="P292" t="s">
        <v>26</v>
      </c>
      <c r="Q292" t="s">
        <v>61</v>
      </c>
      <c r="R292" t="s">
        <v>54</v>
      </c>
    </row>
    <row r="293" spans="1:18" x14ac:dyDescent="0.2">
      <c r="A293" t="s">
        <v>373</v>
      </c>
      <c r="B293" s="1" t="s">
        <v>991</v>
      </c>
      <c r="C293" t="s">
        <v>30</v>
      </c>
      <c r="D293" t="s">
        <v>31</v>
      </c>
      <c r="E293" t="s">
        <v>32</v>
      </c>
      <c r="F293" t="s">
        <v>33</v>
      </c>
      <c r="G293" t="s">
        <v>692</v>
      </c>
      <c r="H293" t="s">
        <v>43</v>
      </c>
      <c r="I293" t="s">
        <v>52</v>
      </c>
      <c r="J293" t="s">
        <v>698</v>
      </c>
      <c r="K293" s="5">
        <v>850</v>
      </c>
      <c r="L293" s="5">
        <v>700</v>
      </c>
      <c r="M293" s="5">
        <v>1700</v>
      </c>
      <c r="N293" s="5">
        <v>1400</v>
      </c>
      <c r="O293" s="5">
        <v>300</v>
      </c>
      <c r="P293" t="s">
        <v>36</v>
      </c>
      <c r="Q293" t="s">
        <v>27</v>
      </c>
      <c r="R293" t="s">
        <v>62</v>
      </c>
    </row>
    <row r="294" spans="1:18" x14ac:dyDescent="0.2">
      <c r="A294" t="s">
        <v>374</v>
      </c>
      <c r="B294" s="1" t="s">
        <v>992</v>
      </c>
      <c r="C294" t="s">
        <v>38</v>
      </c>
      <c r="D294" t="s">
        <v>39</v>
      </c>
      <c r="E294" t="s">
        <v>40</v>
      </c>
      <c r="F294" t="s">
        <v>41</v>
      </c>
      <c r="G294" t="s">
        <v>694</v>
      </c>
      <c r="H294" t="s">
        <v>24</v>
      </c>
      <c r="I294" t="s">
        <v>60</v>
      </c>
      <c r="J294" t="s">
        <v>716</v>
      </c>
      <c r="K294" s="5">
        <v>450</v>
      </c>
      <c r="L294" s="5">
        <v>380</v>
      </c>
      <c r="M294" s="5">
        <v>2700</v>
      </c>
      <c r="N294" s="5">
        <v>2280</v>
      </c>
      <c r="O294" s="5">
        <v>420</v>
      </c>
      <c r="P294" t="s">
        <v>45</v>
      </c>
      <c r="Q294" t="s">
        <v>27</v>
      </c>
      <c r="R294" t="s">
        <v>62</v>
      </c>
    </row>
    <row r="295" spans="1:18" x14ac:dyDescent="0.2">
      <c r="A295" t="s">
        <v>375</v>
      </c>
      <c r="B295" s="1" t="s">
        <v>993</v>
      </c>
      <c r="C295" t="s">
        <v>48</v>
      </c>
      <c r="D295" t="s">
        <v>20</v>
      </c>
      <c r="E295" t="s">
        <v>49</v>
      </c>
      <c r="F295" t="s">
        <v>50</v>
      </c>
      <c r="G295" t="s">
        <v>697</v>
      </c>
      <c r="H295" t="s">
        <v>67</v>
      </c>
      <c r="I295" t="s">
        <v>68</v>
      </c>
      <c r="J295" t="s">
        <v>711</v>
      </c>
      <c r="K295" s="5">
        <v>25</v>
      </c>
      <c r="L295" s="5">
        <v>18</v>
      </c>
      <c r="M295" s="5">
        <v>25</v>
      </c>
      <c r="N295" s="5">
        <v>18</v>
      </c>
      <c r="O295" s="5">
        <v>7</v>
      </c>
      <c r="P295" t="s">
        <v>53</v>
      </c>
      <c r="Q295" t="s">
        <v>61</v>
      </c>
      <c r="R295" t="s">
        <v>28</v>
      </c>
    </row>
    <row r="296" spans="1:18" x14ac:dyDescent="0.2">
      <c r="A296" t="s">
        <v>376</v>
      </c>
      <c r="B296" s="1" t="s">
        <v>994</v>
      </c>
      <c r="C296" t="s">
        <v>56</v>
      </c>
      <c r="D296" t="s">
        <v>31</v>
      </c>
      <c r="E296" t="s">
        <v>57</v>
      </c>
      <c r="F296" t="s">
        <v>58</v>
      </c>
      <c r="G296" t="s">
        <v>700</v>
      </c>
      <c r="H296" t="s">
        <v>74</v>
      </c>
      <c r="I296" t="s">
        <v>75</v>
      </c>
      <c r="J296" t="s">
        <v>711</v>
      </c>
      <c r="K296" s="5">
        <v>6</v>
      </c>
      <c r="L296" s="5">
        <v>3</v>
      </c>
      <c r="M296" s="5">
        <v>6</v>
      </c>
      <c r="N296" s="5">
        <v>3</v>
      </c>
      <c r="O296" s="5">
        <v>3</v>
      </c>
      <c r="P296" t="s">
        <v>695</v>
      </c>
      <c r="Q296" t="s">
        <v>61</v>
      </c>
      <c r="R296" t="s">
        <v>28</v>
      </c>
    </row>
    <row r="297" spans="1:18" x14ac:dyDescent="0.2">
      <c r="A297" t="s">
        <v>377</v>
      </c>
      <c r="B297" s="1" t="s">
        <v>995</v>
      </c>
      <c r="C297" t="s">
        <v>64</v>
      </c>
      <c r="D297" t="s">
        <v>39</v>
      </c>
      <c r="E297" t="s">
        <v>32</v>
      </c>
      <c r="F297" t="s">
        <v>65</v>
      </c>
      <c r="G297" t="s">
        <v>703</v>
      </c>
      <c r="H297" t="s">
        <v>43</v>
      </c>
      <c r="I297" t="s">
        <v>81</v>
      </c>
      <c r="J297" t="s">
        <v>687</v>
      </c>
      <c r="K297" s="5">
        <v>2200</v>
      </c>
      <c r="L297" s="5">
        <v>2000</v>
      </c>
      <c r="M297" s="5">
        <v>11000</v>
      </c>
      <c r="N297" s="5">
        <v>10000</v>
      </c>
      <c r="O297" s="5">
        <v>1000</v>
      </c>
      <c r="P297" t="s">
        <v>69</v>
      </c>
      <c r="Q297" t="s">
        <v>46</v>
      </c>
      <c r="R297" t="s">
        <v>28</v>
      </c>
    </row>
    <row r="298" spans="1:18" x14ac:dyDescent="0.2">
      <c r="A298" t="s">
        <v>378</v>
      </c>
      <c r="B298" s="1" t="s">
        <v>996</v>
      </c>
      <c r="C298" t="s">
        <v>71</v>
      </c>
      <c r="D298" t="s">
        <v>20</v>
      </c>
      <c r="E298" t="s">
        <v>21</v>
      </c>
      <c r="F298" t="s">
        <v>72</v>
      </c>
      <c r="G298" t="s">
        <v>705</v>
      </c>
      <c r="H298" t="s">
        <v>74</v>
      </c>
      <c r="I298" t="s">
        <v>706</v>
      </c>
      <c r="J298" t="s">
        <v>698</v>
      </c>
      <c r="K298" s="5">
        <v>45</v>
      </c>
      <c r="L298" s="5">
        <v>40</v>
      </c>
      <c r="M298" s="5">
        <v>90</v>
      </c>
      <c r="N298" s="5">
        <v>80</v>
      </c>
      <c r="O298" s="5">
        <v>10</v>
      </c>
      <c r="P298" t="s">
        <v>76</v>
      </c>
      <c r="Q298" t="s">
        <v>27</v>
      </c>
      <c r="R298" t="s">
        <v>28</v>
      </c>
    </row>
    <row r="299" spans="1:18" x14ac:dyDescent="0.2">
      <c r="A299" t="s">
        <v>379</v>
      </c>
      <c r="B299" s="1" t="s">
        <v>997</v>
      </c>
      <c r="C299" t="s">
        <v>78</v>
      </c>
      <c r="D299" t="s">
        <v>31</v>
      </c>
      <c r="E299" t="s">
        <v>40</v>
      </c>
      <c r="F299" t="s">
        <v>79</v>
      </c>
      <c r="G299" t="s">
        <v>683</v>
      </c>
      <c r="H299" t="s">
        <v>24</v>
      </c>
      <c r="I299" t="s">
        <v>25</v>
      </c>
      <c r="J299" t="s">
        <v>716</v>
      </c>
      <c r="K299" s="5">
        <v>1200</v>
      </c>
      <c r="L299" s="5">
        <v>900</v>
      </c>
      <c r="M299" s="5">
        <v>7200</v>
      </c>
      <c r="N299" s="5">
        <v>5400</v>
      </c>
      <c r="O299" s="5">
        <v>1800</v>
      </c>
      <c r="P299" t="s">
        <v>82</v>
      </c>
      <c r="Q299" t="s">
        <v>46</v>
      </c>
      <c r="R299" t="s">
        <v>28</v>
      </c>
    </row>
    <row r="300" spans="1:18" x14ac:dyDescent="0.2">
      <c r="A300" t="s">
        <v>380</v>
      </c>
      <c r="B300" s="1" t="s">
        <v>998</v>
      </c>
      <c r="C300" t="s">
        <v>84</v>
      </c>
      <c r="D300" t="s">
        <v>20</v>
      </c>
      <c r="E300" t="s">
        <v>32</v>
      </c>
      <c r="F300" t="s">
        <v>85</v>
      </c>
      <c r="G300" t="s">
        <v>686</v>
      </c>
      <c r="H300" t="s">
        <v>24</v>
      </c>
      <c r="I300" t="s">
        <v>35</v>
      </c>
      <c r="J300" t="s">
        <v>684</v>
      </c>
      <c r="K300" s="5">
        <v>600</v>
      </c>
      <c r="L300" s="5">
        <v>520</v>
      </c>
      <c r="M300" s="5">
        <v>4200</v>
      </c>
      <c r="N300" s="5">
        <v>3640</v>
      </c>
      <c r="O300" s="5">
        <v>560</v>
      </c>
      <c r="P300" t="s">
        <v>87</v>
      </c>
      <c r="Q300" t="s">
        <v>27</v>
      </c>
      <c r="R300" t="s">
        <v>28</v>
      </c>
    </row>
    <row r="301" spans="1:18" x14ac:dyDescent="0.2">
      <c r="A301" t="s">
        <v>381</v>
      </c>
      <c r="B301" s="1" t="s">
        <v>999</v>
      </c>
      <c r="C301" t="s">
        <v>89</v>
      </c>
      <c r="D301" t="s">
        <v>39</v>
      </c>
      <c r="E301" t="s">
        <v>49</v>
      </c>
      <c r="F301" t="s">
        <v>90</v>
      </c>
      <c r="G301" t="s">
        <v>689</v>
      </c>
      <c r="H301" t="s">
        <v>43</v>
      </c>
      <c r="I301" t="s">
        <v>44</v>
      </c>
      <c r="J301" t="s">
        <v>698</v>
      </c>
      <c r="K301" s="5">
        <v>320</v>
      </c>
      <c r="L301" s="5">
        <v>250</v>
      </c>
      <c r="M301" s="5">
        <v>640</v>
      </c>
      <c r="N301" s="5">
        <v>500</v>
      </c>
      <c r="O301" s="5">
        <v>140</v>
      </c>
      <c r="P301" t="s">
        <v>91</v>
      </c>
      <c r="Q301" t="s">
        <v>27</v>
      </c>
      <c r="R301" t="s">
        <v>28</v>
      </c>
    </row>
    <row r="302" spans="1:18" x14ac:dyDescent="0.2">
      <c r="A302" t="s">
        <v>382</v>
      </c>
      <c r="B302" s="1" t="s">
        <v>1000</v>
      </c>
      <c r="C302" t="s">
        <v>19</v>
      </c>
      <c r="D302" t="s">
        <v>20</v>
      </c>
      <c r="E302" t="s">
        <v>21</v>
      </c>
      <c r="F302" t="s">
        <v>22</v>
      </c>
      <c r="G302" t="s">
        <v>692</v>
      </c>
      <c r="H302" t="s">
        <v>43</v>
      </c>
      <c r="I302" t="s">
        <v>52</v>
      </c>
      <c r="J302" t="s">
        <v>690</v>
      </c>
      <c r="K302" s="5">
        <v>850</v>
      </c>
      <c r="L302" s="5">
        <v>700</v>
      </c>
      <c r="M302" s="5">
        <v>2550</v>
      </c>
      <c r="N302" s="5">
        <v>2100</v>
      </c>
      <c r="O302" s="5">
        <v>450</v>
      </c>
      <c r="P302" t="s">
        <v>26</v>
      </c>
      <c r="Q302" t="s">
        <v>27</v>
      </c>
      <c r="R302" t="s">
        <v>54</v>
      </c>
    </row>
    <row r="303" spans="1:18" x14ac:dyDescent="0.2">
      <c r="A303" t="s">
        <v>383</v>
      </c>
      <c r="B303" s="1" t="s">
        <v>1001</v>
      </c>
      <c r="C303" t="s">
        <v>30</v>
      </c>
      <c r="D303" t="s">
        <v>31</v>
      </c>
      <c r="E303" t="s">
        <v>32</v>
      </c>
      <c r="F303" t="s">
        <v>33</v>
      </c>
      <c r="G303" t="s">
        <v>694</v>
      </c>
      <c r="H303" t="s">
        <v>24</v>
      </c>
      <c r="I303" t="s">
        <v>60</v>
      </c>
      <c r="J303" t="s">
        <v>684</v>
      </c>
      <c r="K303" s="5">
        <v>450</v>
      </c>
      <c r="L303" s="5">
        <v>380</v>
      </c>
      <c r="M303" s="5">
        <v>3150</v>
      </c>
      <c r="N303" s="5">
        <v>2660</v>
      </c>
      <c r="O303" s="5">
        <v>490</v>
      </c>
      <c r="P303" t="s">
        <v>36</v>
      </c>
      <c r="Q303" t="s">
        <v>46</v>
      </c>
      <c r="R303" t="s">
        <v>28</v>
      </c>
    </row>
    <row r="304" spans="1:18" x14ac:dyDescent="0.2">
      <c r="A304" t="s">
        <v>384</v>
      </c>
      <c r="B304" s="1" t="s">
        <v>1002</v>
      </c>
      <c r="C304" t="s">
        <v>38</v>
      </c>
      <c r="D304" t="s">
        <v>39</v>
      </c>
      <c r="E304" t="s">
        <v>40</v>
      </c>
      <c r="F304" t="s">
        <v>41</v>
      </c>
      <c r="G304" t="s">
        <v>697</v>
      </c>
      <c r="H304" t="s">
        <v>67</v>
      </c>
      <c r="I304" t="s">
        <v>68</v>
      </c>
      <c r="J304" t="s">
        <v>701</v>
      </c>
      <c r="K304" s="5">
        <v>25</v>
      </c>
      <c r="L304" s="5">
        <v>18</v>
      </c>
      <c r="M304" s="5">
        <v>100</v>
      </c>
      <c r="N304" s="5">
        <v>72</v>
      </c>
      <c r="O304" s="5">
        <v>28</v>
      </c>
      <c r="P304" t="s">
        <v>45</v>
      </c>
      <c r="Q304" t="s">
        <v>46</v>
      </c>
      <c r="R304" t="s">
        <v>28</v>
      </c>
    </row>
    <row r="305" spans="1:18" x14ac:dyDescent="0.2">
      <c r="A305" t="s">
        <v>385</v>
      </c>
      <c r="B305" s="1" t="s">
        <v>1003</v>
      </c>
      <c r="C305" t="s">
        <v>48</v>
      </c>
      <c r="D305" t="s">
        <v>20</v>
      </c>
      <c r="E305" t="s">
        <v>49</v>
      </c>
      <c r="F305" t="s">
        <v>50</v>
      </c>
      <c r="G305" t="s">
        <v>700</v>
      </c>
      <c r="H305" t="s">
        <v>74</v>
      </c>
      <c r="I305" t="s">
        <v>75</v>
      </c>
      <c r="J305" t="s">
        <v>687</v>
      </c>
      <c r="K305" s="5">
        <v>6</v>
      </c>
      <c r="L305" s="5">
        <v>3</v>
      </c>
      <c r="M305" s="5">
        <v>30</v>
      </c>
      <c r="N305" s="5">
        <v>15</v>
      </c>
      <c r="O305" s="5">
        <v>15</v>
      </c>
      <c r="P305" t="s">
        <v>53</v>
      </c>
      <c r="Q305" t="s">
        <v>61</v>
      </c>
      <c r="R305" t="s">
        <v>28</v>
      </c>
    </row>
    <row r="306" spans="1:18" x14ac:dyDescent="0.2">
      <c r="A306" t="s">
        <v>386</v>
      </c>
      <c r="B306" s="1" t="s">
        <v>1004</v>
      </c>
      <c r="C306" t="s">
        <v>56</v>
      </c>
      <c r="D306" t="s">
        <v>31</v>
      </c>
      <c r="E306" t="s">
        <v>57</v>
      </c>
      <c r="F306" t="s">
        <v>58</v>
      </c>
      <c r="G306" t="s">
        <v>703</v>
      </c>
      <c r="H306" t="s">
        <v>43</v>
      </c>
      <c r="I306" t="s">
        <v>81</v>
      </c>
      <c r="J306" t="s">
        <v>690</v>
      </c>
      <c r="K306" s="5">
        <v>2200</v>
      </c>
      <c r="L306" s="5">
        <v>2000</v>
      </c>
      <c r="M306" s="5">
        <v>6600</v>
      </c>
      <c r="N306" s="5">
        <v>6000</v>
      </c>
      <c r="O306" s="5">
        <v>600</v>
      </c>
      <c r="P306" t="s">
        <v>695</v>
      </c>
      <c r="Q306" t="s">
        <v>46</v>
      </c>
      <c r="R306" t="s">
        <v>28</v>
      </c>
    </row>
    <row r="307" spans="1:18" x14ac:dyDescent="0.2">
      <c r="A307" t="s">
        <v>387</v>
      </c>
      <c r="B307" s="1" t="s">
        <v>1005</v>
      </c>
      <c r="C307" t="s">
        <v>64</v>
      </c>
      <c r="D307" t="s">
        <v>39</v>
      </c>
      <c r="E307" t="s">
        <v>32</v>
      </c>
      <c r="F307" t="s">
        <v>65</v>
      </c>
      <c r="G307" t="s">
        <v>705</v>
      </c>
      <c r="H307" t="s">
        <v>74</v>
      </c>
      <c r="I307" t="s">
        <v>706</v>
      </c>
      <c r="J307" t="s">
        <v>684</v>
      </c>
      <c r="K307" s="5">
        <v>45</v>
      </c>
      <c r="L307" s="5">
        <v>40</v>
      </c>
      <c r="M307" s="5">
        <v>315</v>
      </c>
      <c r="N307" s="5">
        <v>280</v>
      </c>
      <c r="O307" s="5">
        <v>35</v>
      </c>
      <c r="P307" t="s">
        <v>69</v>
      </c>
      <c r="Q307" t="s">
        <v>46</v>
      </c>
      <c r="R307" t="s">
        <v>28</v>
      </c>
    </row>
    <row r="308" spans="1:18" x14ac:dyDescent="0.2">
      <c r="A308" t="s">
        <v>388</v>
      </c>
      <c r="B308" s="1" t="s">
        <v>1006</v>
      </c>
      <c r="C308" t="s">
        <v>71</v>
      </c>
      <c r="D308" t="s">
        <v>20</v>
      </c>
      <c r="E308" t="s">
        <v>21</v>
      </c>
      <c r="F308" t="s">
        <v>72</v>
      </c>
      <c r="G308" t="s">
        <v>683</v>
      </c>
      <c r="H308" t="s">
        <v>24</v>
      </c>
      <c r="I308" t="s">
        <v>25</v>
      </c>
      <c r="J308" t="s">
        <v>684</v>
      </c>
      <c r="K308" s="5">
        <v>1200</v>
      </c>
      <c r="L308" s="5">
        <v>900</v>
      </c>
      <c r="M308" s="5">
        <v>8400</v>
      </c>
      <c r="N308" s="5">
        <v>6300</v>
      </c>
      <c r="O308" s="5">
        <v>2100</v>
      </c>
      <c r="P308" t="s">
        <v>76</v>
      </c>
      <c r="Q308" t="s">
        <v>27</v>
      </c>
      <c r="R308" t="s">
        <v>28</v>
      </c>
    </row>
    <row r="309" spans="1:18" x14ac:dyDescent="0.2">
      <c r="A309" t="s">
        <v>389</v>
      </c>
      <c r="B309" s="1" t="s">
        <v>1007</v>
      </c>
      <c r="C309" t="s">
        <v>78</v>
      </c>
      <c r="D309" t="s">
        <v>31</v>
      </c>
      <c r="E309" t="s">
        <v>40</v>
      </c>
      <c r="F309" t="s">
        <v>79</v>
      </c>
      <c r="G309" t="s">
        <v>686</v>
      </c>
      <c r="H309" t="s">
        <v>24</v>
      </c>
      <c r="I309" t="s">
        <v>35</v>
      </c>
      <c r="J309" t="s">
        <v>698</v>
      </c>
      <c r="K309" s="5">
        <v>600</v>
      </c>
      <c r="L309" s="5">
        <v>520</v>
      </c>
      <c r="M309" s="5">
        <v>1200</v>
      </c>
      <c r="N309" s="5">
        <v>1040</v>
      </c>
      <c r="O309" s="5">
        <v>160</v>
      </c>
      <c r="P309" t="s">
        <v>82</v>
      </c>
      <c r="Q309" t="s">
        <v>61</v>
      </c>
      <c r="R309" t="s">
        <v>28</v>
      </c>
    </row>
    <row r="310" spans="1:18" x14ac:dyDescent="0.2">
      <c r="A310" t="s">
        <v>390</v>
      </c>
      <c r="B310" s="1" t="s">
        <v>1008</v>
      </c>
      <c r="C310" t="s">
        <v>84</v>
      </c>
      <c r="D310" t="s">
        <v>20</v>
      </c>
      <c r="E310" t="s">
        <v>32</v>
      </c>
      <c r="F310" t="s">
        <v>85</v>
      </c>
      <c r="G310" t="s">
        <v>689</v>
      </c>
      <c r="H310" t="s">
        <v>43</v>
      </c>
      <c r="I310" t="s">
        <v>44</v>
      </c>
      <c r="J310" t="s">
        <v>690</v>
      </c>
      <c r="K310" s="5">
        <v>320</v>
      </c>
      <c r="L310" s="5">
        <v>250</v>
      </c>
      <c r="M310" s="5">
        <v>960</v>
      </c>
      <c r="N310" s="5">
        <v>750</v>
      </c>
      <c r="O310" s="5">
        <v>210</v>
      </c>
      <c r="P310" t="s">
        <v>87</v>
      </c>
      <c r="Q310" t="s">
        <v>46</v>
      </c>
      <c r="R310" t="s">
        <v>28</v>
      </c>
    </row>
    <row r="311" spans="1:18" x14ac:dyDescent="0.2">
      <c r="A311" t="s">
        <v>391</v>
      </c>
      <c r="B311" s="1" t="s">
        <v>1009</v>
      </c>
      <c r="C311" t="s">
        <v>89</v>
      </c>
      <c r="D311" t="s">
        <v>39</v>
      </c>
      <c r="E311" t="s">
        <v>49</v>
      </c>
      <c r="F311" t="s">
        <v>90</v>
      </c>
      <c r="G311" t="s">
        <v>692</v>
      </c>
      <c r="H311" t="s">
        <v>43</v>
      </c>
      <c r="I311" t="s">
        <v>52</v>
      </c>
      <c r="J311" t="s">
        <v>684</v>
      </c>
      <c r="K311" s="5">
        <v>850</v>
      </c>
      <c r="L311" s="5">
        <v>700</v>
      </c>
      <c r="M311" s="5">
        <v>5950</v>
      </c>
      <c r="N311" s="5">
        <v>4900</v>
      </c>
      <c r="O311" s="5">
        <v>1050</v>
      </c>
      <c r="P311" t="s">
        <v>91</v>
      </c>
      <c r="Q311" t="s">
        <v>27</v>
      </c>
      <c r="R311" t="s">
        <v>54</v>
      </c>
    </row>
    <row r="312" spans="1:18" x14ac:dyDescent="0.2">
      <c r="A312" t="s">
        <v>392</v>
      </c>
      <c r="B312" s="1" t="s">
        <v>1010</v>
      </c>
      <c r="C312" t="s">
        <v>19</v>
      </c>
      <c r="D312" t="s">
        <v>20</v>
      </c>
      <c r="E312" t="s">
        <v>21</v>
      </c>
      <c r="F312" t="s">
        <v>22</v>
      </c>
      <c r="G312" t="s">
        <v>694</v>
      </c>
      <c r="H312" t="s">
        <v>24</v>
      </c>
      <c r="I312" t="s">
        <v>60</v>
      </c>
      <c r="J312" t="s">
        <v>698</v>
      </c>
      <c r="K312" s="5">
        <v>450</v>
      </c>
      <c r="L312" s="5">
        <v>380</v>
      </c>
      <c r="M312" s="5">
        <v>900</v>
      </c>
      <c r="N312" s="5">
        <v>760</v>
      </c>
      <c r="O312" s="5">
        <v>140</v>
      </c>
      <c r="P312" t="s">
        <v>26</v>
      </c>
      <c r="Q312" t="s">
        <v>46</v>
      </c>
      <c r="R312" t="s">
        <v>28</v>
      </c>
    </row>
    <row r="313" spans="1:18" x14ac:dyDescent="0.2">
      <c r="A313" t="s">
        <v>393</v>
      </c>
      <c r="B313" s="1" t="s">
        <v>1011</v>
      </c>
      <c r="C313" t="s">
        <v>30</v>
      </c>
      <c r="D313" t="s">
        <v>31</v>
      </c>
      <c r="E313" t="s">
        <v>32</v>
      </c>
      <c r="F313" t="s">
        <v>33</v>
      </c>
      <c r="G313" t="s">
        <v>697</v>
      </c>
      <c r="H313" t="s">
        <v>67</v>
      </c>
      <c r="I313" t="s">
        <v>68</v>
      </c>
      <c r="J313" t="s">
        <v>711</v>
      </c>
      <c r="K313" s="5">
        <v>25</v>
      </c>
      <c r="L313" s="5">
        <v>18</v>
      </c>
      <c r="M313" s="5">
        <v>25</v>
      </c>
      <c r="N313" s="5">
        <v>18</v>
      </c>
      <c r="O313" s="5">
        <v>7</v>
      </c>
      <c r="P313" t="s">
        <v>36</v>
      </c>
      <c r="Q313" t="s">
        <v>46</v>
      </c>
      <c r="R313" t="s">
        <v>28</v>
      </c>
    </row>
    <row r="314" spans="1:18" x14ac:dyDescent="0.2">
      <c r="A314" t="s">
        <v>394</v>
      </c>
      <c r="B314" s="1" t="s">
        <v>1012</v>
      </c>
      <c r="C314" t="s">
        <v>38</v>
      </c>
      <c r="D314" t="s">
        <v>39</v>
      </c>
      <c r="E314" t="s">
        <v>40</v>
      </c>
      <c r="F314" t="s">
        <v>41</v>
      </c>
      <c r="G314" t="s">
        <v>700</v>
      </c>
      <c r="H314" t="s">
        <v>74</v>
      </c>
      <c r="I314" t="s">
        <v>75</v>
      </c>
      <c r="J314" t="s">
        <v>716</v>
      </c>
      <c r="K314" s="5">
        <v>6</v>
      </c>
      <c r="L314" s="5">
        <v>3</v>
      </c>
      <c r="M314" s="5">
        <v>36</v>
      </c>
      <c r="N314" s="5">
        <v>18</v>
      </c>
      <c r="O314" s="5">
        <v>18</v>
      </c>
      <c r="P314" t="s">
        <v>45</v>
      </c>
      <c r="Q314" t="s">
        <v>27</v>
      </c>
      <c r="R314" t="s">
        <v>28</v>
      </c>
    </row>
    <row r="315" spans="1:18" x14ac:dyDescent="0.2">
      <c r="A315" t="s">
        <v>395</v>
      </c>
      <c r="B315" s="1" t="s">
        <v>1013</v>
      </c>
      <c r="C315" t="s">
        <v>48</v>
      </c>
      <c r="D315" t="s">
        <v>20</v>
      </c>
      <c r="E315" t="s">
        <v>49</v>
      </c>
      <c r="F315" t="s">
        <v>50</v>
      </c>
      <c r="G315" t="s">
        <v>703</v>
      </c>
      <c r="H315" t="s">
        <v>43</v>
      </c>
      <c r="I315" t="s">
        <v>81</v>
      </c>
      <c r="J315" t="s">
        <v>687</v>
      </c>
      <c r="K315" s="5">
        <v>2200</v>
      </c>
      <c r="L315" s="5">
        <v>2000</v>
      </c>
      <c r="M315" s="5">
        <v>11000</v>
      </c>
      <c r="N315" s="5">
        <v>10000</v>
      </c>
      <c r="O315" s="5">
        <v>1000</v>
      </c>
      <c r="P315" t="s">
        <v>53</v>
      </c>
      <c r="Q315" t="s">
        <v>27</v>
      </c>
      <c r="R315" t="s">
        <v>54</v>
      </c>
    </row>
    <row r="316" spans="1:18" x14ac:dyDescent="0.2">
      <c r="A316" t="s">
        <v>396</v>
      </c>
      <c r="B316" s="1" t="s">
        <v>1014</v>
      </c>
      <c r="C316" t="s">
        <v>56</v>
      </c>
      <c r="D316" t="s">
        <v>31</v>
      </c>
      <c r="E316" t="s">
        <v>57</v>
      </c>
      <c r="F316" t="s">
        <v>58</v>
      </c>
      <c r="G316" t="s">
        <v>705</v>
      </c>
      <c r="H316" t="s">
        <v>74</v>
      </c>
      <c r="I316" t="s">
        <v>706</v>
      </c>
      <c r="J316" t="s">
        <v>698</v>
      </c>
      <c r="K316" s="5">
        <v>45</v>
      </c>
      <c r="L316" s="5">
        <v>40</v>
      </c>
      <c r="M316" s="5">
        <v>90</v>
      </c>
      <c r="N316" s="5">
        <v>80</v>
      </c>
      <c r="O316" s="5">
        <v>10</v>
      </c>
      <c r="P316" t="s">
        <v>695</v>
      </c>
      <c r="Q316" t="s">
        <v>46</v>
      </c>
      <c r="R316" t="s">
        <v>28</v>
      </c>
    </row>
    <row r="317" spans="1:18" x14ac:dyDescent="0.2">
      <c r="A317" t="s">
        <v>397</v>
      </c>
      <c r="B317" s="1" t="s">
        <v>1015</v>
      </c>
      <c r="C317" t="s">
        <v>64</v>
      </c>
      <c r="D317" t="s">
        <v>39</v>
      </c>
      <c r="E317" t="s">
        <v>32</v>
      </c>
      <c r="F317" t="s">
        <v>65</v>
      </c>
      <c r="G317" t="s">
        <v>683</v>
      </c>
      <c r="H317" t="s">
        <v>24</v>
      </c>
      <c r="I317" t="s">
        <v>25</v>
      </c>
      <c r="J317" t="s">
        <v>687</v>
      </c>
      <c r="K317" s="5">
        <v>1200</v>
      </c>
      <c r="L317" s="5">
        <v>900</v>
      </c>
      <c r="M317" s="5">
        <v>6000</v>
      </c>
      <c r="N317" s="5">
        <v>4500</v>
      </c>
      <c r="O317" s="5">
        <v>1500</v>
      </c>
      <c r="P317" t="s">
        <v>69</v>
      </c>
      <c r="Q317" t="s">
        <v>61</v>
      </c>
      <c r="R317" t="s">
        <v>54</v>
      </c>
    </row>
    <row r="318" spans="1:18" x14ac:dyDescent="0.2">
      <c r="A318" t="s">
        <v>398</v>
      </c>
      <c r="B318" s="1" t="s">
        <v>1016</v>
      </c>
      <c r="C318" t="s">
        <v>71</v>
      </c>
      <c r="D318" t="s">
        <v>20</v>
      </c>
      <c r="E318" t="s">
        <v>21</v>
      </c>
      <c r="F318" t="s">
        <v>72</v>
      </c>
      <c r="G318" t="s">
        <v>686</v>
      </c>
      <c r="H318" t="s">
        <v>24</v>
      </c>
      <c r="I318" t="s">
        <v>35</v>
      </c>
      <c r="J318" t="s">
        <v>684</v>
      </c>
      <c r="K318" s="5">
        <v>600</v>
      </c>
      <c r="L318" s="5">
        <v>520</v>
      </c>
      <c r="M318" s="5">
        <v>4200</v>
      </c>
      <c r="N318" s="5">
        <v>3640</v>
      </c>
      <c r="O318" s="5">
        <v>560</v>
      </c>
      <c r="P318" t="s">
        <v>76</v>
      </c>
      <c r="Q318" t="s">
        <v>61</v>
      </c>
      <c r="R318" t="s">
        <v>28</v>
      </c>
    </row>
    <row r="319" spans="1:18" x14ac:dyDescent="0.2">
      <c r="A319" t="s">
        <v>399</v>
      </c>
      <c r="B319" s="1" t="s">
        <v>1017</v>
      </c>
      <c r="C319" t="s">
        <v>78</v>
      </c>
      <c r="D319" t="s">
        <v>31</v>
      </c>
      <c r="E319" t="s">
        <v>40</v>
      </c>
      <c r="F319" t="s">
        <v>79</v>
      </c>
      <c r="G319" t="s">
        <v>689</v>
      </c>
      <c r="H319" t="s">
        <v>43</v>
      </c>
      <c r="I319" t="s">
        <v>44</v>
      </c>
      <c r="J319" t="s">
        <v>684</v>
      </c>
      <c r="K319" s="5">
        <v>320</v>
      </c>
      <c r="L319" s="5">
        <v>250</v>
      </c>
      <c r="M319" s="5">
        <v>2240</v>
      </c>
      <c r="N319" s="5">
        <v>1750</v>
      </c>
      <c r="O319" s="5">
        <v>490</v>
      </c>
      <c r="P319" t="s">
        <v>82</v>
      </c>
      <c r="Q319" t="s">
        <v>27</v>
      </c>
      <c r="R319" t="s">
        <v>54</v>
      </c>
    </row>
    <row r="320" spans="1:18" x14ac:dyDescent="0.2">
      <c r="A320" t="s">
        <v>400</v>
      </c>
      <c r="B320" s="1" t="s">
        <v>1018</v>
      </c>
      <c r="C320" t="s">
        <v>84</v>
      </c>
      <c r="D320" t="s">
        <v>20</v>
      </c>
      <c r="E320" t="s">
        <v>32</v>
      </c>
      <c r="F320" t="s">
        <v>85</v>
      </c>
      <c r="G320" t="s">
        <v>692</v>
      </c>
      <c r="H320" t="s">
        <v>43</v>
      </c>
      <c r="I320" t="s">
        <v>52</v>
      </c>
      <c r="J320" t="s">
        <v>690</v>
      </c>
      <c r="K320" s="5">
        <v>850</v>
      </c>
      <c r="L320" s="5">
        <v>700</v>
      </c>
      <c r="M320" s="5">
        <v>2550</v>
      </c>
      <c r="N320" s="5">
        <v>2100</v>
      </c>
      <c r="O320" s="5">
        <v>450</v>
      </c>
      <c r="P320" t="s">
        <v>87</v>
      </c>
      <c r="Q320" t="s">
        <v>61</v>
      </c>
      <c r="R320" t="s">
        <v>28</v>
      </c>
    </row>
    <row r="321" spans="1:18" x14ac:dyDescent="0.2">
      <c r="A321" t="s">
        <v>401</v>
      </c>
      <c r="B321" s="1" t="s">
        <v>1019</v>
      </c>
      <c r="C321" t="s">
        <v>89</v>
      </c>
      <c r="D321" t="s">
        <v>39</v>
      </c>
      <c r="E321" t="s">
        <v>49</v>
      </c>
      <c r="F321" t="s">
        <v>90</v>
      </c>
      <c r="G321" t="s">
        <v>694</v>
      </c>
      <c r="H321" t="s">
        <v>24</v>
      </c>
      <c r="I321" t="s">
        <v>60</v>
      </c>
      <c r="J321" t="s">
        <v>687</v>
      </c>
      <c r="K321" s="5">
        <v>450</v>
      </c>
      <c r="L321" s="5">
        <v>380</v>
      </c>
      <c r="M321" s="5">
        <v>2250</v>
      </c>
      <c r="N321" s="5">
        <v>1900</v>
      </c>
      <c r="O321" s="5">
        <v>350</v>
      </c>
      <c r="P321" t="s">
        <v>91</v>
      </c>
      <c r="Q321" t="s">
        <v>61</v>
      </c>
      <c r="R321" t="s">
        <v>54</v>
      </c>
    </row>
    <row r="322" spans="1:18" x14ac:dyDescent="0.2">
      <c r="A322" t="s">
        <v>402</v>
      </c>
      <c r="B322" s="1" t="s">
        <v>1020</v>
      </c>
      <c r="C322" t="s">
        <v>19</v>
      </c>
      <c r="D322" t="s">
        <v>20</v>
      </c>
      <c r="E322" t="s">
        <v>21</v>
      </c>
      <c r="F322" t="s">
        <v>22</v>
      </c>
      <c r="G322" t="s">
        <v>697</v>
      </c>
      <c r="H322" t="s">
        <v>67</v>
      </c>
      <c r="I322" t="s">
        <v>68</v>
      </c>
      <c r="J322" t="s">
        <v>698</v>
      </c>
      <c r="K322" s="5">
        <v>25</v>
      </c>
      <c r="L322" s="5">
        <v>18</v>
      </c>
      <c r="M322" s="5">
        <v>50</v>
      </c>
      <c r="N322" s="5">
        <v>36</v>
      </c>
      <c r="O322" s="5">
        <v>14</v>
      </c>
      <c r="P322" t="s">
        <v>26</v>
      </c>
      <c r="Q322" t="s">
        <v>61</v>
      </c>
      <c r="R322" t="s">
        <v>28</v>
      </c>
    </row>
    <row r="323" spans="1:18" x14ac:dyDescent="0.2">
      <c r="A323" t="s">
        <v>403</v>
      </c>
      <c r="B323" s="1" t="s">
        <v>1021</v>
      </c>
      <c r="C323" t="s">
        <v>30</v>
      </c>
      <c r="D323" t="s">
        <v>31</v>
      </c>
      <c r="E323" t="s">
        <v>32</v>
      </c>
      <c r="F323" t="s">
        <v>33</v>
      </c>
      <c r="G323" t="s">
        <v>700</v>
      </c>
      <c r="H323" t="s">
        <v>74</v>
      </c>
      <c r="I323" t="s">
        <v>75</v>
      </c>
      <c r="J323" t="s">
        <v>690</v>
      </c>
      <c r="K323" s="5">
        <v>6</v>
      </c>
      <c r="L323" s="5">
        <v>3</v>
      </c>
      <c r="M323" s="5">
        <v>18</v>
      </c>
      <c r="N323" s="5">
        <v>9</v>
      </c>
      <c r="O323" s="5">
        <v>9</v>
      </c>
      <c r="P323" t="s">
        <v>36</v>
      </c>
      <c r="Q323" t="s">
        <v>27</v>
      </c>
      <c r="R323" t="s">
        <v>62</v>
      </c>
    </row>
    <row r="324" spans="1:18" x14ac:dyDescent="0.2">
      <c r="A324" t="s">
        <v>404</v>
      </c>
      <c r="B324" s="1" t="s">
        <v>1022</v>
      </c>
      <c r="C324" t="s">
        <v>38</v>
      </c>
      <c r="D324" t="s">
        <v>39</v>
      </c>
      <c r="E324" t="s">
        <v>40</v>
      </c>
      <c r="F324" t="s">
        <v>41</v>
      </c>
      <c r="G324" t="s">
        <v>703</v>
      </c>
      <c r="H324" t="s">
        <v>43</v>
      </c>
      <c r="I324" t="s">
        <v>81</v>
      </c>
      <c r="J324" t="s">
        <v>711</v>
      </c>
      <c r="K324" s="5">
        <v>2200</v>
      </c>
      <c r="L324" s="5">
        <v>2000</v>
      </c>
      <c r="M324" s="5">
        <v>2200</v>
      </c>
      <c r="N324" s="5">
        <v>2000</v>
      </c>
      <c r="O324" s="5">
        <v>200</v>
      </c>
      <c r="P324" t="s">
        <v>45</v>
      </c>
      <c r="Q324" t="s">
        <v>27</v>
      </c>
      <c r="R324" t="s">
        <v>62</v>
      </c>
    </row>
    <row r="325" spans="1:18" x14ac:dyDescent="0.2">
      <c r="A325" t="s">
        <v>405</v>
      </c>
      <c r="B325" s="1" t="s">
        <v>1023</v>
      </c>
      <c r="C325" t="s">
        <v>48</v>
      </c>
      <c r="D325" t="s">
        <v>20</v>
      </c>
      <c r="E325" t="s">
        <v>49</v>
      </c>
      <c r="F325" t="s">
        <v>50</v>
      </c>
      <c r="G325" t="s">
        <v>705</v>
      </c>
      <c r="H325" t="s">
        <v>74</v>
      </c>
      <c r="I325" t="s">
        <v>706</v>
      </c>
      <c r="J325" t="s">
        <v>716</v>
      </c>
      <c r="K325" s="5">
        <v>45</v>
      </c>
      <c r="L325" s="5">
        <v>40</v>
      </c>
      <c r="M325" s="5">
        <v>270</v>
      </c>
      <c r="N325" s="5">
        <v>240</v>
      </c>
      <c r="O325" s="5">
        <v>30</v>
      </c>
      <c r="P325" t="s">
        <v>53</v>
      </c>
      <c r="Q325" t="s">
        <v>27</v>
      </c>
      <c r="R325" t="s">
        <v>54</v>
      </c>
    </row>
    <row r="326" spans="1:18" x14ac:dyDescent="0.2">
      <c r="A326" t="s">
        <v>406</v>
      </c>
      <c r="B326" s="1" t="s">
        <v>1024</v>
      </c>
      <c r="C326" t="s">
        <v>56</v>
      </c>
      <c r="D326" t="s">
        <v>31</v>
      </c>
      <c r="E326" t="s">
        <v>57</v>
      </c>
      <c r="F326" t="s">
        <v>58</v>
      </c>
      <c r="G326" t="s">
        <v>683</v>
      </c>
      <c r="H326" t="s">
        <v>24</v>
      </c>
      <c r="I326" t="s">
        <v>25</v>
      </c>
      <c r="J326" t="s">
        <v>716</v>
      </c>
      <c r="K326" s="5">
        <v>1200</v>
      </c>
      <c r="L326" s="5">
        <v>900</v>
      </c>
      <c r="M326" s="5">
        <v>7200</v>
      </c>
      <c r="N326" s="5">
        <v>5400</v>
      </c>
      <c r="O326" s="5">
        <v>1800</v>
      </c>
      <c r="P326" t="s">
        <v>695</v>
      </c>
      <c r="Q326" t="s">
        <v>46</v>
      </c>
      <c r="R326" t="s">
        <v>28</v>
      </c>
    </row>
    <row r="327" spans="1:18" x14ac:dyDescent="0.2">
      <c r="A327" t="s">
        <v>407</v>
      </c>
      <c r="B327" s="1" t="s">
        <v>1025</v>
      </c>
      <c r="C327" t="s">
        <v>64</v>
      </c>
      <c r="D327" t="s">
        <v>39</v>
      </c>
      <c r="E327" t="s">
        <v>32</v>
      </c>
      <c r="F327" t="s">
        <v>65</v>
      </c>
      <c r="G327" t="s">
        <v>686</v>
      </c>
      <c r="H327" t="s">
        <v>24</v>
      </c>
      <c r="I327" t="s">
        <v>35</v>
      </c>
      <c r="J327" t="s">
        <v>684</v>
      </c>
      <c r="K327" s="5">
        <v>600</v>
      </c>
      <c r="L327" s="5">
        <v>520</v>
      </c>
      <c r="M327" s="5">
        <v>4200</v>
      </c>
      <c r="N327" s="5">
        <v>3640</v>
      </c>
      <c r="O327" s="5">
        <v>560</v>
      </c>
      <c r="P327" t="s">
        <v>69</v>
      </c>
      <c r="Q327" t="s">
        <v>46</v>
      </c>
      <c r="R327" t="s">
        <v>28</v>
      </c>
    </row>
    <row r="328" spans="1:18" x14ac:dyDescent="0.2">
      <c r="A328" t="s">
        <v>408</v>
      </c>
      <c r="B328" s="1" t="s">
        <v>1026</v>
      </c>
      <c r="C328" t="s">
        <v>71</v>
      </c>
      <c r="D328" t="s">
        <v>20</v>
      </c>
      <c r="E328" t="s">
        <v>21</v>
      </c>
      <c r="F328" t="s">
        <v>72</v>
      </c>
      <c r="G328" t="s">
        <v>689</v>
      </c>
      <c r="H328" t="s">
        <v>43</v>
      </c>
      <c r="I328" t="s">
        <v>44</v>
      </c>
      <c r="J328" t="s">
        <v>684</v>
      </c>
      <c r="K328" s="5">
        <v>320</v>
      </c>
      <c r="L328" s="5">
        <v>250</v>
      </c>
      <c r="M328" s="5">
        <v>2240</v>
      </c>
      <c r="N328" s="5">
        <v>1750</v>
      </c>
      <c r="O328" s="5">
        <v>490</v>
      </c>
      <c r="P328" t="s">
        <v>76</v>
      </c>
      <c r="Q328" t="s">
        <v>27</v>
      </c>
      <c r="R328" t="s">
        <v>54</v>
      </c>
    </row>
    <row r="329" spans="1:18" x14ac:dyDescent="0.2">
      <c r="A329" t="s">
        <v>409</v>
      </c>
      <c r="B329" s="1" t="s">
        <v>1027</v>
      </c>
      <c r="C329" t="s">
        <v>78</v>
      </c>
      <c r="D329" t="s">
        <v>31</v>
      </c>
      <c r="E329" t="s">
        <v>40</v>
      </c>
      <c r="F329" t="s">
        <v>79</v>
      </c>
      <c r="G329" t="s">
        <v>692</v>
      </c>
      <c r="H329" t="s">
        <v>43</v>
      </c>
      <c r="I329" t="s">
        <v>52</v>
      </c>
      <c r="J329" t="s">
        <v>684</v>
      </c>
      <c r="K329" s="5">
        <v>850</v>
      </c>
      <c r="L329" s="5">
        <v>700</v>
      </c>
      <c r="M329" s="5">
        <v>5950</v>
      </c>
      <c r="N329" s="5">
        <v>4900</v>
      </c>
      <c r="O329" s="5">
        <v>1050</v>
      </c>
      <c r="P329" t="s">
        <v>82</v>
      </c>
      <c r="Q329" t="s">
        <v>61</v>
      </c>
      <c r="R329" t="s">
        <v>28</v>
      </c>
    </row>
    <row r="330" spans="1:18" x14ac:dyDescent="0.2">
      <c r="A330" t="s">
        <v>410</v>
      </c>
      <c r="B330" s="1" t="s">
        <v>1028</v>
      </c>
      <c r="C330" t="s">
        <v>84</v>
      </c>
      <c r="D330" t="s">
        <v>20</v>
      </c>
      <c r="E330" t="s">
        <v>32</v>
      </c>
      <c r="F330" t="s">
        <v>85</v>
      </c>
      <c r="G330" t="s">
        <v>694</v>
      </c>
      <c r="H330" t="s">
        <v>24</v>
      </c>
      <c r="I330" t="s">
        <v>60</v>
      </c>
      <c r="J330" t="s">
        <v>701</v>
      </c>
      <c r="K330" s="5">
        <v>450</v>
      </c>
      <c r="L330" s="5">
        <v>380</v>
      </c>
      <c r="M330" s="5">
        <v>1800</v>
      </c>
      <c r="N330" s="5">
        <v>1520</v>
      </c>
      <c r="O330" s="5">
        <v>280</v>
      </c>
      <c r="P330" t="s">
        <v>87</v>
      </c>
      <c r="Q330" t="s">
        <v>46</v>
      </c>
      <c r="R330" t="s">
        <v>54</v>
      </c>
    </row>
    <row r="331" spans="1:18" x14ac:dyDescent="0.2">
      <c r="A331" t="s">
        <v>411</v>
      </c>
      <c r="B331" s="1" t="s">
        <v>1029</v>
      </c>
      <c r="C331" t="s">
        <v>89</v>
      </c>
      <c r="D331" t="s">
        <v>39</v>
      </c>
      <c r="E331" t="s">
        <v>49</v>
      </c>
      <c r="F331" t="s">
        <v>90</v>
      </c>
      <c r="G331" t="s">
        <v>697</v>
      </c>
      <c r="H331" t="s">
        <v>67</v>
      </c>
      <c r="I331" t="s">
        <v>68</v>
      </c>
      <c r="J331" t="s">
        <v>684</v>
      </c>
      <c r="K331" s="5">
        <v>25</v>
      </c>
      <c r="L331" s="5">
        <v>18</v>
      </c>
      <c r="M331" s="5">
        <v>175</v>
      </c>
      <c r="N331" s="5">
        <v>126</v>
      </c>
      <c r="O331" s="5">
        <v>49</v>
      </c>
      <c r="P331" t="s">
        <v>91</v>
      </c>
      <c r="Q331" t="s">
        <v>61</v>
      </c>
      <c r="R331" t="s">
        <v>28</v>
      </c>
    </row>
    <row r="332" spans="1:18" x14ac:dyDescent="0.2">
      <c r="A332" t="s">
        <v>412</v>
      </c>
      <c r="B332" s="1" t="s">
        <v>1030</v>
      </c>
      <c r="C332" t="s">
        <v>19</v>
      </c>
      <c r="D332" t="s">
        <v>20</v>
      </c>
      <c r="E332" t="s">
        <v>21</v>
      </c>
      <c r="F332" t="s">
        <v>22</v>
      </c>
      <c r="G332" t="s">
        <v>700</v>
      </c>
      <c r="H332" t="s">
        <v>74</v>
      </c>
      <c r="I332" t="s">
        <v>75</v>
      </c>
      <c r="J332" t="s">
        <v>716</v>
      </c>
      <c r="K332" s="5">
        <v>6</v>
      </c>
      <c r="L332" s="5">
        <v>3</v>
      </c>
      <c r="M332" s="5">
        <v>36</v>
      </c>
      <c r="N332" s="5">
        <v>18</v>
      </c>
      <c r="O332" s="5">
        <v>18</v>
      </c>
      <c r="P332" t="s">
        <v>26</v>
      </c>
      <c r="Q332" t="s">
        <v>61</v>
      </c>
      <c r="R332" t="s">
        <v>28</v>
      </c>
    </row>
    <row r="333" spans="1:18" x14ac:dyDescent="0.2">
      <c r="A333" t="s">
        <v>413</v>
      </c>
      <c r="B333" s="1" t="s">
        <v>1031</v>
      </c>
      <c r="C333" t="s">
        <v>30</v>
      </c>
      <c r="D333" t="s">
        <v>31</v>
      </c>
      <c r="E333" t="s">
        <v>32</v>
      </c>
      <c r="F333" t="s">
        <v>33</v>
      </c>
      <c r="G333" t="s">
        <v>703</v>
      </c>
      <c r="H333" t="s">
        <v>43</v>
      </c>
      <c r="I333" t="s">
        <v>81</v>
      </c>
      <c r="J333" t="s">
        <v>716</v>
      </c>
      <c r="K333" s="5">
        <v>2200</v>
      </c>
      <c r="L333" s="5">
        <v>2000</v>
      </c>
      <c r="M333" s="5">
        <v>13200</v>
      </c>
      <c r="N333" s="5">
        <v>12000</v>
      </c>
      <c r="O333" s="5">
        <v>1200</v>
      </c>
      <c r="P333" t="s">
        <v>36</v>
      </c>
      <c r="Q333" t="s">
        <v>27</v>
      </c>
      <c r="R333" t="s">
        <v>28</v>
      </c>
    </row>
    <row r="334" spans="1:18" x14ac:dyDescent="0.2">
      <c r="A334" t="s">
        <v>414</v>
      </c>
      <c r="B334" s="1" t="s">
        <v>1032</v>
      </c>
      <c r="C334" t="s">
        <v>38</v>
      </c>
      <c r="D334" t="s">
        <v>39</v>
      </c>
      <c r="E334" t="s">
        <v>40</v>
      </c>
      <c r="F334" t="s">
        <v>41</v>
      </c>
      <c r="G334" t="s">
        <v>705</v>
      </c>
      <c r="H334" t="s">
        <v>74</v>
      </c>
      <c r="I334" t="s">
        <v>706</v>
      </c>
      <c r="J334" t="s">
        <v>684</v>
      </c>
      <c r="K334" s="5">
        <v>45</v>
      </c>
      <c r="L334" s="5">
        <v>40</v>
      </c>
      <c r="M334" s="5">
        <v>315</v>
      </c>
      <c r="N334" s="5">
        <v>280</v>
      </c>
      <c r="O334" s="5">
        <v>35</v>
      </c>
      <c r="P334" t="s">
        <v>45</v>
      </c>
      <c r="Q334" t="s">
        <v>46</v>
      </c>
      <c r="R334" t="s">
        <v>28</v>
      </c>
    </row>
    <row r="335" spans="1:18" x14ac:dyDescent="0.2">
      <c r="A335" t="s">
        <v>415</v>
      </c>
      <c r="B335" s="1" t="s">
        <v>1033</v>
      </c>
      <c r="C335" t="s">
        <v>48</v>
      </c>
      <c r="D335" t="s">
        <v>20</v>
      </c>
      <c r="E335" t="s">
        <v>49</v>
      </c>
      <c r="F335" t="s">
        <v>50</v>
      </c>
      <c r="G335" t="s">
        <v>683</v>
      </c>
      <c r="H335" t="s">
        <v>24</v>
      </c>
      <c r="I335" t="s">
        <v>25</v>
      </c>
      <c r="J335" t="s">
        <v>690</v>
      </c>
      <c r="K335" s="5">
        <v>1200</v>
      </c>
      <c r="L335" s="5">
        <v>900</v>
      </c>
      <c r="M335" s="5">
        <v>3600</v>
      </c>
      <c r="N335" s="5">
        <v>2700</v>
      </c>
      <c r="O335" s="5">
        <v>900</v>
      </c>
      <c r="P335" t="s">
        <v>53</v>
      </c>
      <c r="Q335" t="s">
        <v>27</v>
      </c>
      <c r="R335" t="s">
        <v>54</v>
      </c>
    </row>
    <row r="336" spans="1:18" x14ac:dyDescent="0.2">
      <c r="A336" t="s">
        <v>416</v>
      </c>
      <c r="B336" s="1" t="s">
        <v>1034</v>
      </c>
      <c r="C336" t="s">
        <v>56</v>
      </c>
      <c r="D336" t="s">
        <v>31</v>
      </c>
      <c r="E336" t="s">
        <v>57</v>
      </c>
      <c r="F336" t="s">
        <v>58</v>
      </c>
      <c r="G336" t="s">
        <v>686</v>
      </c>
      <c r="H336" t="s">
        <v>24</v>
      </c>
      <c r="I336" t="s">
        <v>35</v>
      </c>
      <c r="J336" t="s">
        <v>687</v>
      </c>
      <c r="K336" s="5">
        <v>600</v>
      </c>
      <c r="L336" s="5">
        <v>520</v>
      </c>
      <c r="M336" s="5">
        <v>3000</v>
      </c>
      <c r="N336" s="5">
        <v>2600</v>
      </c>
      <c r="O336" s="5">
        <v>400</v>
      </c>
      <c r="P336" t="s">
        <v>695</v>
      </c>
      <c r="Q336" t="s">
        <v>61</v>
      </c>
      <c r="R336" t="s">
        <v>28</v>
      </c>
    </row>
    <row r="337" spans="1:18" x14ac:dyDescent="0.2">
      <c r="A337" t="s">
        <v>417</v>
      </c>
      <c r="B337" s="1" t="s">
        <v>1035</v>
      </c>
      <c r="C337" t="s">
        <v>64</v>
      </c>
      <c r="D337" t="s">
        <v>39</v>
      </c>
      <c r="E337" t="s">
        <v>32</v>
      </c>
      <c r="F337" t="s">
        <v>65</v>
      </c>
      <c r="G337" t="s">
        <v>689</v>
      </c>
      <c r="H337" t="s">
        <v>43</v>
      </c>
      <c r="I337" t="s">
        <v>44</v>
      </c>
      <c r="J337" t="s">
        <v>716</v>
      </c>
      <c r="K337" s="5">
        <v>320</v>
      </c>
      <c r="L337" s="5">
        <v>250</v>
      </c>
      <c r="M337" s="5">
        <v>1920</v>
      </c>
      <c r="N337" s="5">
        <v>1500</v>
      </c>
      <c r="O337" s="5">
        <v>420</v>
      </c>
      <c r="P337" t="s">
        <v>69</v>
      </c>
      <c r="Q337" t="s">
        <v>46</v>
      </c>
      <c r="R337" t="s">
        <v>54</v>
      </c>
    </row>
    <row r="338" spans="1:18" x14ac:dyDescent="0.2">
      <c r="A338" t="s">
        <v>418</v>
      </c>
      <c r="B338" s="1" t="s">
        <v>1036</v>
      </c>
      <c r="C338" t="s">
        <v>71</v>
      </c>
      <c r="D338" t="s">
        <v>20</v>
      </c>
      <c r="E338" t="s">
        <v>21</v>
      </c>
      <c r="F338" t="s">
        <v>72</v>
      </c>
      <c r="G338" t="s">
        <v>692</v>
      </c>
      <c r="H338" t="s">
        <v>43</v>
      </c>
      <c r="I338" t="s">
        <v>52</v>
      </c>
      <c r="J338" t="s">
        <v>711</v>
      </c>
      <c r="K338" s="5">
        <v>850</v>
      </c>
      <c r="L338" s="5">
        <v>700</v>
      </c>
      <c r="M338" s="5">
        <v>850</v>
      </c>
      <c r="N338" s="5">
        <v>700</v>
      </c>
      <c r="O338" s="5">
        <v>150</v>
      </c>
      <c r="P338" t="s">
        <v>76</v>
      </c>
      <c r="Q338" t="s">
        <v>27</v>
      </c>
      <c r="R338" t="s">
        <v>54</v>
      </c>
    </row>
    <row r="339" spans="1:18" x14ac:dyDescent="0.2">
      <c r="A339" t="s">
        <v>419</v>
      </c>
      <c r="B339" s="1" t="s">
        <v>1037</v>
      </c>
      <c r="C339" t="s">
        <v>78</v>
      </c>
      <c r="D339" t="s">
        <v>31</v>
      </c>
      <c r="E339" t="s">
        <v>40</v>
      </c>
      <c r="F339" t="s">
        <v>79</v>
      </c>
      <c r="G339" t="s">
        <v>694</v>
      </c>
      <c r="H339" t="s">
        <v>24</v>
      </c>
      <c r="I339" t="s">
        <v>60</v>
      </c>
      <c r="J339" t="s">
        <v>684</v>
      </c>
      <c r="K339" s="5">
        <v>450</v>
      </c>
      <c r="L339" s="5">
        <v>380</v>
      </c>
      <c r="M339" s="5">
        <v>3150</v>
      </c>
      <c r="N339" s="5">
        <v>2660</v>
      </c>
      <c r="O339" s="5">
        <v>490</v>
      </c>
      <c r="P339" t="s">
        <v>82</v>
      </c>
      <c r="Q339" t="s">
        <v>27</v>
      </c>
      <c r="R339" t="s">
        <v>28</v>
      </c>
    </row>
    <row r="340" spans="1:18" x14ac:dyDescent="0.2">
      <c r="A340" t="s">
        <v>420</v>
      </c>
      <c r="B340" s="1" t="s">
        <v>1038</v>
      </c>
      <c r="C340" t="s">
        <v>84</v>
      </c>
      <c r="D340" t="s">
        <v>20</v>
      </c>
      <c r="E340" t="s">
        <v>32</v>
      </c>
      <c r="F340" t="s">
        <v>85</v>
      </c>
      <c r="G340" t="s">
        <v>697</v>
      </c>
      <c r="H340" t="s">
        <v>67</v>
      </c>
      <c r="I340" t="s">
        <v>68</v>
      </c>
      <c r="J340" t="s">
        <v>716</v>
      </c>
      <c r="K340" s="5">
        <v>25</v>
      </c>
      <c r="L340" s="5">
        <v>18</v>
      </c>
      <c r="M340" s="5">
        <v>150</v>
      </c>
      <c r="N340" s="5">
        <v>108</v>
      </c>
      <c r="O340" s="5">
        <v>42</v>
      </c>
      <c r="P340" t="s">
        <v>87</v>
      </c>
      <c r="Q340" t="s">
        <v>61</v>
      </c>
      <c r="R340" t="s">
        <v>62</v>
      </c>
    </row>
    <row r="341" spans="1:18" x14ac:dyDescent="0.2">
      <c r="A341" t="s">
        <v>421</v>
      </c>
      <c r="B341" s="1" t="s">
        <v>1039</v>
      </c>
      <c r="C341" t="s">
        <v>89</v>
      </c>
      <c r="D341" t="s">
        <v>39</v>
      </c>
      <c r="E341" t="s">
        <v>49</v>
      </c>
      <c r="F341" t="s">
        <v>90</v>
      </c>
      <c r="G341" t="s">
        <v>700</v>
      </c>
      <c r="H341" t="s">
        <v>74</v>
      </c>
      <c r="I341" t="s">
        <v>75</v>
      </c>
      <c r="J341" t="s">
        <v>716</v>
      </c>
      <c r="K341" s="5">
        <v>6</v>
      </c>
      <c r="L341" s="5">
        <v>3</v>
      </c>
      <c r="M341" s="5">
        <v>36</v>
      </c>
      <c r="N341" s="5">
        <v>18</v>
      </c>
      <c r="O341" s="5">
        <v>18</v>
      </c>
      <c r="P341" t="s">
        <v>91</v>
      </c>
      <c r="Q341" t="s">
        <v>46</v>
      </c>
      <c r="R341" t="s">
        <v>54</v>
      </c>
    </row>
    <row r="342" spans="1:18" x14ac:dyDescent="0.2">
      <c r="A342" t="s">
        <v>422</v>
      </c>
      <c r="B342" s="1" t="s">
        <v>1040</v>
      </c>
      <c r="C342" t="s">
        <v>19</v>
      </c>
      <c r="D342" t="s">
        <v>20</v>
      </c>
      <c r="E342" t="s">
        <v>21</v>
      </c>
      <c r="F342" t="s">
        <v>22</v>
      </c>
      <c r="G342" t="s">
        <v>703</v>
      </c>
      <c r="H342" t="s">
        <v>43</v>
      </c>
      <c r="I342" t="s">
        <v>81</v>
      </c>
      <c r="J342" t="s">
        <v>687</v>
      </c>
      <c r="K342" s="5">
        <v>2200</v>
      </c>
      <c r="L342" s="5">
        <v>2000</v>
      </c>
      <c r="M342" s="5">
        <v>11000</v>
      </c>
      <c r="N342" s="5">
        <v>10000</v>
      </c>
      <c r="O342" s="5">
        <v>1000</v>
      </c>
      <c r="P342" t="s">
        <v>26</v>
      </c>
      <c r="Q342" t="s">
        <v>46</v>
      </c>
      <c r="R342" t="s">
        <v>28</v>
      </c>
    </row>
    <row r="343" spans="1:18" x14ac:dyDescent="0.2">
      <c r="A343" t="s">
        <v>423</v>
      </c>
      <c r="B343" s="1" t="s">
        <v>1041</v>
      </c>
      <c r="C343" t="s">
        <v>30</v>
      </c>
      <c r="D343" t="s">
        <v>31</v>
      </c>
      <c r="E343" t="s">
        <v>32</v>
      </c>
      <c r="F343" t="s">
        <v>33</v>
      </c>
      <c r="G343" t="s">
        <v>705</v>
      </c>
      <c r="H343" t="s">
        <v>74</v>
      </c>
      <c r="I343" t="s">
        <v>706</v>
      </c>
      <c r="J343" t="s">
        <v>711</v>
      </c>
      <c r="K343" s="5">
        <v>45</v>
      </c>
      <c r="L343" s="5">
        <v>40</v>
      </c>
      <c r="M343" s="5">
        <v>45</v>
      </c>
      <c r="N343" s="5">
        <v>40</v>
      </c>
      <c r="O343" s="5">
        <v>5</v>
      </c>
      <c r="P343" t="s">
        <v>36</v>
      </c>
      <c r="Q343" t="s">
        <v>61</v>
      </c>
      <c r="R343" t="s">
        <v>28</v>
      </c>
    </row>
    <row r="344" spans="1:18" x14ac:dyDescent="0.2">
      <c r="A344" t="s">
        <v>424</v>
      </c>
      <c r="B344" s="1" t="s">
        <v>1042</v>
      </c>
      <c r="C344" t="s">
        <v>38</v>
      </c>
      <c r="D344" t="s">
        <v>39</v>
      </c>
      <c r="E344" t="s">
        <v>40</v>
      </c>
      <c r="F344" t="s">
        <v>41</v>
      </c>
      <c r="G344" t="s">
        <v>683</v>
      </c>
      <c r="H344" t="s">
        <v>24</v>
      </c>
      <c r="I344" t="s">
        <v>25</v>
      </c>
      <c r="J344" t="s">
        <v>698</v>
      </c>
      <c r="K344" s="5">
        <v>1200</v>
      </c>
      <c r="L344" s="5">
        <v>900</v>
      </c>
      <c r="M344" s="5">
        <v>2400</v>
      </c>
      <c r="N344" s="5">
        <v>1800</v>
      </c>
      <c r="O344" s="5">
        <v>600</v>
      </c>
      <c r="P344" t="s">
        <v>45</v>
      </c>
      <c r="Q344" t="s">
        <v>27</v>
      </c>
      <c r="R344" t="s">
        <v>28</v>
      </c>
    </row>
    <row r="345" spans="1:18" x14ac:dyDescent="0.2">
      <c r="A345" t="s">
        <v>425</v>
      </c>
      <c r="B345" s="1" t="s">
        <v>1043</v>
      </c>
      <c r="C345" t="s">
        <v>48</v>
      </c>
      <c r="D345" t="s">
        <v>20</v>
      </c>
      <c r="E345" t="s">
        <v>49</v>
      </c>
      <c r="F345" t="s">
        <v>50</v>
      </c>
      <c r="G345" t="s">
        <v>686</v>
      </c>
      <c r="H345" t="s">
        <v>24</v>
      </c>
      <c r="I345" t="s">
        <v>35</v>
      </c>
      <c r="J345" t="s">
        <v>701</v>
      </c>
      <c r="K345" s="5">
        <v>600</v>
      </c>
      <c r="L345" s="5">
        <v>520</v>
      </c>
      <c r="M345" s="5">
        <v>2400</v>
      </c>
      <c r="N345" s="5">
        <v>2080</v>
      </c>
      <c r="O345" s="5">
        <v>320</v>
      </c>
      <c r="P345" t="s">
        <v>53</v>
      </c>
      <c r="Q345" t="s">
        <v>61</v>
      </c>
      <c r="R345" t="s">
        <v>62</v>
      </c>
    </row>
    <row r="346" spans="1:18" x14ac:dyDescent="0.2">
      <c r="A346" t="s">
        <v>426</v>
      </c>
      <c r="B346" s="1" t="s">
        <v>1044</v>
      </c>
      <c r="C346" t="s">
        <v>56</v>
      </c>
      <c r="D346" t="s">
        <v>31</v>
      </c>
      <c r="E346" t="s">
        <v>57</v>
      </c>
      <c r="F346" t="s">
        <v>58</v>
      </c>
      <c r="G346" t="s">
        <v>689</v>
      </c>
      <c r="H346" t="s">
        <v>43</v>
      </c>
      <c r="I346" t="s">
        <v>44</v>
      </c>
      <c r="J346" t="s">
        <v>698</v>
      </c>
      <c r="K346" s="5">
        <v>320</v>
      </c>
      <c r="L346" s="5">
        <v>250</v>
      </c>
      <c r="M346" s="5">
        <v>640</v>
      </c>
      <c r="N346" s="5">
        <v>500</v>
      </c>
      <c r="O346" s="5">
        <v>140</v>
      </c>
      <c r="P346" t="s">
        <v>695</v>
      </c>
      <c r="Q346" t="s">
        <v>27</v>
      </c>
      <c r="R346" t="s">
        <v>62</v>
      </c>
    </row>
    <row r="347" spans="1:18" x14ac:dyDescent="0.2">
      <c r="A347" t="s">
        <v>427</v>
      </c>
      <c r="B347" s="1" t="s">
        <v>1045</v>
      </c>
      <c r="C347" t="s">
        <v>64</v>
      </c>
      <c r="D347" t="s">
        <v>39</v>
      </c>
      <c r="E347" t="s">
        <v>32</v>
      </c>
      <c r="F347" t="s">
        <v>65</v>
      </c>
      <c r="G347" t="s">
        <v>692</v>
      </c>
      <c r="H347" t="s">
        <v>43</v>
      </c>
      <c r="I347" t="s">
        <v>52</v>
      </c>
      <c r="J347" t="s">
        <v>711</v>
      </c>
      <c r="K347" s="5">
        <v>850</v>
      </c>
      <c r="L347" s="5">
        <v>700</v>
      </c>
      <c r="M347" s="5">
        <v>850</v>
      </c>
      <c r="N347" s="5">
        <v>700</v>
      </c>
      <c r="O347" s="5">
        <v>150</v>
      </c>
      <c r="P347" t="s">
        <v>69</v>
      </c>
      <c r="Q347" t="s">
        <v>27</v>
      </c>
      <c r="R347" t="s">
        <v>28</v>
      </c>
    </row>
    <row r="348" spans="1:18" x14ac:dyDescent="0.2">
      <c r="A348" t="s">
        <v>428</v>
      </c>
      <c r="B348" s="1" t="s">
        <v>1046</v>
      </c>
      <c r="C348" t="s">
        <v>71</v>
      </c>
      <c r="D348" t="s">
        <v>20</v>
      </c>
      <c r="E348" t="s">
        <v>21</v>
      </c>
      <c r="F348" t="s">
        <v>72</v>
      </c>
      <c r="G348" t="s">
        <v>694</v>
      </c>
      <c r="H348" t="s">
        <v>24</v>
      </c>
      <c r="I348" t="s">
        <v>60</v>
      </c>
      <c r="J348" t="s">
        <v>690</v>
      </c>
      <c r="K348" s="5">
        <v>450</v>
      </c>
      <c r="L348" s="5">
        <v>380</v>
      </c>
      <c r="M348" s="5">
        <v>1350</v>
      </c>
      <c r="N348" s="5">
        <v>1140</v>
      </c>
      <c r="O348" s="5">
        <v>210</v>
      </c>
      <c r="P348" t="s">
        <v>76</v>
      </c>
      <c r="Q348" t="s">
        <v>46</v>
      </c>
      <c r="R348" t="s">
        <v>28</v>
      </c>
    </row>
    <row r="349" spans="1:18" x14ac:dyDescent="0.2">
      <c r="A349" t="s">
        <v>429</v>
      </c>
      <c r="B349" s="1" t="s">
        <v>1047</v>
      </c>
      <c r="C349" t="s">
        <v>78</v>
      </c>
      <c r="D349" t="s">
        <v>31</v>
      </c>
      <c r="E349" t="s">
        <v>40</v>
      </c>
      <c r="F349" t="s">
        <v>79</v>
      </c>
      <c r="G349" t="s">
        <v>697</v>
      </c>
      <c r="H349" t="s">
        <v>67</v>
      </c>
      <c r="I349" t="s">
        <v>68</v>
      </c>
      <c r="J349" t="s">
        <v>716</v>
      </c>
      <c r="K349" s="5">
        <v>25</v>
      </c>
      <c r="L349" s="5">
        <v>18</v>
      </c>
      <c r="M349" s="5">
        <v>150</v>
      </c>
      <c r="N349" s="5">
        <v>108</v>
      </c>
      <c r="O349" s="5">
        <v>42</v>
      </c>
      <c r="P349" t="s">
        <v>82</v>
      </c>
      <c r="Q349" t="s">
        <v>46</v>
      </c>
      <c r="R349" t="s">
        <v>28</v>
      </c>
    </row>
    <row r="350" spans="1:18" x14ac:dyDescent="0.2">
      <c r="A350" t="s">
        <v>430</v>
      </c>
      <c r="B350" s="1" t="s">
        <v>1048</v>
      </c>
      <c r="C350" t="s">
        <v>84</v>
      </c>
      <c r="D350" t="s">
        <v>20</v>
      </c>
      <c r="E350" t="s">
        <v>32</v>
      </c>
      <c r="F350" t="s">
        <v>85</v>
      </c>
      <c r="G350" t="s">
        <v>700</v>
      </c>
      <c r="H350" t="s">
        <v>74</v>
      </c>
      <c r="I350" t="s">
        <v>75</v>
      </c>
      <c r="J350" t="s">
        <v>687</v>
      </c>
      <c r="K350" s="5">
        <v>6</v>
      </c>
      <c r="L350" s="5">
        <v>3</v>
      </c>
      <c r="M350" s="5">
        <v>30</v>
      </c>
      <c r="N350" s="5">
        <v>15</v>
      </c>
      <c r="O350" s="5">
        <v>15</v>
      </c>
      <c r="P350" t="s">
        <v>87</v>
      </c>
      <c r="Q350" t="s">
        <v>61</v>
      </c>
      <c r="R350" t="s">
        <v>54</v>
      </c>
    </row>
    <row r="351" spans="1:18" x14ac:dyDescent="0.2">
      <c r="A351" t="s">
        <v>431</v>
      </c>
      <c r="B351" s="1" t="s">
        <v>1049</v>
      </c>
      <c r="C351" t="s">
        <v>89</v>
      </c>
      <c r="D351" t="s">
        <v>39</v>
      </c>
      <c r="E351" t="s">
        <v>49</v>
      </c>
      <c r="F351" t="s">
        <v>90</v>
      </c>
      <c r="G351" t="s">
        <v>703</v>
      </c>
      <c r="H351" t="s">
        <v>43</v>
      </c>
      <c r="I351" t="s">
        <v>81</v>
      </c>
      <c r="J351" t="s">
        <v>701</v>
      </c>
      <c r="K351" s="5">
        <v>2200</v>
      </c>
      <c r="L351" s="5">
        <v>2000</v>
      </c>
      <c r="M351" s="5">
        <v>8800</v>
      </c>
      <c r="N351" s="5">
        <v>8000</v>
      </c>
      <c r="O351" s="5">
        <v>800</v>
      </c>
      <c r="P351" t="s">
        <v>91</v>
      </c>
      <c r="Q351" t="s">
        <v>61</v>
      </c>
      <c r="R351" t="s">
        <v>62</v>
      </c>
    </row>
    <row r="352" spans="1:18" x14ac:dyDescent="0.2">
      <c r="A352" t="s">
        <v>432</v>
      </c>
      <c r="B352" s="1" t="s">
        <v>1050</v>
      </c>
      <c r="C352" t="s">
        <v>19</v>
      </c>
      <c r="D352" t="s">
        <v>20</v>
      </c>
      <c r="E352" t="s">
        <v>21</v>
      </c>
      <c r="F352" t="s">
        <v>22</v>
      </c>
      <c r="G352" t="s">
        <v>705</v>
      </c>
      <c r="H352" t="s">
        <v>74</v>
      </c>
      <c r="I352" t="s">
        <v>706</v>
      </c>
      <c r="J352" t="s">
        <v>690</v>
      </c>
      <c r="K352" s="5">
        <v>45</v>
      </c>
      <c r="L352" s="5">
        <v>40</v>
      </c>
      <c r="M352" s="5">
        <v>135</v>
      </c>
      <c r="N352" s="5">
        <v>120</v>
      </c>
      <c r="O352" s="5">
        <v>15</v>
      </c>
      <c r="P352" t="s">
        <v>26</v>
      </c>
      <c r="Q352" t="s">
        <v>27</v>
      </c>
      <c r="R352" t="s">
        <v>28</v>
      </c>
    </row>
    <row r="353" spans="1:18" x14ac:dyDescent="0.2">
      <c r="A353" t="s">
        <v>433</v>
      </c>
      <c r="B353" s="1" t="s">
        <v>1051</v>
      </c>
      <c r="C353" t="s">
        <v>30</v>
      </c>
      <c r="D353" t="s">
        <v>31</v>
      </c>
      <c r="E353" t="s">
        <v>32</v>
      </c>
      <c r="F353" t="s">
        <v>33</v>
      </c>
      <c r="G353" t="s">
        <v>683</v>
      </c>
      <c r="H353" t="s">
        <v>24</v>
      </c>
      <c r="I353" t="s">
        <v>25</v>
      </c>
      <c r="J353" t="s">
        <v>701</v>
      </c>
      <c r="K353" s="5">
        <v>1200</v>
      </c>
      <c r="L353" s="5">
        <v>900</v>
      </c>
      <c r="M353" s="5">
        <v>4800</v>
      </c>
      <c r="N353" s="5">
        <v>3600</v>
      </c>
      <c r="O353" s="5">
        <v>1200</v>
      </c>
      <c r="P353" t="s">
        <v>36</v>
      </c>
      <c r="Q353" t="s">
        <v>46</v>
      </c>
      <c r="R353" t="s">
        <v>28</v>
      </c>
    </row>
    <row r="354" spans="1:18" x14ac:dyDescent="0.2">
      <c r="A354" t="s">
        <v>434</v>
      </c>
      <c r="B354" s="1" t="s">
        <v>1052</v>
      </c>
      <c r="C354" t="s">
        <v>38</v>
      </c>
      <c r="D354" t="s">
        <v>39</v>
      </c>
      <c r="E354" t="s">
        <v>40</v>
      </c>
      <c r="F354" t="s">
        <v>41</v>
      </c>
      <c r="G354" t="s">
        <v>686</v>
      </c>
      <c r="H354" t="s">
        <v>24</v>
      </c>
      <c r="I354" t="s">
        <v>35</v>
      </c>
      <c r="J354" t="s">
        <v>711</v>
      </c>
      <c r="K354" s="5">
        <v>600</v>
      </c>
      <c r="L354" s="5">
        <v>520</v>
      </c>
      <c r="M354" s="5">
        <v>600</v>
      </c>
      <c r="N354" s="5">
        <v>520</v>
      </c>
      <c r="O354" s="5">
        <v>80</v>
      </c>
      <c r="P354" t="s">
        <v>45</v>
      </c>
      <c r="Q354" t="s">
        <v>61</v>
      </c>
      <c r="R354" t="s">
        <v>54</v>
      </c>
    </row>
    <row r="355" spans="1:18" x14ac:dyDescent="0.2">
      <c r="A355" t="s">
        <v>435</v>
      </c>
      <c r="B355" s="1" t="s">
        <v>1053</v>
      </c>
      <c r="C355" t="s">
        <v>48</v>
      </c>
      <c r="D355" t="s">
        <v>20</v>
      </c>
      <c r="E355" t="s">
        <v>49</v>
      </c>
      <c r="F355" t="s">
        <v>50</v>
      </c>
      <c r="G355" t="s">
        <v>689</v>
      </c>
      <c r="H355" t="s">
        <v>43</v>
      </c>
      <c r="I355" t="s">
        <v>44</v>
      </c>
      <c r="J355" t="s">
        <v>687</v>
      </c>
      <c r="K355" s="5">
        <v>320</v>
      </c>
      <c r="L355" s="5">
        <v>250</v>
      </c>
      <c r="M355" s="5">
        <v>1600</v>
      </c>
      <c r="N355" s="5">
        <v>1250</v>
      </c>
      <c r="O355" s="5">
        <v>350</v>
      </c>
      <c r="P355" t="s">
        <v>53</v>
      </c>
      <c r="Q355" t="s">
        <v>46</v>
      </c>
      <c r="R355" t="s">
        <v>28</v>
      </c>
    </row>
    <row r="356" spans="1:18" x14ac:dyDescent="0.2">
      <c r="A356" t="s">
        <v>436</v>
      </c>
      <c r="B356" s="1" t="s">
        <v>1054</v>
      </c>
      <c r="C356" t="s">
        <v>56</v>
      </c>
      <c r="D356" t="s">
        <v>31</v>
      </c>
      <c r="E356" t="s">
        <v>57</v>
      </c>
      <c r="F356" t="s">
        <v>58</v>
      </c>
      <c r="G356" t="s">
        <v>692</v>
      </c>
      <c r="H356" t="s">
        <v>43</v>
      </c>
      <c r="I356" t="s">
        <v>52</v>
      </c>
      <c r="J356" t="s">
        <v>687</v>
      </c>
      <c r="K356" s="5">
        <v>850</v>
      </c>
      <c r="L356" s="5">
        <v>700</v>
      </c>
      <c r="M356" s="5">
        <v>4250</v>
      </c>
      <c r="N356" s="5">
        <v>3500</v>
      </c>
      <c r="O356" s="5">
        <v>750</v>
      </c>
      <c r="P356" t="s">
        <v>695</v>
      </c>
      <c r="Q356" t="s">
        <v>61</v>
      </c>
      <c r="R356" t="s">
        <v>54</v>
      </c>
    </row>
    <row r="357" spans="1:18" x14ac:dyDescent="0.2">
      <c r="A357" t="s">
        <v>437</v>
      </c>
      <c r="B357" s="1" t="s">
        <v>1055</v>
      </c>
      <c r="C357" t="s">
        <v>64</v>
      </c>
      <c r="D357" t="s">
        <v>39</v>
      </c>
      <c r="E357" t="s">
        <v>32</v>
      </c>
      <c r="F357" t="s">
        <v>65</v>
      </c>
      <c r="G357" t="s">
        <v>694</v>
      </c>
      <c r="H357" t="s">
        <v>24</v>
      </c>
      <c r="I357" t="s">
        <v>60</v>
      </c>
      <c r="J357" t="s">
        <v>716</v>
      </c>
      <c r="K357" s="5">
        <v>450</v>
      </c>
      <c r="L357" s="5">
        <v>380</v>
      </c>
      <c r="M357" s="5">
        <v>2700</v>
      </c>
      <c r="N357" s="5">
        <v>2280</v>
      </c>
      <c r="O357" s="5">
        <v>420</v>
      </c>
      <c r="P357" t="s">
        <v>69</v>
      </c>
      <c r="Q357" t="s">
        <v>46</v>
      </c>
      <c r="R357" t="s">
        <v>62</v>
      </c>
    </row>
    <row r="358" spans="1:18" x14ac:dyDescent="0.2">
      <c r="A358" t="s">
        <v>438</v>
      </c>
      <c r="B358" s="1" t="s">
        <v>1056</v>
      </c>
      <c r="C358" t="s">
        <v>71</v>
      </c>
      <c r="D358" t="s">
        <v>20</v>
      </c>
      <c r="E358" t="s">
        <v>21</v>
      </c>
      <c r="F358" t="s">
        <v>72</v>
      </c>
      <c r="G358" t="s">
        <v>697</v>
      </c>
      <c r="H358" t="s">
        <v>67</v>
      </c>
      <c r="I358" t="s">
        <v>68</v>
      </c>
      <c r="J358" t="s">
        <v>687</v>
      </c>
      <c r="K358" s="5">
        <v>25</v>
      </c>
      <c r="L358" s="5">
        <v>18</v>
      </c>
      <c r="M358" s="5">
        <v>125</v>
      </c>
      <c r="N358" s="5">
        <v>90</v>
      </c>
      <c r="O358" s="5">
        <v>35</v>
      </c>
      <c r="P358" t="s">
        <v>76</v>
      </c>
      <c r="Q358" t="s">
        <v>27</v>
      </c>
      <c r="R358" t="s">
        <v>28</v>
      </c>
    </row>
    <row r="359" spans="1:18" x14ac:dyDescent="0.2">
      <c r="A359" t="s">
        <v>439</v>
      </c>
      <c r="B359" s="1" t="s">
        <v>1057</v>
      </c>
      <c r="C359" t="s">
        <v>78</v>
      </c>
      <c r="D359" t="s">
        <v>31</v>
      </c>
      <c r="E359" t="s">
        <v>40</v>
      </c>
      <c r="F359" t="s">
        <v>79</v>
      </c>
      <c r="G359" t="s">
        <v>700</v>
      </c>
      <c r="H359" t="s">
        <v>74</v>
      </c>
      <c r="I359" t="s">
        <v>75</v>
      </c>
      <c r="J359" t="s">
        <v>690</v>
      </c>
      <c r="K359" s="5">
        <v>6</v>
      </c>
      <c r="L359" s="5">
        <v>3</v>
      </c>
      <c r="M359" s="5">
        <v>18</v>
      </c>
      <c r="N359" s="5">
        <v>9</v>
      </c>
      <c r="O359" s="5">
        <v>9</v>
      </c>
      <c r="P359" t="s">
        <v>82</v>
      </c>
      <c r="Q359" t="s">
        <v>61</v>
      </c>
      <c r="R359" t="s">
        <v>28</v>
      </c>
    </row>
    <row r="360" spans="1:18" x14ac:dyDescent="0.2">
      <c r="A360" t="s">
        <v>440</v>
      </c>
      <c r="B360" s="1" t="s">
        <v>1058</v>
      </c>
      <c r="C360" t="s">
        <v>84</v>
      </c>
      <c r="D360" t="s">
        <v>20</v>
      </c>
      <c r="E360" t="s">
        <v>32</v>
      </c>
      <c r="F360" t="s">
        <v>85</v>
      </c>
      <c r="G360" t="s">
        <v>703</v>
      </c>
      <c r="H360" t="s">
        <v>43</v>
      </c>
      <c r="I360" t="s">
        <v>81</v>
      </c>
      <c r="J360" t="s">
        <v>716</v>
      </c>
      <c r="K360" s="5">
        <v>2200</v>
      </c>
      <c r="L360" s="5">
        <v>2000</v>
      </c>
      <c r="M360" s="5">
        <v>13200</v>
      </c>
      <c r="N360" s="5">
        <v>12000</v>
      </c>
      <c r="O360" s="5">
        <v>1200</v>
      </c>
      <c r="P360" t="s">
        <v>87</v>
      </c>
      <c r="Q360" t="s">
        <v>27</v>
      </c>
      <c r="R360" t="s">
        <v>62</v>
      </c>
    </row>
    <row r="361" spans="1:18" x14ac:dyDescent="0.2">
      <c r="A361" t="s">
        <v>441</v>
      </c>
      <c r="B361" s="1" t="s">
        <v>1059</v>
      </c>
      <c r="C361" t="s">
        <v>89</v>
      </c>
      <c r="D361" t="s">
        <v>39</v>
      </c>
      <c r="E361" t="s">
        <v>49</v>
      </c>
      <c r="F361" t="s">
        <v>90</v>
      </c>
      <c r="G361" t="s">
        <v>705</v>
      </c>
      <c r="H361" t="s">
        <v>74</v>
      </c>
      <c r="I361" t="s">
        <v>706</v>
      </c>
      <c r="J361" t="s">
        <v>698</v>
      </c>
      <c r="K361" s="5">
        <v>45</v>
      </c>
      <c r="L361" s="5">
        <v>40</v>
      </c>
      <c r="M361" s="5">
        <v>90</v>
      </c>
      <c r="N361" s="5">
        <v>80</v>
      </c>
      <c r="O361" s="5">
        <v>10</v>
      </c>
      <c r="P361" t="s">
        <v>91</v>
      </c>
      <c r="Q361" t="s">
        <v>27</v>
      </c>
      <c r="R361" t="s">
        <v>28</v>
      </c>
    </row>
    <row r="362" spans="1:18" x14ac:dyDescent="0.2">
      <c r="A362" t="s">
        <v>442</v>
      </c>
      <c r="B362" s="1" t="s">
        <v>1060</v>
      </c>
      <c r="C362" t="s">
        <v>19</v>
      </c>
      <c r="D362" t="s">
        <v>20</v>
      </c>
      <c r="E362" t="s">
        <v>21</v>
      </c>
      <c r="F362" t="s">
        <v>22</v>
      </c>
      <c r="G362" t="s">
        <v>683</v>
      </c>
      <c r="H362" t="s">
        <v>24</v>
      </c>
      <c r="I362" t="s">
        <v>25</v>
      </c>
      <c r="J362" t="s">
        <v>684</v>
      </c>
      <c r="K362" s="5">
        <v>1200</v>
      </c>
      <c r="L362" s="5">
        <v>900</v>
      </c>
      <c r="M362" s="5">
        <v>8400</v>
      </c>
      <c r="N362" s="5">
        <v>6300</v>
      </c>
      <c r="O362" s="5">
        <v>2100</v>
      </c>
      <c r="P362" t="s">
        <v>26</v>
      </c>
      <c r="Q362" t="s">
        <v>61</v>
      </c>
      <c r="R362" t="s">
        <v>28</v>
      </c>
    </row>
    <row r="363" spans="1:18" x14ac:dyDescent="0.2">
      <c r="A363" t="s">
        <v>443</v>
      </c>
      <c r="B363" s="1" t="s">
        <v>1061</v>
      </c>
      <c r="C363" t="s">
        <v>30</v>
      </c>
      <c r="D363" t="s">
        <v>31</v>
      </c>
      <c r="E363" t="s">
        <v>32</v>
      </c>
      <c r="F363" t="s">
        <v>33</v>
      </c>
      <c r="G363" t="s">
        <v>686</v>
      </c>
      <c r="H363" t="s">
        <v>24</v>
      </c>
      <c r="I363" t="s">
        <v>35</v>
      </c>
      <c r="J363" t="s">
        <v>687</v>
      </c>
      <c r="K363" s="5">
        <v>600</v>
      </c>
      <c r="L363" s="5">
        <v>520</v>
      </c>
      <c r="M363" s="5">
        <v>3000</v>
      </c>
      <c r="N363" s="5">
        <v>2600</v>
      </c>
      <c r="O363" s="5">
        <v>400</v>
      </c>
      <c r="P363" t="s">
        <v>36</v>
      </c>
      <c r="Q363" t="s">
        <v>61</v>
      </c>
      <c r="R363" t="s">
        <v>28</v>
      </c>
    </row>
    <row r="364" spans="1:18" x14ac:dyDescent="0.2">
      <c r="A364" t="s">
        <v>444</v>
      </c>
      <c r="B364" s="1" t="s">
        <v>1062</v>
      </c>
      <c r="C364" t="s">
        <v>38</v>
      </c>
      <c r="D364" t="s">
        <v>39</v>
      </c>
      <c r="E364" t="s">
        <v>40</v>
      </c>
      <c r="F364" t="s">
        <v>41</v>
      </c>
      <c r="G364" t="s">
        <v>689</v>
      </c>
      <c r="H364" t="s">
        <v>43</v>
      </c>
      <c r="I364" t="s">
        <v>44</v>
      </c>
      <c r="J364" t="s">
        <v>684</v>
      </c>
      <c r="K364" s="5">
        <v>320</v>
      </c>
      <c r="L364" s="5">
        <v>250</v>
      </c>
      <c r="M364" s="5">
        <v>2240</v>
      </c>
      <c r="N364" s="5">
        <v>1750</v>
      </c>
      <c r="O364" s="5">
        <v>490</v>
      </c>
      <c r="P364" t="s">
        <v>45</v>
      </c>
      <c r="Q364" t="s">
        <v>46</v>
      </c>
      <c r="R364" t="s">
        <v>28</v>
      </c>
    </row>
    <row r="365" spans="1:18" x14ac:dyDescent="0.2">
      <c r="A365" t="s">
        <v>445</v>
      </c>
      <c r="B365" s="1" t="s">
        <v>1063</v>
      </c>
      <c r="C365" t="s">
        <v>48</v>
      </c>
      <c r="D365" t="s">
        <v>20</v>
      </c>
      <c r="E365" t="s">
        <v>49</v>
      </c>
      <c r="F365" t="s">
        <v>50</v>
      </c>
      <c r="G365" t="s">
        <v>692</v>
      </c>
      <c r="H365" t="s">
        <v>43</v>
      </c>
      <c r="I365" t="s">
        <v>52</v>
      </c>
      <c r="J365" t="s">
        <v>711</v>
      </c>
      <c r="K365" s="5">
        <v>850</v>
      </c>
      <c r="L365" s="5">
        <v>700</v>
      </c>
      <c r="M365" s="5">
        <v>850</v>
      </c>
      <c r="N365" s="5">
        <v>700</v>
      </c>
      <c r="O365" s="5">
        <v>150</v>
      </c>
      <c r="P365" t="s">
        <v>53</v>
      </c>
      <c r="Q365" t="s">
        <v>27</v>
      </c>
      <c r="R365" t="s">
        <v>28</v>
      </c>
    </row>
    <row r="366" spans="1:18" x14ac:dyDescent="0.2">
      <c r="A366" t="s">
        <v>446</v>
      </c>
      <c r="B366" s="1" t="s">
        <v>1064</v>
      </c>
      <c r="C366" t="s">
        <v>56</v>
      </c>
      <c r="D366" t="s">
        <v>31</v>
      </c>
      <c r="E366" t="s">
        <v>57</v>
      </c>
      <c r="F366" t="s">
        <v>58</v>
      </c>
      <c r="G366" t="s">
        <v>694</v>
      </c>
      <c r="H366" t="s">
        <v>24</v>
      </c>
      <c r="I366" t="s">
        <v>60</v>
      </c>
      <c r="J366" t="s">
        <v>684</v>
      </c>
      <c r="K366" s="5">
        <v>450</v>
      </c>
      <c r="L366" s="5">
        <v>380</v>
      </c>
      <c r="M366" s="5">
        <v>3150</v>
      </c>
      <c r="N366" s="5">
        <v>2660</v>
      </c>
      <c r="O366" s="5">
        <v>490</v>
      </c>
      <c r="P366" t="s">
        <v>695</v>
      </c>
      <c r="Q366" t="s">
        <v>46</v>
      </c>
      <c r="R366" t="s">
        <v>28</v>
      </c>
    </row>
    <row r="367" spans="1:18" x14ac:dyDescent="0.2">
      <c r="A367" t="s">
        <v>447</v>
      </c>
      <c r="B367" s="1" t="s">
        <v>682</v>
      </c>
      <c r="C367" t="s">
        <v>64</v>
      </c>
      <c r="D367" t="s">
        <v>39</v>
      </c>
      <c r="E367" t="s">
        <v>32</v>
      </c>
      <c r="F367" t="s">
        <v>65</v>
      </c>
      <c r="G367" t="s">
        <v>697</v>
      </c>
      <c r="H367" t="s">
        <v>67</v>
      </c>
      <c r="I367" t="s">
        <v>68</v>
      </c>
      <c r="J367" t="s">
        <v>716</v>
      </c>
      <c r="K367" s="5">
        <v>25</v>
      </c>
      <c r="L367" s="5">
        <v>18</v>
      </c>
      <c r="M367" s="5">
        <v>150</v>
      </c>
      <c r="N367" s="5">
        <v>108</v>
      </c>
      <c r="O367" s="5">
        <v>42</v>
      </c>
      <c r="P367" t="s">
        <v>69</v>
      </c>
      <c r="Q367" t="s">
        <v>27</v>
      </c>
      <c r="R367" t="s">
        <v>28</v>
      </c>
    </row>
    <row r="368" spans="1:18" x14ac:dyDescent="0.2">
      <c r="A368" t="s">
        <v>448</v>
      </c>
      <c r="B368" s="1" t="s">
        <v>685</v>
      </c>
      <c r="C368" t="s">
        <v>71</v>
      </c>
      <c r="D368" t="s">
        <v>20</v>
      </c>
      <c r="E368" t="s">
        <v>21</v>
      </c>
      <c r="F368" t="s">
        <v>72</v>
      </c>
      <c r="G368" t="s">
        <v>700</v>
      </c>
      <c r="H368" t="s">
        <v>74</v>
      </c>
      <c r="I368" t="s">
        <v>75</v>
      </c>
      <c r="J368" t="s">
        <v>684</v>
      </c>
      <c r="K368" s="5">
        <v>6</v>
      </c>
      <c r="L368" s="5">
        <v>3</v>
      </c>
      <c r="M368" s="5">
        <v>42</v>
      </c>
      <c r="N368" s="5">
        <v>21</v>
      </c>
      <c r="O368" s="5">
        <v>21</v>
      </c>
      <c r="P368" t="s">
        <v>76</v>
      </c>
      <c r="Q368" t="s">
        <v>46</v>
      </c>
      <c r="R368" t="s">
        <v>28</v>
      </c>
    </row>
    <row r="369" spans="1:18" x14ac:dyDescent="0.2">
      <c r="A369" t="s">
        <v>449</v>
      </c>
      <c r="B369" s="1" t="s">
        <v>688</v>
      </c>
      <c r="C369" t="s">
        <v>78</v>
      </c>
      <c r="D369" t="s">
        <v>31</v>
      </c>
      <c r="E369" t="s">
        <v>40</v>
      </c>
      <c r="F369" t="s">
        <v>79</v>
      </c>
      <c r="G369" t="s">
        <v>703</v>
      </c>
      <c r="H369" t="s">
        <v>43</v>
      </c>
      <c r="I369" t="s">
        <v>81</v>
      </c>
      <c r="J369" t="s">
        <v>684</v>
      </c>
      <c r="K369" s="5">
        <v>2200</v>
      </c>
      <c r="L369" s="5">
        <v>2000</v>
      </c>
      <c r="M369" s="5">
        <v>15400</v>
      </c>
      <c r="N369" s="5">
        <v>14000</v>
      </c>
      <c r="O369" s="5">
        <v>1400</v>
      </c>
      <c r="P369" t="s">
        <v>82</v>
      </c>
      <c r="Q369" t="s">
        <v>46</v>
      </c>
      <c r="R369" t="s">
        <v>28</v>
      </c>
    </row>
    <row r="370" spans="1:18" x14ac:dyDescent="0.2">
      <c r="A370" t="s">
        <v>450</v>
      </c>
      <c r="B370" s="1" t="s">
        <v>691</v>
      </c>
      <c r="C370" t="s">
        <v>84</v>
      </c>
      <c r="D370" t="s">
        <v>20</v>
      </c>
      <c r="E370" t="s">
        <v>32</v>
      </c>
      <c r="F370" t="s">
        <v>85</v>
      </c>
      <c r="G370" t="s">
        <v>705</v>
      </c>
      <c r="H370" t="s">
        <v>74</v>
      </c>
      <c r="I370" t="s">
        <v>706</v>
      </c>
      <c r="J370" t="s">
        <v>701</v>
      </c>
      <c r="K370" s="5">
        <v>45</v>
      </c>
      <c r="L370" s="5">
        <v>40</v>
      </c>
      <c r="M370" s="5">
        <v>180</v>
      </c>
      <c r="N370" s="5">
        <v>160</v>
      </c>
      <c r="O370" s="5">
        <v>20</v>
      </c>
      <c r="P370" t="s">
        <v>87</v>
      </c>
      <c r="Q370" t="s">
        <v>46</v>
      </c>
      <c r="R370" t="s">
        <v>62</v>
      </c>
    </row>
    <row r="371" spans="1:18" x14ac:dyDescent="0.2">
      <c r="A371" t="s">
        <v>451</v>
      </c>
      <c r="B371" s="1" t="s">
        <v>693</v>
      </c>
      <c r="C371" t="s">
        <v>89</v>
      </c>
      <c r="D371" t="s">
        <v>39</v>
      </c>
      <c r="E371" t="s">
        <v>49</v>
      </c>
      <c r="F371" t="s">
        <v>90</v>
      </c>
      <c r="G371" t="s">
        <v>683</v>
      </c>
      <c r="H371" t="s">
        <v>24</v>
      </c>
      <c r="I371" t="s">
        <v>25</v>
      </c>
      <c r="J371" t="s">
        <v>711</v>
      </c>
      <c r="K371" s="5">
        <v>1200</v>
      </c>
      <c r="L371" s="5">
        <v>900</v>
      </c>
      <c r="M371" s="5">
        <v>1200</v>
      </c>
      <c r="N371" s="5">
        <v>900</v>
      </c>
      <c r="O371" s="5">
        <v>300</v>
      </c>
      <c r="P371" t="s">
        <v>91</v>
      </c>
      <c r="Q371" t="s">
        <v>61</v>
      </c>
      <c r="R371" t="s">
        <v>28</v>
      </c>
    </row>
    <row r="372" spans="1:18" x14ac:dyDescent="0.2">
      <c r="A372" t="s">
        <v>452</v>
      </c>
      <c r="B372" s="1" t="s">
        <v>696</v>
      </c>
      <c r="C372" t="s">
        <v>19</v>
      </c>
      <c r="D372" t="s">
        <v>20</v>
      </c>
      <c r="E372" t="s">
        <v>21</v>
      </c>
      <c r="F372" t="s">
        <v>22</v>
      </c>
      <c r="G372" t="s">
        <v>686</v>
      </c>
      <c r="H372" t="s">
        <v>24</v>
      </c>
      <c r="I372" t="s">
        <v>35</v>
      </c>
      <c r="J372" t="s">
        <v>701</v>
      </c>
      <c r="K372" s="5">
        <v>600</v>
      </c>
      <c r="L372" s="5">
        <v>520</v>
      </c>
      <c r="M372" s="5">
        <v>2400</v>
      </c>
      <c r="N372" s="5">
        <v>2080</v>
      </c>
      <c r="O372" s="5">
        <v>320</v>
      </c>
      <c r="P372" t="s">
        <v>26</v>
      </c>
      <c r="Q372" t="s">
        <v>27</v>
      </c>
      <c r="R372" t="s">
        <v>28</v>
      </c>
    </row>
    <row r="373" spans="1:18" x14ac:dyDescent="0.2">
      <c r="A373" t="s">
        <v>453</v>
      </c>
      <c r="B373" s="1" t="s">
        <v>699</v>
      </c>
      <c r="C373" t="s">
        <v>30</v>
      </c>
      <c r="D373" t="s">
        <v>31</v>
      </c>
      <c r="E373" t="s">
        <v>32</v>
      </c>
      <c r="F373" t="s">
        <v>33</v>
      </c>
      <c r="G373" t="s">
        <v>689</v>
      </c>
      <c r="H373" t="s">
        <v>43</v>
      </c>
      <c r="I373" t="s">
        <v>44</v>
      </c>
      <c r="J373" t="s">
        <v>711</v>
      </c>
      <c r="K373" s="5">
        <v>320</v>
      </c>
      <c r="L373" s="5">
        <v>250</v>
      </c>
      <c r="M373" s="5">
        <v>320</v>
      </c>
      <c r="N373" s="5">
        <v>250</v>
      </c>
      <c r="O373" s="5">
        <v>70</v>
      </c>
      <c r="P373" t="s">
        <v>36</v>
      </c>
      <c r="Q373" t="s">
        <v>27</v>
      </c>
      <c r="R373" t="s">
        <v>62</v>
      </c>
    </row>
    <row r="374" spans="1:18" x14ac:dyDescent="0.2">
      <c r="A374" t="s">
        <v>454</v>
      </c>
      <c r="B374" s="1" t="s">
        <v>702</v>
      </c>
      <c r="C374" t="s">
        <v>38</v>
      </c>
      <c r="D374" t="s">
        <v>39</v>
      </c>
      <c r="E374" t="s">
        <v>40</v>
      </c>
      <c r="F374" t="s">
        <v>41</v>
      </c>
      <c r="G374" t="s">
        <v>692</v>
      </c>
      <c r="H374" t="s">
        <v>43</v>
      </c>
      <c r="I374" t="s">
        <v>52</v>
      </c>
      <c r="J374" t="s">
        <v>690</v>
      </c>
      <c r="K374" s="5">
        <v>850</v>
      </c>
      <c r="L374" s="5">
        <v>700</v>
      </c>
      <c r="M374" s="5">
        <v>2550</v>
      </c>
      <c r="N374" s="5">
        <v>2100</v>
      </c>
      <c r="O374" s="5">
        <v>450</v>
      </c>
      <c r="P374" t="s">
        <v>45</v>
      </c>
      <c r="Q374" t="s">
        <v>46</v>
      </c>
      <c r="R374" t="s">
        <v>28</v>
      </c>
    </row>
    <row r="375" spans="1:18" x14ac:dyDescent="0.2">
      <c r="A375" t="s">
        <v>455</v>
      </c>
      <c r="B375" s="1" t="s">
        <v>704</v>
      </c>
      <c r="C375" t="s">
        <v>48</v>
      </c>
      <c r="D375" t="s">
        <v>20</v>
      </c>
      <c r="E375" t="s">
        <v>49</v>
      </c>
      <c r="F375" t="s">
        <v>50</v>
      </c>
      <c r="G375" t="s">
        <v>694</v>
      </c>
      <c r="H375" t="s">
        <v>24</v>
      </c>
      <c r="I375" t="s">
        <v>60</v>
      </c>
      <c r="J375" t="s">
        <v>716</v>
      </c>
      <c r="K375" s="5">
        <v>450</v>
      </c>
      <c r="L375" s="5">
        <v>380</v>
      </c>
      <c r="M375" s="5">
        <v>2700</v>
      </c>
      <c r="N375" s="5">
        <v>2280</v>
      </c>
      <c r="O375" s="5">
        <v>420</v>
      </c>
      <c r="P375" t="s">
        <v>53</v>
      </c>
      <c r="Q375" t="s">
        <v>61</v>
      </c>
      <c r="R375" t="s">
        <v>28</v>
      </c>
    </row>
    <row r="376" spans="1:18" x14ac:dyDescent="0.2">
      <c r="A376" t="s">
        <v>456</v>
      </c>
      <c r="B376" s="1" t="s">
        <v>707</v>
      </c>
      <c r="C376" t="s">
        <v>56</v>
      </c>
      <c r="D376" t="s">
        <v>31</v>
      </c>
      <c r="E376" t="s">
        <v>57</v>
      </c>
      <c r="F376" t="s">
        <v>58</v>
      </c>
      <c r="G376" t="s">
        <v>697</v>
      </c>
      <c r="H376" t="s">
        <v>67</v>
      </c>
      <c r="I376" t="s">
        <v>68</v>
      </c>
      <c r="J376" t="s">
        <v>698</v>
      </c>
      <c r="K376" s="5">
        <v>25</v>
      </c>
      <c r="L376" s="5">
        <v>18</v>
      </c>
      <c r="M376" s="5">
        <v>50</v>
      </c>
      <c r="N376" s="5">
        <v>36</v>
      </c>
      <c r="O376" s="5">
        <v>14</v>
      </c>
      <c r="P376" t="s">
        <v>695</v>
      </c>
      <c r="Q376" t="s">
        <v>27</v>
      </c>
      <c r="R376" t="s">
        <v>28</v>
      </c>
    </row>
    <row r="377" spans="1:18" x14ac:dyDescent="0.2">
      <c r="A377" t="s">
        <v>457</v>
      </c>
      <c r="B377" s="1" t="s">
        <v>708</v>
      </c>
      <c r="C377" t="s">
        <v>64</v>
      </c>
      <c r="D377" t="s">
        <v>39</v>
      </c>
      <c r="E377" t="s">
        <v>32</v>
      </c>
      <c r="F377" t="s">
        <v>65</v>
      </c>
      <c r="G377" t="s">
        <v>700</v>
      </c>
      <c r="H377" t="s">
        <v>74</v>
      </c>
      <c r="I377" t="s">
        <v>75</v>
      </c>
      <c r="J377" t="s">
        <v>698</v>
      </c>
      <c r="K377" s="5">
        <v>6</v>
      </c>
      <c r="L377" s="5">
        <v>3</v>
      </c>
      <c r="M377" s="5">
        <v>12</v>
      </c>
      <c r="N377" s="5">
        <v>6</v>
      </c>
      <c r="O377" s="5">
        <v>6</v>
      </c>
      <c r="P377" t="s">
        <v>69</v>
      </c>
      <c r="Q377" t="s">
        <v>27</v>
      </c>
      <c r="R377" t="s">
        <v>62</v>
      </c>
    </row>
    <row r="378" spans="1:18" x14ac:dyDescent="0.2">
      <c r="A378" t="s">
        <v>458</v>
      </c>
      <c r="B378" s="1" t="s">
        <v>709</v>
      </c>
      <c r="C378" t="s">
        <v>71</v>
      </c>
      <c r="D378" t="s">
        <v>20</v>
      </c>
      <c r="E378" t="s">
        <v>21</v>
      </c>
      <c r="F378" t="s">
        <v>72</v>
      </c>
      <c r="G378" t="s">
        <v>703</v>
      </c>
      <c r="H378" t="s">
        <v>43</v>
      </c>
      <c r="I378" t="s">
        <v>81</v>
      </c>
      <c r="J378" t="s">
        <v>684</v>
      </c>
      <c r="K378" s="5">
        <v>2200</v>
      </c>
      <c r="L378" s="5">
        <v>2000</v>
      </c>
      <c r="M378" s="5">
        <v>15400</v>
      </c>
      <c r="N378" s="5">
        <v>14000</v>
      </c>
      <c r="O378" s="5">
        <v>1400</v>
      </c>
      <c r="P378" t="s">
        <v>76</v>
      </c>
      <c r="Q378" t="s">
        <v>46</v>
      </c>
      <c r="R378" t="s">
        <v>54</v>
      </c>
    </row>
    <row r="379" spans="1:18" x14ac:dyDescent="0.2">
      <c r="A379" t="s">
        <v>459</v>
      </c>
      <c r="B379" s="1" t="s">
        <v>710</v>
      </c>
      <c r="C379" t="s">
        <v>78</v>
      </c>
      <c r="D379" t="s">
        <v>31</v>
      </c>
      <c r="E379" t="s">
        <v>40</v>
      </c>
      <c r="F379" t="s">
        <v>79</v>
      </c>
      <c r="G379" t="s">
        <v>705</v>
      </c>
      <c r="H379" t="s">
        <v>74</v>
      </c>
      <c r="I379" t="s">
        <v>706</v>
      </c>
      <c r="J379" t="s">
        <v>687</v>
      </c>
      <c r="K379" s="5">
        <v>45</v>
      </c>
      <c r="L379" s="5">
        <v>40</v>
      </c>
      <c r="M379" s="5">
        <v>225</v>
      </c>
      <c r="N379" s="5">
        <v>200</v>
      </c>
      <c r="O379" s="5">
        <v>25</v>
      </c>
      <c r="P379" t="s">
        <v>82</v>
      </c>
      <c r="Q379" t="s">
        <v>46</v>
      </c>
      <c r="R379" t="s">
        <v>62</v>
      </c>
    </row>
    <row r="380" spans="1:18" x14ac:dyDescent="0.2">
      <c r="A380" t="s">
        <v>460</v>
      </c>
      <c r="B380" s="1" t="s">
        <v>712</v>
      </c>
      <c r="C380" t="s">
        <v>84</v>
      </c>
      <c r="D380" t="s">
        <v>20</v>
      </c>
      <c r="E380" t="s">
        <v>32</v>
      </c>
      <c r="F380" t="s">
        <v>85</v>
      </c>
      <c r="G380" t="s">
        <v>683</v>
      </c>
      <c r="H380" t="s">
        <v>24</v>
      </c>
      <c r="I380" t="s">
        <v>25</v>
      </c>
      <c r="J380" t="s">
        <v>687</v>
      </c>
      <c r="K380" s="5">
        <v>1200</v>
      </c>
      <c r="L380" s="5">
        <v>900</v>
      </c>
      <c r="M380" s="5">
        <v>6000</v>
      </c>
      <c r="N380" s="5">
        <v>4500</v>
      </c>
      <c r="O380" s="5">
        <v>1500</v>
      </c>
      <c r="P380" t="s">
        <v>87</v>
      </c>
      <c r="Q380" t="s">
        <v>27</v>
      </c>
      <c r="R380" t="s">
        <v>54</v>
      </c>
    </row>
    <row r="381" spans="1:18" x14ac:dyDescent="0.2">
      <c r="A381" t="s">
        <v>461</v>
      </c>
      <c r="B381" s="1" t="s">
        <v>713</v>
      </c>
      <c r="C381" t="s">
        <v>89</v>
      </c>
      <c r="D381" t="s">
        <v>39</v>
      </c>
      <c r="E381" t="s">
        <v>49</v>
      </c>
      <c r="F381" t="s">
        <v>90</v>
      </c>
      <c r="G381" t="s">
        <v>686</v>
      </c>
      <c r="H381" t="s">
        <v>24</v>
      </c>
      <c r="I381" t="s">
        <v>35</v>
      </c>
      <c r="J381" t="s">
        <v>701</v>
      </c>
      <c r="K381" s="5">
        <v>600</v>
      </c>
      <c r="L381" s="5">
        <v>520</v>
      </c>
      <c r="M381" s="5">
        <v>2400</v>
      </c>
      <c r="N381" s="5">
        <v>2080</v>
      </c>
      <c r="O381" s="5">
        <v>320</v>
      </c>
      <c r="P381" t="s">
        <v>91</v>
      </c>
      <c r="Q381" t="s">
        <v>27</v>
      </c>
      <c r="R381" t="s">
        <v>28</v>
      </c>
    </row>
    <row r="382" spans="1:18" x14ac:dyDescent="0.2">
      <c r="A382" t="s">
        <v>462</v>
      </c>
      <c r="B382" s="1" t="s">
        <v>714</v>
      </c>
      <c r="C382" t="s">
        <v>19</v>
      </c>
      <c r="D382" t="s">
        <v>20</v>
      </c>
      <c r="E382" t="s">
        <v>21</v>
      </c>
      <c r="F382" t="s">
        <v>22</v>
      </c>
      <c r="G382" t="s">
        <v>689</v>
      </c>
      <c r="H382" t="s">
        <v>43</v>
      </c>
      <c r="I382" t="s">
        <v>44</v>
      </c>
      <c r="J382" t="s">
        <v>690</v>
      </c>
      <c r="K382" s="5">
        <v>320</v>
      </c>
      <c r="L382" s="5">
        <v>250</v>
      </c>
      <c r="M382" s="5">
        <v>960</v>
      </c>
      <c r="N382" s="5">
        <v>750</v>
      </c>
      <c r="O382" s="5">
        <v>210</v>
      </c>
      <c r="P382" t="s">
        <v>26</v>
      </c>
      <c r="Q382" t="s">
        <v>46</v>
      </c>
      <c r="R382" t="s">
        <v>28</v>
      </c>
    </row>
    <row r="383" spans="1:18" x14ac:dyDescent="0.2">
      <c r="A383" t="s">
        <v>463</v>
      </c>
      <c r="B383" s="1" t="s">
        <v>715</v>
      </c>
      <c r="C383" t="s">
        <v>30</v>
      </c>
      <c r="D383" t="s">
        <v>31</v>
      </c>
      <c r="E383" t="s">
        <v>32</v>
      </c>
      <c r="F383" t="s">
        <v>33</v>
      </c>
      <c r="G383" t="s">
        <v>692</v>
      </c>
      <c r="H383" t="s">
        <v>43</v>
      </c>
      <c r="I383" t="s">
        <v>52</v>
      </c>
      <c r="J383" t="s">
        <v>690</v>
      </c>
      <c r="K383" s="5">
        <v>850</v>
      </c>
      <c r="L383" s="5">
        <v>700</v>
      </c>
      <c r="M383" s="5">
        <v>2550</v>
      </c>
      <c r="N383" s="5">
        <v>2100</v>
      </c>
      <c r="O383" s="5">
        <v>450</v>
      </c>
      <c r="P383" t="s">
        <v>36</v>
      </c>
      <c r="Q383" t="s">
        <v>61</v>
      </c>
      <c r="R383" t="s">
        <v>28</v>
      </c>
    </row>
    <row r="384" spans="1:18" x14ac:dyDescent="0.2">
      <c r="A384" t="s">
        <v>464</v>
      </c>
      <c r="B384" s="1" t="s">
        <v>717</v>
      </c>
      <c r="C384" t="s">
        <v>38</v>
      </c>
      <c r="D384" t="s">
        <v>39</v>
      </c>
      <c r="E384" t="s">
        <v>40</v>
      </c>
      <c r="F384" t="s">
        <v>41</v>
      </c>
      <c r="G384" t="s">
        <v>694</v>
      </c>
      <c r="H384" t="s">
        <v>24</v>
      </c>
      <c r="I384" t="s">
        <v>60</v>
      </c>
      <c r="J384" t="s">
        <v>690</v>
      </c>
      <c r="K384" s="5">
        <v>450</v>
      </c>
      <c r="L384" s="5">
        <v>380</v>
      </c>
      <c r="M384" s="5">
        <v>1350</v>
      </c>
      <c r="N384" s="5">
        <v>1140</v>
      </c>
      <c r="O384" s="5">
        <v>210</v>
      </c>
      <c r="P384" t="s">
        <v>45</v>
      </c>
      <c r="Q384" t="s">
        <v>27</v>
      </c>
      <c r="R384" t="s">
        <v>54</v>
      </c>
    </row>
    <row r="385" spans="1:18" x14ac:dyDescent="0.2">
      <c r="A385" t="s">
        <v>465</v>
      </c>
      <c r="B385" s="1" t="s">
        <v>718</v>
      </c>
      <c r="C385" t="s">
        <v>48</v>
      </c>
      <c r="D385" t="s">
        <v>20</v>
      </c>
      <c r="E385" t="s">
        <v>49</v>
      </c>
      <c r="F385" t="s">
        <v>50</v>
      </c>
      <c r="G385" t="s">
        <v>697</v>
      </c>
      <c r="H385" t="s">
        <v>67</v>
      </c>
      <c r="I385" t="s">
        <v>68</v>
      </c>
      <c r="J385" t="s">
        <v>690</v>
      </c>
      <c r="K385" s="5">
        <v>25</v>
      </c>
      <c r="L385" s="5">
        <v>18</v>
      </c>
      <c r="M385" s="5">
        <v>75</v>
      </c>
      <c r="N385" s="5">
        <v>54</v>
      </c>
      <c r="O385" s="5">
        <v>21</v>
      </c>
      <c r="P385" t="s">
        <v>53</v>
      </c>
      <c r="Q385" t="s">
        <v>61</v>
      </c>
      <c r="R385" t="s">
        <v>28</v>
      </c>
    </row>
    <row r="386" spans="1:18" x14ac:dyDescent="0.2">
      <c r="A386" t="s">
        <v>466</v>
      </c>
      <c r="B386" s="1" t="s">
        <v>719</v>
      </c>
      <c r="C386" t="s">
        <v>56</v>
      </c>
      <c r="D386" t="s">
        <v>31</v>
      </c>
      <c r="E386" t="s">
        <v>57</v>
      </c>
      <c r="F386" t="s">
        <v>58</v>
      </c>
      <c r="G386" t="s">
        <v>700</v>
      </c>
      <c r="H386" t="s">
        <v>74</v>
      </c>
      <c r="I386" t="s">
        <v>75</v>
      </c>
      <c r="J386" t="s">
        <v>716</v>
      </c>
      <c r="K386" s="5">
        <v>6</v>
      </c>
      <c r="L386" s="5">
        <v>3</v>
      </c>
      <c r="M386" s="5">
        <v>36</v>
      </c>
      <c r="N386" s="5">
        <v>18</v>
      </c>
      <c r="O386" s="5">
        <v>18</v>
      </c>
      <c r="P386" t="s">
        <v>695</v>
      </c>
      <c r="Q386" t="s">
        <v>61</v>
      </c>
      <c r="R386" t="s">
        <v>28</v>
      </c>
    </row>
    <row r="387" spans="1:18" x14ac:dyDescent="0.2">
      <c r="A387" t="s">
        <v>467</v>
      </c>
      <c r="B387" s="1" t="s">
        <v>720</v>
      </c>
      <c r="C387" t="s">
        <v>64</v>
      </c>
      <c r="D387" t="s">
        <v>39</v>
      </c>
      <c r="E387" t="s">
        <v>32</v>
      </c>
      <c r="F387" t="s">
        <v>65</v>
      </c>
      <c r="G387" t="s">
        <v>703</v>
      </c>
      <c r="H387" t="s">
        <v>43</v>
      </c>
      <c r="I387" t="s">
        <v>81</v>
      </c>
      <c r="J387" t="s">
        <v>716</v>
      </c>
      <c r="K387" s="5">
        <v>2200</v>
      </c>
      <c r="L387" s="5">
        <v>2000</v>
      </c>
      <c r="M387" s="5">
        <v>13200</v>
      </c>
      <c r="N387" s="5">
        <v>12000</v>
      </c>
      <c r="O387" s="5">
        <v>1200</v>
      </c>
      <c r="P387" t="s">
        <v>69</v>
      </c>
      <c r="Q387" t="s">
        <v>46</v>
      </c>
      <c r="R387" t="s">
        <v>54</v>
      </c>
    </row>
    <row r="388" spans="1:18" x14ac:dyDescent="0.2">
      <c r="A388" t="s">
        <v>468</v>
      </c>
      <c r="B388" s="1" t="s">
        <v>721</v>
      </c>
      <c r="C388" t="s">
        <v>71</v>
      </c>
      <c r="D388" t="s">
        <v>20</v>
      </c>
      <c r="E388" t="s">
        <v>21</v>
      </c>
      <c r="F388" t="s">
        <v>72</v>
      </c>
      <c r="G388" t="s">
        <v>705</v>
      </c>
      <c r="H388" t="s">
        <v>74</v>
      </c>
      <c r="I388" t="s">
        <v>706</v>
      </c>
      <c r="J388" t="s">
        <v>698</v>
      </c>
      <c r="K388" s="5">
        <v>45</v>
      </c>
      <c r="L388" s="5">
        <v>40</v>
      </c>
      <c r="M388" s="5">
        <v>90</v>
      </c>
      <c r="N388" s="5">
        <v>80</v>
      </c>
      <c r="O388" s="5">
        <v>10</v>
      </c>
      <c r="P388" t="s">
        <v>76</v>
      </c>
      <c r="Q388" t="s">
        <v>27</v>
      </c>
      <c r="R388" t="s">
        <v>28</v>
      </c>
    </row>
    <row r="389" spans="1:18" x14ac:dyDescent="0.2">
      <c r="A389" t="s">
        <v>469</v>
      </c>
      <c r="B389" s="1" t="s">
        <v>722</v>
      </c>
      <c r="C389" t="s">
        <v>78</v>
      </c>
      <c r="D389" t="s">
        <v>31</v>
      </c>
      <c r="E389" t="s">
        <v>40</v>
      </c>
      <c r="F389" t="s">
        <v>79</v>
      </c>
      <c r="G389" t="s">
        <v>683</v>
      </c>
      <c r="H389" t="s">
        <v>24</v>
      </c>
      <c r="I389" t="s">
        <v>25</v>
      </c>
      <c r="J389" t="s">
        <v>711</v>
      </c>
      <c r="K389" s="5">
        <v>1200</v>
      </c>
      <c r="L389" s="5">
        <v>900</v>
      </c>
      <c r="M389" s="5">
        <v>1200</v>
      </c>
      <c r="N389" s="5">
        <v>900</v>
      </c>
      <c r="O389" s="5">
        <v>300</v>
      </c>
      <c r="P389" t="s">
        <v>82</v>
      </c>
      <c r="Q389" t="s">
        <v>27</v>
      </c>
      <c r="R389" t="s">
        <v>54</v>
      </c>
    </row>
    <row r="390" spans="1:18" x14ac:dyDescent="0.2">
      <c r="A390" t="s">
        <v>470</v>
      </c>
      <c r="B390" s="1" t="s">
        <v>723</v>
      </c>
      <c r="C390" t="s">
        <v>84</v>
      </c>
      <c r="D390" t="s">
        <v>20</v>
      </c>
      <c r="E390" t="s">
        <v>32</v>
      </c>
      <c r="F390" t="s">
        <v>85</v>
      </c>
      <c r="G390" t="s">
        <v>686</v>
      </c>
      <c r="H390" t="s">
        <v>24</v>
      </c>
      <c r="I390" t="s">
        <v>35</v>
      </c>
      <c r="J390" t="s">
        <v>690</v>
      </c>
      <c r="K390" s="5">
        <v>600</v>
      </c>
      <c r="L390" s="5">
        <v>520</v>
      </c>
      <c r="M390" s="5">
        <v>1800</v>
      </c>
      <c r="N390" s="5">
        <v>1560</v>
      </c>
      <c r="O390" s="5">
        <v>240</v>
      </c>
      <c r="P390" t="s">
        <v>87</v>
      </c>
      <c r="Q390" t="s">
        <v>27</v>
      </c>
      <c r="R390" t="s">
        <v>62</v>
      </c>
    </row>
    <row r="391" spans="1:18" x14ac:dyDescent="0.2">
      <c r="A391" t="s">
        <v>471</v>
      </c>
      <c r="B391" s="1" t="s">
        <v>724</v>
      </c>
      <c r="C391" t="s">
        <v>89</v>
      </c>
      <c r="D391" t="s">
        <v>39</v>
      </c>
      <c r="E391" t="s">
        <v>49</v>
      </c>
      <c r="F391" t="s">
        <v>90</v>
      </c>
      <c r="G391" t="s">
        <v>689</v>
      </c>
      <c r="H391" t="s">
        <v>43</v>
      </c>
      <c r="I391" t="s">
        <v>44</v>
      </c>
      <c r="J391" t="s">
        <v>684</v>
      </c>
      <c r="K391" s="5">
        <v>320</v>
      </c>
      <c r="L391" s="5">
        <v>250</v>
      </c>
      <c r="M391" s="5">
        <v>2240</v>
      </c>
      <c r="N391" s="5">
        <v>1750</v>
      </c>
      <c r="O391" s="5">
        <v>490</v>
      </c>
      <c r="P391" t="s">
        <v>91</v>
      </c>
      <c r="Q391" t="s">
        <v>61</v>
      </c>
      <c r="R391" t="s">
        <v>28</v>
      </c>
    </row>
    <row r="392" spans="1:18" x14ac:dyDescent="0.2">
      <c r="A392" t="s">
        <v>472</v>
      </c>
      <c r="B392" s="1" t="s">
        <v>725</v>
      </c>
      <c r="C392" t="s">
        <v>19</v>
      </c>
      <c r="D392" t="s">
        <v>20</v>
      </c>
      <c r="E392" t="s">
        <v>21</v>
      </c>
      <c r="F392" t="s">
        <v>22</v>
      </c>
      <c r="G392" t="s">
        <v>692</v>
      </c>
      <c r="H392" t="s">
        <v>43</v>
      </c>
      <c r="I392" t="s">
        <v>52</v>
      </c>
      <c r="J392" t="s">
        <v>701</v>
      </c>
      <c r="K392" s="5">
        <v>850</v>
      </c>
      <c r="L392" s="5">
        <v>700</v>
      </c>
      <c r="M392" s="5">
        <v>3400</v>
      </c>
      <c r="N392" s="5">
        <v>2800</v>
      </c>
      <c r="O392" s="5">
        <v>600</v>
      </c>
      <c r="P392" t="s">
        <v>26</v>
      </c>
      <c r="Q392" t="s">
        <v>46</v>
      </c>
      <c r="R392" t="s">
        <v>28</v>
      </c>
    </row>
    <row r="393" spans="1:18" x14ac:dyDescent="0.2">
      <c r="A393" t="s">
        <v>473</v>
      </c>
      <c r="B393" s="1" t="s">
        <v>726</v>
      </c>
      <c r="C393" t="s">
        <v>30</v>
      </c>
      <c r="D393" t="s">
        <v>31</v>
      </c>
      <c r="E393" t="s">
        <v>32</v>
      </c>
      <c r="F393" t="s">
        <v>33</v>
      </c>
      <c r="G393" t="s">
        <v>694</v>
      </c>
      <c r="H393" t="s">
        <v>24</v>
      </c>
      <c r="I393" t="s">
        <v>60</v>
      </c>
      <c r="J393" t="s">
        <v>711</v>
      </c>
      <c r="K393" s="5">
        <v>450</v>
      </c>
      <c r="L393" s="5">
        <v>380</v>
      </c>
      <c r="M393" s="5">
        <v>450</v>
      </c>
      <c r="N393" s="5">
        <v>380</v>
      </c>
      <c r="O393" s="5">
        <v>70</v>
      </c>
      <c r="P393" t="s">
        <v>36</v>
      </c>
      <c r="Q393" t="s">
        <v>61</v>
      </c>
      <c r="R393" t="s">
        <v>28</v>
      </c>
    </row>
    <row r="394" spans="1:18" x14ac:dyDescent="0.2">
      <c r="A394" t="s">
        <v>474</v>
      </c>
      <c r="B394" s="1" t="s">
        <v>727</v>
      </c>
      <c r="C394" t="s">
        <v>38</v>
      </c>
      <c r="D394" t="s">
        <v>39</v>
      </c>
      <c r="E394" t="s">
        <v>40</v>
      </c>
      <c r="F394" t="s">
        <v>41</v>
      </c>
      <c r="G394" t="s">
        <v>697</v>
      </c>
      <c r="H394" t="s">
        <v>67</v>
      </c>
      <c r="I394" t="s">
        <v>68</v>
      </c>
      <c r="J394" t="s">
        <v>687</v>
      </c>
      <c r="K394" s="5">
        <v>25</v>
      </c>
      <c r="L394" s="5">
        <v>18</v>
      </c>
      <c r="M394" s="5">
        <v>125</v>
      </c>
      <c r="N394" s="5">
        <v>90</v>
      </c>
      <c r="O394" s="5">
        <v>35</v>
      </c>
      <c r="P394" t="s">
        <v>45</v>
      </c>
      <c r="Q394" t="s">
        <v>61</v>
      </c>
      <c r="R394" t="s">
        <v>28</v>
      </c>
    </row>
    <row r="395" spans="1:18" x14ac:dyDescent="0.2">
      <c r="A395" t="s">
        <v>475</v>
      </c>
      <c r="B395" s="1" t="s">
        <v>728</v>
      </c>
      <c r="C395" t="s">
        <v>48</v>
      </c>
      <c r="D395" t="s">
        <v>20</v>
      </c>
      <c r="E395" t="s">
        <v>49</v>
      </c>
      <c r="F395" t="s">
        <v>50</v>
      </c>
      <c r="G395" t="s">
        <v>700</v>
      </c>
      <c r="H395" t="s">
        <v>74</v>
      </c>
      <c r="I395" t="s">
        <v>75</v>
      </c>
      <c r="J395" t="s">
        <v>716</v>
      </c>
      <c r="K395" s="5">
        <v>6</v>
      </c>
      <c r="L395" s="5">
        <v>3</v>
      </c>
      <c r="M395" s="5">
        <v>36</v>
      </c>
      <c r="N395" s="5">
        <v>18</v>
      </c>
      <c r="O395" s="5">
        <v>18</v>
      </c>
      <c r="P395" t="s">
        <v>53</v>
      </c>
      <c r="Q395" t="s">
        <v>46</v>
      </c>
      <c r="R395" t="s">
        <v>28</v>
      </c>
    </row>
    <row r="396" spans="1:18" x14ac:dyDescent="0.2">
      <c r="A396" t="s">
        <v>476</v>
      </c>
      <c r="B396" s="1" t="s">
        <v>729</v>
      </c>
      <c r="C396" t="s">
        <v>56</v>
      </c>
      <c r="D396" t="s">
        <v>31</v>
      </c>
      <c r="E396" t="s">
        <v>57</v>
      </c>
      <c r="F396" t="s">
        <v>58</v>
      </c>
      <c r="G396" t="s">
        <v>703</v>
      </c>
      <c r="H396" t="s">
        <v>43</v>
      </c>
      <c r="I396" t="s">
        <v>81</v>
      </c>
      <c r="J396" t="s">
        <v>716</v>
      </c>
      <c r="K396" s="5">
        <v>2200</v>
      </c>
      <c r="L396" s="5">
        <v>2000</v>
      </c>
      <c r="M396" s="5">
        <v>13200</v>
      </c>
      <c r="N396" s="5">
        <v>12000</v>
      </c>
      <c r="O396" s="5">
        <v>1200</v>
      </c>
      <c r="P396" t="s">
        <v>695</v>
      </c>
      <c r="Q396" t="s">
        <v>27</v>
      </c>
      <c r="R396" t="s">
        <v>62</v>
      </c>
    </row>
    <row r="397" spans="1:18" x14ac:dyDescent="0.2">
      <c r="A397" t="s">
        <v>477</v>
      </c>
      <c r="B397" s="1" t="s">
        <v>730</v>
      </c>
      <c r="C397" t="s">
        <v>64</v>
      </c>
      <c r="D397" t="s">
        <v>39</v>
      </c>
      <c r="E397" t="s">
        <v>32</v>
      </c>
      <c r="F397" t="s">
        <v>65</v>
      </c>
      <c r="G397" t="s">
        <v>705</v>
      </c>
      <c r="H397" t="s">
        <v>74</v>
      </c>
      <c r="I397" t="s">
        <v>706</v>
      </c>
      <c r="J397" t="s">
        <v>698</v>
      </c>
      <c r="K397" s="5">
        <v>45</v>
      </c>
      <c r="L397" s="5">
        <v>40</v>
      </c>
      <c r="M397" s="5">
        <v>90</v>
      </c>
      <c r="N397" s="5">
        <v>80</v>
      </c>
      <c r="O397" s="5">
        <v>10</v>
      </c>
      <c r="P397" t="s">
        <v>69</v>
      </c>
      <c r="Q397" t="s">
        <v>61</v>
      </c>
      <c r="R397" t="s">
        <v>54</v>
      </c>
    </row>
    <row r="398" spans="1:18" x14ac:dyDescent="0.2">
      <c r="A398" t="s">
        <v>478</v>
      </c>
      <c r="B398" s="1" t="s">
        <v>731</v>
      </c>
      <c r="C398" t="s">
        <v>71</v>
      </c>
      <c r="D398" t="s">
        <v>20</v>
      </c>
      <c r="E398" t="s">
        <v>21</v>
      </c>
      <c r="F398" t="s">
        <v>72</v>
      </c>
      <c r="G398" t="s">
        <v>683</v>
      </c>
      <c r="H398" t="s">
        <v>24</v>
      </c>
      <c r="I398" t="s">
        <v>25</v>
      </c>
      <c r="J398" t="s">
        <v>716</v>
      </c>
      <c r="K398" s="5">
        <v>1200</v>
      </c>
      <c r="L398" s="5">
        <v>900</v>
      </c>
      <c r="M398" s="5">
        <v>7200</v>
      </c>
      <c r="N398" s="5">
        <v>5400</v>
      </c>
      <c r="O398" s="5">
        <v>1800</v>
      </c>
      <c r="P398" t="s">
        <v>76</v>
      </c>
      <c r="Q398" t="s">
        <v>46</v>
      </c>
      <c r="R398" t="s">
        <v>28</v>
      </c>
    </row>
    <row r="399" spans="1:18" x14ac:dyDescent="0.2">
      <c r="A399" t="s">
        <v>479</v>
      </c>
      <c r="B399" s="1" t="s">
        <v>732</v>
      </c>
      <c r="C399" t="s">
        <v>78</v>
      </c>
      <c r="D399" t="s">
        <v>31</v>
      </c>
      <c r="E399" t="s">
        <v>40</v>
      </c>
      <c r="F399" t="s">
        <v>79</v>
      </c>
      <c r="G399" t="s">
        <v>686</v>
      </c>
      <c r="H399" t="s">
        <v>24</v>
      </c>
      <c r="I399" t="s">
        <v>35</v>
      </c>
      <c r="J399" t="s">
        <v>711</v>
      </c>
      <c r="K399" s="5">
        <v>600</v>
      </c>
      <c r="L399" s="5">
        <v>520</v>
      </c>
      <c r="M399" s="5">
        <v>600</v>
      </c>
      <c r="N399" s="5">
        <v>520</v>
      </c>
      <c r="O399" s="5">
        <v>80</v>
      </c>
      <c r="P399" t="s">
        <v>82</v>
      </c>
      <c r="Q399" t="s">
        <v>46</v>
      </c>
      <c r="R399" t="s">
        <v>28</v>
      </c>
    </row>
    <row r="400" spans="1:18" x14ac:dyDescent="0.2">
      <c r="A400" t="s">
        <v>480</v>
      </c>
      <c r="B400" s="1" t="s">
        <v>733</v>
      </c>
      <c r="C400" t="s">
        <v>84</v>
      </c>
      <c r="D400" t="s">
        <v>20</v>
      </c>
      <c r="E400" t="s">
        <v>32</v>
      </c>
      <c r="F400" t="s">
        <v>85</v>
      </c>
      <c r="G400" t="s">
        <v>689</v>
      </c>
      <c r="H400" t="s">
        <v>43</v>
      </c>
      <c r="I400" t="s">
        <v>44</v>
      </c>
      <c r="J400" t="s">
        <v>684</v>
      </c>
      <c r="K400" s="5">
        <v>320</v>
      </c>
      <c r="L400" s="5">
        <v>250</v>
      </c>
      <c r="M400" s="5">
        <v>2240</v>
      </c>
      <c r="N400" s="5">
        <v>1750</v>
      </c>
      <c r="O400" s="5">
        <v>490</v>
      </c>
      <c r="P400" t="s">
        <v>87</v>
      </c>
      <c r="Q400" t="s">
        <v>27</v>
      </c>
      <c r="R400" t="s">
        <v>28</v>
      </c>
    </row>
    <row r="401" spans="1:18" x14ac:dyDescent="0.2">
      <c r="A401" t="s">
        <v>481</v>
      </c>
      <c r="B401" s="1" t="s">
        <v>734</v>
      </c>
      <c r="C401" t="s">
        <v>89</v>
      </c>
      <c r="D401" t="s">
        <v>39</v>
      </c>
      <c r="E401" t="s">
        <v>49</v>
      </c>
      <c r="F401" t="s">
        <v>90</v>
      </c>
      <c r="G401" t="s">
        <v>692</v>
      </c>
      <c r="H401" t="s">
        <v>43</v>
      </c>
      <c r="I401" t="s">
        <v>52</v>
      </c>
      <c r="J401" t="s">
        <v>687</v>
      </c>
      <c r="K401" s="5">
        <v>850</v>
      </c>
      <c r="L401" s="5">
        <v>700</v>
      </c>
      <c r="M401" s="5">
        <v>4250</v>
      </c>
      <c r="N401" s="5">
        <v>3500</v>
      </c>
      <c r="O401" s="5">
        <v>750</v>
      </c>
      <c r="P401" t="s">
        <v>91</v>
      </c>
      <c r="Q401" t="s">
        <v>27</v>
      </c>
      <c r="R401" t="s">
        <v>28</v>
      </c>
    </row>
    <row r="402" spans="1:18" x14ac:dyDescent="0.2">
      <c r="A402" t="s">
        <v>482</v>
      </c>
      <c r="B402" s="1" t="s">
        <v>735</v>
      </c>
      <c r="C402" t="s">
        <v>19</v>
      </c>
      <c r="D402" t="s">
        <v>20</v>
      </c>
      <c r="E402" t="s">
        <v>21</v>
      </c>
      <c r="F402" t="s">
        <v>22</v>
      </c>
      <c r="G402" t="s">
        <v>694</v>
      </c>
      <c r="H402" t="s">
        <v>24</v>
      </c>
      <c r="I402" t="s">
        <v>60</v>
      </c>
      <c r="J402" t="s">
        <v>701</v>
      </c>
      <c r="K402" s="5">
        <v>450</v>
      </c>
      <c r="L402" s="5">
        <v>380</v>
      </c>
      <c r="M402" s="5">
        <v>1800</v>
      </c>
      <c r="N402" s="5">
        <v>1520</v>
      </c>
      <c r="O402" s="5">
        <v>280</v>
      </c>
      <c r="P402" t="s">
        <v>26</v>
      </c>
      <c r="Q402" t="s">
        <v>27</v>
      </c>
      <c r="R402" t="s">
        <v>62</v>
      </c>
    </row>
    <row r="403" spans="1:18" x14ac:dyDescent="0.2">
      <c r="A403" t="s">
        <v>483</v>
      </c>
      <c r="B403" s="1" t="s">
        <v>736</v>
      </c>
      <c r="C403" t="s">
        <v>30</v>
      </c>
      <c r="D403" t="s">
        <v>31</v>
      </c>
      <c r="E403" t="s">
        <v>32</v>
      </c>
      <c r="F403" t="s">
        <v>33</v>
      </c>
      <c r="G403" t="s">
        <v>697</v>
      </c>
      <c r="H403" t="s">
        <v>67</v>
      </c>
      <c r="I403" t="s">
        <v>68</v>
      </c>
      <c r="J403" t="s">
        <v>698</v>
      </c>
      <c r="K403" s="5">
        <v>25</v>
      </c>
      <c r="L403" s="5">
        <v>18</v>
      </c>
      <c r="M403" s="5">
        <v>50</v>
      </c>
      <c r="N403" s="5">
        <v>36</v>
      </c>
      <c r="O403" s="5">
        <v>14</v>
      </c>
      <c r="P403" t="s">
        <v>36</v>
      </c>
      <c r="Q403" t="s">
        <v>27</v>
      </c>
      <c r="R403" t="s">
        <v>28</v>
      </c>
    </row>
    <row r="404" spans="1:18" x14ac:dyDescent="0.2">
      <c r="A404" t="s">
        <v>484</v>
      </c>
      <c r="B404" s="1" t="s">
        <v>737</v>
      </c>
      <c r="C404" t="s">
        <v>38</v>
      </c>
      <c r="D404" t="s">
        <v>39</v>
      </c>
      <c r="E404" t="s">
        <v>40</v>
      </c>
      <c r="F404" t="s">
        <v>41</v>
      </c>
      <c r="G404" t="s">
        <v>700</v>
      </c>
      <c r="H404" t="s">
        <v>74</v>
      </c>
      <c r="I404" t="s">
        <v>75</v>
      </c>
      <c r="J404" t="s">
        <v>684</v>
      </c>
      <c r="K404" s="5">
        <v>6</v>
      </c>
      <c r="L404" s="5">
        <v>3</v>
      </c>
      <c r="M404" s="5">
        <v>42</v>
      </c>
      <c r="N404" s="5">
        <v>21</v>
      </c>
      <c r="O404" s="5">
        <v>21</v>
      </c>
      <c r="P404" t="s">
        <v>45</v>
      </c>
      <c r="Q404" t="s">
        <v>27</v>
      </c>
      <c r="R404" t="s">
        <v>28</v>
      </c>
    </row>
    <row r="405" spans="1:18" x14ac:dyDescent="0.2">
      <c r="A405" t="s">
        <v>485</v>
      </c>
      <c r="B405" s="1" t="s">
        <v>738</v>
      </c>
      <c r="C405" t="s">
        <v>48</v>
      </c>
      <c r="D405" t="s">
        <v>20</v>
      </c>
      <c r="E405" t="s">
        <v>49</v>
      </c>
      <c r="F405" t="s">
        <v>50</v>
      </c>
      <c r="G405" t="s">
        <v>703</v>
      </c>
      <c r="H405" t="s">
        <v>43</v>
      </c>
      <c r="I405" t="s">
        <v>81</v>
      </c>
      <c r="J405" t="s">
        <v>690</v>
      </c>
      <c r="K405" s="5">
        <v>2200</v>
      </c>
      <c r="L405" s="5">
        <v>2000</v>
      </c>
      <c r="M405" s="5">
        <v>6600</v>
      </c>
      <c r="N405" s="5">
        <v>6000</v>
      </c>
      <c r="O405" s="5">
        <v>600</v>
      </c>
      <c r="P405" t="s">
        <v>53</v>
      </c>
      <c r="Q405" t="s">
        <v>61</v>
      </c>
      <c r="R405" t="s">
        <v>28</v>
      </c>
    </row>
    <row r="406" spans="1:18" x14ac:dyDescent="0.2">
      <c r="A406" t="s">
        <v>486</v>
      </c>
      <c r="B406" s="1" t="s">
        <v>739</v>
      </c>
      <c r="C406" t="s">
        <v>56</v>
      </c>
      <c r="D406" t="s">
        <v>31</v>
      </c>
      <c r="E406" t="s">
        <v>57</v>
      </c>
      <c r="F406" t="s">
        <v>58</v>
      </c>
      <c r="G406" t="s">
        <v>705</v>
      </c>
      <c r="H406" t="s">
        <v>74</v>
      </c>
      <c r="I406" t="s">
        <v>706</v>
      </c>
      <c r="J406" t="s">
        <v>684</v>
      </c>
      <c r="K406" s="5">
        <v>45</v>
      </c>
      <c r="L406" s="5">
        <v>40</v>
      </c>
      <c r="M406" s="5">
        <v>315</v>
      </c>
      <c r="N406" s="5">
        <v>280</v>
      </c>
      <c r="O406" s="5">
        <v>35</v>
      </c>
      <c r="P406" t="s">
        <v>695</v>
      </c>
      <c r="Q406" t="s">
        <v>61</v>
      </c>
      <c r="R406" t="s">
        <v>28</v>
      </c>
    </row>
    <row r="407" spans="1:18" x14ac:dyDescent="0.2">
      <c r="A407" t="s">
        <v>487</v>
      </c>
      <c r="B407" s="1" t="s">
        <v>740</v>
      </c>
      <c r="C407" t="s">
        <v>64</v>
      </c>
      <c r="D407" t="s">
        <v>39</v>
      </c>
      <c r="E407" t="s">
        <v>32</v>
      </c>
      <c r="F407" t="s">
        <v>65</v>
      </c>
      <c r="G407" t="s">
        <v>683</v>
      </c>
      <c r="H407" t="s">
        <v>24</v>
      </c>
      <c r="I407" t="s">
        <v>25</v>
      </c>
      <c r="J407" t="s">
        <v>698</v>
      </c>
      <c r="K407" s="5">
        <v>1200</v>
      </c>
      <c r="L407" s="5">
        <v>900</v>
      </c>
      <c r="M407" s="5">
        <v>2400</v>
      </c>
      <c r="N407" s="5">
        <v>1800</v>
      </c>
      <c r="O407" s="5">
        <v>600</v>
      </c>
      <c r="P407" t="s">
        <v>69</v>
      </c>
      <c r="Q407" t="s">
        <v>46</v>
      </c>
      <c r="R407" t="s">
        <v>28</v>
      </c>
    </row>
    <row r="408" spans="1:18" x14ac:dyDescent="0.2">
      <c r="A408" t="s">
        <v>488</v>
      </c>
      <c r="B408" s="1" t="s">
        <v>741</v>
      </c>
      <c r="C408" t="s">
        <v>71</v>
      </c>
      <c r="D408" t="s">
        <v>20</v>
      </c>
      <c r="E408" t="s">
        <v>21</v>
      </c>
      <c r="F408" t="s">
        <v>72</v>
      </c>
      <c r="G408" t="s">
        <v>686</v>
      </c>
      <c r="H408" t="s">
        <v>24</v>
      </c>
      <c r="I408" t="s">
        <v>35</v>
      </c>
      <c r="J408" t="s">
        <v>690</v>
      </c>
      <c r="K408" s="5">
        <v>600</v>
      </c>
      <c r="L408" s="5">
        <v>520</v>
      </c>
      <c r="M408" s="5">
        <v>1800</v>
      </c>
      <c r="N408" s="5">
        <v>1560</v>
      </c>
      <c r="O408" s="5">
        <v>240</v>
      </c>
      <c r="P408" t="s">
        <v>76</v>
      </c>
      <c r="Q408" t="s">
        <v>46</v>
      </c>
      <c r="R408" t="s">
        <v>54</v>
      </c>
    </row>
    <row r="409" spans="1:18" x14ac:dyDescent="0.2">
      <c r="A409" t="s">
        <v>489</v>
      </c>
      <c r="B409" s="1" t="s">
        <v>742</v>
      </c>
      <c r="C409" t="s">
        <v>78</v>
      </c>
      <c r="D409" t="s">
        <v>31</v>
      </c>
      <c r="E409" t="s">
        <v>40</v>
      </c>
      <c r="F409" t="s">
        <v>79</v>
      </c>
      <c r="G409" t="s">
        <v>689</v>
      </c>
      <c r="H409" t="s">
        <v>43</v>
      </c>
      <c r="I409" t="s">
        <v>44</v>
      </c>
      <c r="J409" t="s">
        <v>690</v>
      </c>
      <c r="K409" s="5">
        <v>320</v>
      </c>
      <c r="L409" s="5">
        <v>250</v>
      </c>
      <c r="M409" s="5">
        <v>960</v>
      </c>
      <c r="N409" s="5">
        <v>750</v>
      </c>
      <c r="O409" s="5">
        <v>210</v>
      </c>
      <c r="P409" t="s">
        <v>82</v>
      </c>
      <c r="Q409" t="s">
        <v>46</v>
      </c>
      <c r="R409" t="s">
        <v>28</v>
      </c>
    </row>
    <row r="410" spans="1:18" x14ac:dyDescent="0.2">
      <c r="A410" t="s">
        <v>490</v>
      </c>
      <c r="B410" s="1" t="s">
        <v>743</v>
      </c>
      <c r="C410" t="s">
        <v>84</v>
      </c>
      <c r="D410" t="s">
        <v>20</v>
      </c>
      <c r="E410" t="s">
        <v>32</v>
      </c>
      <c r="F410" t="s">
        <v>85</v>
      </c>
      <c r="G410" t="s">
        <v>692</v>
      </c>
      <c r="H410" t="s">
        <v>43</v>
      </c>
      <c r="I410" t="s">
        <v>52</v>
      </c>
      <c r="J410" t="s">
        <v>684</v>
      </c>
      <c r="K410" s="5">
        <v>850</v>
      </c>
      <c r="L410" s="5">
        <v>700</v>
      </c>
      <c r="M410" s="5">
        <v>5950</v>
      </c>
      <c r="N410" s="5">
        <v>4900</v>
      </c>
      <c r="O410" s="5">
        <v>1050</v>
      </c>
      <c r="P410" t="s">
        <v>87</v>
      </c>
      <c r="Q410" t="s">
        <v>61</v>
      </c>
      <c r="R410" t="s">
        <v>62</v>
      </c>
    </row>
    <row r="411" spans="1:18" x14ac:dyDescent="0.2">
      <c r="A411" t="s">
        <v>491</v>
      </c>
      <c r="B411" s="1" t="s">
        <v>744</v>
      </c>
      <c r="C411" t="s">
        <v>89</v>
      </c>
      <c r="D411" t="s">
        <v>39</v>
      </c>
      <c r="E411" t="s">
        <v>49</v>
      </c>
      <c r="F411" t="s">
        <v>90</v>
      </c>
      <c r="G411" t="s">
        <v>694</v>
      </c>
      <c r="H411" t="s">
        <v>24</v>
      </c>
      <c r="I411" t="s">
        <v>60</v>
      </c>
      <c r="J411" t="s">
        <v>711</v>
      </c>
      <c r="K411" s="5">
        <v>450</v>
      </c>
      <c r="L411" s="5">
        <v>380</v>
      </c>
      <c r="M411" s="5">
        <v>450</v>
      </c>
      <c r="N411" s="5">
        <v>380</v>
      </c>
      <c r="O411" s="5">
        <v>70</v>
      </c>
      <c r="P411" t="s">
        <v>91</v>
      </c>
      <c r="Q411" t="s">
        <v>27</v>
      </c>
      <c r="R411" t="s">
        <v>62</v>
      </c>
    </row>
    <row r="412" spans="1:18" x14ac:dyDescent="0.2">
      <c r="A412" t="s">
        <v>492</v>
      </c>
      <c r="B412" s="1" t="s">
        <v>745</v>
      </c>
      <c r="C412" t="s">
        <v>19</v>
      </c>
      <c r="D412" t="s">
        <v>20</v>
      </c>
      <c r="E412" t="s">
        <v>21</v>
      </c>
      <c r="F412" t="s">
        <v>22</v>
      </c>
      <c r="G412" t="s">
        <v>697</v>
      </c>
      <c r="H412" t="s">
        <v>67</v>
      </c>
      <c r="I412" t="s">
        <v>68</v>
      </c>
      <c r="J412" t="s">
        <v>684</v>
      </c>
      <c r="K412" s="5">
        <v>25</v>
      </c>
      <c r="L412" s="5">
        <v>18</v>
      </c>
      <c r="M412" s="5">
        <v>175</v>
      </c>
      <c r="N412" s="5">
        <v>126</v>
      </c>
      <c r="O412" s="5">
        <v>49</v>
      </c>
      <c r="P412" t="s">
        <v>26</v>
      </c>
      <c r="Q412" t="s">
        <v>46</v>
      </c>
      <c r="R412" t="s">
        <v>28</v>
      </c>
    </row>
    <row r="413" spans="1:18" x14ac:dyDescent="0.2">
      <c r="A413" t="s">
        <v>493</v>
      </c>
      <c r="B413" s="1" t="s">
        <v>746</v>
      </c>
      <c r="C413" t="s">
        <v>30</v>
      </c>
      <c r="D413" t="s">
        <v>31</v>
      </c>
      <c r="E413" t="s">
        <v>32</v>
      </c>
      <c r="F413" t="s">
        <v>33</v>
      </c>
      <c r="G413" t="s">
        <v>700</v>
      </c>
      <c r="H413" t="s">
        <v>74</v>
      </c>
      <c r="I413" t="s">
        <v>75</v>
      </c>
      <c r="J413" t="s">
        <v>701</v>
      </c>
      <c r="K413" s="5">
        <v>6</v>
      </c>
      <c r="L413" s="5">
        <v>3</v>
      </c>
      <c r="M413" s="5">
        <v>24</v>
      </c>
      <c r="N413" s="5">
        <v>12</v>
      </c>
      <c r="O413" s="5">
        <v>12</v>
      </c>
      <c r="P413" t="s">
        <v>36</v>
      </c>
      <c r="Q413" t="s">
        <v>61</v>
      </c>
      <c r="R413" t="s">
        <v>62</v>
      </c>
    </row>
    <row r="414" spans="1:18" x14ac:dyDescent="0.2">
      <c r="A414" t="s">
        <v>494</v>
      </c>
      <c r="B414" s="1" t="s">
        <v>747</v>
      </c>
      <c r="C414" t="s">
        <v>38</v>
      </c>
      <c r="D414" t="s">
        <v>39</v>
      </c>
      <c r="E414" t="s">
        <v>40</v>
      </c>
      <c r="F414" t="s">
        <v>41</v>
      </c>
      <c r="G414" t="s">
        <v>703</v>
      </c>
      <c r="H414" t="s">
        <v>43</v>
      </c>
      <c r="I414" t="s">
        <v>81</v>
      </c>
      <c r="J414" t="s">
        <v>711</v>
      </c>
      <c r="K414" s="5">
        <v>2200</v>
      </c>
      <c r="L414" s="5">
        <v>2000</v>
      </c>
      <c r="M414" s="5">
        <v>2200</v>
      </c>
      <c r="N414" s="5">
        <v>2000</v>
      </c>
      <c r="O414" s="5">
        <v>200</v>
      </c>
      <c r="P414" t="s">
        <v>45</v>
      </c>
      <c r="Q414" t="s">
        <v>46</v>
      </c>
      <c r="R414" t="s">
        <v>28</v>
      </c>
    </row>
    <row r="415" spans="1:18" x14ac:dyDescent="0.2">
      <c r="A415" t="s">
        <v>495</v>
      </c>
      <c r="B415" s="1" t="s">
        <v>748</v>
      </c>
      <c r="C415" t="s">
        <v>48</v>
      </c>
      <c r="D415" t="s">
        <v>20</v>
      </c>
      <c r="E415" t="s">
        <v>49</v>
      </c>
      <c r="F415" t="s">
        <v>50</v>
      </c>
      <c r="G415" t="s">
        <v>705</v>
      </c>
      <c r="H415" t="s">
        <v>74</v>
      </c>
      <c r="I415" t="s">
        <v>706</v>
      </c>
      <c r="J415" t="s">
        <v>701</v>
      </c>
      <c r="K415" s="5">
        <v>45</v>
      </c>
      <c r="L415" s="5">
        <v>40</v>
      </c>
      <c r="M415" s="5">
        <v>180</v>
      </c>
      <c r="N415" s="5">
        <v>160</v>
      </c>
      <c r="O415" s="5">
        <v>20</v>
      </c>
      <c r="P415" t="s">
        <v>53</v>
      </c>
      <c r="Q415" t="s">
        <v>27</v>
      </c>
      <c r="R415" t="s">
        <v>28</v>
      </c>
    </row>
    <row r="416" spans="1:18" x14ac:dyDescent="0.2">
      <c r="A416" t="s">
        <v>496</v>
      </c>
      <c r="B416" s="1" t="s">
        <v>749</v>
      </c>
      <c r="C416" t="s">
        <v>56</v>
      </c>
      <c r="D416" t="s">
        <v>31</v>
      </c>
      <c r="E416" t="s">
        <v>57</v>
      </c>
      <c r="F416" t="s">
        <v>58</v>
      </c>
      <c r="G416" t="s">
        <v>683</v>
      </c>
      <c r="H416" t="s">
        <v>24</v>
      </c>
      <c r="I416" t="s">
        <v>25</v>
      </c>
      <c r="J416" t="s">
        <v>701</v>
      </c>
      <c r="K416" s="5">
        <v>1200</v>
      </c>
      <c r="L416" s="5">
        <v>900</v>
      </c>
      <c r="M416" s="5">
        <v>4800</v>
      </c>
      <c r="N416" s="5">
        <v>3600</v>
      </c>
      <c r="O416" s="5">
        <v>1200</v>
      </c>
      <c r="P416" t="s">
        <v>695</v>
      </c>
      <c r="Q416" t="s">
        <v>61</v>
      </c>
      <c r="R416" t="s">
        <v>54</v>
      </c>
    </row>
    <row r="417" spans="1:18" x14ac:dyDescent="0.2">
      <c r="A417" t="s">
        <v>497</v>
      </c>
      <c r="B417" s="1" t="s">
        <v>750</v>
      </c>
      <c r="C417" t="s">
        <v>64</v>
      </c>
      <c r="D417" t="s">
        <v>39</v>
      </c>
      <c r="E417" t="s">
        <v>32</v>
      </c>
      <c r="F417" t="s">
        <v>65</v>
      </c>
      <c r="G417" t="s">
        <v>686</v>
      </c>
      <c r="H417" t="s">
        <v>24</v>
      </c>
      <c r="I417" t="s">
        <v>35</v>
      </c>
      <c r="J417" t="s">
        <v>684</v>
      </c>
      <c r="K417" s="5">
        <v>600</v>
      </c>
      <c r="L417" s="5">
        <v>520</v>
      </c>
      <c r="M417" s="5">
        <v>4200</v>
      </c>
      <c r="N417" s="5">
        <v>3640</v>
      </c>
      <c r="O417" s="5">
        <v>560</v>
      </c>
      <c r="P417" t="s">
        <v>69</v>
      </c>
      <c r="Q417" t="s">
        <v>27</v>
      </c>
      <c r="R417" t="s">
        <v>28</v>
      </c>
    </row>
    <row r="418" spans="1:18" x14ac:dyDescent="0.2">
      <c r="A418" t="s">
        <v>498</v>
      </c>
      <c r="B418" s="1" t="s">
        <v>751</v>
      </c>
      <c r="C418" t="s">
        <v>71</v>
      </c>
      <c r="D418" t="s">
        <v>20</v>
      </c>
      <c r="E418" t="s">
        <v>21</v>
      </c>
      <c r="F418" t="s">
        <v>72</v>
      </c>
      <c r="G418" t="s">
        <v>689</v>
      </c>
      <c r="H418" t="s">
        <v>43</v>
      </c>
      <c r="I418" t="s">
        <v>44</v>
      </c>
      <c r="J418" t="s">
        <v>684</v>
      </c>
      <c r="K418" s="5">
        <v>320</v>
      </c>
      <c r="L418" s="5">
        <v>250</v>
      </c>
      <c r="M418" s="5">
        <v>2240</v>
      </c>
      <c r="N418" s="5">
        <v>1750</v>
      </c>
      <c r="O418" s="5">
        <v>490</v>
      </c>
      <c r="P418" t="s">
        <v>76</v>
      </c>
      <c r="Q418" t="s">
        <v>27</v>
      </c>
      <c r="R418" t="s">
        <v>62</v>
      </c>
    </row>
    <row r="419" spans="1:18" x14ac:dyDescent="0.2">
      <c r="A419" t="s">
        <v>499</v>
      </c>
      <c r="B419" s="1" t="s">
        <v>752</v>
      </c>
      <c r="C419" t="s">
        <v>78</v>
      </c>
      <c r="D419" t="s">
        <v>31</v>
      </c>
      <c r="E419" t="s">
        <v>40</v>
      </c>
      <c r="F419" t="s">
        <v>79</v>
      </c>
      <c r="G419" t="s">
        <v>692</v>
      </c>
      <c r="H419" t="s">
        <v>43</v>
      </c>
      <c r="I419" t="s">
        <v>52</v>
      </c>
      <c r="J419" t="s">
        <v>716</v>
      </c>
      <c r="K419" s="5">
        <v>850</v>
      </c>
      <c r="L419" s="5">
        <v>700</v>
      </c>
      <c r="M419" s="5">
        <v>5100</v>
      </c>
      <c r="N419" s="5">
        <v>4200</v>
      </c>
      <c r="O419" s="5">
        <v>900</v>
      </c>
      <c r="P419" t="s">
        <v>82</v>
      </c>
      <c r="Q419" t="s">
        <v>46</v>
      </c>
      <c r="R419" t="s">
        <v>28</v>
      </c>
    </row>
    <row r="420" spans="1:18" x14ac:dyDescent="0.2">
      <c r="A420" t="s">
        <v>500</v>
      </c>
      <c r="B420" s="1" t="s">
        <v>753</v>
      </c>
      <c r="C420" t="s">
        <v>84</v>
      </c>
      <c r="D420" t="s">
        <v>20</v>
      </c>
      <c r="E420" t="s">
        <v>32</v>
      </c>
      <c r="F420" t="s">
        <v>85</v>
      </c>
      <c r="G420" t="s">
        <v>694</v>
      </c>
      <c r="H420" t="s">
        <v>24</v>
      </c>
      <c r="I420" t="s">
        <v>60</v>
      </c>
      <c r="J420" t="s">
        <v>690</v>
      </c>
      <c r="K420" s="5">
        <v>450</v>
      </c>
      <c r="L420" s="5">
        <v>380</v>
      </c>
      <c r="M420" s="5">
        <v>1350</v>
      </c>
      <c r="N420" s="5">
        <v>1140</v>
      </c>
      <c r="O420" s="5">
        <v>210</v>
      </c>
      <c r="P420" t="s">
        <v>87</v>
      </c>
      <c r="Q420" t="s">
        <v>46</v>
      </c>
      <c r="R420" t="s">
        <v>62</v>
      </c>
    </row>
    <row r="421" spans="1:18" x14ac:dyDescent="0.2">
      <c r="A421" t="s">
        <v>501</v>
      </c>
      <c r="B421" s="1" t="s">
        <v>754</v>
      </c>
      <c r="C421" t="s">
        <v>89</v>
      </c>
      <c r="D421" t="s">
        <v>39</v>
      </c>
      <c r="E421" t="s">
        <v>49</v>
      </c>
      <c r="F421" t="s">
        <v>90</v>
      </c>
      <c r="G421" t="s">
        <v>697</v>
      </c>
      <c r="H421" t="s">
        <v>67</v>
      </c>
      <c r="I421" t="s">
        <v>68</v>
      </c>
      <c r="J421" t="s">
        <v>711</v>
      </c>
      <c r="K421" s="5">
        <v>25</v>
      </c>
      <c r="L421" s="5">
        <v>18</v>
      </c>
      <c r="M421" s="5">
        <v>25</v>
      </c>
      <c r="N421" s="5">
        <v>18</v>
      </c>
      <c r="O421" s="5">
        <v>7</v>
      </c>
      <c r="P421" t="s">
        <v>91</v>
      </c>
      <c r="Q421" t="s">
        <v>27</v>
      </c>
      <c r="R421" t="s">
        <v>62</v>
      </c>
    </row>
    <row r="422" spans="1:18" x14ac:dyDescent="0.2">
      <c r="A422" t="s">
        <v>502</v>
      </c>
      <c r="B422" s="1" t="s">
        <v>755</v>
      </c>
      <c r="C422" t="s">
        <v>19</v>
      </c>
      <c r="D422" t="s">
        <v>20</v>
      </c>
      <c r="E422" t="s">
        <v>21</v>
      </c>
      <c r="F422" t="s">
        <v>22</v>
      </c>
      <c r="G422" t="s">
        <v>700</v>
      </c>
      <c r="H422" t="s">
        <v>74</v>
      </c>
      <c r="I422" t="s">
        <v>75</v>
      </c>
      <c r="J422" t="s">
        <v>716</v>
      </c>
      <c r="K422" s="5">
        <v>6</v>
      </c>
      <c r="L422" s="5">
        <v>3</v>
      </c>
      <c r="M422" s="5">
        <v>36</v>
      </c>
      <c r="N422" s="5">
        <v>18</v>
      </c>
      <c r="O422" s="5">
        <v>18</v>
      </c>
      <c r="P422" t="s">
        <v>26</v>
      </c>
      <c r="Q422" t="s">
        <v>46</v>
      </c>
      <c r="R422" t="s">
        <v>28</v>
      </c>
    </row>
    <row r="423" spans="1:18" x14ac:dyDescent="0.2">
      <c r="A423" t="s">
        <v>503</v>
      </c>
      <c r="B423" s="1" t="s">
        <v>756</v>
      </c>
      <c r="C423" t="s">
        <v>30</v>
      </c>
      <c r="D423" t="s">
        <v>31</v>
      </c>
      <c r="E423" t="s">
        <v>32</v>
      </c>
      <c r="F423" t="s">
        <v>33</v>
      </c>
      <c r="G423" t="s">
        <v>703</v>
      </c>
      <c r="H423" t="s">
        <v>43</v>
      </c>
      <c r="I423" t="s">
        <v>81</v>
      </c>
      <c r="J423" t="s">
        <v>711</v>
      </c>
      <c r="K423" s="5">
        <v>2200</v>
      </c>
      <c r="L423" s="5">
        <v>2000</v>
      </c>
      <c r="M423" s="5">
        <v>2200</v>
      </c>
      <c r="N423" s="5">
        <v>2000</v>
      </c>
      <c r="O423" s="5">
        <v>200</v>
      </c>
      <c r="P423" t="s">
        <v>36</v>
      </c>
      <c r="Q423" t="s">
        <v>61</v>
      </c>
      <c r="R423" t="s">
        <v>28</v>
      </c>
    </row>
    <row r="424" spans="1:18" x14ac:dyDescent="0.2">
      <c r="A424" t="s">
        <v>504</v>
      </c>
      <c r="B424" s="1" t="s">
        <v>757</v>
      </c>
      <c r="C424" t="s">
        <v>38</v>
      </c>
      <c r="D424" t="s">
        <v>39</v>
      </c>
      <c r="E424" t="s">
        <v>40</v>
      </c>
      <c r="F424" t="s">
        <v>41</v>
      </c>
      <c r="G424" t="s">
        <v>705</v>
      </c>
      <c r="H424" t="s">
        <v>74</v>
      </c>
      <c r="I424" t="s">
        <v>706</v>
      </c>
      <c r="J424" t="s">
        <v>684</v>
      </c>
      <c r="K424" s="5">
        <v>45</v>
      </c>
      <c r="L424" s="5">
        <v>40</v>
      </c>
      <c r="M424" s="5">
        <v>315</v>
      </c>
      <c r="N424" s="5">
        <v>280</v>
      </c>
      <c r="O424" s="5">
        <v>35</v>
      </c>
      <c r="P424" t="s">
        <v>45</v>
      </c>
      <c r="Q424" t="s">
        <v>61</v>
      </c>
      <c r="R424" t="s">
        <v>28</v>
      </c>
    </row>
    <row r="425" spans="1:18" x14ac:dyDescent="0.2">
      <c r="A425" t="s">
        <v>505</v>
      </c>
      <c r="B425" s="1" t="s">
        <v>758</v>
      </c>
      <c r="C425" t="s">
        <v>48</v>
      </c>
      <c r="D425" t="s">
        <v>20</v>
      </c>
      <c r="E425" t="s">
        <v>49</v>
      </c>
      <c r="F425" t="s">
        <v>50</v>
      </c>
      <c r="G425" t="s">
        <v>683</v>
      </c>
      <c r="H425" t="s">
        <v>24</v>
      </c>
      <c r="I425" t="s">
        <v>25</v>
      </c>
      <c r="J425" t="s">
        <v>716</v>
      </c>
      <c r="K425" s="5">
        <v>1200</v>
      </c>
      <c r="L425" s="5">
        <v>900</v>
      </c>
      <c r="M425" s="5">
        <v>7200</v>
      </c>
      <c r="N425" s="5">
        <v>5400</v>
      </c>
      <c r="O425" s="5">
        <v>1800</v>
      </c>
      <c r="P425" t="s">
        <v>53</v>
      </c>
      <c r="Q425" t="s">
        <v>27</v>
      </c>
      <c r="R425" t="s">
        <v>28</v>
      </c>
    </row>
    <row r="426" spans="1:18" x14ac:dyDescent="0.2">
      <c r="A426" t="s">
        <v>506</v>
      </c>
      <c r="B426" s="1" t="s">
        <v>759</v>
      </c>
      <c r="C426" t="s">
        <v>56</v>
      </c>
      <c r="D426" t="s">
        <v>31</v>
      </c>
      <c r="E426" t="s">
        <v>57</v>
      </c>
      <c r="F426" t="s">
        <v>58</v>
      </c>
      <c r="G426" t="s">
        <v>686</v>
      </c>
      <c r="H426" t="s">
        <v>24</v>
      </c>
      <c r="I426" t="s">
        <v>35</v>
      </c>
      <c r="J426" t="s">
        <v>716</v>
      </c>
      <c r="K426" s="5">
        <v>600</v>
      </c>
      <c r="L426" s="5">
        <v>520</v>
      </c>
      <c r="M426" s="5">
        <v>3600</v>
      </c>
      <c r="N426" s="5">
        <v>3120</v>
      </c>
      <c r="O426" s="5">
        <v>480</v>
      </c>
      <c r="P426" t="s">
        <v>695</v>
      </c>
      <c r="Q426" t="s">
        <v>61</v>
      </c>
      <c r="R426" t="s">
        <v>28</v>
      </c>
    </row>
    <row r="427" spans="1:18" x14ac:dyDescent="0.2">
      <c r="A427" t="s">
        <v>507</v>
      </c>
      <c r="B427" s="1" t="s">
        <v>760</v>
      </c>
      <c r="C427" t="s">
        <v>64</v>
      </c>
      <c r="D427" t="s">
        <v>39</v>
      </c>
      <c r="E427" t="s">
        <v>32</v>
      </c>
      <c r="F427" t="s">
        <v>65</v>
      </c>
      <c r="G427" t="s">
        <v>689</v>
      </c>
      <c r="H427" t="s">
        <v>43</v>
      </c>
      <c r="I427" t="s">
        <v>44</v>
      </c>
      <c r="J427" t="s">
        <v>684</v>
      </c>
      <c r="K427" s="5">
        <v>320</v>
      </c>
      <c r="L427" s="5">
        <v>250</v>
      </c>
      <c r="M427" s="5">
        <v>2240</v>
      </c>
      <c r="N427" s="5">
        <v>1750</v>
      </c>
      <c r="O427" s="5">
        <v>490</v>
      </c>
      <c r="P427" t="s">
        <v>69</v>
      </c>
      <c r="Q427" t="s">
        <v>27</v>
      </c>
      <c r="R427" t="s">
        <v>62</v>
      </c>
    </row>
    <row r="428" spans="1:18" x14ac:dyDescent="0.2">
      <c r="A428" t="s">
        <v>508</v>
      </c>
      <c r="B428" s="1" t="s">
        <v>761</v>
      </c>
      <c r="C428" t="s">
        <v>71</v>
      </c>
      <c r="D428" t="s">
        <v>20</v>
      </c>
      <c r="E428" t="s">
        <v>21</v>
      </c>
      <c r="F428" t="s">
        <v>72</v>
      </c>
      <c r="G428" t="s">
        <v>692</v>
      </c>
      <c r="H428" t="s">
        <v>43</v>
      </c>
      <c r="I428" t="s">
        <v>52</v>
      </c>
      <c r="J428" t="s">
        <v>684</v>
      </c>
      <c r="K428" s="5">
        <v>850</v>
      </c>
      <c r="L428" s="5">
        <v>700</v>
      </c>
      <c r="M428" s="5">
        <v>5950</v>
      </c>
      <c r="N428" s="5">
        <v>4900</v>
      </c>
      <c r="O428" s="5">
        <v>1050</v>
      </c>
      <c r="P428" t="s">
        <v>76</v>
      </c>
      <c r="Q428" t="s">
        <v>46</v>
      </c>
      <c r="R428" t="s">
        <v>28</v>
      </c>
    </row>
    <row r="429" spans="1:18" x14ac:dyDescent="0.2">
      <c r="A429" t="s">
        <v>509</v>
      </c>
      <c r="B429" s="1" t="s">
        <v>762</v>
      </c>
      <c r="C429" t="s">
        <v>78</v>
      </c>
      <c r="D429" t="s">
        <v>31</v>
      </c>
      <c r="E429" t="s">
        <v>40</v>
      </c>
      <c r="F429" t="s">
        <v>79</v>
      </c>
      <c r="G429" t="s">
        <v>694</v>
      </c>
      <c r="H429" t="s">
        <v>24</v>
      </c>
      <c r="I429" t="s">
        <v>60</v>
      </c>
      <c r="J429" t="s">
        <v>698</v>
      </c>
      <c r="K429" s="5">
        <v>450</v>
      </c>
      <c r="L429" s="5">
        <v>380</v>
      </c>
      <c r="M429" s="5">
        <v>900</v>
      </c>
      <c r="N429" s="5">
        <v>760</v>
      </c>
      <c r="O429" s="5">
        <v>140</v>
      </c>
      <c r="P429" t="s">
        <v>82</v>
      </c>
      <c r="Q429" t="s">
        <v>61</v>
      </c>
      <c r="R429" t="s">
        <v>28</v>
      </c>
    </row>
    <row r="430" spans="1:18" x14ac:dyDescent="0.2">
      <c r="A430" t="s">
        <v>510</v>
      </c>
      <c r="B430" s="1" t="s">
        <v>763</v>
      </c>
      <c r="C430" t="s">
        <v>84</v>
      </c>
      <c r="D430" t="s">
        <v>20</v>
      </c>
      <c r="E430" t="s">
        <v>32</v>
      </c>
      <c r="F430" t="s">
        <v>85</v>
      </c>
      <c r="G430" t="s">
        <v>697</v>
      </c>
      <c r="H430" t="s">
        <v>67</v>
      </c>
      <c r="I430" t="s">
        <v>68</v>
      </c>
      <c r="J430" t="s">
        <v>716</v>
      </c>
      <c r="K430" s="5">
        <v>25</v>
      </c>
      <c r="L430" s="5">
        <v>18</v>
      </c>
      <c r="M430" s="5">
        <v>150</v>
      </c>
      <c r="N430" s="5">
        <v>108</v>
      </c>
      <c r="O430" s="5">
        <v>42</v>
      </c>
      <c r="P430" t="s">
        <v>87</v>
      </c>
      <c r="Q430" t="s">
        <v>61</v>
      </c>
      <c r="R430" t="s">
        <v>54</v>
      </c>
    </row>
    <row r="431" spans="1:18" x14ac:dyDescent="0.2">
      <c r="A431" t="s">
        <v>511</v>
      </c>
      <c r="B431" s="1" t="s">
        <v>764</v>
      </c>
      <c r="C431" t="s">
        <v>89</v>
      </c>
      <c r="D431" t="s">
        <v>39</v>
      </c>
      <c r="E431" t="s">
        <v>49</v>
      </c>
      <c r="F431" t="s">
        <v>90</v>
      </c>
      <c r="G431" t="s">
        <v>700</v>
      </c>
      <c r="H431" t="s">
        <v>74</v>
      </c>
      <c r="I431" t="s">
        <v>75</v>
      </c>
      <c r="J431" t="s">
        <v>711</v>
      </c>
      <c r="K431" s="5">
        <v>6</v>
      </c>
      <c r="L431" s="5">
        <v>3</v>
      </c>
      <c r="M431" s="5">
        <v>6</v>
      </c>
      <c r="N431" s="5">
        <v>3</v>
      </c>
      <c r="O431" s="5">
        <v>3</v>
      </c>
      <c r="P431" t="s">
        <v>91</v>
      </c>
      <c r="Q431" t="s">
        <v>46</v>
      </c>
      <c r="R431" t="s">
        <v>54</v>
      </c>
    </row>
    <row r="432" spans="1:18" x14ac:dyDescent="0.2">
      <c r="A432" t="s">
        <v>512</v>
      </c>
      <c r="B432" s="1" t="s">
        <v>765</v>
      </c>
      <c r="C432" t="s">
        <v>19</v>
      </c>
      <c r="D432" t="s">
        <v>20</v>
      </c>
      <c r="E432" t="s">
        <v>21</v>
      </c>
      <c r="F432" t="s">
        <v>22</v>
      </c>
      <c r="G432" t="s">
        <v>703</v>
      </c>
      <c r="H432" t="s">
        <v>43</v>
      </c>
      <c r="I432" t="s">
        <v>81</v>
      </c>
      <c r="J432" t="s">
        <v>698</v>
      </c>
      <c r="K432" s="5">
        <v>2200</v>
      </c>
      <c r="L432" s="5">
        <v>2000</v>
      </c>
      <c r="M432" s="5">
        <v>4400</v>
      </c>
      <c r="N432" s="5">
        <v>4000</v>
      </c>
      <c r="O432" s="5">
        <v>400</v>
      </c>
      <c r="P432" t="s">
        <v>26</v>
      </c>
      <c r="Q432" t="s">
        <v>46</v>
      </c>
      <c r="R432" t="s">
        <v>62</v>
      </c>
    </row>
    <row r="433" spans="1:18" x14ac:dyDescent="0.2">
      <c r="A433" t="s">
        <v>513</v>
      </c>
      <c r="B433" s="1" t="s">
        <v>766</v>
      </c>
      <c r="C433" t="s">
        <v>30</v>
      </c>
      <c r="D433" t="s">
        <v>31</v>
      </c>
      <c r="E433" t="s">
        <v>32</v>
      </c>
      <c r="F433" t="s">
        <v>33</v>
      </c>
      <c r="G433" t="s">
        <v>705</v>
      </c>
      <c r="H433" t="s">
        <v>74</v>
      </c>
      <c r="I433" t="s">
        <v>706</v>
      </c>
      <c r="J433" t="s">
        <v>711</v>
      </c>
      <c r="K433" s="5">
        <v>45</v>
      </c>
      <c r="L433" s="5">
        <v>40</v>
      </c>
      <c r="M433" s="5">
        <v>45</v>
      </c>
      <c r="N433" s="5">
        <v>40</v>
      </c>
      <c r="O433" s="5">
        <v>5</v>
      </c>
      <c r="P433" t="s">
        <v>36</v>
      </c>
      <c r="Q433" t="s">
        <v>27</v>
      </c>
      <c r="R433" t="s">
        <v>28</v>
      </c>
    </row>
    <row r="434" spans="1:18" x14ac:dyDescent="0.2">
      <c r="A434" t="s">
        <v>514</v>
      </c>
      <c r="B434" s="1" t="s">
        <v>767</v>
      </c>
      <c r="C434" t="s">
        <v>38</v>
      </c>
      <c r="D434" t="s">
        <v>39</v>
      </c>
      <c r="E434" t="s">
        <v>40</v>
      </c>
      <c r="F434" t="s">
        <v>41</v>
      </c>
      <c r="G434" t="s">
        <v>683</v>
      </c>
      <c r="H434" t="s">
        <v>24</v>
      </c>
      <c r="I434" t="s">
        <v>25</v>
      </c>
      <c r="J434" t="s">
        <v>684</v>
      </c>
      <c r="K434" s="5">
        <v>1200</v>
      </c>
      <c r="L434" s="5">
        <v>900</v>
      </c>
      <c r="M434" s="5">
        <v>8400</v>
      </c>
      <c r="N434" s="5">
        <v>6300</v>
      </c>
      <c r="O434" s="5">
        <v>2100</v>
      </c>
      <c r="P434" t="s">
        <v>45</v>
      </c>
      <c r="Q434" t="s">
        <v>46</v>
      </c>
      <c r="R434" t="s">
        <v>62</v>
      </c>
    </row>
    <row r="435" spans="1:18" x14ac:dyDescent="0.2">
      <c r="A435" t="s">
        <v>515</v>
      </c>
      <c r="B435" s="1" t="s">
        <v>768</v>
      </c>
      <c r="C435" t="s">
        <v>48</v>
      </c>
      <c r="D435" t="s">
        <v>20</v>
      </c>
      <c r="E435" t="s">
        <v>49</v>
      </c>
      <c r="F435" t="s">
        <v>50</v>
      </c>
      <c r="G435" t="s">
        <v>686</v>
      </c>
      <c r="H435" t="s">
        <v>24</v>
      </c>
      <c r="I435" t="s">
        <v>35</v>
      </c>
      <c r="J435" t="s">
        <v>716</v>
      </c>
      <c r="K435" s="5">
        <v>600</v>
      </c>
      <c r="L435" s="5">
        <v>520</v>
      </c>
      <c r="M435" s="5">
        <v>3600</v>
      </c>
      <c r="N435" s="5">
        <v>3120</v>
      </c>
      <c r="O435" s="5">
        <v>480</v>
      </c>
      <c r="P435" t="s">
        <v>53</v>
      </c>
      <c r="Q435" t="s">
        <v>27</v>
      </c>
      <c r="R435" t="s">
        <v>62</v>
      </c>
    </row>
    <row r="436" spans="1:18" x14ac:dyDescent="0.2">
      <c r="A436" t="s">
        <v>516</v>
      </c>
      <c r="B436" s="1" t="s">
        <v>769</v>
      </c>
      <c r="C436" t="s">
        <v>56</v>
      </c>
      <c r="D436" t="s">
        <v>31</v>
      </c>
      <c r="E436" t="s">
        <v>57</v>
      </c>
      <c r="F436" t="s">
        <v>58</v>
      </c>
      <c r="G436" t="s">
        <v>689</v>
      </c>
      <c r="H436" t="s">
        <v>43</v>
      </c>
      <c r="I436" t="s">
        <v>44</v>
      </c>
      <c r="J436" t="s">
        <v>690</v>
      </c>
      <c r="K436" s="5">
        <v>320</v>
      </c>
      <c r="L436" s="5">
        <v>250</v>
      </c>
      <c r="M436" s="5">
        <v>960</v>
      </c>
      <c r="N436" s="5">
        <v>750</v>
      </c>
      <c r="O436" s="5">
        <v>210</v>
      </c>
      <c r="P436" t="s">
        <v>695</v>
      </c>
      <c r="Q436" t="s">
        <v>46</v>
      </c>
      <c r="R436" t="s">
        <v>28</v>
      </c>
    </row>
    <row r="437" spans="1:18" x14ac:dyDescent="0.2">
      <c r="A437" t="s">
        <v>517</v>
      </c>
      <c r="B437" s="1" t="s">
        <v>770</v>
      </c>
      <c r="C437" t="s">
        <v>64</v>
      </c>
      <c r="D437" t="s">
        <v>39</v>
      </c>
      <c r="E437" t="s">
        <v>32</v>
      </c>
      <c r="F437" t="s">
        <v>65</v>
      </c>
      <c r="G437" t="s">
        <v>692</v>
      </c>
      <c r="H437" t="s">
        <v>43</v>
      </c>
      <c r="I437" t="s">
        <v>52</v>
      </c>
      <c r="J437" t="s">
        <v>701</v>
      </c>
      <c r="K437" s="5">
        <v>850</v>
      </c>
      <c r="L437" s="5">
        <v>700</v>
      </c>
      <c r="M437" s="5">
        <v>3400</v>
      </c>
      <c r="N437" s="5">
        <v>2800</v>
      </c>
      <c r="O437" s="5">
        <v>600</v>
      </c>
      <c r="P437" t="s">
        <v>69</v>
      </c>
      <c r="Q437" t="s">
        <v>46</v>
      </c>
      <c r="R437" t="s">
        <v>28</v>
      </c>
    </row>
    <row r="438" spans="1:18" x14ac:dyDescent="0.2">
      <c r="A438" t="s">
        <v>518</v>
      </c>
      <c r="B438" s="1" t="s">
        <v>771</v>
      </c>
      <c r="C438" t="s">
        <v>71</v>
      </c>
      <c r="D438" t="s">
        <v>20</v>
      </c>
      <c r="E438" t="s">
        <v>21</v>
      </c>
      <c r="F438" t="s">
        <v>72</v>
      </c>
      <c r="G438" t="s">
        <v>694</v>
      </c>
      <c r="H438" t="s">
        <v>24</v>
      </c>
      <c r="I438" t="s">
        <v>60</v>
      </c>
      <c r="J438" t="s">
        <v>690</v>
      </c>
      <c r="K438" s="5">
        <v>450</v>
      </c>
      <c r="L438" s="5">
        <v>380</v>
      </c>
      <c r="M438" s="5">
        <v>1350</v>
      </c>
      <c r="N438" s="5">
        <v>1140</v>
      </c>
      <c r="O438" s="5">
        <v>210</v>
      </c>
      <c r="P438" t="s">
        <v>76</v>
      </c>
      <c r="Q438" t="s">
        <v>61</v>
      </c>
      <c r="R438" t="s">
        <v>28</v>
      </c>
    </row>
    <row r="439" spans="1:18" x14ac:dyDescent="0.2">
      <c r="A439" t="s">
        <v>519</v>
      </c>
      <c r="B439" s="1" t="s">
        <v>772</v>
      </c>
      <c r="C439" t="s">
        <v>78</v>
      </c>
      <c r="D439" t="s">
        <v>31</v>
      </c>
      <c r="E439" t="s">
        <v>40</v>
      </c>
      <c r="F439" t="s">
        <v>79</v>
      </c>
      <c r="G439" t="s">
        <v>697</v>
      </c>
      <c r="H439" t="s">
        <v>67</v>
      </c>
      <c r="I439" t="s">
        <v>68</v>
      </c>
      <c r="J439" t="s">
        <v>701</v>
      </c>
      <c r="K439" s="5">
        <v>25</v>
      </c>
      <c r="L439" s="5">
        <v>18</v>
      </c>
      <c r="M439" s="5">
        <v>100</v>
      </c>
      <c r="N439" s="5">
        <v>72</v>
      </c>
      <c r="O439" s="5">
        <v>28</v>
      </c>
      <c r="P439" t="s">
        <v>82</v>
      </c>
      <c r="Q439" t="s">
        <v>27</v>
      </c>
      <c r="R439" t="s">
        <v>62</v>
      </c>
    </row>
    <row r="440" spans="1:18" x14ac:dyDescent="0.2">
      <c r="A440" t="s">
        <v>520</v>
      </c>
      <c r="B440" s="1" t="s">
        <v>773</v>
      </c>
      <c r="C440" t="s">
        <v>84</v>
      </c>
      <c r="D440" t="s">
        <v>20</v>
      </c>
      <c r="E440" t="s">
        <v>32</v>
      </c>
      <c r="F440" t="s">
        <v>85</v>
      </c>
      <c r="G440" t="s">
        <v>700</v>
      </c>
      <c r="H440" t="s">
        <v>74</v>
      </c>
      <c r="I440" t="s">
        <v>75</v>
      </c>
      <c r="J440" t="s">
        <v>716</v>
      </c>
      <c r="K440" s="5">
        <v>6</v>
      </c>
      <c r="L440" s="5">
        <v>3</v>
      </c>
      <c r="M440" s="5">
        <v>36</v>
      </c>
      <c r="N440" s="5">
        <v>18</v>
      </c>
      <c r="O440" s="5">
        <v>18</v>
      </c>
      <c r="P440" t="s">
        <v>87</v>
      </c>
      <c r="Q440" t="s">
        <v>46</v>
      </c>
      <c r="R440" t="s">
        <v>28</v>
      </c>
    </row>
    <row r="441" spans="1:18" x14ac:dyDescent="0.2">
      <c r="A441" t="s">
        <v>521</v>
      </c>
      <c r="B441" s="1" t="s">
        <v>774</v>
      </c>
      <c r="C441" t="s">
        <v>89</v>
      </c>
      <c r="D441" t="s">
        <v>39</v>
      </c>
      <c r="E441" t="s">
        <v>49</v>
      </c>
      <c r="F441" t="s">
        <v>90</v>
      </c>
      <c r="G441" t="s">
        <v>703</v>
      </c>
      <c r="H441" t="s">
        <v>43</v>
      </c>
      <c r="I441" t="s">
        <v>81</v>
      </c>
      <c r="J441" t="s">
        <v>684</v>
      </c>
      <c r="K441" s="5">
        <v>2200</v>
      </c>
      <c r="L441" s="5">
        <v>2000</v>
      </c>
      <c r="M441" s="5">
        <v>15400</v>
      </c>
      <c r="N441" s="5">
        <v>14000</v>
      </c>
      <c r="O441" s="5">
        <v>1400</v>
      </c>
      <c r="P441" t="s">
        <v>91</v>
      </c>
      <c r="Q441" t="s">
        <v>61</v>
      </c>
      <c r="R441" t="s">
        <v>28</v>
      </c>
    </row>
    <row r="442" spans="1:18" x14ac:dyDescent="0.2">
      <c r="A442" t="s">
        <v>522</v>
      </c>
      <c r="B442" s="1" t="s">
        <v>775</v>
      </c>
      <c r="C442" t="s">
        <v>19</v>
      </c>
      <c r="D442" t="s">
        <v>20</v>
      </c>
      <c r="E442" t="s">
        <v>21</v>
      </c>
      <c r="F442" t="s">
        <v>22</v>
      </c>
      <c r="G442" t="s">
        <v>705</v>
      </c>
      <c r="H442" t="s">
        <v>74</v>
      </c>
      <c r="I442" t="s">
        <v>706</v>
      </c>
      <c r="J442" t="s">
        <v>684</v>
      </c>
      <c r="K442" s="5">
        <v>45</v>
      </c>
      <c r="L442" s="5">
        <v>40</v>
      </c>
      <c r="M442" s="5">
        <v>315</v>
      </c>
      <c r="N442" s="5">
        <v>280</v>
      </c>
      <c r="O442" s="5">
        <v>35</v>
      </c>
      <c r="P442" t="s">
        <v>26</v>
      </c>
      <c r="Q442" t="s">
        <v>27</v>
      </c>
      <c r="R442" t="s">
        <v>28</v>
      </c>
    </row>
    <row r="443" spans="1:18" x14ac:dyDescent="0.2">
      <c r="A443" t="s">
        <v>523</v>
      </c>
      <c r="B443" s="1" t="s">
        <v>776</v>
      </c>
      <c r="C443" t="s">
        <v>30</v>
      </c>
      <c r="D443" t="s">
        <v>31</v>
      </c>
      <c r="E443" t="s">
        <v>32</v>
      </c>
      <c r="F443" t="s">
        <v>33</v>
      </c>
      <c r="G443" t="s">
        <v>683</v>
      </c>
      <c r="H443" t="s">
        <v>24</v>
      </c>
      <c r="I443" t="s">
        <v>25</v>
      </c>
      <c r="J443" t="s">
        <v>687</v>
      </c>
      <c r="K443" s="5">
        <v>1200</v>
      </c>
      <c r="L443" s="5">
        <v>900</v>
      </c>
      <c r="M443" s="5">
        <v>6000</v>
      </c>
      <c r="N443" s="5">
        <v>4500</v>
      </c>
      <c r="O443" s="5">
        <v>1500</v>
      </c>
      <c r="P443" t="s">
        <v>36</v>
      </c>
      <c r="Q443" t="s">
        <v>46</v>
      </c>
      <c r="R443" t="s">
        <v>54</v>
      </c>
    </row>
    <row r="444" spans="1:18" x14ac:dyDescent="0.2">
      <c r="A444" t="s">
        <v>524</v>
      </c>
      <c r="B444" s="1" t="s">
        <v>777</v>
      </c>
      <c r="C444" t="s">
        <v>38</v>
      </c>
      <c r="D444" t="s">
        <v>39</v>
      </c>
      <c r="E444" t="s">
        <v>40</v>
      </c>
      <c r="F444" t="s">
        <v>41</v>
      </c>
      <c r="G444" t="s">
        <v>686</v>
      </c>
      <c r="H444" t="s">
        <v>24</v>
      </c>
      <c r="I444" t="s">
        <v>35</v>
      </c>
      <c r="J444" t="s">
        <v>687</v>
      </c>
      <c r="K444" s="5">
        <v>600</v>
      </c>
      <c r="L444" s="5">
        <v>520</v>
      </c>
      <c r="M444" s="5">
        <v>3000</v>
      </c>
      <c r="N444" s="5">
        <v>2600</v>
      </c>
      <c r="O444" s="5">
        <v>400</v>
      </c>
      <c r="P444" t="s">
        <v>45</v>
      </c>
      <c r="Q444" t="s">
        <v>61</v>
      </c>
      <c r="R444" t="s">
        <v>28</v>
      </c>
    </row>
    <row r="445" spans="1:18" x14ac:dyDescent="0.2">
      <c r="A445" t="s">
        <v>525</v>
      </c>
      <c r="B445" s="1" t="s">
        <v>778</v>
      </c>
      <c r="C445" t="s">
        <v>48</v>
      </c>
      <c r="D445" t="s">
        <v>20</v>
      </c>
      <c r="E445" t="s">
        <v>49</v>
      </c>
      <c r="F445" t="s">
        <v>50</v>
      </c>
      <c r="G445" t="s">
        <v>689</v>
      </c>
      <c r="H445" t="s">
        <v>43</v>
      </c>
      <c r="I445" t="s">
        <v>44</v>
      </c>
      <c r="J445" t="s">
        <v>711</v>
      </c>
      <c r="K445" s="5">
        <v>320</v>
      </c>
      <c r="L445" s="5">
        <v>250</v>
      </c>
      <c r="M445" s="5">
        <v>320</v>
      </c>
      <c r="N445" s="5">
        <v>250</v>
      </c>
      <c r="O445" s="5">
        <v>70</v>
      </c>
      <c r="P445" t="s">
        <v>53</v>
      </c>
      <c r="Q445" t="s">
        <v>46</v>
      </c>
      <c r="R445" t="s">
        <v>62</v>
      </c>
    </row>
    <row r="446" spans="1:18" x14ac:dyDescent="0.2">
      <c r="A446" t="s">
        <v>526</v>
      </c>
      <c r="B446" s="1" t="s">
        <v>779</v>
      </c>
      <c r="C446" t="s">
        <v>56</v>
      </c>
      <c r="D446" t="s">
        <v>31</v>
      </c>
      <c r="E446" t="s">
        <v>57</v>
      </c>
      <c r="F446" t="s">
        <v>58</v>
      </c>
      <c r="G446" t="s">
        <v>692</v>
      </c>
      <c r="H446" t="s">
        <v>43</v>
      </c>
      <c r="I446" t="s">
        <v>52</v>
      </c>
      <c r="J446" t="s">
        <v>701</v>
      </c>
      <c r="K446" s="5">
        <v>850</v>
      </c>
      <c r="L446" s="5">
        <v>700</v>
      </c>
      <c r="M446" s="5">
        <v>3400</v>
      </c>
      <c r="N446" s="5">
        <v>2800</v>
      </c>
      <c r="O446" s="5">
        <v>600</v>
      </c>
      <c r="P446" t="s">
        <v>695</v>
      </c>
      <c r="Q446" t="s">
        <v>46</v>
      </c>
      <c r="R446" t="s">
        <v>28</v>
      </c>
    </row>
    <row r="447" spans="1:18" x14ac:dyDescent="0.2">
      <c r="A447" t="s">
        <v>527</v>
      </c>
      <c r="B447" s="1" t="s">
        <v>780</v>
      </c>
      <c r="C447" t="s">
        <v>64</v>
      </c>
      <c r="D447" t="s">
        <v>39</v>
      </c>
      <c r="E447" t="s">
        <v>32</v>
      </c>
      <c r="F447" t="s">
        <v>65</v>
      </c>
      <c r="G447" t="s">
        <v>694</v>
      </c>
      <c r="H447" t="s">
        <v>24</v>
      </c>
      <c r="I447" t="s">
        <v>60</v>
      </c>
      <c r="J447" t="s">
        <v>684</v>
      </c>
      <c r="K447" s="5">
        <v>450</v>
      </c>
      <c r="L447" s="5">
        <v>380</v>
      </c>
      <c r="M447" s="5">
        <v>3150</v>
      </c>
      <c r="N447" s="5">
        <v>2660</v>
      </c>
      <c r="O447" s="5">
        <v>490</v>
      </c>
      <c r="P447" t="s">
        <v>69</v>
      </c>
      <c r="Q447" t="s">
        <v>61</v>
      </c>
      <c r="R447" t="s">
        <v>28</v>
      </c>
    </row>
    <row r="448" spans="1:18" x14ac:dyDescent="0.2">
      <c r="A448" t="s">
        <v>528</v>
      </c>
      <c r="B448" s="1" t="s">
        <v>781</v>
      </c>
      <c r="C448" t="s">
        <v>71</v>
      </c>
      <c r="D448" t="s">
        <v>20</v>
      </c>
      <c r="E448" t="s">
        <v>21</v>
      </c>
      <c r="F448" t="s">
        <v>72</v>
      </c>
      <c r="G448" t="s">
        <v>697</v>
      </c>
      <c r="H448" t="s">
        <v>67</v>
      </c>
      <c r="I448" t="s">
        <v>68</v>
      </c>
      <c r="J448" t="s">
        <v>684</v>
      </c>
      <c r="K448" s="5">
        <v>25</v>
      </c>
      <c r="L448" s="5">
        <v>18</v>
      </c>
      <c r="M448" s="5">
        <v>175</v>
      </c>
      <c r="N448" s="5">
        <v>126</v>
      </c>
      <c r="O448" s="5">
        <v>49</v>
      </c>
      <c r="P448" t="s">
        <v>76</v>
      </c>
      <c r="Q448" t="s">
        <v>46</v>
      </c>
      <c r="R448" t="s">
        <v>54</v>
      </c>
    </row>
    <row r="449" spans="1:18" x14ac:dyDescent="0.2">
      <c r="A449" t="s">
        <v>529</v>
      </c>
      <c r="B449" s="1" t="s">
        <v>782</v>
      </c>
      <c r="C449" t="s">
        <v>78</v>
      </c>
      <c r="D449" t="s">
        <v>31</v>
      </c>
      <c r="E449" t="s">
        <v>40</v>
      </c>
      <c r="F449" t="s">
        <v>79</v>
      </c>
      <c r="G449" t="s">
        <v>700</v>
      </c>
      <c r="H449" t="s">
        <v>74</v>
      </c>
      <c r="I449" t="s">
        <v>75</v>
      </c>
      <c r="J449" t="s">
        <v>701</v>
      </c>
      <c r="K449" s="5">
        <v>6</v>
      </c>
      <c r="L449" s="5">
        <v>3</v>
      </c>
      <c r="M449" s="5">
        <v>24</v>
      </c>
      <c r="N449" s="5">
        <v>12</v>
      </c>
      <c r="O449" s="5">
        <v>12</v>
      </c>
      <c r="P449" t="s">
        <v>82</v>
      </c>
      <c r="Q449" t="s">
        <v>27</v>
      </c>
      <c r="R449" t="s">
        <v>62</v>
      </c>
    </row>
    <row r="450" spans="1:18" x14ac:dyDescent="0.2">
      <c r="A450" t="s">
        <v>530</v>
      </c>
      <c r="B450" s="1" t="s">
        <v>783</v>
      </c>
      <c r="C450" t="s">
        <v>84</v>
      </c>
      <c r="D450" t="s">
        <v>20</v>
      </c>
      <c r="E450" t="s">
        <v>32</v>
      </c>
      <c r="F450" t="s">
        <v>85</v>
      </c>
      <c r="G450" t="s">
        <v>703</v>
      </c>
      <c r="H450" t="s">
        <v>43</v>
      </c>
      <c r="I450" t="s">
        <v>81</v>
      </c>
      <c r="J450" t="s">
        <v>716</v>
      </c>
      <c r="K450" s="5">
        <v>2200</v>
      </c>
      <c r="L450" s="5">
        <v>2000</v>
      </c>
      <c r="M450" s="5">
        <v>13200</v>
      </c>
      <c r="N450" s="5">
        <v>12000</v>
      </c>
      <c r="O450" s="5">
        <v>1200</v>
      </c>
      <c r="P450" t="s">
        <v>87</v>
      </c>
      <c r="Q450" t="s">
        <v>61</v>
      </c>
      <c r="R450" t="s">
        <v>28</v>
      </c>
    </row>
    <row r="451" spans="1:18" x14ac:dyDescent="0.2">
      <c r="A451" t="s">
        <v>531</v>
      </c>
      <c r="B451" s="1" t="s">
        <v>784</v>
      </c>
      <c r="C451" t="s">
        <v>89</v>
      </c>
      <c r="D451" t="s">
        <v>39</v>
      </c>
      <c r="E451" t="s">
        <v>49</v>
      </c>
      <c r="F451" t="s">
        <v>90</v>
      </c>
      <c r="G451" t="s">
        <v>705</v>
      </c>
      <c r="H451" t="s">
        <v>74</v>
      </c>
      <c r="I451" t="s">
        <v>706</v>
      </c>
      <c r="J451" t="s">
        <v>698</v>
      </c>
      <c r="K451" s="5">
        <v>45</v>
      </c>
      <c r="L451" s="5">
        <v>40</v>
      </c>
      <c r="M451" s="5">
        <v>90</v>
      </c>
      <c r="N451" s="5">
        <v>80</v>
      </c>
      <c r="O451" s="5">
        <v>10</v>
      </c>
      <c r="P451" t="s">
        <v>91</v>
      </c>
      <c r="Q451" t="s">
        <v>27</v>
      </c>
      <c r="R451" t="s">
        <v>54</v>
      </c>
    </row>
    <row r="452" spans="1:18" x14ac:dyDescent="0.2">
      <c r="A452" t="s">
        <v>532</v>
      </c>
      <c r="B452" s="1" t="s">
        <v>785</v>
      </c>
      <c r="C452" t="s">
        <v>19</v>
      </c>
      <c r="D452" t="s">
        <v>20</v>
      </c>
      <c r="E452" t="s">
        <v>21</v>
      </c>
      <c r="F452" t="s">
        <v>22</v>
      </c>
      <c r="G452" t="s">
        <v>683</v>
      </c>
      <c r="H452" t="s">
        <v>24</v>
      </c>
      <c r="I452" t="s">
        <v>25</v>
      </c>
      <c r="J452" t="s">
        <v>690</v>
      </c>
      <c r="K452" s="5">
        <v>1200</v>
      </c>
      <c r="L452" s="5">
        <v>900</v>
      </c>
      <c r="M452" s="5">
        <v>3600</v>
      </c>
      <c r="N452" s="5">
        <v>2700</v>
      </c>
      <c r="O452" s="5">
        <v>900</v>
      </c>
      <c r="P452" t="s">
        <v>26</v>
      </c>
      <c r="Q452" t="s">
        <v>61</v>
      </c>
      <c r="R452" t="s">
        <v>54</v>
      </c>
    </row>
    <row r="453" spans="1:18" x14ac:dyDescent="0.2">
      <c r="A453" t="s">
        <v>533</v>
      </c>
      <c r="B453" s="1" t="s">
        <v>786</v>
      </c>
      <c r="C453" t="s">
        <v>30</v>
      </c>
      <c r="D453" t="s">
        <v>31</v>
      </c>
      <c r="E453" t="s">
        <v>32</v>
      </c>
      <c r="F453" t="s">
        <v>33</v>
      </c>
      <c r="G453" t="s">
        <v>686</v>
      </c>
      <c r="H453" t="s">
        <v>24</v>
      </c>
      <c r="I453" t="s">
        <v>35</v>
      </c>
      <c r="J453" t="s">
        <v>711</v>
      </c>
      <c r="K453" s="5">
        <v>600</v>
      </c>
      <c r="L453" s="5">
        <v>520</v>
      </c>
      <c r="M453" s="5">
        <v>600</v>
      </c>
      <c r="N453" s="5">
        <v>520</v>
      </c>
      <c r="O453" s="5">
        <v>80</v>
      </c>
      <c r="P453" t="s">
        <v>36</v>
      </c>
      <c r="Q453" t="s">
        <v>61</v>
      </c>
      <c r="R453" t="s">
        <v>28</v>
      </c>
    </row>
    <row r="454" spans="1:18" x14ac:dyDescent="0.2">
      <c r="A454" t="s">
        <v>534</v>
      </c>
      <c r="B454" s="1" t="s">
        <v>787</v>
      </c>
      <c r="C454" t="s">
        <v>38</v>
      </c>
      <c r="D454" t="s">
        <v>39</v>
      </c>
      <c r="E454" t="s">
        <v>40</v>
      </c>
      <c r="F454" t="s">
        <v>41</v>
      </c>
      <c r="G454" t="s">
        <v>689</v>
      </c>
      <c r="H454" t="s">
        <v>43</v>
      </c>
      <c r="I454" t="s">
        <v>44</v>
      </c>
      <c r="J454" t="s">
        <v>716</v>
      </c>
      <c r="K454" s="5">
        <v>320</v>
      </c>
      <c r="L454" s="5">
        <v>250</v>
      </c>
      <c r="M454" s="5">
        <v>1920</v>
      </c>
      <c r="N454" s="5">
        <v>1500</v>
      </c>
      <c r="O454" s="5">
        <v>420</v>
      </c>
      <c r="P454" t="s">
        <v>45</v>
      </c>
      <c r="Q454" t="s">
        <v>46</v>
      </c>
      <c r="R454" t="s">
        <v>28</v>
      </c>
    </row>
    <row r="455" spans="1:18" x14ac:dyDescent="0.2">
      <c r="A455" t="s">
        <v>535</v>
      </c>
      <c r="B455" s="1" t="s">
        <v>788</v>
      </c>
      <c r="C455" t="s">
        <v>48</v>
      </c>
      <c r="D455" t="s">
        <v>20</v>
      </c>
      <c r="E455" t="s">
        <v>49</v>
      </c>
      <c r="F455" t="s">
        <v>50</v>
      </c>
      <c r="G455" t="s">
        <v>692</v>
      </c>
      <c r="H455" t="s">
        <v>43</v>
      </c>
      <c r="I455" t="s">
        <v>52</v>
      </c>
      <c r="J455" t="s">
        <v>698</v>
      </c>
      <c r="K455" s="5">
        <v>850</v>
      </c>
      <c r="L455" s="5">
        <v>700</v>
      </c>
      <c r="M455" s="5">
        <v>1700</v>
      </c>
      <c r="N455" s="5">
        <v>1400</v>
      </c>
      <c r="O455" s="5">
        <v>300</v>
      </c>
      <c r="P455" t="s">
        <v>53</v>
      </c>
      <c r="Q455" t="s">
        <v>46</v>
      </c>
      <c r="R455" t="s">
        <v>28</v>
      </c>
    </row>
    <row r="456" spans="1:18" x14ac:dyDescent="0.2">
      <c r="A456" t="s">
        <v>536</v>
      </c>
      <c r="B456" s="1" t="s">
        <v>789</v>
      </c>
      <c r="C456" t="s">
        <v>56</v>
      </c>
      <c r="D456" t="s">
        <v>31</v>
      </c>
      <c r="E456" t="s">
        <v>57</v>
      </c>
      <c r="F456" t="s">
        <v>58</v>
      </c>
      <c r="G456" t="s">
        <v>694</v>
      </c>
      <c r="H456" t="s">
        <v>24</v>
      </c>
      <c r="I456" t="s">
        <v>60</v>
      </c>
      <c r="J456" t="s">
        <v>716</v>
      </c>
      <c r="K456" s="5">
        <v>450</v>
      </c>
      <c r="L456" s="5">
        <v>380</v>
      </c>
      <c r="M456" s="5">
        <v>2700</v>
      </c>
      <c r="N456" s="5">
        <v>2280</v>
      </c>
      <c r="O456" s="5">
        <v>420</v>
      </c>
      <c r="P456" t="s">
        <v>695</v>
      </c>
      <c r="Q456" t="s">
        <v>27</v>
      </c>
      <c r="R456" t="s">
        <v>28</v>
      </c>
    </row>
    <row r="457" spans="1:18" x14ac:dyDescent="0.2">
      <c r="A457" t="s">
        <v>537</v>
      </c>
      <c r="B457" s="1" t="s">
        <v>790</v>
      </c>
      <c r="C457" t="s">
        <v>64</v>
      </c>
      <c r="D457" t="s">
        <v>39</v>
      </c>
      <c r="E457" t="s">
        <v>32</v>
      </c>
      <c r="F457" t="s">
        <v>65</v>
      </c>
      <c r="G457" t="s">
        <v>697</v>
      </c>
      <c r="H457" t="s">
        <v>67</v>
      </c>
      <c r="I457" t="s">
        <v>68</v>
      </c>
      <c r="J457" t="s">
        <v>687</v>
      </c>
      <c r="K457" s="5">
        <v>25</v>
      </c>
      <c r="L457" s="5">
        <v>18</v>
      </c>
      <c r="M457" s="5">
        <v>125</v>
      </c>
      <c r="N457" s="5">
        <v>90</v>
      </c>
      <c r="O457" s="5">
        <v>35</v>
      </c>
      <c r="P457" t="s">
        <v>69</v>
      </c>
      <c r="Q457" t="s">
        <v>27</v>
      </c>
      <c r="R457" t="s">
        <v>28</v>
      </c>
    </row>
    <row r="458" spans="1:18" x14ac:dyDescent="0.2">
      <c r="A458" t="s">
        <v>538</v>
      </c>
      <c r="B458" s="1" t="s">
        <v>791</v>
      </c>
      <c r="C458" t="s">
        <v>71</v>
      </c>
      <c r="D458" t="s">
        <v>20</v>
      </c>
      <c r="E458" t="s">
        <v>21</v>
      </c>
      <c r="F458" t="s">
        <v>72</v>
      </c>
      <c r="G458" t="s">
        <v>700</v>
      </c>
      <c r="H458" t="s">
        <v>74</v>
      </c>
      <c r="I458" t="s">
        <v>75</v>
      </c>
      <c r="J458" t="s">
        <v>716</v>
      </c>
      <c r="K458" s="5">
        <v>6</v>
      </c>
      <c r="L458" s="5">
        <v>3</v>
      </c>
      <c r="M458" s="5">
        <v>36</v>
      </c>
      <c r="N458" s="5">
        <v>18</v>
      </c>
      <c r="O458" s="5">
        <v>18</v>
      </c>
      <c r="P458" t="s">
        <v>76</v>
      </c>
      <c r="Q458" t="s">
        <v>61</v>
      </c>
      <c r="R458" t="s">
        <v>28</v>
      </c>
    </row>
    <row r="459" spans="1:18" x14ac:dyDescent="0.2">
      <c r="A459" t="s">
        <v>539</v>
      </c>
      <c r="B459" s="1" t="s">
        <v>792</v>
      </c>
      <c r="C459" t="s">
        <v>78</v>
      </c>
      <c r="D459" t="s">
        <v>31</v>
      </c>
      <c r="E459" t="s">
        <v>40</v>
      </c>
      <c r="F459" t="s">
        <v>79</v>
      </c>
      <c r="G459" t="s">
        <v>703</v>
      </c>
      <c r="H459" t="s">
        <v>43</v>
      </c>
      <c r="I459" t="s">
        <v>81</v>
      </c>
      <c r="J459" t="s">
        <v>716</v>
      </c>
      <c r="K459" s="5">
        <v>2200</v>
      </c>
      <c r="L459" s="5">
        <v>2000</v>
      </c>
      <c r="M459" s="5">
        <v>13200</v>
      </c>
      <c r="N459" s="5">
        <v>12000</v>
      </c>
      <c r="O459" s="5">
        <v>1200</v>
      </c>
      <c r="P459" t="s">
        <v>82</v>
      </c>
      <c r="Q459" t="s">
        <v>61</v>
      </c>
      <c r="R459" t="s">
        <v>28</v>
      </c>
    </row>
    <row r="460" spans="1:18" x14ac:dyDescent="0.2">
      <c r="A460" t="s">
        <v>540</v>
      </c>
      <c r="B460" s="1" t="s">
        <v>793</v>
      </c>
      <c r="C460" t="s">
        <v>84</v>
      </c>
      <c r="D460" t="s">
        <v>20</v>
      </c>
      <c r="E460" t="s">
        <v>32</v>
      </c>
      <c r="F460" t="s">
        <v>85</v>
      </c>
      <c r="G460" t="s">
        <v>705</v>
      </c>
      <c r="H460" t="s">
        <v>74</v>
      </c>
      <c r="I460" t="s">
        <v>706</v>
      </c>
      <c r="J460" t="s">
        <v>687</v>
      </c>
      <c r="K460" s="5">
        <v>45</v>
      </c>
      <c r="L460" s="5">
        <v>40</v>
      </c>
      <c r="M460" s="5">
        <v>225</v>
      </c>
      <c r="N460" s="5">
        <v>200</v>
      </c>
      <c r="O460" s="5">
        <v>25</v>
      </c>
      <c r="P460" t="s">
        <v>87</v>
      </c>
      <c r="Q460" t="s">
        <v>27</v>
      </c>
      <c r="R460" t="s">
        <v>28</v>
      </c>
    </row>
    <row r="461" spans="1:18" x14ac:dyDescent="0.2">
      <c r="A461" t="s">
        <v>541</v>
      </c>
      <c r="B461" s="1" t="s">
        <v>794</v>
      </c>
      <c r="C461" t="s">
        <v>89</v>
      </c>
      <c r="D461" t="s">
        <v>39</v>
      </c>
      <c r="E461" t="s">
        <v>49</v>
      </c>
      <c r="F461" t="s">
        <v>90</v>
      </c>
      <c r="G461" t="s">
        <v>683</v>
      </c>
      <c r="H461" t="s">
        <v>24</v>
      </c>
      <c r="I461" t="s">
        <v>25</v>
      </c>
      <c r="J461" t="s">
        <v>684</v>
      </c>
      <c r="K461" s="5">
        <v>1200</v>
      </c>
      <c r="L461" s="5">
        <v>900</v>
      </c>
      <c r="M461" s="5">
        <v>8400</v>
      </c>
      <c r="N461" s="5">
        <v>6300</v>
      </c>
      <c r="O461" s="5">
        <v>2100</v>
      </c>
      <c r="P461" t="s">
        <v>91</v>
      </c>
      <c r="Q461" t="s">
        <v>27</v>
      </c>
      <c r="R461" t="s">
        <v>28</v>
      </c>
    </row>
    <row r="462" spans="1:18" x14ac:dyDescent="0.2">
      <c r="A462" t="s">
        <v>542</v>
      </c>
      <c r="B462" s="1" t="s">
        <v>795</v>
      </c>
      <c r="C462" t="s">
        <v>19</v>
      </c>
      <c r="D462" t="s">
        <v>20</v>
      </c>
      <c r="E462" t="s">
        <v>21</v>
      </c>
      <c r="F462" t="s">
        <v>22</v>
      </c>
      <c r="G462" t="s">
        <v>686</v>
      </c>
      <c r="H462" t="s">
        <v>24</v>
      </c>
      <c r="I462" t="s">
        <v>35</v>
      </c>
      <c r="J462" t="s">
        <v>716</v>
      </c>
      <c r="K462" s="5">
        <v>600</v>
      </c>
      <c r="L462" s="5">
        <v>520</v>
      </c>
      <c r="M462" s="5">
        <v>3600</v>
      </c>
      <c r="N462" s="5">
        <v>3120</v>
      </c>
      <c r="O462" s="5">
        <v>480</v>
      </c>
      <c r="P462" t="s">
        <v>26</v>
      </c>
      <c r="Q462" t="s">
        <v>61</v>
      </c>
      <c r="R462" t="s">
        <v>62</v>
      </c>
    </row>
    <row r="463" spans="1:18" x14ac:dyDescent="0.2">
      <c r="A463" t="s">
        <v>543</v>
      </c>
      <c r="B463" s="1" t="s">
        <v>796</v>
      </c>
      <c r="C463" t="s">
        <v>30</v>
      </c>
      <c r="D463" t="s">
        <v>31</v>
      </c>
      <c r="E463" t="s">
        <v>32</v>
      </c>
      <c r="F463" t="s">
        <v>33</v>
      </c>
      <c r="G463" t="s">
        <v>689</v>
      </c>
      <c r="H463" t="s">
        <v>43</v>
      </c>
      <c r="I463" t="s">
        <v>44</v>
      </c>
      <c r="J463" t="s">
        <v>698</v>
      </c>
      <c r="K463" s="5">
        <v>320</v>
      </c>
      <c r="L463" s="5">
        <v>250</v>
      </c>
      <c r="M463" s="5">
        <v>640</v>
      </c>
      <c r="N463" s="5">
        <v>500</v>
      </c>
      <c r="O463" s="5">
        <v>140</v>
      </c>
      <c r="P463" t="s">
        <v>36</v>
      </c>
      <c r="Q463" t="s">
        <v>27</v>
      </c>
      <c r="R463" t="s">
        <v>28</v>
      </c>
    </row>
    <row r="464" spans="1:18" x14ac:dyDescent="0.2">
      <c r="A464" t="s">
        <v>544</v>
      </c>
      <c r="B464" s="1" t="s">
        <v>797</v>
      </c>
      <c r="C464" t="s">
        <v>38</v>
      </c>
      <c r="D464" t="s">
        <v>39</v>
      </c>
      <c r="E464" t="s">
        <v>40</v>
      </c>
      <c r="F464" t="s">
        <v>41</v>
      </c>
      <c r="G464" t="s">
        <v>692</v>
      </c>
      <c r="H464" t="s">
        <v>43</v>
      </c>
      <c r="I464" t="s">
        <v>52</v>
      </c>
      <c r="J464" t="s">
        <v>711</v>
      </c>
      <c r="K464" s="5">
        <v>850</v>
      </c>
      <c r="L464" s="5">
        <v>700</v>
      </c>
      <c r="M464" s="5">
        <v>850</v>
      </c>
      <c r="N464" s="5">
        <v>700</v>
      </c>
      <c r="O464" s="5">
        <v>150</v>
      </c>
      <c r="P464" t="s">
        <v>45</v>
      </c>
      <c r="Q464" t="s">
        <v>27</v>
      </c>
      <c r="R464" t="s">
        <v>28</v>
      </c>
    </row>
    <row r="465" spans="1:18" x14ac:dyDescent="0.2">
      <c r="A465" t="s">
        <v>545</v>
      </c>
      <c r="B465" s="1" t="s">
        <v>798</v>
      </c>
      <c r="C465" t="s">
        <v>48</v>
      </c>
      <c r="D465" t="s">
        <v>20</v>
      </c>
      <c r="E465" t="s">
        <v>49</v>
      </c>
      <c r="F465" t="s">
        <v>50</v>
      </c>
      <c r="G465" t="s">
        <v>694</v>
      </c>
      <c r="H465" t="s">
        <v>24</v>
      </c>
      <c r="I465" t="s">
        <v>60</v>
      </c>
      <c r="J465" t="s">
        <v>716</v>
      </c>
      <c r="K465" s="5">
        <v>450</v>
      </c>
      <c r="L465" s="5">
        <v>380</v>
      </c>
      <c r="M465" s="5">
        <v>2700</v>
      </c>
      <c r="N465" s="5">
        <v>2280</v>
      </c>
      <c r="O465" s="5">
        <v>420</v>
      </c>
      <c r="P465" t="s">
        <v>53</v>
      </c>
      <c r="Q465" t="s">
        <v>61</v>
      </c>
      <c r="R465" t="s">
        <v>54</v>
      </c>
    </row>
    <row r="466" spans="1:18" x14ac:dyDescent="0.2">
      <c r="A466" t="s">
        <v>546</v>
      </c>
      <c r="B466" s="1" t="s">
        <v>799</v>
      </c>
      <c r="C466" t="s">
        <v>56</v>
      </c>
      <c r="D466" t="s">
        <v>31</v>
      </c>
      <c r="E466" t="s">
        <v>57</v>
      </c>
      <c r="F466" t="s">
        <v>58</v>
      </c>
      <c r="G466" t="s">
        <v>697</v>
      </c>
      <c r="H466" t="s">
        <v>67</v>
      </c>
      <c r="I466" t="s">
        <v>68</v>
      </c>
      <c r="J466" t="s">
        <v>684</v>
      </c>
      <c r="K466" s="5">
        <v>25</v>
      </c>
      <c r="L466" s="5">
        <v>18</v>
      </c>
      <c r="M466" s="5">
        <v>175</v>
      </c>
      <c r="N466" s="5">
        <v>126</v>
      </c>
      <c r="O466" s="5">
        <v>49</v>
      </c>
      <c r="P466" t="s">
        <v>695</v>
      </c>
      <c r="Q466" t="s">
        <v>27</v>
      </c>
      <c r="R466" t="s">
        <v>28</v>
      </c>
    </row>
    <row r="467" spans="1:18" x14ac:dyDescent="0.2">
      <c r="A467" t="s">
        <v>547</v>
      </c>
      <c r="B467" s="1" t="s">
        <v>800</v>
      </c>
      <c r="C467" t="s">
        <v>64</v>
      </c>
      <c r="D467" t="s">
        <v>39</v>
      </c>
      <c r="E467" t="s">
        <v>32</v>
      </c>
      <c r="F467" t="s">
        <v>65</v>
      </c>
      <c r="G467" t="s">
        <v>700</v>
      </c>
      <c r="H467" t="s">
        <v>74</v>
      </c>
      <c r="I467" t="s">
        <v>75</v>
      </c>
      <c r="J467" t="s">
        <v>716</v>
      </c>
      <c r="K467" s="5">
        <v>6</v>
      </c>
      <c r="L467" s="5">
        <v>3</v>
      </c>
      <c r="M467" s="5">
        <v>36</v>
      </c>
      <c r="N467" s="5">
        <v>18</v>
      </c>
      <c r="O467" s="5">
        <v>18</v>
      </c>
      <c r="P467" t="s">
        <v>69</v>
      </c>
      <c r="Q467" t="s">
        <v>27</v>
      </c>
      <c r="R467" t="s">
        <v>28</v>
      </c>
    </row>
    <row r="468" spans="1:18" x14ac:dyDescent="0.2">
      <c r="A468" t="s">
        <v>548</v>
      </c>
      <c r="B468" s="1" t="s">
        <v>801</v>
      </c>
      <c r="C468" t="s">
        <v>71</v>
      </c>
      <c r="D468" t="s">
        <v>20</v>
      </c>
      <c r="E468" t="s">
        <v>21</v>
      </c>
      <c r="F468" t="s">
        <v>72</v>
      </c>
      <c r="G468" t="s">
        <v>703</v>
      </c>
      <c r="H468" t="s">
        <v>43</v>
      </c>
      <c r="I468" t="s">
        <v>81</v>
      </c>
      <c r="J468" t="s">
        <v>711</v>
      </c>
      <c r="K468" s="5">
        <v>2200</v>
      </c>
      <c r="L468" s="5">
        <v>2000</v>
      </c>
      <c r="M468" s="5">
        <v>2200</v>
      </c>
      <c r="N468" s="5">
        <v>2000</v>
      </c>
      <c r="O468" s="5">
        <v>200</v>
      </c>
      <c r="P468" t="s">
        <v>76</v>
      </c>
      <c r="Q468" t="s">
        <v>46</v>
      </c>
      <c r="R468" t="s">
        <v>28</v>
      </c>
    </row>
    <row r="469" spans="1:18" x14ac:dyDescent="0.2">
      <c r="A469" t="s">
        <v>549</v>
      </c>
      <c r="B469" s="1" t="s">
        <v>802</v>
      </c>
      <c r="C469" t="s">
        <v>78</v>
      </c>
      <c r="D469" t="s">
        <v>31</v>
      </c>
      <c r="E469" t="s">
        <v>40</v>
      </c>
      <c r="F469" t="s">
        <v>79</v>
      </c>
      <c r="G469" t="s">
        <v>705</v>
      </c>
      <c r="H469" t="s">
        <v>74</v>
      </c>
      <c r="I469" t="s">
        <v>706</v>
      </c>
      <c r="J469" t="s">
        <v>698</v>
      </c>
      <c r="K469" s="5">
        <v>45</v>
      </c>
      <c r="L469" s="5">
        <v>40</v>
      </c>
      <c r="M469" s="5">
        <v>90</v>
      </c>
      <c r="N469" s="5">
        <v>80</v>
      </c>
      <c r="O469" s="5">
        <v>10</v>
      </c>
      <c r="P469" t="s">
        <v>82</v>
      </c>
      <c r="Q469" t="s">
        <v>27</v>
      </c>
      <c r="R469" t="s">
        <v>28</v>
      </c>
    </row>
    <row r="470" spans="1:18" x14ac:dyDescent="0.2">
      <c r="A470" t="s">
        <v>550</v>
      </c>
      <c r="B470" s="1" t="s">
        <v>803</v>
      </c>
      <c r="C470" t="s">
        <v>84</v>
      </c>
      <c r="D470" t="s">
        <v>20</v>
      </c>
      <c r="E470" t="s">
        <v>32</v>
      </c>
      <c r="F470" t="s">
        <v>85</v>
      </c>
      <c r="G470" t="s">
        <v>683</v>
      </c>
      <c r="H470" t="s">
        <v>24</v>
      </c>
      <c r="I470" t="s">
        <v>25</v>
      </c>
      <c r="J470" t="s">
        <v>687</v>
      </c>
      <c r="K470" s="5">
        <v>1200</v>
      </c>
      <c r="L470" s="5">
        <v>900</v>
      </c>
      <c r="M470" s="5">
        <v>6000</v>
      </c>
      <c r="N470" s="5">
        <v>4500</v>
      </c>
      <c r="O470" s="5">
        <v>1500</v>
      </c>
      <c r="P470" t="s">
        <v>87</v>
      </c>
      <c r="Q470" t="s">
        <v>46</v>
      </c>
      <c r="R470" t="s">
        <v>28</v>
      </c>
    </row>
    <row r="471" spans="1:18" x14ac:dyDescent="0.2">
      <c r="A471" t="s">
        <v>551</v>
      </c>
      <c r="B471" s="1" t="s">
        <v>804</v>
      </c>
      <c r="C471" t="s">
        <v>89</v>
      </c>
      <c r="D471" t="s">
        <v>39</v>
      </c>
      <c r="E471" t="s">
        <v>49</v>
      </c>
      <c r="F471" t="s">
        <v>90</v>
      </c>
      <c r="G471" t="s">
        <v>686</v>
      </c>
      <c r="H471" t="s">
        <v>24</v>
      </c>
      <c r="I471" t="s">
        <v>35</v>
      </c>
      <c r="J471" t="s">
        <v>687</v>
      </c>
      <c r="K471" s="5">
        <v>600</v>
      </c>
      <c r="L471" s="5">
        <v>520</v>
      </c>
      <c r="M471" s="5">
        <v>3000</v>
      </c>
      <c r="N471" s="5">
        <v>2600</v>
      </c>
      <c r="O471" s="5">
        <v>400</v>
      </c>
      <c r="P471" t="s">
        <v>91</v>
      </c>
      <c r="Q471" t="s">
        <v>27</v>
      </c>
      <c r="R471" t="s">
        <v>28</v>
      </c>
    </row>
    <row r="472" spans="1:18" x14ac:dyDescent="0.2">
      <c r="A472" t="s">
        <v>552</v>
      </c>
      <c r="B472" s="1" t="s">
        <v>805</v>
      </c>
      <c r="C472" t="s">
        <v>19</v>
      </c>
      <c r="D472" t="s">
        <v>20</v>
      </c>
      <c r="E472" t="s">
        <v>21</v>
      </c>
      <c r="F472" t="s">
        <v>22</v>
      </c>
      <c r="G472" t="s">
        <v>689</v>
      </c>
      <c r="H472" t="s">
        <v>43</v>
      </c>
      <c r="I472" t="s">
        <v>44</v>
      </c>
      <c r="J472" t="s">
        <v>687</v>
      </c>
      <c r="K472" s="5">
        <v>320</v>
      </c>
      <c r="L472" s="5">
        <v>250</v>
      </c>
      <c r="M472" s="5">
        <v>1600</v>
      </c>
      <c r="N472" s="5">
        <v>1250</v>
      </c>
      <c r="O472" s="5">
        <v>350</v>
      </c>
      <c r="P472" t="s">
        <v>26</v>
      </c>
      <c r="Q472" t="s">
        <v>61</v>
      </c>
      <c r="R472" t="s">
        <v>28</v>
      </c>
    </row>
    <row r="473" spans="1:18" x14ac:dyDescent="0.2">
      <c r="A473" t="s">
        <v>553</v>
      </c>
      <c r="B473" s="1" t="s">
        <v>806</v>
      </c>
      <c r="C473" t="s">
        <v>30</v>
      </c>
      <c r="D473" t="s">
        <v>31</v>
      </c>
      <c r="E473" t="s">
        <v>32</v>
      </c>
      <c r="F473" t="s">
        <v>33</v>
      </c>
      <c r="G473" t="s">
        <v>692</v>
      </c>
      <c r="H473" t="s">
        <v>43</v>
      </c>
      <c r="I473" t="s">
        <v>52</v>
      </c>
      <c r="J473" t="s">
        <v>716</v>
      </c>
      <c r="K473" s="5">
        <v>850</v>
      </c>
      <c r="L473" s="5">
        <v>700</v>
      </c>
      <c r="M473" s="5">
        <v>5100</v>
      </c>
      <c r="N473" s="5">
        <v>4200</v>
      </c>
      <c r="O473" s="5">
        <v>900</v>
      </c>
      <c r="P473" t="s">
        <v>36</v>
      </c>
      <c r="Q473" t="s">
        <v>61</v>
      </c>
      <c r="R473" t="s">
        <v>54</v>
      </c>
    </row>
    <row r="474" spans="1:18" x14ac:dyDescent="0.2">
      <c r="A474" t="s">
        <v>554</v>
      </c>
      <c r="B474" s="1" t="s">
        <v>807</v>
      </c>
      <c r="C474" t="s">
        <v>38</v>
      </c>
      <c r="D474" t="s">
        <v>39</v>
      </c>
      <c r="E474" t="s">
        <v>40</v>
      </c>
      <c r="F474" t="s">
        <v>41</v>
      </c>
      <c r="G474" t="s">
        <v>694</v>
      </c>
      <c r="H474" t="s">
        <v>24</v>
      </c>
      <c r="I474" t="s">
        <v>60</v>
      </c>
      <c r="J474" t="s">
        <v>716</v>
      </c>
      <c r="K474" s="5">
        <v>450</v>
      </c>
      <c r="L474" s="5">
        <v>380</v>
      </c>
      <c r="M474" s="5">
        <v>2700</v>
      </c>
      <c r="N474" s="5">
        <v>2280</v>
      </c>
      <c r="O474" s="5">
        <v>420</v>
      </c>
      <c r="P474" t="s">
        <v>45</v>
      </c>
      <c r="Q474" t="s">
        <v>46</v>
      </c>
      <c r="R474" t="s">
        <v>28</v>
      </c>
    </row>
    <row r="475" spans="1:18" x14ac:dyDescent="0.2">
      <c r="A475" t="s">
        <v>555</v>
      </c>
      <c r="B475" s="1" t="s">
        <v>808</v>
      </c>
      <c r="C475" t="s">
        <v>48</v>
      </c>
      <c r="D475" t="s">
        <v>20</v>
      </c>
      <c r="E475" t="s">
        <v>49</v>
      </c>
      <c r="F475" t="s">
        <v>50</v>
      </c>
      <c r="G475" t="s">
        <v>697</v>
      </c>
      <c r="H475" t="s">
        <v>67</v>
      </c>
      <c r="I475" t="s">
        <v>68</v>
      </c>
      <c r="J475" t="s">
        <v>690</v>
      </c>
      <c r="K475" s="5">
        <v>25</v>
      </c>
      <c r="L475" s="5">
        <v>18</v>
      </c>
      <c r="M475" s="5">
        <v>75</v>
      </c>
      <c r="N475" s="5">
        <v>54</v>
      </c>
      <c r="O475" s="5">
        <v>21</v>
      </c>
      <c r="P475" t="s">
        <v>53</v>
      </c>
      <c r="Q475" t="s">
        <v>27</v>
      </c>
      <c r="R475" t="s">
        <v>54</v>
      </c>
    </row>
    <row r="476" spans="1:18" x14ac:dyDescent="0.2">
      <c r="A476" t="s">
        <v>556</v>
      </c>
      <c r="B476" s="1" t="s">
        <v>809</v>
      </c>
      <c r="C476" t="s">
        <v>56</v>
      </c>
      <c r="D476" t="s">
        <v>31</v>
      </c>
      <c r="E476" t="s">
        <v>57</v>
      </c>
      <c r="F476" t="s">
        <v>58</v>
      </c>
      <c r="G476" t="s">
        <v>700</v>
      </c>
      <c r="H476" t="s">
        <v>74</v>
      </c>
      <c r="I476" t="s">
        <v>75</v>
      </c>
      <c r="J476" t="s">
        <v>690</v>
      </c>
      <c r="K476" s="5">
        <v>6</v>
      </c>
      <c r="L476" s="5">
        <v>3</v>
      </c>
      <c r="M476" s="5">
        <v>18</v>
      </c>
      <c r="N476" s="5">
        <v>9</v>
      </c>
      <c r="O476" s="5">
        <v>9</v>
      </c>
      <c r="P476" t="s">
        <v>695</v>
      </c>
      <c r="Q476" t="s">
        <v>61</v>
      </c>
      <c r="R476" t="s">
        <v>62</v>
      </c>
    </row>
    <row r="477" spans="1:18" x14ac:dyDescent="0.2">
      <c r="A477" t="s">
        <v>557</v>
      </c>
      <c r="B477" s="1" t="s">
        <v>810</v>
      </c>
      <c r="C477" t="s">
        <v>64</v>
      </c>
      <c r="D477" t="s">
        <v>39</v>
      </c>
      <c r="E477" t="s">
        <v>32</v>
      </c>
      <c r="F477" t="s">
        <v>65</v>
      </c>
      <c r="G477" t="s">
        <v>703</v>
      </c>
      <c r="H477" t="s">
        <v>43</v>
      </c>
      <c r="I477" t="s">
        <v>81</v>
      </c>
      <c r="J477" t="s">
        <v>687</v>
      </c>
      <c r="K477" s="5">
        <v>2200</v>
      </c>
      <c r="L477" s="5">
        <v>2000</v>
      </c>
      <c r="M477" s="5">
        <v>11000</v>
      </c>
      <c r="N477" s="5">
        <v>10000</v>
      </c>
      <c r="O477" s="5">
        <v>1000</v>
      </c>
      <c r="P477" t="s">
        <v>69</v>
      </c>
      <c r="Q477" t="s">
        <v>46</v>
      </c>
      <c r="R477" t="s">
        <v>28</v>
      </c>
    </row>
    <row r="478" spans="1:18" x14ac:dyDescent="0.2">
      <c r="A478" t="s">
        <v>558</v>
      </c>
      <c r="B478" s="1" t="s">
        <v>811</v>
      </c>
      <c r="C478" t="s">
        <v>71</v>
      </c>
      <c r="D478" t="s">
        <v>20</v>
      </c>
      <c r="E478" t="s">
        <v>21</v>
      </c>
      <c r="F478" t="s">
        <v>72</v>
      </c>
      <c r="G478" t="s">
        <v>705</v>
      </c>
      <c r="H478" t="s">
        <v>74</v>
      </c>
      <c r="I478" t="s">
        <v>706</v>
      </c>
      <c r="J478" t="s">
        <v>701</v>
      </c>
      <c r="K478" s="5">
        <v>45</v>
      </c>
      <c r="L478" s="5">
        <v>40</v>
      </c>
      <c r="M478" s="5">
        <v>180</v>
      </c>
      <c r="N478" s="5">
        <v>160</v>
      </c>
      <c r="O478" s="5">
        <v>20</v>
      </c>
      <c r="P478" t="s">
        <v>76</v>
      </c>
      <c r="Q478" t="s">
        <v>27</v>
      </c>
      <c r="R478" t="s">
        <v>28</v>
      </c>
    </row>
    <row r="479" spans="1:18" x14ac:dyDescent="0.2">
      <c r="A479" t="s">
        <v>559</v>
      </c>
      <c r="B479" s="1" t="s">
        <v>812</v>
      </c>
      <c r="C479" t="s">
        <v>78</v>
      </c>
      <c r="D479" t="s">
        <v>31</v>
      </c>
      <c r="E479" t="s">
        <v>40</v>
      </c>
      <c r="F479" t="s">
        <v>79</v>
      </c>
      <c r="G479" t="s">
        <v>683</v>
      </c>
      <c r="H479" t="s">
        <v>24</v>
      </c>
      <c r="I479" t="s">
        <v>25</v>
      </c>
      <c r="J479" t="s">
        <v>684</v>
      </c>
      <c r="K479" s="5">
        <v>1200</v>
      </c>
      <c r="L479" s="5">
        <v>900</v>
      </c>
      <c r="M479" s="5">
        <v>8400</v>
      </c>
      <c r="N479" s="5">
        <v>6300</v>
      </c>
      <c r="O479" s="5">
        <v>2100</v>
      </c>
      <c r="P479" t="s">
        <v>82</v>
      </c>
      <c r="Q479" t="s">
        <v>46</v>
      </c>
      <c r="R479" t="s">
        <v>28</v>
      </c>
    </row>
    <row r="480" spans="1:18" x14ac:dyDescent="0.2">
      <c r="A480" t="s">
        <v>560</v>
      </c>
      <c r="B480" s="1" t="s">
        <v>813</v>
      </c>
      <c r="C480" t="s">
        <v>84</v>
      </c>
      <c r="D480" t="s">
        <v>20</v>
      </c>
      <c r="E480" t="s">
        <v>32</v>
      </c>
      <c r="F480" t="s">
        <v>85</v>
      </c>
      <c r="G480" t="s">
        <v>686</v>
      </c>
      <c r="H480" t="s">
        <v>24</v>
      </c>
      <c r="I480" t="s">
        <v>35</v>
      </c>
      <c r="J480" t="s">
        <v>684</v>
      </c>
      <c r="K480" s="5">
        <v>600</v>
      </c>
      <c r="L480" s="5">
        <v>520</v>
      </c>
      <c r="M480" s="5">
        <v>4200</v>
      </c>
      <c r="N480" s="5">
        <v>3640</v>
      </c>
      <c r="O480" s="5">
        <v>560</v>
      </c>
      <c r="P480" t="s">
        <v>87</v>
      </c>
      <c r="Q480" t="s">
        <v>46</v>
      </c>
      <c r="R480" t="s">
        <v>62</v>
      </c>
    </row>
    <row r="481" spans="1:18" x14ac:dyDescent="0.2">
      <c r="A481" t="s">
        <v>561</v>
      </c>
      <c r="B481" s="1" t="s">
        <v>814</v>
      </c>
      <c r="C481" t="s">
        <v>89</v>
      </c>
      <c r="D481" t="s">
        <v>39</v>
      </c>
      <c r="E481" t="s">
        <v>49</v>
      </c>
      <c r="F481" t="s">
        <v>90</v>
      </c>
      <c r="G481" t="s">
        <v>689</v>
      </c>
      <c r="H481" t="s">
        <v>43</v>
      </c>
      <c r="I481" t="s">
        <v>44</v>
      </c>
      <c r="J481" t="s">
        <v>711</v>
      </c>
      <c r="K481" s="5">
        <v>320</v>
      </c>
      <c r="L481" s="5">
        <v>250</v>
      </c>
      <c r="M481" s="5">
        <v>320</v>
      </c>
      <c r="N481" s="5">
        <v>250</v>
      </c>
      <c r="O481" s="5">
        <v>70</v>
      </c>
      <c r="P481" t="s">
        <v>91</v>
      </c>
      <c r="Q481" t="s">
        <v>61</v>
      </c>
      <c r="R481" t="s">
        <v>54</v>
      </c>
    </row>
    <row r="482" spans="1:18" x14ac:dyDescent="0.2">
      <c r="A482" t="s">
        <v>562</v>
      </c>
      <c r="B482" s="1" t="s">
        <v>815</v>
      </c>
      <c r="C482" t="s">
        <v>19</v>
      </c>
      <c r="D482" t="s">
        <v>20</v>
      </c>
      <c r="E482" t="s">
        <v>21</v>
      </c>
      <c r="F482" t="s">
        <v>22</v>
      </c>
      <c r="G482" t="s">
        <v>692</v>
      </c>
      <c r="H482" t="s">
        <v>43</v>
      </c>
      <c r="I482" t="s">
        <v>52</v>
      </c>
      <c r="J482" t="s">
        <v>684</v>
      </c>
      <c r="K482" s="5">
        <v>850</v>
      </c>
      <c r="L482" s="5">
        <v>700</v>
      </c>
      <c r="M482" s="5">
        <v>5950</v>
      </c>
      <c r="N482" s="5">
        <v>4900</v>
      </c>
      <c r="O482" s="5">
        <v>1050</v>
      </c>
      <c r="P482" t="s">
        <v>26</v>
      </c>
      <c r="Q482" t="s">
        <v>46</v>
      </c>
      <c r="R482" t="s">
        <v>28</v>
      </c>
    </row>
    <row r="483" spans="1:18" x14ac:dyDescent="0.2">
      <c r="A483" t="s">
        <v>563</v>
      </c>
      <c r="B483" s="1" t="s">
        <v>816</v>
      </c>
      <c r="C483" t="s">
        <v>30</v>
      </c>
      <c r="D483" t="s">
        <v>31</v>
      </c>
      <c r="E483" t="s">
        <v>32</v>
      </c>
      <c r="F483" t="s">
        <v>33</v>
      </c>
      <c r="G483" t="s">
        <v>694</v>
      </c>
      <c r="H483" t="s">
        <v>24</v>
      </c>
      <c r="I483" t="s">
        <v>60</v>
      </c>
      <c r="J483" t="s">
        <v>701</v>
      </c>
      <c r="K483" s="5">
        <v>450</v>
      </c>
      <c r="L483" s="5">
        <v>380</v>
      </c>
      <c r="M483" s="5">
        <v>1800</v>
      </c>
      <c r="N483" s="5">
        <v>1520</v>
      </c>
      <c r="O483" s="5">
        <v>280</v>
      </c>
      <c r="P483" t="s">
        <v>36</v>
      </c>
      <c r="Q483" t="s">
        <v>46</v>
      </c>
      <c r="R483" t="s">
        <v>28</v>
      </c>
    </row>
    <row r="484" spans="1:18" x14ac:dyDescent="0.2">
      <c r="A484" t="s">
        <v>564</v>
      </c>
      <c r="B484" s="1" t="s">
        <v>817</v>
      </c>
      <c r="C484" t="s">
        <v>38</v>
      </c>
      <c r="D484" t="s">
        <v>39</v>
      </c>
      <c r="E484" t="s">
        <v>40</v>
      </c>
      <c r="F484" t="s">
        <v>41</v>
      </c>
      <c r="G484" t="s">
        <v>697</v>
      </c>
      <c r="H484" t="s">
        <v>67</v>
      </c>
      <c r="I484" t="s">
        <v>68</v>
      </c>
      <c r="J484" t="s">
        <v>716</v>
      </c>
      <c r="K484" s="5">
        <v>25</v>
      </c>
      <c r="L484" s="5">
        <v>18</v>
      </c>
      <c r="M484" s="5">
        <v>150</v>
      </c>
      <c r="N484" s="5">
        <v>108</v>
      </c>
      <c r="O484" s="5">
        <v>42</v>
      </c>
      <c r="P484" t="s">
        <v>45</v>
      </c>
      <c r="Q484" t="s">
        <v>46</v>
      </c>
      <c r="R484" t="s">
        <v>62</v>
      </c>
    </row>
    <row r="485" spans="1:18" x14ac:dyDescent="0.2">
      <c r="A485" t="s">
        <v>565</v>
      </c>
      <c r="B485" s="1" t="s">
        <v>818</v>
      </c>
      <c r="C485" t="s">
        <v>48</v>
      </c>
      <c r="D485" t="s">
        <v>20</v>
      </c>
      <c r="E485" t="s">
        <v>49</v>
      </c>
      <c r="F485" t="s">
        <v>50</v>
      </c>
      <c r="G485" t="s">
        <v>700</v>
      </c>
      <c r="H485" t="s">
        <v>74</v>
      </c>
      <c r="I485" t="s">
        <v>75</v>
      </c>
      <c r="J485" t="s">
        <v>690</v>
      </c>
      <c r="K485" s="5">
        <v>6</v>
      </c>
      <c r="L485" s="5">
        <v>3</v>
      </c>
      <c r="M485" s="5">
        <v>18</v>
      </c>
      <c r="N485" s="5">
        <v>9</v>
      </c>
      <c r="O485" s="5">
        <v>9</v>
      </c>
      <c r="P485" t="s">
        <v>53</v>
      </c>
      <c r="Q485" t="s">
        <v>61</v>
      </c>
      <c r="R485" t="s">
        <v>28</v>
      </c>
    </row>
    <row r="486" spans="1:18" x14ac:dyDescent="0.2">
      <c r="A486" t="s">
        <v>566</v>
      </c>
      <c r="B486" s="1" t="s">
        <v>819</v>
      </c>
      <c r="C486" t="s">
        <v>56</v>
      </c>
      <c r="D486" t="s">
        <v>31</v>
      </c>
      <c r="E486" t="s">
        <v>57</v>
      </c>
      <c r="F486" t="s">
        <v>58</v>
      </c>
      <c r="G486" t="s">
        <v>703</v>
      </c>
      <c r="H486" t="s">
        <v>43</v>
      </c>
      <c r="I486" t="s">
        <v>81</v>
      </c>
      <c r="J486" t="s">
        <v>698</v>
      </c>
      <c r="K486" s="5">
        <v>2200</v>
      </c>
      <c r="L486" s="5">
        <v>2000</v>
      </c>
      <c r="M486" s="5">
        <v>4400</v>
      </c>
      <c r="N486" s="5">
        <v>4000</v>
      </c>
      <c r="O486" s="5">
        <v>400</v>
      </c>
      <c r="P486" t="s">
        <v>695</v>
      </c>
      <c r="Q486" t="s">
        <v>61</v>
      </c>
      <c r="R486" t="s">
        <v>62</v>
      </c>
    </row>
    <row r="487" spans="1:18" x14ac:dyDescent="0.2">
      <c r="A487" t="s">
        <v>567</v>
      </c>
      <c r="B487" s="1" t="s">
        <v>820</v>
      </c>
      <c r="C487" t="s">
        <v>64</v>
      </c>
      <c r="D487" t="s">
        <v>39</v>
      </c>
      <c r="E487" t="s">
        <v>32</v>
      </c>
      <c r="F487" t="s">
        <v>65</v>
      </c>
      <c r="G487" t="s">
        <v>705</v>
      </c>
      <c r="H487" t="s">
        <v>74</v>
      </c>
      <c r="I487" t="s">
        <v>706</v>
      </c>
      <c r="J487" t="s">
        <v>711</v>
      </c>
      <c r="K487" s="5">
        <v>45</v>
      </c>
      <c r="L487" s="5">
        <v>40</v>
      </c>
      <c r="M487" s="5">
        <v>45</v>
      </c>
      <c r="N487" s="5">
        <v>40</v>
      </c>
      <c r="O487" s="5">
        <v>5</v>
      </c>
      <c r="P487" t="s">
        <v>69</v>
      </c>
      <c r="Q487" t="s">
        <v>27</v>
      </c>
      <c r="R487" t="s">
        <v>28</v>
      </c>
    </row>
    <row r="488" spans="1:18" x14ac:dyDescent="0.2">
      <c r="A488" t="s">
        <v>568</v>
      </c>
      <c r="B488" s="1" t="s">
        <v>821</v>
      </c>
      <c r="C488" t="s">
        <v>71</v>
      </c>
      <c r="D488" t="s">
        <v>20</v>
      </c>
      <c r="E488" t="s">
        <v>21</v>
      </c>
      <c r="F488" t="s">
        <v>72</v>
      </c>
      <c r="G488" t="s">
        <v>683</v>
      </c>
      <c r="H488" t="s">
        <v>24</v>
      </c>
      <c r="I488" t="s">
        <v>25</v>
      </c>
      <c r="J488" t="s">
        <v>711</v>
      </c>
      <c r="K488" s="5">
        <v>1200</v>
      </c>
      <c r="L488" s="5">
        <v>900</v>
      </c>
      <c r="M488" s="5">
        <v>1200</v>
      </c>
      <c r="N488" s="5">
        <v>900</v>
      </c>
      <c r="O488" s="5">
        <v>300</v>
      </c>
      <c r="P488" t="s">
        <v>76</v>
      </c>
      <c r="Q488" t="s">
        <v>27</v>
      </c>
      <c r="R488" t="s">
        <v>62</v>
      </c>
    </row>
    <row r="489" spans="1:18" x14ac:dyDescent="0.2">
      <c r="A489" t="s">
        <v>569</v>
      </c>
      <c r="B489" s="1" t="s">
        <v>822</v>
      </c>
      <c r="C489" t="s">
        <v>78</v>
      </c>
      <c r="D489" t="s">
        <v>31</v>
      </c>
      <c r="E489" t="s">
        <v>40</v>
      </c>
      <c r="F489" t="s">
        <v>79</v>
      </c>
      <c r="G489" t="s">
        <v>686</v>
      </c>
      <c r="H489" t="s">
        <v>24</v>
      </c>
      <c r="I489" t="s">
        <v>35</v>
      </c>
      <c r="J489" t="s">
        <v>690</v>
      </c>
      <c r="K489" s="5">
        <v>600</v>
      </c>
      <c r="L489" s="5">
        <v>520</v>
      </c>
      <c r="M489" s="5">
        <v>1800</v>
      </c>
      <c r="N489" s="5">
        <v>1560</v>
      </c>
      <c r="O489" s="5">
        <v>240</v>
      </c>
      <c r="P489" t="s">
        <v>82</v>
      </c>
      <c r="Q489" t="s">
        <v>61</v>
      </c>
      <c r="R489" t="s">
        <v>28</v>
      </c>
    </row>
    <row r="490" spans="1:18" x14ac:dyDescent="0.2">
      <c r="A490" t="s">
        <v>570</v>
      </c>
      <c r="B490" s="1" t="s">
        <v>823</v>
      </c>
      <c r="C490" t="s">
        <v>84</v>
      </c>
      <c r="D490" t="s">
        <v>20</v>
      </c>
      <c r="E490" t="s">
        <v>32</v>
      </c>
      <c r="F490" t="s">
        <v>85</v>
      </c>
      <c r="G490" t="s">
        <v>689</v>
      </c>
      <c r="H490" t="s">
        <v>43</v>
      </c>
      <c r="I490" t="s">
        <v>44</v>
      </c>
      <c r="J490" t="s">
        <v>684</v>
      </c>
      <c r="K490" s="5">
        <v>320</v>
      </c>
      <c r="L490" s="5">
        <v>250</v>
      </c>
      <c r="M490" s="5">
        <v>2240</v>
      </c>
      <c r="N490" s="5">
        <v>1750</v>
      </c>
      <c r="O490" s="5">
        <v>490</v>
      </c>
      <c r="P490" t="s">
        <v>87</v>
      </c>
      <c r="Q490" t="s">
        <v>46</v>
      </c>
      <c r="R490" t="s">
        <v>28</v>
      </c>
    </row>
    <row r="491" spans="1:18" x14ac:dyDescent="0.2">
      <c r="A491" t="s">
        <v>571</v>
      </c>
      <c r="B491" s="1" t="s">
        <v>824</v>
      </c>
      <c r="C491" t="s">
        <v>89</v>
      </c>
      <c r="D491" t="s">
        <v>39</v>
      </c>
      <c r="E491" t="s">
        <v>49</v>
      </c>
      <c r="F491" t="s">
        <v>90</v>
      </c>
      <c r="G491" t="s">
        <v>692</v>
      </c>
      <c r="H491" t="s">
        <v>43</v>
      </c>
      <c r="I491" t="s">
        <v>52</v>
      </c>
      <c r="J491" t="s">
        <v>698</v>
      </c>
      <c r="K491" s="5">
        <v>850</v>
      </c>
      <c r="L491" s="5">
        <v>700</v>
      </c>
      <c r="M491" s="5">
        <v>1700</v>
      </c>
      <c r="N491" s="5">
        <v>1400</v>
      </c>
      <c r="O491" s="5">
        <v>300</v>
      </c>
      <c r="P491" t="s">
        <v>91</v>
      </c>
      <c r="Q491" t="s">
        <v>27</v>
      </c>
      <c r="R491" t="s">
        <v>54</v>
      </c>
    </row>
    <row r="492" spans="1:18" x14ac:dyDescent="0.2">
      <c r="A492" t="s">
        <v>572</v>
      </c>
      <c r="B492" s="1" t="s">
        <v>825</v>
      </c>
      <c r="C492" t="s">
        <v>19</v>
      </c>
      <c r="D492" t="s">
        <v>20</v>
      </c>
      <c r="E492" t="s">
        <v>21</v>
      </c>
      <c r="F492" t="s">
        <v>22</v>
      </c>
      <c r="G492" t="s">
        <v>694</v>
      </c>
      <c r="H492" t="s">
        <v>24</v>
      </c>
      <c r="I492" t="s">
        <v>60</v>
      </c>
      <c r="J492" t="s">
        <v>701</v>
      </c>
      <c r="K492" s="5">
        <v>450</v>
      </c>
      <c r="L492" s="5">
        <v>380</v>
      </c>
      <c r="M492" s="5">
        <v>1800</v>
      </c>
      <c r="N492" s="5">
        <v>1520</v>
      </c>
      <c r="O492" s="5">
        <v>280</v>
      </c>
      <c r="P492" t="s">
        <v>26</v>
      </c>
      <c r="Q492" t="s">
        <v>46</v>
      </c>
      <c r="R492" t="s">
        <v>28</v>
      </c>
    </row>
    <row r="493" spans="1:18" x14ac:dyDescent="0.2">
      <c r="A493" t="s">
        <v>573</v>
      </c>
      <c r="B493" s="1" t="s">
        <v>826</v>
      </c>
      <c r="C493" t="s">
        <v>30</v>
      </c>
      <c r="D493" t="s">
        <v>31</v>
      </c>
      <c r="E493" t="s">
        <v>32</v>
      </c>
      <c r="F493" t="s">
        <v>33</v>
      </c>
      <c r="G493" t="s">
        <v>697</v>
      </c>
      <c r="H493" t="s">
        <v>67</v>
      </c>
      <c r="I493" t="s">
        <v>68</v>
      </c>
      <c r="J493" t="s">
        <v>701</v>
      </c>
      <c r="K493" s="5">
        <v>25</v>
      </c>
      <c r="L493" s="5">
        <v>18</v>
      </c>
      <c r="M493" s="5">
        <v>100</v>
      </c>
      <c r="N493" s="5">
        <v>72</v>
      </c>
      <c r="O493" s="5">
        <v>28</v>
      </c>
      <c r="P493" t="s">
        <v>36</v>
      </c>
      <c r="Q493" t="s">
        <v>46</v>
      </c>
      <c r="R493" t="s">
        <v>62</v>
      </c>
    </row>
    <row r="494" spans="1:18" x14ac:dyDescent="0.2">
      <c r="A494" t="s">
        <v>574</v>
      </c>
      <c r="B494" s="1" t="s">
        <v>827</v>
      </c>
      <c r="C494" t="s">
        <v>38</v>
      </c>
      <c r="D494" t="s">
        <v>39</v>
      </c>
      <c r="E494" t="s">
        <v>40</v>
      </c>
      <c r="F494" t="s">
        <v>41</v>
      </c>
      <c r="G494" t="s">
        <v>700</v>
      </c>
      <c r="H494" t="s">
        <v>74</v>
      </c>
      <c r="I494" t="s">
        <v>75</v>
      </c>
      <c r="J494" t="s">
        <v>701</v>
      </c>
      <c r="K494" s="5">
        <v>6</v>
      </c>
      <c r="L494" s="5">
        <v>3</v>
      </c>
      <c r="M494" s="5">
        <v>24</v>
      </c>
      <c r="N494" s="5">
        <v>12</v>
      </c>
      <c r="O494" s="5">
        <v>12</v>
      </c>
      <c r="P494" t="s">
        <v>45</v>
      </c>
      <c r="Q494" t="s">
        <v>46</v>
      </c>
      <c r="R494" t="s">
        <v>28</v>
      </c>
    </row>
    <row r="495" spans="1:18" x14ac:dyDescent="0.2">
      <c r="A495" t="s">
        <v>575</v>
      </c>
      <c r="B495" s="1" t="s">
        <v>828</v>
      </c>
      <c r="C495" t="s">
        <v>48</v>
      </c>
      <c r="D495" t="s">
        <v>20</v>
      </c>
      <c r="E495" t="s">
        <v>49</v>
      </c>
      <c r="F495" t="s">
        <v>50</v>
      </c>
      <c r="G495" t="s">
        <v>703</v>
      </c>
      <c r="H495" t="s">
        <v>43</v>
      </c>
      <c r="I495" t="s">
        <v>81</v>
      </c>
      <c r="J495" t="s">
        <v>711</v>
      </c>
      <c r="K495" s="5">
        <v>2200</v>
      </c>
      <c r="L495" s="5">
        <v>2000</v>
      </c>
      <c r="M495" s="5">
        <v>2200</v>
      </c>
      <c r="N495" s="5">
        <v>2000</v>
      </c>
      <c r="O495" s="5">
        <v>200</v>
      </c>
      <c r="P495" t="s">
        <v>53</v>
      </c>
      <c r="Q495" t="s">
        <v>27</v>
      </c>
      <c r="R495" t="s">
        <v>28</v>
      </c>
    </row>
    <row r="496" spans="1:18" x14ac:dyDescent="0.2">
      <c r="A496" t="s">
        <v>576</v>
      </c>
      <c r="B496" s="1" t="s">
        <v>829</v>
      </c>
      <c r="C496" t="s">
        <v>56</v>
      </c>
      <c r="D496" t="s">
        <v>31</v>
      </c>
      <c r="E496" t="s">
        <v>57</v>
      </c>
      <c r="F496" t="s">
        <v>58</v>
      </c>
      <c r="G496" t="s">
        <v>705</v>
      </c>
      <c r="H496" t="s">
        <v>74</v>
      </c>
      <c r="I496" t="s">
        <v>706</v>
      </c>
      <c r="J496" t="s">
        <v>698</v>
      </c>
      <c r="K496" s="5">
        <v>45</v>
      </c>
      <c r="L496" s="5">
        <v>40</v>
      </c>
      <c r="M496" s="5">
        <v>90</v>
      </c>
      <c r="N496" s="5">
        <v>80</v>
      </c>
      <c r="O496" s="5">
        <v>10</v>
      </c>
      <c r="P496" t="s">
        <v>695</v>
      </c>
      <c r="Q496" t="s">
        <v>27</v>
      </c>
      <c r="R496" t="s">
        <v>28</v>
      </c>
    </row>
    <row r="497" spans="1:18" x14ac:dyDescent="0.2">
      <c r="A497" t="s">
        <v>577</v>
      </c>
      <c r="B497" s="1" t="s">
        <v>830</v>
      </c>
      <c r="C497" t="s">
        <v>64</v>
      </c>
      <c r="D497" t="s">
        <v>39</v>
      </c>
      <c r="E497" t="s">
        <v>32</v>
      </c>
      <c r="F497" t="s">
        <v>65</v>
      </c>
      <c r="G497" t="s">
        <v>683</v>
      </c>
      <c r="H497" t="s">
        <v>24</v>
      </c>
      <c r="I497" t="s">
        <v>25</v>
      </c>
      <c r="J497" t="s">
        <v>684</v>
      </c>
      <c r="K497" s="5">
        <v>1200</v>
      </c>
      <c r="L497" s="5">
        <v>900</v>
      </c>
      <c r="M497" s="5">
        <v>8400</v>
      </c>
      <c r="N497" s="5">
        <v>6300</v>
      </c>
      <c r="O497" s="5">
        <v>2100</v>
      </c>
      <c r="P497" t="s">
        <v>69</v>
      </c>
      <c r="Q497" t="s">
        <v>61</v>
      </c>
      <c r="R497" t="s">
        <v>28</v>
      </c>
    </row>
    <row r="498" spans="1:18" x14ac:dyDescent="0.2">
      <c r="A498" t="s">
        <v>578</v>
      </c>
      <c r="B498" s="1" t="s">
        <v>831</v>
      </c>
      <c r="C498" t="s">
        <v>71</v>
      </c>
      <c r="D498" t="s">
        <v>20</v>
      </c>
      <c r="E498" t="s">
        <v>21</v>
      </c>
      <c r="F498" t="s">
        <v>72</v>
      </c>
      <c r="G498" t="s">
        <v>686</v>
      </c>
      <c r="H498" t="s">
        <v>24</v>
      </c>
      <c r="I498" t="s">
        <v>35</v>
      </c>
      <c r="J498" t="s">
        <v>684</v>
      </c>
      <c r="K498" s="5">
        <v>600</v>
      </c>
      <c r="L498" s="5">
        <v>520</v>
      </c>
      <c r="M498" s="5">
        <v>4200</v>
      </c>
      <c r="N498" s="5">
        <v>3640</v>
      </c>
      <c r="O498" s="5">
        <v>560</v>
      </c>
      <c r="P498" t="s">
        <v>76</v>
      </c>
      <c r="Q498" t="s">
        <v>27</v>
      </c>
      <c r="R498" t="s">
        <v>28</v>
      </c>
    </row>
    <row r="499" spans="1:18" x14ac:dyDescent="0.2">
      <c r="A499" t="s">
        <v>579</v>
      </c>
      <c r="B499" s="1" t="s">
        <v>832</v>
      </c>
      <c r="C499" t="s">
        <v>78</v>
      </c>
      <c r="D499" t="s">
        <v>31</v>
      </c>
      <c r="E499" t="s">
        <v>40</v>
      </c>
      <c r="F499" t="s">
        <v>79</v>
      </c>
      <c r="G499" t="s">
        <v>689</v>
      </c>
      <c r="H499" t="s">
        <v>43</v>
      </c>
      <c r="I499" t="s">
        <v>44</v>
      </c>
      <c r="J499" t="s">
        <v>684</v>
      </c>
      <c r="K499" s="5">
        <v>320</v>
      </c>
      <c r="L499" s="5">
        <v>250</v>
      </c>
      <c r="M499" s="5">
        <v>2240</v>
      </c>
      <c r="N499" s="5">
        <v>1750</v>
      </c>
      <c r="O499" s="5">
        <v>490</v>
      </c>
      <c r="P499" t="s">
        <v>82</v>
      </c>
      <c r="Q499" t="s">
        <v>27</v>
      </c>
      <c r="R499" t="s">
        <v>28</v>
      </c>
    </row>
    <row r="500" spans="1:18" x14ac:dyDescent="0.2">
      <c r="A500" t="s">
        <v>580</v>
      </c>
      <c r="B500" s="1" t="s">
        <v>833</v>
      </c>
      <c r="C500" t="s">
        <v>84</v>
      </c>
      <c r="D500" t="s">
        <v>20</v>
      </c>
      <c r="E500" t="s">
        <v>32</v>
      </c>
      <c r="F500" t="s">
        <v>85</v>
      </c>
      <c r="G500" t="s">
        <v>692</v>
      </c>
      <c r="H500" t="s">
        <v>43</v>
      </c>
      <c r="I500" t="s">
        <v>52</v>
      </c>
      <c r="J500" t="s">
        <v>698</v>
      </c>
      <c r="K500" s="5">
        <v>850</v>
      </c>
      <c r="L500" s="5">
        <v>700</v>
      </c>
      <c r="M500" s="5">
        <v>1700</v>
      </c>
      <c r="N500" s="5">
        <v>1400</v>
      </c>
      <c r="O500" s="5">
        <v>300</v>
      </c>
      <c r="P500" t="s">
        <v>87</v>
      </c>
      <c r="Q500" t="s">
        <v>27</v>
      </c>
      <c r="R500" t="s">
        <v>54</v>
      </c>
    </row>
    <row r="501" spans="1:18" x14ac:dyDescent="0.2">
      <c r="A501" t="s">
        <v>581</v>
      </c>
      <c r="B501" s="1" t="s">
        <v>834</v>
      </c>
      <c r="C501" t="s">
        <v>89</v>
      </c>
      <c r="D501" t="s">
        <v>39</v>
      </c>
      <c r="E501" t="s">
        <v>49</v>
      </c>
      <c r="F501" t="s">
        <v>90</v>
      </c>
      <c r="G501" t="s">
        <v>694</v>
      </c>
      <c r="H501" t="s">
        <v>24</v>
      </c>
      <c r="I501" t="s">
        <v>60</v>
      </c>
      <c r="J501" t="s">
        <v>684</v>
      </c>
      <c r="K501" s="5">
        <v>450</v>
      </c>
      <c r="L501" s="5">
        <v>380</v>
      </c>
      <c r="M501" s="5">
        <v>3150</v>
      </c>
      <c r="N501" s="5">
        <v>2660</v>
      </c>
      <c r="O501" s="5">
        <v>490</v>
      </c>
      <c r="P501" t="s">
        <v>91</v>
      </c>
      <c r="Q501" t="s">
        <v>46</v>
      </c>
      <c r="R501" t="s">
        <v>28</v>
      </c>
    </row>
    <row r="502" spans="1:18" x14ac:dyDescent="0.2">
      <c r="A502" t="s">
        <v>582</v>
      </c>
      <c r="B502" s="1" t="s">
        <v>835</v>
      </c>
      <c r="C502" t="s">
        <v>19</v>
      </c>
      <c r="D502" t="s">
        <v>20</v>
      </c>
      <c r="E502" t="s">
        <v>21</v>
      </c>
      <c r="F502" t="s">
        <v>22</v>
      </c>
      <c r="G502" t="s">
        <v>697</v>
      </c>
      <c r="H502" t="s">
        <v>67</v>
      </c>
      <c r="I502" t="s">
        <v>68</v>
      </c>
      <c r="J502" t="s">
        <v>711</v>
      </c>
      <c r="K502" s="5">
        <v>25</v>
      </c>
      <c r="L502" s="5">
        <v>18</v>
      </c>
      <c r="M502" s="5">
        <v>25</v>
      </c>
      <c r="N502" s="5">
        <v>18</v>
      </c>
      <c r="O502" s="5">
        <v>7</v>
      </c>
      <c r="P502" t="s">
        <v>26</v>
      </c>
      <c r="Q502" t="s">
        <v>27</v>
      </c>
      <c r="R502" t="s">
        <v>28</v>
      </c>
    </row>
    <row r="503" spans="1:18" x14ac:dyDescent="0.2">
      <c r="A503" t="s">
        <v>583</v>
      </c>
      <c r="B503" s="1" t="s">
        <v>836</v>
      </c>
      <c r="C503" t="s">
        <v>30</v>
      </c>
      <c r="D503" t="s">
        <v>31</v>
      </c>
      <c r="E503" t="s">
        <v>32</v>
      </c>
      <c r="F503" t="s">
        <v>33</v>
      </c>
      <c r="G503" t="s">
        <v>700</v>
      </c>
      <c r="H503" t="s">
        <v>74</v>
      </c>
      <c r="I503" t="s">
        <v>75</v>
      </c>
      <c r="J503" t="s">
        <v>684</v>
      </c>
      <c r="K503" s="5">
        <v>6</v>
      </c>
      <c r="L503" s="5">
        <v>3</v>
      </c>
      <c r="M503" s="5">
        <v>42</v>
      </c>
      <c r="N503" s="5">
        <v>21</v>
      </c>
      <c r="O503" s="5">
        <v>21</v>
      </c>
      <c r="P503" t="s">
        <v>36</v>
      </c>
      <c r="Q503" t="s">
        <v>61</v>
      </c>
      <c r="R503" t="s">
        <v>28</v>
      </c>
    </row>
    <row r="504" spans="1:18" x14ac:dyDescent="0.2">
      <c r="A504" t="s">
        <v>584</v>
      </c>
      <c r="B504" s="1" t="s">
        <v>837</v>
      </c>
      <c r="C504" t="s">
        <v>38</v>
      </c>
      <c r="D504" t="s">
        <v>39</v>
      </c>
      <c r="E504" t="s">
        <v>40</v>
      </c>
      <c r="F504" t="s">
        <v>41</v>
      </c>
      <c r="G504" t="s">
        <v>703</v>
      </c>
      <c r="H504" t="s">
        <v>43</v>
      </c>
      <c r="I504" t="s">
        <v>81</v>
      </c>
      <c r="J504" t="s">
        <v>684</v>
      </c>
      <c r="K504" s="5">
        <v>2200</v>
      </c>
      <c r="L504" s="5">
        <v>2000</v>
      </c>
      <c r="M504" s="5">
        <v>15400</v>
      </c>
      <c r="N504" s="5">
        <v>14000</v>
      </c>
      <c r="O504" s="5">
        <v>1400</v>
      </c>
      <c r="P504" t="s">
        <v>45</v>
      </c>
      <c r="Q504" t="s">
        <v>61</v>
      </c>
      <c r="R504" t="s">
        <v>62</v>
      </c>
    </row>
    <row r="505" spans="1:18" x14ac:dyDescent="0.2">
      <c r="A505" t="s">
        <v>585</v>
      </c>
      <c r="B505" s="1" t="s">
        <v>838</v>
      </c>
      <c r="C505" t="s">
        <v>48</v>
      </c>
      <c r="D505" t="s">
        <v>20</v>
      </c>
      <c r="E505" t="s">
        <v>49</v>
      </c>
      <c r="F505" t="s">
        <v>50</v>
      </c>
      <c r="G505" t="s">
        <v>705</v>
      </c>
      <c r="H505" t="s">
        <v>74</v>
      </c>
      <c r="I505" t="s">
        <v>706</v>
      </c>
      <c r="J505" t="s">
        <v>716</v>
      </c>
      <c r="K505" s="5">
        <v>45</v>
      </c>
      <c r="L505" s="5">
        <v>40</v>
      </c>
      <c r="M505" s="5">
        <v>270</v>
      </c>
      <c r="N505" s="5">
        <v>240</v>
      </c>
      <c r="O505" s="5">
        <v>30</v>
      </c>
      <c r="P505" t="s">
        <v>53</v>
      </c>
      <c r="Q505" t="s">
        <v>61</v>
      </c>
      <c r="R505" t="s">
        <v>62</v>
      </c>
    </row>
    <row r="506" spans="1:18" x14ac:dyDescent="0.2">
      <c r="A506" t="s">
        <v>586</v>
      </c>
      <c r="B506" s="1" t="s">
        <v>839</v>
      </c>
      <c r="C506" t="s">
        <v>56</v>
      </c>
      <c r="D506" t="s">
        <v>31</v>
      </c>
      <c r="E506" t="s">
        <v>57</v>
      </c>
      <c r="F506" t="s">
        <v>58</v>
      </c>
      <c r="G506" t="s">
        <v>683</v>
      </c>
      <c r="H506" t="s">
        <v>24</v>
      </c>
      <c r="I506" t="s">
        <v>25</v>
      </c>
      <c r="J506" t="s">
        <v>684</v>
      </c>
      <c r="K506" s="5">
        <v>1200</v>
      </c>
      <c r="L506" s="5">
        <v>900</v>
      </c>
      <c r="M506" s="5">
        <v>8400</v>
      </c>
      <c r="N506" s="5">
        <v>6300</v>
      </c>
      <c r="O506" s="5">
        <v>2100</v>
      </c>
      <c r="P506" t="s">
        <v>695</v>
      </c>
      <c r="Q506" t="s">
        <v>27</v>
      </c>
      <c r="R506" t="s">
        <v>28</v>
      </c>
    </row>
    <row r="507" spans="1:18" x14ac:dyDescent="0.2">
      <c r="A507" t="s">
        <v>587</v>
      </c>
      <c r="B507" s="1" t="s">
        <v>840</v>
      </c>
      <c r="C507" t="s">
        <v>64</v>
      </c>
      <c r="D507" t="s">
        <v>39</v>
      </c>
      <c r="E507" t="s">
        <v>32</v>
      </c>
      <c r="F507" t="s">
        <v>65</v>
      </c>
      <c r="G507" t="s">
        <v>686</v>
      </c>
      <c r="H507" t="s">
        <v>24</v>
      </c>
      <c r="I507" t="s">
        <v>35</v>
      </c>
      <c r="J507" t="s">
        <v>698</v>
      </c>
      <c r="K507" s="5">
        <v>600</v>
      </c>
      <c r="L507" s="5">
        <v>520</v>
      </c>
      <c r="M507" s="5">
        <v>1200</v>
      </c>
      <c r="N507" s="5">
        <v>1040</v>
      </c>
      <c r="O507" s="5">
        <v>160</v>
      </c>
      <c r="P507" t="s">
        <v>69</v>
      </c>
      <c r="Q507" t="s">
        <v>46</v>
      </c>
      <c r="R507" t="s">
        <v>62</v>
      </c>
    </row>
    <row r="508" spans="1:18" x14ac:dyDescent="0.2">
      <c r="A508" t="s">
        <v>588</v>
      </c>
      <c r="B508" s="1" t="s">
        <v>841</v>
      </c>
      <c r="C508" t="s">
        <v>71</v>
      </c>
      <c r="D508" t="s">
        <v>20</v>
      </c>
      <c r="E508" t="s">
        <v>21</v>
      </c>
      <c r="F508" t="s">
        <v>72</v>
      </c>
      <c r="G508" t="s">
        <v>689</v>
      </c>
      <c r="H508" t="s">
        <v>43</v>
      </c>
      <c r="I508" t="s">
        <v>44</v>
      </c>
      <c r="J508" t="s">
        <v>698</v>
      </c>
      <c r="K508" s="5">
        <v>320</v>
      </c>
      <c r="L508" s="5">
        <v>250</v>
      </c>
      <c r="M508" s="5">
        <v>640</v>
      </c>
      <c r="N508" s="5">
        <v>500</v>
      </c>
      <c r="O508" s="5">
        <v>140</v>
      </c>
      <c r="P508" t="s">
        <v>76</v>
      </c>
      <c r="Q508" t="s">
        <v>46</v>
      </c>
      <c r="R508" t="s">
        <v>54</v>
      </c>
    </row>
    <row r="509" spans="1:18" x14ac:dyDescent="0.2">
      <c r="A509" t="s">
        <v>589</v>
      </c>
      <c r="B509" s="1" t="s">
        <v>842</v>
      </c>
      <c r="C509" t="s">
        <v>78</v>
      </c>
      <c r="D509" t="s">
        <v>31</v>
      </c>
      <c r="E509" t="s">
        <v>40</v>
      </c>
      <c r="F509" t="s">
        <v>79</v>
      </c>
      <c r="G509" t="s">
        <v>692</v>
      </c>
      <c r="H509" t="s">
        <v>43</v>
      </c>
      <c r="I509" t="s">
        <v>52</v>
      </c>
      <c r="J509" t="s">
        <v>684</v>
      </c>
      <c r="K509" s="5">
        <v>850</v>
      </c>
      <c r="L509" s="5">
        <v>700</v>
      </c>
      <c r="M509" s="5">
        <v>5950</v>
      </c>
      <c r="N509" s="5">
        <v>4900</v>
      </c>
      <c r="O509" s="5">
        <v>1050</v>
      </c>
      <c r="P509" t="s">
        <v>82</v>
      </c>
      <c r="Q509" t="s">
        <v>46</v>
      </c>
      <c r="R509" t="s">
        <v>28</v>
      </c>
    </row>
    <row r="510" spans="1:18" x14ac:dyDescent="0.2">
      <c r="A510" t="s">
        <v>590</v>
      </c>
      <c r="B510" s="1" t="s">
        <v>843</v>
      </c>
      <c r="C510" t="s">
        <v>84</v>
      </c>
      <c r="D510" t="s">
        <v>20</v>
      </c>
      <c r="E510" t="s">
        <v>32</v>
      </c>
      <c r="F510" t="s">
        <v>85</v>
      </c>
      <c r="G510" t="s">
        <v>694</v>
      </c>
      <c r="H510" t="s">
        <v>24</v>
      </c>
      <c r="I510" t="s">
        <v>60</v>
      </c>
      <c r="J510" t="s">
        <v>690</v>
      </c>
      <c r="K510" s="5">
        <v>450</v>
      </c>
      <c r="L510" s="5">
        <v>380</v>
      </c>
      <c r="M510" s="5">
        <v>1350</v>
      </c>
      <c r="N510" s="5">
        <v>1140</v>
      </c>
      <c r="O510" s="5">
        <v>210</v>
      </c>
      <c r="P510" t="s">
        <v>87</v>
      </c>
      <c r="Q510" t="s">
        <v>61</v>
      </c>
      <c r="R510" t="s">
        <v>28</v>
      </c>
    </row>
    <row r="511" spans="1:18" x14ac:dyDescent="0.2">
      <c r="A511" t="s">
        <v>591</v>
      </c>
      <c r="B511" s="1" t="s">
        <v>844</v>
      </c>
      <c r="C511" t="s">
        <v>89</v>
      </c>
      <c r="D511" t="s">
        <v>39</v>
      </c>
      <c r="E511" t="s">
        <v>49</v>
      </c>
      <c r="F511" t="s">
        <v>90</v>
      </c>
      <c r="G511" t="s">
        <v>697</v>
      </c>
      <c r="H511" t="s">
        <v>67</v>
      </c>
      <c r="I511" t="s">
        <v>68</v>
      </c>
      <c r="J511" t="s">
        <v>716</v>
      </c>
      <c r="K511" s="5">
        <v>25</v>
      </c>
      <c r="L511" s="5">
        <v>18</v>
      </c>
      <c r="M511" s="5">
        <v>150</v>
      </c>
      <c r="N511" s="5">
        <v>108</v>
      </c>
      <c r="O511" s="5">
        <v>42</v>
      </c>
      <c r="P511" t="s">
        <v>91</v>
      </c>
      <c r="Q511" t="s">
        <v>46</v>
      </c>
      <c r="R511" t="s">
        <v>28</v>
      </c>
    </row>
    <row r="512" spans="1:18" x14ac:dyDescent="0.2">
      <c r="A512" t="s">
        <v>592</v>
      </c>
      <c r="B512" s="1" t="s">
        <v>845</v>
      </c>
      <c r="C512" t="s">
        <v>19</v>
      </c>
      <c r="D512" t="s">
        <v>20</v>
      </c>
      <c r="E512" t="s">
        <v>21</v>
      </c>
      <c r="F512" t="s">
        <v>22</v>
      </c>
      <c r="G512" t="s">
        <v>700</v>
      </c>
      <c r="H512" t="s">
        <v>74</v>
      </c>
      <c r="I512" t="s">
        <v>75</v>
      </c>
      <c r="J512" t="s">
        <v>701</v>
      </c>
      <c r="K512" s="5">
        <v>6</v>
      </c>
      <c r="L512" s="5">
        <v>3</v>
      </c>
      <c r="M512" s="5">
        <v>24</v>
      </c>
      <c r="N512" s="5">
        <v>12</v>
      </c>
      <c r="O512" s="5">
        <v>12</v>
      </c>
      <c r="P512" t="s">
        <v>26</v>
      </c>
      <c r="Q512" t="s">
        <v>27</v>
      </c>
      <c r="R512" t="s">
        <v>28</v>
      </c>
    </row>
    <row r="513" spans="1:18" x14ac:dyDescent="0.2">
      <c r="A513" t="s">
        <v>593</v>
      </c>
      <c r="B513" s="1" t="s">
        <v>846</v>
      </c>
      <c r="C513" t="s">
        <v>30</v>
      </c>
      <c r="D513" t="s">
        <v>31</v>
      </c>
      <c r="E513" t="s">
        <v>32</v>
      </c>
      <c r="F513" t="s">
        <v>33</v>
      </c>
      <c r="G513" t="s">
        <v>703</v>
      </c>
      <c r="H513" t="s">
        <v>43</v>
      </c>
      <c r="I513" t="s">
        <v>81</v>
      </c>
      <c r="J513" t="s">
        <v>690</v>
      </c>
      <c r="K513" s="5">
        <v>2200</v>
      </c>
      <c r="L513" s="5">
        <v>2000</v>
      </c>
      <c r="M513" s="5">
        <v>6600</v>
      </c>
      <c r="N513" s="5">
        <v>6000</v>
      </c>
      <c r="O513" s="5">
        <v>600</v>
      </c>
      <c r="P513" t="s">
        <v>36</v>
      </c>
      <c r="Q513" t="s">
        <v>27</v>
      </c>
      <c r="R513" t="s">
        <v>28</v>
      </c>
    </row>
    <row r="514" spans="1:18" x14ac:dyDescent="0.2">
      <c r="A514" t="s">
        <v>594</v>
      </c>
      <c r="B514" s="1" t="s">
        <v>847</v>
      </c>
      <c r="C514" t="s">
        <v>38</v>
      </c>
      <c r="D514" t="s">
        <v>39</v>
      </c>
      <c r="E514" t="s">
        <v>40</v>
      </c>
      <c r="F514" t="s">
        <v>41</v>
      </c>
      <c r="G514" t="s">
        <v>705</v>
      </c>
      <c r="H514" t="s">
        <v>74</v>
      </c>
      <c r="I514" t="s">
        <v>706</v>
      </c>
      <c r="J514" t="s">
        <v>698</v>
      </c>
      <c r="K514" s="5">
        <v>45</v>
      </c>
      <c r="L514" s="5">
        <v>40</v>
      </c>
      <c r="M514" s="5">
        <v>90</v>
      </c>
      <c r="N514" s="5">
        <v>80</v>
      </c>
      <c r="O514" s="5">
        <v>10</v>
      </c>
      <c r="P514" t="s">
        <v>45</v>
      </c>
      <c r="Q514" t="s">
        <v>46</v>
      </c>
      <c r="R514" t="s">
        <v>54</v>
      </c>
    </row>
    <row r="515" spans="1:18" x14ac:dyDescent="0.2">
      <c r="A515" t="s">
        <v>595</v>
      </c>
      <c r="B515" s="1" t="s">
        <v>848</v>
      </c>
      <c r="C515" t="s">
        <v>48</v>
      </c>
      <c r="D515" t="s">
        <v>20</v>
      </c>
      <c r="E515" t="s">
        <v>49</v>
      </c>
      <c r="F515" t="s">
        <v>50</v>
      </c>
      <c r="G515" t="s">
        <v>683</v>
      </c>
      <c r="H515" t="s">
        <v>24</v>
      </c>
      <c r="I515" t="s">
        <v>25</v>
      </c>
      <c r="J515" t="s">
        <v>684</v>
      </c>
      <c r="K515" s="5">
        <v>1200</v>
      </c>
      <c r="L515" s="5">
        <v>900</v>
      </c>
      <c r="M515" s="5">
        <v>8400</v>
      </c>
      <c r="N515" s="5">
        <v>6300</v>
      </c>
      <c r="O515" s="5">
        <v>2100</v>
      </c>
      <c r="P515" t="s">
        <v>53</v>
      </c>
      <c r="Q515" t="s">
        <v>46</v>
      </c>
      <c r="R515" t="s">
        <v>28</v>
      </c>
    </row>
    <row r="516" spans="1:18" x14ac:dyDescent="0.2">
      <c r="A516" t="s">
        <v>596</v>
      </c>
      <c r="B516" s="1" t="s">
        <v>849</v>
      </c>
      <c r="C516" t="s">
        <v>56</v>
      </c>
      <c r="D516" t="s">
        <v>31</v>
      </c>
      <c r="E516" t="s">
        <v>57</v>
      </c>
      <c r="F516" t="s">
        <v>58</v>
      </c>
      <c r="G516" t="s">
        <v>686</v>
      </c>
      <c r="H516" t="s">
        <v>24</v>
      </c>
      <c r="I516" t="s">
        <v>35</v>
      </c>
      <c r="J516" t="s">
        <v>701</v>
      </c>
      <c r="K516" s="5">
        <v>600</v>
      </c>
      <c r="L516" s="5">
        <v>520</v>
      </c>
      <c r="M516" s="5">
        <v>2400</v>
      </c>
      <c r="N516" s="5">
        <v>2080</v>
      </c>
      <c r="O516" s="5">
        <v>320</v>
      </c>
      <c r="P516" t="s">
        <v>695</v>
      </c>
      <c r="Q516" t="s">
        <v>27</v>
      </c>
      <c r="R516" t="s">
        <v>28</v>
      </c>
    </row>
    <row r="517" spans="1:18" x14ac:dyDescent="0.2">
      <c r="A517" t="s">
        <v>597</v>
      </c>
      <c r="B517" s="1" t="s">
        <v>850</v>
      </c>
      <c r="C517" t="s">
        <v>64</v>
      </c>
      <c r="D517" t="s">
        <v>39</v>
      </c>
      <c r="E517" t="s">
        <v>32</v>
      </c>
      <c r="F517" t="s">
        <v>65</v>
      </c>
      <c r="G517" t="s">
        <v>689</v>
      </c>
      <c r="H517" t="s">
        <v>43</v>
      </c>
      <c r="I517" t="s">
        <v>44</v>
      </c>
      <c r="J517" t="s">
        <v>687</v>
      </c>
      <c r="K517" s="5">
        <v>320</v>
      </c>
      <c r="L517" s="5">
        <v>250</v>
      </c>
      <c r="M517" s="5">
        <v>1600</v>
      </c>
      <c r="N517" s="5">
        <v>1250</v>
      </c>
      <c r="O517" s="5">
        <v>350</v>
      </c>
      <c r="P517" t="s">
        <v>69</v>
      </c>
      <c r="Q517" t="s">
        <v>61</v>
      </c>
      <c r="R517" t="s">
        <v>28</v>
      </c>
    </row>
    <row r="518" spans="1:18" x14ac:dyDescent="0.2">
      <c r="A518" t="s">
        <v>598</v>
      </c>
      <c r="B518" s="1" t="s">
        <v>851</v>
      </c>
      <c r="C518" t="s">
        <v>71</v>
      </c>
      <c r="D518" t="s">
        <v>20</v>
      </c>
      <c r="E518" t="s">
        <v>21</v>
      </c>
      <c r="F518" t="s">
        <v>72</v>
      </c>
      <c r="G518" t="s">
        <v>692</v>
      </c>
      <c r="H518" t="s">
        <v>43</v>
      </c>
      <c r="I518" t="s">
        <v>52</v>
      </c>
      <c r="J518" t="s">
        <v>687</v>
      </c>
      <c r="K518" s="5">
        <v>850</v>
      </c>
      <c r="L518" s="5">
        <v>700</v>
      </c>
      <c r="M518" s="5">
        <v>4250</v>
      </c>
      <c r="N518" s="5">
        <v>3500</v>
      </c>
      <c r="O518" s="5">
        <v>750</v>
      </c>
      <c r="P518" t="s">
        <v>76</v>
      </c>
      <c r="Q518" t="s">
        <v>61</v>
      </c>
      <c r="R518" t="s">
        <v>54</v>
      </c>
    </row>
    <row r="519" spans="1:18" x14ac:dyDescent="0.2">
      <c r="A519" t="s">
        <v>599</v>
      </c>
      <c r="B519" s="1" t="s">
        <v>852</v>
      </c>
      <c r="C519" t="s">
        <v>78</v>
      </c>
      <c r="D519" t="s">
        <v>31</v>
      </c>
      <c r="E519" t="s">
        <v>40</v>
      </c>
      <c r="F519" t="s">
        <v>79</v>
      </c>
      <c r="G519" t="s">
        <v>694</v>
      </c>
      <c r="H519" t="s">
        <v>24</v>
      </c>
      <c r="I519" t="s">
        <v>60</v>
      </c>
      <c r="J519" t="s">
        <v>716</v>
      </c>
      <c r="K519" s="5">
        <v>450</v>
      </c>
      <c r="L519" s="5">
        <v>380</v>
      </c>
      <c r="M519" s="5">
        <v>2700</v>
      </c>
      <c r="N519" s="5">
        <v>2280</v>
      </c>
      <c r="O519" s="5">
        <v>420</v>
      </c>
      <c r="P519" t="s">
        <v>82</v>
      </c>
      <c r="Q519" t="s">
        <v>61</v>
      </c>
      <c r="R519" t="s">
        <v>28</v>
      </c>
    </row>
    <row r="520" spans="1:18" x14ac:dyDescent="0.2">
      <c r="A520" t="s">
        <v>600</v>
      </c>
      <c r="B520" s="1" t="s">
        <v>853</v>
      </c>
      <c r="C520" t="s">
        <v>84</v>
      </c>
      <c r="D520" t="s">
        <v>20</v>
      </c>
      <c r="E520" t="s">
        <v>32</v>
      </c>
      <c r="F520" t="s">
        <v>85</v>
      </c>
      <c r="G520" t="s">
        <v>697</v>
      </c>
      <c r="H520" t="s">
        <v>67</v>
      </c>
      <c r="I520" t="s">
        <v>68</v>
      </c>
      <c r="J520" t="s">
        <v>698</v>
      </c>
      <c r="K520" s="5">
        <v>25</v>
      </c>
      <c r="L520" s="5">
        <v>18</v>
      </c>
      <c r="M520" s="5">
        <v>50</v>
      </c>
      <c r="N520" s="5">
        <v>36</v>
      </c>
      <c r="O520" s="5">
        <v>14</v>
      </c>
      <c r="P520" t="s">
        <v>87</v>
      </c>
      <c r="Q520" t="s">
        <v>61</v>
      </c>
      <c r="R520" t="s">
        <v>28</v>
      </c>
    </row>
    <row r="521" spans="1:18" x14ac:dyDescent="0.2">
      <c r="A521" t="s">
        <v>601</v>
      </c>
      <c r="B521" s="1" t="s">
        <v>854</v>
      </c>
      <c r="C521" t="s">
        <v>89</v>
      </c>
      <c r="D521" t="s">
        <v>39</v>
      </c>
      <c r="E521" t="s">
        <v>49</v>
      </c>
      <c r="F521" t="s">
        <v>90</v>
      </c>
      <c r="G521" t="s">
        <v>700</v>
      </c>
      <c r="H521" t="s">
        <v>74</v>
      </c>
      <c r="I521" t="s">
        <v>75</v>
      </c>
      <c r="J521" t="s">
        <v>684</v>
      </c>
      <c r="K521" s="5">
        <v>6</v>
      </c>
      <c r="L521" s="5">
        <v>3</v>
      </c>
      <c r="M521" s="5">
        <v>42</v>
      </c>
      <c r="N521" s="5">
        <v>21</v>
      </c>
      <c r="O521" s="5">
        <v>21</v>
      </c>
      <c r="P521" t="s">
        <v>91</v>
      </c>
      <c r="Q521" t="s">
        <v>27</v>
      </c>
      <c r="R521" t="s">
        <v>62</v>
      </c>
    </row>
    <row r="522" spans="1:18" x14ac:dyDescent="0.2">
      <c r="A522" t="s">
        <v>602</v>
      </c>
      <c r="B522" s="1" t="s">
        <v>855</v>
      </c>
      <c r="C522" t="s">
        <v>19</v>
      </c>
      <c r="D522" t="s">
        <v>20</v>
      </c>
      <c r="E522" t="s">
        <v>21</v>
      </c>
      <c r="F522" t="s">
        <v>22</v>
      </c>
      <c r="G522" t="s">
        <v>703</v>
      </c>
      <c r="H522" t="s">
        <v>43</v>
      </c>
      <c r="I522" t="s">
        <v>81</v>
      </c>
      <c r="J522" t="s">
        <v>698</v>
      </c>
      <c r="K522" s="5">
        <v>2200</v>
      </c>
      <c r="L522" s="5">
        <v>2000</v>
      </c>
      <c r="M522" s="5">
        <v>4400</v>
      </c>
      <c r="N522" s="5">
        <v>4000</v>
      </c>
      <c r="O522" s="5">
        <v>400</v>
      </c>
      <c r="P522" t="s">
        <v>26</v>
      </c>
      <c r="Q522" t="s">
        <v>46</v>
      </c>
      <c r="R522" t="s">
        <v>28</v>
      </c>
    </row>
    <row r="523" spans="1:18" x14ac:dyDescent="0.2">
      <c r="A523" t="s">
        <v>603</v>
      </c>
      <c r="B523" s="1" t="s">
        <v>856</v>
      </c>
      <c r="C523" t="s">
        <v>30</v>
      </c>
      <c r="D523" t="s">
        <v>31</v>
      </c>
      <c r="E523" t="s">
        <v>32</v>
      </c>
      <c r="F523" t="s">
        <v>33</v>
      </c>
      <c r="G523" t="s">
        <v>705</v>
      </c>
      <c r="H523" t="s">
        <v>74</v>
      </c>
      <c r="I523" t="s">
        <v>706</v>
      </c>
      <c r="J523" t="s">
        <v>684</v>
      </c>
      <c r="K523" s="5">
        <v>45</v>
      </c>
      <c r="L523" s="5">
        <v>40</v>
      </c>
      <c r="M523" s="5">
        <v>315</v>
      </c>
      <c r="N523" s="5">
        <v>280</v>
      </c>
      <c r="O523" s="5">
        <v>35</v>
      </c>
      <c r="P523" t="s">
        <v>36</v>
      </c>
      <c r="Q523" t="s">
        <v>61</v>
      </c>
      <c r="R523" t="s">
        <v>54</v>
      </c>
    </row>
    <row r="524" spans="1:18" x14ac:dyDescent="0.2">
      <c r="A524" t="s">
        <v>604</v>
      </c>
      <c r="B524" s="1" t="s">
        <v>857</v>
      </c>
      <c r="C524" t="s">
        <v>38</v>
      </c>
      <c r="D524" t="s">
        <v>39</v>
      </c>
      <c r="E524" t="s">
        <v>40</v>
      </c>
      <c r="F524" t="s">
        <v>41</v>
      </c>
      <c r="G524" t="s">
        <v>683</v>
      </c>
      <c r="H524" t="s">
        <v>24</v>
      </c>
      <c r="I524" t="s">
        <v>25</v>
      </c>
      <c r="J524" t="s">
        <v>687</v>
      </c>
      <c r="K524" s="5">
        <v>1200</v>
      </c>
      <c r="L524" s="5">
        <v>900</v>
      </c>
      <c r="M524" s="5">
        <v>6000</v>
      </c>
      <c r="N524" s="5">
        <v>4500</v>
      </c>
      <c r="O524" s="5">
        <v>1500</v>
      </c>
      <c r="P524" t="s">
        <v>45</v>
      </c>
      <c r="Q524" t="s">
        <v>61</v>
      </c>
      <c r="R524" t="s">
        <v>28</v>
      </c>
    </row>
    <row r="525" spans="1:18" x14ac:dyDescent="0.2">
      <c r="A525" t="s">
        <v>605</v>
      </c>
      <c r="B525" s="1" t="s">
        <v>858</v>
      </c>
      <c r="C525" t="s">
        <v>48</v>
      </c>
      <c r="D525" t="s">
        <v>20</v>
      </c>
      <c r="E525" t="s">
        <v>49</v>
      </c>
      <c r="F525" t="s">
        <v>50</v>
      </c>
      <c r="G525" t="s">
        <v>686</v>
      </c>
      <c r="H525" t="s">
        <v>24</v>
      </c>
      <c r="I525" t="s">
        <v>35</v>
      </c>
      <c r="J525" t="s">
        <v>687</v>
      </c>
      <c r="K525" s="5">
        <v>600</v>
      </c>
      <c r="L525" s="5">
        <v>520</v>
      </c>
      <c r="M525" s="5">
        <v>3000</v>
      </c>
      <c r="N525" s="5">
        <v>2600</v>
      </c>
      <c r="O525" s="5">
        <v>400</v>
      </c>
      <c r="P525" t="s">
        <v>53</v>
      </c>
      <c r="Q525" t="s">
        <v>61</v>
      </c>
      <c r="R525" t="s">
        <v>62</v>
      </c>
    </row>
    <row r="526" spans="1:18" x14ac:dyDescent="0.2">
      <c r="A526" t="s">
        <v>606</v>
      </c>
      <c r="B526" s="1" t="s">
        <v>859</v>
      </c>
      <c r="C526" t="s">
        <v>56</v>
      </c>
      <c r="D526" t="s">
        <v>31</v>
      </c>
      <c r="E526" t="s">
        <v>57</v>
      </c>
      <c r="F526" t="s">
        <v>58</v>
      </c>
      <c r="G526" t="s">
        <v>689</v>
      </c>
      <c r="H526" t="s">
        <v>43</v>
      </c>
      <c r="I526" t="s">
        <v>44</v>
      </c>
      <c r="J526" t="s">
        <v>701</v>
      </c>
      <c r="K526" s="5">
        <v>320</v>
      </c>
      <c r="L526" s="5">
        <v>250</v>
      </c>
      <c r="M526" s="5">
        <v>1280</v>
      </c>
      <c r="N526" s="5">
        <v>1000</v>
      </c>
      <c r="O526" s="5">
        <v>280</v>
      </c>
      <c r="P526" t="s">
        <v>695</v>
      </c>
      <c r="Q526" t="s">
        <v>27</v>
      </c>
      <c r="R526" t="s">
        <v>54</v>
      </c>
    </row>
    <row r="527" spans="1:18" x14ac:dyDescent="0.2">
      <c r="A527" t="s">
        <v>607</v>
      </c>
      <c r="B527" s="1" t="s">
        <v>860</v>
      </c>
      <c r="C527" t="s">
        <v>64</v>
      </c>
      <c r="D527" t="s">
        <v>39</v>
      </c>
      <c r="E527" t="s">
        <v>32</v>
      </c>
      <c r="F527" t="s">
        <v>65</v>
      </c>
      <c r="G527" t="s">
        <v>692</v>
      </c>
      <c r="H527" t="s">
        <v>43</v>
      </c>
      <c r="I527" t="s">
        <v>52</v>
      </c>
      <c r="J527" t="s">
        <v>684</v>
      </c>
      <c r="K527" s="5">
        <v>850</v>
      </c>
      <c r="L527" s="5">
        <v>700</v>
      </c>
      <c r="M527" s="5">
        <v>5950</v>
      </c>
      <c r="N527" s="5">
        <v>4900</v>
      </c>
      <c r="O527" s="5">
        <v>1050</v>
      </c>
      <c r="P527" t="s">
        <v>69</v>
      </c>
      <c r="Q527" t="s">
        <v>27</v>
      </c>
      <c r="R527" t="s">
        <v>28</v>
      </c>
    </row>
    <row r="528" spans="1:18" x14ac:dyDescent="0.2">
      <c r="A528" t="s">
        <v>608</v>
      </c>
      <c r="B528" s="1" t="s">
        <v>861</v>
      </c>
      <c r="C528" t="s">
        <v>71</v>
      </c>
      <c r="D528" t="s">
        <v>20</v>
      </c>
      <c r="E528" t="s">
        <v>21</v>
      </c>
      <c r="F528" t="s">
        <v>72</v>
      </c>
      <c r="G528" t="s">
        <v>694</v>
      </c>
      <c r="H528" t="s">
        <v>24</v>
      </c>
      <c r="I528" t="s">
        <v>60</v>
      </c>
      <c r="J528" t="s">
        <v>716</v>
      </c>
      <c r="K528" s="5">
        <v>450</v>
      </c>
      <c r="L528" s="5">
        <v>380</v>
      </c>
      <c r="M528" s="5">
        <v>2700</v>
      </c>
      <c r="N528" s="5">
        <v>2280</v>
      </c>
      <c r="O528" s="5">
        <v>420</v>
      </c>
      <c r="P528" t="s">
        <v>76</v>
      </c>
      <c r="Q528" t="s">
        <v>27</v>
      </c>
      <c r="R528" t="s">
        <v>54</v>
      </c>
    </row>
    <row r="529" spans="1:18" x14ac:dyDescent="0.2">
      <c r="A529" t="s">
        <v>609</v>
      </c>
      <c r="B529" s="1" t="s">
        <v>862</v>
      </c>
      <c r="C529" t="s">
        <v>78</v>
      </c>
      <c r="D529" t="s">
        <v>31</v>
      </c>
      <c r="E529" t="s">
        <v>40</v>
      </c>
      <c r="F529" t="s">
        <v>79</v>
      </c>
      <c r="G529" t="s">
        <v>697</v>
      </c>
      <c r="H529" t="s">
        <v>67</v>
      </c>
      <c r="I529" t="s">
        <v>68</v>
      </c>
      <c r="J529" t="s">
        <v>687</v>
      </c>
      <c r="K529" s="5">
        <v>25</v>
      </c>
      <c r="L529" s="5">
        <v>18</v>
      </c>
      <c r="M529" s="5">
        <v>125</v>
      </c>
      <c r="N529" s="5">
        <v>90</v>
      </c>
      <c r="O529" s="5">
        <v>35</v>
      </c>
      <c r="P529" t="s">
        <v>82</v>
      </c>
      <c r="Q529" t="s">
        <v>27</v>
      </c>
      <c r="R529" t="s">
        <v>28</v>
      </c>
    </row>
    <row r="530" spans="1:18" x14ac:dyDescent="0.2">
      <c r="A530" t="s">
        <v>610</v>
      </c>
      <c r="B530" s="1" t="s">
        <v>863</v>
      </c>
      <c r="C530" t="s">
        <v>84</v>
      </c>
      <c r="D530" t="s">
        <v>20</v>
      </c>
      <c r="E530" t="s">
        <v>32</v>
      </c>
      <c r="F530" t="s">
        <v>85</v>
      </c>
      <c r="G530" t="s">
        <v>700</v>
      </c>
      <c r="H530" t="s">
        <v>74</v>
      </c>
      <c r="I530" t="s">
        <v>75</v>
      </c>
      <c r="J530" t="s">
        <v>690</v>
      </c>
      <c r="K530" s="5">
        <v>6</v>
      </c>
      <c r="L530" s="5">
        <v>3</v>
      </c>
      <c r="M530" s="5">
        <v>18</v>
      </c>
      <c r="N530" s="5">
        <v>9</v>
      </c>
      <c r="O530" s="5">
        <v>9</v>
      </c>
      <c r="P530" t="s">
        <v>87</v>
      </c>
      <c r="Q530" t="s">
        <v>27</v>
      </c>
      <c r="R530" t="s">
        <v>28</v>
      </c>
    </row>
    <row r="531" spans="1:18" x14ac:dyDescent="0.2">
      <c r="A531" t="s">
        <v>611</v>
      </c>
      <c r="B531" s="1" t="s">
        <v>864</v>
      </c>
      <c r="C531" t="s">
        <v>89</v>
      </c>
      <c r="D531" t="s">
        <v>39</v>
      </c>
      <c r="E531" t="s">
        <v>49</v>
      </c>
      <c r="F531" t="s">
        <v>90</v>
      </c>
      <c r="G531" t="s">
        <v>703</v>
      </c>
      <c r="H531" t="s">
        <v>43</v>
      </c>
      <c r="I531" t="s">
        <v>81</v>
      </c>
      <c r="J531" t="s">
        <v>701</v>
      </c>
      <c r="K531" s="5">
        <v>2200</v>
      </c>
      <c r="L531" s="5">
        <v>2000</v>
      </c>
      <c r="M531" s="5">
        <v>8800</v>
      </c>
      <c r="N531" s="5">
        <v>8000</v>
      </c>
      <c r="O531" s="5">
        <v>800</v>
      </c>
      <c r="P531" t="s">
        <v>91</v>
      </c>
      <c r="Q531" t="s">
        <v>61</v>
      </c>
      <c r="R531" t="s">
        <v>62</v>
      </c>
    </row>
    <row r="532" spans="1:18" x14ac:dyDescent="0.2">
      <c r="A532" t="s">
        <v>612</v>
      </c>
      <c r="B532" s="1" t="s">
        <v>865</v>
      </c>
      <c r="C532" t="s">
        <v>19</v>
      </c>
      <c r="D532" t="s">
        <v>20</v>
      </c>
      <c r="E532" t="s">
        <v>21</v>
      </c>
      <c r="F532" t="s">
        <v>22</v>
      </c>
      <c r="G532" t="s">
        <v>705</v>
      </c>
      <c r="H532" t="s">
        <v>74</v>
      </c>
      <c r="I532" t="s">
        <v>706</v>
      </c>
      <c r="J532" t="s">
        <v>711</v>
      </c>
      <c r="K532" s="5">
        <v>45</v>
      </c>
      <c r="L532" s="5">
        <v>40</v>
      </c>
      <c r="M532" s="5">
        <v>45</v>
      </c>
      <c r="N532" s="5">
        <v>40</v>
      </c>
      <c r="O532" s="5">
        <v>5</v>
      </c>
      <c r="P532" t="s">
        <v>26</v>
      </c>
      <c r="Q532" t="s">
        <v>27</v>
      </c>
      <c r="R532" t="s">
        <v>62</v>
      </c>
    </row>
    <row r="533" spans="1:18" x14ac:dyDescent="0.2">
      <c r="A533" t="s">
        <v>613</v>
      </c>
      <c r="B533" s="1" t="s">
        <v>866</v>
      </c>
      <c r="C533" t="s">
        <v>30</v>
      </c>
      <c r="D533" t="s">
        <v>31</v>
      </c>
      <c r="E533" t="s">
        <v>32</v>
      </c>
      <c r="F533" t="s">
        <v>33</v>
      </c>
      <c r="G533" t="s">
        <v>683</v>
      </c>
      <c r="H533" t="s">
        <v>24</v>
      </c>
      <c r="I533" t="s">
        <v>25</v>
      </c>
      <c r="J533" t="s">
        <v>716</v>
      </c>
      <c r="K533" s="5">
        <v>1200</v>
      </c>
      <c r="L533" s="5">
        <v>900</v>
      </c>
      <c r="M533" s="5">
        <v>7200</v>
      </c>
      <c r="N533" s="5">
        <v>5400</v>
      </c>
      <c r="O533" s="5">
        <v>1800</v>
      </c>
      <c r="P533" t="s">
        <v>36</v>
      </c>
      <c r="Q533" t="s">
        <v>46</v>
      </c>
      <c r="R533" t="s">
        <v>28</v>
      </c>
    </row>
    <row r="534" spans="1:18" x14ac:dyDescent="0.2">
      <c r="A534" t="s">
        <v>614</v>
      </c>
      <c r="B534" s="1" t="s">
        <v>867</v>
      </c>
      <c r="C534" t="s">
        <v>38</v>
      </c>
      <c r="D534" t="s">
        <v>39</v>
      </c>
      <c r="E534" t="s">
        <v>40</v>
      </c>
      <c r="F534" t="s">
        <v>41</v>
      </c>
      <c r="G534" t="s">
        <v>686</v>
      </c>
      <c r="H534" t="s">
        <v>24</v>
      </c>
      <c r="I534" t="s">
        <v>35</v>
      </c>
      <c r="J534" t="s">
        <v>684</v>
      </c>
      <c r="K534" s="5">
        <v>600</v>
      </c>
      <c r="L534" s="5">
        <v>520</v>
      </c>
      <c r="M534" s="5">
        <v>4200</v>
      </c>
      <c r="N534" s="5">
        <v>3640</v>
      </c>
      <c r="O534" s="5">
        <v>560</v>
      </c>
      <c r="P534" t="s">
        <v>45</v>
      </c>
      <c r="Q534" t="s">
        <v>27</v>
      </c>
      <c r="R534" t="s">
        <v>28</v>
      </c>
    </row>
    <row r="535" spans="1:18" x14ac:dyDescent="0.2">
      <c r="A535" t="s">
        <v>615</v>
      </c>
      <c r="B535" s="1" t="s">
        <v>868</v>
      </c>
      <c r="C535" t="s">
        <v>48</v>
      </c>
      <c r="D535" t="s">
        <v>20</v>
      </c>
      <c r="E535" t="s">
        <v>49</v>
      </c>
      <c r="F535" t="s">
        <v>50</v>
      </c>
      <c r="G535" t="s">
        <v>689</v>
      </c>
      <c r="H535" t="s">
        <v>43</v>
      </c>
      <c r="I535" t="s">
        <v>44</v>
      </c>
      <c r="J535" t="s">
        <v>701</v>
      </c>
      <c r="K535" s="5">
        <v>320</v>
      </c>
      <c r="L535" s="5">
        <v>250</v>
      </c>
      <c r="M535" s="5">
        <v>1280</v>
      </c>
      <c r="N535" s="5">
        <v>1000</v>
      </c>
      <c r="O535" s="5">
        <v>280</v>
      </c>
      <c r="P535" t="s">
        <v>53</v>
      </c>
      <c r="Q535" t="s">
        <v>46</v>
      </c>
      <c r="R535" t="s">
        <v>28</v>
      </c>
    </row>
    <row r="536" spans="1:18" x14ac:dyDescent="0.2">
      <c r="A536" t="s">
        <v>616</v>
      </c>
      <c r="B536" s="1" t="s">
        <v>869</v>
      </c>
      <c r="C536" t="s">
        <v>56</v>
      </c>
      <c r="D536" t="s">
        <v>31</v>
      </c>
      <c r="E536" t="s">
        <v>57</v>
      </c>
      <c r="F536" t="s">
        <v>58</v>
      </c>
      <c r="G536" t="s">
        <v>692</v>
      </c>
      <c r="H536" t="s">
        <v>43</v>
      </c>
      <c r="I536" t="s">
        <v>52</v>
      </c>
      <c r="J536" t="s">
        <v>687</v>
      </c>
      <c r="K536" s="5">
        <v>850</v>
      </c>
      <c r="L536" s="5">
        <v>700</v>
      </c>
      <c r="M536" s="5">
        <v>4250</v>
      </c>
      <c r="N536" s="5">
        <v>3500</v>
      </c>
      <c r="O536" s="5">
        <v>750</v>
      </c>
      <c r="P536" t="s">
        <v>695</v>
      </c>
      <c r="Q536" t="s">
        <v>27</v>
      </c>
      <c r="R536" t="s">
        <v>62</v>
      </c>
    </row>
    <row r="537" spans="1:18" x14ac:dyDescent="0.2">
      <c r="A537" t="s">
        <v>617</v>
      </c>
      <c r="B537" s="1" t="s">
        <v>870</v>
      </c>
      <c r="C537" t="s">
        <v>64</v>
      </c>
      <c r="D537" t="s">
        <v>39</v>
      </c>
      <c r="E537" t="s">
        <v>32</v>
      </c>
      <c r="F537" t="s">
        <v>65</v>
      </c>
      <c r="G537" t="s">
        <v>694</v>
      </c>
      <c r="H537" t="s">
        <v>24</v>
      </c>
      <c r="I537" t="s">
        <v>60</v>
      </c>
      <c r="J537" t="s">
        <v>690</v>
      </c>
      <c r="K537" s="5">
        <v>450</v>
      </c>
      <c r="L537" s="5">
        <v>380</v>
      </c>
      <c r="M537" s="5">
        <v>1350</v>
      </c>
      <c r="N537" s="5">
        <v>1140</v>
      </c>
      <c r="O537" s="5">
        <v>210</v>
      </c>
      <c r="P537" t="s">
        <v>69</v>
      </c>
      <c r="Q537" t="s">
        <v>61</v>
      </c>
      <c r="R537" t="s">
        <v>28</v>
      </c>
    </row>
    <row r="538" spans="1:18" x14ac:dyDescent="0.2">
      <c r="A538" t="s">
        <v>618</v>
      </c>
      <c r="B538" s="1" t="s">
        <v>871</v>
      </c>
      <c r="C538" t="s">
        <v>71</v>
      </c>
      <c r="D538" t="s">
        <v>20</v>
      </c>
      <c r="E538" t="s">
        <v>21</v>
      </c>
      <c r="F538" t="s">
        <v>72</v>
      </c>
      <c r="G538" t="s">
        <v>697</v>
      </c>
      <c r="H538" t="s">
        <v>67</v>
      </c>
      <c r="I538" t="s">
        <v>68</v>
      </c>
      <c r="J538" t="s">
        <v>716</v>
      </c>
      <c r="K538" s="5">
        <v>25</v>
      </c>
      <c r="L538" s="5">
        <v>18</v>
      </c>
      <c r="M538" s="5">
        <v>150</v>
      </c>
      <c r="N538" s="5">
        <v>108</v>
      </c>
      <c r="O538" s="5">
        <v>42</v>
      </c>
      <c r="P538" t="s">
        <v>76</v>
      </c>
      <c r="Q538" t="s">
        <v>27</v>
      </c>
      <c r="R538" t="s">
        <v>28</v>
      </c>
    </row>
    <row r="539" spans="1:18" x14ac:dyDescent="0.2">
      <c r="A539" t="s">
        <v>619</v>
      </c>
      <c r="B539" s="1" t="s">
        <v>872</v>
      </c>
      <c r="C539" t="s">
        <v>78</v>
      </c>
      <c r="D539" t="s">
        <v>31</v>
      </c>
      <c r="E539" t="s">
        <v>40</v>
      </c>
      <c r="F539" t="s">
        <v>79</v>
      </c>
      <c r="G539" t="s">
        <v>700</v>
      </c>
      <c r="H539" t="s">
        <v>74</v>
      </c>
      <c r="I539" t="s">
        <v>75</v>
      </c>
      <c r="J539" t="s">
        <v>711</v>
      </c>
      <c r="K539" s="5">
        <v>6</v>
      </c>
      <c r="L539" s="5">
        <v>3</v>
      </c>
      <c r="M539" s="5">
        <v>6</v>
      </c>
      <c r="N539" s="5">
        <v>3</v>
      </c>
      <c r="O539" s="5">
        <v>3</v>
      </c>
      <c r="P539" t="s">
        <v>82</v>
      </c>
      <c r="Q539" t="s">
        <v>46</v>
      </c>
      <c r="R539" t="s">
        <v>54</v>
      </c>
    </row>
    <row r="540" spans="1:18" x14ac:dyDescent="0.2">
      <c r="A540" t="s">
        <v>620</v>
      </c>
      <c r="B540" s="1" t="s">
        <v>873</v>
      </c>
      <c r="C540" t="s">
        <v>84</v>
      </c>
      <c r="D540" t="s">
        <v>20</v>
      </c>
      <c r="E540" t="s">
        <v>32</v>
      </c>
      <c r="F540" t="s">
        <v>85</v>
      </c>
      <c r="G540" t="s">
        <v>703</v>
      </c>
      <c r="H540" t="s">
        <v>43</v>
      </c>
      <c r="I540" t="s">
        <v>81</v>
      </c>
      <c r="J540" t="s">
        <v>701</v>
      </c>
      <c r="K540" s="5">
        <v>2200</v>
      </c>
      <c r="L540" s="5">
        <v>2000</v>
      </c>
      <c r="M540" s="5">
        <v>8800</v>
      </c>
      <c r="N540" s="5">
        <v>8000</v>
      </c>
      <c r="O540" s="5">
        <v>800</v>
      </c>
      <c r="P540" t="s">
        <v>87</v>
      </c>
      <c r="Q540" t="s">
        <v>46</v>
      </c>
      <c r="R540" t="s">
        <v>54</v>
      </c>
    </row>
    <row r="541" spans="1:18" x14ac:dyDescent="0.2">
      <c r="A541" t="s">
        <v>621</v>
      </c>
      <c r="B541" s="1" t="s">
        <v>874</v>
      </c>
      <c r="C541" t="s">
        <v>89</v>
      </c>
      <c r="D541" t="s">
        <v>39</v>
      </c>
      <c r="E541" t="s">
        <v>49</v>
      </c>
      <c r="F541" t="s">
        <v>90</v>
      </c>
      <c r="G541" t="s">
        <v>705</v>
      </c>
      <c r="H541" t="s">
        <v>74</v>
      </c>
      <c r="I541" t="s">
        <v>706</v>
      </c>
      <c r="J541" t="s">
        <v>687</v>
      </c>
      <c r="K541" s="5">
        <v>45</v>
      </c>
      <c r="L541" s="5">
        <v>40</v>
      </c>
      <c r="M541" s="5">
        <v>225</v>
      </c>
      <c r="N541" s="5">
        <v>200</v>
      </c>
      <c r="O541" s="5">
        <v>25</v>
      </c>
      <c r="P541" t="s">
        <v>91</v>
      </c>
      <c r="Q541" t="s">
        <v>46</v>
      </c>
      <c r="R541" t="s">
        <v>62</v>
      </c>
    </row>
    <row r="542" spans="1:18" x14ac:dyDescent="0.2">
      <c r="A542" t="s">
        <v>622</v>
      </c>
      <c r="B542" s="1" t="s">
        <v>875</v>
      </c>
      <c r="C542" t="s">
        <v>19</v>
      </c>
      <c r="D542" t="s">
        <v>20</v>
      </c>
      <c r="E542" t="s">
        <v>21</v>
      </c>
      <c r="F542" t="s">
        <v>22</v>
      </c>
      <c r="G542" t="s">
        <v>683</v>
      </c>
      <c r="H542" t="s">
        <v>24</v>
      </c>
      <c r="I542" t="s">
        <v>25</v>
      </c>
      <c r="J542" t="s">
        <v>690</v>
      </c>
      <c r="K542" s="5">
        <v>1200</v>
      </c>
      <c r="L542" s="5">
        <v>900</v>
      </c>
      <c r="M542" s="5">
        <v>3600</v>
      </c>
      <c r="N542" s="5">
        <v>2700</v>
      </c>
      <c r="O542" s="5">
        <v>900</v>
      </c>
      <c r="P542" t="s">
        <v>26</v>
      </c>
      <c r="Q542" t="s">
        <v>27</v>
      </c>
      <c r="R542" t="s">
        <v>28</v>
      </c>
    </row>
    <row r="543" spans="1:18" x14ac:dyDescent="0.2">
      <c r="A543" t="s">
        <v>623</v>
      </c>
      <c r="B543" s="1" t="s">
        <v>876</v>
      </c>
      <c r="C543" t="s">
        <v>30</v>
      </c>
      <c r="D543" t="s">
        <v>31</v>
      </c>
      <c r="E543" t="s">
        <v>32</v>
      </c>
      <c r="F543" t="s">
        <v>33</v>
      </c>
      <c r="G543" t="s">
        <v>686</v>
      </c>
      <c r="H543" t="s">
        <v>24</v>
      </c>
      <c r="I543" t="s">
        <v>35</v>
      </c>
      <c r="J543" t="s">
        <v>690</v>
      </c>
      <c r="K543" s="5">
        <v>600</v>
      </c>
      <c r="L543" s="5">
        <v>520</v>
      </c>
      <c r="M543" s="5">
        <v>1800</v>
      </c>
      <c r="N543" s="5">
        <v>1560</v>
      </c>
      <c r="O543" s="5">
        <v>240</v>
      </c>
      <c r="P543" t="s">
        <v>36</v>
      </c>
      <c r="Q543" t="s">
        <v>61</v>
      </c>
      <c r="R543" t="s">
        <v>28</v>
      </c>
    </row>
    <row r="544" spans="1:18" x14ac:dyDescent="0.2">
      <c r="A544" t="s">
        <v>624</v>
      </c>
      <c r="B544" s="1" t="s">
        <v>877</v>
      </c>
      <c r="C544" t="s">
        <v>38</v>
      </c>
      <c r="D544" t="s">
        <v>39</v>
      </c>
      <c r="E544" t="s">
        <v>40</v>
      </c>
      <c r="F544" t="s">
        <v>41</v>
      </c>
      <c r="G544" t="s">
        <v>689</v>
      </c>
      <c r="H544" t="s">
        <v>43</v>
      </c>
      <c r="I544" t="s">
        <v>44</v>
      </c>
      <c r="J544" t="s">
        <v>698</v>
      </c>
      <c r="K544" s="5">
        <v>320</v>
      </c>
      <c r="L544" s="5">
        <v>250</v>
      </c>
      <c r="M544" s="5">
        <v>640</v>
      </c>
      <c r="N544" s="5">
        <v>500</v>
      </c>
      <c r="O544" s="5">
        <v>140</v>
      </c>
      <c r="P544" t="s">
        <v>45</v>
      </c>
      <c r="Q544" t="s">
        <v>27</v>
      </c>
      <c r="R544" t="s">
        <v>28</v>
      </c>
    </row>
    <row r="545" spans="1:18" x14ac:dyDescent="0.2">
      <c r="A545" t="s">
        <v>625</v>
      </c>
      <c r="B545" s="1" t="s">
        <v>878</v>
      </c>
      <c r="C545" t="s">
        <v>48</v>
      </c>
      <c r="D545" t="s">
        <v>20</v>
      </c>
      <c r="E545" t="s">
        <v>49</v>
      </c>
      <c r="F545" t="s">
        <v>50</v>
      </c>
      <c r="G545" t="s">
        <v>692</v>
      </c>
      <c r="H545" t="s">
        <v>43</v>
      </c>
      <c r="I545" t="s">
        <v>52</v>
      </c>
      <c r="J545" t="s">
        <v>698</v>
      </c>
      <c r="K545" s="5">
        <v>850</v>
      </c>
      <c r="L545" s="5">
        <v>700</v>
      </c>
      <c r="M545" s="5">
        <v>1700</v>
      </c>
      <c r="N545" s="5">
        <v>1400</v>
      </c>
      <c r="O545" s="5">
        <v>300</v>
      </c>
      <c r="P545" t="s">
        <v>53</v>
      </c>
      <c r="Q545" t="s">
        <v>46</v>
      </c>
      <c r="R545" t="s">
        <v>62</v>
      </c>
    </row>
    <row r="546" spans="1:18" x14ac:dyDescent="0.2">
      <c r="A546" t="s">
        <v>626</v>
      </c>
      <c r="B546" s="1" t="s">
        <v>879</v>
      </c>
      <c r="C546" t="s">
        <v>56</v>
      </c>
      <c r="D546" t="s">
        <v>31</v>
      </c>
      <c r="E546" t="s">
        <v>57</v>
      </c>
      <c r="F546" t="s">
        <v>58</v>
      </c>
      <c r="G546" t="s">
        <v>694</v>
      </c>
      <c r="H546" t="s">
        <v>24</v>
      </c>
      <c r="I546" t="s">
        <v>60</v>
      </c>
      <c r="J546" t="s">
        <v>687</v>
      </c>
      <c r="K546" s="5">
        <v>450</v>
      </c>
      <c r="L546" s="5">
        <v>380</v>
      </c>
      <c r="M546" s="5">
        <v>2250</v>
      </c>
      <c r="N546" s="5">
        <v>1900</v>
      </c>
      <c r="O546" s="5">
        <v>350</v>
      </c>
      <c r="P546" t="s">
        <v>695</v>
      </c>
      <c r="Q546" t="s">
        <v>61</v>
      </c>
      <c r="R546" t="s">
        <v>28</v>
      </c>
    </row>
    <row r="547" spans="1:18" x14ac:dyDescent="0.2">
      <c r="A547" t="s">
        <v>627</v>
      </c>
      <c r="B547" s="1" t="s">
        <v>880</v>
      </c>
      <c r="C547" t="s">
        <v>64</v>
      </c>
      <c r="D547" t="s">
        <v>39</v>
      </c>
      <c r="E547" t="s">
        <v>32</v>
      </c>
      <c r="F547" t="s">
        <v>65</v>
      </c>
      <c r="G547" t="s">
        <v>697</v>
      </c>
      <c r="H547" t="s">
        <v>67</v>
      </c>
      <c r="I547" t="s">
        <v>68</v>
      </c>
      <c r="J547" t="s">
        <v>711</v>
      </c>
      <c r="K547" s="5">
        <v>25</v>
      </c>
      <c r="L547" s="5">
        <v>18</v>
      </c>
      <c r="M547" s="5">
        <v>25</v>
      </c>
      <c r="N547" s="5">
        <v>18</v>
      </c>
      <c r="O547" s="5">
        <v>7</v>
      </c>
      <c r="P547" t="s">
        <v>69</v>
      </c>
      <c r="Q547" t="s">
        <v>46</v>
      </c>
      <c r="R547" t="s">
        <v>54</v>
      </c>
    </row>
    <row r="548" spans="1:18" x14ac:dyDescent="0.2">
      <c r="A548" t="s">
        <v>628</v>
      </c>
      <c r="B548" s="1" t="s">
        <v>881</v>
      </c>
      <c r="C548" t="s">
        <v>71</v>
      </c>
      <c r="D548" t="s">
        <v>20</v>
      </c>
      <c r="E548" t="s">
        <v>21</v>
      </c>
      <c r="F548" t="s">
        <v>72</v>
      </c>
      <c r="G548" t="s">
        <v>700</v>
      </c>
      <c r="H548" t="s">
        <v>74</v>
      </c>
      <c r="I548" t="s">
        <v>75</v>
      </c>
      <c r="J548" t="s">
        <v>698</v>
      </c>
      <c r="K548" s="5">
        <v>6</v>
      </c>
      <c r="L548" s="5">
        <v>3</v>
      </c>
      <c r="M548" s="5">
        <v>12</v>
      </c>
      <c r="N548" s="5">
        <v>6</v>
      </c>
      <c r="O548" s="5">
        <v>6</v>
      </c>
      <c r="P548" t="s">
        <v>76</v>
      </c>
      <c r="Q548" t="s">
        <v>27</v>
      </c>
      <c r="R548" t="s">
        <v>62</v>
      </c>
    </row>
    <row r="549" spans="1:18" x14ac:dyDescent="0.2">
      <c r="A549" t="s">
        <v>629</v>
      </c>
      <c r="B549" s="1" t="s">
        <v>882</v>
      </c>
      <c r="C549" t="s">
        <v>78</v>
      </c>
      <c r="D549" t="s">
        <v>31</v>
      </c>
      <c r="E549" t="s">
        <v>40</v>
      </c>
      <c r="F549" t="s">
        <v>79</v>
      </c>
      <c r="G549" t="s">
        <v>703</v>
      </c>
      <c r="H549" t="s">
        <v>43</v>
      </c>
      <c r="I549" t="s">
        <v>81</v>
      </c>
      <c r="J549" t="s">
        <v>690</v>
      </c>
      <c r="K549" s="5">
        <v>2200</v>
      </c>
      <c r="L549" s="5">
        <v>2000</v>
      </c>
      <c r="M549" s="5">
        <v>6600</v>
      </c>
      <c r="N549" s="5">
        <v>6000</v>
      </c>
      <c r="O549" s="5">
        <v>600</v>
      </c>
      <c r="P549" t="s">
        <v>82</v>
      </c>
      <c r="Q549" t="s">
        <v>61</v>
      </c>
      <c r="R549" t="s">
        <v>28</v>
      </c>
    </row>
    <row r="550" spans="1:18" x14ac:dyDescent="0.2">
      <c r="A550" t="s">
        <v>630</v>
      </c>
      <c r="B550" s="1" t="s">
        <v>883</v>
      </c>
      <c r="C550" t="s">
        <v>84</v>
      </c>
      <c r="D550" t="s">
        <v>20</v>
      </c>
      <c r="E550" t="s">
        <v>32</v>
      </c>
      <c r="F550" t="s">
        <v>85</v>
      </c>
      <c r="G550" t="s">
        <v>705</v>
      </c>
      <c r="H550" t="s">
        <v>74</v>
      </c>
      <c r="I550" t="s">
        <v>706</v>
      </c>
      <c r="J550" t="s">
        <v>698</v>
      </c>
      <c r="K550" s="5">
        <v>45</v>
      </c>
      <c r="L550" s="5">
        <v>40</v>
      </c>
      <c r="M550" s="5">
        <v>90</v>
      </c>
      <c r="N550" s="5">
        <v>80</v>
      </c>
      <c r="O550" s="5">
        <v>10</v>
      </c>
      <c r="P550" t="s">
        <v>87</v>
      </c>
      <c r="Q550" t="s">
        <v>61</v>
      </c>
      <c r="R550" t="s">
        <v>28</v>
      </c>
    </row>
    <row r="551" spans="1:18" x14ac:dyDescent="0.2">
      <c r="A551" t="s">
        <v>631</v>
      </c>
      <c r="B551" s="1" t="s">
        <v>884</v>
      </c>
      <c r="C551" t="s">
        <v>89</v>
      </c>
      <c r="D551" t="s">
        <v>39</v>
      </c>
      <c r="E551" t="s">
        <v>49</v>
      </c>
      <c r="F551" t="s">
        <v>90</v>
      </c>
      <c r="G551" t="s">
        <v>683</v>
      </c>
      <c r="H551" t="s">
        <v>24</v>
      </c>
      <c r="I551" t="s">
        <v>25</v>
      </c>
      <c r="J551" t="s">
        <v>690</v>
      </c>
      <c r="K551" s="5">
        <v>1200</v>
      </c>
      <c r="L551" s="5">
        <v>900</v>
      </c>
      <c r="M551" s="5">
        <v>3600</v>
      </c>
      <c r="N551" s="5">
        <v>2700</v>
      </c>
      <c r="O551" s="5">
        <v>900</v>
      </c>
      <c r="P551" t="s">
        <v>91</v>
      </c>
      <c r="Q551" t="s">
        <v>46</v>
      </c>
      <c r="R551" t="s">
        <v>62</v>
      </c>
    </row>
    <row r="552" spans="1:18" x14ac:dyDescent="0.2">
      <c r="A552" t="s">
        <v>632</v>
      </c>
      <c r="B552" s="1" t="s">
        <v>885</v>
      </c>
      <c r="C552" t="s">
        <v>19</v>
      </c>
      <c r="D552" t="s">
        <v>20</v>
      </c>
      <c r="E552" t="s">
        <v>21</v>
      </c>
      <c r="F552" t="s">
        <v>22</v>
      </c>
      <c r="G552" t="s">
        <v>686</v>
      </c>
      <c r="H552" t="s">
        <v>24</v>
      </c>
      <c r="I552" t="s">
        <v>35</v>
      </c>
      <c r="J552" t="s">
        <v>687</v>
      </c>
      <c r="K552" s="5">
        <v>600</v>
      </c>
      <c r="L552" s="5">
        <v>520</v>
      </c>
      <c r="M552" s="5">
        <v>3000</v>
      </c>
      <c r="N552" s="5">
        <v>2600</v>
      </c>
      <c r="O552" s="5">
        <v>400</v>
      </c>
      <c r="P552" t="s">
        <v>26</v>
      </c>
      <c r="Q552" t="s">
        <v>46</v>
      </c>
      <c r="R552" t="s">
        <v>28</v>
      </c>
    </row>
    <row r="553" spans="1:18" x14ac:dyDescent="0.2">
      <c r="A553" t="s">
        <v>633</v>
      </c>
      <c r="B553" s="1" t="s">
        <v>886</v>
      </c>
      <c r="C553" t="s">
        <v>30</v>
      </c>
      <c r="D553" t="s">
        <v>31</v>
      </c>
      <c r="E553" t="s">
        <v>32</v>
      </c>
      <c r="F553" t="s">
        <v>33</v>
      </c>
      <c r="G553" t="s">
        <v>689</v>
      </c>
      <c r="H553" t="s">
        <v>43</v>
      </c>
      <c r="I553" t="s">
        <v>44</v>
      </c>
      <c r="J553" t="s">
        <v>711</v>
      </c>
      <c r="K553" s="5">
        <v>320</v>
      </c>
      <c r="L553" s="5">
        <v>250</v>
      </c>
      <c r="M553" s="5">
        <v>320</v>
      </c>
      <c r="N553" s="5">
        <v>250</v>
      </c>
      <c r="O553" s="5">
        <v>70</v>
      </c>
      <c r="P553" t="s">
        <v>36</v>
      </c>
      <c r="Q553" t="s">
        <v>61</v>
      </c>
      <c r="R553" t="s">
        <v>62</v>
      </c>
    </row>
    <row r="554" spans="1:18" x14ac:dyDescent="0.2">
      <c r="A554" t="s">
        <v>634</v>
      </c>
      <c r="B554" s="1" t="s">
        <v>887</v>
      </c>
      <c r="C554" t="s">
        <v>38</v>
      </c>
      <c r="D554" t="s">
        <v>39</v>
      </c>
      <c r="E554" t="s">
        <v>40</v>
      </c>
      <c r="F554" t="s">
        <v>41</v>
      </c>
      <c r="G554" t="s">
        <v>692</v>
      </c>
      <c r="H554" t="s">
        <v>43</v>
      </c>
      <c r="I554" t="s">
        <v>52</v>
      </c>
      <c r="J554" t="s">
        <v>698</v>
      </c>
      <c r="K554" s="5">
        <v>850</v>
      </c>
      <c r="L554" s="5">
        <v>700</v>
      </c>
      <c r="M554" s="5">
        <v>1700</v>
      </c>
      <c r="N554" s="5">
        <v>1400</v>
      </c>
      <c r="O554" s="5">
        <v>300</v>
      </c>
      <c r="P554" t="s">
        <v>45</v>
      </c>
      <c r="Q554" t="s">
        <v>46</v>
      </c>
      <c r="R554" t="s">
        <v>28</v>
      </c>
    </row>
    <row r="555" spans="1:18" x14ac:dyDescent="0.2">
      <c r="A555" t="s">
        <v>635</v>
      </c>
      <c r="B555" s="1" t="s">
        <v>888</v>
      </c>
      <c r="C555" t="s">
        <v>48</v>
      </c>
      <c r="D555" t="s">
        <v>20</v>
      </c>
      <c r="E555" t="s">
        <v>49</v>
      </c>
      <c r="F555" t="s">
        <v>50</v>
      </c>
      <c r="G555" t="s">
        <v>694</v>
      </c>
      <c r="H555" t="s">
        <v>24</v>
      </c>
      <c r="I555" t="s">
        <v>60</v>
      </c>
      <c r="J555" t="s">
        <v>690</v>
      </c>
      <c r="K555" s="5">
        <v>450</v>
      </c>
      <c r="L555" s="5">
        <v>380</v>
      </c>
      <c r="M555" s="5">
        <v>1350</v>
      </c>
      <c r="N555" s="5">
        <v>1140</v>
      </c>
      <c r="O555" s="5">
        <v>210</v>
      </c>
      <c r="P555" t="s">
        <v>53</v>
      </c>
      <c r="Q555" t="s">
        <v>46</v>
      </c>
      <c r="R555" t="s">
        <v>54</v>
      </c>
    </row>
    <row r="556" spans="1:18" x14ac:dyDescent="0.2">
      <c r="A556" t="s">
        <v>636</v>
      </c>
      <c r="B556" s="1" t="s">
        <v>889</v>
      </c>
      <c r="C556" t="s">
        <v>56</v>
      </c>
      <c r="D556" t="s">
        <v>31</v>
      </c>
      <c r="E556" t="s">
        <v>57</v>
      </c>
      <c r="F556" t="s">
        <v>58</v>
      </c>
      <c r="G556" t="s">
        <v>697</v>
      </c>
      <c r="H556" t="s">
        <v>67</v>
      </c>
      <c r="I556" t="s">
        <v>68</v>
      </c>
      <c r="J556" t="s">
        <v>687</v>
      </c>
      <c r="K556" s="5">
        <v>25</v>
      </c>
      <c r="L556" s="5">
        <v>18</v>
      </c>
      <c r="M556" s="5">
        <v>125</v>
      </c>
      <c r="N556" s="5">
        <v>90</v>
      </c>
      <c r="O556" s="5">
        <v>35</v>
      </c>
      <c r="P556" t="s">
        <v>695</v>
      </c>
      <c r="Q556" t="s">
        <v>27</v>
      </c>
      <c r="R556" t="s">
        <v>28</v>
      </c>
    </row>
    <row r="557" spans="1:18" x14ac:dyDescent="0.2">
      <c r="A557" t="s">
        <v>637</v>
      </c>
      <c r="B557" s="1" t="s">
        <v>890</v>
      </c>
      <c r="C557" t="s">
        <v>64</v>
      </c>
      <c r="D557" t="s">
        <v>39</v>
      </c>
      <c r="E557" t="s">
        <v>32</v>
      </c>
      <c r="F557" t="s">
        <v>65</v>
      </c>
      <c r="G557" t="s">
        <v>700</v>
      </c>
      <c r="H557" t="s">
        <v>74</v>
      </c>
      <c r="I557" t="s">
        <v>75</v>
      </c>
      <c r="J557" t="s">
        <v>711</v>
      </c>
      <c r="K557" s="5">
        <v>6</v>
      </c>
      <c r="L557" s="5">
        <v>3</v>
      </c>
      <c r="M557" s="5">
        <v>6</v>
      </c>
      <c r="N557" s="5">
        <v>3</v>
      </c>
      <c r="O557" s="5">
        <v>3</v>
      </c>
      <c r="P557" t="s">
        <v>69</v>
      </c>
      <c r="Q557" t="s">
        <v>61</v>
      </c>
      <c r="R557" t="s">
        <v>54</v>
      </c>
    </row>
    <row r="558" spans="1:18" x14ac:dyDescent="0.2">
      <c r="A558" t="s">
        <v>638</v>
      </c>
      <c r="B558" s="1" t="s">
        <v>891</v>
      </c>
      <c r="C558" t="s">
        <v>71</v>
      </c>
      <c r="D558" t="s">
        <v>20</v>
      </c>
      <c r="E558" t="s">
        <v>21</v>
      </c>
      <c r="F558" t="s">
        <v>72</v>
      </c>
      <c r="G558" t="s">
        <v>703</v>
      </c>
      <c r="H558" t="s">
        <v>43</v>
      </c>
      <c r="I558" t="s">
        <v>81</v>
      </c>
      <c r="J558" t="s">
        <v>698</v>
      </c>
      <c r="K558" s="5">
        <v>2200</v>
      </c>
      <c r="L558" s="5">
        <v>2000</v>
      </c>
      <c r="M558" s="5">
        <v>4400</v>
      </c>
      <c r="N558" s="5">
        <v>4000</v>
      </c>
      <c r="O558" s="5">
        <v>400</v>
      </c>
      <c r="P558" t="s">
        <v>76</v>
      </c>
      <c r="Q558" t="s">
        <v>27</v>
      </c>
      <c r="R558" t="s">
        <v>28</v>
      </c>
    </row>
    <row r="559" spans="1:18" x14ac:dyDescent="0.2">
      <c r="A559" t="s">
        <v>639</v>
      </c>
      <c r="B559" s="1" t="s">
        <v>892</v>
      </c>
      <c r="C559" t="s">
        <v>78</v>
      </c>
      <c r="D559" t="s">
        <v>31</v>
      </c>
      <c r="E559" t="s">
        <v>40</v>
      </c>
      <c r="F559" t="s">
        <v>79</v>
      </c>
      <c r="G559" t="s">
        <v>705</v>
      </c>
      <c r="H559" t="s">
        <v>74</v>
      </c>
      <c r="I559" t="s">
        <v>706</v>
      </c>
      <c r="J559" t="s">
        <v>687</v>
      </c>
      <c r="K559" s="5">
        <v>45</v>
      </c>
      <c r="L559" s="5">
        <v>40</v>
      </c>
      <c r="M559" s="5">
        <v>225</v>
      </c>
      <c r="N559" s="5">
        <v>200</v>
      </c>
      <c r="O559" s="5">
        <v>25</v>
      </c>
      <c r="P559" t="s">
        <v>82</v>
      </c>
      <c r="Q559" t="s">
        <v>46</v>
      </c>
      <c r="R559" t="s">
        <v>28</v>
      </c>
    </row>
    <row r="560" spans="1:18" x14ac:dyDescent="0.2">
      <c r="A560" t="s">
        <v>640</v>
      </c>
      <c r="B560" s="1" t="s">
        <v>893</v>
      </c>
      <c r="C560" t="s">
        <v>84</v>
      </c>
      <c r="D560" t="s">
        <v>20</v>
      </c>
      <c r="E560" t="s">
        <v>32</v>
      </c>
      <c r="F560" t="s">
        <v>85</v>
      </c>
      <c r="G560" t="s">
        <v>683</v>
      </c>
      <c r="H560" t="s">
        <v>24</v>
      </c>
      <c r="I560" t="s">
        <v>25</v>
      </c>
      <c r="J560" t="s">
        <v>698</v>
      </c>
      <c r="K560" s="5">
        <v>1200</v>
      </c>
      <c r="L560" s="5">
        <v>900</v>
      </c>
      <c r="M560" s="5">
        <v>2400</v>
      </c>
      <c r="N560" s="5">
        <v>1800</v>
      </c>
      <c r="O560" s="5">
        <v>600</v>
      </c>
      <c r="P560" t="s">
        <v>87</v>
      </c>
      <c r="Q560" t="s">
        <v>46</v>
      </c>
      <c r="R560" t="s">
        <v>28</v>
      </c>
    </row>
    <row r="561" spans="1:18" x14ac:dyDescent="0.2">
      <c r="A561" t="s">
        <v>641</v>
      </c>
      <c r="B561" s="1" t="s">
        <v>894</v>
      </c>
      <c r="C561" t="s">
        <v>89</v>
      </c>
      <c r="D561" t="s">
        <v>39</v>
      </c>
      <c r="E561" t="s">
        <v>49</v>
      </c>
      <c r="F561" t="s">
        <v>90</v>
      </c>
      <c r="G561" t="s">
        <v>686</v>
      </c>
      <c r="H561" t="s">
        <v>24</v>
      </c>
      <c r="I561" t="s">
        <v>35</v>
      </c>
      <c r="J561" t="s">
        <v>687</v>
      </c>
      <c r="K561" s="5">
        <v>600</v>
      </c>
      <c r="L561" s="5">
        <v>520</v>
      </c>
      <c r="M561" s="5">
        <v>3000</v>
      </c>
      <c r="N561" s="5">
        <v>2600</v>
      </c>
      <c r="O561" s="5">
        <v>400</v>
      </c>
      <c r="P561" t="s">
        <v>91</v>
      </c>
      <c r="Q561" t="s">
        <v>61</v>
      </c>
      <c r="R561" t="s">
        <v>28</v>
      </c>
    </row>
    <row r="562" spans="1:18" x14ac:dyDescent="0.2">
      <c r="A562" t="s">
        <v>642</v>
      </c>
      <c r="B562" s="1" t="s">
        <v>895</v>
      </c>
      <c r="C562" t="s">
        <v>19</v>
      </c>
      <c r="D562" t="s">
        <v>20</v>
      </c>
      <c r="E562" t="s">
        <v>21</v>
      </c>
      <c r="F562" t="s">
        <v>22</v>
      </c>
      <c r="G562" t="s">
        <v>689</v>
      </c>
      <c r="H562" t="s">
        <v>43</v>
      </c>
      <c r="I562" t="s">
        <v>44</v>
      </c>
      <c r="J562" t="s">
        <v>716</v>
      </c>
      <c r="K562" s="5">
        <v>320</v>
      </c>
      <c r="L562" s="5">
        <v>250</v>
      </c>
      <c r="M562" s="5">
        <v>1920</v>
      </c>
      <c r="N562" s="5">
        <v>1500</v>
      </c>
      <c r="O562" s="5">
        <v>420</v>
      </c>
      <c r="P562" t="s">
        <v>26</v>
      </c>
      <c r="Q562" t="s">
        <v>27</v>
      </c>
      <c r="R562" t="s">
        <v>54</v>
      </c>
    </row>
    <row r="563" spans="1:18" x14ac:dyDescent="0.2">
      <c r="A563" t="s">
        <v>643</v>
      </c>
      <c r="B563" s="1" t="s">
        <v>896</v>
      </c>
      <c r="C563" t="s">
        <v>30</v>
      </c>
      <c r="D563" t="s">
        <v>31</v>
      </c>
      <c r="E563" t="s">
        <v>32</v>
      </c>
      <c r="F563" t="s">
        <v>33</v>
      </c>
      <c r="G563" t="s">
        <v>692</v>
      </c>
      <c r="H563" t="s">
        <v>43</v>
      </c>
      <c r="I563" t="s">
        <v>52</v>
      </c>
      <c r="J563" t="s">
        <v>687</v>
      </c>
      <c r="K563" s="5">
        <v>850</v>
      </c>
      <c r="L563" s="5">
        <v>700</v>
      </c>
      <c r="M563" s="5">
        <v>4250</v>
      </c>
      <c r="N563" s="5">
        <v>3500</v>
      </c>
      <c r="O563" s="5">
        <v>750</v>
      </c>
      <c r="P563" t="s">
        <v>36</v>
      </c>
      <c r="Q563" t="s">
        <v>27</v>
      </c>
      <c r="R563" t="s">
        <v>62</v>
      </c>
    </row>
    <row r="564" spans="1:18" x14ac:dyDescent="0.2">
      <c r="A564" t="s">
        <v>644</v>
      </c>
      <c r="B564" s="1" t="s">
        <v>897</v>
      </c>
      <c r="C564" t="s">
        <v>38</v>
      </c>
      <c r="D564" t="s">
        <v>39</v>
      </c>
      <c r="E564" t="s">
        <v>40</v>
      </c>
      <c r="F564" t="s">
        <v>41</v>
      </c>
      <c r="G564" t="s">
        <v>694</v>
      </c>
      <c r="H564" t="s">
        <v>24</v>
      </c>
      <c r="I564" t="s">
        <v>60</v>
      </c>
      <c r="J564" t="s">
        <v>711</v>
      </c>
      <c r="K564" s="5">
        <v>450</v>
      </c>
      <c r="L564" s="5">
        <v>380</v>
      </c>
      <c r="M564" s="5">
        <v>450</v>
      </c>
      <c r="N564" s="5">
        <v>380</v>
      </c>
      <c r="O564" s="5">
        <v>70</v>
      </c>
      <c r="P564" t="s">
        <v>45</v>
      </c>
      <c r="Q564" t="s">
        <v>61</v>
      </c>
      <c r="R564" t="s">
        <v>62</v>
      </c>
    </row>
    <row r="565" spans="1:18" x14ac:dyDescent="0.2">
      <c r="A565" t="s">
        <v>645</v>
      </c>
      <c r="B565" s="1" t="s">
        <v>898</v>
      </c>
      <c r="C565" t="s">
        <v>48</v>
      </c>
      <c r="D565" t="s">
        <v>20</v>
      </c>
      <c r="E565" t="s">
        <v>49</v>
      </c>
      <c r="F565" t="s">
        <v>50</v>
      </c>
      <c r="G565" t="s">
        <v>697</v>
      </c>
      <c r="H565" t="s">
        <v>67</v>
      </c>
      <c r="I565" t="s">
        <v>68</v>
      </c>
      <c r="J565" t="s">
        <v>716</v>
      </c>
      <c r="K565" s="5">
        <v>25</v>
      </c>
      <c r="L565" s="5">
        <v>18</v>
      </c>
      <c r="M565" s="5">
        <v>150</v>
      </c>
      <c r="N565" s="5">
        <v>108</v>
      </c>
      <c r="O565" s="5">
        <v>42</v>
      </c>
      <c r="P565" t="s">
        <v>53</v>
      </c>
      <c r="Q565" t="s">
        <v>27</v>
      </c>
      <c r="R565" t="s">
        <v>28</v>
      </c>
    </row>
    <row r="566" spans="1:18" x14ac:dyDescent="0.2">
      <c r="A566" t="s">
        <v>646</v>
      </c>
      <c r="B566" s="1" t="s">
        <v>899</v>
      </c>
      <c r="C566" t="s">
        <v>56</v>
      </c>
      <c r="D566" t="s">
        <v>31</v>
      </c>
      <c r="E566" t="s">
        <v>57</v>
      </c>
      <c r="F566" t="s">
        <v>58</v>
      </c>
      <c r="G566" t="s">
        <v>700</v>
      </c>
      <c r="H566" t="s">
        <v>74</v>
      </c>
      <c r="I566" t="s">
        <v>75</v>
      </c>
      <c r="J566" t="s">
        <v>698</v>
      </c>
      <c r="K566" s="5">
        <v>6</v>
      </c>
      <c r="L566" s="5">
        <v>3</v>
      </c>
      <c r="M566" s="5">
        <v>12</v>
      </c>
      <c r="N566" s="5">
        <v>6</v>
      </c>
      <c r="O566" s="5">
        <v>6</v>
      </c>
      <c r="P566" t="s">
        <v>695</v>
      </c>
      <c r="Q566" t="s">
        <v>46</v>
      </c>
      <c r="R566" t="s">
        <v>28</v>
      </c>
    </row>
    <row r="567" spans="1:18" x14ac:dyDescent="0.2">
      <c r="A567" t="s">
        <v>647</v>
      </c>
      <c r="B567" s="1" t="s">
        <v>900</v>
      </c>
      <c r="C567" t="s">
        <v>64</v>
      </c>
      <c r="D567" t="s">
        <v>39</v>
      </c>
      <c r="E567" t="s">
        <v>32</v>
      </c>
      <c r="F567" t="s">
        <v>65</v>
      </c>
      <c r="G567" t="s">
        <v>703</v>
      </c>
      <c r="H567" t="s">
        <v>43</v>
      </c>
      <c r="I567" t="s">
        <v>81</v>
      </c>
      <c r="J567" t="s">
        <v>690</v>
      </c>
      <c r="K567" s="5">
        <v>2200</v>
      </c>
      <c r="L567" s="5">
        <v>2000</v>
      </c>
      <c r="M567" s="5">
        <v>6600</v>
      </c>
      <c r="N567" s="5">
        <v>6000</v>
      </c>
      <c r="O567" s="5">
        <v>600</v>
      </c>
      <c r="P567" t="s">
        <v>69</v>
      </c>
      <c r="Q567" t="s">
        <v>27</v>
      </c>
      <c r="R567" t="s">
        <v>62</v>
      </c>
    </row>
    <row r="568" spans="1:18" x14ac:dyDescent="0.2">
      <c r="A568" t="s">
        <v>648</v>
      </c>
      <c r="B568" s="1" t="s">
        <v>901</v>
      </c>
      <c r="C568" t="s">
        <v>71</v>
      </c>
      <c r="D568" t="s">
        <v>20</v>
      </c>
      <c r="E568" t="s">
        <v>21</v>
      </c>
      <c r="F568" t="s">
        <v>72</v>
      </c>
      <c r="G568" t="s">
        <v>705</v>
      </c>
      <c r="H568" t="s">
        <v>74</v>
      </c>
      <c r="I568" t="s">
        <v>706</v>
      </c>
      <c r="J568" t="s">
        <v>711</v>
      </c>
      <c r="K568" s="5">
        <v>45</v>
      </c>
      <c r="L568" s="5">
        <v>40</v>
      </c>
      <c r="M568" s="5">
        <v>45</v>
      </c>
      <c r="N568" s="5">
        <v>40</v>
      </c>
      <c r="O568" s="5">
        <v>5</v>
      </c>
      <c r="P568" t="s">
        <v>76</v>
      </c>
      <c r="Q568" t="s">
        <v>61</v>
      </c>
      <c r="R568" t="s">
        <v>28</v>
      </c>
    </row>
    <row r="569" spans="1:18" x14ac:dyDescent="0.2">
      <c r="A569" t="s">
        <v>649</v>
      </c>
      <c r="B569" s="1" t="s">
        <v>902</v>
      </c>
      <c r="C569" t="s">
        <v>78</v>
      </c>
      <c r="D569" t="s">
        <v>31</v>
      </c>
      <c r="E569" t="s">
        <v>40</v>
      </c>
      <c r="F569" t="s">
        <v>79</v>
      </c>
      <c r="G569" t="s">
        <v>683</v>
      </c>
      <c r="H569" t="s">
        <v>24</v>
      </c>
      <c r="I569" t="s">
        <v>25</v>
      </c>
      <c r="J569" t="s">
        <v>701</v>
      </c>
      <c r="K569" s="5">
        <v>1200</v>
      </c>
      <c r="L569" s="5">
        <v>900</v>
      </c>
      <c r="M569" s="5">
        <v>4800</v>
      </c>
      <c r="N569" s="5">
        <v>3600</v>
      </c>
      <c r="O569" s="5">
        <v>1200</v>
      </c>
      <c r="P569" t="s">
        <v>82</v>
      </c>
      <c r="Q569" t="s">
        <v>27</v>
      </c>
      <c r="R569" t="s">
        <v>28</v>
      </c>
    </row>
    <row r="570" spans="1:18" x14ac:dyDescent="0.2">
      <c r="A570" t="s">
        <v>650</v>
      </c>
      <c r="B570" s="1" t="s">
        <v>903</v>
      </c>
      <c r="C570" t="s">
        <v>84</v>
      </c>
      <c r="D570" t="s">
        <v>20</v>
      </c>
      <c r="E570" t="s">
        <v>32</v>
      </c>
      <c r="F570" t="s">
        <v>85</v>
      </c>
      <c r="G570" t="s">
        <v>686</v>
      </c>
      <c r="H570" t="s">
        <v>24</v>
      </c>
      <c r="I570" t="s">
        <v>35</v>
      </c>
      <c r="J570" t="s">
        <v>690</v>
      </c>
      <c r="K570" s="5">
        <v>600</v>
      </c>
      <c r="L570" s="5">
        <v>520</v>
      </c>
      <c r="M570" s="5">
        <v>1800</v>
      </c>
      <c r="N570" s="5">
        <v>1560</v>
      </c>
      <c r="O570" s="5">
        <v>240</v>
      </c>
      <c r="P570" t="s">
        <v>87</v>
      </c>
      <c r="Q570" t="s">
        <v>27</v>
      </c>
      <c r="R570" t="s">
        <v>62</v>
      </c>
    </row>
    <row r="571" spans="1:18" x14ac:dyDescent="0.2">
      <c r="A571" t="s">
        <v>651</v>
      </c>
      <c r="B571" s="1" t="s">
        <v>904</v>
      </c>
      <c r="C571" t="s">
        <v>89</v>
      </c>
      <c r="D571" t="s">
        <v>39</v>
      </c>
      <c r="E571" t="s">
        <v>49</v>
      </c>
      <c r="F571" t="s">
        <v>90</v>
      </c>
      <c r="G571" t="s">
        <v>689</v>
      </c>
      <c r="H571" t="s">
        <v>43</v>
      </c>
      <c r="I571" t="s">
        <v>44</v>
      </c>
      <c r="J571" t="s">
        <v>690</v>
      </c>
      <c r="K571" s="5">
        <v>320</v>
      </c>
      <c r="L571" s="5">
        <v>250</v>
      </c>
      <c r="M571" s="5">
        <v>960</v>
      </c>
      <c r="N571" s="5">
        <v>750</v>
      </c>
      <c r="O571" s="5">
        <v>210</v>
      </c>
      <c r="P571" t="s">
        <v>91</v>
      </c>
      <c r="Q571" t="s">
        <v>27</v>
      </c>
      <c r="R571" t="s">
        <v>28</v>
      </c>
    </row>
    <row r="572" spans="1:18" x14ac:dyDescent="0.2">
      <c r="A572" t="s">
        <v>652</v>
      </c>
      <c r="B572" s="1" t="s">
        <v>905</v>
      </c>
      <c r="C572" t="s">
        <v>19</v>
      </c>
      <c r="D572" t="s">
        <v>20</v>
      </c>
      <c r="E572" t="s">
        <v>21</v>
      </c>
      <c r="F572" t="s">
        <v>22</v>
      </c>
      <c r="G572" t="s">
        <v>692</v>
      </c>
      <c r="H572" t="s">
        <v>43</v>
      </c>
      <c r="I572" t="s">
        <v>52</v>
      </c>
      <c r="J572" t="s">
        <v>687</v>
      </c>
      <c r="K572" s="5">
        <v>850</v>
      </c>
      <c r="L572" s="5">
        <v>700</v>
      </c>
      <c r="M572" s="5">
        <v>4250</v>
      </c>
      <c r="N572" s="5">
        <v>3500</v>
      </c>
      <c r="O572" s="5">
        <v>750</v>
      </c>
      <c r="P572" t="s">
        <v>26</v>
      </c>
      <c r="Q572" t="s">
        <v>61</v>
      </c>
      <c r="R572" t="s">
        <v>54</v>
      </c>
    </row>
    <row r="573" spans="1:18" x14ac:dyDescent="0.2">
      <c r="A573" t="s">
        <v>653</v>
      </c>
      <c r="B573" s="1" t="s">
        <v>906</v>
      </c>
      <c r="C573" t="s">
        <v>30</v>
      </c>
      <c r="D573" t="s">
        <v>31</v>
      </c>
      <c r="E573" t="s">
        <v>32</v>
      </c>
      <c r="F573" t="s">
        <v>33</v>
      </c>
      <c r="G573" t="s">
        <v>694</v>
      </c>
      <c r="H573" t="s">
        <v>24</v>
      </c>
      <c r="I573" t="s">
        <v>60</v>
      </c>
      <c r="J573" t="s">
        <v>684</v>
      </c>
      <c r="K573" s="5">
        <v>450</v>
      </c>
      <c r="L573" s="5">
        <v>380</v>
      </c>
      <c r="M573" s="5">
        <v>3150</v>
      </c>
      <c r="N573" s="5">
        <v>2660</v>
      </c>
      <c r="O573" s="5">
        <v>490</v>
      </c>
      <c r="P573" t="s">
        <v>36</v>
      </c>
      <c r="Q573" t="s">
        <v>46</v>
      </c>
      <c r="R573" t="s">
        <v>54</v>
      </c>
    </row>
    <row r="574" spans="1:18" x14ac:dyDescent="0.2">
      <c r="A574" t="s">
        <v>654</v>
      </c>
      <c r="B574" s="1" t="s">
        <v>907</v>
      </c>
      <c r="C574" t="s">
        <v>38</v>
      </c>
      <c r="D574" t="s">
        <v>39</v>
      </c>
      <c r="E574" t="s">
        <v>40</v>
      </c>
      <c r="F574" t="s">
        <v>41</v>
      </c>
      <c r="G574" t="s">
        <v>697</v>
      </c>
      <c r="H574" t="s">
        <v>67</v>
      </c>
      <c r="I574" t="s">
        <v>68</v>
      </c>
      <c r="J574" t="s">
        <v>684</v>
      </c>
      <c r="K574" s="5">
        <v>25</v>
      </c>
      <c r="L574" s="5">
        <v>18</v>
      </c>
      <c r="M574" s="5">
        <v>175</v>
      </c>
      <c r="N574" s="5">
        <v>126</v>
      </c>
      <c r="O574" s="5">
        <v>49</v>
      </c>
      <c r="P574" t="s">
        <v>45</v>
      </c>
      <c r="Q574" t="s">
        <v>27</v>
      </c>
      <c r="R574" t="s">
        <v>28</v>
      </c>
    </row>
    <row r="575" spans="1:18" x14ac:dyDescent="0.2">
      <c r="A575" t="s">
        <v>655</v>
      </c>
      <c r="B575" s="1" t="s">
        <v>908</v>
      </c>
      <c r="C575" t="s">
        <v>48</v>
      </c>
      <c r="D575" t="s">
        <v>20</v>
      </c>
      <c r="E575" t="s">
        <v>49</v>
      </c>
      <c r="F575" t="s">
        <v>50</v>
      </c>
      <c r="G575" t="s">
        <v>700</v>
      </c>
      <c r="H575" t="s">
        <v>74</v>
      </c>
      <c r="I575" t="s">
        <v>75</v>
      </c>
      <c r="J575" t="s">
        <v>687</v>
      </c>
      <c r="K575" s="5">
        <v>6</v>
      </c>
      <c r="L575" s="5">
        <v>3</v>
      </c>
      <c r="M575" s="5">
        <v>30</v>
      </c>
      <c r="N575" s="5">
        <v>15</v>
      </c>
      <c r="O575" s="5">
        <v>15</v>
      </c>
      <c r="P575" t="s">
        <v>53</v>
      </c>
      <c r="Q575" t="s">
        <v>61</v>
      </c>
      <c r="R575" t="s">
        <v>28</v>
      </c>
    </row>
    <row r="576" spans="1:18" x14ac:dyDescent="0.2">
      <c r="A576" t="s">
        <v>656</v>
      </c>
      <c r="B576" s="1" t="s">
        <v>909</v>
      </c>
      <c r="C576" t="s">
        <v>56</v>
      </c>
      <c r="D576" t="s">
        <v>31</v>
      </c>
      <c r="E576" t="s">
        <v>57</v>
      </c>
      <c r="F576" t="s">
        <v>58</v>
      </c>
      <c r="G576" t="s">
        <v>703</v>
      </c>
      <c r="H576" t="s">
        <v>43</v>
      </c>
      <c r="I576" t="s">
        <v>81</v>
      </c>
      <c r="J576" t="s">
        <v>690</v>
      </c>
      <c r="K576" s="5">
        <v>2200</v>
      </c>
      <c r="L576" s="5">
        <v>2000</v>
      </c>
      <c r="M576" s="5">
        <v>6600</v>
      </c>
      <c r="N576" s="5">
        <v>6000</v>
      </c>
      <c r="O576" s="5">
        <v>600</v>
      </c>
      <c r="P576" t="s">
        <v>695</v>
      </c>
      <c r="Q576" t="s">
        <v>46</v>
      </c>
      <c r="R576" t="s">
        <v>28</v>
      </c>
    </row>
    <row r="577" spans="1:18" x14ac:dyDescent="0.2">
      <c r="A577" t="s">
        <v>657</v>
      </c>
      <c r="B577" s="1" t="s">
        <v>910</v>
      </c>
      <c r="C577" t="s">
        <v>64</v>
      </c>
      <c r="D577" t="s">
        <v>39</v>
      </c>
      <c r="E577" t="s">
        <v>32</v>
      </c>
      <c r="F577" t="s">
        <v>65</v>
      </c>
      <c r="G577" t="s">
        <v>705</v>
      </c>
      <c r="H577" t="s">
        <v>74</v>
      </c>
      <c r="I577" t="s">
        <v>706</v>
      </c>
      <c r="J577" t="s">
        <v>698</v>
      </c>
      <c r="K577" s="5">
        <v>45</v>
      </c>
      <c r="L577" s="5">
        <v>40</v>
      </c>
      <c r="M577" s="5">
        <v>90</v>
      </c>
      <c r="N577" s="5">
        <v>80</v>
      </c>
      <c r="O577" s="5">
        <v>10</v>
      </c>
      <c r="P577" t="s">
        <v>69</v>
      </c>
      <c r="Q577" t="s">
        <v>46</v>
      </c>
      <c r="R577" t="s">
        <v>62</v>
      </c>
    </row>
    <row r="578" spans="1:18" x14ac:dyDescent="0.2">
      <c r="A578" t="s">
        <v>658</v>
      </c>
      <c r="B578" s="1" t="s">
        <v>911</v>
      </c>
      <c r="C578" t="s">
        <v>71</v>
      </c>
      <c r="D578" t="s">
        <v>20</v>
      </c>
      <c r="E578" t="s">
        <v>21</v>
      </c>
      <c r="F578" t="s">
        <v>72</v>
      </c>
      <c r="G578" t="s">
        <v>683</v>
      </c>
      <c r="H578" t="s">
        <v>24</v>
      </c>
      <c r="I578" t="s">
        <v>25</v>
      </c>
      <c r="J578" t="s">
        <v>716</v>
      </c>
      <c r="K578" s="5">
        <v>1200</v>
      </c>
      <c r="L578" s="5">
        <v>900</v>
      </c>
      <c r="M578" s="5">
        <v>7200</v>
      </c>
      <c r="N578" s="5">
        <v>5400</v>
      </c>
      <c r="O578" s="5">
        <v>1800</v>
      </c>
      <c r="P578" t="s">
        <v>76</v>
      </c>
      <c r="Q578" t="s">
        <v>46</v>
      </c>
      <c r="R578" t="s">
        <v>28</v>
      </c>
    </row>
    <row r="579" spans="1:18" x14ac:dyDescent="0.2">
      <c r="A579" t="s">
        <v>659</v>
      </c>
      <c r="B579" s="1" t="s">
        <v>912</v>
      </c>
      <c r="C579" t="s">
        <v>78</v>
      </c>
      <c r="D579" t="s">
        <v>31</v>
      </c>
      <c r="E579" t="s">
        <v>40</v>
      </c>
      <c r="F579" t="s">
        <v>79</v>
      </c>
      <c r="G579" t="s">
        <v>686</v>
      </c>
      <c r="H579" t="s">
        <v>24</v>
      </c>
      <c r="I579" t="s">
        <v>35</v>
      </c>
      <c r="J579" t="s">
        <v>701</v>
      </c>
      <c r="K579" s="5">
        <v>600</v>
      </c>
      <c r="L579" s="5">
        <v>520</v>
      </c>
      <c r="M579" s="5">
        <v>2400</v>
      </c>
      <c r="N579" s="5">
        <v>2080</v>
      </c>
      <c r="O579" s="5">
        <v>320</v>
      </c>
      <c r="P579" t="s">
        <v>82</v>
      </c>
      <c r="Q579" t="s">
        <v>61</v>
      </c>
      <c r="R579" t="s">
        <v>62</v>
      </c>
    </row>
    <row r="580" spans="1:18" x14ac:dyDescent="0.2">
      <c r="A580" t="s">
        <v>660</v>
      </c>
      <c r="B580" s="1" t="s">
        <v>913</v>
      </c>
      <c r="C580" t="s">
        <v>84</v>
      </c>
      <c r="D580" t="s">
        <v>20</v>
      </c>
      <c r="E580" t="s">
        <v>32</v>
      </c>
      <c r="F580" t="s">
        <v>85</v>
      </c>
      <c r="G580" t="s">
        <v>689</v>
      </c>
      <c r="H580" t="s">
        <v>43</v>
      </c>
      <c r="I580" t="s">
        <v>44</v>
      </c>
      <c r="J580" t="s">
        <v>687</v>
      </c>
      <c r="K580" s="5">
        <v>320</v>
      </c>
      <c r="L580" s="5">
        <v>250</v>
      </c>
      <c r="M580" s="5">
        <v>1600</v>
      </c>
      <c r="N580" s="5">
        <v>1250</v>
      </c>
      <c r="O580" s="5">
        <v>350</v>
      </c>
      <c r="P580" t="s">
        <v>87</v>
      </c>
      <c r="Q580" t="s">
        <v>46</v>
      </c>
      <c r="R580" t="s">
        <v>28</v>
      </c>
    </row>
    <row r="581" spans="1:18" x14ac:dyDescent="0.2">
      <c r="A581" t="s">
        <v>661</v>
      </c>
      <c r="B581" s="1" t="s">
        <v>914</v>
      </c>
      <c r="C581" t="s">
        <v>89</v>
      </c>
      <c r="D581" t="s">
        <v>39</v>
      </c>
      <c r="E581" t="s">
        <v>49</v>
      </c>
      <c r="F581" t="s">
        <v>90</v>
      </c>
      <c r="G581" t="s">
        <v>692</v>
      </c>
      <c r="H581" t="s">
        <v>43</v>
      </c>
      <c r="I581" t="s">
        <v>52</v>
      </c>
      <c r="J581" t="s">
        <v>687</v>
      </c>
      <c r="K581" s="5">
        <v>850</v>
      </c>
      <c r="L581" s="5">
        <v>700</v>
      </c>
      <c r="M581" s="5">
        <v>4250</v>
      </c>
      <c r="N581" s="5">
        <v>3500</v>
      </c>
      <c r="O581" s="5">
        <v>750</v>
      </c>
      <c r="P581" t="s">
        <v>91</v>
      </c>
      <c r="Q581" t="s">
        <v>61</v>
      </c>
      <c r="R581" t="s">
        <v>28</v>
      </c>
    </row>
    <row r="582" spans="1:18" x14ac:dyDescent="0.2">
      <c r="A582" t="s">
        <v>662</v>
      </c>
      <c r="B582" s="1" t="s">
        <v>915</v>
      </c>
      <c r="C582" t="s">
        <v>19</v>
      </c>
      <c r="D582" t="s">
        <v>20</v>
      </c>
      <c r="E582" t="s">
        <v>21</v>
      </c>
      <c r="F582" t="s">
        <v>22</v>
      </c>
      <c r="G582" t="s">
        <v>694</v>
      </c>
      <c r="H582" t="s">
        <v>24</v>
      </c>
      <c r="I582" t="s">
        <v>60</v>
      </c>
      <c r="J582" t="s">
        <v>711</v>
      </c>
      <c r="K582" s="5">
        <v>450</v>
      </c>
      <c r="L582" s="5">
        <v>380</v>
      </c>
      <c r="M582" s="5">
        <v>450</v>
      </c>
      <c r="N582" s="5">
        <v>380</v>
      </c>
      <c r="O582" s="5">
        <v>70</v>
      </c>
      <c r="P582" t="s">
        <v>26</v>
      </c>
      <c r="Q582" t="s">
        <v>27</v>
      </c>
      <c r="R582" t="s">
        <v>28</v>
      </c>
    </row>
    <row r="583" spans="1:18" x14ac:dyDescent="0.2">
      <c r="A583" t="s">
        <v>663</v>
      </c>
      <c r="B583" s="1" t="s">
        <v>916</v>
      </c>
      <c r="C583" t="s">
        <v>30</v>
      </c>
      <c r="D583" t="s">
        <v>31</v>
      </c>
      <c r="E583" t="s">
        <v>32</v>
      </c>
      <c r="F583" t="s">
        <v>33</v>
      </c>
      <c r="G583" t="s">
        <v>697</v>
      </c>
      <c r="H583" t="s">
        <v>67</v>
      </c>
      <c r="I583" t="s">
        <v>68</v>
      </c>
      <c r="J583" t="s">
        <v>684</v>
      </c>
      <c r="K583" s="5">
        <v>25</v>
      </c>
      <c r="L583" s="5">
        <v>18</v>
      </c>
      <c r="M583" s="5">
        <v>175</v>
      </c>
      <c r="N583" s="5">
        <v>126</v>
      </c>
      <c r="O583" s="5">
        <v>49</v>
      </c>
      <c r="P583" t="s">
        <v>36</v>
      </c>
      <c r="Q583" t="s">
        <v>61</v>
      </c>
      <c r="R583" t="s">
        <v>54</v>
      </c>
    </row>
    <row r="584" spans="1:18" x14ac:dyDescent="0.2">
      <c r="A584" t="s">
        <v>664</v>
      </c>
      <c r="B584" s="1" t="s">
        <v>917</v>
      </c>
      <c r="C584" t="s">
        <v>38</v>
      </c>
      <c r="D584" t="s">
        <v>39</v>
      </c>
      <c r="E584" t="s">
        <v>40</v>
      </c>
      <c r="F584" t="s">
        <v>41</v>
      </c>
      <c r="G584" t="s">
        <v>700</v>
      </c>
      <c r="H584" t="s">
        <v>74</v>
      </c>
      <c r="I584" t="s">
        <v>75</v>
      </c>
      <c r="J584" t="s">
        <v>687</v>
      </c>
      <c r="K584" s="5">
        <v>6</v>
      </c>
      <c r="L584" s="5">
        <v>3</v>
      </c>
      <c r="M584" s="5">
        <v>30</v>
      </c>
      <c r="N584" s="5">
        <v>15</v>
      </c>
      <c r="O584" s="5">
        <v>15</v>
      </c>
      <c r="P584" t="s">
        <v>45</v>
      </c>
      <c r="Q584" t="s">
        <v>46</v>
      </c>
      <c r="R584" t="s">
        <v>28</v>
      </c>
    </row>
    <row r="585" spans="1:18" x14ac:dyDescent="0.2">
      <c r="A585" t="s">
        <v>665</v>
      </c>
      <c r="B585" s="1" t="s">
        <v>918</v>
      </c>
      <c r="C585" t="s">
        <v>48</v>
      </c>
      <c r="D585" t="s">
        <v>20</v>
      </c>
      <c r="E585" t="s">
        <v>49</v>
      </c>
      <c r="F585" t="s">
        <v>50</v>
      </c>
      <c r="G585" t="s">
        <v>703</v>
      </c>
      <c r="H585" t="s">
        <v>43</v>
      </c>
      <c r="I585" t="s">
        <v>81</v>
      </c>
      <c r="J585" t="s">
        <v>716</v>
      </c>
      <c r="K585" s="5">
        <v>2200</v>
      </c>
      <c r="L585" s="5">
        <v>2000</v>
      </c>
      <c r="M585" s="5">
        <v>13200</v>
      </c>
      <c r="N585" s="5">
        <v>12000</v>
      </c>
      <c r="O585" s="5">
        <v>1200</v>
      </c>
      <c r="P585" t="s">
        <v>53</v>
      </c>
      <c r="Q585" t="s">
        <v>46</v>
      </c>
      <c r="R585" t="s">
        <v>28</v>
      </c>
    </row>
    <row r="586" spans="1:18" x14ac:dyDescent="0.2">
      <c r="A586" t="s">
        <v>666</v>
      </c>
      <c r="B586" s="1" t="s">
        <v>919</v>
      </c>
      <c r="C586" t="s">
        <v>56</v>
      </c>
      <c r="D586" t="s">
        <v>31</v>
      </c>
      <c r="E586" t="s">
        <v>57</v>
      </c>
      <c r="F586" t="s">
        <v>58</v>
      </c>
      <c r="G586" t="s">
        <v>705</v>
      </c>
      <c r="H586" t="s">
        <v>74</v>
      </c>
      <c r="I586" t="s">
        <v>706</v>
      </c>
      <c r="J586" t="s">
        <v>711</v>
      </c>
      <c r="K586" s="5">
        <v>45</v>
      </c>
      <c r="L586" s="5">
        <v>40</v>
      </c>
      <c r="M586" s="5">
        <v>45</v>
      </c>
      <c r="N586" s="5">
        <v>40</v>
      </c>
      <c r="O586" s="5">
        <v>5</v>
      </c>
      <c r="P586" t="s">
        <v>695</v>
      </c>
      <c r="Q586" t="s">
        <v>61</v>
      </c>
      <c r="R586" t="s">
        <v>54</v>
      </c>
    </row>
    <row r="587" spans="1:18" x14ac:dyDescent="0.2">
      <c r="A587" t="s">
        <v>667</v>
      </c>
      <c r="B587" s="1" t="s">
        <v>920</v>
      </c>
      <c r="C587" t="s">
        <v>64</v>
      </c>
      <c r="D587" t="s">
        <v>39</v>
      </c>
      <c r="E587" t="s">
        <v>32</v>
      </c>
      <c r="F587" t="s">
        <v>65</v>
      </c>
      <c r="G587" t="s">
        <v>683</v>
      </c>
      <c r="H587" t="s">
        <v>24</v>
      </c>
      <c r="I587" t="s">
        <v>25</v>
      </c>
      <c r="J587" t="s">
        <v>701</v>
      </c>
      <c r="K587" s="5">
        <v>1200</v>
      </c>
      <c r="L587" s="5">
        <v>900</v>
      </c>
      <c r="M587" s="5">
        <v>4800</v>
      </c>
      <c r="N587" s="5">
        <v>3600</v>
      </c>
      <c r="O587" s="5">
        <v>1200</v>
      </c>
      <c r="P587" t="s">
        <v>69</v>
      </c>
      <c r="Q587" t="s">
        <v>46</v>
      </c>
      <c r="R587" t="s">
        <v>62</v>
      </c>
    </row>
    <row r="588" spans="1:18" x14ac:dyDescent="0.2">
      <c r="A588" t="s">
        <v>668</v>
      </c>
      <c r="B588" s="1" t="s">
        <v>921</v>
      </c>
      <c r="C588" t="s">
        <v>71</v>
      </c>
      <c r="D588" t="s">
        <v>20</v>
      </c>
      <c r="E588" t="s">
        <v>21</v>
      </c>
      <c r="F588" t="s">
        <v>72</v>
      </c>
      <c r="G588" t="s">
        <v>686</v>
      </c>
      <c r="H588" t="s">
        <v>24</v>
      </c>
      <c r="I588" t="s">
        <v>35</v>
      </c>
      <c r="J588" t="s">
        <v>687</v>
      </c>
      <c r="K588" s="5">
        <v>600</v>
      </c>
      <c r="L588" s="5">
        <v>520</v>
      </c>
      <c r="M588" s="5">
        <v>3000</v>
      </c>
      <c r="N588" s="5">
        <v>2600</v>
      </c>
      <c r="O588" s="5">
        <v>400</v>
      </c>
      <c r="P588" t="s">
        <v>76</v>
      </c>
      <c r="Q588" t="s">
        <v>61</v>
      </c>
      <c r="R588" t="s">
        <v>54</v>
      </c>
    </row>
    <row r="589" spans="1:18" x14ac:dyDescent="0.2">
      <c r="A589" t="s">
        <v>669</v>
      </c>
      <c r="B589" s="1" t="s">
        <v>922</v>
      </c>
      <c r="C589" t="s">
        <v>78</v>
      </c>
      <c r="D589" t="s">
        <v>31</v>
      </c>
      <c r="E589" t="s">
        <v>40</v>
      </c>
      <c r="F589" t="s">
        <v>79</v>
      </c>
      <c r="G589" t="s">
        <v>689</v>
      </c>
      <c r="H589" t="s">
        <v>43</v>
      </c>
      <c r="I589" t="s">
        <v>44</v>
      </c>
      <c r="J589" t="s">
        <v>701</v>
      </c>
      <c r="K589" s="5">
        <v>320</v>
      </c>
      <c r="L589" s="5">
        <v>250</v>
      </c>
      <c r="M589" s="5">
        <v>1280</v>
      </c>
      <c r="N589" s="5">
        <v>1000</v>
      </c>
      <c r="O589" s="5">
        <v>280</v>
      </c>
      <c r="P589" t="s">
        <v>82</v>
      </c>
      <c r="Q589" t="s">
        <v>61</v>
      </c>
      <c r="R589" t="s">
        <v>54</v>
      </c>
    </row>
    <row r="590" spans="1:18" x14ac:dyDescent="0.2">
      <c r="A590" t="s">
        <v>670</v>
      </c>
      <c r="B590" s="1" t="s">
        <v>923</v>
      </c>
      <c r="C590" t="s">
        <v>84</v>
      </c>
      <c r="D590" t="s">
        <v>20</v>
      </c>
      <c r="E590" t="s">
        <v>32</v>
      </c>
      <c r="F590" t="s">
        <v>85</v>
      </c>
      <c r="G590" t="s">
        <v>692</v>
      </c>
      <c r="H590" t="s">
        <v>43</v>
      </c>
      <c r="I590" t="s">
        <v>52</v>
      </c>
      <c r="J590" t="s">
        <v>690</v>
      </c>
      <c r="K590" s="5">
        <v>850</v>
      </c>
      <c r="L590" s="5">
        <v>700</v>
      </c>
      <c r="M590" s="5">
        <v>2550</v>
      </c>
      <c r="N590" s="5">
        <v>2100</v>
      </c>
      <c r="O590" s="5">
        <v>450</v>
      </c>
      <c r="P590" t="s">
        <v>87</v>
      </c>
      <c r="Q590" t="s">
        <v>27</v>
      </c>
      <c r="R590" t="s">
        <v>54</v>
      </c>
    </row>
    <row r="591" spans="1:18" x14ac:dyDescent="0.2">
      <c r="A591" t="s">
        <v>671</v>
      </c>
      <c r="B591" s="1" t="s">
        <v>924</v>
      </c>
      <c r="C591" t="s">
        <v>89</v>
      </c>
      <c r="D591" t="s">
        <v>39</v>
      </c>
      <c r="E591" t="s">
        <v>49</v>
      </c>
      <c r="F591" t="s">
        <v>90</v>
      </c>
      <c r="G591" t="s">
        <v>694</v>
      </c>
      <c r="H591" t="s">
        <v>24</v>
      </c>
      <c r="I591" t="s">
        <v>60</v>
      </c>
      <c r="J591" t="s">
        <v>716</v>
      </c>
      <c r="K591" s="5">
        <v>450</v>
      </c>
      <c r="L591" s="5">
        <v>380</v>
      </c>
      <c r="M591" s="5">
        <v>2700</v>
      </c>
      <c r="N591" s="5">
        <v>2280</v>
      </c>
      <c r="O591" s="5">
        <v>420</v>
      </c>
      <c r="P591" t="s">
        <v>91</v>
      </c>
      <c r="Q591" t="s">
        <v>27</v>
      </c>
      <c r="R591" t="s">
        <v>28</v>
      </c>
    </row>
    <row r="592" spans="1:18" x14ac:dyDescent="0.2">
      <c r="A592" t="s">
        <v>672</v>
      </c>
      <c r="B592" s="1" t="s">
        <v>925</v>
      </c>
      <c r="C592" t="s">
        <v>19</v>
      </c>
      <c r="D592" t="s">
        <v>20</v>
      </c>
      <c r="E592" t="s">
        <v>21</v>
      </c>
      <c r="F592" t="s">
        <v>22</v>
      </c>
      <c r="G592" t="s">
        <v>697</v>
      </c>
      <c r="H592" t="s">
        <v>67</v>
      </c>
      <c r="I592" t="s">
        <v>68</v>
      </c>
      <c r="J592" t="s">
        <v>716</v>
      </c>
      <c r="K592" s="5">
        <v>25</v>
      </c>
      <c r="L592" s="5">
        <v>18</v>
      </c>
      <c r="M592" s="5">
        <v>150</v>
      </c>
      <c r="N592" s="5">
        <v>108</v>
      </c>
      <c r="O592" s="5">
        <v>42</v>
      </c>
      <c r="P592" t="s">
        <v>26</v>
      </c>
      <c r="Q592" t="s">
        <v>27</v>
      </c>
      <c r="R592" t="s">
        <v>28</v>
      </c>
    </row>
    <row r="593" spans="1:18" x14ac:dyDescent="0.2">
      <c r="A593" t="s">
        <v>673</v>
      </c>
      <c r="B593" s="1" t="s">
        <v>926</v>
      </c>
      <c r="C593" t="s">
        <v>30</v>
      </c>
      <c r="D593" t="s">
        <v>31</v>
      </c>
      <c r="E593" t="s">
        <v>32</v>
      </c>
      <c r="F593" t="s">
        <v>33</v>
      </c>
      <c r="G593" t="s">
        <v>700</v>
      </c>
      <c r="H593" t="s">
        <v>74</v>
      </c>
      <c r="I593" t="s">
        <v>75</v>
      </c>
      <c r="J593" t="s">
        <v>690</v>
      </c>
      <c r="K593" s="5">
        <v>6</v>
      </c>
      <c r="L593" s="5">
        <v>3</v>
      </c>
      <c r="M593" s="5">
        <v>18</v>
      </c>
      <c r="N593" s="5">
        <v>9</v>
      </c>
      <c r="O593" s="5">
        <v>9</v>
      </c>
      <c r="P593" t="s">
        <v>36</v>
      </c>
      <c r="Q593" t="s">
        <v>61</v>
      </c>
      <c r="R593" t="s">
        <v>28</v>
      </c>
    </row>
    <row r="594" spans="1:18" x14ac:dyDescent="0.2">
      <c r="A594" t="s">
        <v>674</v>
      </c>
      <c r="B594" s="1" t="s">
        <v>927</v>
      </c>
      <c r="C594" t="s">
        <v>38</v>
      </c>
      <c r="D594" t="s">
        <v>39</v>
      </c>
      <c r="E594" t="s">
        <v>40</v>
      </c>
      <c r="F594" t="s">
        <v>41</v>
      </c>
      <c r="G594" t="s">
        <v>703</v>
      </c>
      <c r="H594" t="s">
        <v>43</v>
      </c>
      <c r="I594" t="s">
        <v>81</v>
      </c>
      <c r="J594" t="s">
        <v>716</v>
      </c>
      <c r="K594" s="5">
        <v>2200</v>
      </c>
      <c r="L594" s="5">
        <v>2000</v>
      </c>
      <c r="M594" s="5">
        <v>13200</v>
      </c>
      <c r="N594" s="5">
        <v>12000</v>
      </c>
      <c r="O594" s="5">
        <v>1200</v>
      </c>
      <c r="P594" t="s">
        <v>45</v>
      </c>
      <c r="Q594" t="s">
        <v>46</v>
      </c>
      <c r="R594" t="s">
        <v>62</v>
      </c>
    </row>
    <row r="595" spans="1:18" x14ac:dyDescent="0.2">
      <c r="A595" t="s">
        <v>675</v>
      </c>
      <c r="B595" s="1" t="s">
        <v>928</v>
      </c>
      <c r="C595" t="s">
        <v>48</v>
      </c>
      <c r="D595" t="s">
        <v>20</v>
      </c>
      <c r="E595" t="s">
        <v>49</v>
      </c>
      <c r="F595" t="s">
        <v>50</v>
      </c>
      <c r="G595" t="s">
        <v>705</v>
      </c>
      <c r="H595" t="s">
        <v>74</v>
      </c>
      <c r="I595" t="s">
        <v>706</v>
      </c>
      <c r="J595" t="s">
        <v>701</v>
      </c>
      <c r="K595" s="5">
        <v>45</v>
      </c>
      <c r="L595" s="5">
        <v>40</v>
      </c>
      <c r="M595" s="5">
        <v>180</v>
      </c>
      <c r="N595" s="5">
        <v>160</v>
      </c>
      <c r="O595" s="5">
        <v>20</v>
      </c>
      <c r="P595" t="s">
        <v>53</v>
      </c>
      <c r="Q595" t="s">
        <v>46</v>
      </c>
      <c r="R595" t="s">
        <v>28</v>
      </c>
    </row>
    <row r="596" spans="1:18" x14ac:dyDescent="0.2">
      <c r="A596" t="s">
        <v>676</v>
      </c>
      <c r="B596" s="1" t="s">
        <v>929</v>
      </c>
      <c r="C596" t="s">
        <v>56</v>
      </c>
      <c r="D596" t="s">
        <v>31</v>
      </c>
      <c r="E596" t="s">
        <v>57</v>
      </c>
      <c r="F596" t="s">
        <v>58</v>
      </c>
      <c r="G596" t="s">
        <v>683</v>
      </c>
      <c r="H596" t="s">
        <v>24</v>
      </c>
      <c r="I596" t="s">
        <v>25</v>
      </c>
      <c r="J596" t="s">
        <v>701</v>
      </c>
      <c r="K596" s="5">
        <v>1200</v>
      </c>
      <c r="L596" s="5">
        <v>900</v>
      </c>
      <c r="M596" s="5">
        <v>4800</v>
      </c>
      <c r="N596" s="5">
        <v>3600</v>
      </c>
      <c r="O596" s="5">
        <v>1200</v>
      </c>
      <c r="P596" t="s">
        <v>695</v>
      </c>
      <c r="Q596" t="s">
        <v>27</v>
      </c>
      <c r="R596" t="s">
        <v>54</v>
      </c>
    </row>
    <row r="597" spans="1:18" x14ac:dyDescent="0.2">
      <c r="A597" t="s">
        <v>677</v>
      </c>
      <c r="B597" s="1" t="s">
        <v>930</v>
      </c>
      <c r="C597" t="s">
        <v>64</v>
      </c>
      <c r="D597" t="s">
        <v>39</v>
      </c>
      <c r="E597" t="s">
        <v>32</v>
      </c>
      <c r="F597" t="s">
        <v>65</v>
      </c>
      <c r="G597" t="s">
        <v>686</v>
      </c>
      <c r="H597" t="s">
        <v>24</v>
      </c>
      <c r="I597" t="s">
        <v>35</v>
      </c>
      <c r="J597" t="s">
        <v>684</v>
      </c>
      <c r="K597" s="5">
        <v>600</v>
      </c>
      <c r="L597" s="5">
        <v>520</v>
      </c>
      <c r="M597" s="5">
        <v>4200</v>
      </c>
      <c r="N597" s="5">
        <v>3640</v>
      </c>
      <c r="O597" s="5">
        <v>560</v>
      </c>
      <c r="P597" t="s">
        <v>69</v>
      </c>
      <c r="Q597" t="s">
        <v>27</v>
      </c>
      <c r="R597" t="s">
        <v>28</v>
      </c>
    </row>
    <row r="598" spans="1:18" x14ac:dyDescent="0.2">
      <c r="A598" t="s">
        <v>678</v>
      </c>
      <c r="B598" s="1" t="s">
        <v>931</v>
      </c>
      <c r="C598" t="s">
        <v>71</v>
      </c>
      <c r="D598" t="s">
        <v>20</v>
      </c>
      <c r="E598" t="s">
        <v>21</v>
      </c>
      <c r="F598" t="s">
        <v>72</v>
      </c>
      <c r="G598" t="s">
        <v>689</v>
      </c>
      <c r="H598" t="s">
        <v>43</v>
      </c>
      <c r="I598" t="s">
        <v>44</v>
      </c>
      <c r="J598" t="s">
        <v>711</v>
      </c>
      <c r="K598" s="5">
        <v>320</v>
      </c>
      <c r="L598" s="5">
        <v>250</v>
      </c>
      <c r="M598" s="5">
        <v>320</v>
      </c>
      <c r="N598" s="5">
        <v>250</v>
      </c>
      <c r="O598" s="5">
        <v>70</v>
      </c>
      <c r="P598" t="s">
        <v>76</v>
      </c>
      <c r="Q598" t="s">
        <v>61</v>
      </c>
      <c r="R598" t="s">
        <v>28</v>
      </c>
    </row>
    <row r="599" spans="1:18" x14ac:dyDescent="0.2">
      <c r="A599" t="s">
        <v>679</v>
      </c>
      <c r="B599" s="1" t="s">
        <v>932</v>
      </c>
      <c r="C599" t="s">
        <v>78</v>
      </c>
      <c r="D599" t="s">
        <v>31</v>
      </c>
      <c r="E599" t="s">
        <v>40</v>
      </c>
      <c r="F599" t="s">
        <v>79</v>
      </c>
      <c r="G599" t="s">
        <v>692</v>
      </c>
      <c r="H599" t="s">
        <v>43</v>
      </c>
      <c r="I599" t="s">
        <v>52</v>
      </c>
      <c r="J599" t="s">
        <v>690</v>
      </c>
      <c r="K599" s="5">
        <v>850</v>
      </c>
      <c r="L599" s="5">
        <v>700</v>
      </c>
      <c r="M599" s="5">
        <v>2550</v>
      </c>
      <c r="N599" s="5">
        <v>2100</v>
      </c>
      <c r="O599" s="5">
        <v>450</v>
      </c>
      <c r="P599" t="s">
        <v>82</v>
      </c>
      <c r="Q599" t="s">
        <v>61</v>
      </c>
      <c r="R599" t="s">
        <v>28</v>
      </c>
    </row>
    <row r="600" spans="1:18" x14ac:dyDescent="0.2">
      <c r="A600" t="s">
        <v>680</v>
      </c>
      <c r="B600" s="1" t="s">
        <v>933</v>
      </c>
      <c r="C600" t="s">
        <v>84</v>
      </c>
      <c r="D600" t="s">
        <v>20</v>
      </c>
      <c r="E600" t="s">
        <v>32</v>
      </c>
      <c r="F600" t="s">
        <v>85</v>
      </c>
      <c r="G600" t="s">
        <v>694</v>
      </c>
      <c r="H600" t="s">
        <v>24</v>
      </c>
      <c r="I600" t="s">
        <v>60</v>
      </c>
      <c r="J600" t="s">
        <v>698</v>
      </c>
      <c r="K600" s="5">
        <v>450</v>
      </c>
      <c r="L600" s="5">
        <v>380</v>
      </c>
      <c r="M600" s="5">
        <v>900</v>
      </c>
      <c r="N600" s="5">
        <v>760</v>
      </c>
      <c r="O600" s="5">
        <v>140</v>
      </c>
      <c r="P600" t="s">
        <v>87</v>
      </c>
      <c r="Q600" t="s">
        <v>61</v>
      </c>
      <c r="R600" t="s">
        <v>28</v>
      </c>
    </row>
    <row r="601" spans="1:18" x14ac:dyDescent="0.2">
      <c r="A601" t="s">
        <v>681</v>
      </c>
      <c r="B601" s="1" t="s">
        <v>934</v>
      </c>
      <c r="C601" t="s">
        <v>89</v>
      </c>
      <c r="D601" t="s">
        <v>39</v>
      </c>
      <c r="E601" t="s">
        <v>49</v>
      </c>
      <c r="F601" t="s">
        <v>90</v>
      </c>
      <c r="G601" t="s">
        <v>697</v>
      </c>
      <c r="H601" t="s">
        <v>67</v>
      </c>
      <c r="I601" t="s">
        <v>68</v>
      </c>
      <c r="J601" t="s">
        <v>687</v>
      </c>
      <c r="K601" s="5">
        <v>25</v>
      </c>
      <c r="L601" s="5">
        <v>18</v>
      </c>
      <c r="M601" s="5">
        <v>125</v>
      </c>
      <c r="N601" s="5">
        <v>90</v>
      </c>
      <c r="O601" s="5">
        <v>35</v>
      </c>
      <c r="P601" t="s">
        <v>91</v>
      </c>
      <c r="Q601" t="s">
        <v>27</v>
      </c>
      <c r="R601"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A419-7042-48CF-ADE7-77348886B539}">
  <dimension ref="A1:E10"/>
  <sheetViews>
    <sheetView workbookViewId="0">
      <selection activeCell="H15" sqref="H15"/>
    </sheetView>
  </sheetViews>
  <sheetFormatPr baseColWidth="10" defaultColWidth="8.83203125" defaultRowHeight="15" x14ac:dyDescent="0.2"/>
  <cols>
    <col min="1" max="1" width="13" bestFit="1" customWidth="1"/>
    <col min="2" max="2" width="19" bestFit="1" customWidth="1"/>
    <col min="3" max="3" width="19.1640625" bestFit="1" customWidth="1"/>
    <col min="4" max="4" width="12" bestFit="1" customWidth="1"/>
    <col min="5" max="5" width="12.5" bestFit="1" customWidth="1"/>
  </cols>
  <sheetData>
    <row r="1" spans="1:5" x14ac:dyDescent="0.2">
      <c r="A1" t="s">
        <v>6</v>
      </c>
      <c r="B1" t="s">
        <v>8</v>
      </c>
      <c r="C1" t="s">
        <v>7</v>
      </c>
      <c r="D1" t="s">
        <v>11</v>
      </c>
      <c r="E1" t="s">
        <v>10</v>
      </c>
    </row>
    <row r="2" spans="1:5" x14ac:dyDescent="0.2">
      <c r="A2" t="s">
        <v>23</v>
      </c>
      <c r="B2" t="s">
        <v>25</v>
      </c>
      <c r="C2" t="s">
        <v>24</v>
      </c>
      <c r="D2">
        <v>900</v>
      </c>
      <c r="E2">
        <v>1200</v>
      </c>
    </row>
    <row r="3" spans="1:5" x14ac:dyDescent="0.2">
      <c r="A3" t="s">
        <v>34</v>
      </c>
      <c r="B3" t="s">
        <v>35</v>
      </c>
      <c r="C3" t="s">
        <v>24</v>
      </c>
      <c r="D3">
        <v>520</v>
      </c>
      <c r="E3">
        <v>600</v>
      </c>
    </row>
    <row r="4" spans="1:5" x14ac:dyDescent="0.2">
      <c r="A4" t="s">
        <v>42</v>
      </c>
      <c r="B4" t="s">
        <v>44</v>
      </c>
      <c r="C4" t="s">
        <v>43</v>
      </c>
      <c r="D4">
        <v>250</v>
      </c>
      <c r="E4">
        <v>320</v>
      </c>
    </row>
    <row r="5" spans="1:5" x14ac:dyDescent="0.2">
      <c r="A5" t="s">
        <v>51</v>
      </c>
      <c r="B5" t="s">
        <v>52</v>
      </c>
      <c r="C5" t="s">
        <v>43</v>
      </c>
      <c r="D5">
        <v>700</v>
      </c>
      <c r="E5">
        <v>850</v>
      </c>
    </row>
    <row r="6" spans="1:5" x14ac:dyDescent="0.2">
      <c r="A6" t="s">
        <v>59</v>
      </c>
      <c r="B6" t="s">
        <v>60</v>
      </c>
      <c r="C6" t="s">
        <v>24</v>
      </c>
      <c r="D6">
        <v>380</v>
      </c>
      <c r="E6">
        <v>450</v>
      </c>
    </row>
    <row r="7" spans="1:5" x14ac:dyDescent="0.2">
      <c r="A7" t="s">
        <v>66</v>
      </c>
      <c r="B7" t="s">
        <v>68</v>
      </c>
      <c r="C7" t="s">
        <v>67</v>
      </c>
      <c r="D7">
        <v>18</v>
      </c>
      <c r="E7">
        <v>25</v>
      </c>
    </row>
    <row r="8" spans="1:5" x14ac:dyDescent="0.2">
      <c r="A8" t="s">
        <v>73</v>
      </c>
      <c r="B8" t="s">
        <v>75</v>
      </c>
      <c r="C8" t="s">
        <v>74</v>
      </c>
      <c r="D8">
        <v>3</v>
      </c>
      <c r="E8">
        <v>6</v>
      </c>
    </row>
    <row r="9" spans="1:5" x14ac:dyDescent="0.2">
      <c r="A9" t="s">
        <v>80</v>
      </c>
      <c r="B9" t="s">
        <v>81</v>
      </c>
      <c r="C9" t="s">
        <v>43</v>
      </c>
      <c r="D9">
        <v>2000</v>
      </c>
      <c r="E9">
        <v>2200</v>
      </c>
    </row>
    <row r="10" spans="1:5" x14ac:dyDescent="0.2">
      <c r="A10" t="s">
        <v>86</v>
      </c>
      <c r="B10" t="s">
        <v>706</v>
      </c>
      <c r="C10" t="s">
        <v>74</v>
      </c>
      <c r="D10">
        <v>40</v>
      </c>
      <c r="E10">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14CC8-A83B-4574-BCE2-71E5E4973684}">
  <dimension ref="A1:D14"/>
  <sheetViews>
    <sheetView workbookViewId="0">
      <selection activeCell="C11" sqref="C11"/>
    </sheetView>
  </sheetViews>
  <sheetFormatPr baseColWidth="10" defaultColWidth="8.83203125" defaultRowHeight="15" x14ac:dyDescent="0.2"/>
  <cols>
    <col min="1" max="1" width="14.6640625" bestFit="1" customWidth="1"/>
    <col min="2" max="2" width="21" bestFit="1" customWidth="1"/>
    <col min="3" max="3" width="14" bestFit="1" customWidth="1"/>
    <col min="4" max="4" width="20" bestFit="1" customWidth="1"/>
  </cols>
  <sheetData>
    <row r="1" spans="1:4" x14ac:dyDescent="0.2">
      <c r="A1" t="s">
        <v>2</v>
      </c>
      <c r="B1" t="s">
        <v>3</v>
      </c>
      <c r="C1" t="s">
        <v>4</v>
      </c>
      <c r="D1" t="s">
        <v>5</v>
      </c>
    </row>
    <row r="2" spans="1:4" x14ac:dyDescent="0.2">
      <c r="A2" t="s">
        <v>19</v>
      </c>
      <c r="B2" t="s">
        <v>20</v>
      </c>
      <c r="C2" t="s">
        <v>21</v>
      </c>
      <c r="D2" t="s">
        <v>22</v>
      </c>
    </row>
    <row r="3" spans="1:4" x14ac:dyDescent="0.2">
      <c r="A3" t="s">
        <v>30</v>
      </c>
      <c r="B3" t="s">
        <v>31</v>
      </c>
      <c r="C3" t="s">
        <v>32</v>
      </c>
      <c r="D3" t="s">
        <v>33</v>
      </c>
    </row>
    <row r="4" spans="1:4" x14ac:dyDescent="0.2">
      <c r="A4" t="s">
        <v>38</v>
      </c>
      <c r="B4" t="s">
        <v>39</v>
      </c>
      <c r="C4" t="s">
        <v>40</v>
      </c>
      <c r="D4" t="s">
        <v>41</v>
      </c>
    </row>
    <row r="5" spans="1:4" x14ac:dyDescent="0.2">
      <c r="A5" t="s">
        <v>48</v>
      </c>
      <c r="B5" t="s">
        <v>20</v>
      </c>
      <c r="C5" t="s">
        <v>49</v>
      </c>
      <c r="D5" t="s">
        <v>50</v>
      </c>
    </row>
    <row r="6" spans="1:4" x14ac:dyDescent="0.2">
      <c r="A6" t="s">
        <v>56</v>
      </c>
      <c r="B6" t="s">
        <v>31</v>
      </c>
      <c r="C6" t="s">
        <v>57</v>
      </c>
      <c r="D6" t="s">
        <v>58</v>
      </c>
    </row>
    <row r="7" spans="1:4" x14ac:dyDescent="0.2">
      <c r="A7" t="s">
        <v>64</v>
      </c>
      <c r="B7" t="s">
        <v>39</v>
      </c>
      <c r="C7" t="s">
        <v>32</v>
      </c>
      <c r="D7" t="s">
        <v>65</v>
      </c>
    </row>
    <row r="8" spans="1:4" x14ac:dyDescent="0.2">
      <c r="A8" t="s">
        <v>71</v>
      </c>
      <c r="B8" t="s">
        <v>20</v>
      </c>
      <c r="C8" t="s">
        <v>21</v>
      </c>
      <c r="D8" t="s">
        <v>72</v>
      </c>
    </row>
    <row r="9" spans="1:4" x14ac:dyDescent="0.2">
      <c r="A9" t="s">
        <v>78</v>
      </c>
      <c r="B9" t="s">
        <v>31</v>
      </c>
      <c r="C9" t="s">
        <v>40</v>
      </c>
      <c r="D9" t="s">
        <v>79</v>
      </c>
    </row>
    <row r="10" spans="1:4" x14ac:dyDescent="0.2">
      <c r="A10" t="s">
        <v>84</v>
      </c>
      <c r="B10" t="s">
        <v>20</v>
      </c>
      <c r="C10" t="s">
        <v>32</v>
      </c>
      <c r="D10" t="s">
        <v>85</v>
      </c>
    </row>
    <row r="11" spans="1:4" x14ac:dyDescent="0.2">
      <c r="A11" t="s">
        <v>89</v>
      </c>
      <c r="B11" t="s">
        <v>39</v>
      </c>
      <c r="C11" t="s">
        <v>49</v>
      </c>
      <c r="D11" t="s">
        <v>90</v>
      </c>
    </row>
    <row r="12" spans="1:4" x14ac:dyDescent="0.2">
      <c r="A12" t="s">
        <v>1065</v>
      </c>
      <c r="B12" t="s">
        <v>20</v>
      </c>
      <c r="C12" t="s">
        <v>40</v>
      </c>
      <c r="D12" t="s">
        <v>1066</v>
      </c>
    </row>
    <row r="13" spans="1:4" x14ac:dyDescent="0.2">
      <c r="A13" t="s">
        <v>1067</v>
      </c>
      <c r="B13" t="s">
        <v>31</v>
      </c>
      <c r="C13" t="s">
        <v>32</v>
      </c>
      <c r="D13" t="s">
        <v>1068</v>
      </c>
    </row>
    <row r="14" spans="1:4" x14ac:dyDescent="0.2">
      <c r="A14" t="s">
        <v>1069</v>
      </c>
      <c r="B14" t="s">
        <v>39</v>
      </c>
      <c r="C14" t="s">
        <v>57</v>
      </c>
      <c r="D14" t="s">
        <v>1070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AD1F-0CC1-42ED-BEA6-F9BB029C6C6E}">
  <dimension ref="A1:D11"/>
  <sheetViews>
    <sheetView workbookViewId="0">
      <selection activeCell="F11" sqref="F11"/>
    </sheetView>
  </sheetViews>
  <sheetFormatPr baseColWidth="10" defaultColWidth="8.83203125" defaultRowHeight="15" x14ac:dyDescent="0.2"/>
  <cols>
    <col min="1" max="1" width="13.5" bestFit="1" customWidth="1"/>
    <col min="2" max="2" width="14" bestFit="1" customWidth="1"/>
    <col min="3" max="3" width="17.5" style="8" bestFit="1" customWidth="1"/>
    <col min="4" max="4" width="11.1640625" bestFit="1" customWidth="1"/>
  </cols>
  <sheetData>
    <row r="1" spans="1:4" x14ac:dyDescent="0.2">
      <c r="A1" t="s">
        <v>15</v>
      </c>
      <c r="B1" t="s">
        <v>4</v>
      </c>
      <c r="C1" s="8" t="s">
        <v>1071</v>
      </c>
      <c r="D1" t="s">
        <v>1083</v>
      </c>
    </row>
    <row r="2" spans="1:4" x14ac:dyDescent="0.2">
      <c r="A2" t="s">
        <v>26</v>
      </c>
      <c r="B2" t="s">
        <v>21</v>
      </c>
      <c r="C2" s="8">
        <v>120000</v>
      </c>
      <c r="D2" s="8">
        <f>_xlfn.XLOOKUP(A2,$A$2:$A$11,Pivot_tables!$B$37:$B$46)</f>
        <v>176113</v>
      </c>
    </row>
    <row r="3" spans="1:4" x14ac:dyDescent="0.2">
      <c r="A3" t="s">
        <v>36</v>
      </c>
      <c r="B3" t="s">
        <v>21</v>
      </c>
      <c r="C3" s="8">
        <v>100000</v>
      </c>
      <c r="D3" s="8">
        <f>_xlfn.XLOOKUP(A3,$A$2:$A$11,Pivot_tables!$B$37:$B$46)</f>
        <v>134249</v>
      </c>
    </row>
    <row r="4" spans="1:4" x14ac:dyDescent="0.2">
      <c r="A4" t="s">
        <v>45</v>
      </c>
      <c r="B4" t="s">
        <v>32</v>
      </c>
      <c r="C4" s="8">
        <v>90000</v>
      </c>
      <c r="D4" s="8">
        <f>_xlfn.XLOOKUP(A4,$A$2:$A$11,Pivot_tables!$B$37:$B$46)</f>
        <v>164835</v>
      </c>
    </row>
    <row r="5" spans="1:4" x14ac:dyDescent="0.2">
      <c r="A5" t="s">
        <v>53</v>
      </c>
      <c r="B5" t="s">
        <v>32</v>
      </c>
      <c r="C5" s="8">
        <v>88000</v>
      </c>
      <c r="D5" s="8">
        <f>_xlfn.XLOOKUP(A5,$A$2:$A$11,Pivot_tables!$B$37:$B$46)</f>
        <v>163022</v>
      </c>
    </row>
    <row r="6" spans="1:4" x14ac:dyDescent="0.2">
      <c r="A6" t="s">
        <v>695</v>
      </c>
      <c r="B6" t="s">
        <v>32</v>
      </c>
      <c r="C6" s="8">
        <v>87000</v>
      </c>
      <c r="D6" s="8">
        <f>_xlfn.XLOOKUP(A6,$A$2:$A$11,Pivot_tables!$B$37:$B$46)</f>
        <v>156541</v>
      </c>
    </row>
    <row r="7" spans="1:4" x14ac:dyDescent="0.2">
      <c r="A7" t="s">
        <v>69</v>
      </c>
      <c r="B7" t="s">
        <v>40</v>
      </c>
      <c r="C7" s="8">
        <v>85000</v>
      </c>
      <c r="D7" s="8">
        <f>_xlfn.XLOOKUP(A7,$A$2:$A$11,Pivot_tables!$B$37:$B$46)</f>
        <v>136519</v>
      </c>
    </row>
    <row r="8" spans="1:4" x14ac:dyDescent="0.2">
      <c r="A8" t="s">
        <v>76</v>
      </c>
      <c r="B8" t="s">
        <v>40</v>
      </c>
      <c r="C8" s="8">
        <v>92000</v>
      </c>
      <c r="D8" s="8">
        <f>_xlfn.XLOOKUP(A8,$A$2:$A$11,Pivot_tables!$B$37:$B$46)</f>
        <v>165478</v>
      </c>
    </row>
    <row r="9" spans="1:4" x14ac:dyDescent="0.2">
      <c r="A9" t="s">
        <v>82</v>
      </c>
      <c r="B9" t="s">
        <v>49</v>
      </c>
      <c r="C9" s="8">
        <v>95000</v>
      </c>
      <c r="D9" s="8">
        <f>_xlfn.XLOOKUP(A9,$A$2:$A$11,Pivot_tables!$B$37:$B$46)</f>
        <v>139581</v>
      </c>
    </row>
    <row r="10" spans="1:4" x14ac:dyDescent="0.2">
      <c r="A10" t="s">
        <v>87</v>
      </c>
      <c r="B10" t="s">
        <v>49</v>
      </c>
      <c r="C10" s="8">
        <v>98000</v>
      </c>
      <c r="D10" s="8">
        <f>_xlfn.XLOOKUP(A10,$A$2:$A$11,Pivot_tables!$B$37:$B$46)</f>
        <v>58932</v>
      </c>
    </row>
    <row r="11" spans="1:4" x14ac:dyDescent="0.2">
      <c r="A11" t="s">
        <v>91</v>
      </c>
      <c r="B11" t="s">
        <v>57</v>
      </c>
      <c r="C11" s="8">
        <v>70000</v>
      </c>
      <c r="D11" s="8">
        <f>_xlfn.XLOOKUP(A11,$A$2:$A$11,Pivot_tables!$B$37:$B$46)</f>
        <v>91607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2BAAC-BE1B-4CC0-A5B7-B260DE4D33B6}">
  <dimension ref="D5:F11"/>
  <sheetViews>
    <sheetView workbookViewId="0">
      <selection activeCell="E16" sqref="E16"/>
    </sheetView>
  </sheetViews>
  <sheetFormatPr baseColWidth="10" defaultColWidth="8.83203125" defaultRowHeight="15" x14ac:dyDescent="0.2"/>
  <cols>
    <col min="1" max="1" width="9.1640625" customWidth="1"/>
    <col min="3" max="3" width="4" customWidth="1"/>
    <col min="4" max="4" width="3" style="21" customWidth="1"/>
    <col min="5" max="5" width="53" customWidth="1"/>
    <col min="6" max="6" width="123.5" customWidth="1"/>
  </cols>
  <sheetData>
    <row r="5" spans="4:6" ht="18" customHeight="1" x14ac:dyDescent="0.2">
      <c r="E5" s="22" t="s">
        <v>1119</v>
      </c>
      <c r="F5" s="23" t="s">
        <v>1118</v>
      </c>
    </row>
    <row r="6" spans="4:6" x14ac:dyDescent="0.2">
      <c r="E6" s="22"/>
      <c r="F6" s="23"/>
    </row>
    <row r="7" spans="4:6" ht="24" customHeight="1" x14ac:dyDescent="0.2">
      <c r="D7" s="26">
        <v>1</v>
      </c>
      <c r="E7" s="24" t="s">
        <v>1108</v>
      </c>
      <c r="F7" s="25" t="s">
        <v>1113</v>
      </c>
    </row>
    <row r="8" spans="4:6" ht="23" customHeight="1" x14ac:dyDescent="0.2">
      <c r="D8" s="26">
        <v>2</v>
      </c>
      <c r="E8" s="24" t="s">
        <v>1109</v>
      </c>
      <c r="F8" s="25" t="s">
        <v>1114</v>
      </c>
    </row>
    <row r="9" spans="4:6" ht="26" customHeight="1" x14ac:dyDescent="0.2">
      <c r="D9" s="26">
        <v>3</v>
      </c>
      <c r="E9" s="24" t="s">
        <v>1110</v>
      </c>
      <c r="F9" s="25" t="s">
        <v>1115</v>
      </c>
    </row>
    <row r="10" spans="4:6" ht="26" customHeight="1" x14ac:dyDescent="0.2">
      <c r="D10" s="26">
        <v>4</v>
      </c>
      <c r="E10" s="24" t="s">
        <v>1111</v>
      </c>
      <c r="F10" s="25" t="s">
        <v>1116</v>
      </c>
    </row>
    <row r="11" spans="4:6" ht="23" customHeight="1" x14ac:dyDescent="0.2">
      <c r="D11" s="26">
        <v>5</v>
      </c>
      <c r="E11" s="24" t="s">
        <v>1112</v>
      </c>
      <c r="F11" s="25" t="s">
        <v>1117</v>
      </c>
    </row>
  </sheetData>
  <mergeCells count="2">
    <mergeCell ref="E5:E6"/>
    <mergeCell ref="F5:F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B21C7-5462-4A22-B24F-91323F695865}">
  <dimension ref="B3:E10"/>
  <sheetViews>
    <sheetView workbookViewId="0">
      <selection activeCell="J19" sqref="J19"/>
    </sheetView>
  </sheetViews>
  <sheetFormatPr baseColWidth="10" defaultColWidth="9.1640625" defaultRowHeight="15" x14ac:dyDescent="0.2"/>
  <cols>
    <col min="1" max="1" width="3.5" style="2" customWidth="1"/>
    <col min="2" max="2" width="18.33203125" style="2" customWidth="1"/>
    <col min="3" max="3" width="14.1640625" style="2" customWidth="1"/>
    <col min="4" max="16384" width="9.1640625" style="2"/>
  </cols>
  <sheetData>
    <row r="3" spans="2:5" x14ac:dyDescent="0.2">
      <c r="D3"/>
      <c r="E3"/>
    </row>
    <row r="4" spans="2:5" ht="18" x14ac:dyDescent="0.25">
      <c r="B4" s="15" t="s">
        <v>1072</v>
      </c>
      <c r="C4" s="15"/>
      <c r="D4"/>
      <c r="E4"/>
    </row>
    <row r="5" spans="2:5" ht="21" customHeight="1" x14ac:dyDescent="0.2">
      <c r="B5" s="4" t="s">
        <v>1073</v>
      </c>
      <c r="C5" s="13">
        <f>Pivot_tables!F13</f>
        <v>1556176</v>
      </c>
      <c r="D5"/>
      <c r="E5"/>
    </row>
    <row r="6" spans="2:5" ht="23" customHeight="1" x14ac:dyDescent="0.2">
      <c r="B6" s="4" t="s">
        <v>1074</v>
      </c>
      <c r="C6" s="13">
        <f>C5-C7</f>
        <v>1310306</v>
      </c>
    </row>
    <row r="7" spans="2:5" ht="24" customHeight="1" x14ac:dyDescent="0.2">
      <c r="B7" s="4" t="s">
        <v>1075</v>
      </c>
      <c r="C7" s="13">
        <f>Pivot_tables!G13</f>
        <v>245870</v>
      </c>
    </row>
    <row r="8" spans="2:5" ht="22" customHeight="1" x14ac:dyDescent="0.2">
      <c r="B8" s="4" t="s">
        <v>1076</v>
      </c>
      <c r="C8" s="12">
        <f>(C7/C5)*100</f>
        <v>15.799626777433915</v>
      </c>
    </row>
    <row r="9" spans="2:5" ht="22" customHeight="1" x14ac:dyDescent="0.2">
      <c r="B9" s="4" t="s">
        <v>1077</v>
      </c>
      <c r="C9" s="3">
        <f>GETPIVOTDATA("Order_ID",Pivot_tables!$A$83)</f>
        <v>600</v>
      </c>
    </row>
    <row r="10" spans="2:5" ht="25" customHeight="1" x14ac:dyDescent="0.2">
      <c r="B10" s="4" t="s">
        <v>1078</v>
      </c>
      <c r="C10" s="3">
        <f>GETPIVOTDATA("Order_ID",Pivot_tables!$A$86,"Order_Status","Returned")/Pivot_tables!B90</f>
        <v>0.185</v>
      </c>
    </row>
  </sheetData>
  <mergeCells count="1">
    <mergeCell ref="B4:C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1EE8-2504-4FFB-8602-B7316617DF40}">
  <dimension ref="A3:V135"/>
  <sheetViews>
    <sheetView workbookViewId="0">
      <selection activeCell="F139" sqref="F139"/>
    </sheetView>
  </sheetViews>
  <sheetFormatPr baseColWidth="10" defaultColWidth="8.83203125" defaultRowHeight="15" x14ac:dyDescent="0.2"/>
  <cols>
    <col min="1" max="1" width="17.1640625" bestFit="1" customWidth="1"/>
    <col min="2" max="2" width="12.1640625" bestFit="1" customWidth="1"/>
    <col min="3" max="3" width="9.6640625" bestFit="1" customWidth="1"/>
    <col min="4" max="4" width="8.6640625" bestFit="1" customWidth="1"/>
    <col min="5" max="5" width="15.33203125" bestFit="1" customWidth="1"/>
    <col min="6" max="6" width="18" customWidth="1"/>
    <col min="7" max="7" width="15.1640625" customWidth="1"/>
    <col min="8" max="8" width="11.1640625" customWidth="1"/>
    <col min="9" max="9" width="15.33203125" bestFit="1" customWidth="1"/>
    <col min="10" max="10" width="13.83203125" bestFit="1" customWidth="1"/>
    <col min="11" max="11" width="4.33203125" bestFit="1" customWidth="1"/>
    <col min="12" max="12" width="4.5" bestFit="1" customWidth="1"/>
    <col min="13" max="13" width="4.1640625" bestFit="1" customWidth="1"/>
    <col min="14" max="14" width="4.83203125" bestFit="1" customWidth="1"/>
    <col min="15" max="16" width="4" bestFit="1" customWidth="1"/>
    <col min="17" max="17" width="4.5" bestFit="1" customWidth="1"/>
    <col min="18" max="18" width="5" bestFit="1" customWidth="1"/>
    <col min="19" max="19" width="4" bestFit="1" customWidth="1"/>
    <col min="20" max="20" width="4.5" bestFit="1" customWidth="1"/>
    <col min="21" max="21" width="4.33203125" bestFit="1" customWidth="1"/>
  </cols>
  <sheetData>
    <row r="3" spans="1:7" x14ac:dyDescent="0.2">
      <c r="A3" s="6" t="s">
        <v>1081</v>
      </c>
      <c r="B3" t="s">
        <v>1073</v>
      </c>
      <c r="C3" t="s">
        <v>1075</v>
      </c>
      <c r="E3" t="s">
        <v>1081</v>
      </c>
      <c r="F3" t="s">
        <v>1073</v>
      </c>
      <c r="G3" t="s">
        <v>1075</v>
      </c>
    </row>
    <row r="4" spans="1:7" x14ac:dyDescent="0.2">
      <c r="A4" s="7" t="s">
        <v>81</v>
      </c>
      <c r="B4" s="9">
        <v>580800</v>
      </c>
      <c r="C4" s="9">
        <v>52800</v>
      </c>
      <c r="E4" t="str">
        <f t="shared" ref="E4:E12" si="0">A4</f>
        <v>Conference Table</v>
      </c>
      <c r="F4" s="9">
        <f t="shared" ref="F4:F12" si="1">B4</f>
        <v>580800</v>
      </c>
      <c r="G4" s="9">
        <f t="shared" ref="G4:G12" si="2">C4</f>
        <v>52800</v>
      </c>
    </row>
    <row r="5" spans="1:7" x14ac:dyDescent="0.2">
      <c r="A5" s="7" t="s">
        <v>25</v>
      </c>
      <c r="B5" s="9">
        <v>361200</v>
      </c>
      <c r="C5" s="9">
        <v>90300</v>
      </c>
      <c r="E5" t="str">
        <f t="shared" si="0"/>
        <v>Laptop Pro 14</v>
      </c>
      <c r="F5" s="9">
        <f t="shared" si="1"/>
        <v>361200</v>
      </c>
      <c r="G5" s="9">
        <f t="shared" si="2"/>
        <v>90300</v>
      </c>
    </row>
    <row r="6" spans="1:7" x14ac:dyDescent="0.2">
      <c r="A6" s="7" t="s">
        <v>52</v>
      </c>
      <c r="B6" s="9">
        <v>215900</v>
      </c>
      <c r="C6" s="9">
        <v>38100</v>
      </c>
      <c r="E6" t="str">
        <f t="shared" si="0"/>
        <v>Standing Desk Pro</v>
      </c>
      <c r="F6" s="9">
        <f t="shared" si="1"/>
        <v>215900</v>
      </c>
      <c r="G6" s="9">
        <f t="shared" si="2"/>
        <v>38100</v>
      </c>
    </row>
    <row r="7" spans="1:7" x14ac:dyDescent="0.2">
      <c r="A7" s="7" t="s">
        <v>35</v>
      </c>
      <c r="B7" s="9">
        <v>168600</v>
      </c>
      <c r="C7" s="9">
        <v>22480</v>
      </c>
      <c r="E7" t="str">
        <f t="shared" si="0"/>
        <v>Tablet Air 10</v>
      </c>
      <c r="F7" s="9">
        <f t="shared" si="1"/>
        <v>168600</v>
      </c>
      <c r="G7" s="9">
        <f t="shared" si="2"/>
        <v>22480</v>
      </c>
    </row>
    <row r="8" spans="1:7" x14ac:dyDescent="0.2">
      <c r="A8" s="7" t="s">
        <v>60</v>
      </c>
      <c r="B8" s="9">
        <v>122850</v>
      </c>
      <c r="C8" s="9">
        <v>19110</v>
      </c>
      <c r="E8" t="str">
        <f t="shared" si="0"/>
        <v>Wireless Monitor 27</v>
      </c>
      <c r="F8" s="9">
        <f t="shared" si="1"/>
        <v>122850</v>
      </c>
      <c r="G8" s="9">
        <f t="shared" si="2"/>
        <v>19110</v>
      </c>
    </row>
    <row r="9" spans="1:7" x14ac:dyDescent="0.2">
      <c r="A9" s="7" t="s">
        <v>44</v>
      </c>
      <c r="B9" s="9">
        <v>87360</v>
      </c>
      <c r="C9" s="9">
        <v>19110</v>
      </c>
      <c r="E9" t="str">
        <f t="shared" si="0"/>
        <v>Office Chair Deluxe</v>
      </c>
      <c r="F9" s="9">
        <f t="shared" si="1"/>
        <v>87360</v>
      </c>
      <c r="G9" s="9">
        <f t="shared" si="2"/>
        <v>19110</v>
      </c>
    </row>
    <row r="10" spans="1:7" x14ac:dyDescent="0.2">
      <c r="A10" s="7" t="s">
        <v>706</v>
      </c>
      <c r="B10" s="9">
        <v>10845</v>
      </c>
      <c r="C10" s="8">
        <v>1205</v>
      </c>
      <c r="E10" t="str">
        <f t="shared" si="0"/>
        <v>Ink Cartridge Xl</v>
      </c>
      <c r="F10" s="9">
        <f t="shared" si="1"/>
        <v>10845</v>
      </c>
      <c r="G10" s="9">
        <f t="shared" si="2"/>
        <v>1205</v>
      </c>
    </row>
    <row r="11" spans="1:7" x14ac:dyDescent="0.2">
      <c r="A11" s="7" t="s">
        <v>68</v>
      </c>
      <c r="B11" s="9">
        <v>7025</v>
      </c>
      <c r="C11" s="9">
        <v>1967</v>
      </c>
      <c r="E11" t="str">
        <f t="shared" si="0"/>
        <v>Wireless Mouse</v>
      </c>
      <c r="F11" s="9">
        <f t="shared" si="1"/>
        <v>7025</v>
      </c>
      <c r="G11" s="9">
        <f t="shared" si="2"/>
        <v>1967</v>
      </c>
    </row>
    <row r="12" spans="1:7" x14ac:dyDescent="0.2">
      <c r="A12" s="7" t="s">
        <v>75</v>
      </c>
      <c r="B12" s="9">
        <v>1596</v>
      </c>
      <c r="C12" s="8">
        <v>798</v>
      </c>
      <c r="E12" t="str">
        <f t="shared" si="0"/>
        <v>Paper Ream A4</v>
      </c>
      <c r="F12" s="9">
        <f t="shared" si="1"/>
        <v>1596</v>
      </c>
      <c r="G12" s="9">
        <f t="shared" si="2"/>
        <v>798</v>
      </c>
    </row>
    <row r="13" spans="1:7" x14ac:dyDescent="0.2">
      <c r="F13" s="9">
        <f>SUM(F4:F12)</f>
        <v>1556176</v>
      </c>
      <c r="G13" s="9">
        <f>SUM(G4:G12)</f>
        <v>245870</v>
      </c>
    </row>
    <row r="15" spans="1:7" x14ac:dyDescent="0.2">
      <c r="A15" s="6" t="s">
        <v>1107</v>
      </c>
      <c r="B15" t="s">
        <v>1073</v>
      </c>
      <c r="C15" t="s">
        <v>1075</v>
      </c>
      <c r="E15" t="s">
        <v>4</v>
      </c>
      <c r="F15" t="s">
        <v>1073</v>
      </c>
      <c r="G15" t="s">
        <v>1075</v>
      </c>
    </row>
    <row r="16" spans="1:7" x14ac:dyDescent="0.2">
      <c r="A16" s="7" t="s">
        <v>57</v>
      </c>
      <c r="B16" s="9">
        <v>155209</v>
      </c>
      <c r="C16" s="9">
        <v>25657</v>
      </c>
      <c r="E16" t="str">
        <f t="shared" ref="E16:G20" si="3">A16</f>
        <v>South America</v>
      </c>
      <c r="F16" s="9">
        <f t="shared" si="3"/>
        <v>155209</v>
      </c>
      <c r="G16" s="9">
        <f t="shared" si="3"/>
        <v>25657</v>
      </c>
    </row>
    <row r="17" spans="1:7" x14ac:dyDescent="0.2">
      <c r="A17" s="7" t="s">
        <v>21</v>
      </c>
      <c r="B17" s="9">
        <v>296760</v>
      </c>
      <c r="C17" s="9">
        <v>47145</v>
      </c>
      <c r="E17" t="str">
        <f t="shared" si="3"/>
        <v>North America</v>
      </c>
      <c r="F17" s="9">
        <f t="shared" si="3"/>
        <v>296760</v>
      </c>
      <c r="G17" s="9">
        <f t="shared" si="3"/>
        <v>47145</v>
      </c>
    </row>
    <row r="18" spans="1:7" x14ac:dyDescent="0.2">
      <c r="A18" s="7" t="s">
        <v>49</v>
      </c>
      <c r="B18" s="9">
        <v>309572</v>
      </c>
      <c r="C18" s="9">
        <v>48149</v>
      </c>
      <c r="E18" t="str">
        <f t="shared" si="3"/>
        <v>Middle East</v>
      </c>
      <c r="F18" s="9">
        <f t="shared" si="3"/>
        <v>309572</v>
      </c>
      <c r="G18" s="9">
        <f t="shared" si="3"/>
        <v>48149</v>
      </c>
    </row>
    <row r="19" spans="1:7" x14ac:dyDescent="0.2">
      <c r="A19" s="7" t="s">
        <v>40</v>
      </c>
      <c r="B19" s="9">
        <v>322412</v>
      </c>
      <c r="C19" s="9">
        <v>50651</v>
      </c>
      <c r="E19" t="str">
        <f t="shared" si="3"/>
        <v>Asia-Pacific</v>
      </c>
      <c r="F19" s="9">
        <f t="shared" si="3"/>
        <v>322412</v>
      </c>
      <c r="G19" s="9">
        <f t="shared" si="3"/>
        <v>50651</v>
      </c>
    </row>
    <row r="20" spans="1:7" x14ac:dyDescent="0.2">
      <c r="A20" s="7" t="s">
        <v>32</v>
      </c>
      <c r="B20" s="9">
        <v>472223</v>
      </c>
      <c r="C20" s="9">
        <v>74268</v>
      </c>
      <c r="E20" t="str">
        <f t="shared" si="3"/>
        <v>Europe</v>
      </c>
      <c r="F20" s="9">
        <f t="shared" si="3"/>
        <v>472223</v>
      </c>
      <c r="G20" s="9">
        <f t="shared" si="3"/>
        <v>74268</v>
      </c>
    </row>
    <row r="23" spans="1:7" x14ac:dyDescent="0.2">
      <c r="A23" s="6" t="s">
        <v>1101</v>
      </c>
      <c r="B23" t="s">
        <v>1100</v>
      </c>
      <c r="E23" t="s">
        <v>1102</v>
      </c>
      <c r="F23" t="s">
        <v>1103</v>
      </c>
    </row>
    <row r="24" spans="1:7" x14ac:dyDescent="0.2">
      <c r="A24" s="7" t="s">
        <v>26</v>
      </c>
      <c r="B24" s="9">
        <v>135417</v>
      </c>
      <c r="E24" t="str">
        <f t="shared" ref="E24:E33" si="4">A24</f>
        <v>Alex Morgan</v>
      </c>
      <c r="F24" s="9">
        <f t="shared" ref="F24:F33" si="5">B24</f>
        <v>135417</v>
      </c>
    </row>
    <row r="25" spans="1:7" x14ac:dyDescent="0.2">
      <c r="A25" s="7" t="s">
        <v>36</v>
      </c>
      <c r="B25" s="9">
        <v>138928</v>
      </c>
      <c r="E25" t="str">
        <f t="shared" si="4"/>
        <v>Daniel Smith</v>
      </c>
      <c r="F25" s="9">
        <f t="shared" si="5"/>
        <v>138928</v>
      </c>
    </row>
    <row r="26" spans="1:7" x14ac:dyDescent="0.2">
      <c r="A26" s="7" t="s">
        <v>87</v>
      </c>
      <c r="B26" s="9">
        <v>154299</v>
      </c>
      <c r="E26" t="str">
        <f t="shared" si="4"/>
        <v>Fahad Al Saud</v>
      </c>
      <c r="F26" s="9">
        <f t="shared" si="5"/>
        <v>154299</v>
      </c>
    </row>
    <row r="27" spans="1:7" x14ac:dyDescent="0.2">
      <c r="A27" s="7" t="s">
        <v>695</v>
      </c>
      <c r="B27" s="9">
        <v>155209</v>
      </c>
      <c r="E27" t="str">
        <f t="shared" si="4"/>
        <v>Jan De Vries</v>
      </c>
      <c r="F27" s="9">
        <f t="shared" si="5"/>
        <v>155209</v>
      </c>
    </row>
    <row r="28" spans="1:7" x14ac:dyDescent="0.2">
      <c r="A28" s="7" t="s">
        <v>69</v>
      </c>
      <c r="B28" s="9">
        <v>178996</v>
      </c>
      <c r="E28" t="str">
        <f t="shared" si="4"/>
        <v>Liam Chen</v>
      </c>
      <c r="F28" s="9">
        <f t="shared" si="5"/>
        <v>178996</v>
      </c>
    </row>
    <row r="29" spans="1:7" x14ac:dyDescent="0.2">
      <c r="A29" s="7" t="s">
        <v>91</v>
      </c>
      <c r="B29" s="9">
        <v>161357</v>
      </c>
      <c r="E29" t="str">
        <f t="shared" si="4"/>
        <v>Lucas Pereira</v>
      </c>
      <c r="F29" s="9">
        <f t="shared" si="5"/>
        <v>161357</v>
      </c>
    </row>
    <row r="30" spans="1:7" x14ac:dyDescent="0.2">
      <c r="A30" s="7" t="s">
        <v>53</v>
      </c>
      <c r="B30" s="9">
        <v>148215</v>
      </c>
      <c r="E30" t="str">
        <f t="shared" si="4"/>
        <v>Marie Dubois</v>
      </c>
      <c r="F30" s="9">
        <f t="shared" si="5"/>
        <v>148215</v>
      </c>
    </row>
    <row r="31" spans="1:7" x14ac:dyDescent="0.2">
      <c r="A31" s="7" t="s">
        <v>82</v>
      </c>
      <c r="B31" s="9">
        <v>185770</v>
      </c>
      <c r="E31" t="str">
        <f t="shared" si="4"/>
        <v>Omar Hassan</v>
      </c>
      <c r="F31" s="9">
        <f t="shared" si="5"/>
        <v>185770</v>
      </c>
    </row>
    <row r="32" spans="1:7" x14ac:dyDescent="0.2">
      <c r="A32" s="7" t="s">
        <v>45</v>
      </c>
      <c r="B32" s="9">
        <v>136642</v>
      </c>
      <c r="E32" t="str">
        <f t="shared" si="4"/>
        <v>Sophie Klein</v>
      </c>
      <c r="F32" s="9">
        <f t="shared" si="5"/>
        <v>136642</v>
      </c>
    </row>
    <row r="33" spans="1:6" x14ac:dyDescent="0.2">
      <c r="A33" s="7" t="s">
        <v>76</v>
      </c>
      <c r="B33" s="9">
        <v>161343</v>
      </c>
      <c r="E33" t="str">
        <f t="shared" si="4"/>
        <v>Wei Zhang</v>
      </c>
      <c r="F33" s="9">
        <f t="shared" si="5"/>
        <v>161343</v>
      </c>
    </row>
    <row r="36" spans="1:6" x14ac:dyDescent="0.2">
      <c r="A36" s="6" t="s">
        <v>1096</v>
      </c>
      <c r="B36" t="s">
        <v>1080</v>
      </c>
    </row>
    <row r="37" spans="1:6" x14ac:dyDescent="0.2">
      <c r="A37" s="7" t="s">
        <v>1084</v>
      </c>
      <c r="B37" s="9">
        <v>176113</v>
      </c>
      <c r="E37" s="10" t="s">
        <v>1099</v>
      </c>
    </row>
    <row r="38" spans="1:6" x14ac:dyDescent="0.2">
      <c r="A38" s="7" t="s">
        <v>1085</v>
      </c>
      <c r="B38" s="9">
        <v>134249</v>
      </c>
      <c r="D38" t="str">
        <f>_xlfn.XLOOKUP(E38,sales_reps[Monthly_Target],sales_reps[Sales_Rep])</f>
        <v>Alex Morgan</v>
      </c>
      <c r="E38" s="8" cm="1">
        <f t="array" ref="E38">_xlfn.XLOOKUP(A38,$A$38:$A$47,sales_reps[Monthly_Target])</f>
        <v>120000</v>
      </c>
      <c r="F38" s="8"/>
    </row>
    <row r="39" spans="1:6" x14ac:dyDescent="0.2">
      <c r="A39" s="7" t="s">
        <v>1086</v>
      </c>
      <c r="B39" s="9">
        <v>164835</v>
      </c>
      <c r="D39" t="str">
        <f>_xlfn.XLOOKUP(E39,sales_reps[Monthly_Target],sales_reps[Sales_Rep])</f>
        <v>Daniel Smith</v>
      </c>
      <c r="E39" s="8" cm="1">
        <f t="array" ref="E39">_xlfn.XLOOKUP(A39,$A$38:$A$47,sales_reps[Monthly_Target])</f>
        <v>100000</v>
      </c>
      <c r="F39" s="8"/>
    </row>
    <row r="40" spans="1:6" x14ac:dyDescent="0.2">
      <c r="A40" s="7" t="s">
        <v>1087</v>
      </c>
      <c r="B40" s="9">
        <v>163022</v>
      </c>
      <c r="D40" t="str">
        <f>_xlfn.XLOOKUP(E40,sales_reps[Monthly_Target],sales_reps[Sales_Rep])</f>
        <v>Sophie Klein</v>
      </c>
      <c r="E40" s="8" cm="1">
        <f t="array" ref="E40">_xlfn.XLOOKUP(A40,$A$38:$A$47,sales_reps[Monthly_Target])</f>
        <v>90000</v>
      </c>
      <c r="F40" s="8"/>
    </row>
    <row r="41" spans="1:6" x14ac:dyDescent="0.2">
      <c r="A41" s="7" t="s">
        <v>1088</v>
      </c>
      <c r="B41" s="9">
        <v>156541</v>
      </c>
      <c r="D41" t="str">
        <f>_xlfn.XLOOKUP(E41,sales_reps[Monthly_Target],sales_reps[Sales_Rep])</f>
        <v>Marie Dubois</v>
      </c>
      <c r="E41" s="8" cm="1">
        <f t="array" ref="E41">_xlfn.XLOOKUP(A41,$A$38:$A$47,sales_reps[Monthly_Target])</f>
        <v>88000</v>
      </c>
      <c r="F41" s="8"/>
    </row>
    <row r="42" spans="1:6" x14ac:dyDescent="0.2">
      <c r="A42" s="7" t="s">
        <v>1089</v>
      </c>
      <c r="B42" s="9">
        <v>136519</v>
      </c>
      <c r="D42" t="str">
        <f>_xlfn.XLOOKUP(E42,sales_reps[Monthly_Target],sales_reps[Sales_Rep])</f>
        <v>Jan De Vries</v>
      </c>
      <c r="E42" s="8" cm="1">
        <f t="array" ref="E42">_xlfn.XLOOKUP(A42,$A$38:$A$47,sales_reps[Monthly_Target])</f>
        <v>87000</v>
      </c>
      <c r="F42" s="8"/>
    </row>
    <row r="43" spans="1:6" x14ac:dyDescent="0.2">
      <c r="A43" s="7" t="s">
        <v>1090</v>
      </c>
      <c r="B43" s="9">
        <v>165478</v>
      </c>
      <c r="D43" t="str">
        <f>_xlfn.XLOOKUP(E43,sales_reps[Monthly_Target],sales_reps[Sales_Rep])</f>
        <v>Liam Chen</v>
      </c>
      <c r="E43" s="8" cm="1">
        <f t="array" ref="E43">_xlfn.XLOOKUP(A43,$A$38:$A$47,sales_reps[Monthly_Target])</f>
        <v>85000</v>
      </c>
    </row>
    <row r="44" spans="1:6" x14ac:dyDescent="0.2">
      <c r="A44" s="7" t="s">
        <v>1091</v>
      </c>
      <c r="B44" s="9">
        <v>139581</v>
      </c>
      <c r="D44" t="str">
        <f>_xlfn.XLOOKUP(E44,sales_reps[Monthly_Target],sales_reps[Sales_Rep])</f>
        <v>Wei Zhang</v>
      </c>
      <c r="E44" s="8" cm="1">
        <f t="array" ref="E44">_xlfn.XLOOKUP(A44,$A$38:$A$47,sales_reps[Monthly_Target])</f>
        <v>92000</v>
      </c>
      <c r="F44" s="8"/>
    </row>
    <row r="45" spans="1:6" x14ac:dyDescent="0.2">
      <c r="A45" s="7" t="s">
        <v>1092</v>
      </c>
      <c r="B45" s="9">
        <v>58932</v>
      </c>
      <c r="D45" t="str">
        <f>_xlfn.XLOOKUP(E45,sales_reps[Monthly_Target],sales_reps[Sales_Rep])</f>
        <v>Omar Hassan</v>
      </c>
      <c r="E45" s="8" cm="1">
        <f t="array" ref="E45">_xlfn.XLOOKUP(A45,$A$38:$A$47,sales_reps[Monthly_Target])</f>
        <v>95000</v>
      </c>
      <c r="F45" s="8"/>
    </row>
    <row r="46" spans="1:6" x14ac:dyDescent="0.2">
      <c r="A46" s="7" t="s">
        <v>1093</v>
      </c>
      <c r="B46" s="9">
        <v>91607</v>
      </c>
      <c r="D46" t="str">
        <f>_xlfn.XLOOKUP(E46,sales_reps[Monthly_Target],sales_reps[Sales_Rep])</f>
        <v>Fahad Al Saud</v>
      </c>
      <c r="E46" s="8" cm="1">
        <f t="array" ref="E46">_xlfn.XLOOKUP(A46,$A$38:$A$47,sales_reps[Monthly_Target])</f>
        <v>98000</v>
      </c>
      <c r="F46" s="8"/>
    </row>
    <row r="47" spans="1:6" x14ac:dyDescent="0.2">
      <c r="A47" s="7" t="s">
        <v>1094</v>
      </c>
      <c r="B47" s="9">
        <v>90370</v>
      </c>
      <c r="D47" t="str">
        <f>_xlfn.XLOOKUP(E47,sales_reps[Monthly_Target],sales_reps[Sales_Rep])</f>
        <v>Lucas Pereira</v>
      </c>
      <c r="E47" s="8" cm="1">
        <f t="array" ref="E47">_xlfn.XLOOKUP(A47,$A$38:$A$47,sales_reps[Monthly_Target])</f>
        <v>70000</v>
      </c>
      <c r="F47" s="8"/>
    </row>
    <row r="48" spans="1:6" x14ac:dyDescent="0.2">
      <c r="A48" s="7" t="s">
        <v>1095</v>
      </c>
      <c r="B48" s="9">
        <v>78929</v>
      </c>
    </row>
    <row r="60" spans="1:22" x14ac:dyDescent="0.2">
      <c r="A60" s="6" t="s">
        <v>1082</v>
      </c>
      <c r="B60" t="s">
        <v>1073</v>
      </c>
      <c r="C60" t="s">
        <v>1075</v>
      </c>
    </row>
    <row r="61" spans="1:22" x14ac:dyDescent="0.2">
      <c r="A61" s="7" t="s">
        <v>31</v>
      </c>
      <c r="B61" s="9">
        <v>479907</v>
      </c>
      <c r="C61" s="9">
        <v>77576</v>
      </c>
      <c r="E61" t="str">
        <f t="shared" ref="E61:G63" si="6">A61</f>
        <v>Consumer</v>
      </c>
      <c r="F61" s="9">
        <f t="shared" si="6"/>
        <v>479907</v>
      </c>
      <c r="G61" s="9">
        <f t="shared" si="6"/>
        <v>77576</v>
      </c>
    </row>
    <row r="62" spans="1:22" x14ac:dyDescent="0.2">
      <c r="A62" s="7" t="s">
        <v>20</v>
      </c>
      <c r="B62" s="9">
        <v>599274</v>
      </c>
      <c r="C62" s="9">
        <v>95189</v>
      </c>
      <c r="E62" t="str">
        <f t="shared" si="6"/>
        <v>Corporate</v>
      </c>
      <c r="F62" s="9">
        <f t="shared" si="6"/>
        <v>599274</v>
      </c>
      <c r="G62" s="9">
        <f t="shared" si="6"/>
        <v>95189</v>
      </c>
      <c r="V62" s="9"/>
    </row>
    <row r="63" spans="1:22" x14ac:dyDescent="0.2">
      <c r="A63" s="7" t="s">
        <v>39</v>
      </c>
      <c r="B63" s="9">
        <v>476995</v>
      </c>
      <c r="C63" s="9">
        <v>73105</v>
      </c>
      <c r="E63" t="str">
        <f t="shared" si="6"/>
        <v>Small Business</v>
      </c>
      <c r="F63" s="9">
        <f t="shared" si="6"/>
        <v>476995</v>
      </c>
      <c r="G63" s="9">
        <f t="shared" si="6"/>
        <v>73105</v>
      </c>
      <c r="V63" s="9"/>
    </row>
    <row r="64" spans="1:22" x14ac:dyDescent="0.2">
      <c r="V64" s="9"/>
    </row>
    <row r="65" spans="1:22" x14ac:dyDescent="0.2">
      <c r="V65" s="9"/>
    </row>
    <row r="66" spans="1:22" x14ac:dyDescent="0.2">
      <c r="A66" s="6" t="s">
        <v>1096</v>
      </c>
      <c r="B66" t="s">
        <v>1073</v>
      </c>
      <c r="C66" t="s">
        <v>1075</v>
      </c>
      <c r="E66" t="s">
        <v>1096</v>
      </c>
      <c r="F66" t="s">
        <v>1073</v>
      </c>
      <c r="G66" t="s">
        <v>1097</v>
      </c>
      <c r="V66" s="9"/>
    </row>
    <row r="67" spans="1:22" x14ac:dyDescent="0.2">
      <c r="A67" s="7" t="s">
        <v>1084</v>
      </c>
      <c r="B67" s="9">
        <v>176113</v>
      </c>
      <c r="C67" s="9">
        <v>24806</v>
      </c>
      <c r="E67" t="str">
        <f t="shared" ref="E67:E78" si="7">A67</f>
        <v>Jan</v>
      </c>
      <c r="F67" s="9">
        <f t="shared" ref="F67:F78" si="8">B67</f>
        <v>176113</v>
      </c>
      <c r="G67" s="9">
        <f t="shared" ref="G67:G78" si="9">C67</f>
        <v>24806</v>
      </c>
      <c r="V67" s="9"/>
    </row>
    <row r="68" spans="1:22" x14ac:dyDescent="0.2">
      <c r="A68" s="7" t="s">
        <v>1085</v>
      </c>
      <c r="B68" s="9">
        <v>134249</v>
      </c>
      <c r="C68" s="9">
        <v>22277</v>
      </c>
      <c r="E68" t="str">
        <f t="shared" si="7"/>
        <v>Feb</v>
      </c>
      <c r="F68" s="9">
        <f t="shared" si="8"/>
        <v>134249</v>
      </c>
      <c r="G68" s="9">
        <f t="shared" si="9"/>
        <v>22277</v>
      </c>
      <c r="V68" s="9"/>
    </row>
    <row r="69" spans="1:22" x14ac:dyDescent="0.2">
      <c r="A69" s="7" t="s">
        <v>1086</v>
      </c>
      <c r="B69" s="9">
        <v>164835</v>
      </c>
      <c r="C69" s="9">
        <v>26786</v>
      </c>
      <c r="E69" t="str">
        <f t="shared" si="7"/>
        <v>Mar</v>
      </c>
      <c r="F69" s="9">
        <f t="shared" si="8"/>
        <v>164835</v>
      </c>
      <c r="G69" s="9">
        <f t="shared" si="9"/>
        <v>26786</v>
      </c>
      <c r="V69" s="9"/>
    </row>
    <row r="70" spans="1:22" x14ac:dyDescent="0.2">
      <c r="A70" s="7" t="s">
        <v>1087</v>
      </c>
      <c r="B70" s="9">
        <v>163022</v>
      </c>
      <c r="C70" s="9">
        <v>25700</v>
      </c>
      <c r="E70" t="str">
        <f t="shared" si="7"/>
        <v>Apr</v>
      </c>
      <c r="F70" s="9">
        <f t="shared" si="8"/>
        <v>163022</v>
      </c>
      <c r="G70" s="9">
        <f t="shared" si="9"/>
        <v>25700</v>
      </c>
      <c r="V70" s="9"/>
    </row>
    <row r="71" spans="1:22" x14ac:dyDescent="0.2">
      <c r="A71" s="7" t="s">
        <v>1088</v>
      </c>
      <c r="B71" s="9">
        <v>156541</v>
      </c>
      <c r="C71" s="9">
        <v>26096</v>
      </c>
      <c r="E71" t="str">
        <f t="shared" si="7"/>
        <v>May</v>
      </c>
      <c r="F71" s="9">
        <f t="shared" si="8"/>
        <v>156541</v>
      </c>
      <c r="G71" s="9">
        <f t="shared" si="9"/>
        <v>26096</v>
      </c>
      <c r="V71" s="9"/>
    </row>
    <row r="72" spans="1:22" x14ac:dyDescent="0.2">
      <c r="A72" s="7" t="s">
        <v>1089</v>
      </c>
      <c r="B72" s="9">
        <v>136519</v>
      </c>
      <c r="C72" s="9">
        <v>22863</v>
      </c>
      <c r="E72" t="str">
        <f t="shared" si="7"/>
        <v>Jun</v>
      </c>
      <c r="F72" s="9">
        <f t="shared" si="8"/>
        <v>136519</v>
      </c>
      <c r="G72" s="9">
        <f t="shared" si="9"/>
        <v>22863</v>
      </c>
    </row>
    <row r="73" spans="1:22" x14ac:dyDescent="0.2">
      <c r="A73" s="7" t="s">
        <v>1090</v>
      </c>
      <c r="B73" s="9">
        <v>165478</v>
      </c>
      <c r="C73" s="9">
        <v>25866</v>
      </c>
      <c r="E73" t="str">
        <f t="shared" si="7"/>
        <v>Jul</v>
      </c>
      <c r="F73" s="9">
        <f t="shared" si="8"/>
        <v>165478</v>
      </c>
      <c r="G73" s="9">
        <f t="shared" si="9"/>
        <v>25866</v>
      </c>
    </row>
    <row r="74" spans="1:22" x14ac:dyDescent="0.2">
      <c r="A74" s="7" t="s">
        <v>1091</v>
      </c>
      <c r="B74" s="9">
        <v>139581</v>
      </c>
      <c r="C74" s="9">
        <v>21896</v>
      </c>
      <c r="E74" t="str">
        <f t="shared" si="7"/>
        <v>Aug</v>
      </c>
      <c r="F74" s="9">
        <f t="shared" si="8"/>
        <v>139581</v>
      </c>
      <c r="G74" s="9">
        <f t="shared" si="9"/>
        <v>21896</v>
      </c>
    </row>
    <row r="75" spans="1:22" x14ac:dyDescent="0.2">
      <c r="A75" s="7" t="s">
        <v>1092</v>
      </c>
      <c r="B75" s="9">
        <v>58932</v>
      </c>
      <c r="C75" s="9">
        <v>9316</v>
      </c>
      <c r="E75" t="str">
        <f t="shared" si="7"/>
        <v>Sept</v>
      </c>
      <c r="F75" s="9">
        <f t="shared" si="8"/>
        <v>58932</v>
      </c>
      <c r="G75" s="9">
        <f t="shared" si="9"/>
        <v>9316</v>
      </c>
    </row>
    <row r="76" spans="1:22" x14ac:dyDescent="0.2">
      <c r="A76" s="7" t="s">
        <v>1093</v>
      </c>
      <c r="B76" s="9">
        <v>91607</v>
      </c>
      <c r="C76" s="9">
        <v>13048</v>
      </c>
      <c r="E76" t="str">
        <f t="shared" si="7"/>
        <v>Oct</v>
      </c>
      <c r="F76" s="9">
        <f t="shared" si="8"/>
        <v>91607</v>
      </c>
      <c r="G76" s="9">
        <f t="shared" si="9"/>
        <v>13048</v>
      </c>
    </row>
    <row r="77" spans="1:22" x14ac:dyDescent="0.2">
      <c r="A77" s="7" t="s">
        <v>1094</v>
      </c>
      <c r="B77" s="9">
        <v>90370</v>
      </c>
      <c r="C77" s="9">
        <v>15115</v>
      </c>
      <c r="E77" t="str">
        <f t="shared" si="7"/>
        <v>Nov</v>
      </c>
      <c r="F77" s="9">
        <f t="shared" si="8"/>
        <v>90370</v>
      </c>
      <c r="G77" s="9">
        <f t="shared" si="9"/>
        <v>15115</v>
      </c>
    </row>
    <row r="78" spans="1:22" x14ac:dyDescent="0.2">
      <c r="A78" s="7" t="s">
        <v>1095</v>
      </c>
      <c r="B78" s="9">
        <v>78929</v>
      </c>
      <c r="C78" s="9">
        <v>12101</v>
      </c>
      <c r="E78" t="str">
        <f t="shared" si="7"/>
        <v>Dec</v>
      </c>
      <c r="F78" s="9">
        <f t="shared" si="8"/>
        <v>78929</v>
      </c>
      <c r="G78" s="9">
        <f t="shared" si="9"/>
        <v>12101</v>
      </c>
    </row>
    <row r="83" spans="1:2" x14ac:dyDescent="0.2">
      <c r="A83" t="s">
        <v>1098</v>
      </c>
    </row>
    <row r="84" spans="1:2" x14ac:dyDescent="0.2">
      <c r="A84" s="8">
        <v>600</v>
      </c>
    </row>
    <row r="86" spans="1:2" x14ac:dyDescent="0.2">
      <c r="A86" s="6" t="s">
        <v>1104</v>
      </c>
      <c r="B86" t="s">
        <v>1098</v>
      </c>
    </row>
    <row r="87" spans="1:2" x14ac:dyDescent="0.2">
      <c r="A87" s="7" t="s">
        <v>28</v>
      </c>
      <c r="B87" s="11">
        <v>366</v>
      </c>
    </row>
    <row r="88" spans="1:2" x14ac:dyDescent="0.2">
      <c r="A88" s="7" t="s">
        <v>62</v>
      </c>
      <c r="B88" s="11">
        <v>123</v>
      </c>
    </row>
    <row r="89" spans="1:2" x14ac:dyDescent="0.2">
      <c r="A89" s="7" t="s">
        <v>54</v>
      </c>
      <c r="B89" s="11">
        <v>111</v>
      </c>
    </row>
    <row r="90" spans="1:2" x14ac:dyDescent="0.2">
      <c r="B90" s="11">
        <f>SUM(B87:B89)</f>
        <v>600</v>
      </c>
    </row>
    <row r="94" spans="1:2" x14ac:dyDescent="0.2">
      <c r="A94" s="6" t="s">
        <v>1105</v>
      </c>
      <c r="B94" t="s">
        <v>1106</v>
      </c>
    </row>
    <row r="95" spans="1:2" x14ac:dyDescent="0.2">
      <c r="A95" s="7" t="s">
        <v>1084</v>
      </c>
      <c r="B95" s="11">
        <v>62</v>
      </c>
    </row>
    <row r="96" spans="1:2" x14ac:dyDescent="0.2">
      <c r="A96" s="7" t="s">
        <v>1085</v>
      </c>
      <c r="B96" s="11">
        <v>58</v>
      </c>
    </row>
    <row r="97" spans="1:3" x14ac:dyDescent="0.2">
      <c r="A97" s="7" t="s">
        <v>1086</v>
      </c>
      <c r="B97" s="11">
        <v>62</v>
      </c>
    </row>
    <row r="98" spans="1:3" x14ac:dyDescent="0.2">
      <c r="A98" s="7" t="s">
        <v>1087</v>
      </c>
      <c r="B98" s="11">
        <v>60</v>
      </c>
    </row>
    <row r="99" spans="1:3" x14ac:dyDescent="0.2">
      <c r="A99" s="7" t="s">
        <v>1088</v>
      </c>
      <c r="B99" s="11">
        <v>62</v>
      </c>
    </row>
    <row r="100" spans="1:3" x14ac:dyDescent="0.2">
      <c r="A100" s="7" t="s">
        <v>1089</v>
      </c>
      <c r="B100" s="11">
        <v>60</v>
      </c>
    </row>
    <row r="101" spans="1:3" x14ac:dyDescent="0.2">
      <c r="A101" s="7" t="s">
        <v>1090</v>
      </c>
      <c r="B101" s="11">
        <v>62</v>
      </c>
    </row>
    <row r="102" spans="1:3" x14ac:dyDescent="0.2">
      <c r="A102" s="7" t="s">
        <v>1091</v>
      </c>
      <c r="B102" s="11">
        <v>53</v>
      </c>
    </row>
    <row r="103" spans="1:3" x14ac:dyDescent="0.2">
      <c r="A103" s="7" t="s">
        <v>1092</v>
      </c>
      <c r="B103" s="11">
        <v>30</v>
      </c>
    </row>
    <row r="104" spans="1:3" x14ac:dyDescent="0.2">
      <c r="A104" s="7" t="s">
        <v>1093</v>
      </c>
      <c r="B104" s="11">
        <v>31</v>
      </c>
    </row>
    <row r="105" spans="1:3" x14ac:dyDescent="0.2">
      <c r="A105" s="7" t="s">
        <v>1094</v>
      </c>
      <c r="B105" s="11">
        <v>30</v>
      </c>
    </row>
    <row r="106" spans="1:3" x14ac:dyDescent="0.2">
      <c r="A106" s="7" t="s">
        <v>1095</v>
      </c>
      <c r="B106" s="11">
        <v>30</v>
      </c>
    </row>
    <row r="112" spans="1:3" x14ac:dyDescent="0.2">
      <c r="A112" s="6" t="s">
        <v>5</v>
      </c>
      <c r="B112" t="s">
        <v>1073</v>
      </c>
      <c r="C112" t="s">
        <v>1079</v>
      </c>
    </row>
    <row r="113" spans="1:7" x14ac:dyDescent="0.2">
      <c r="A113" s="7" t="s">
        <v>41</v>
      </c>
      <c r="B113" s="8">
        <v>136642</v>
      </c>
      <c r="C113" s="8">
        <v>22088</v>
      </c>
      <c r="E113" t="str">
        <f t="shared" ref="E113:E122" si="10">A113</f>
        <v>Australia</v>
      </c>
      <c r="F113" s="8">
        <f t="shared" ref="F113:F122" si="11">B113</f>
        <v>136642</v>
      </c>
      <c r="G113" s="8">
        <f>$C$113</f>
        <v>22088</v>
      </c>
    </row>
    <row r="114" spans="1:7" x14ac:dyDescent="0.2">
      <c r="A114" s="7" t="s">
        <v>58</v>
      </c>
      <c r="B114" s="8">
        <v>155209</v>
      </c>
      <c r="C114" s="8">
        <v>25657</v>
      </c>
      <c r="E114" t="str">
        <f t="shared" si="10"/>
        <v>Brazil</v>
      </c>
      <c r="F114" s="8">
        <f t="shared" si="11"/>
        <v>155209</v>
      </c>
      <c r="G114" s="8">
        <f t="shared" ref="G114:G122" si="12">$C$113</f>
        <v>22088</v>
      </c>
    </row>
    <row r="115" spans="1:7" x14ac:dyDescent="0.2">
      <c r="A115" s="7" t="s">
        <v>72</v>
      </c>
      <c r="B115" s="8">
        <v>161343</v>
      </c>
      <c r="C115" s="8">
        <v>24336</v>
      </c>
      <c r="E115" t="str">
        <f t="shared" si="10"/>
        <v>Canada</v>
      </c>
      <c r="F115" s="8">
        <f t="shared" si="11"/>
        <v>161343</v>
      </c>
      <c r="G115" s="8">
        <f t="shared" si="12"/>
        <v>22088</v>
      </c>
    </row>
    <row r="116" spans="1:7" x14ac:dyDescent="0.2">
      <c r="A116" s="7" t="s">
        <v>65</v>
      </c>
      <c r="B116" s="8">
        <v>178996</v>
      </c>
      <c r="C116" s="8">
        <v>25856</v>
      </c>
      <c r="E116" t="str">
        <f t="shared" si="10"/>
        <v>France</v>
      </c>
      <c r="F116" s="8">
        <f t="shared" si="11"/>
        <v>178996</v>
      </c>
      <c r="G116" s="8">
        <f t="shared" si="12"/>
        <v>22088</v>
      </c>
    </row>
    <row r="117" spans="1:7" x14ac:dyDescent="0.2">
      <c r="A117" s="7" t="s">
        <v>33</v>
      </c>
      <c r="B117" s="8">
        <v>138928</v>
      </c>
      <c r="C117" s="8">
        <v>23356</v>
      </c>
      <c r="E117" t="str">
        <f t="shared" si="10"/>
        <v>Germany</v>
      </c>
      <c r="F117" s="8">
        <f t="shared" si="11"/>
        <v>138928</v>
      </c>
      <c r="G117" s="8">
        <f t="shared" si="12"/>
        <v>22088</v>
      </c>
    </row>
    <row r="118" spans="1:7" x14ac:dyDescent="0.2">
      <c r="A118" s="7" t="s">
        <v>85</v>
      </c>
      <c r="B118" s="8">
        <v>154299</v>
      </c>
      <c r="C118" s="8">
        <v>25056</v>
      </c>
      <c r="E118" t="str">
        <f t="shared" si="10"/>
        <v>Netherlands</v>
      </c>
      <c r="F118" s="8">
        <f t="shared" si="11"/>
        <v>154299</v>
      </c>
      <c r="G118" s="8">
        <f t="shared" si="12"/>
        <v>22088</v>
      </c>
    </row>
    <row r="119" spans="1:7" x14ac:dyDescent="0.2">
      <c r="A119" s="7" t="s">
        <v>90</v>
      </c>
      <c r="B119" s="8">
        <v>161357</v>
      </c>
      <c r="C119" s="8">
        <v>25161</v>
      </c>
      <c r="E119" t="str">
        <f t="shared" si="10"/>
        <v>Saudi Arabia</v>
      </c>
      <c r="F119" s="8">
        <f t="shared" si="11"/>
        <v>161357</v>
      </c>
      <c r="G119" s="8">
        <f t="shared" si="12"/>
        <v>22088</v>
      </c>
    </row>
    <row r="120" spans="1:7" x14ac:dyDescent="0.2">
      <c r="A120" s="7" t="s">
        <v>79</v>
      </c>
      <c r="B120" s="8">
        <v>185770</v>
      </c>
      <c r="C120" s="8">
        <v>28563</v>
      </c>
      <c r="E120" t="str">
        <f t="shared" si="10"/>
        <v>Singapore</v>
      </c>
      <c r="F120" s="8">
        <f t="shared" si="11"/>
        <v>185770</v>
      </c>
      <c r="G120" s="8">
        <f t="shared" si="12"/>
        <v>22088</v>
      </c>
    </row>
    <row r="121" spans="1:7" x14ac:dyDescent="0.2">
      <c r="A121" s="7" t="s">
        <v>50</v>
      </c>
      <c r="B121" s="8">
        <v>148215</v>
      </c>
      <c r="C121" s="8">
        <v>22988</v>
      </c>
      <c r="E121" t="str">
        <f t="shared" si="10"/>
        <v>United Arab Emirates</v>
      </c>
      <c r="F121" s="8">
        <f t="shared" si="11"/>
        <v>148215</v>
      </c>
      <c r="G121" s="8">
        <f t="shared" si="12"/>
        <v>22088</v>
      </c>
    </row>
    <row r="122" spans="1:7" x14ac:dyDescent="0.2">
      <c r="A122" s="7" t="s">
        <v>22</v>
      </c>
      <c r="B122" s="8">
        <v>135417</v>
      </c>
      <c r="C122" s="8">
        <v>22809</v>
      </c>
      <c r="E122" t="str">
        <f t="shared" si="10"/>
        <v>United States</v>
      </c>
      <c r="F122" s="8">
        <f t="shared" si="11"/>
        <v>135417</v>
      </c>
      <c r="G122" s="8">
        <f t="shared" si="12"/>
        <v>22088</v>
      </c>
    </row>
    <row r="125" spans="1:7" x14ac:dyDescent="0.2">
      <c r="A125" s="6" t="s">
        <v>5</v>
      </c>
      <c r="B125" t="s">
        <v>1073</v>
      </c>
      <c r="C125" t="s">
        <v>1075</v>
      </c>
      <c r="D125" t="s">
        <v>1074</v>
      </c>
    </row>
    <row r="126" spans="1:7" x14ac:dyDescent="0.2">
      <c r="A126" s="7" t="s">
        <v>41</v>
      </c>
      <c r="B126" s="8">
        <v>136642</v>
      </c>
      <c r="C126" s="8">
        <v>22088</v>
      </c>
      <c r="D126" s="8">
        <v>114554</v>
      </c>
    </row>
    <row r="127" spans="1:7" x14ac:dyDescent="0.2">
      <c r="A127" s="7" t="s">
        <v>58</v>
      </c>
      <c r="B127" s="8">
        <v>155209</v>
      </c>
      <c r="C127" s="8">
        <v>25657</v>
      </c>
      <c r="D127" s="8">
        <v>129552</v>
      </c>
    </row>
    <row r="128" spans="1:7" x14ac:dyDescent="0.2">
      <c r="A128" s="7" t="s">
        <v>72</v>
      </c>
      <c r="B128" s="8">
        <v>161343</v>
      </c>
      <c r="C128" s="8">
        <v>24336</v>
      </c>
      <c r="D128" s="8">
        <v>137007</v>
      </c>
    </row>
    <row r="129" spans="1:4" x14ac:dyDescent="0.2">
      <c r="A129" s="7" t="s">
        <v>65</v>
      </c>
      <c r="B129" s="8">
        <v>178996</v>
      </c>
      <c r="C129" s="8">
        <v>25856</v>
      </c>
      <c r="D129" s="8">
        <v>153140</v>
      </c>
    </row>
    <row r="130" spans="1:4" x14ac:dyDescent="0.2">
      <c r="A130" s="7" t="s">
        <v>33</v>
      </c>
      <c r="B130" s="8">
        <v>138928</v>
      </c>
      <c r="C130" s="8">
        <v>23356</v>
      </c>
      <c r="D130" s="8">
        <v>115572</v>
      </c>
    </row>
    <row r="131" spans="1:4" x14ac:dyDescent="0.2">
      <c r="A131" s="7" t="s">
        <v>85</v>
      </c>
      <c r="B131" s="8">
        <v>154299</v>
      </c>
      <c r="C131" s="8">
        <v>25056</v>
      </c>
      <c r="D131" s="8">
        <v>129243</v>
      </c>
    </row>
    <row r="132" spans="1:4" x14ac:dyDescent="0.2">
      <c r="A132" s="7" t="s">
        <v>90</v>
      </c>
      <c r="B132" s="8">
        <v>161357</v>
      </c>
      <c r="C132" s="8">
        <v>25161</v>
      </c>
      <c r="D132" s="8">
        <v>136196</v>
      </c>
    </row>
    <row r="133" spans="1:4" x14ac:dyDescent="0.2">
      <c r="A133" s="7" t="s">
        <v>79</v>
      </c>
      <c r="B133" s="8">
        <v>185770</v>
      </c>
      <c r="C133" s="8">
        <v>28563</v>
      </c>
      <c r="D133" s="8">
        <v>157207</v>
      </c>
    </row>
    <row r="134" spans="1:4" x14ac:dyDescent="0.2">
      <c r="A134" s="7" t="s">
        <v>50</v>
      </c>
      <c r="B134" s="8">
        <v>148215</v>
      </c>
      <c r="C134" s="8">
        <v>22988</v>
      </c>
      <c r="D134" s="8">
        <v>125227</v>
      </c>
    </row>
    <row r="135" spans="1:4" x14ac:dyDescent="0.2">
      <c r="A135" s="7" t="s">
        <v>22</v>
      </c>
      <c r="B135" s="8">
        <v>135417</v>
      </c>
      <c r="C135" s="8">
        <v>22809</v>
      </c>
      <c r="D135" s="8">
        <v>112608</v>
      </c>
    </row>
  </sheetData>
  <pageMargins left="0.7" right="0.7" top="0.75" bottom="0.75" header="0.3" footer="0.3"/>
  <drawing r:id="rId12"/>
  <extLst>
    <ext xmlns:x14="http://schemas.microsoft.com/office/spreadsheetml/2009/9/main" uri="{05C60535-1F16-4fd2-B633-F4F36F0B64E0}">
      <x14:sparklineGroups xmlns:xm="http://schemas.microsoft.com/office/excel/2006/main">
        <x14:sparklineGroup type="column" displayEmptyCellsAs="gap" xr2:uid="{C6FA661F-8A3B-4693-8636-84FE9FA90BF8}">
          <x14:colorSeries theme="9"/>
          <x14:colorNegative theme="4"/>
          <x14:colorAxis rgb="FF000000"/>
          <x14:colorMarkers theme="9" tint="-0.249977111117893"/>
          <x14:colorFirst theme="9" tint="-0.249977111117893"/>
          <x14:colorLast theme="9" tint="-0.249977111117893"/>
          <x14:colorHigh theme="9" tint="-0.249977111117893"/>
          <x14:colorLow theme="9" tint="-0.249977111117893"/>
          <x14:sparklines>
            <x14:sparkline>
              <xm:f>Pivot_tables!B126:B135</xm:f>
              <xm:sqref>E138</xm:sqref>
            </x14:sparkline>
          </x14:sparklines>
        </x14:sparklineGroup>
        <x14:sparklineGroup type="column" displayEmptyCellsAs="gap" xr2:uid="{52E0FA79-CD36-44A1-B048-E7170AC8F97F}">
          <x14:colorSeries theme="9" tint="-0.249977111117893"/>
          <x14:colorNegative theme="4"/>
          <x14:colorAxis rgb="FF000000"/>
          <x14:colorMarkers theme="4" tint="-0.249977111117893"/>
          <x14:colorFirst theme="4" tint="-0.249977111117893"/>
          <x14:colorLast theme="4" tint="-0.249977111117893"/>
          <x14:colorHigh theme="4" tint="-0.249977111117893"/>
          <x14:colorLow theme="4" tint="-0.249977111117893"/>
          <x14:sparklines>
            <x14:sparkline>
              <xm:f>Pivot_tables!C126:C135</xm:f>
              <xm:sqref>F139</xm:sqref>
            </x14:sparkline>
          </x14:sparklines>
        </x14:sparklineGroup>
        <x14:sparklineGroup type="column" displayEmptyCellsAs="gap" xr2:uid="{68CF393C-148A-43BC-9039-F8D5CD5E8FCB}">
          <x14:colorSeries theme="5" tint="-0.249977111117893"/>
          <x14:colorNegative rgb="FFD00000"/>
          <x14:colorAxis rgb="FF000000"/>
          <x14:colorMarkers rgb="FFD00000"/>
          <x14:colorFirst rgb="FFD00000"/>
          <x14:colorLast rgb="FFD00000"/>
          <x14:colorHigh rgb="FFD00000"/>
          <x14:colorLow rgb="FFD00000"/>
          <x14:sparklines>
            <x14:sparkline>
              <xm:f>Pivot_tables!D126:D135</xm:f>
              <xm:sqref>G140</xm:sqref>
            </x14:sparkline>
          </x14:sparklines>
        </x14:sparklineGroup>
      </x14:sparklineGroups>
    </ex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C1734-9015-45FC-92BD-DC46BEEF8E9E}">
  <sheetPr>
    <pageSetUpPr autoPageBreaks="0"/>
  </sheetPr>
  <dimension ref="F12:G21"/>
  <sheetViews>
    <sheetView showGridLines="0" tabSelected="1" zoomScaleNormal="100" workbookViewId="0">
      <selection activeCell="A11" sqref="A11"/>
    </sheetView>
  </sheetViews>
  <sheetFormatPr baseColWidth="10" defaultColWidth="22.6640625" defaultRowHeight="35" customHeight="1" x14ac:dyDescent="0.2"/>
  <cols>
    <col min="1" max="16384" width="22.6640625" style="14"/>
  </cols>
  <sheetData>
    <row r="12" spans="6:7" ht="35" customHeight="1" x14ac:dyDescent="0.2">
      <c r="F12" s="20"/>
      <c r="G12" s="16"/>
    </row>
    <row r="13" spans="6:7" ht="35" customHeight="1" x14ac:dyDescent="0.2">
      <c r="F13" s="18"/>
      <c r="G13" s="17"/>
    </row>
    <row r="14" spans="6:7" ht="35" customHeight="1" x14ac:dyDescent="0.2">
      <c r="F14" s="20"/>
      <c r="G14" s="16"/>
    </row>
    <row r="15" spans="6:7" ht="35" customHeight="1" x14ac:dyDescent="0.2">
      <c r="F15" s="18"/>
    </row>
    <row r="16" spans="6:7" ht="35" customHeight="1" x14ac:dyDescent="0.2">
      <c r="F16" s="20"/>
      <c r="G16" s="19"/>
    </row>
    <row r="18" spans="7:7" ht="35" customHeight="1" x14ac:dyDescent="0.2">
      <c r="G18" s="19"/>
    </row>
    <row r="20" spans="7:7" ht="35" customHeight="1" x14ac:dyDescent="0.2">
      <c r="G20" s="19"/>
    </row>
    <row r="21" spans="7:7" ht="35" customHeight="1" x14ac:dyDescent="0.2">
      <c r="G21" s="16"/>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6E3D14-0762-4A80-B8F9-4B2ACD0C32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Sales_transactions_data</vt:lpstr>
      <vt:lpstr>Products</vt:lpstr>
      <vt:lpstr>Customers</vt:lpstr>
      <vt:lpstr>Sales_reps</vt:lpstr>
      <vt:lpstr>Business_Questions</vt:lpstr>
      <vt:lpstr>Analysis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dc:creator>
  <cp:lastModifiedBy>Editor</cp:lastModifiedBy>
  <cp:lastPrinted>2026-02-10T12:57:25Z</cp:lastPrinted>
  <dcterms:created xsi:type="dcterms:W3CDTF">2026-02-09T18:25:48Z</dcterms:created>
  <dcterms:modified xsi:type="dcterms:W3CDTF">2026-02-10T23:16:04Z</dcterms:modified>
</cp:coreProperties>
</file>