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raihan\Documents\Lol\DEMO\"/>
    </mc:Choice>
  </mc:AlternateContent>
  <xr:revisionPtr revIDLastSave="0" documentId="13_ncr:1_{A7BA4BF0-E005-487F-9695-8BD434E5F6B8}" xr6:coauthVersionLast="47" xr6:coauthVersionMax="47" xr10:uidLastSave="{00000000-0000-0000-0000-000000000000}"/>
  <bookViews>
    <workbookView xWindow="-110" yWindow="-110" windowWidth="19420" windowHeight="12220" firstSheet="1" activeTab="2" xr2:uid="{E8A13E99-390B-4F87-9CE1-6884A372D373}"/>
  </bookViews>
  <sheets>
    <sheet name="raw" sheetId="1" r:id="rId1"/>
    <sheet name="Orders Detail" sheetId="14" r:id="rId2"/>
    <sheet name="Sales Transactions" sheetId="13" r:id="rId3"/>
    <sheet name="sales_staging" sheetId="15" r:id="rId4"/>
    <sheet name="pivot1" sheetId="4" r:id="rId5"/>
    <sheet name="pivot2" sheetId="5" r:id="rId6"/>
    <sheet name="pivot3" sheetId="8" r:id="rId7"/>
    <sheet name="pivot4" sheetId="10" r:id="rId8"/>
    <sheet name="pivot5" sheetId="11" r:id="rId9"/>
    <sheet name="dashboard" sheetId="12" r:id="rId10"/>
  </sheets>
  <definedNames>
    <definedName name="_xlnm._FilterDatabase" localSheetId="1" hidden="1">'Orders Detail'!$A$1:$D$251</definedName>
    <definedName name="_xlnm._FilterDatabase" localSheetId="3" hidden="1">sales_staging!$A$1:$K$251</definedName>
    <definedName name="Slicer_Category">#N/A</definedName>
    <definedName name="Slicer_Months__Order_Date">#N/A</definedName>
    <definedName name="Slicer_Payment_Method">#N/A</definedName>
    <definedName name="Slicer_Status">#N/A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1" i="15" l="1"/>
  <c r="J251" i="15"/>
  <c r="K250" i="15"/>
  <c r="J250" i="15"/>
  <c r="K249" i="15"/>
  <c r="J249" i="15"/>
  <c r="K248" i="15"/>
  <c r="J248" i="15"/>
  <c r="K247" i="15"/>
  <c r="J247" i="15"/>
  <c r="K246" i="15"/>
  <c r="J246" i="15"/>
  <c r="K245" i="15"/>
  <c r="J245" i="15"/>
  <c r="K244" i="15"/>
  <c r="J244" i="15"/>
  <c r="K243" i="15"/>
  <c r="J243" i="15"/>
  <c r="K242" i="15"/>
  <c r="J242" i="15"/>
  <c r="K241" i="15"/>
  <c r="J241" i="15"/>
  <c r="K240" i="15"/>
  <c r="J240" i="15"/>
  <c r="K239" i="15"/>
  <c r="J239" i="15"/>
  <c r="K238" i="15"/>
  <c r="J238" i="15"/>
  <c r="K237" i="15"/>
  <c r="J237" i="15"/>
  <c r="K236" i="15"/>
  <c r="J236" i="15"/>
  <c r="K235" i="15"/>
  <c r="J235" i="15"/>
  <c r="K234" i="15"/>
  <c r="J234" i="15"/>
  <c r="K233" i="15"/>
  <c r="J233" i="15"/>
  <c r="K232" i="15"/>
  <c r="J232" i="15"/>
  <c r="K231" i="15"/>
  <c r="J231" i="15"/>
  <c r="K230" i="15"/>
  <c r="J230" i="15"/>
  <c r="K229" i="15"/>
  <c r="J229" i="15"/>
  <c r="K228" i="15"/>
  <c r="J228" i="15"/>
  <c r="K227" i="15"/>
  <c r="J227" i="15"/>
  <c r="K226" i="15"/>
  <c r="J226" i="15"/>
  <c r="K225" i="15"/>
  <c r="J225" i="15"/>
  <c r="K224" i="15"/>
  <c r="J224" i="15"/>
  <c r="K223" i="15"/>
  <c r="J223" i="15"/>
  <c r="K222" i="15"/>
  <c r="J222" i="15"/>
  <c r="K221" i="15"/>
  <c r="J221" i="15"/>
  <c r="K220" i="15"/>
  <c r="J220" i="15"/>
  <c r="K219" i="15"/>
  <c r="J219" i="15"/>
  <c r="K218" i="15"/>
  <c r="J218" i="15"/>
  <c r="K217" i="15"/>
  <c r="J217" i="15"/>
  <c r="K216" i="15"/>
  <c r="J216" i="15"/>
  <c r="K215" i="15"/>
  <c r="J215" i="15"/>
  <c r="K214" i="15"/>
  <c r="J214" i="15"/>
  <c r="K213" i="15"/>
  <c r="J213" i="15"/>
  <c r="K212" i="15"/>
  <c r="J212" i="15"/>
  <c r="K211" i="15"/>
  <c r="J211" i="15"/>
  <c r="K210" i="15"/>
  <c r="J210" i="15"/>
  <c r="K209" i="15"/>
  <c r="J209" i="15"/>
  <c r="K208" i="15"/>
  <c r="J208" i="15"/>
  <c r="K207" i="15"/>
  <c r="J207" i="15"/>
  <c r="K206" i="15"/>
  <c r="J206" i="15"/>
  <c r="K205" i="15"/>
  <c r="J205" i="15"/>
  <c r="K204" i="15"/>
  <c r="J204" i="15"/>
  <c r="K203" i="15"/>
  <c r="J203" i="15"/>
  <c r="K202" i="15"/>
  <c r="J202" i="15"/>
  <c r="K201" i="15"/>
  <c r="J201" i="15"/>
  <c r="K200" i="15"/>
  <c r="J200" i="15"/>
  <c r="K199" i="15"/>
  <c r="J199" i="15"/>
  <c r="K198" i="15"/>
  <c r="J198" i="15"/>
  <c r="K197" i="15"/>
  <c r="J197" i="15"/>
  <c r="K196" i="15"/>
  <c r="J196" i="15"/>
  <c r="K195" i="15"/>
  <c r="J195" i="15"/>
  <c r="K194" i="15"/>
  <c r="J194" i="15"/>
  <c r="K193" i="15"/>
  <c r="J193" i="15"/>
  <c r="K192" i="15"/>
  <c r="J192" i="15"/>
  <c r="K191" i="15"/>
  <c r="J191" i="15"/>
  <c r="K190" i="15"/>
  <c r="J190" i="15"/>
  <c r="K189" i="15"/>
  <c r="J189" i="15"/>
  <c r="K188" i="15"/>
  <c r="J188" i="15"/>
  <c r="K187" i="15"/>
  <c r="J187" i="15"/>
  <c r="K186" i="15"/>
  <c r="J186" i="15"/>
  <c r="K185" i="15"/>
  <c r="J185" i="15"/>
  <c r="K184" i="15"/>
  <c r="J184" i="15"/>
  <c r="K183" i="15"/>
  <c r="J183" i="15"/>
  <c r="K182" i="15"/>
  <c r="J182" i="15"/>
  <c r="K181" i="15"/>
  <c r="J181" i="15"/>
  <c r="K180" i="15"/>
  <c r="J180" i="15"/>
  <c r="K179" i="15"/>
  <c r="J179" i="15"/>
  <c r="K178" i="15"/>
  <c r="J178" i="15"/>
  <c r="K177" i="15"/>
  <c r="J177" i="15"/>
  <c r="K176" i="15"/>
  <c r="J176" i="15"/>
  <c r="K175" i="15"/>
  <c r="J175" i="15"/>
  <c r="K174" i="15"/>
  <c r="J174" i="15"/>
  <c r="K173" i="15"/>
  <c r="J173" i="15"/>
  <c r="K172" i="15"/>
  <c r="J172" i="15"/>
  <c r="K171" i="15"/>
  <c r="J171" i="15"/>
  <c r="K170" i="15"/>
  <c r="J170" i="15"/>
  <c r="K169" i="15"/>
  <c r="J169" i="15"/>
  <c r="K168" i="15"/>
  <c r="J168" i="15"/>
  <c r="K167" i="15"/>
  <c r="J167" i="15"/>
  <c r="K166" i="15"/>
  <c r="J166" i="15"/>
  <c r="K165" i="15"/>
  <c r="J165" i="15"/>
  <c r="K164" i="15"/>
  <c r="J164" i="15"/>
  <c r="K163" i="15"/>
  <c r="J163" i="15"/>
  <c r="K162" i="15"/>
  <c r="J162" i="15"/>
  <c r="K161" i="15"/>
  <c r="J161" i="15"/>
  <c r="K160" i="15"/>
  <c r="J160" i="15"/>
  <c r="K159" i="15"/>
  <c r="J159" i="15"/>
  <c r="K158" i="15"/>
  <c r="J158" i="15"/>
  <c r="K157" i="15"/>
  <c r="J157" i="15"/>
  <c r="K156" i="15"/>
  <c r="J156" i="15"/>
  <c r="K155" i="15"/>
  <c r="J155" i="15"/>
  <c r="K154" i="15"/>
  <c r="J154" i="15"/>
  <c r="K153" i="15"/>
  <c r="J153" i="15"/>
  <c r="K152" i="15"/>
  <c r="J152" i="15"/>
  <c r="K151" i="15"/>
  <c r="J151" i="15"/>
  <c r="K150" i="15"/>
  <c r="J150" i="15"/>
  <c r="K149" i="15"/>
  <c r="J149" i="15"/>
  <c r="K148" i="15"/>
  <c r="J148" i="15"/>
  <c r="K147" i="15"/>
  <c r="J147" i="15"/>
  <c r="K146" i="15"/>
  <c r="J146" i="15"/>
  <c r="K145" i="15"/>
  <c r="J145" i="15"/>
  <c r="K144" i="15"/>
  <c r="J144" i="15"/>
  <c r="K143" i="15"/>
  <c r="J143" i="15"/>
  <c r="K142" i="15"/>
  <c r="J142" i="15"/>
  <c r="K141" i="15"/>
  <c r="J141" i="15"/>
  <c r="K140" i="15"/>
  <c r="J140" i="15"/>
  <c r="K139" i="15"/>
  <c r="J139" i="15"/>
  <c r="K138" i="15"/>
  <c r="J138" i="15"/>
  <c r="K137" i="15"/>
  <c r="J137" i="15"/>
  <c r="K136" i="15"/>
  <c r="J136" i="15"/>
  <c r="K135" i="15"/>
  <c r="J135" i="15"/>
  <c r="K134" i="15"/>
  <c r="J134" i="15"/>
  <c r="K133" i="15"/>
  <c r="J133" i="15"/>
  <c r="K132" i="15"/>
  <c r="J132" i="15"/>
  <c r="K131" i="15"/>
  <c r="J131" i="15"/>
  <c r="K130" i="15"/>
  <c r="J130" i="15"/>
  <c r="K129" i="15"/>
  <c r="J129" i="15"/>
  <c r="K128" i="15"/>
  <c r="J128" i="15"/>
  <c r="K127" i="15"/>
  <c r="J127" i="15"/>
  <c r="K126" i="15"/>
  <c r="J126" i="15"/>
  <c r="K125" i="15"/>
  <c r="J125" i="15"/>
  <c r="K124" i="15"/>
  <c r="J124" i="15"/>
  <c r="K123" i="15"/>
  <c r="J123" i="15"/>
  <c r="K122" i="15"/>
  <c r="J122" i="15"/>
  <c r="K121" i="15"/>
  <c r="J121" i="15"/>
  <c r="K120" i="15"/>
  <c r="J120" i="15"/>
  <c r="K119" i="15"/>
  <c r="J119" i="15"/>
  <c r="K118" i="15"/>
  <c r="J118" i="15"/>
  <c r="K117" i="15"/>
  <c r="J117" i="15"/>
  <c r="K116" i="15"/>
  <c r="J116" i="15"/>
  <c r="K115" i="15"/>
  <c r="J115" i="15"/>
  <c r="K114" i="15"/>
  <c r="J114" i="15"/>
  <c r="K113" i="15"/>
  <c r="J113" i="15"/>
  <c r="K112" i="15"/>
  <c r="J112" i="15"/>
  <c r="K111" i="15"/>
  <c r="J111" i="15"/>
  <c r="K110" i="15"/>
  <c r="J110" i="15"/>
  <c r="K109" i="15"/>
  <c r="J109" i="15"/>
  <c r="K108" i="15"/>
  <c r="J108" i="15"/>
  <c r="K107" i="15"/>
  <c r="J107" i="15"/>
  <c r="K106" i="15"/>
  <c r="J106" i="15"/>
  <c r="K105" i="15"/>
  <c r="J105" i="15"/>
  <c r="K104" i="15"/>
  <c r="J104" i="15"/>
  <c r="K103" i="15"/>
  <c r="J103" i="15"/>
  <c r="K102" i="15"/>
  <c r="J102" i="15"/>
  <c r="K101" i="15"/>
  <c r="J101" i="15"/>
  <c r="K100" i="15"/>
  <c r="J100" i="15"/>
  <c r="K99" i="15"/>
  <c r="J99" i="15"/>
  <c r="K98" i="15"/>
  <c r="J98" i="15"/>
  <c r="K97" i="15"/>
  <c r="J97" i="15"/>
  <c r="K96" i="15"/>
  <c r="J96" i="15"/>
  <c r="K95" i="15"/>
  <c r="J95" i="15"/>
  <c r="K94" i="15"/>
  <c r="J94" i="15"/>
  <c r="K93" i="15"/>
  <c r="J93" i="15"/>
  <c r="K92" i="15"/>
  <c r="J92" i="15"/>
  <c r="K91" i="15"/>
  <c r="J91" i="15"/>
  <c r="K90" i="15"/>
  <c r="J90" i="15"/>
  <c r="K89" i="15"/>
  <c r="J89" i="15"/>
  <c r="K88" i="15"/>
  <c r="J88" i="15"/>
  <c r="K87" i="15"/>
  <c r="J87" i="15"/>
  <c r="K86" i="15"/>
  <c r="J86" i="15"/>
  <c r="K85" i="15"/>
  <c r="J85" i="15"/>
  <c r="K84" i="15"/>
  <c r="J84" i="15"/>
  <c r="K83" i="15"/>
  <c r="J83" i="15"/>
  <c r="K82" i="15"/>
  <c r="J82" i="15"/>
  <c r="K81" i="15"/>
  <c r="J81" i="15"/>
  <c r="K80" i="15"/>
  <c r="J80" i="15"/>
  <c r="K79" i="15"/>
  <c r="J79" i="15"/>
  <c r="K78" i="15"/>
  <c r="J78" i="15"/>
  <c r="K77" i="15"/>
  <c r="J77" i="15"/>
  <c r="K76" i="15"/>
  <c r="J76" i="15"/>
  <c r="K75" i="15"/>
  <c r="J75" i="15"/>
  <c r="K74" i="15"/>
  <c r="J74" i="15"/>
  <c r="K73" i="15"/>
  <c r="J73" i="15"/>
  <c r="K72" i="15"/>
  <c r="J72" i="15"/>
  <c r="K71" i="15"/>
  <c r="J71" i="15"/>
  <c r="K70" i="15"/>
  <c r="J70" i="15"/>
  <c r="K69" i="15"/>
  <c r="J69" i="15"/>
  <c r="K68" i="15"/>
  <c r="J68" i="15"/>
  <c r="K67" i="15"/>
  <c r="J67" i="15"/>
  <c r="K66" i="15"/>
  <c r="J66" i="15"/>
  <c r="K65" i="15"/>
  <c r="J65" i="15"/>
  <c r="K64" i="15"/>
  <c r="J64" i="15"/>
  <c r="K63" i="15"/>
  <c r="J63" i="15"/>
  <c r="K62" i="15"/>
  <c r="J62" i="15"/>
  <c r="K61" i="15"/>
  <c r="J61" i="15"/>
  <c r="K60" i="15"/>
  <c r="J60" i="15"/>
  <c r="K59" i="15"/>
  <c r="J59" i="15"/>
  <c r="K58" i="15"/>
  <c r="J58" i="15"/>
  <c r="K57" i="15"/>
  <c r="J57" i="15"/>
  <c r="K56" i="15"/>
  <c r="J56" i="15"/>
  <c r="K55" i="15"/>
  <c r="J55" i="15"/>
  <c r="K54" i="15"/>
  <c r="J54" i="15"/>
  <c r="K53" i="15"/>
  <c r="J53" i="15"/>
  <c r="K52" i="15"/>
  <c r="J52" i="15"/>
  <c r="K51" i="15"/>
  <c r="J51" i="15"/>
  <c r="K50" i="15"/>
  <c r="J50" i="15"/>
  <c r="K49" i="15"/>
  <c r="J49" i="15"/>
  <c r="K48" i="15"/>
  <c r="J48" i="15"/>
  <c r="K47" i="15"/>
  <c r="J47" i="15"/>
  <c r="K46" i="15"/>
  <c r="J46" i="15"/>
  <c r="K45" i="15"/>
  <c r="J45" i="15"/>
  <c r="K44" i="15"/>
  <c r="J44" i="15"/>
  <c r="K43" i="15"/>
  <c r="J43" i="15"/>
  <c r="K42" i="15"/>
  <c r="J42" i="15"/>
  <c r="K41" i="15"/>
  <c r="J41" i="15"/>
  <c r="K40" i="15"/>
  <c r="J40" i="15"/>
  <c r="K39" i="15"/>
  <c r="J39" i="15"/>
  <c r="K38" i="15"/>
  <c r="J38" i="15"/>
  <c r="K37" i="15"/>
  <c r="J37" i="15"/>
  <c r="K36" i="15"/>
  <c r="J36" i="15"/>
  <c r="K35" i="15"/>
  <c r="J35" i="15"/>
  <c r="K34" i="15"/>
  <c r="J34" i="15"/>
  <c r="K33" i="15"/>
  <c r="J33" i="15"/>
  <c r="K32" i="15"/>
  <c r="J32" i="15"/>
  <c r="K31" i="15"/>
  <c r="J31" i="15"/>
  <c r="K30" i="15"/>
  <c r="J30" i="15"/>
  <c r="K29" i="15"/>
  <c r="J29" i="15"/>
  <c r="K28" i="15"/>
  <c r="J28" i="15"/>
  <c r="K27" i="15"/>
  <c r="J27" i="15"/>
  <c r="K26" i="15"/>
  <c r="J26" i="15"/>
  <c r="K25" i="15"/>
  <c r="J25" i="15"/>
  <c r="K24" i="15"/>
  <c r="J24" i="15"/>
  <c r="K23" i="15"/>
  <c r="J23" i="15"/>
  <c r="K22" i="15"/>
  <c r="J22" i="15"/>
  <c r="K21" i="15"/>
  <c r="J21" i="15"/>
  <c r="K20" i="15"/>
  <c r="J20" i="15"/>
  <c r="K19" i="15"/>
  <c r="J19" i="15"/>
  <c r="K18" i="15"/>
  <c r="J18" i="15"/>
  <c r="K17" i="15"/>
  <c r="J17" i="15"/>
  <c r="K16" i="15"/>
  <c r="J16" i="15"/>
  <c r="K15" i="15"/>
  <c r="J15" i="15"/>
  <c r="K14" i="15"/>
  <c r="J14" i="15"/>
  <c r="K13" i="15"/>
  <c r="J13" i="15"/>
  <c r="K12" i="15"/>
  <c r="J12" i="15"/>
  <c r="K11" i="15"/>
  <c r="J11" i="15"/>
  <c r="K10" i="15"/>
  <c r="J10" i="15"/>
  <c r="K9" i="15"/>
  <c r="J9" i="15"/>
  <c r="K8" i="15"/>
  <c r="J8" i="15"/>
  <c r="K7" i="15"/>
  <c r="J7" i="15"/>
  <c r="K6" i="15"/>
  <c r="J6" i="15"/>
  <c r="K5" i="15"/>
  <c r="J5" i="15"/>
  <c r="K4" i="15"/>
  <c r="J4" i="15"/>
  <c r="K3" i="15"/>
  <c r="J3" i="15"/>
  <c r="K2" i="15"/>
  <c r="J2" i="15"/>
  <c r="K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145" i="13"/>
  <c r="K146" i="13"/>
  <c r="K147" i="13"/>
  <c r="K148" i="13"/>
  <c r="K149" i="13"/>
  <c r="K150" i="13"/>
  <c r="K151" i="13"/>
  <c r="K152" i="13"/>
  <c r="K153" i="13"/>
  <c r="K154" i="13"/>
  <c r="K155" i="13"/>
  <c r="K156" i="13"/>
  <c r="K157" i="13"/>
  <c r="K158" i="13"/>
  <c r="K159" i="13"/>
  <c r="K160" i="13"/>
  <c r="K161" i="13"/>
  <c r="K162" i="13"/>
  <c r="K163" i="13"/>
  <c r="K164" i="13"/>
  <c r="K165" i="13"/>
  <c r="K166" i="13"/>
  <c r="K167" i="13"/>
  <c r="K168" i="13"/>
  <c r="K169" i="13"/>
  <c r="K170" i="13"/>
  <c r="K171" i="13"/>
  <c r="K172" i="13"/>
  <c r="K173" i="13"/>
  <c r="K174" i="13"/>
  <c r="K175" i="13"/>
  <c r="K176" i="13"/>
  <c r="K177" i="13"/>
  <c r="K178" i="13"/>
  <c r="K179" i="13"/>
  <c r="K180" i="13"/>
  <c r="K181" i="13"/>
  <c r="K182" i="13"/>
  <c r="K183" i="13"/>
  <c r="K184" i="13"/>
  <c r="K185" i="13"/>
  <c r="K186" i="13"/>
  <c r="K187" i="13"/>
  <c r="K188" i="13"/>
  <c r="K189" i="13"/>
  <c r="K190" i="13"/>
  <c r="K191" i="13"/>
  <c r="K192" i="13"/>
  <c r="K193" i="13"/>
  <c r="K194" i="13"/>
  <c r="K195" i="13"/>
  <c r="K196" i="13"/>
  <c r="K197" i="13"/>
  <c r="K198" i="13"/>
  <c r="K199" i="13"/>
  <c r="K200" i="13"/>
  <c r="K201" i="13"/>
  <c r="K202" i="13"/>
  <c r="K203" i="13"/>
  <c r="K204"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230" i="13"/>
  <c r="K231" i="13"/>
  <c r="K232" i="13"/>
  <c r="K233" i="13"/>
  <c r="K234" i="13"/>
  <c r="K235" i="13"/>
  <c r="K236" i="13"/>
  <c r="K237" i="13"/>
  <c r="K238" i="13"/>
  <c r="K239" i="13"/>
  <c r="K240" i="13"/>
  <c r="K241" i="13"/>
  <c r="K242" i="13"/>
  <c r="K243" i="13"/>
  <c r="K244" i="13"/>
  <c r="K245" i="13"/>
  <c r="K246" i="13"/>
  <c r="K247" i="13"/>
  <c r="K248" i="13"/>
  <c r="K249" i="13"/>
  <c r="K250" i="13"/>
  <c r="K251" i="13"/>
  <c r="K2"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 i="13"/>
</calcChain>
</file>

<file path=xl/sharedStrings.xml><?xml version="1.0" encoding="utf-8"?>
<sst xmlns="http://schemas.openxmlformats.org/spreadsheetml/2006/main" count="5411" uniqueCount="347">
  <si>
    <t>Order ID</t>
  </si>
  <si>
    <t>Date</t>
  </si>
  <si>
    <t>Product</t>
  </si>
  <si>
    <t>Category</t>
  </si>
  <si>
    <t>Price</t>
  </si>
  <si>
    <t>Quantity</t>
  </si>
  <si>
    <t>Total Sales</t>
  </si>
  <si>
    <t>Customer Name</t>
  </si>
  <si>
    <t>Customer Location</t>
  </si>
  <si>
    <t>Payment Method</t>
  </si>
  <si>
    <t>Status</t>
  </si>
  <si>
    <t>ORD0001</t>
  </si>
  <si>
    <t>14-03-25</t>
  </si>
  <si>
    <t>Running Shoes</t>
  </si>
  <si>
    <t>Footwear</t>
  </si>
  <si>
    <t>Emma Clark</t>
  </si>
  <si>
    <t>New York</t>
  </si>
  <si>
    <t>Debit Card</t>
  </si>
  <si>
    <t>Cancelled</t>
  </si>
  <si>
    <t>ORD0002</t>
  </si>
  <si>
    <t>20-03-25</t>
  </si>
  <si>
    <t>Headphones</t>
  </si>
  <si>
    <t>Electronics</t>
  </si>
  <si>
    <t>Emily Johnson</t>
  </si>
  <si>
    <t>San Francisco</t>
  </si>
  <si>
    <t>Pending</t>
  </si>
  <si>
    <t>ORD0003</t>
  </si>
  <si>
    <t>15-02-25</t>
  </si>
  <si>
    <t>John Doe</t>
  </si>
  <si>
    <t>Denver</t>
  </si>
  <si>
    <t>Amazon Pay</t>
  </si>
  <si>
    <t>ORD0004</t>
  </si>
  <si>
    <t>19-02-25</t>
  </si>
  <si>
    <t>Olivia Wilson</t>
  </si>
  <si>
    <t>Dallas</t>
  </si>
  <si>
    <t>Credit Card</t>
  </si>
  <si>
    <t>ORD0005</t>
  </si>
  <si>
    <t>Smartwatch</t>
  </si>
  <si>
    <t>ORD0006</t>
  </si>
  <si>
    <t>T-Shirt</t>
  </si>
  <si>
    <t>Clothing</t>
  </si>
  <si>
    <t>ORD0007</t>
  </si>
  <si>
    <t>18-03-25</t>
  </si>
  <si>
    <t>Houston</t>
  </si>
  <si>
    <t>PayPal</t>
  </si>
  <si>
    <t>Completed</t>
  </si>
  <si>
    <t>ORD0008</t>
  </si>
  <si>
    <t>Smartphone</t>
  </si>
  <si>
    <t>Sophia Miller</t>
  </si>
  <si>
    <t>Miami</t>
  </si>
  <si>
    <t>ORD0009</t>
  </si>
  <si>
    <t>Boston</t>
  </si>
  <si>
    <t>ORD0010</t>
  </si>
  <si>
    <t>ORD0011</t>
  </si>
  <si>
    <t>17-02-25</t>
  </si>
  <si>
    <t>Book</t>
  </si>
  <si>
    <t>Books</t>
  </si>
  <si>
    <t>David Lee</t>
  </si>
  <si>
    <t>ORD0012</t>
  </si>
  <si>
    <t>13-03-25</t>
  </si>
  <si>
    <t>Jeans</t>
  </si>
  <si>
    <t>Michael Brown</t>
  </si>
  <si>
    <t>ORD0013</t>
  </si>
  <si>
    <t>Laptop</t>
  </si>
  <si>
    <t>Daniel Harris</t>
  </si>
  <si>
    <t>Gift Card</t>
  </si>
  <si>
    <t>ORD0014</t>
  </si>
  <si>
    <t>Washing Machine</t>
  </si>
  <si>
    <t>Home Appliances</t>
  </si>
  <si>
    <t>ORD0015</t>
  </si>
  <si>
    <t>20-02-25</t>
  </si>
  <si>
    <t>Seattle</t>
  </si>
  <si>
    <t>ORD0016</t>
  </si>
  <si>
    <t>26-02-25</t>
  </si>
  <si>
    <t>Refrigerator</t>
  </si>
  <si>
    <t>ORD0017</t>
  </si>
  <si>
    <t>ORD0018</t>
  </si>
  <si>
    <t>Los Angeles</t>
  </si>
  <si>
    <t>ORD0019</t>
  </si>
  <si>
    <t>22-03-25</t>
  </si>
  <si>
    <t>ORD0020</t>
  </si>
  <si>
    <t>ORD0021</t>
  </si>
  <si>
    <t>Chris White</t>
  </si>
  <si>
    <t>ORD0022</t>
  </si>
  <si>
    <t>ORD0023</t>
  </si>
  <si>
    <t>23-02-25</t>
  </si>
  <si>
    <t>ORD0024</t>
  </si>
  <si>
    <t>24-03-25</t>
  </si>
  <si>
    <t>ORD0025</t>
  </si>
  <si>
    <t>ORD0026</t>
  </si>
  <si>
    <t>14-02-25</t>
  </si>
  <si>
    <t>ORD0027</t>
  </si>
  <si>
    <t>ORD0028</t>
  </si>
  <si>
    <t>Jane Smith</t>
  </si>
  <si>
    <t>Chicago</t>
  </si>
  <si>
    <t>ORD0029</t>
  </si>
  <si>
    <t>ORD0030</t>
  </si>
  <si>
    <t>ORD0031</t>
  </si>
  <si>
    <t>ORD0032</t>
  </si>
  <si>
    <t>ORD0033</t>
  </si>
  <si>
    <t>ORD0034</t>
  </si>
  <si>
    <t>ORD0035</t>
  </si>
  <si>
    <t>ORD0036</t>
  </si>
  <si>
    <t>ORD0037</t>
  </si>
  <si>
    <t>16-02-25</t>
  </si>
  <si>
    <t>ORD0038</t>
  </si>
  <si>
    <t>26-03-25</t>
  </si>
  <si>
    <t>ORD0039</t>
  </si>
  <si>
    <t>ORD0040</t>
  </si>
  <si>
    <t>ORD0041</t>
  </si>
  <si>
    <t>ORD0042</t>
  </si>
  <si>
    <t>17-03-25</t>
  </si>
  <si>
    <t>ORD0043</t>
  </si>
  <si>
    <t>ORD0044</t>
  </si>
  <si>
    <t>ORD0045</t>
  </si>
  <si>
    <t>15-03-25</t>
  </si>
  <si>
    <t>ORD0046</t>
  </si>
  <si>
    <t>ORD0047</t>
  </si>
  <si>
    <t>ORD0048</t>
  </si>
  <si>
    <t>ORD0049</t>
  </si>
  <si>
    <t>18-02-25</t>
  </si>
  <si>
    <t>ORD0050</t>
  </si>
  <si>
    <t>ORD0051</t>
  </si>
  <si>
    <t>ORD0052</t>
  </si>
  <si>
    <t>24-02-25</t>
  </si>
  <si>
    <t>ORD0053</t>
  </si>
  <si>
    <t>ORD0054</t>
  </si>
  <si>
    <t>ORD0055</t>
  </si>
  <si>
    <t>ORD0056</t>
  </si>
  <si>
    <t>19-03-25</t>
  </si>
  <si>
    <t>ORD0057</t>
  </si>
  <si>
    <t>ORD0058</t>
  </si>
  <si>
    <t>ORD0059</t>
  </si>
  <si>
    <t>ORD0060</t>
  </si>
  <si>
    <t>ORD0061</t>
  </si>
  <si>
    <t>ORD0062</t>
  </si>
  <si>
    <t>ORD0063</t>
  </si>
  <si>
    <t>30-03-25</t>
  </si>
  <si>
    <t>ORD0064</t>
  </si>
  <si>
    <t>13-02-25</t>
  </si>
  <si>
    <t>ORD0065</t>
  </si>
  <si>
    <t>16-03-25</t>
  </si>
  <si>
    <t>ORD0066</t>
  </si>
  <si>
    <t>ORD0067</t>
  </si>
  <si>
    <t>31-03-25</t>
  </si>
  <si>
    <t>ORD0068</t>
  </si>
  <si>
    <t>ORD0069</t>
  </si>
  <si>
    <t>25-02-25</t>
  </si>
  <si>
    <t>ORD0070</t>
  </si>
  <si>
    <t>ORD0071</t>
  </si>
  <si>
    <t>ORD0072</t>
  </si>
  <si>
    <t>ORD0073</t>
  </si>
  <si>
    <t>ORD0074</t>
  </si>
  <si>
    <t>25-03-25</t>
  </si>
  <si>
    <t>ORD0075</t>
  </si>
  <si>
    <t>ORD0076</t>
  </si>
  <si>
    <t>ORD0077</t>
  </si>
  <si>
    <t>ORD0078</t>
  </si>
  <si>
    <t>ORD0079</t>
  </si>
  <si>
    <t>ORD0080</t>
  </si>
  <si>
    <t>ORD0081</t>
  </si>
  <si>
    <t>ORD0082</t>
  </si>
  <si>
    <t>ORD0083</t>
  </si>
  <si>
    <t>28-02-25</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</si>
  <si>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</si>
  <si>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</si>
  <si>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</si>
  <si>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</si>
  <si>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</si>
  <si>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</si>
  <si>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</si>
  <si>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</si>
  <si>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</si>
  <si>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</si>
  <si>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</si>
  <si>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</si>
  <si>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</si>
  <si>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</si>
  <si>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</si>
  <si>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</si>
  <si>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</si>
  <si>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</si>
  <si>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</si>
  <si>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</si>
  <si>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</si>
  <si>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22-02-25</t>
  </si>
  <si>
    <t>ORD0105</t>
  </si>
  <si>
    <t>ORD0106</t>
  </si>
  <si>
    <t>ORD0107</t>
  </si>
  <si>
    <t>ORD0108</t>
  </si>
  <si>
    <t>ORD0109</t>
  </si>
  <si>
    <t>ORD0110</t>
  </si>
  <si>
    <t>ORD0111</t>
  </si>
  <si>
    <t>ORD0112</t>
  </si>
  <si>
    <t>ORD0113</t>
  </si>
  <si>
    <t>ORD0114</t>
  </si>
  <si>
    <t>ORD0115</t>
  </si>
  <si>
    <t>21-03-25</t>
  </si>
  <si>
    <t>ORD0116</t>
  </si>
  <si>
    <t>ORD0117</t>
  </si>
  <si>
    <t>27-02-25</t>
  </si>
  <si>
    <t>ORD0118</t>
  </si>
  <si>
    <t>ORD0119</t>
  </si>
  <si>
    <t>ORD0120</t>
  </si>
  <si>
    <t>ORD0121</t>
  </si>
  <si>
    <t>ORD0122</t>
  </si>
  <si>
    <t>28-03-25</t>
  </si>
  <si>
    <t>ORD0123</t>
  </si>
  <si>
    <t>ORD0124</t>
  </si>
  <si>
    <t>ORD0125</t>
  </si>
  <si>
    <t>ORD0126</t>
  </si>
  <si>
    <t>ORD0127</t>
  </si>
  <si>
    <t>ORD0128</t>
  </si>
  <si>
    <t>23-03-25</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</si>
  <si>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</si>
  <si>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</si>
  <si>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</si>
  <si>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</si>
  <si>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</si>
  <si>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</si>
  <si>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</si>
  <si>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</si>
  <si>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</si>
  <si>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</si>
  <si>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</si>
  <si>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</si>
  <si>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</si>
  <si>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</si>
  <si>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</si>
  <si>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</si>
  <si>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</si>
  <si>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</si>
  <si>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</si>
  <si>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</si>
  <si>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</si>
  <si>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</si>
  <si>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</si>
  <si>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29-03-25</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</si>
  <si>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</si>
  <si>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</si>
  <si>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</si>
  <si>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</si>
  <si>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</si>
  <si>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</si>
  <si>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</si>
  <si>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</si>
  <si>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</si>
  <si>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</si>
  <si>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</si>
  <si>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</si>
  <si>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</si>
  <si>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</si>
  <si>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</si>
  <si>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</si>
  <si>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</si>
  <si>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</si>
  <si>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</si>
  <si>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</si>
  <si>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</si>
  <si>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</si>
  <si>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</si>
  <si>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</si>
  <si>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</si>
  <si>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27-03-25</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</si>
  <si>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</si>
  <si>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</si>
  <si>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</si>
  <si>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</si>
  <si>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</si>
  <si>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</si>
  <si>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</si>
  <si>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</si>
  <si>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</si>
  <si>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</si>
  <si>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</si>
  <si>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</si>
  <si>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</si>
  <si>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</si>
  <si>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</si>
  <si>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</si>
  <si>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</si>
  <si>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</si>
  <si>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</si>
  <si>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</si>
  <si>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</si>
  <si>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</si>
  <si>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</si>
  <si>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</si>
  <si>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</si>
  <si>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</si>
  <si>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21-02-25</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</si>
  <si>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</si>
  <si>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</si>
  <si>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</si>
  <si>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</si>
  <si>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</si>
  <si>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</si>
  <si>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</si>
  <si>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</si>
  <si>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</si>
  <si>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</si>
  <si>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</si>
  <si>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</si>
  <si>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</si>
  <si>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</si>
  <si>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</si>
  <si>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</si>
  <si>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</si>
  <si>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</si>
  <si>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</si>
  <si>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</si>
  <si>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</si>
  <si>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</si>
  <si>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</si>
  <si>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</si>
  <si>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</si>
  <si>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</si>
  <si>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</si>
  <si>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</si>
  <si>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</si>
  <si>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</si>
  <si>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</si>
  <si>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</si>
  <si>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</si>
  <si>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</si>
  <si>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</si>
  <si>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</si>
  <si>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</si>
  <si>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</si>
  <si>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</si>
  <si>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</si>
  <si>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</si>
  <si>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</si>
  <si>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</si>
  <si>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</si>
  <si>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</si>
  <si>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</si>
  <si>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</si>
  <si>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</si>
  <si>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Row Labels</t>
  </si>
  <si>
    <t>Grand Total</t>
  </si>
  <si>
    <t>Column Labels</t>
  </si>
  <si>
    <t>Feb</t>
  </si>
  <si>
    <t>Mar</t>
  </si>
  <si>
    <t>Apr</t>
  </si>
  <si>
    <t>Sum of Total Sales</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</si>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</sst>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quot;$&quot;#,##0"/>
    <numFmt numFmtId="166" formatCode="0\ &quot;pcs&quot;"/>
    <numFmt numFmtId="172"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33" borderId="0" xfId="0" applyFill="1"/>
    <xf numFmtId="14" fontId="0" fillId="0" borderId="0" xfId="0" applyNumberFormat="1" applyAlignment="1">
      <alignment horizontal="left"/>
    </xf>
    <xf numFmtId="166" fontId="0" fillId="0" borderId="0" xfId="0" applyNumberFormat="1"/>
    <xf numFmtId="172" fontId="0" fillId="0" borderId="0" xfId="0" applyNumberFormat="1" applyAlignment="1">
      <alignment horizontal="left"/>
    </xf>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quot;$&quot;#,##0"/>
    </dxf>
    <dxf>
      <numFmt numFmtId="166" formatCode="0\ &quot;pcs&quot;"/>
    </dxf>
    <dxf>
      <numFmt numFmtId="165" formatCode="&quot;$&quot;#,##0"/>
    </dxf>
    <dxf>
      <numFmt numFmtId="172" formatCode="dd/mm/yyyy;@"/>
      <alignment horizontal="left" vertical="bottom" textRotation="0" wrapText="0" indent="0" justifyLastLine="0" shrinkToFit="0" readingOrder="0"/>
    </dxf>
    <dxf>
      <font>
        <b/>
        <sz val="11"/>
        <color theme="1"/>
      </font>
    </dxf>
    <dxf>
      <font>
        <color theme="5" tint="-0.24994659260841701"/>
      </font>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sz val="12"/>
        <name val="Aptos"/>
        <family val="2"/>
        <scheme val="none"/>
      </font>
      <fill>
        <patternFill>
          <bgColor theme="5" tint="0.79998168889431442"/>
        </patternFill>
      </fill>
      <border>
        <left style="thin">
          <color auto="1"/>
        </left>
        <right style="thin">
          <color auto="1"/>
        </right>
        <top style="thin">
          <color auto="1"/>
        </top>
        <bottom style="thin">
          <color auto="1"/>
        </bottom>
      </border>
    </dxf>
    <dxf>
      <font>
        <sz val="12"/>
        <color theme="1"/>
        <name val="Aptos"/>
        <family val="2"/>
        <scheme val="none"/>
      </font>
      <fill>
        <patternFill patternType="none">
          <bgColor auto="1"/>
        </patternFill>
      </fill>
    </dxf>
    <dxf>
      <font>
        <sz val="12"/>
        <color theme="1"/>
        <name val="Aptos"/>
        <family val="2"/>
        <scheme val="none"/>
      </font>
      <fill>
        <patternFill patternType="solid">
          <fgColor theme="0"/>
          <bgColor theme="5" tint="0.79998168889431442"/>
        </patternFill>
      </fill>
      <border>
        <left style="thin">
          <color theme="1"/>
        </left>
        <right style="thin">
          <color theme="1"/>
        </right>
        <top style="thin">
          <color theme="1"/>
        </top>
        <bottom style="thin">
          <color theme="1"/>
        </bottom>
        <vertical/>
        <horizontal/>
      </border>
    </dxf>
  </dxfs>
  <tableStyles count="3" defaultTableStyle="TableStyleMedium2" defaultPivotStyle="PivotStyleLight16">
    <tableStyle name="Good" pivot="0" table="0" count="8" xr9:uid="{13FE0BD4-39AB-4A66-9140-FBF9989C4185}">
      <tableStyleElement type="wholeTable" dxfId="8"/>
      <tableStyleElement type="headerRow" dxfId="7"/>
    </tableStyle>
    <tableStyle name="Slicer Style 1" pivot="0" table="0" count="3" xr9:uid="{FC5A0BD8-FAAD-4374-BA5F-483B4598B2FC}">
      <tableStyleElement type="wholeTable" dxfId="6"/>
    </tableStyle>
    <tableStyle name="Timeline Style 1" pivot="0" table="0" count="8" xr9:uid="{EF9AFBF7-E350-4E9A-901A-91F35E59CBD1}">
      <tableStyleElement type="wholeTable" dxfId="5"/>
      <tableStyleElement type="headerRow" dxfId="4"/>
    </tableStyle>
  </tableStyles>
  <extLst>
    <ext xmlns:x14="http://schemas.microsoft.com/office/spreadsheetml/2009/9/main" uri="{46F421CA-312F-682f-3DD2-61675219B42D}">
      <x14:dxfs count="2">
        <dxf>
          <fill>
            <patternFill>
              <bgColor theme="5" tint="0.59996337778862885"/>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5" tint="0.59996337778862885"/>
            </patternFill>
          </fill>
        </dxf>
        <dxf>
          <fill>
            <patternFill patternType="solid">
              <fgColor theme="0"/>
              <bgColor theme="5" tint="0.39994506668294322"/>
            </patternFill>
          </fill>
        </dxf>
        <dxf>
          <font>
            <sz val="9"/>
            <color theme="1" tint="0.499984740745262"/>
          </font>
        </dxf>
        <dxf>
          <font>
            <sz val="9"/>
            <color theme="1" tint="0.499984740745262"/>
          </font>
        </dxf>
        <dxf>
          <font>
            <sz val="9"/>
            <color theme="1" tint="0.499984740745262"/>
          </font>
        </dxf>
        <dxf>
          <font>
            <sz val="10"/>
            <color theme="1" tint="0.499984740745262"/>
            <name val="Aptos"/>
            <family val="2"/>
            <scheme val="none"/>
          </font>
        </dxf>
      </x15:dxfs>
    </ext>
    <ext xmlns:x15="http://schemas.microsoft.com/office/spreadsheetml/2010/11/main" uri="{9260A510-F301-46a8-8635-F512D64BE5F5}">
      <x15:timelineStyles defaultTimelineStyle="TimeSlicerStyleLight1">
        <x15:timelineStyle name="Good">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Orders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c:f>
              <c:strCache>
                <c:ptCount val="1"/>
                <c:pt idx="0">
                  <c:v>Total</c:v>
                </c:pt>
              </c:strCache>
            </c:strRef>
          </c:tx>
          <c:spPr>
            <a:solidFill>
              <a:schemeClr val="accent6"/>
            </a:solidFill>
            <a:ln>
              <a:noFill/>
            </a:ln>
            <a:effectLst/>
          </c:spPr>
          <c:invertIfNegative val="0"/>
          <c:cat>
            <c:strRef>
              <c:f>pivot1!$A$4:$A$9</c:f>
              <c:strCache>
                <c:ptCount val="5"/>
                <c:pt idx="0">
                  <c:v>Amazon Pay</c:v>
                </c:pt>
                <c:pt idx="1">
                  <c:v>Credit Card</c:v>
                </c:pt>
                <c:pt idx="2">
                  <c:v>Debit Card</c:v>
                </c:pt>
                <c:pt idx="3">
                  <c:v>Gift Card</c:v>
                </c:pt>
                <c:pt idx="4">
                  <c:v>PayPal</c:v>
                </c:pt>
              </c:strCache>
            </c:strRef>
          </c:cat>
          <c:val>
            <c:numRef>
              <c:f>pivot1!$B$4:$B$9</c:f>
              <c:numCache>
                <c:formatCode>General</c:formatCode>
                <c:ptCount val="5"/>
                <c:pt idx="0">
                  <c:v>41</c:v>
                </c:pt>
                <c:pt idx="1">
                  <c:v>54</c:v>
                </c:pt>
                <c:pt idx="2">
                  <c:v>53</c:v>
                </c:pt>
                <c:pt idx="3">
                  <c:v>42</c:v>
                </c:pt>
                <c:pt idx="4">
                  <c:v>60</c:v>
                </c:pt>
              </c:numCache>
            </c:numRef>
          </c:val>
          <c:extLst>
            <c:ext xmlns:c16="http://schemas.microsoft.com/office/drawing/2014/chart" uri="{C3380CC4-5D6E-409C-BE32-E72D297353CC}">
              <c16:uniqueId val="{00000000-E18A-4090-B50E-DD3AD76603AC}"/>
            </c:ext>
          </c:extLst>
        </c:ser>
        <c:dLbls>
          <c:showLegendKey val="0"/>
          <c:showVal val="0"/>
          <c:showCatName val="0"/>
          <c:showSerName val="0"/>
          <c:showPercent val="0"/>
          <c:showBubbleSize val="0"/>
        </c:dLbls>
        <c:gapWidth val="219"/>
        <c:overlap val="-27"/>
        <c:axId val="878774784"/>
        <c:axId val="878771424"/>
      </c:barChart>
      <c:catAx>
        <c:axId val="87877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Payment</a:t>
                </a:r>
                <a:r>
                  <a:rPr lang="en-ID" baseline="0"/>
                  <a:t> Method</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71424"/>
        <c:crosses val="autoZero"/>
        <c:auto val="1"/>
        <c:lblAlgn val="ctr"/>
        <c:lblOffset val="100"/>
        <c:noMultiLvlLbl val="0"/>
      </c:catAx>
      <c:valAx>
        <c:axId val="87877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Total</a:t>
                </a:r>
                <a:r>
                  <a:rPr lang="en-ID" baseline="0"/>
                  <a:t> Ordes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7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[excel-project2.xlsx]pivot1!PivotTable2</c:name>
    <c:fmtId val="7"/>
  </c:pivotSource>
  <c:chart>
    <c:title>
      <c:tx>
        <c:rich>
          <a:bodyPr rot="0" spcFirstLastPara="1" vertOverflow="ellipsis" vert="horz" wrap="square" anchor="ctr" anchorCtr="1"/>
          <a:lstStyle/>
          <a:p>
            <a:pPr>
              <a:defRPr sz="1600" b="0" i="0" u="none" strike="noStrike" kern="1200" spc="0" baseline="0">
                <a:solidFill>
                  <a:schemeClr val="tx1"/>
                </a:solidFill>
                <a:latin typeface="Aptos" panose="020B0004020202020204" pitchFamily="34" charset="0"/>
                <a:ea typeface="+mn-ea"/>
                <a:cs typeface="+mn-cs"/>
              </a:defRPr>
            </a:pPr>
            <a:r>
              <a:rPr lang="en-US" sz="1600" b="0" i="0" u="none" strike="noStrike" kern="1200" spc="0" baseline="0">
                <a:solidFill>
                  <a:schemeClr val="tx1"/>
                </a:solidFill>
                <a:latin typeface="Aptos" panose="020B0004020202020204" pitchFamily="34" charset="0"/>
              </a:rPr>
              <a:t>Total Orders by Payment Method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ptos"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c:f>
              <c:strCache>
                <c:ptCount val="1"/>
                <c:pt idx="0">
                  <c:v>Total</c:v>
                </c:pt>
              </c:strCache>
            </c:strRef>
          </c:tx>
          <c:spPr>
            <a:solidFill>
              <a:schemeClr val="accent6"/>
            </a:solidFill>
            <a:ln>
              <a:noFill/>
            </a:ln>
            <a:effectLst/>
          </c:spPr>
          <c:invertIfNegative val="0"/>
          <c:cat>
            <c:strRef>
              <c:f>pivot1!$A$4:$A$9</c:f>
              <c:strCache>
                <c:ptCount val="5"/>
                <c:pt idx="0">
                  <c:v>Amazon Pay</c:v>
                </c:pt>
                <c:pt idx="1">
                  <c:v>Credit Card</c:v>
                </c:pt>
                <c:pt idx="2">
                  <c:v>Debit Card</c:v>
                </c:pt>
                <c:pt idx="3">
                  <c:v>Gift Card</c:v>
                </c:pt>
                <c:pt idx="4">
                  <c:v>PayPal</c:v>
                </c:pt>
              </c:strCache>
            </c:strRef>
          </c:cat>
          <c:val>
            <c:numRef>
              <c:f>pivot1!$B$4:$B$9</c:f>
              <c:numCache>
                <c:formatCode>General</c:formatCode>
                <c:ptCount val="5"/>
                <c:pt idx="0">
                  <c:v>41</c:v>
                </c:pt>
                <c:pt idx="1">
                  <c:v>54</c:v>
                </c:pt>
                <c:pt idx="2">
                  <c:v>53</c:v>
                </c:pt>
                <c:pt idx="3">
                  <c:v>42</c:v>
                </c:pt>
                <c:pt idx="4">
                  <c:v>60</c:v>
                </c:pt>
              </c:numCache>
            </c:numRef>
          </c:val>
          <c:extLst>
            <c:ext xmlns:c16="http://schemas.microsoft.com/office/drawing/2014/chart" uri="{C3380CC4-5D6E-409C-BE32-E72D297353CC}">
              <c16:uniqueId val="{00000000-FAAD-434B-9F26-E6DC78FAFDD8}"/>
            </c:ext>
          </c:extLst>
        </c:ser>
        <c:dLbls>
          <c:showLegendKey val="0"/>
          <c:showVal val="0"/>
          <c:showCatName val="0"/>
          <c:showSerName val="0"/>
          <c:showPercent val="0"/>
          <c:showBubbleSize val="0"/>
        </c:dLbls>
        <c:gapWidth val="219"/>
        <c:overlap val="-27"/>
        <c:axId val="878774784"/>
        <c:axId val="878771424"/>
      </c:barChart>
      <c:catAx>
        <c:axId val="87877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Aptos" panose="020B0004020202020204" pitchFamily="34" charset="0"/>
                    <a:ea typeface="+mn-ea"/>
                    <a:cs typeface="+mn-cs"/>
                  </a:defRPr>
                </a:pPr>
                <a:r>
                  <a:rPr lang="en-ID">
                    <a:solidFill>
                      <a:schemeClr val="tx1"/>
                    </a:solidFill>
                    <a:latin typeface="Aptos" panose="020B0004020202020204" pitchFamily="34" charset="0"/>
                  </a:rPr>
                  <a:t>Payment</a:t>
                </a:r>
                <a:r>
                  <a:rPr lang="en-ID" baseline="0">
                    <a:solidFill>
                      <a:schemeClr val="tx1"/>
                    </a:solidFill>
                    <a:latin typeface="Aptos" panose="020B0004020202020204" pitchFamily="34" charset="0"/>
                  </a:rPr>
                  <a:t> Method</a:t>
                </a:r>
                <a:endParaRPr lang="en-ID">
                  <a:solidFill>
                    <a:schemeClr val="tx1"/>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ptos" panose="020B0004020202020204" pitchFamily="34" charset="0"/>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71424"/>
        <c:crosses val="autoZero"/>
        <c:auto val="1"/>
        <c:lblAlgn val="ctr"/>
        <c:lblOffset val="100"/>
        <c:noMultiLvlLbl val="0"/>
      </c:catAx>
      <c:valAx>
        <c:axId val="87877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ptos" panose="020B0004020202020204" pitchFamily="34" charset="0"/>
                    <a:ea typeface="+mn-ea"/>
                    <a:cs typeface="+mn-cs"/>
                  </a:defRPr>
                </a:pPr>
                <a:r>
                  <a:rPr lang="en-ID">
                    <a:solidFill>
                      <a:schemeClr val="tx1"/>
                    </a:solidFill>
                    <a:latin typeface="Aptos" panose="020B0004020202020204" pitchFamily="34" charset="0"/>
                  </a:rPr>
                  <a:t>Total</a:t>
                </a:r>
                <a:r>
                  <a:rPr lang="en-ID" baseline="0">
                    <a:solidFill>
                      <a:schemeClr val="tx1"/>
                    </a:solidFill>
                    <a:latin typeface="Aptos" panose="020B0004020202020204" pitchFamily="34" charset="0"/>
                  </a:rPr>
                  <a:t> Ordes</a:t>
                </a:r>
                <a:endParaRPr lang="en-ID">
                  <a:solidFill>
                    <a:schemeClr val="tx1"/>
                  </a:solidFill>
                  <a:latin typeface="Aptos" panose="020B00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ptos" panose="020B0004020202020204" pitchFamily="34" charset="0"/>
                  <a:ea typeface="+mn-ea"/>
                  <a:cs typeface="+mn-cs"/>
                </a:defRPr>
              </a:pPr>
              <a:endParaRPr lang="en-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7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Aptos" panose="020B0004020202020204" pitchFamily="34" charset="0"/>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chemeClr val="accent6"/>
            </a:solidFill>
            <a:ln>
              <a:noFill/>
            </a:ln>
            <a:effectLst/>
          </c:spPr>
          <c:invertIfNegative val="0"/>
          <c:cat>
            <c:strRef>
              <c:f>pivot2!$A$4:$A$14</c:f>
              <c:strCache>
                <c:ptCount val="10"/>
                <c:pt idx="0">
                  <c:v>San Francisco</c:v>
                </c:pt>
                <c:pt idx="1">
                  <c:v>Los Angeles</c:v>
                </c:pt>
                <c:pt idx="2">
                  <c:v>New York</c:v>
                </c:pt>
                <c:pt idx="3">
                  <c:v>Chicago</c:v>
                </c:pt>
                <c:pt idx="4">
                  <c:v>Boston</c:v>
                </c:pt>
                <c:pt idx="5">
                  <c:v>Seattle</c:v>
                </c:pt>
                <c:pt idx="6">
                  <c:v>Dallas</c:v>
                </c:pt>
                <c:pt idx="7">
                  <c:v>Houston</c:v>
                </c:pt>
                <c:pt idx="8">
                  <c:v>Denver</c:v>
                </c:pt>
                <c:pt idx="9">
                  <c:v>Miami</c:v>
                </c:pt>
              </c:strCache>
            </c:strRef>
          </c:cat>
          <c:val>
            <c:numRef>
              <c:f>pivot2!$B$4:$B$14</c:f>
              <c:numCache>
                <c:formatCode>"$"#,##0</c:formatCode>
                <c:ptCount val="10"/>
                <c:pt idx="0">
                  <c:v>16195</c:v>
                </c:pt>
                <c:pt idx="1">
                  <c:v>17820</c:v>
                </c:pt>
                <c:pt idx="2">
                  <c:v>18940</c:v>
                </c:pt>
                <c:pt idx="3">
                  <c:v>20810</c:v>
                </c:pt>
                <c:pt idx="4">
                  <c:v>26170</c:v>
                </c:pt>
                <c:pt idx="5">
                  <c:v>26890</c:v>
                </c:pt>
                <c:pt idx="6">
                  <c:v>27145</c:v>
                </c:pt>
                <c:pt idx="7">
                  <c:v>28390</c:v>
                </c:pt>
                <c:pt idx="8">
                  <c:v>29785</c:v>
                </c:pt>
                <c:pt idx="9">
                  <c:v>31700</c:v>
                </c:pt>
              </c:numCache>
            </c:numRef>
          </c:val>
          <c:extLst>
            <c:ext xmlns:c16="http://schemas.microsoft.com/office/drawing/2014/chart" uri="{C3380CC4-5D6E-409C-BE32-E72D297353CC}">
              <c16:uniqueId val="{00000000-76B3-4ED4-A30D-731B42899600}"/>
            </c:ext>
          </c:extLst>
        </c:ser>
        <c:dLbls>
          <c:showLegendKey val="0"/>
          <c:showVal val="0"/>
          <c:showCatName val="0"/>
          <c:showSerName val="0"/>
          <c:showPercent val="0"/>
          <c:showBubbleSize val="0"/>
        </c:dLbls>
        <c:gapWidth val="182"/>
        <c:axId val="1762246655"/>
        <c:axId val="1762242335"/>
      </c:barChart>
      <c:catAx>
        <c:axId val="176224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42335"/>
        <c:crosses val="autoZero"/>
        <c:auto val="1"/>
        <c:lblAlgn val="ctr"/>
        <c:lblOffset val="100"/>
        <c:noMultiLvlLbl val="0"/>
      </c:catAx>
      <c:valAx>
        <c:axId val="17622423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4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[excel-project2.xlsx]pivot3!PivotTable4</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D"/>
              <a:t>Total</a:t>
            </a:r>
            <a:r>
              <a:rPr lang="en-ID" baseline="0"/>
              <a:t> Sales Per Month</a:t>
            </a:r>
            <a:endParaRPr lang="en-ID"/>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D"/>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6"/>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pivot3!$B$3:$B$4</c:f>
              <c:strCache>
                <c:ptCount val="1"/>
                <c:pt idx="0">
                  <c:v>Books</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pivot3!$A$5:$A$8</c:f>
              <c:strCache>
                <c:ptCount val="3"/>
                <c:pt idx="0">
                  <c:v>Feb</c:v>
                </c:pt>
                <c:pt idx="1">
                  <c:v>Mar</c:v>
                </c:pt>
                <c:pt idx="2">
                  <c:v>Apr</c:v>
                </c:pt>
              </c:strCache>
            </c:strRef>
          </c:cat>
          <c:val>
            <c:numRef>
              <c:f>pivot3!$B$5:$B$8</c:f>
              <c:numCache>
                <c:formatCode>"$"#,##0</c:formatCode>
                <c:ptCount val="3"/>
                <c:pt idx="0">
                  <c:v>465</c:v>
                </c:pt>
                <c:pt idx="1">
                  <c:v>570</c:v>
                </c:pt>
              </c:numCache>
            </c:numRef>
          </c:val>
          <c:smooth val="0"/>
          <c:extLst>
            <c:ext xmlns:c16="http://schemas.microsoft.com/office/drawing/2014/chart" uri="{C3380CC4-5D6E-409C-BE32-E72D297353CC}">
              <c16:uniqueId val="{00000000-75B5-48B2-B192-6DCD6666C3F6}"/>
            </c:ext>
          </c:extLst>
        </c:ser>
        <c:ser>
          <c:idx val="1"/>
          <c:order val="1"/>
          <c:tx>
            <c:strRef>
              <c:f>pivot3!$C$3:$C$4</c:f>
              <c:strCache>
                <c:ptCount val="1"/>
                <c:pt idx="0">
                  <c:v>Clothing</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pivot3!$A$5:$A$8</c:f>
              <c:strCache>
                <c:ptCount val="3"/>
                <c:pt idx="0">
                  <c:v>Feb</c:v>
                </c:pt>
                <c:pt idx="1">
                  <c:v>Mar</c:v>
                </c:pt>
                <c:pt idx="2">
                  <c:v>Apr</c:v>
                </c:pt>
              </c:strCache>
            </c:strRef>
          </c:cat>
          <c:val>
            <c:numRef>
              <c:f>pivot3!$C$5:$C$8</c:f>
              <c:numCache>
                <c:formatCode>"$"#,##0</c:formatCode>
                <c:ptCount val="3"/>
                <c:pt idx="0">
                  <c:v>1320</c:v>
                </c:pt>
                <c:pt idx="1">
                  <c:v>2000</c:v>
                </c:pt>
                <c:pt idx="2">
                  <c:v>220</c:v>
                </c:pt>
              </c:numCache>
            </c:numRef>
          </c:val>
          <c:smooth val="0"/>
          <c:extLst>
            <c:ext xmlns:c16="http://schemas.microsoft.com/office/drawing/2014/chart" uri="{C3380CC4-5D6E-409C-BE32-E72D297353CC}">
              <c16:uniqueId val="{00000025-7A41-4819-88C5-8CB24A8CD3D1}"/>
            </c:ext>
          </c:extLst>
        </c:ser>
        <c:ser>
          <c:idx val="2"/>
          <c:order val="2"/>
          <c:tx>
            <c:strRef>
              <c:f>pivot3!$D$3:$D$4</c:f>
              <c:strCache>
                <c:ptCount val="1"/>
                <c:pt idx="0">
                  <c:v>Electronics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pivot3!$A$5:$A$8</c:f>
              <c:strCache>
                <c:ptCount val="3"/>
                <c:pt idx="0">
                  <c:v>Feb</c:v>
                </c:pt>
                <c:pt idx="1">
                  <c:v>Mar</c:v>
                </c:pt>
                <c:pt idx="2">
                  <c:v>Apr</c:v>
                </c:pt>
              </c:strCache>
            </c:strRef>
          </c:cat>
          <c:val>
            <c:numRef>
              <c:f>pivot3!$D$5:$D$8</c:f>
              <c:numCache>
                <c:formatCode>"$"#,##0</c:formatCode>
                <c:ptCount val="3"/>
                <c:pt idx="0">
                  <c:v>66850</c:v>
                </c:pt>
                <c:pt idx="1">
                  <c:v>59900</c:v>
                </c:pt>
                <c:pt idx="2">
                  <c:v>3200</c:v>
                </c:pt>
              </c:numCache>
            </c:numRef>
          </c:val>
          <c:smooth val="0"/>
          <c:extLst>
            <c:ext xmlns:c16="http://schemas.microsoft.com/office/drawing/2014/chart" uri="{C3380CC4-5D6E-409C-BE32-E72D297353CC}">
              <c16:uniqueId val="{0000002F-7A41-4819-88C5-8CB24A8CD3D1}"/>
            </c:ext>
          </c:extLst>
        </c:ser>
        <c:ser>
          <c:idx val="3"/>
          <c:order val="3"/>
          <c:tx>
            <c:strRef>
              <c:f>pivot3!$E$3:$E$4</c:f>
              <c:strCache>
                <c:ptCount val="1"/>
                <c:pt idx="0">
                  <c:v>Footwear</c:v>
                </c:pt>
              </c:strCache>
            </c:strRef>
          </c:tx>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strRef>
              <c:f>pivot3!$A$5:$A$8</c:f>
              <c:strCache>
                <c:ptCount val="3"/>
                <c:pt idx="0">
                  <c:v>Feb</c:v>
                </c:pt>
                <c:pt idx="1">
                  <c:v>Mar</c:v>
                </c:pt>
                <c:pt idx="2">
                  <c:v>Apr</c:v>
                </c:pt>
              </c:strCache>
            </c:strRef>
          </c:cat>
          <c:val>
            <c:numRef>
              <c:f>pivot3!$E$5:$E$8</c:f>
              <c:numCache>
                <c:formatCode>"$"#,##0</c:formatCode>
                <c:ptCount val="3"/>
                <c:pt idx="0">
                  <c:v>1260</c:v>
                </c:pt>
                <c:pt idx="1">
                  <c:v>3060</c:v>
                </c:pt>
              </c:numCache>
            </c:numRef>
          </c:val>
          <c:smooth val="0"/>
          <c:extLst>
            <c:ext xmlns:c16="http://schemas.microsoft.com/office/drawing/2014/chart" uri="{C3380CC4-5D6E-409C-BE32-E72D297353CC}">
              <c16:uniqueId val="{00000030-7A41-4819-88C5-8CB24A8CD3D1}"/>
            </c:ext>
          </c:extLst>
        </c:ser>
        <c:ser>
          <c:idx val="4"/>
          <c:order val="4"/>
          <c:tx>
            <c:strRef>
              <c:f>pivot3!$F$3:$F$4</c:f>
              <c:strCache>
                <c:ptCount val="1"/>
                <c:pt idx="0">
                  <c:v>Home Appliances</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pivot3!$A$5:$A$8</c:f>
              <c:strCache>
                <c:ptCount val="3"/>
                <c:pt idx="0">
                  <c:v>Feb</c:v>
                </c:pt>
                <c:pt idx="1">
                  <c:v>Mar</c:v>
                </c:pt>
                <c:pt idx="2">
                  <c:v>Apr</c:v>
                </c:pt>
              </c:strCache>
            </c:strRef>
          </c:cat>
          <c:val>
            <c:numRef>
              <c:f>pivot3!$F$5:$F$8</c:f>
              <c:numCache>
                <c:formatCode>"$"#,##0</c:formatCode>
                <c:ptCount val="3"/>
                <c:pt idx="0">
                  <c:v>52800</c:v>
                </c:pt>
                <c:pt idx="1">
                  <c:v>52200</c:v>
                </c:pt>
              </c:numCache>
            </c:numRef>
          </c:val>
          <c:smooth val="0"/>
          <c:extLst>
            <c:ext xmlns:c16="http://schemas.microsoft.com/office/drawing/2014/chart" uri="{C3380CC4-5D6E-409C-BE32-E72D297353CC}">
              <c16:uniqueId val="{00000031-7A41-4819-88C5-8CB24A8CD3D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78262655"/>
        <c:axId val="1778262175"/>
      </c:lineChart>
      <c:catAx>
        <c:axId val="17782626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8262175"/>
        <c:crosses val="autoZero"/>
        <c:auto val="1"/>
        <c:lblAlgn val="ctr"/>
        <c:lblOffset val="100"/>
        <c:noMultiLvlLbl val="0"/>
      </c:catAx>
      <c:valAx>
        <c:axId val="17782621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826265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w="15875">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Top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pivot4!$A$4:$A$14</c:f>
              <c:strCache>
                <c:ptCount val="10"/>
                <c:pt idx="0">
                  <c:v>Book</c:v>
                </c:pt>
                <c:pt idx="1">
                  <c:v>T-Shirt</c:v>
                </c:pt>
                <c:pt idx="2">
                  <c:v>Jeans</c:v>
                </c:pt>
                <c:pt idx="3">
                  <c:v>Running Shoes</c:v>
                </c:pt>
                <c:pt idx="4">
                  <c:v>Headphones</c:v>
                </c:pt>
                <c:pt idx="5">
                  <c:v>Smartwatch</c:v>
                </c:pt>
                <c:pt idx="6">
                  <c:v>Washing Machine</c:v>
                </c:pt>
                <c:pt idx="7">
                  <c:v>Smartphone</c:v>
                </c:pt>
                <c:pt idx="8">
                  <c:v>Laptop</c:v>
                </c:pt>
                <c:pt idx="9">
                  <c:v>Refrigerator</c:v>
                </c:pt>
              </c:strCache>
            </c:strRef>
          </c:cat>
          <c:val>
            <c:numRef>
              <c:f>pivot4!$B$4:$B$14</c:f>
              <c:numCache>
                <c:formatCode>"$"#,##0</c:formatCode>
                <c:ptCount val="10"/>
                <c:pt idx="0">
                  <c:v>1035</c:v>
                </c:pt>
                <c:pt idx="1">
                  <c:v>1060</c:v>
                </c:pt>
                <c:pt idx="2">
                  <c:v>2480</c:v>
                </c:pt>
                <c:pt idx="3">
                  <c:v>4320</c:v>
                </c:pt>
                <c:pt idx="4">
                  <c:v>7300</c:v>
                </c:pt>
                <c:pt idx="5">
                  <c:v>15750</c:v>
                </c:pt>
                <c:pt idx="6">
                  <c:v>27000</c:v>
                </c:pt>
                <c:pt idx="7">
                  <c:v>48500</c:v>
                </c:pt>
                <c:pt idx="8">
                  <c:v>58400</c:v>
                </c:pt>
                <c:pt idx="9">
                  <c:v>78000</c:v>
                </c:pt>
              </c:numCache>
            </c:numRef>
          </c:val>
          <c:extLst>
            <c:ext xmlns:c16="http://schemas.microsoft.com/office/drawing/2014/chart" uri="{C3380CC4-5D6E-409C-BE32-E72D297353CC}">
              <c16:uniqueId val="{00000000-5D57-4434-B9FB-65EEB32C0946}"/>
            </c:ext>
          </c:extLst>
        </c:ser>
        <c:dLbls>
          <c:dLblPos val="outEnd"/>
          <c:showLegendKey val="0"/>
          <c:showVal val="1"/>
          <c:showCatName val="0"/>
          <c:showSerName val="0"/>
          <c:showPercent val="0"/>
          <c:showBubbleSize val="0"/>
        </c:dLbls>
        <c:gapWidth val="182"/>
        <c:axId val="357272640"/>
        <c:axId val="357269760"/>
      </c:barChart>
      <c:catAx>
        <c:axId val="35727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69760"/>
        <c:crosses val="autoZero"/>
        <c:auto val="1"/>
        <c:lblAlgn val="ctr"/>
        <c:lblOffset val="100"/>
        <c:noMultiLvlLbl val="0"/>
      </c:catAx>
      <c:valAx>
        <c:axId val="357269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7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Orders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pivot5!$B$3</c:f>
              <c:strCache>
                <c:ptCount val="1"/>
                <c:pt idx="0">
                  <c:v>Total</c:v>
                </c:pt>
              </c:strCache>
            </c:strRef>
          </c:tx>
          <c:spPr>
            <a:solidFill>
              <a:schemeClr val="accent6"/>
            </a:solidFill>
            <a:ln>
              <a:noFill/>
            </a:ln>
            <a:effectLst/>
          </c:spPr>
          <c:invertIfNegative val="0"/>
          <c:cat>
            <c:strRef>
              <c:f>pivot5!$A$4:$A$7</c:f>
              <c:strCache>
                <c:ptCount val="3"/>
                <c:pt idx="0">
                  <c:v>Cancelled</c:v>
                </c:pt>
                <c:pt idx="1">
                  <c:v>Completed</c:v>
                </c:pt>
                <c:pt idx="2">
                  <c:v>Pending</c:v>
                </c:pt>
              </c:strCache>
            </c:strRef>
          </c:cat>
          <c:val>
            <c:numRef>
              <c:f>pivot5!$B$4:$B$7</c:f>
              <c:numCache>
                <c:formatCode>General</c:formatCode>
                <c:ptCount val="3"/>
                <c:pt idx="0">
                  <c:v>77</c:v>
                </c:pt>
                <c:pt idx="1">
                  <c:v>88</c:v>
                </c:pt>
                <c:pt idx="2">
                  <c:v>85</c:v>
                </c:pt>
              </c:numCache>
            </c:numRef>
          </c:val>
          <c:extLst>
            <c:ext xmlns:c16="http://schemas.microsoft.com/office/drawing/2014/chart" uri="{C3380CC4-5D6E-409C-BE32-E72D297353CC}">
              <c16:uniqueId val="{00000000-D56C-4AE7-BD7C-380FA449E70F}"/>
            </c:ext>
          </c:extLst>
        </c:ser>
        <c:dLbls>
          <c:showLegendKey val="0"/>
          <c:showVal val="0"/>
          <c:showCatName val="0"/>
          <c:showSerName val="0"/>
          <c:showPercent val="0"/>
          <c:showBubbleSize val="0"/>
        </c:dLbls>
        <c:gapWidth val="219"/>
        <c:overlap val="-27"/>
        <c:axId val="357220800"/>
        <c:axId val="357227040"/>
      </c:barChart>
      <c:catAx>
        <c:axId val="35722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7040"/>
        <c:crosses val="autoZero"/>
        <c:auto val="1"/>
        <c:lblAlgn val="ctr"/>
        <c:lblOffset val="100"/>
        <c:noMultiLvlLbl val="0"/>
      </c:catAx>
      <c:valAx>
        <c:axId val="35722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Total</a:t>
                </a:r>
                <a:r>
                  <a:rPr lang="en-ID" baseline="0"/>
                  <a:t> Orders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[excel-project2.xlsx]pivot3!PivotTable4</c:name>
    <c:fmtId val="19"/>
  </c:pivotSource>
  <c:chart>
    <c:title>
      <c:tx>
        <c:rich>
          <a:bodyPr rot="0" spcFirstLastPara="1" vertOverflow="ellipsis" vert="horz" wrap="square" anchor="ctr" anchorCtr="1"/>
          <a:lstStyle/>
          <a:p>
            <a:pPr>
              <a:defRPr sz="1200" b="0" i="0" u="none" strike="noStrike" kern="1200" cap="none" spc="20" baseline="0">
                <a:solidFill>
                  <a:sysClr val="windowText" lastClr="000000"/>
                </a:solidFill>
                <a:latin typeface="Aptos" panose="020B0004020202020204" pitchFamily="34" charset="0"/>
                <a:ea typeface="+mn-ea"/>
                <a:cs typeface="+mn-cs"/>
              </a:defRPr>
            </a:pPr>
            <a:r>
              <a:rPr lang="en-ID"/>
              <a:t>Total Sales Per Month</a:t>
            </a:r>
          </a:p>
        </c:rich>
      </c:tx>
      <c:layout>
        <c:manualLayout>
          <c:xMode val="edge"/>
          <c:yMode val="edge"/>
          <c:x val="0.38625615275865288"/>
          <c:y val="2.1759998355149732E-2"/>
        </c:manualLayout>
      </c:layout>
      <c:overlay val="0"/>
      <c:spPr>
        <a:noFill/>
        <a:ln>
          <a:noFill/>
        </a:ln>
        <a:effectLst/>
      </c:spPr>
      <c:txPr>
        <a:bodyPr rot="0" spcFirstLastPara="1" vertOverflow="ellipsis" vert="horz" wrap="square" anchor="ctr" anchorCtr="1"/>
        <a:lstStyle/>
        <a:p>
          <a:pPr>
            <a:defRPr sz="1200" b="0" i="0" u="none" strike="noStrike" kern="1200" cap="none" spc="20" baseline="0">
              <a:solidFill>
                <a:sysClr val="windowText" lastClr="000000"/>
              </a:solidFill>
              <a:latin typeface="Aptos" panose="020B0004020202020204" pitchFamily="34" charset="0"/>
              <a:ea typeface="+mn-ea"/>
              <a:cs typeface="+mn-cs"/>
            </a:defRPr>
          </a:pPr>
          <a:endParaRPr lang="en-ID"/>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6"/>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6"/>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pivot3!$B$3:$B$4</c:f>
              <c:strCache>
                <c:ptCount val="1"/>
                <c:pt idx="0">
                  <c:v>Books</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pivot3!$A$5:$A$8</c:f>
              <c:strCache>
                <c:ptCount val="3"/>
                <c:pt idx="0">
                  <c:v>Feb</c:v>
                </c:pt>
                <c:pt idx="1">
                  <c:v>Mar</c:v>
                </c:pt>
                <c:pt idx="2">
                  <c:v>Apr</c:v>
                </c:pt>
              </c:strCache>
            </c:strRef>
          </c:cat>
          <c:val>
            <c:numRef>
              <c:f>pivot3!$B$5:$B$8</c:f>
              <c:numCache>
                <c:formatCode>"$"#,##0</c:formatCode>
                <c:ptCount val="3"/>
                <c:pt idx="0">
                  <c:v>465</c:v>
                </c:pt>
                <c:pt idx="1">
                  <c:v>570</c:v>
                </c:pt>
              </c:numCache>
            </c:numRef>
          </c:val>
          <c:smooth val="0"/>
          <c:extLst>
            <c:ext xmlns:c16="http://schemas.microsoft.com/office/drawing/2014/chart" uri="{C3380CC4-5D6E-409C-BE32-E72D297353CC}">
              <c16:uniqueId val="{00000000-205B-4BBA-98F4-6054E9F3EB80}"/>
            </c:ext>
          </c:extLst>
        </c:ser>
        <c:ser>
          <c:idx val="1"/>
          <c:order val="1"/>
          <c:tx>
            <c:strRef>
              <c:f>pivot3!$C$3:$C$4</c:f>
              <c:strCache>
                <c:ptCount val="1"/>
                <c:pt idx="0">
                  <c:v>Clothing</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pivot3!$A$5:$A$8</c:f>
              <c:strCache>
                <c:ptCount val="3"/>
                <c:pt idx="0">
                  <c:v>Feb</c:v>
                </c:pt>
                <c:pt idx="1">
                  <c:v>Mar</c:v>
                </c:pt>
                <c:pt idx="2">
                  <c:v>Apr</c:v>
                </c:pt>
              </c:strCache>
            </c:strRef>
          </c:cat>
          <c:val>
            <c:numRef>
              <c:f>pivot3!$C$5:$C$8</c:f>
              <c:numCache>
                <c:formatCode>"$"#,##0</c:formatCode>
                <c:ptCount val="3"/>
                <c:pt idx="0">
                  <c:v>1320</c:v>
                </c:pt>
                <c:pt idx="1">
                  <c:v>2000</c:v>
                </c:pt>
                <c:pt idx="2">
                  <c:v>220</c:v>
                </c:pt>
              </c:numCache>
            </c:numRef>
          </c:val>
          <c:smooth val="0"/>
          <c:extLst>
            <c:ext xmlns:c16="http://schemas.microsoft.com/office/drawing/2014/chart" uri="{C3380CC4-5D6E-409C-BE32-E72D297353CC}">
              <c16:uniqueId val="{00000025-22E7-4DB4-BD51-70892F2A0DA6}"/>
            </c:ext>
          </c:extLst>
        </c:ser>
        <c:ser>
          <c:idx val="2"/>
          <c:order val="2"/>
          <c:tx>
            <c:strRef>
              <c:f>pivot3!$D$3:$D$4</c:f>
              <c:strCache>
                <c:ptCount val="1"/>
                <c:pt idx="0">
                  <c:v>Electronics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pivot3!$A$5:$A$8</c:f>
              <c:strCache>
                <c:ptCount val="3"/>
                <c:pt idx="0">
                  <c:v>Feb</c:v>
                </c:pt>
                <c:pt idx="1">
                  <c:v>Mar</c:v>
                </c:pt>
                <c:pt idx="2">
                  <c:v>Apr</c:v>
                </c:pt>
              </c:strCache>
            </c:strRef>
          </c:cat>
          <c:val>
            <c:numRef>
              <c:f>pivot3!$D$5:$D$8</c:f>
              <c:numCache>
                <c:formatCode>"$"#,##0</c:formatCode>
                <c:ptCount val="3"/>
                <c:pt idx="0">
                  <c:v>66850</c:v>
                </c:pt>
                <c:pt idx="1">
                  <c:v>59900</c:v>
                </c:pt>
                <c:pt idx="2">
                  <c:v>3200</c:v>
                </c:pt>
              </c:numCache>
            </c:numRef>
          </c:val>
          <c:smooth val="0"/>
          <c:extLst>
            <c:ext xmlns:c16="http://schemas.microsoft.com/office/drawing/2014/chart" uri="{C3380CC4-5D6E-409C-BE32-E72D297353CC}">
              <c16:uniqueId val="{0000002F-22E7-4DB4-BD51-70892F2A0DA6}"/>
            </c:ext>
          </c:extLst>
        </c:ser>
        <c:ser>
          <c:idx val="3"/>
          <c:order val="3"/>
          <c:tx>
            <c:strRef>
              <c:f>pivot3!$E$3:$E$4</c:f>
              <c:strCache>
                <c:ptCount val="1"/>
                <c:pt idx="0">
                  <c:v>Footwear</c:v>
                </c:pt>
              </c:strCache>
            </c:strRef>
          </c:tx>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strRef>
              <c:f>pivot3!$A$5:$A$8</c:f>
              <c:strCache>
                <c:ptCount val="3"/>
                <c:pt idx="0">
                  <c:v>Feb</c:v>
                </c:pt>
                <c:pt idx="1">
                  <c:v>Mar</c:v>
                </c:pt>
                <c:pt idx="2">
                  <c:v>Apr</c:v>
                </c:pt>
              </c:strCache>
            </c:strRef>
          </c:cat>
          <c:val>
            <c:numRef>
              <c:f>pivot3!$E$5:$E$8</c:f>
              <c:numCache>
                <c:formatCode>"$"#,##0</c:formatCode>
                <c:ptCount val="3"/>
                <c:pt idx="0">
                  <c:v>1260</c:v>
                </c:pt>
                <c:pt idx="1">
                  <c:v>3060</c:v>
                </c:pt>
              </c:numCache>
            </c:numRef>
          </c:val>
          <c:smooth val="0"/>
          <c:extLst>
            <c:ext xmlns:c16="http://schemas.microsoft.com/office/drawing/2014/chart" uri="{C3380CC4-5D6E-409C-BE32-E72D297353CC}">
              <c16:uniqueId val="{00000030-22E7-4DB4-BD51-70892F2A0DA6}"/>
            </c:ext>
          </c:extLst>
        </c:ser>
        <c:ser>
          <c:idx val="4"/>
          <c:order val="4"/>
          <c:tx>
            <c:strRef>
              <c:f>pivot3!$F$3:$F$4</c:f>
              <c:strCache>
                <c:ptCount val="1"/>
                <c:pt idx="0">
                  <c:v>Home Appliances</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pivot3!$A$5:$A$8</c:f>
              <c:strCache>
                <c:ptCount val="3"/>
                <c:pt idx="0">
                  <c:v>Feb</c:v>
                </c:pt>
                <c:pt idx="1">
                  <c:v>Mar</c:v>
                </c:pt>
                <c:pt idx="2">
                  <c:v>Apr</c:v>
                </c:pt>
              </c:strCache>
            </c:strRef>
          </c:cat>
          <c:val>
            <c:numRef>
              <c:f>pivot3!$F$5:$F$8</c:f>
              <c:numCache>
                <c:formatCode>"$"#,##0</c:formatCode>
                <c:ptCount val="3"/>
                <c:pt idx="0">
                  <c:v>52800</c:v>
                </c:pt>
                <c:pt idx="1">
                  <c:v>52200</c:v>
                </c:pt>
              </c:numCache>
            </c:numRef>
          </c:val>
          <c:smooth val="0"/>
          <c:extLst>
            <c:ext xmlns:c16="http://schemas.microsoft.com/office/drawing/2014/chart" uri="{C3380CC4-5D6E-409C-BE32-E72D297353CC}">
              <c16:uniqueId val="{00000031-22E7-4DB4-BD51-70892F2A0DA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78262655"/>
        <c:axId val="1778262175"/>
      </c:lineChart>
      <c:catAx>
        <c:axId val="1778262655"/>
        <c:scaling>
          <c:orientation val="minMax"/>
        </c:scaling>
        <c:delete val="0"/>
        <c:axPos val="b"/>
        <c:title>
          <c:tx>
            <c:rich>
              <a:bodyPr rot="0" spcFirstLastPara="1" vertOverflow="ellipsis" vert="horz" wrap="square" anchor="ctr" anchorCtr="1"/>
              <a:lstStyle/>
              <a:p>
                <a:pPr>
                  <a:defRPr sz="1000" b="0" i="0" u="none" strike="noStrike" kern="1200" cap="all" baseline="0">
                    <a:solidFill>
                      <a:sysClr val="windowText" lastClr="000000"/>
                    </a:solidFill>
                    <a:latin typeface="Aptos" panose="020B0004020202020204" pitchFamily="34" charset="0"/>
                    <a:ea typeface="+mn-ea"/>
                    <a:cs typeface="+mn-cs"/>
                  </a:defRPr>
                </a:pPr>
                <a:r>
                  <a:rPr lang="en-ID"/>
                  <a:t>Month</a:t>
                </a:r>
              </a:p>
            </c:rich>
          </c:tx>
          <c:overlay val="0"/>
          <c:spPr>
            <a:noFill/>
            <a:ln>
              <a:noFill/>
            </a:ln>
            <a:effectLst/>
          </c:spPr>
          <c:txPr>
            <a:bodyPr rot="0" spcFirstLastPara="1" vertOverflow="ellipsis" vert="horz" wrap="square" anchor="ctr" anchorCtr="1"/>
            <a:lstStyle/>
            <a:p>
              <a:pPr>
                <a:defRPr sz="1000" b="0" i="0" u="none" strike="noStrike" kern="1200" cap="all" baseline="0">
                  <a:solidFill>
                    <a:sysClr val="windowText" lastClr="000000"/>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ysClr val="windowText" lastClr="000000"/>
                </a:solidFill>
                <a:latin typeface="Aptos" panose="020B0004020202020204" pitchFamily="34" charset="0"/>
                <a:ea typeface="+mn-ea"/>
                <a:cs typeface="+mn-cs"/>
              </a:defRPr>
            </a:pPr>
            <a:endParaRPr lang="en-US"/>
          </a:p>
        </c:txPr>
        <c:crossAx val="1778262175"/>
        <c:crosses val="autoZero"/>
        <c:auto val="1"/>
        <c:lblAlgn val="ctr"/>
        <c:lblOffset val="100"/>
        <c:noMultiLvlLbl val="0"/>
      </c:catAx>
      <c:valAx>
        <c:axId val="1778262175"/>
        <c:scaling>
          <c:orientation val="minMax"/>
        </c:scaling>
        <c:delete val="0"/>
        <c:axPos val="l"/>
        <c:title>
          <c:tx>
            <c:rich>
              <a:bodyPr rot="-5400000" spcFirstLastPara="1" vertOverflow="ellipsis" vert="horz" wrap="square" anchor="ctr" anchorCtr="1"/>
              <a:lstStyle/>
              <a:p>
                <a:pPr>
                  <a:defRPr sz="1000" b="0" i="0" u="none" strike="noStrike" kern="1200" cap="all" baseline="0">
                    <a:solidFill>
                      <a:sysClr val="windowText" lastClr="000000"/>
                    </a:solidFill>
                    <a:latin typeface="Aptos" panose="020B0004020202020204" pitchFamily="34" charset="0"/>
                    <a:ea typeface="+mn-ea"/>
                    <a:cs typeface="+mn-cs"/>
                  </a:defRPr>
                </a:pPr>
                <a:r>
                  <a:rPr lang="en-ID"/>
                  <a:t>TOTAL Sales</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ysClr val="windowText" lastClr="000000"/>
                  </a:solidFill>
                  <a:latin typeface="Aptos" panose="020B0004020202020204" pitchFamily="34" charset="0"/>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ysClr val="windowText" lastClr="000000"/>
                </a:solidFill>
                <a:latin typeface="Aptos" panose="020B0004020202020204" pitchFamily="34" charset="0"/>
                <a:ea typeface="+mn-ea"/>
                <a:cs typeface="+mn-cs"/>
              </a:defRPr>
            </a:pPr>
            <a:endParaRPr lang="en-US"/>
          </a:p>
        </c:txPr>
        <c:crossAx val="177826265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Aptos" panose="020B0004020202020204" pitchFamily="34" charset="0"/>
                <a:ea typeface="+mn-ea"/>
                <a:cs typeface="+mn-cs"/>
              </a:defRPr>
            </a:pPr>
            <a:endParaRPr lang="en-US"/>
          </a:p>
        </c:txPr>
      </c:dTable>
      <c:spPr>
        <a:noFill/>
        <a:ln w="15875">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sz="1000">
          <a:solidFill>
            <a:sysClr val="windowText" lastClr="000000"/>
          </a:solidFill>
          <a:latin typeface="Aptos" panose="020B0004020202020204" pitchFamily="34" charset="0"/>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[excel-project2.xlsx]pivot2!PivotTable3</c:name>
    <c:fmtId val="20"/>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r>
              <a:rPr lang="en-US" sz="1600">
                <a:solidFill>
                  <a:sysClr val="windowText" lastClr="000000"/>
                </a:solidFill>
                <a:latin typeface="Aptos" panose="020B0004020202020204" pitchFamily="34" charset="0"/>
              </a:rPr>
              <a:t>Total Sales by Cities</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chemeClr val="accent6"/>
            </a:solidFill>
            <a:ln>
              <a:noFill/>
            </a:ln>
            <a:effectLst/>
          </c:spPr>
          <c:invertIfNegative val="0"/>
          <c:cat>
            <c:strRef>
              <c:f>pivot2!$A$4:$A$14</c:f>
              <c:strCache>
                <c:ptCount val="10"/>
                <c:pt idx="0">
                  <c:v>San Francisco</c:v>
                </c:pt>
                <c:pt idx="1">
                  <c:v>Los Angeles</c:v>
                </c:pt>
                <c:pt idx="2">
                  <c:v>New York</c:v>
                </c:pt>
                <c:pt idx="3">
                  <c:v>Chicago</c:v>
                </c:pt>
                <c:pt idx="4">
                  <c:v>Boston</c:v>
                </c:pt>
                <c:pt idx="5">
                  <c:v>Seattle</c:v>
                </c:pt>
                <c:pt idx="6">
                  <c:v>Dallas</c:v>
                </c:pt>
                <c:pt idx="7">
                  <c:v>Houston</c:v>
                </c:pt>
                <c:pt idx="8">
                  <c:v>Denver</c:v>
                </c:pt>
                <c:pt idx="9">
                  <c:v>Miami</c:v>
                </c:pt>
              </c:strCache>
            </c:strRef>
          </c:cat>
          <c:val>
            <c:numRef>
              <c:f>pivot2!$B$4:$B$14</c:f>
              <c:numCache>
                <c:formatCode>"$"#,##0</c:formatCode>
                <c:ptCount val="10"/>
                <c:pt idx="0">
                  <c:v>16195</c:v>
                </c:pt>
                <c:pt idx="1">
                  <c:v>17820</c:v>
                </c:pt>
                <c:pt idx="2">
                  <c:v>18940</c:v>
                </c:pt>
                <c:pt idx="3">
                  <c:v>20810</c:v>
                </c:pt>
                <c:pt idx="4">
                  <c:v>26170</c:v>
                </c:pt>
                <c:pt idx="5">
                  <c:v>26890</c:v>
                </c:pt>
                <c:pt idx="6">
                  <c:v>27145</c:v>
                </c:pt>
                <c:pt idx="7">
                  <c:v>28390</c:v>
                </c:pt>
                <c:pt idx="8">
                  <c:v>29785</c:v>
                </c:pt>
                <c:pt idx="9">
                  <c:v>31700</c:v>
                </c:pt>
              </c:numCache>
            </c:numRef>
          </c:val>
          <c:extLst>
            <c:ext xmlns:c16="http://schemas.microsoft.com/office/drawing/2014/chart" uri="{C3380CC4-5D6E-409C-BE32-E72D297353CC}">
              <c16:uniqueId val="{00000000-9DF9-4138-827A-255BBD8D579B}"/>
            </c:ext>
          </c:extLst>
        </c:ser>
        <c:dLbls>
          <c:showLegendKey val="0"/>
          <c:showVal val="0"/>
          <c:showCatName val="0"/>
          <c:showSerName val="0"/>
          <c:showPercent val="0"/>
          <c:showBubbleSize val="0"/>
        </c:dLbls>
        <c:gapWidth val="182"/>
        <c:axId val="1762246655"/>
        <c:axId val="1762242335"/>
      </c:barChart>
      <c:catAx>
        <c:axId val="176224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762242335"/>
        <c:crosses val="autoZero"/>
        <c:auto val="1"/>
        <c:lblAlgn val="ctr"/>
        <c:lblOffset val="100"/>
        <c:noMultiLvlLbl val="0"/>
      </c:catAx>
      <c:valAx>
        <c:axId val="17622423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76224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ptos" panose="020B0004020202020204" pitchFamily="34" charset="0"/>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[excel-project2.xlsx]pivot4!PivotTable1</c:name>
    <c:fmtId val="8"/>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r>
              <a:rPr lang="en-ID" sz="1600" b="0" i="0" u="none" strike="noStrike" baseline="0">
                <a:solidFill>
                  <a:sysClr val="windowText" lastClr="000000"/>
                </a:solidFill>
                <a:effectLst/>
                <a:latin typeface="Aptos" panose="020B0004020202020204" pitchFamily="34" charset="0"/>
              </a:rPr>
              <a:t>Top Selling Products</a:t>
            </a:r>
            <a:endParaRPr lang="en-US" sz="1600">
              <a:solidFill>
                <a:sysClr val="windowText" lastClr="000000"/>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pivot4!$A$4:$A$14</c:f>
              <c:strCache>
                <c:ptCount val="10"/>
                <c:pt idx="0">
                  <c:v>Book</c:v>
                </c:pt>
                <c:pt idx="1">
                  <c:v>T-Shirt</c:v>
                </c:pt>
                <c:pt idx="2">
                  <c:v>Jeans</c:v>
                </c:pt>
                <c:pt idx="3">
                  <c:v>Running Shoes</c:v>
                </c:pt>
                <c:pt idx="4">
                  <c:v>Headphones</c:v>
                </c:pt>
                <c:pt idx="5">
                  <c:v>Smartwatch</c:v>
                </c:pt>
                <c:pt idx="6">
                  <c:v>Washing Machine</c:v>
                </c:pt>
                <c:pt idx="7">
                  <c:v>Smartphone</c:v>
                </c:pt>
                <c:pt idx="8">
                  <c:v>Laptop</c:v>
                </c:pt>
                <c:pt idx="9">
                  <c:v>Refrigerator</c:v>
                </c:pt>
              </c:strCache>
            </c:strRef>
          </c:cat>
          <c:val>
            <c:numRef>
              <c:f>pivot4!$B$4:$B$14</c:f>
              <c:numCache>
                <c:formatCode>"$"#,##0</c:formatCode>
                <c:ptCount val="10"/>
                <c:pt idx="0">
                  <c:v>1035</c:v>
                </c:pt>
                <c:pt idx="1">
                  <c:v>1060</c:v>
                </c:pt>
                <c:pt idx="2">
                  <c:v>2480</c:v>
                </c:pt>
                <c:pt idx="3">
                  <c:v>4320</c:v>
                </c:pt>
                <c:pt idx="4">
                  <c:v>7300</c:v>
                </c:pt>
                <c:pt idx="5">
                  <c:v>15750</c:v>
                </c:pt>
                <c:pt idx="6">
                  <c:v>27000</c:v>
                </c:pt>
                <c:pt idx="7">
                  <c:v>48500</c:v>
                </c:pt>
                <c:pt idx="8">
                  <c:v>58400</c:v>
                </c:pt>
                <c:pt idx="9">
                  <c:v>78000</c:v>
                </c:pt>
              </c:numCache>
            </c:numRef>
          </c:val>
          <c:extLst>
            <c:ext xmlns:c16="http://schemas.microsoft.com/office/drawing/2014/chart" uri="{C3380CC4-5D6E-409C-BE32-E72D297353CC}">
              <c16:uniqueId val="{00000000-1828-447E-80ED-27EF62810930}"/>
            </c:ext>
          </c:extLst>
        </c:ser>
        <c:dLbls>
          <c:dLblPos val="outEnd"/>
          <c:showLegendKey val="0"/>
          <c:showVal val="1"/>
          <c:showCatName val="0"/>
          <c:showSerName val="0"/>
          <c:showPercent val="0"/>
          <c:showBubbleSize val="0"/>
        </c:dLbls>
        <c:gapWidth val="182"/>
        <c:axId val="357272640"/>
        <c:axId val="357269760"/>
      </c:barChart>
      <c:catAx>
        <c:axId val="35727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crossAx val="357269760"/>
        <c:crosses val="autoZero"/>
        <c:auto val="1"/>
        <c:lblAlgn val="ctr"/>
        <c:lblOffset val="100"/>
        <c:noMultiLvlLbl val="0"/>
      </c:catAx>
      <c:valAx>
        <c:axId val="357269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crossAx val="357272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[excel-project2.xlsx]pivot5!PivotTable2</c:name>
    <c:fmtId val="8"/>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r>
              <a:rPr lang="en-US" sz="1600">
                <a:solidFill>
                  <a:sysClr val="windowText" lastClr="000000"/>
                </a:solidFill>
                <a:latin typeface="Aptos" panose="020B0004020202020204" pitchFamily="34" charset="0"/>
              </a:rPr>
              <a:t>Total</a:t>
            </a:r>
            <a:r>
              <a:rPr lang="en-US" sz="1600" baseline="0">
                <a:solidFill>
                  <a:sysClr val="windowText" lastClr="000000"/>
                </a:solidFill>
                <a:latin typeface="Aptos" panose="020B0004020202020204" pitchFamily="34" charset="0"/>
              </a:rPr>
              <a:t> Orders by Status</a:t>
            </a:r>
            <a:endParaRPr lang="en-US" sz="1600">
              <a:solidFill>
                <a:sysClr val="windowText" lastClr="000000"/>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pivot5!$B$3</c:f>
              <c:strCache>
                <c:ptCount val="1"/>
                <c:pt idx="0">
                  <c:v>Total</c:v>
                </c:pt>
              </c:strCache>
            </c:strRef>
          </c:tx>
          <c:spPr>
            <a:solidFill>
              <a:schemeClr val="accent6"/>
            </a:solidFill>
            <a:ln>
              <a:noFill/>
            </a:ln>
            <a:effectLst/>
          </c:spPr>
          <c:invertIfNegative val="0"/>
          <c:cat>
            <c:strRef>
              <c:f>pivot5!$A$4:$A$7</c:f>
              <c:strCache>
                <c:ptCount val="3"/>
                <c:pt idx="0">
                  <c:v>Cancelled</c:v>
                </c:pt>
                <c:pt idx="1">
                  <c:v>Completed</c:v>
                </c:pt>
                <c:pt idx="2">
                  <c:v>Pending</c:v>
                </c:pt>
              </c:strCache>
            </c:strRef>
          </c:cat>
          <c:val>
            <c:numRef>
              <c:f>pivot5!$B$4:$B$7</c:f>
              <c:numCache>
                <c:formatCode>General</c:formatCode>
                <c:ptCount val="3"/>
                <c:pt idx="0">
                  <c:v>77</c:v>
                </c:pt>
                <c:pt idx="1">
                  <c:v>88</c:v>
                </c:pt>
                <c:pt idx="2">
                  <c:v>85</c:v>
                </c:pt>
              </c:numCache>
            </c:numRef>
          </c:val>
          <c:extLst>
            <c:ext xmlns:c16="http://schemas.microsoft.com/office/drawing/2014/chart" uri="{C3380CC4-5D6E-409C-BE32-E72D297353CC}">
              <c16:uniqueId val="{00000000-675F-4844-931E-2A7AA21000B2}"/>
            </c:ext>
          </c:extLst>
        </c:ser>
        <c:dLbls>
          <c:showLegendKey val="0"/>
          <c:showVal val="0"/>
          <c:showCatName val="0"/>
          <c:showSerName val="0"/>
          <c:showPercent val="0"/>
          <c:showBubbleSize val="0"/>
        </c:dLbls>
        <c:gapWidth val="219"/>
        <c:overlap val="-27"/>
        <c:axId val="357220800"/>
        <c:axId val="357227040"/>
      </c:barChart>
      <c:catAx>
        <c:axId val="35722080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r>
                  <a:rPr lang="en-ID">
                    <a:solidFill>
                      <a:sysClr val="windowText" lastClr="000000"/>
                    </a:solidFill>
                    <a:latin typeface="Aptos" panose="020B0004020202020204" pitchFamily="34" charset="0"/>
                  </a:rPr>
                  <a:t>Status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7040"/>
        <c:crosses val="autoZero"/>
        <c:auto val="1"/>
        <c:lblAlgn val="ctr"/>
        <c:lblOffset val="100"/>
        <c:noMultiLvlLbl val="0"/>
      </c:catAx>
      <c:valAx>
        <c:axId val="35722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r>
                  <a:rPr lang="en-ID">
                    <a:solidFill>
                      <a:sysClr val="windowText" lastClr="000000"/>
                    </a:solidFill>
                    <a:latin typeface="Aptos" panose="020B0004020202020204" pitchFamily="34" charset="0"/>
                  </a:rPr>
                  <a:t>Total</a:t>
                </a:r>
                <a:r>
                  <a:rPr lang="en-ID" baseline="0">
                    <a:solidFill>
                      <a:sysClr val="windowText" lastClr="000000"/>
                    </a:solidFill>
                    <a:latin typeface="Aptos" panose="020B0004020202020204" pitchFamily="34" charset="0"/>
                  </a:rPr>
                  <a:t> of Orders</a:t>
                </a:r>
                <a:endParaRPr lang="en-ID">
                  <a:solidFill>
                    <a:sysClr val="windowText" lastClr="000000"/>
                  </a:solidFill>
                  <a:latin typeface="Aptos" panose="020B00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ysClr val="windowText" lastClr="000000"/>
                </a:solidFill>
                <a:latin typeface="Aptos" panose="020B0004020202020204" pitchFamily="34" charset="0"/>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717177</xdr:colOff>
      <xdr:row>2</xdr:row>
      <xdr:rowOff>10458</xdr:rowOff>
    </xdr:from>
    <xdr:to>
      <xdr:col>10</xdr:col>
      <xdr:colOff>22412</xdr:colOff>
      <xdr:row>18</xdr:row>
      <xdr:rowOff>0</xdr:rowOff>
    </xdr:to>
    <xdr:graphicFrame macro="">
      <xdr:nvGraphicFramePr>
        <xdr:cNvPr id="3" name="Chart 2">
          <a:extLst>
            <a:ext uri="{FF2B5EF4-FFF2-40B4-BE49-F238E27FC236}">
              <a16:creationId xmlns:a16="http://schemas.microsoft.com/office/drawing/2014/main" id="{BBBB36A0-57E5-F005-A9B6-4BDB3996D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255120</xdr:colOff>
      <xdr:row>1</xdr:row>
      <xdr:rowOff>182656</xdr:rowOff>
    </xdr:from>
    <xdr:to>
      <xdr:col>10</xdr:col>
      <xdr:colOff>1015999</xdr:colOff>
      <xdr:row>20</xdr:row>
      <xdr:rowOff>73958</xdr:rowOff>
    </xdr:to>
    <xdr:graphicFrame macro="">
      <xdr:nvGraphicFramePr>
        <xdr:cNvPr id="2" name="Chart 1">
          <a:extLst>
            <a:ext uri="{FF2B5EF4-FFF2-40B4-BE49-F238E27FC236}">
              <a16:creationId xmlns:a16="http://schemas.microsoft.com/office/drawing/2014/main" id="{EBB0AE32-1499-E8C2-07EB-35EC07EB1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620059</xdr:colOff>
      <xdr:row>9</xdr:row>
      <xdr:rowOff>4636</xdr:rowOff>
    </xdr:from>
    <xdr:to>
      <xdr:col>10</xdr:col>
      <xdr:colOff>521057</xdr:colOff>
      <xdr:row>35</xdr:row>
      <xdr:rowOff>134471</xdr:rowOff>
    </xdr:to>
    <xdr:graphicFrame macro="">
      <xdr:nvGraphicFramePr>
        <xdr:cNvPr id="6" name="Chart 5">
          <a:extLst>
            <a:ext uri="{FF2B5EF4-FFF2-40B4-BE49-F238E27FC236}">
              <a16:creationId xmlns:a16="http://schemas.microsoft.com/office/drawing/2014/main" id="{945A4407-ADD3-005A-1182-AEF6BB33F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53974</xdr:colOff>
      <xdr:row>1</xdr:row>
      <xdr:rowOff>174624</xdr:rowOff>
    </xdr:from>
    <xdr:to>
      <xdr:col>14</xdr:col>
      <xdr:colOff>31750</xdr:colOff>
      <xdr:row>19</xdr:row>
      <xdr:rowOff>184149</xdr:rowOff>
    </xdr:to>
    <xdr:graphicFrame macro="">
      <xdr:nvGraphicFramePr>
        <xdr:cNvPr id="2" name="Chart 1">
          <a:extLst>
            <a:ext uri="{FF2B5EF4-FFF2-40B4-BE49-F238E27FC236}">
              <a16:creationId xmlns:a16="http://schemas.microsoft.com/office/drawing/2014/main" id="{34B7BFE9-BF63-5206-4871-0A069DF9E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98425</xdr:colOff>
      <xdr:row>5</xdr:row>
      <xdr:rowOff>73024</xdr:rowOff>
    </xdr:from>
    <xdr:to>
      <xdr:col>10</xdr:col>
      <xdr:colOff>403225</xdr:colOff>
      <xdr:row>23</xdr:row>
      <xdr:rowOff>25399</xdr:rowOff>
    </xdr:to>
    <xdr:graphicFrame macro="">
      <xdr:nvGraphicFramePr>
        <xdr:cNvPr id="2" name="Chart 1">
          <a:extLst>
            <a:ext uri="{FF2B5EF4-FFF2-40B4-BE49-F238E27FC236}">
              <a16:creationId xmlns:a16="http://schemas.microsoft.com/office/drawing/2014/main" id="{C74B4D80-E9A7-C34A-24EF-AD3F7802E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63499</xdr:colOff>
      <xdr:row>1</xdr:row>
      <xdr:rowOff>6350</xdr:rowOff>
    </xdr:from>
    <xdr:to>
      <xdr:col>23</xdr:col>
      <xdr:colOff>607785</xdr:colOff>
      <xdr:row>6</xdr:row>
      <xdr:rowOff>0</xdr:rowOff>
    </xdr:to>
    <xdr:sp macro="" textlink="">
      <xdr:nvSpPr>
        <xdr:cNvPr id="13" name="Rectangle 12">
          <a:extLst>
            <a:ext uri="{FF2B5EF4-FFF2-40B4-BE49-F238E27FC236}">
              <a16:creationId xmlns:a16="http://schemas.microsoft.com/office/drawing/2014/main" id="{B32D2A99-5ABF-13F1-BC0C-EABD511CBD09}"/>
            </a:ext>
          </a:extLst>
        </xdr:cNvPr>
        <xdr:cNvSpPr/>
      </xdr:nvSpPr>
      <xdr:spPr>
        <a:xfrm>
          <a:off x="63499" y="6350"/>
          <a:ext cx="14523357" cy="900793"/>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000" baseline="0">
              <a:latin typeface="Aptos" panose="020B0004020202020204" pitchFamily="34" charset="0"/>
            </a:rPr>
            <a:t>SALES DASHBOARD</a:t>
          </a:r>
          <a:endParaRPr lang="en-ID" sz="4000">
            <a:latin typeface="Aptos" panose="020B0004020202020204" pitchFamily="34" charset="0"/>
          </a:endParaRPr>
        </a:p>
      </xdr:txBody>
    </xdr:sp>
    <xdr:clientData/>
  </xdr:twoCellAnchor>
  <xdr:twoCellAnchor>
    <xdr:from>
      <xdr:col>0</xdr:col>
      <xdr:colOff>79241</xdr:colOff>
      <xdr:row>15</xdr:row>
      <xdr:rowOff>0</xdr:rowOff>
    </xdr:from>
    <xdr:to>
      <xdr:col>13</xdr:col>
      <xdr:colOff>0</xdr:colOff>
      <xdr:row>42</xdr:row>
      <xdr:rowOff>1</xdr:rowOff>
    </xdr:to>
    <xdr:graphicFrame macro="">
      <xdr:nvGraphicFramePr>
        <xdr:cNvPr id="16" name="Chart 15">
          <a:extLst>
            <a:ext uri="{FF2B5EF4-FFF2-40B4-BE49-F238E27FC236}">
              <a16:creationId xmlns:a16="http://schemas.microsoft.com/office/drawing/2014/main" id="{F0E5ED73-6FCA-48DB-8F12-200703B22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113393</xdr:colOff>
      <xdr:row>15</xdr:row>
      <xdr:rowOff>0</xdr:rowOff>
    </xdr:from>
    <xdr:to>
      <xdr:col>24</xdr:col>
      <xdr:colOff>0</xdr:colOff>
      <xdr:row>35</xdr:row>
      <xdr:rowOff>1</xdr:rowOff>
    </xdr:to>
    <xdr:graphicFrame macro="">
      <xdr:nvGraphicFramePr>
        <xdr:cNvPr id="17" name="Chart 16">
          <a:extLst>
            <a:ext uri="{FF2B5EF4-FFF2-40B4-BE49-F238E27FC236}">
              <a16:creationId xmlns:a16="http://schemas.microsoft.com/office/drawing/2014/main" id="{A9FFC574-706A-44EB-A46E-4DBC6DEDE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113393</xdr:colOff>
      <xdr:row>36</xdr:row>
      <xdr:rowOff>1</xdr:rowOff>
    </xdr:from>
    <xdr:to>
      <xdr:col>24</xdr:col>
      <xdr:colOff>0</xdr:colOff>
      <xdr:row>55</xdr:row>
      <xdr:rowOff>0</xdr:rowOff>
    </xdr:to>
    <xdr:graphicFrame macro="">
      <xdr:nvGraphicFramePr>
        <xdr:cNvPr id="18" name="Chart 17">
          <a:extLst>
            <a:ext uri="{FF2B5EF4-FFF2-40B4-BE49-F238E27FC236}">
              <a16:creationId xmlns:a16="http://schemas.microsoft.com/office/drawing/2014/main" id="{C0F66CFD-B0F7-4F16-B3F8-9D46886F5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394607</xdr:colOff>
      <xdr:row>43</xdr:row>
      <xdr:rowOff>4122</xdr:rowOff>
    </xdr:from>
    <xdr:to>
      <xdr:col>13</xdr:col>
      <xdr:colOff>0</xdr:colOff>
      <xdr:row>55</xdr:row>
      <xdr:rowOff>0</xdr:rowOff>
    </xdr:to>
    <xdr:graphicFrame macro="">
      <xdr:nvGraphicFramePr>
        <xdr:cNvPr id="19" name="Chart 18">
          <a:extLst>
            <a:ext uri="{FF2B5EF4-FFF2-40B4-BE49-F238E27FC236}">
              <a16:creationId xmlns:a16="http://schemas.microsoft.com/office/drawing/2014/main" id="{469CDDF5-287F-4682-A20B-D2A7339A1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72571</xdr:colOff>
      <xdr:row>43</xdr:row>
      <xdr:rowOff>0</xdr:rowOff>
    </xdr:from>
    <xdr:to>
      <xdr:col>6</xdr:col>
      <xdr:colOff>228725</xdr:colOff>
      <xdr:row>55</xdr:row>
      <xdr:rowOff>0</xdr:rowOff>
    </xdr:to>
    <xdr:graphicFrame macro="">
      <xdr:nvGraphicFramePr>
        <xdr:cNvPr id="2" name="Chart 1">
          <a:extLst>
            <a:ext uri="{FF2B5EF4-FFF2-40B4-BE49-F238E27FC236}">
              <a16:creationId xmlns:a16="http://schemas.microsoft.com/office/drawing/2014/main" id="{6E312307-8EBF-4DB6-B2FD-967789AB2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410882</xdr:colOff>
      <xdr:row>7</xdr:row>
      <xdr:rowOff>1</xdr:rowOff>
    </xdr:from>
    <xdr:to>
      <xdr:col>15</xdr:col>
      <xdr:colOff>600495</xdr:colOff>
      <xdr:row>14</xdr:row>
      <xdr:rowOff>2</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40FEC3E8-1DAA-4E89-2F58-3708A3B09F3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911570" y="1095376"/>
              <a:ext cx="3856738" cy="12779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61793</xdr:colOff>
      <xdr:row>7</xdr:row>
      <xdr:rowOff>1</xdr:rowOff>
    </xdr:from>
    <xdr:to>
      <xdr:col>19</xdr:col>
      <xdr:colOff>67236</xdr:colOff>
      <xdr:row>14</xdr:row>
      <xdr:rowOff>1</xdr:rowOff>
    </xdr:to>
    <mc:AlternateContent xmlns:mc="http://schemas.openxmlformats.org/markup-compatibility/2006" xmlns:a14="http://schemas.microsoft.com/office/drawing/2010/main">
      <mc:Choice Requires="a14">
        <xdr:graphicFrame macro="">
          <xdr:nvGraphicFramePr>
            <xdr:cNvPr id="5" name="FIlter by Status">
              <a:extLst>
                <a:ext uri="{FF2B5EF4-FFF2-40B4-BE49-F238E27FC236}">
                  <a16:creationId xmlns:a16="http://schemas.microsoft.com/office/drawing/2014/main" id="{CEB614E8-CCA8-CB24-33D9-C7C6B3431ABF}"/>
                </a:ext>
              </a:extLst>
            </xdr:cNvPr>
            <xdr:cNvGraphicFramePr/>
          </xdr:nvGraphicFramePr>
          <xdr:xfrm>
            <a:off x="0" y="0"/>
            <a:ext cx="0" cy="0"/>
          </xdr:xfrm>
          <a:graphic>
            <a:graphicData uri="http://schemas.microsoft.com/office/drawing/2010/slicer">
              <sle:slicer xmlns:sle="http://schemas.microsoft.com/office/drawing/2010/slicer" name="FIlter by Status"/>
            </a:graphicData>
          </a:graphic>
        </xdr:graphicFrame>
      </mc:Choice>
      <mc:Fallback xmlns="">
        <xdr:sp macro="" textlink="">
          <xdr:nvSpPr>
            <xdr:cNvPr id="0" name=""/>
            <xdr:cNvSpPr>
              <a:spLocks noTextEdit="1"/>
            </xdr:cNvSpPr>
          </xdr:nvSpPr>
          <xdr:spPr>
            <a:xfrm>
              <a:off x="9840793" y="1277939"/>
              <a:ext cx="1839006" cy="12779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186458</xdr:colOff>
      <xdr:row>7</xdr:row>
      <xdr:rowOff>0</xdr:rowOff>
    </xdr:from>
    <xdr:to>
      <xdr:col>24</xdr:col>
      <xdr:colOff>7469</xdr:colOff>
      <xdr:row>13</xdr:row>
      <xdr:rowOff>181427</xdr:rowOff>
    </xdr:to>
    <mc:AlternateContent xmlns:mc="http://schemas.openxmlformats.org/markup-compatibility/2006" xmlns:a14="http://schemas.microsoft.com/office/drawing/2010/main">
      <mc:Choice Requires="a14">
        <xdr:graphicFrame macro="">
          <xdr:nvGraphicFramePr>
            <xdr:cNvPr id="7" name="Payment Method">
              <a:extLst>
                <a:ext uri="{FF2B5EF4-FFF2-40B4-BE49-F238E27FC236}">
                  <a16:creationId xmlns:a16="http://schemas.microsoft.com/office/drawing/2014/main" id="{F75BB70D-1C2E-D428-FBC3-8CCDA84C6464}"/>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1799021" y="1095375"/>
              <a:ext cx="2876948" cy="12768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71437</xdr:colOff>
      <xdr:row>7</xdr:row>
      <xdr:rowOff>1588</xdr:rowOff>
    </xdr:from>
    <xdr:to>
      <xdr:col>9</xdr:col>
      <xdr:colOff>317500</xdr:colOff>
      <xdr:row>14</xdr:row>
      <xdr:rowOff>7939</xdr:rowOff>
    </xdr:to>
    <mc:AlternateContent xmlns:mc="http://schemas.openxmlformats.org/markup-compatibility/2006" xmlns:a14="http://schemas.microsoft.com/office/drawing/2010/main">
      <mc:Choice Requires="a14">
        <xdr:graphicFrame macro="">
          <xdr:nvGraphicFramePr>
            <xdr:cNvPr id="10" name="Months (Order Date)">
              <a:extLst>
                <a:ext uri="{FF2B5EF4-FFF2-40B4-BE49-F238E27FC236}">
                  <a16:creationId xmlns:a16="http://schemas.microsoft.com/office/drawing/2014/main" id="{AACB3CF6-C32A-3967-DB55-4DFFE867DCD2}"/>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71437" y="1279526"/>
              <a:ext cx="5746751" cy="128428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han" refreshedDate="45907.868732986113" createdVersion="8" refreshedVersion="8" minRefreshableVersion="3" recordCount="250" xr:uid="{01A9B62A-B3D6-433E-A6DB-26127DD58FAC}">
  <cacheSource type="worksheet">
    <worksheetSource name="Table1"/>
  </cacheSource>
  <cacheFields count="13">
    <cacheField name="Order ID" numFmtId="0">
      <sharedItems/>
    </cacheField>
    <cacheField name="Order Date" numFmtId="16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2"/>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165">
      <sharedItems containsSemiMixedTypes="0" containsString="0" containsNumber="1" containsInteger="1" minValue="15" maxValue="1200"/>
    </cacheField>
    <cacheField name="Quantity" numFmtId="166">
      <sharedItems containsSemiMixedTypes="0" containsString="0" containsNumber="1" containsInteger="1" minValue="1" maxValue="5"/>
    </cacheField>
    <cacheField name="Total Sales" numFmtId="165">
      <sharedItems containsSemiMixedTypes="0" containsString="0" containsNumber="1" containsInteger="1" minValue="15" maxValue="6000"/>
    </cacheField>
    <cacheField name="Customer Name" numFmtId="0">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Days (Order Date)" numFmtId="0" databaseField="0">
      <fieldGroup base="1">
        <rangePr groupBy="days" startDate="2025-02-02T00:00:00" endDate="2025-04-03T00:00:00"/>
        <groupItems count="368">
          <s v="&lt;2/2/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3/2025"/>
        </groupItems>
      </fieldGroup>
    </cacheField>
    <cacheField name="Months (Order Date)" numFmtId="0" databaseField="0">
      <fieldGroup base="1">
        <rangePr groupBy="months" startDate="2025-02-02T00:00:00" endDate="2025-04-03T00:00:00"/>
        <groupItems count="14">
          <s v="&lt;2/2/2025"/>
          <s v="Jan"/>
          <s v="Feb"/>
          <s v="Mar"/>
          <s v="Apr"/>
          <s v="May"/>
          <s v="Jun"/>
          <s v="Jul"/>
          <s v="Aug"/>
          <s v="Sep"/>
          <s v="Oct"/>
          <s v="Nov"/>
          <s v="Dec"/>
          <s v="&gt;4/3/2025"/>
        </groupItems>
      </fieldGroup>
    </cacheField>
  </cacheFields>
  <extLst>
    <ext xmlns:x14="http://schemas.microsoft.com/office/spreadsheetml/2009/9/main" uri="{725AE2AE-9491-48be-B2B4-4EB974FC3084}">
      <x14:pivotCacheDefinition pivotCacheId="433565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ORD0001"/>
    <x v="0"/>
    <x v="0"/>
    <x v="0"/>
    <n v="60"/>
    <n v="3"/>
    <n v="180"/>
    <s v="Emma Clark"/>
    <x v="0"/>
    <x v="0"/>
    <x v="0"/>
  </r>
  <r>
    <s v="ORD0002"/>
    <x v="1"/>
    <x v="1"/>
    <x v="1"/>
    <n v="100"/>
    <n v="4"/>
    <n v="400"/>
    <s v="Emily Johnson"/>
    <x v="1"/>
    <x v="0"/>
    <x v="1"/>
  </r>
  <r>
    <s v="ORD0003"/>
    <x v="2"/>
    <x v="0"/>
    <x v="0"/>
    <n v="60"/>
    <n v="2"/>
    <n v="120"/>
    <s v="John Doe"/>
    <x v="2"/>
    <x v="1"/>
    <x v="0"/>
  </r>
  <r>
    <s v="ORD0004"/>
    <x v="3"/>
    <x v="0"/>
    <x v="0"/>
    <n v="60"/>
    <n v="3"/>
    <n v="180"/>
    <s v="Olivia Wilson"/>
    <x v="3"/>
    <x v="2"/>
    <x v="1"/>
  </r>
  <r>
    <s v="ORD0005"/>
    <x v="4"/>
    <x v="2"/>
    <x v="1"/>
    <n v="150"/>
    <n v="3"/>
    <n v="450"/>
    <s v="Emma Clark"/>
    <x v="0"/>
    <x v="0"/>
    <x v="1"/>
  </r>
  <r>
    <s v="ORD0006"/>
    <x v="0"/>
    <x v="3"/>
    <x v="2"/>
    <n v="20"/>
    <n v="1"/>
    <n v="20"/>
    <s v="John Doe"/>
    <x v="3"/>
    <x v="2"/>
    <x v="1"/>
  </r>
  <r>
    <s v="ORD0007"/>
    <x v="5"/>
    <x v="2"/>
    <x v="1"/>
    <n v="150"/>
    <n v="4"/>
    <n v="600"/>
    <s v="Emma Clark"/>
    <x v="4"/>
    <x v="3"/>
    <x v="2"/>
  </r>
  <r>
    <s v="ORD0008"/>
    <x v="6"/>
    <x v="4"/>
    <x v="1"/>
    <n v="500"/>
    <n v="1"/>
    <n v="500"/>
    <s v="Sophia Miller"/>
    <x v="5"/>
    <x v="3"/>
    <x v="2"/>
  </r>
  <r>
    <s v="ORD0009"/>
    <x v="7"/>
    <x v="3"/>
    <x v="2"/>
    <n v="20"/>
    <n v="3"/>
    <n v="60"/>
    <s v="Sophia Miller"/>
    <x v="6"/>
    <x v="3"/>
    <x v="2"/>
  </r>
  <r>
    <s v="ORD0010"/>
    <x v="8"/>
    <x v="4"/>
    <x v="1"/>
    <n v="500"/>
    <n v="1"/>
    <n v="500"/>
    <s v="Emily Johnson"/>
    <x v="1"/>
    <x v="2"/>
    <x v="0"/>
  </r>
  <r>
    <s v="ORD0011"/>
    <x v="9"/>
    <x v="5"/>
    <x v="3"/>
    <n v="15"/>
    <n v="2"/>
    <n v="30"/>
    <s v="David Lee"/>
    <x v="6"/>
    <x v="1"/>
    <x v="1"/>
  </r>
  <r>
    <s v="ORD0012"/>
    <x v="10"/>
    <x v="6"/>
    <x v="2"/>
    <n v="40"/>
    <n v="4"/>
    <n v="160"/>
    <s v="Michael Brown"/>
    <x v="3"/>
    <x v="2"/>
    <x v="2"/>
  </r>
  <r>
    <s v="ORD0013"/>
    <x v="11"/>
    <x v="7"/>
    <x v="1"/>
    <n v="800"/>
    <n v="2"/>
    <n v="1600"/>
    <s v="Daniel Harris"/>
    <x v="1"/>
    <x v="4"/>
    <x v="1"/>
  </r>
  <r>
    <s v="ORD0014"/>
    <x v="12"/>
    <x v="8"/>
    <x v="4"/>
    <n v="600"/>
    <n v="3"/>
    <n v="1800"/>
    <s v="Michael Brown"/>
    <x v="5"/>
    <x v="2"/>
    <x v="0"/>
  </r>
  <r>
    <s v="ORD0015"/>
    <x v="13"/>
    <x v="2"/>
    <x v="1"/>
    <n v="150"/>
    <n v="4"/>
    <n v="600"/>
    <s v="John Doe"/>
    <x v="7"/>
    <x v="2"/>
    <x v="2"/>
  </r>
  <r>
    <s v="ORD0016"/>
    <x v="14"/>
    <x v="9"/>
    <x v="4"/>
    <n v="1200"/>
    <n v="1"/>
    <n v="1200"/>
    <s v="John Doe"/>
    <x v="6"/>
    <x v="2"/>
    <x v="0"/>
  </r>
  <r>
    <s v="ORD0017"/>
    <x v="15"/>
    <x v="3"/>
    <x v="2"/>
    <n v="20"/>
    <n v="1"/>
    <n v="20"/>
    <s v="Emma Clark"/>
    <x v="0"/>
    <x v="1"/>
    <x v="2"/>
  </r>
  <r>
    <s v="ORD0018"/>
    <x v="16"/>
    <x v="4"/>
    <x v="1"/>
    <n v="500"/>
    <n v="2"/>
    <n v="1000"/>
    <s v="Michael Brown"/>
    <x v="8"/>
    <x v="1"/>
    <x v="2"/>
  </r>
  <r>
    <s v="ORD0019"/>
    <x v="17"/>
    <x v="0"/>
    <x v="0"/>
    <n v="60"/>
    <n v="3"/>
    <n v="180"/>
    <s v="Olivia Wilson"/>
    <x v="4"/>
    <x v="2"/>
    <x v="2"/>
  </r>
  <r>
    <s v="ORD0020"/>
    <x v="18"/>
    <x v="1"/>
    <x v="1"/>
    <n v="100"/>
    <n v="4"/>
    <n v="400"/>
    <s v="Olivia Wilson"/>
    <x v="7"/>
    <x v="0"/>
    <x v="1"/>
  </r>
  <r>
    <s v="ORD0021"/>
    <x v="19"/>
    <x v="1"/>
    <x v="1"/>
    <n v="100"/>
    <n v="3"/>
    <n v="300"/>
    <s v="Chris White"/>
    <x v="5"/>
    <x v="0"/>
    <x v="0"/>
  </r>
  <r>
    <s v="ORD0022"/>
    <x v="18"/>
    <x v="9"/>
    <x v="4"/>
    <n v="1200"/>
    <n v="4"/>
    <n v="4800"/>
    <s v="Olivia Wilson"/>
    <x v="4"/>
    <x v="2"/>
    <x v="1"/>
  </r>
  <r>
    <s v="ORD0023"/>
    <x v="20"/>
    <x v="5"/>
    <x v="3"/>
    <n v="15"/>
    <n v="1"/>
    <n v="15"/>
    <s v="Emma Clark"/>
    <x v="4"/>
    <x v="2"/>
    <x v="1"/>
  </r>
  <r>
    <s v="ORD0024"/>
    <x v="21"/>
    <x v="9"/>
    <x v="4"/>
    <n v="1200"/>
    <n v="3"/>
    <n v="3600"/>
    <s v="Chris White"/>
    <x v="3"/>
    <x v="2"/>
    <x v="0"/>
  </r>
  <r>
    <s v="ORD0025"/>
    <x v="6"/>
    <x v="5"/>
    <x v="3"/>
    <n v="15"/>
    <n v="5"/>
    <n v="75"/>
    <s v="Sophia Miller"/>
    <x v="7"/>
    <x v="1"/>
    <x v="2"/>
  </r>
  <r>
    <s v="ORD0026"/>
    <x v="22"/>
    <x v="8"/>
    <x v="4"/>
    <n v="600"/>
    <n v="1"/>
    <n v="600"/>
    <s v="Olivia Wilson"/>
    <x v="6"/>
    <x v="0"/>
    <x v="0"/>
  </r>
  <r>
    <s v="ORD0027"/>
    <x v="23"/>
    <x v="3"/>
    <x v="2"/>
    <n v="20"/>
    <n v="1"/>
    <n v="20"/>
    <s v="Daniel Harris"/>
    <x v="0"/>
    <x v="1"/>
    <x v="1"/>
  </r>
  <r>
    <s v="ORD0028"/>
    <x v="24"/>
    <x v="1"/>
    <x v="1"/>
    <n v="100"/>
    <n v="1"/>
    <n v="100"/>
    <s v="Jane Smith"/>
    <x v="9"/>
    <x v="1"/>
    <x v="2"/>
  </r>
  <r>
    <s v="ORD0029"/>
    <x v="25"/>
    <x v="4"/>
    <x v="1"/>
    <n v="500"/>
    <n v="1"/>
    <n v="500"/>
    <s v="Sophia Miller"/>
    <x v="2"/>
    <x v="2"/>
    <x v="0"/>
  </r>
  <r>
    <s v="ORD0030"/>
    <x v="16"/>
    <x v="8"/>
    <x v="4"/>
    <n v="600"/>
    <n v="3"/>
    <n v="1800"/>
    <s v="Emily Johnson"/>
    <x v="3"/>
    <x v="4"/>
    <x v="0"/>
  </r>
  <r>
    <s v="ORD0031"/>
    <x v="21"/>
    <x v="4"/>
    <x v="1"/>
    <n v="500"/>
    <n v="1"/>
    <n v="500"/>
    <s v="John Doe"/>
    <x v="4"/>
    <x v="4"/>
    <x v="1"/>
  </r>
  <r>
    <s v="ORD0032"/>
    <x v="4"/>
    <x v="4"/>
    <x v="1"/>
    <n v="500"/>
    <n v="4"/>
    <n v="2000"/>
    <s v="Michael Brown"/>
    <x v="7"/>
    <x v="3"/>
    <x v="1"/>
  </r>
  <r>
    <s v="ORD0033"/>
    <x v="26"/>
    <x v="5"/>
    <x v="3"/>
    <n v="15"/>
    <n v="1"/>
    <n v="15"/>
    <s v="Olivia Wilson"/>
    <x v="0"/>
    <x v="0"/>
    <x v="0"/>
  </r>
  <r>
    <s v="ORD0034"/>
    <x v="27"/>
    <x v="3"/>
    <x v="2"/>
    <n v="20"/>
    <n v="5"/>
    <n v="100"/>
    <s v="Jane Smith"/>
    <x v="0"/>
    <x v="2"/>
    <x v="1"/>
  </r>
  <r>
    <s v="ORD0035"/>
    <x v="27"/>
    <x v="7"/>
    <x v="1"/>
    <n v="800"/>
    <n v="3"/>
    <n v="2400"/>
    <s v="Emma Clark"/>
    <x v="2"/>
    <x v="1"/>
    <x v="2"/>
  </r>
  <r>
    <s v="ORD0036"/>
    <x v="28"/>
    <x v="9"/>
    <x v="4"/>
    <n v="1200"/>
    <n v="2"/>
    <n v="2400"/>
    <s v="Sophia Miller"/>
    <x v="6"/>
    <x v="3"/>
    <x v="0"/>
  </r>
  <r>
    <s v="ORD0037"/>
    <x v="29"/>
    <x v="1"/>
    <x v="1"/>
    <n v="100"/>
    <n v="3"/>
    <n v="300"/>
    <s v="Michael Brown"/>
    <x v="0"/>
    <x v="0"/>
    <x v="0"/>
  </r>
  <r>
    <s v="ORD0038"/>
    <x v="30"/>
    <x v="7"/>
    <x v="1"/>
    <n v="800"/>
    <n v="3"/>
    <n v="2400"/>
    <s v="Olivia Wilson"/>
    <x v="9"/>
    <x v="1"/>
    <x v="2"/>
  </r>
  <r>
    <s v="ORD0039"/>
    <x v="6"/>
    <x v="7"/>
    <x v="1"/>
    <n v="800"/>
    <n v="2"/>
    <n v="1600"/>
    <s v="Olivia Wilson"/>
    <x v="1"/>
    <x v="3"/>
    <x v="2"/>
  </r>
  <r>
    <s v="ORD0040"/>
    <x v="30"/>
    <x v="2"/>
    <x v="1"/>
    <n v="150"/>
    <n v="1"/>
    <n v="150"/>
    <s v="Emily Johnson"/>
    <x v="7"/>
    <x v="4"/>
    <x v="1"/>
  </r>
  <r>
    <s v="ORD0041"/>
    <x v="13"/>
    <x v="5"/>
    <x v="3"/>
    <n v="15"/>
    <n v="1"/>
    <n v="15"/>
    <s v="Jane Smith"/>
    <x v="5"/>
    <x v="2"/>
    <x v="0"/>
  </r>
  <r>
    <s v="ORD0042"/>
    <x v="31"/>
    <x v="1"/>
    <x v="1"/>
    <n v="100"/>
    <n v="3"/>
    <n v="300"/>
    <s v="Jane Smith"/>
    <x v="9"/>
    <x v="1"/>
    <x v="0"/>
  </r>
  <r>
    <s v="ORD0043"/>
    <x v="32"/>
    <x v="3"/>
    <x v="2"/>
    <n v="20"/>
    <n v="4"/>
    <n v="80"/>
    <s v="Jane Smith"/>
    <x v="2"/>
    <x v="2"/>
    <x v="1"/>
  </r>
  <r>
    <s v="ORD0044"/>
    <x v="21"/>
    <x v="2"/>
    <x v="1"/>
    <n v="150"/>
    <n v="1"/>
    <n v="150"/>
    <s v="Chris White"/>
    <x v="4"/>
    <x v="0"/>
    <x v="1"/>
  </r>
  <r>
    <s v="ORD0045"/>
    <x v="33"/>
    <x v="9"/>
    <x v="4"/>
    <n v="1200"/>
    <n v="3"/>
    <n v="3600"/>
    <s v="Daniel Harris"/>
    <x v="0"/>
    <x v="2"/>
    <x v="1"/>
  </r>
  <r>
    <s v="ORD0046"/>
    <x v="34"/>
    <x v="0"/>
    <x v="0"/>
    <n v="60"/>
    <n v="2"/>
    <n v="120"/>
    <s v="David Lee"/>
    <x v="4"/>
    <x v="0"/>
    <x v="0"/>
  </r>
  <r>
    <s v="ORD0047"/>
    <x v="30"/>
    <x v="3"/>
    <x v="2"/>
    <n v="20"/>
    <n v="2"/>
    <n v="40"/>
    <s v="Chris White"/>
    <x v="5"/>
    <x v="4"/>
    <x v="0"/>
  </r>
  <r>
    <s v="ORD0048"/>
    <x v="35"/>
    <x v="3"/>
    <x v="2"/>
    <n v="20"/>
    <n v="5"/>
    <n v="100"/>
    <s v="Jane Smith"/>
    <x v="2"/>
    <x v="1"/>
    <x v="2"/>
  </r>
  <r>
    <s v="ORD0049"/>
    <x v="36"/>
    <x v="4"/>
    <x v="1"/>
    <n v="500"/>
    <n v="4"/>
    <n v="2000"/>
    <s v="Emma Clark"/>
    <x v="9"/>
    <x v="0"/>
    <x v="2"/>
  </r>
  <r>
    <s v="ORD0050"/>
    <x v="0"/>
    <x v="6"/>
    <x v="2"/>
    <n v="40"/>
    <n v="3"/>
    <n v="120"/>
    <s v="John Doe"/>
    <x v="6"/>
    <x v="4"/>
    <x v="2"/>
  </r>
  <r>
    <s v="ORD0051"/>
    <x v="3"/>
    <x v="5"/>
    <x v="3"/>
    <n v="15"/>
    <n v="1"/>
    <n v="15"/>
    <s v="Emma Clark"/>
    <x v="4"/>
    <x v="4"/>
    <x v="0"/>
  </r>
  <r>
    <s v="ORD0052"/>
    <x v="37"/>
    <x v="7"/>
    <x v="1"/>
    <n v="800"/>
    <n v="3"/>
    <n v="2400"/>
    <s v="John Doe"/>
    <x v="1"/>
    <x v="2"/>
    <x v="1"/>
  </r>
  <r>
    <s v="ORD0053"/>
    <x v="21"/>
    <x v="0"/>
    <x v="0"/>
    <n v="60"/>
    <n v="4"/>
    <n v="240"/>
    <s v="Emily Johnson"/>
    <x v="8"/>
    <x v="3"/>
    <x v="2"/>
  </r>
  <r>
    <s v="ORD0054"/>
    <x v="33"/>
    <x v="2"/>
    <x v="1"/>
    <n v="150"/>
    <n v="3"/>
    <n v="450"/>
    <s v="David Lee"/>
    <x v="6"/>
    <x v="4"/>
    <x v="1"/>
  </r>
  <r>
    <s v="ORD0055"/>
    <x v="33"/>
    <x v="6"/>
    <x v="2"/>
    <n v="40"/>
    <n v="2"/>
    <n v="80"/>
    <s v="Sophia Miller"/>
    <x v="3"/>
    <x v="3"/>
    <x v="2"/>
  </r>
  <r>
    <s v="ORD0056"/>
    <x v="38"/>
    <x v="2"/>
    <x v="1"/>
    <n v="150"/>
    <n v="2"/>
    <n v="300"/>
    <s v="Emma Clark"/>
    <x v="3"/>
    <x v="2"/>
    <x v="2"/>
  </r>
  <r>
    <s v="ORD0057"/>
    <x v="33"/>
    <x v="4"/>
    <x v="1"/>
    <n v="500"/>
    <n v="1"/>
    <n v="500"/>
    <s v="Jane Smith"/>
    <x v="8"/>
    <x v="0"/>
    <x v="0"/>
  </r>
  <r>
    <s v="ORD0058"/>
    <x v="10"/>
    <x v="4"/>
    <x v="1"/>
    <n v="500"/>
    <n v="1"/>
    <n v="500"/>
    <s v="Jane Smith"/>
    <x v="9"/>
    <x v="3"/>
    <x v="0"/>
  </r>
  <r>
    <s v="ORD0059"/>
    <x v="15"/>
    <x v="2"/>
    <x v="1"/>
    <n v="150"/>
    <n v="2"/>
    <n v="300"/>
    <s v="Daniel Harris"/>
    <x v="3"/>
    <x v="2"/>
    <x v="0"/>
  </r>
  <r>
    <s v="ORD0060"/>
    <x v="8"/>
    <x v="5"/>
    <x v="3"/>
    <n v="15"/>
    <n v="5"/>
    <n v="75"/>
    <s v="Jane Smith"/>
    <x v="3"/>
    <x v="2"/>
    <x v="1"/>
  </r>
  <r>
    <s v="ORD0061"/>
    <x v="39"/>
    <x v="9"/>
    <x v="4"/>
    <n v="1200"/>
    <n v="1"/>
    <n v="1200"/>
    <s v="Jane Smith"/>
    <x v="0"/>
    <x v="3"/>
    <x v="0"/>
  </r>
  <r>
    <s v="ORD0062"/>
    <x v="16"/>
    <x v="7"/>
    <x v="1"/>
    <n v="800"/>
    <n v="5"/>
    <n v="4000"/>
    <s v="Olivia Wilson"/>
    <x v="1"/>
    <x v="3"/>
    <x v="2"/>
  </r>
  <r>
    <s v="ORD0063"/>
    <x v="40"/>
    <x v="4"/>
    <x v="1"/>
    <n v="500"/>
    <n v="5"/>
    <n v="2500"/>
    <s v="Emma Clark"/>
    <x v="5"/>
    <x v="4"/>
    <x v="2"/>
  </r>
  <r>
    <s v="ORD0064"/>
    <x v="41"/>
    <x v="9"/>
    <x v="4"/>
    <n v="1200"/>
    <n v="4"/>
    <n v="4800"/>
    <s v="Emily Johnson"/>
    <x v="2"/>
    <x v="3"/>
    <x v="1"/>
  </r>
  <r>
    <s v="ORD0065"/>
    <x v="42"/>
    <x v="5"/>
    <x v="3"/>
    <n v="15"/>
    <n v="3"/>
    <n v="45"/>
    <s v="Emma Clark"/>
    <x v="1"/>
    <x v="1"/>
    <x v="1"/>
  </r>
  <r>
    <s v="ORD0066"/>
    <x v="0"/>
    <x v="2"/>
    <x v="1"/>
    <n v="150"/>
    <n v="2"/>
    <n v="300"/>
    <s v="Michael Brown"/>
    <x v="2"/>
    <x v="3"/>
    <x v="1"/>
  </r>
  <r>
    <s v="ORD0067"/>
    <x v="43"/>
    <x v="1"/>
    <x v="1"/>
    <n v="100"/>
    <n v="3"/>
    <n v="300"/>
    <s v="Chris White"/>
    <x v="0"/>
    <x v="0"/>
    <x v="1"/>
  </r>
  <r>
    <s v="ORD0068"/>
    <x v="20"/>
    <x v="1"/>
    <x v="1"/>
    <n v="100"/>
    <n v="1"/>
    <n v="100"/>
    <s v="David Lee"/>
    <x v="4"/>
    <x v="0"/>
    <x v="0"/>
  </r>
  <r>
    <s v="ORD0069"/>
    <x v="44"/>
    <x v="9"/>
    <x v="4"/>
    <n v="1200"/>
    <n v="4"/>
    <n v="4800"/>
    <s v="David Lee"/>
    <x v="6"/>
    <x v="4"/>
    <x v="1"/>
  </r>
  <r>
    <s v="ORD0070"/>
    <x v="4"/>
    <x v="5"/>
    <x v="3"/>
    <n v="15"/>
    <n v="1"/>
    <n v="15"/>
    <s v="Emily Johnson"/>
    <x v="6"/>
    <x v="2"/>
    <x v="2"/>
  </r>
  <r>
    <s v="ORD0071"/>
    <x v="42"/>
    <x v="2"/>
    <x v="1"/>
    <n v="150"/>
    <n v="5"/>
    <n v="750"/>
    <s v="John Doe"/>
    <x v="2"/>
    <x v="2"/>
    <x v="1"/>
  </r>
  <r>
    <s v="ORD0072"/>
    <x v="18"/>
    <x v="7"/>
    <x v="1"/>
    <n v="800"/>
    <n v="3"/>
    <n v="2400"/>
    <s v="Daniel Harris"/>
    <x v="4"/>
    <x v="2"/>
    <x v="1"/>
  </r>
  <r>
    <s v="ORD0073"/>
    <x v="13"/>
    <x v="4"/>
    <x v="1"/>
    <n v="500"/>
    <n v="5"/>
    <n v="2500"/>
    <s v="Emily Johnson"/>
    <x v="5"/>
    <x v="2"/>
    <x v="0"/>
  </r>
  <r>
    <s v="ORD0074"/>
    <x v="45"/>
    <x v="9"/>
    <x v="4"/>
    <n v="1200"/>
    <n v="4"/>
    <n v="4800"/>
    <s v="Jane Smith"/>
    <x v="3"/>
    <x v="4"/>
    <x v="0"/>
  </r>
  <r>
    <s v="ORD0075"/>
    <x v="14"/>
    <x v="1"/>
    <x v="1"/>
    <n v="100"/>
    <n v="2"/>
    <n v="200"/>
    <s v="Daniel Harris"/>
    <x v="6"/>
    <x v="3"/>
    <x v="1"/>
  </r>
  <r>
    <s v="ORD0076"/>
    <x v="37"/>
    <x v="8"/>
    <x v="4"/>
    <n v="600"/>
    <n v="1"/>
    <n v="600"/>
    <s v="Jane Smith"/>
    <x v="3"/>
    <x v="1"/>
    <x v="2"/>
  </r>
  <r>
    <s v="ORD0077"/>
    <x v="1"/>
    <x v="1"/>
    <x v="1"/>
    <n v="100"/>
    <n v="2"/>
    <n v="200"/>
    <s v="Daniel Harris"/>
    <x v="4"/>
    <x v="2"/>
    <x v="2"/>
  </r>
  <r>
    <s v="ORD0078"/>
    <x v="5"/>
    <x v="2"/>
    <x v="1"/>
    <n v="150"/>
    <n v="2"/>
    <n v="300"/>
    <s v="Emma Clark"/>
    <x v="8"/>
    <x v="4"/>
    <x v="0"/>
  </r>
  <r>
    <s v="ORD0079"/>
    <x v="46"/>
    <x v="0"/>
    <x v="0"/>
    <n v="60"/>
    <n v="2"/>
    <n v="120"/>
    <s v="Emily Johnson"/>
    <x v="2"/>
    <x v="4"/>
    <x v="0"/>
  </r>
  <r>
    <s v="ORD0080"/>
    <x v="20"/>
    <x v="0"/>
    <x v="0"/>
    <n v="60"/>
    <n v="4"/>
    <n v="240"/>
    <s v="Sophia Miller"/>
    <x v="1"/>
    <x v="0"/>
    <x v="1"/>
  </r>
  <r>
    <s v="ORD0081"/>
    <x v="14"/>
    <x v="1"/>
    <x v="1"/>
    <n v="100"/>
    <n v="3"/>
    <n v="300"/>
    <s v="Michael Brown"/>
    <x v="9"/>
    <x v="3"/>
    <x v="0"/>
  </r>
  <r>
    <s v="ORD0082"/>
    <x v="37"/>
    <x v="4"/>
    <x v="1"/>
    <n v="500"/>
    <n v="3"/>
    <n v="1500"/>
    <s v="Jane Smith"/>
    <x v="7"/>
    <x v="0"/>
    <x v="0"/>
  </r>
  <r>
    <s v="ORD0083"/>
    <x v="47"/>
    <x v="8"/>
    <x v="4"/>
    <n v="600"/>
    <n v="4"/>
    <n v="2400"/>
    <s v="Emma Clark"/>
    <x v="4"/>
    <x v="4"/>
    <x v="0"/>
  </r>
  <r>
    <s v="ORD0084"/>
    <x v="22"/>
    <x v="3"/>
    <x v="2"/>
    <n v="20"/>
    <n v="5"/>
    <n v="100"/>
    <s v="Olivia Wilson"/>
    <x v="6"/>
    <x v="3"/>
    <x v="2"/>
  </r>
  <r>
    <s v="ORD0085"/>
    <x v="48"/>
    <x v="4"/>
    <x v="1"/>
    <n v="500"/>
    <n v="5"/>
    <n v="2500"/>
    <s v="Michael Brown"/>
    <x v="4"/>
    <x v="3"/>
    <x v="2"/>
  </r>
  <r>
    <s v="ORD0086"/>
    <x v="44"/>
    <x v="2"/>
    <x v="1"/>
    <n v="150"/>
    <n v="5"/>
    <n v="750"/>
    <s v="Jane Smith"/>
    <x v="3"/>
    <x v="3"/>
    <x v="0"/>
  </r>
  <r>
    <s v="ORD0087"/>
    <x v="10"/>
    <x v="0"/>
    <x v="0"/>
    <n v="60"/>
    <n v="5"/>
    <n v="300"/>
    <s v="Emma Clark"/>
    <x v="5"/>
    <x v="0"/>
    <x v="2"/>
  </r>
  <r>
    <s v="ORD0088"/>
    <x v="48"/>
    <x v="9"/>
    <x v="4"/>
    <n v="1200"/>
    <n v="2"/>
    <n v="2400"/>
    <s v="Chris White"/>
    <x v="7"/>
    <x v="0"/>
    <x v="1"/>
  </r>
  <r>
    <s v="ORD0089"/>
    <x v="30"/>
    <x v="0"/>
    <x v="0"/>
    <n v="60"/>
    <n v="5"/>
    <n v="300"/>
    <s v="Emma Clark"/>
    <x v="8"/>
    <x v="2"/>
    <x v="0"/>
  </r>
  <r>
    <s v="ORD0090"/>
    <x v="21"/>
    <x v="2"/>
    <x v="1"/>
    <n v="150"/>
    <n v="5"/>
    <n v="750"/>
    <s v="Emily Johnson"/>
    <x v="4"/>
    <x v="1"/>
    <x v="2"/>
  </r>
  <r>
    <s v="ORD0091"/>
    <x v="24"/>
    <x v="7"/>
    <x v="1"/>
    <n v="800"/>
    <n v="4"/>
    <n v="3200"/>
    <s v="Daniel Harris"/>
    <x v="4"/>
    <x v="4"/>
    <x v="1"/>
  </r>
  <r>
    <s v="ORD0092"/>
    <x v="33"/>
    <x v="4"/>
    <x v="1"/>
    <n v="500"/>
    <n v="2"/>
    <n v="1000"/>
    <s v="Olivia Wilson"/>
    <x v="6"/>
    <x v="3"/>
    <x v="0"/>
  </r>
  <r>
    <s v="ORD0093"/>
    <x v="34"/>
    <x v="9"/>
    <x v="4"/>
    <n v="1200"/>
    <n v="5"/>
    <n v="6000"/>
    <s v="David Lee"/>
    <x v="2"/>
    <x v="3"/>
    <x v="0"/>
  </r>
  <r>
    <s v="ORD0094"/>
    <x v="45"/>
    <x v="6"/>
    <x v="2"/>
    <n v="40"/>
    <n v="5"/>
    <n v="200"/>
    <s v="Daniel Harris"/>
    <x v="7"/>
    <x v="2"/>
    <x v="0"/>
  </r>
  <r>
    <s v="ORD0095"/>
    <x v="9"/>
    <x v="2"/>
    <x v="1"/>
    <n v="150"/>
    <n v="4"/>
    <n v="600"/>
    <s v="Chris White"/>
    <x v="0"/>
    <x v="0"/>
    <x v="0"/>
  </r>
  <r>
    <s v="ORD0096"/>
    <x v="40"/>
    <x v="2"/>
    <x v="1"/>
    <n v="150"/>
    <n v="3"/>
    <n v="450"/>
    <s v="Jane Smith"/>
    <x v="0"/>
    <x v="1"/>
    <x v="2"/>
  </r>
  <r>
    <s v="ORD0097"/>
    <x v="45"/>
    <x v="5"/>
    <x v="3"/>
    <n v="15"/>
    <n v="5"/>
    <n v="75"/>
    <s v="Olivia Wilson"/>
    <x v="9"/>
    <x v="1"/>
    <x v="1"/>
  </r>
  <r>
    <s v="ORD0098"/>
    <x v="22"/>
    <x v="2"/>
    <x v="1"/>
    <n v="150"/>
    <n v="2"/>
    <n v="300"/>
    <s v="Chris White"/>
    <x v="5"/>
    <x v="3"/>
    <x v="1"/>
  </r>
  <r>
    <s v="ORD0099"/>
    <x v="36"/>
    <x v="8"/>
    <x v="4"/>
    <n v="600"/>
    <n v="5"/>
    <n v="3000"/>
    <s v="Michael Brown"/>
    <x v="7"/>
    <x v="0"/>
    <x v="2"/>
  </r>
  <r>
    <s v="ORD0100"/>
    <x v="41"/>
    <x v="0"/>
    <x v="0"/>
    <n v="60"/>
    <n v="1"/>
    <n v="60"/>
    <s v="Jane Smith"/>
    <x v="4"/>
    <x v="4"/>
    <x v="0"/>
  </r>
  <r>
    <s v="ORD0101"/>
    <x v="13"/>
    <x v="5"/>
    <x v="3"/>
    <n v="15"/>
    <n v="5"/>
    <n v="75"/>
    <s v="John Doe"/>
    <x v="2"/>
    <x v="3"/>
    <x v="1"/>
  </r>
  <r>
    <s v="ORD0102"/>
    <x v="47"/>
    <x v="4"/>
    <x v="1"/>
    <n v="500"/>
    <n v="2"/>
    <n v="1000"/>
    <s v="David Lee"/>
    <x v="6"/>
    <x v="3"/>
    <x v="1"/>
  </r>
  <r>
    <s v="ORD0103"/>
    <x v="0"/>
    <x v="3"/>
    <x v="2"/>
    <n v="20"/>
    <n v="2"/>
    <n v="40"/>
    <s v="Michael Brown"/>
    <x v="9"/>
    <x v="3"/>
    <x v="1"/>
  </r>
  <r>
    <s v="ORD0104"/>
    <x v="49"/>
    <x v="6"/>
    <x v="2"/>
    <n v="40"/>
    <n v="5"/>
    <n v="200"/>
    <s v="Jane Smith"/>
    <x v="3"/>
    <x v="0"/>
    <x v="1"/>
  </r>
  <r>
    <s v="ORD0105"/>
    <x v="42"/>
    <x v="6"/>
    <x v="2"/>
    <n v="40"/>
    <n v="1"/>
    <n v="40"/>
    <s v="Jane Smith"/>
    <x v="6"/>
    <x v="0"/>
    <x v="1"/>
  </r>
  <r>
    <s v="ORD0106"/>
    <x v="33"/>
    <x v="3"/>
    <x v="2"/>
    <n v="20"/>
    <n v="3"/>
    <n v="60"/>
    <s v="Olivia Wilson"/>
    <x v="9"/>
    <x v="3"/>
    <x v="1"/>
  </r>
  <r>
    <s v="ORD0107"/>
    <x v="38"/>
    <x v="6"/>
    <x v="2"/>
    <n v="40"/>
    <n v="3"/>
    <n v="120"/>
    <s v="Olivia Wilson"/>
    <x v="3"/>
    <x v="2"/>
    <x v="0"/>
  </r>
  <r>
    <s v="ORD0108"/>
    <x v="42"/>
    <x v="1"/>
    <x v="1"/>
    <n v="100"/>
    <n v="2"/>
    <n v="200"/>
    <s v="Daniel Harris"/>
    <x v="5"/>
    <x v="3"/>
    <x v="1"/>
  </r>
  <r>
    <s v="ORD0109"/>
    <x v="31"/>
    <x v="6"/>
    <x v="2"/>
    <n v="40"/>
    <n v="5"/>
    <n v="200"/>
    <s v="Michael Brown"/>
    <x v="0"/>
    <x v="3"/>
    <x v="2"/>
  </r>
  <r>
    <s v="ORD0110"/>
    <x v="36"/>
    <x v="4"/>
    <x v="1"/>
    <n v="500"/>
    <n v="5"/>
    <n v="2500"/>
    <s v="Olivia Wilson"/>
    <x v="3"/>
    <x v="1"/>
    <x v="1"/>
  </r>
  <r>
    <s v="ORD0111"/>
    <x v="43"/>
    <x v="7"/>
    <x v="1"/>
    <n v="800"/>
    <n v="4"/>
    <n v="3200"/>
    <s v="Emma Clark"/>
    <x v="8"/>
    <x v="2"/>
    <x v="2"/>
  </r>
  <r>
    <s v="ORD0112"/>
    <x v="34"/>
    <x v="8"/>
    <x v="4"/>
    <n v="600"/>
    <n v="2"/>
    <n v="1200"/>
    <s v="David Lee"/>
    <x v="3"/>
    <x v="4"/>
    <x v="0"/>
  </r>
  <r>
    <s v="ORD0113"/>
    <x v="38"/>
    <x v="5"/>
    <x v="3"/>
    <n v="15"/>
    <n v="5"/>
    <n v="75"/>
    <s v="David Lee"/>
    <x v="1"/>
    <x v="0"/>
    <x v="1"/>
  </r>
  <r>
    <s v="ORD0114"/>
    <x v="20"/>
    <x v="0"/>
    <x v="0"/>
    <n v="60"/>
    <n v="1"/>
    <n v="60"/>
    <s v="Emma Clark"/>
    <x v="4"/>
    <x v="2"/>
    <x v="1"/>
  </r>
  <r>
    <s v="ORD0115"/>
    <x v="50"/>
    <x v="0"/>
    <x v="0"/>
    <n v="60"/>
    <n v="3"/>
    <n v="180"/>
    <s v="Olivia Wilson"/>
    <x v="5"/>
    <x v="1"/>
    <x v="2"/>
  </r>
  <r>
    <s v="ORD0116"/>
    <x v="38"/>
    <x v="7"/>
    <x v="1"/>
    <n v="800"/>
    <n v="4"/>
    <n v="3200"/>
    <s v="Emma Clark"/>
    <x v="8"/>
    <x v="1"/>
    <x v="2"/>
  </r>
  <r>
    <s v="ORD0117"/>
    <x v="51"/>
    <x v="3"/>
    <x v="2"/>
    <n v="20"/>
    <n v="1"/>
    <n v="20"/>
    <s v="Daniel Harris"/>
    <x v="0"/>
    <x v="2"/>
    <x v="2"/>
  </r>
  <r>
    <s v="ORD0118"/>
    <x v="16"/>
    <x v="1"/>
    <x v="1"/>
    <n v="100"/>
    <n v="5"/>
    <n v="500"/>
    <s v="John Doe"/>
    <x v="4"/>
    <x v="1"/>
    <x v="2"/>
  </r>
  <r>
    <s v="ORD0119"/>
    <x v="42"/>
    <x v="4"/>
    <x v="1"/>
    <n v="500"/>
    <n v="2"/>
    <n v="1000"/>
    <s v="Chris White"/>
    <x v="9"/>
    <x v="3"/>
    <x v="1"/>
  </r>
  <r>
    <s v="ORD0120"/>
    <x v="29"/>
    <x v="7"/>
    <x v="1"/>
    <n v="800"/>
    <n v="5"/>
    <n v="4000"/>
    <s v="Emily Johnson"/>
    <x v="2"/>
    <x v="3"/>
    <x v="2"/>
  </r>
  <r>
    <s v="ORD0121"/>
    <x v="36"/>
    <x v="4"/>
    <x v="1"/>
    <n v="500"/>
    <n v="1"/>
    <n v="500"/>
    <s v="John Doe"/>
    <x v="3"/>
    <x v="4"/>
    <x v="1"/>
  </r>
  <r>
    <s v="ORD0122"/>
    <x v="52"/>
    <x v="7"/>
    <x v="1"/>
    <n v="800"/>
    <n v="3"/>
    <n v="2400"/>
    <s v="John Doe"/>
    <x v="5"/>
    <x v="2"/>
    <x v="0"/>
  </r>
  <r>
    <s v="ORD0123"/>
    <x v="20"/>
    <x v="5"/>
    <x v="3"/>
    <n v="15"/>
    <n v="3"/>
    <n v="45"/>
    <s v="Chris White"/>
    <x v="6"/>
    <x v="4"/>
    <x v="0"/>
  </r>
  <r>
    <s v="ORD0124"/>
    <x v="16"/>
    <x v="5"/>
    <x v="3"/>
    <n v="15"/>
    <n v="1"/>
    <n v="15"/>
    <s v="Emma Clark"/>
    <x v="7"/>
    <x v="4"/>
    <x v="1"/>
  </r>
  <r>
    <s v="ORD0125"/>
    <x v="20"/>
    <x v="4"/>
    <x v="1"/>
    <n v="500"/>
    <n v="1"/>
    <n v="500"/>
    <s v="Emily Johnson"/>
    <x v="2"/>
    <x v="1"/>
    <x v="2"/>
  </r>
  <r>
    <s v="ORD0126"/>
    <x v="26"/>
    <x v="9"/>
    <x v="4"/>
    <n v="1200"/>
    <n v="5"/>
    <n v="6000"/>
    <s v="Olivia Wilson"/>
    <x v="9"/>
    <x v="4"/>
    <x v="1"/>
  </r>
  <r>
    <s v="ORD0127"/>
    <x v="36"/>
    <x v="3"/>
    <x v="2"/>
    <n v="20"/>
    <n v="3"/>
    <n v="60"/>
    <s v="Emma Clark"/>
    <x v="3"/>
    <x v="0"/>
    <x v="2"/>
  </r>
  <r>
    <s v="ORD0128"/>
    <x v="53"/>
    <x v="2"/>
    <x v="1"/>
    <n v="150"/>
    <n v="2"/>
    <n v="300"/>
    <s v="Emily Johnson"/>
    <x v="3"/>
    <x v="3"/>
    <x v="0"/>
  </r>
  <r>
    <s v="ORD0129"/>
    <x v="14"/>
    <x v="6"/>
    <x v="2"/>
    <n v="40"/>
    <n v="5"/>
    <n v="200"/>
    <s v="Emily Johnson"/>
    <x v="0"/>
    <x v="0"/>
    <x v="1"/>
  </r>
  <r>
    <s v="ORD0130"/>
    <x v="16"/>
    <x v="2"/>
    <x v="1"/>
    <n v="150"/>
    <n v="5"/>
    <n v="750"/>
    <s v="David Lee"/>
    <x v="6"/>
    <x v="3"/>
    <x v="2"/>
  </r>
  <r>
    <s v="ORD0131"/>
    <x v="14"/>
    <x v="6"/>
    <x v="2"/>
    <n v="40"/>
    <n v="2"/>
    <n v="80"/>
    <s v="Daniel Harris"/>
    <x v="9"/>
    <x v="2"/>
    <x v="1"/>
  </r>
  <r>
    <s v="ORD0132"/>
    <x v="18"/>
    <x v="4"/>
    <x v="1"/>
    <n v="500"/>
    <n v="2"/>
    <n v="1000"/>
    <s v="Olivia Wilson"/>
    <x v="9"/>
    <x v="0"/>
    <x v="1"/>
  </r>
  <r>
    <s v="ORD0133"/>
    <x v="20"/>
    <x v="7"/>
    <x v="1"/>
    <n v="800"/>
    <n v="1"/>
    <n v="800"/>
    <s v="Emily Johnson"/>
    <x v="0"/>
    <x v="1"/>
    <x v="1"/>
  </r>
  <r>
    <s v="ORD0134"/>
    <x v="23"/>
    <x v="4"/>
    <x v="1"/>
    <n v="500"/>
    <n v="5"/>
    <n v="2500"/>
    <s v="David Lee"/>
    <x v="9"/>
    <x v="4"/>
    <x v="1"/>
  </r>
  <r>
    <s v="ORD0135"/>
    <x v="16"/>
    <x v="3"/>
    <x v="2"/>
    <n v="20"/>
    <n v="1"/>
    <n v="20"/>
    <s v="Olivia Wilson"/>
    <x v="5"/>
    <x v="2"/>
    <x v="1"/>
  </r>
  <r>
    <s v="ORD0136"/>
    <x v="35"/>
    <x v="9"/>
    <x v="4"/>
    <n v="1200"/>
    <n v="2"/>
    <n v="2400"/>
    <s v="Daniel Harris"/>
    <x v="1"/>
    <x v="3"/>
    <x v="0"/>
  </r>
  <r>
    <s v="ORD0137"/>
    <x v="1"/>
    <x v="2"/>
    <x v="1"/>
    <n v="150"/>
    <n v="3"/>
    <n v="450"/>
    <s v="Sophia Miller"/>
    <x v="1"/>
    <x v="0"/>
    <x v="2"/>
  </r>
  <r>
    <s v="ORD0138"/>
    <x v="35"/>
    <x v="2"/>
    <x v="1"/>
    <n v="150"/>
    <n v="5"/>
    <n v="750"/>
    <s v="John Doe"/>
    <x v="8"/>
    <x v="2"/>
    <x v="0"/>
  </r>
  <r>
    <s v="ORD0139"/>
    <x v="5"/>
    <x v="7"/>
    <x v="1"/>
    <n v="800"/>
    <n v="2"/>
    <n v="1600"/>
    <s v="Michael Brown"/>
    <x v="2"/>
    <x v="3"/>
    <x v="0"/>
  </r>
  <r>
    <s v="ORD0140"/>
    <x v="38"/>
    <x v="2"/>
    <x v="1"/>
    <n v="150"/>
    <n v="2"/>
    <n v="300"/>
    <s v="Olivia Wilson"/>
    <x v="5"/>
    <x v="0"/>
    <x v="2"/>
  </r>
  <r>
    <s v="ORD0141"/>
    <x v="50"/>
    <x v="4"/>
    <x v="1"/>
    <n v="500"/>
    <n v="2"/>
    <n v="1000"/>
    <s v="John Doe"/>
    <x v="5"/>
    <x v="3"/>
    <x v="2"/>
  </r>
  <r>
    <s v="ORD0142"/>
    <x v="33"/>
    <x v="4"/>
    <x v="1"/>
    <n v="500"/>
    <n v="3"/>
    <n v="1500"/>
    <s v="Sophia Miller"/>
    <x v="5"/>
    <x v="4"/>
    <x v="2"/>
  </r>
  <r>
    <s v="ORD0143"/>
    <x v="43"/>
    <x v="9"/>
    <x v="4"/>
    <n v="1200"/>
    <n v="2"/>
    <n v="2400"/>
    <s v="Jane Smith"/>
    <x v="3"/>
    <x v="3"/>
    <x v="0"/>
  </r>
  <r>
    <s v="ORD0144"/>
    <x v="51"/>
    <x v="6"/>
    <x v="2"/>
    <n v="40"/>
    <n v="2"/>
    <n v="80"/>
    <s v="Michael Brown"/>
    <x v="8"/>
    <x v="4"/>
    <x v="0"/>
  </r>
  <r>
    <s v="ORD0145"/>
    <x v="7"/>
    <x v="2"/>
    <x v="1"/>
    <n v="150"/>
    <n v="2"/>
    <n v="300"/>
    <s v="Michael Brown"/>
    <x v="7"/>
    <x v="0"/>
    <x v="0"/>
  </r>
  <r>
    <s v="ORD0146"/>
    <x v="45"/>
    <x v="2"/>
    <x v="1"/>
    <n v="150"/>
    <n v="2"/>
    <n v="300"/>
    <s v="Emma Clark"/>
    <x v="6"/>
    <x v="0"/>
    <x v="2"/>
  </r>
  <r>
    <s v="ORD0147"/>
    <x v="19"/>
    <x v="0"/>
    <x v="0"/>
    <n v="60"/>
    <n v="5"/>
    <n v="300"/>
    <s v="Jane Smith"/>
    <x v="3"/>
    <x v="3"/>
    <x v="1"/>
  </r>
  <r>
    <s v="ORD0148"/>
    <x v="48"/>
    <x v="1"/>
    <x v="1"/>
    <n v="100"/>
    <n v="4"/>
    <n v="400"/>
    <s v="Emily Johnson"/>
    <x v="8"/>
    <x v="1"/>
    <x v="0"/>
  </r>
  <r>
    <s v="ORD0149"/>
    <x v="1"/>
    <x v="0"/>
    <x v="0"/>
    <n v="60"/>
    <n v="3"/>
    <n v="180"/>
    <s v="Michael Brown"/>
    <x v="0"/>
    <x v="4"/>
    <x v="1"/>
  </r>
  <r>
    <s v="ORD0150"/>
    <x v="32"/>
    <x v="5"/>
    <x v="3"/>
    <n v="15"/>
    <n v="4"/>
    <n v="60"/>
    <s v="Daniel Harris"/>
    <x v="9"/>
    <x v="4"/>
    <x v="0"/>
  </r>
  <r>
    <s v="ORD0151"/>
    <x v="54"/>
    <x v="8"/>
    <x v="4"/>
    <n v="600"/>
    <n v="4"/>
    <n v="2400"/>
    <s v="Jane Smith"/>
    <x v="8"/>
    <x v="1"/>
    <x v="1"/>
  </r>
  <r>
    <s v="ORD0152"/>
    <x v="47"/>
    <x v="2"/>
    <x v="1"/>
    <n v="150"/>
    <n v="1"/>
    <n v="150"/>
    <s v="John Doe"/>
    <x v="7"/>
    <x v="4"/>
    <x v="2"/>
  </r>
  <r>
    <s v="ORD0153"/>
    <x v="20"/>
    <x v="2"/>
    <x v="1"/>
    <n v="150"/>
    <n v="5"/>
    <n v="750"/>
    <s v="Sophia Miller"/>
    <x v="1"/>
    <x v="3"/>
    <x v="1"/>
  </r>
  <r>
    <s v="ORD0154"/>
    <x v="11"/>
    <x v="1"/>
    <x v="1"/>
    <n v="100"/>
    <n v="2"/>
    <n v="200"/>
    <s v="John Doe"/>
    <x v="2"/>
    <x v="0"/>
    <x v="2"/>
  </r>
  <r>
    <s v="ORD0155"/>
    <x v="19"/>
    <x v="9"/>
    <x v="4"/>
    <n v="1200"/>
    <n v="4"/>
    <n v="4800"/>
    <s v="Sophia Miller"/>
    <x v="7"/>
    <x v="2"/>
    <x v="1"/>
  </r>
  <r>
    <s v="ORD0156"/>
    <x v="42"/>
    <x v="2"/>
    <x v="1"/>
    <n v="150"/>
    <n v="4"/>
    <n v="600"/>
    <s v="Olivia Wilson"/>
    <x v="5"/>
    <x v="3"/>
    <x v="0"/>
  </r>
  <r>
    <s v="ORD0157"/>
    <x v="32"/>
    <x v="4"/>
    <x v="1"/>
    <n v="500"/>
    <n v="3"/>
    <n v="1500"/>
    <s v="Sophia Miller"/>
    <x v="2"/>
    <x v="2"/>
    <x v="1"/>
  </r>
  <r>
    <s v="ORD0158"/>
    <x v="37"/>
    <x v="7"/>
    <x v="1"/>
    <n v="800"/>
    <n v="3"/>
    <n v="2400"/>
    <s v="Chris White"/>
    <x v="5"/>
    <x v="0"/>
    <x v="1"/>
  </r>
  <r>
    <s v="ORD0159"/>
    <x v="29"/>
    <x v="3"/>
    <x v="2"/>
    <n v="20"/>
    <n v="2"/>
    <n v="40"/>
    <s v="David Lee"/>
    <x v="3"/>
    <x v="4"/>
    <x v="0"/>
  </r>
  <r>
    <s v="ORD0160"/>
    <x v="48"/>
    <x v="8"/>
    <x v="4"/>
    <n v="600"/>
    <n v="3"/>
    <n v="1800"/>
    <s v="Olivia Wilson"/>
    <x v="2"/>
    <x v="4"/>
    <x v="0"/>
  </r>
  <r>
    <s v="ORD0161"/>
    <x v="49"/>
    <x v="1"/>
    <x v="1"/>
    <n v="100"/>
    <n v="1"/>
    <n v="100"/>
    <s v="Emily Johnson"/>
    <x v="8"/>
    <x v="2"/>
    <x v="2"/>
  </r>
  <r>
    <s v="ORD0162"/>
    <x v="28"/>
    <x v="4"/>
    <x v="1"/>
    <n v="500"/>
    <n v="2"/>
    <n v="1000"/>
    <s v="Olivia Wilson"/>
    <x v="9"/>
    <x v="2"/>
    <x v="2"/>
  </r>
  <r>
    <s v="ORD0163"/>
    <x v="13"/>
    <x v="0"/>
    <x v="0"/>
    <n v="60"/>
    <n v="2"/>
    <n v="120"/>
    <s v="Chris White"/>
    <x v="4"/>
    <x v="3"/>
    <x v="2"/>
  </r>
  <r>
    <s v="ORD0164"/>
    <x v="44"/>
    <x v="2"/>
    <x v="1"/>
    <n v="150"/>
    <n v="5"/>
    <n v="750"/>
    <s v="Michael Brown"/>
    <x v="6"/>
    <x v="0"/>
    <x v="1"/>
  </r>
  <r>
    <s v="ORD0165"/>
    <x v="0"/>
    <x v="5"/>
    <x v="3"/>
    <n v="15"/>
    <n v="1"/>
    <n v="15"/>
    <s v="David Lee"/>
    <x v="0"/>
    <x v="1"/>
    <x v="1"/>
  </r>
  <r>
    <s v="ORD0166"/>
    <x v="40"/>
    <x v="8"/>
    <x v="4"/>
    <n v="600"/>
    <n v="4"/>
    <n v="2400"/>
    <s v="Chris White"/>
    <x v="4"/>
    <x v="2"/>
    <x v="1"/>
  </r>
  <r>
    <s v="ORD0167"/>
    <x v="1"/>
    <x v="9"/>
    <x v="4"/>
    <n v="1200"/>
    <n v="2"/>
    <n v="2400"/>
    <s v="Olivia Wilson"/>
    <x v="7"/>
    <x v="2"/>
    <x v="2"/>
  </r>
  <r>
    <s v="ORD0168"/>
    <x v="21"/>
    <x v="7"/>
    <x v="1"/>
    <n v="800"/>
    <n v="5"/>
    <n v="4000"/>
    <s v="Michael Brown"/>
    <x v="5"/>
    <x v="0"/>
    <x v="1"/>
  </r>
  <r>
    <s v="ORD0169"/>
    <x v="34"/>
    <x v="9"/>
    <x v="4"/>
    <n v="1200"/>
    <n v="2"/>
    <n v="2400"/>
    <s v="John Doe"/>
    <x v="2"/>
    <x v="3"/>
    <x v="2"/>
  </r>
  <r>
    <s v="ORD0170"/>
    <x v="47"/>
    <x v="7"/>
    <x v="1"/>
    <n v="800"/>
    <n v="1"/>
    <n v="800"/>
    <s v="Emma Clark"/>
    <x v="1"/>
    <x v="4"/>
    <x v="1"/>
  </r>
  <r>
    <s v="ORD0171"/>
    <x v="47"/>
    <x v="2"/>
    <x v="1"/>
    <n v="150"/>
    <n v="2"/>
    <n v="300"/>
    <s v="Daniel Harris"/>
    <x v="4"/>
    <x v="3"/>
    <x v="2"/>
  </r>
  <r>
    <s v="ORD0172"/>
    <x v="8"/>
    <x v="5"/>
    <x v="3"/>
    <n v="15"/>
    <n v="1"/>
    <n v="15"/>
    <s v="David Lee"/>
    <x v="5"/>
    <x v="0"/>
    <x v="0"/>
  </r>
  <r>
    <s v="ORD0173"/>
    <x v="47"/>
    <x v="9"/>
    <x v="4"/>
    <n v="1200"/>
    <n v="1"/>
    <n v="1200"/>
    <s v="Olivia Wilson"/>
    <x v="7"/>
    <x v="3"/>
    <x v="2"/>
  </r>
  <r>
    <s v="ORD0174"/>
    <x v="10"/>
    <x v="2"/>
    <x v="1"/>
    <n v="150"/>
    <n v="2"/>
    <n v="300"/>
    <s v="David Lee"/>
    <x v="9"/>
    <x v="0"/>
    <x v="1"/>
  </r>
  <r>
    <s v="ORD0175"/>
    <x v="21"/>
    <x v="6"/>
    <x v="2"/>
    <n v="40"/>
    <n v="5"/>
    <n v="200"/>
    <s v="David Lee"/>
    <x v="0"/>
    <x v="0"/>
    <x v="0"/>
  </r>
  <r>
    <s v="ORD0176"/>
    <x v="55"/>
    <x v="5"/>
    <x v="3"/>
    <n v="15"/>
    <n v="1"/>
    <n v="15"/>
    <s v="Michael Brown"/>
    <x v="6"/>
    <x v="1"/>
    <x v="2"/>
  </r>
  <r>
    <s v="ORD0177"/>
    <x v="0"/>
    <x v="5"/>
    <x v="3"/>
    <n v="15"/>
    <n v="5"/>
    <n v="75"/>
    <s v="David Lee"/>
    <x v="1"/>
    <x v="2"/>
    <x v="1"/>
  </r>
  <r>
    <s v="ORD0178"/>
    <x v="48"/>
    <x v="4"/>
    <x v="1"/>
    <n v="500"/>
    <n v="3"/>
    <n v="1500"/>
    <s v="Emily Johnson"/>
    <x v="9"/>
    <x v="3"/>
    <x v="2"/>
  </r>
  <r>
    <s v="ORD0179"/>
    <x v="45"/>
    <x v="6"/>
    <x v="2"/>
    <n v="40"/>
    <n v="1"/>
    <n v="40"/>
    <s v="Olivia Wilson"/>
    <x v="7"/>
    <x v="3"/>
    <x v="0"/>
  </r>
  <r>
    <s v="ORD0180"/>
    <x v="12"/>
    <x v="9"/>
    <x v="4"/>
    <n v="1200"/>
    <n v="3"/>
    <n v="3600"/>
    <s v="David Lee"/>
    <x v="6"/>
    <x v="4"/>
    <x v="2"/>
  </r>
  <r>
    <s v="ORD0181"/>
    <x v="56"/>
    <x v="0"/>
    <x v="0"/>
    <n v="60"/>
    <n v="2"/>
    <n v="120"/>
    <s v="David Lee"/>
    <x v="8"/>
    <x v="0"/>
    <x v="0"/>
  </r>
  <r>
    <s v="ORD0182"/>
    <x v="27"/>
    <x v="3"/>
    <x v="2"/>
    <n v="20"/>
    <n v="5"/>
    <n v="100"/>
    <s v="Emma Clark"/>
    <x v="2"/>
    <x v="3"/>
    <x v="2"/>
  </r>
  <r>
    <s v="ORD0183"/>
    <x v="45"/>
    <x v="8"/>
    <x v="4"/>
    <n v="600"/>
    <n v="1"/>
    <n v="600"/>
    <s v="Emma Clark"/>
    <x v="7"/>
    <x v="0"/>
    <x v="1"/>
  </r>
  <r>
    <s v="ORD0184"/>
    <x v="9"/>
    <x v="5"/>
    <x v="3"/>
    <n v="15"/>
    <n v="5"/>
    <n v="75"/>
    <s v="Daniel Harris"/>
    <x v="5"/>
    <x v="0"/>
    <x v="1"/>
  </r>
  <r>
    <s v="ORD0185"/>
    <x v="17"/>
    <x v="3"/>
    <x v="2"/>
    <n v="20"/>
    <n v="1"/>
    <n v="20"/>
    <s v="Chris White"/>
    <x v="3"/>
    <x v="0"/>
    <x v="2"/>
  </r>
  <r>
    <s v="ORD0186"/>
    <x v="6"/>
    <x v="8"/>
    <x v="4"/>
    <n v="600"/>
    <n v="4"/>
    <n v="2400"/>
    <s v="Michael Brown"/>
    <x v="0"/>
    <x v="3"/>
    <x v="2"/>
  </r>
  <r>
    <s v="ORD0187"/>
    <x v="10"/>
    <x v="7"/>
    <x v="1"/>
    <n v="800"/>
    <n v="3"/>
    <n v="2400"/>
    <s v="John Doe"/>
    <x v="0"/>
    <x v="3"/>
    <x v="1"/>
  </r>
  <r>
    <s v="ORD0188"/>
    <x v="22"/>
    <x v="5"/>
    <x v="3"/>
    <n v="15"/>
    <n v="1"/>
    <n v="15"/>
    <s v="John Doe"/>
    <x v="6"/>
    <x v="1"/>
    <x v="2"/>
  </r>
  <r>
    <s v="ORD0189"/>
    <x v="16"/>
    <x v="7"/>
    <x v="1"/>
    <n v="800"/>
    <n v="3"/>
    <n v="2400"/>
    <s v="Jane Smith"/>
    <x v="4"/>
    <x v="1"/>
    <x v="2"/>
  </r>
  <r>
    <s v="ORD0190"/>
    <x v="20"/>
    <x v="0"/>
    <x v="0"/>
    <n v="60"/>
    <n v="1"/>
    <n v="60"/>
    <s v="Sophia Miller"/>
    <x v="4"/>
    <x v="3"/>
    <x v="2"/>
  </r>
  <r>
    <s v="ORD0191"/>
    <x v="47"/>
    <x v="6"/>
    <x v="2"/>
    <n v="40"/>
    <n v="4"/>
    <n v="160"/>
    <s v="John Doe"/>
    <x v="7"/>
    <x v="1"/>
    <x v="1"/>
  </r>
  <r>
    <s v="ORD0192"/>
    <x v="43"/>
    <x v="1"/>
    <x v="1"/>
    <n v="100"/>
    <n v="3"/>
    <n v="300"/>
    <s v="Sophia Miller"/>
    <x v="3"/>
    <x v="4"/>
    <x v="1"/>
  </r>
  <r>
    <s v="ORD0193"/>
    <x v="40"/>
    <x v="5"/>
    <x v="3"/>
    <n v="15"/>
    <n v="5"/>
    <n v="75"/>
    <s v="David Lee"/>
    <x v="9"/>
    <x v="1"/>
    <x v="1"/>
  </r>
  <r>
    <s v="ORD0194"/>
    <x v="13"/>
    <x v="6"/>
    <x v="2"/>
    <n v="40"/>
    <n v="4"/>
    <n v="160"/>
    <s v="John Doe"/>
    <x v="1"/>
    <x v="0"/>
    <x v="0"/>
  </r>
  <r>
    <s v="ORD0195"/>
    <x v="4"/>
    <x v="4"/>
    <x v="1"/>
    <n v="500"/>
    <n v="3"/>
    <n v="1500"/>
    <s v="Olivia Wilson"/>
    <x v="2"/>
    <x v="4"/>
    <x v="0"/>
  </r>
  <r>
    <s v="ORD0196"/>
    <x v="12"/>
    <x v="1"/>
    <x v="1"/>
    <n v="100"/>
    <n v="5"/>
    <n v="500"/>
    <s v="Daniel Harris"/>
    <x v="7"/>
    <x v="0"/>
    <x v="1"/>
  </r>
  <r>
    <s v="ORD0197"/>
    <x v="8"/>
    <x v="0"/>
    <x v="0"/>
    <n v="60"/>
    <n v="2"/>
    <n v="120"/>
    <s v="Michael Brown"/>
    <x v="2"/>
    <x v="4"/>
    <x v="2"/>
  </r>
  <r>
    <s v="ORD0198"/>
    <x v="13"/>
    <x v="7"/>
    <x v="1"/>
    <n v="800"/>
    <n v="4"/>
    <n v="3200"/>
    <s v="Jane Smith"/>
    <x v="7"/>
    <x v="1"/>
    <x v="1"/>
  </r>
  <r>
    <s v="ORD0199"/>
    <x v="49"/>
    <x v="4"/>
    <x v="1"/>
    <n v="500"/>
    <n v="3"/>
    <n v="1500"/>
    <s v="Chris White"/>
    <x v="3"/>
    <x v="2"/>
    <x v="2"/>
  </r>
  <r>
    <s v="ORD0200"/>
    <x v="16"/>
    <x v="5"/>
    <x v="3"/>
    <n v="15"/>
    <n v="2"/>
    <n v="30"/>
    <s v="Chris White"/>
    <x v="8"/>
    <x v="0"/>
    <x v="2"/>
  </r>
  <r>
    <s v="ORD0201"/>
    <x v="24"/>
    <x v="5"/>
    <x v="3"/>
    <n v="15"/>
    <n v="4"/>
    <n v="60"/>
    <s v="Michael Brown"/>
    <x v="1"/>
    <x v="2"/>
    <x v="2"/>
  </r>
  <r>
    <s v="ORD0202"/>
    <x v="57"/>
    <x v="4"/>
    <x v="1"/>
    <n v="500"/>
    <n v="2"/>
    <n v="1000"/>
    <s v="Daniel Harris"/>
    <x v="5"/>
    <x v="2"/>
    <x v="0"/>
  </r>
  <r>
    <s v="ORD0203"/>
    <x v="57"/>
    <x v="9"/>
    <x v="4"/>
    <n v="1200"/>
    <n v="3"/>
    <n v="3600"/>
    <s v="John Doe"/>
    <x v="3"/>
    <x v="0"/>
    <x v="2"/>
  </r>
  <r>
    <s v="ORD0204"/>
    <x v="7"/>
    <x v="0"/>
    <x v="0"/>
    <n v="60"/>
    <n v="5"/>
    <n v="300"/>
    <s v="Jane Smith"/>
    <x v="5"/>
    <x v="4"/>
    <x v="1"/>
  </r>
  <r>
    <s v="ORD0205"/>
    <x v="51"/>
    <x v="1"/>
    <x v="1"/>
    <n v="100"/>
    <n v="2"/>
    <n v="200"/>
    <s v="David Lee"/>
    <x v="4"/>
    <x v="3"/>
    <x v="2"/>
  </r>
  <r>
    <s v="ORD0206"/>
    <x v="25"/>
    <x v="8"/>
    <x v="4"/>
    <n v="600"/>
    <n v="5"/>
    <n v="3000"/>
    <s v="Emma Clark"/>
    <x v="5"/>
    <x v="1"/>
    <x v="1"/>
  </r>
  <r>
    <s v="ORD0207"/>
    <x v="50"/>
    <x v="8"/>
    <x v="4"/>
    <n v="600"/>
    <n v="1"/>
    <n v="600"/>
    <s v="John Doe"/>
    <x v="5"/>
    <x v="2"/>
    <x v="2"/>
  </r>
  <r>
    <s v="ORD0208"/>
    <x v="58"/>
    <x v="9"/>
    <x v="4"/>
    <n v="1200"/>
    <n v="3"/>
    <n v="3600"/>
    <s v="John Doe"/>
    <x v="5"/>
    <x v="3"/>
    <x v="2"/>
  </r>
  <r>
    <s v="ORD0209"/>
    <x v="54"/>
    <x v="6"/>
    <x v="2"/>
    <n v="40"/>
    <n v="5"/>
    <n v="200"/>
    <s v="Daniel Harris"/>
    <x v="3"/>
    <x v="3"/>
    <x v="2"/>
  </r>
  <r>
    <s v="ORD0210"/>
    <x v="53"/>
    <x v="7"/>
    <x v="1"/>
    <n v="800"/>
    <n v="3"/>
    <n v="2400"/>
    <s v="Jane Smith"/>
    <x v="0"/>
    <x v="3"/>
    <x v="2"/>
  </r>
  <r>
    <s v="ORD0211"/>
    <x v="10"/>
    <x v="4"/>
    <x v="1"/>
    <n v="500"/>
    <n v="1"/>
    <n v="500"/>
    <s v="David Lee"/>
    <x v="5"/>
    <x v="4"/>
    <x v="1"/>
  </r>
  <r>
    <s v="ORD0212"/>
    <x v="46"/>
    <x v="3"/>
    <x v="2"/>
    <n v="20"/>
    <n v="4"/>
    <n v="80"/>
    <s v="Emma Clark"/>
    <x v="4"/>
    <x v="0"/>
    <x v="2"/>
  </r>
  <r>
    <s v="ORD0213"/>
    <x v="48"/>
    <x v="7"/>
    <x v="1"/>
    <n v="800"/>
    <n v="1"/>
    <n v="800"/>
    <s v="Jane Smith"/>
    <x v="8"/>
    <x v="1"/>
    <x v="0"/>
  </r>
  <r>
    <s v="ORD0214"/>
    <x v="36"/>
    <x v="2"/>
    <x v="1"/>
    <n v="150"/>
    <n v="5"/>
    <n v="750"/>
    <s v="Emily Johnson"/>
    <x v="4"/>
    <x v="0"/>
    <x v="2"/>
  </r>
  <r>
    <s v="ORD0215"/>
    <x v="18"/>
    <x v="0"/>
    <x v="0"/>
    <n v="60"/>
    <n v="1"/>
    <n v="60"/>
    <s v="Emma Clark"/>
    <x v="4"/>
    <x v="3"/>
    <x v="2"/>
  </r>
  <r>
    <s v="ORD0216"/>
    <x v="30"/>
    <x v="6"/>
    <x v="2"/>
    <n v="40"/>
    <n v="2"/>
    <n v="80"/>
    <s v="Chris White"/>
    <x v="9"/>
    <x v="2"/>
    <x v="2"/>
  </r>
  <r>
    <s v="ORD0217"/>
    <x v="38"/>
    <x v="0"/>
    <x v="0"/>
    <n v="60"/>
    <n v="2"/>
    <n v="120"/>
    <s v="Emma Clark"/>
    <x v="6"/>
    <x v="4"/>
    <x v="1"/>
  </r>
  <r>
    <s v="ORD0218"/>
    <x v="2"/>
    <x v="1"/>
    <x v="1"/>
    <n v="100"/>
    <n v="4"/>
    <n v="400"/>
    <s v="Daniel Harris"/>
    <x v="0"/>
    <x v="4"/>
    <x v="0"/>
  </r>
  <r>
    <s v="ORD0219"/>
    <x v="9"/>
    <x v="1"/>
    <x v="1"/>
    <n v="100"/>
    <n v="3"/>
    <n v="300"/>
    <s v="David Lee"/>
    <x v="4"/>
    <x v="3"/>
    <x v="0"/>
  </r>
  <r>
    <s v="ORD0220"/>
    <x v="16"/>
    <x v="2"/>
    <x v="1"/>
    <n v="150"/>
    <n v="3"/>
    <n v="450"/>
    <s v="Michael Brown"/>
    <x v="2"/>
    <x v="0"/>
    <x v="2"/>
  </r>
  <r>
    <s v="ORD0221"/>
    <x v="47"/>
    <x v="8"/>
    <x v="4"/>
    <n v="600"/>
    <n v="2"/>
    <n v="1200"/>
    <s v="Emily Johnson"/>
    <x v="9"/>
    <x v="4"/>
    <x v="0"/>
  </r>
  <r>
    <s v="ORD0222"/>
    <x v="29"/>
    <x v="8"/>
    <x v="4"/>
    <n v="600"/>
    <n v="2"/>
    <n v="1200"/>
    <s v="Chris White"/>
    <x v="7"/>
    <x v="3"/>
    <x v="0"/>
  </r>
  <r>
    <s v="ORD0223"/>
    <x v="21"/>
    <x v="6"/>
    <x v="2"/>
    <n v="40"/>
    <n v="2"/>
    <n v="80"/>
    <s v="David Lee"/>
    <x v="2"/>
    <x v="1"/>
    <x v="0"/>
  </r>
  <r>
    <s v="ORD0224"/>
    <x v="5"/>
    <x v="9"/>
    <x v="4"/>
    <n v="1200"/>
    <n v="1"/>
    <n v="1200"/>
    <s v="Jane Smith"/>
    <x v="5"/>
    <x v="3"/>
    <x v="2"/>
  </r>
  <r>
    <s v="ORD0225"/>
    <x v="39"/>
    <x v="6"/>
    <x v="2"/>
    <n v="40"/>
    <n v="1"/>
    <n v="40"/>
    <s v="Sophia Miller"/>
    <x v="0"/>
    <x v="4"/>
    <x v="0"/>
  </r>
  <r>
    <s v="ORD0226"/>
    <x v="59"/>
    <x v="0"/>
    <x v="0"/>
    <n v="60"/>
    <n v="4"/>
    <n v="240"/>
    <s v="Chris White"/>
    <x v="9"/>
    <x v="1"/>
    <x v="2"/>
  </r>
  <r>
    <s v="ORD0227"/>
    <x v="27"/>
    <x v="1"/>
    <x v="1"/>
    <n v="100"/>
    <n v="5"/>
    <n v="500"/>
    <s v="Emma Clark"/>
    <x v="5"/>
    <x v="1"/>
    <x v="0"/>
  </r>
  <r>
    <s v="ORD0228"/>
    <x v="25"/>
    <x v="0"/>
    <x v="0"/>
    <n v="60"/>
    <n v="1"/>
    <n v="60"/>
    <s v="David Lee"/>
    <x v="1"/>
    <x v="2"/>
    <x v="1"/>
  </r>
  <r>
    <s v="ORD0229"/>
    <x v="50"/>
    <x v="0"/>
    <x v="0"/>
    <n v="60"/>
    <n v="3"/>
    <n v="180"/>
    <s v="Emma Clark"/>
    <x v="1"/>
    <x v="2"/>
    <x v="1"/>
  </r>
  <r>
    <s v="ORD0230"/>
    <x v="43"/>
    <x v="1"/>
    <x v="1"/>
    <n v="100"/>
    <n v="4"/>
    <n v="400"/>
    <s v="Jane Smith"/>
    <x v="1"/>
    <x v="1"/>
    <x v="1"/>
  </r>
  <r>
    <s v="ORD0231"/>
    <x v="29"/>
    <x v="7"/>
    <x v="1"/>
    <n v="800"/>
    <n v="5"/>
    <n v="4000"/>
    <s v="Jane Smith"/>
    <x v="6"/>
    <x v="2"/>
    <x v="0"/>
  </r>
  <r>
    <s v="ORD0232"/>
    <x v="0"/>
    <x v="9"/>
    <x v="4"/>
    <n v="1200"/>
    <n v="3"/>
    <n v="3600"/>
    <s v="Emma Clark"/>
    <x v="8"/>
    <x v="2"/>
    <x v="2"/>
  </r>
  <r>
    <s v="ORD0233"/>
    <x v="13"/>
    <x v="0"/>
    <x v="0"/>
    <n v="60"/>
    <n v="1"/>
    <n v="60"/>
    <s v="David Lee"/>
    <x v="6"/>
    <x v="3"/>
    <x v="0"/>
  </r>
  <r>
    <s v="ORD0234"/>
    <x v="7"/>
    <x v="5"/>
    <x v="3"/>
    <n v="15"/>
    <n v="1"/>
    <n v="15"/>
    <s v="Jane Smith"/>
    <x v="5"/>
    <x v="1"/>
    <x v="0"/>
  </r>
  <r>
    <s v="ORD0235"/>
    <x v="53"/>
    <x v="9"/>
    <x v="4"/>
    <n v="1200"/>
    <n v="1"/>
    <n v="1200"/>
    <s v="Daniel Harris"/>
    <x v="3"/>
    <x v="3"/>
    <x v="2"/>
  </r>
  <r>
    <s v="ORD0236"/>
    <x v="59"/>
    <x v="4"/>
    <x v="1"/>
    <n v="500"/>
    <n v="5"/>
    <n v="2500"/>
    <s v="John Doe"/>
    <x v="6"/>
    <x v="3"/>
    <x v="2"/>
  </r>
  <r>
    <s v="ORD0237"/>
    <x v="35"/>
    <x v="1"/>
    <x v="1"/>
    <n v="100"/>
    <n v="3"/>
    <n v="300"/>
    <s v="Michael Brown"/>
    <x v="4"/>
    <x v="0"/>
    <x v="0"/>
  </r>
  <r>
    <s v="ORD0238"/>
    <x v="42"/>
    <x v="1"/>
    <x v="1"/>
    <n v="100"/>
    <n v="1"/>
    <n v="100"/>
    <s v="Olivia Wilson"/>
    <x v="2"/>
    <x v="3"/>
    <x v="2"/>
  </r>
  <r>
    <s v="ORD0239"/>
    <x v="17"/>
    <x v="2"/>
    <x v="1"/>
    <n v="150"/>
    <n v="5"/>
    <n v="750"/>
    <s v="Daniel Harris"/>
    <x v="4"/>
    <x v="1"/>
    <x v="2"/>
  </r>
  <r>
    <s v="ORD0240"/>
    <x v="28"/>
    <x v="2"/>
    <x v="1"/>
    <n v="150"/>
    <n v="1"/>
    <n v="150"/>
    <s v="John Doe"/>
    <x v="2"/>
    <x v="4"/>
    <x v="1"/>
  </r>
  <r>
    <s v="ORD0241"/>
    <x v="40"/>
    <x v="4"/>
    <x v="1"/>
    <n v="500"/>
    <n v="4"/>
    <n v="2000"/>
    <s v="Olivia Wilson"/>
    <x v="0"/>
    <x v="2"/>
    <x v="1"/>
  </r>
  <r>
    <s v="ORD0242"/>
    <x v="7"/>
    <x v="4"/>
    <x v="1"/>
    <n v="500"/>
    <n v="4"/>
    <n v="2000"/>
    <s v="Chris White"/>
    <x v="6"/>
    <x v="4"/>
    <x v="1"/>
  </r>
  <r>
    <s v="ORD0243"/>
    <x v="59"/>
    <x v="0"/>
    <x v="0"/>
    <n v="60"/>
    <n v="2"/>
    <n v="120"/>
    <s v="Chris White"/>
    <x v="4"/>
    <x v="1"/>
    <x v="2"/>
  </r>
  <r>
    <s v="ORD0244"/>
    <x v="48"/>
    <x v="4"/>
    <x v="1"/>
    <n v="500"/>
    <n v="4"/>
    <n v="2000"/>
    <s v="Emma Clark"/>
    <x v="4"/>
    <x v="2"/>
    <x v="2"/>
  </r>
  <r>
    <s v="ORD0245"/>
    <x v="26"/>
    <x v="7"/>
    <x v="1"/>
    <n v="800"/>
    <n v="1"/>
    <n v="800"/>
    <s v="Michael Brown"/>
    <x v="8"/>
    <x v="2"/>
    <x v="0"/>
  </r>
  <r>
    <s v="ORD0246"/>
    <x v="31"/>
    <x v="3"/>
    <x v="2"/>
    <n v="20"/>
    <n v="2"/>
    <n v="40"/>
    <s v="Daniel Harris"/>
    <x v="5"/>
    <x v="0"/>
    <x v="0"/>
  </r>
  <r>
    <s v="ORD0247"/>
    <x v="40"/>
    <x v="6"/>
    <x v="2"/>
    <n v="40"/>
    <n v="1"/>
    <n v="40"/>
    <s v="Sophia Miller"/>
    <x v="3"/>
    <x v="0"/>
    <x v="0"/>
  </r>
  <r>
    <s v="ORD0248"/>
    <x v="59"/>
    <x v="3"/>
    <x v="2"/>
    <n v="20"/>
    <n v="2"/>
    <n v="40"/>
    <s v="Chris White"/>
    <x v="2"/>
    <x v="0"/>
    <x v="0"/>
  </r>
  <r>
    <s v="ORD0249"/>
    <x v="7"/>
    <x v="2"/>
    <x v="1"/>
    <n v="150"/>
    <n v="3"/>
    <n v="450"/>
    <s v="Emily Johnson"/>
    <x v="0"/>
    <x v="0"/>
    <x v="0"/>
  </r>
  <r>
    <s v="ORD0250"/>
    <x v="3"/>
    <x v="4"/>
    <x v="1"/>
    <n v="500"/>
    <n v="4"/>
    <n v="2000"/>
    <s v="Emily Johnson"/>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7D92CD-FBE0-414F-AE0F-0CFEB56854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3">
    <pivotField dataField="1"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items count="6">
        <item x="3"/>
        <item x="2"/>
        <item x="1"/>
        <item x="0"/>
        <item x="4"/>
        <item t="default"/>
      </items>
    </pivotField>
    <pivotField numFmtId="165" showAll="0"/>
    <pivotField numFmtId="166" showAll="0"/>
    <pivotField numFmtId="165" showAll="0"/>
    <pivotField showAll="0"/>
    <pivotField showAll="0"/>
    <pivotField axis="axisRow" showAll="0">
      <items count="6">
        <item x="1"/>
        <item x="2"/>
        <item x="0"/>
        <item x="4"/>
        <item x="3"/>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6">
    <i>
      <x/>
    </i>
    <i>
      <x v="1"/>
    </i>
    <i>
      <x v="2"/>
    </i>
    <i>
      <x v="3"/>
    </i>
    <i>
      <x v="4"/>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23D4F6-9E2B-4645-9616-73F0DBB393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14" firstHeaderRow="1" firstDataRow="1" firstDataCol="1"/>
  <pivotFields count="13">
    <pivotField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items count="6">
        <item x="3"/>
        <item x="2"/>
        <item x="1"/>
        <item x="0"/>
        <item x="4"/>
        <item t="default"/>
      </items>
    </pivotField>
    <pivotField numFmtId="165" showAll="0"/>
    <pivotField numFmtId="166" showAll="0"/>
    <pivotField dataField="1" numFmtId="165" showAll="0"/>
    <pivotField showAll="0"/>
    <pivotField name="Total Sales per Customer Location" axis="axisRow" showAll="0" sortType="ascending">
      <items count="11">
        <item x="6"/>
        <item x="9"/>
        <item x="3"/>
        <item x="2"/>
        <item x="4"/>
        <item x="8"/>
        <item x="5"/>
        <item x="0"/>
        <item x="1"/>
        <item x="7"/>
        <item t="default"/>
      </items>
      <autoSortScope>
        <pivotArea dataOnly="0" outline="0" fieldPosition="0">
          <references count="1">
            <reference field="4294967294" count="1" selected="0">
              <x v="0"/>
            </reference>
          </references>
        </pivotArea>
      </autoSortScope>
    </pivotField>
    <pivotField showAll="0">
      <items count="6">
        <item x="1"/>
        <item x="2"/>
        <item x="0"/>
        <item x="4"/>
        <item x="3"/>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11">
    <i>
      <x v="8"/>
    </i>
    <i>
      <x v="5"/>
    </i>
    <i>
      <x v="7"/>
    </i>
    <i>
      <x v="1"/>
    </i>
    <i>
      <x/>
    </i>
    <i>
      <x v="9"/>
    </i>
    <i>
      <x v="2"/>
    </i>
    <i>
      <x v="4"/>
    </i>
    <i>
      <x v="3"/>
    </i>
    <i>
      <x v="6"/>
    </i>
    <i t="grand">
      <x/>
    </i>
  </rowItems>
  <colItems count="1">
    <i/>
  </colItems>
  <dataFields count="1">
    <dataField name="Sum of Total Sales" fld="6" baseField="0" baseItem="0" numFmtId="165"/>
  </dataFields>
  <chartFormats count="2">
    <chartFormat chart="1"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FB0A4E-E9B4-4FCE-A7ED-4F0B17D4AF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G8" firstHeaderRow="1" firstDataRow="2" firstDataCol="1"/>
  <pivotFields count="13">
    <pivotField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axis="axisCol" showAll="0">
      <items count="6">
        <item x="3"/>
        <item x="2"/>
        <item x="1"/>
        <item x="0"/>
        <item x="4"/>
        <item t="default"/>
      </items>
    </pivotField>
    <pivotField numFmtId="165" showAll="0"/>
    <pivotField numFmtId="166" showAll="0"/>
    <pivotField dataField="1" numFmtId="165" showAll="0"/>
    <pivotField showAll="0"/>
    <pivotField showAll="0"/>
    <pivotField showAll="0">
      <items count="6">
        <item x="1"/>
        <item x="2"/>
        <item x="0"/>
        <item x="4"/>
        <item x="3"/>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h="1" x="0"/>
        <item h="1" x="1"/>
        <item x="2"/>
        <item x="3"/>
        <item x="4"/>
        <item h="1" x="5"/>
        <item h="1" x="6"/>
        <item h="1" x="7"/>
        <item h="1" x="8"/>
        <item h="1" x="9"/>
        <item h="1" x="10"/>
        <item h="1" x="11"/>
        <item h="1" x="12"/>
        <item h="1" x="13"/>
        <item t="default"/>
      </items>
    </pivotField>
  </pivotFields>
  <rowFields count="1">
    <field x="12"/>
  </rowFields>
  <rowItems count="4">
    <i>
      <x v="2"/>
    </i>
    <i>
      <x v="3"/>
    </i>
    <i>
      <x v="4"/>
    </i>
    <i t="grand">
      <x/>
    </i>
  </rowItems>
  <colFields count="1">
    <field x="3"/>
  </colFields>
  <colItems count="6">
    <i>
      <x/>
    </i>
    <i>
      <x v="1"/>
    </i>
    <i>
      <x v="2"/>
    </i>
    <i>
      <x v="3"/>
    </i>
    <i>
      <x v="4"/>
    </i>
    <i t="grand">
      <x/>
    </i>
  </colItems>
  <dataFields count="1">
    <dataField name="Sum of Total Sales" fld="6" baseField="0" baseItem="0" numFmtId="165"/>
  </dataFields>
  <chartFormats count="32">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12" format="5" series="1">
      <pivotArea type="data" outline="0" fieldPosition="0">
        <references count="2">
          <reference field="4294967294" count="1" selected="0">
            <x v="0"/>
          </reference>
          <reference field="3" count="1" selected="0">
            <x v="0"/>
          </reference>
        </references>
      </pivotArea>
    </chartFormat>
    <chartFormat chart="12" format="6" series="1">
      <pivotArea type="data" outline="0" fieldPosition="0">
        <references count="2">
          <reference field="4294967294" count="1" selected="0">
            <x v="0"/>
          </reference>
          <reference field="3" count="1" selected="0">
            <x v="1"/>
          </reference>
        </references>
      </pivotArea>
    </chartFormat>
    <chartFormat chart="12" format="7" series="1">
      <pivotArea type="data" outline="0" fieldPosition="0">
        <references count="2">
          <reference field="4294967294" count="1" selected="0">
            <x v="0"/>
          </reference>
          <reference field="3" count="1" selected="0">
            <x v="2"/>
          </reference>
        </references>
      </pivotArea>
    </chartFormat>
    <chartFormat chart="12" format="8" series="1">
      <pivotArea type="data" outline="0" fieldPosition="0">
        <references count="2">
          <reference field="4294967294" count="1" selected="0">
            <x v="0"/>
          </reference>
          <reference field="3" count="1" selected="0">
            <x v="3"/>
          </reference>
        </references>
      </pivotArea>
    </chartFormat>
    <chartFormat chart="12" format="9" series="1">
      <pivotArea type="data" outline="0" fieldPosition="0">
        <references count="2">
          <reference field="4294967294" count="1" selected="0">
            <x v="0"/>
          </reference>
          <reference field="3" count="1" selected="0">
            <x v="4"/>
          </reference>
        </references>
      </pivotArea>
    </chartFormat>
    <chartFormat chart="13" format="15" series="1">
      <pivotArea type="data" outline="0" fieldPosition="0">
        <references count="2">
          <reference field="4294967294" count="1" selected="0">
            <x v="0"/>
          </reference>
          <reference field="3" count="1" selected="0">
            <x v="0"/>
          </reference>
        </references>
      </pivotArea>
    </chartFormat>
    <chartFormat chart="13" format="16" series="1">
      <pivotArea type="data" outline="0" fieldPosition="0">
        <references count="2">
          <reference field="4294967294" count="1" selected="0">
            <x v="0"/>
          </reference>
          <reference field="3" count="1" selected="0">
            <x v="1"/>
          </reference>
        </references>
      </pivotArea>
    </chartFormat>
    <chartFormat chart="13" format="17" series="1">
      <pivotArea type="data" outline="0" fieldPosition="0">
        <references count="2">
          <reference field="4294967294" count="1" selected="0">
            <x v="0"/>
          </reference>
          <reference field="3" count="1" selected="0">
            <x v="2"/>
          </reference>
        </references>
      </pivotArea>
    </chartFormat>
    <chartFormat chart="13" format="18" series="1">
      <pivotArea type="data" outline="0" fieldPosition="0">
        <references count="2">
          <reference field="4294967294" count="1" selected="0">
            <x v="0"/>
          </reference>
          <reference field="3" count="1" selected="0">
            <x v="3"/>
          </reference>
        </references>
      </pivotArea>
    </chartFormat>
    <chartFormat chart="13" format="19" series="1">
      <pivotArea type="data" outline="0" fieldPosition="0">
        <references count="2">
          <reference field="4294967294" count="1" selected="0">
            <x v="0"/>
          </reference>
          <reference field="3" count="1" selected="0">
            <x v="4"/>
          </reference>
        </references>
      </pivotArea>
    </chartFormat>
    <chartFormat chart="17" format="5" series="1">
      <pivotArea type="data" outline="0" fieldPosition="0">
        <references count="2">
          <reference field="4294967294" count="1" selected="0">
            <x v="0"/>
          </reference>
          <reference field="3" count="1" selected="0">
            <x v="0"/>
          </reference>
        </references>
      </pivotArea>
    </chartFormat>
    <chartFormat chart="17" format="6" series="1">
      <pivotArea type="data" outline="0" fieldPosition="0">
        <references count="2">
          <reference field="4294967294" count="1" selected="0">
            <x v="0"/>
          </reference>
          <reference field="3" count="1" selected="0">
            <x v="1"/>
          </reference>
        </references>
      </pivotArea>
    </chartFormat>
    <chartFormat chart="17" format="7" series="1">
      <pivotArea type="data" outline="0" fieldPosition="0">
        <references count="2">
          <reference field="4294967294" count="1" selected="0">
            <x v="0"/>
          </reference>
          <reference field="3" count="1" selected="0">
            <x v="2"/>
          </reference>
        </references>
      </pivotArea>
    </chartFormat>
    <chartFormat chart="17" format="8" series="1">
      <pivotArea type="data" outline="0" fieldPosition="0">
        <references count="2">
          <reference field="4294967294" count="1" selected="0">
            <x v="0"/>
          </reference>
          <reference field="3" count="1" selected="0">
            <x v="3"/>
          </reference>
        </references>
      </pivotArea>
    </chartFormat>
    <chartFormat chart="17" format="9" series="1">
      <pivotArea type="data" outline="0" fieldPosition="0">
        <references count="2">
          <reference field="4294967294" count="1" selected="0">
            <x v="0"/>
          </reference>
          <reference field="3" count="1" selected="0">
            <x v="4"/>
          </reference>
        </references>
      </pivotArea>
    </chartFormat>
    <chartFormat chart="18" format="10" series="1">
      <pivotArea type="data" outline="0" fieldPosition="0">
        <references count="2">
          <reference field="4294967294" count="1" selected="0">
            <x v="0"/>
          </reference>
          <reference field="3" count="1" selected="0">
            <x v="0"/>
          </reference>
        </references>
      </pivotArea>
    </chartFormat>
    <chartFormat chart="18" format="11" series="1">
      <pivotArea type="data" outline="0" fieldPosition="0">
        <references count="2">
          <reference field="4294967294" count="1" selected="0">
            <x v="0"/>
          </reference>
          <reference field="3" count="1" selected="0">
            <x v="1"/>
          </reference>
        </references>
      </pivotArea>
    </chartFormat>
    <chartFormat chart="18" format="12" series="1">
      <pivotArea type="data" outline="0" fieldPosition="0">
        <references count="2">
          <reference field="4294967294" count="1" selected="0">
            <x v="0"/>
          </reference>
          <reference field="3" count="1" selected="0">
            <x v="2"/>
          </reference>
        </references>
      </pivotArea>
    </chartFormat>
    <chartFormat chart="18" format="13" series="1">
      <pivotArea type="data" outline="0" fieldPosition="0">
        <references count="2">
          <reference field="4294967294" count="1" selected="0">
            <x v="0"/>
          </reference>
          <reference field="3" count="1" selected="0">
            <x v="3"/>
          </reference>
        </references>
      </pivotArea>
    </chartFormat>
    <chartFormat chart="18" format="14" series="1">
      <pivotArea type="data" outline="0" fieldPosition="0">
        <references count="2">
          <reference field="4294967294" count="1" selected="0">
            <x v="0"/>
          </reference>
          <reference field="3" count="1" selected="0">
            <x v="4"/>
          </reference>
        </references>
      </pivotArea>
    </chartFormat>
    <chartFormat chart="19" format="10" series="1">
      <pivotArea type="data" outline="0" fieldPosition="0">
        <references count="2">
          <reference field="4294967294" count="1" selected="0">
            <x v="0"/>
          </reference>
          <reference field="3" count="1" selected="0">
            <x v="0"/>
          </reference>
        </references>
      </pivotArea>
    </chartFormat>
    <chartFormat chart="19" format="11" series="1">
      <pivotArea type="data" outline="0" fieldPosition="0">
        <references count="2">
          <reference field="4294967294" count="1" selected="0">
            <x v="0"/>
          </reference>
          <reference field="3" count="1" selected="0">
            <x v="1"/>
          </reference>
        </references>
      </pivotArea>
    </chartFormat>
    <chartFormat chart="19" format="12" series="1">
      <pivotArea type="data" outline="0" fieldPosition="0">
        <references count="2">
          <reference field="4294967294" count="1" selected="0">
            <x v="0"/>
          </reference>
          <reference field="3" count="1" selected="0">
            <x v="2"/>
          </reference>
        </references>
      </pivotArea>
    </chartFormat>
    <chartFormat chart="19" format="13" series="1">
      <pivotArea type="data" outline="0" fieldPosition="0">
        <references count="2">
          <reference field="4294967294" count="1" selected="0">
            <x v="0"/>
          </reference>
          <reference field="3" count="1" selected="0">
            <x v="3"/>
          </reference>
        </references>
      </pivotArea>
    </chartFormat>
    <chartFormat chart="19" format="14" series="1">
      <pivotArea type="data" outline="0" fieldPosition="0">
        <references count="2">
          <reference field="4294967294" count="1" selected="0">
            <x v="0"/>
          </reference>
          <reference field="3" count="1" selected="0">
            <x v="4"/>
          </reference>
        </references>
      </pivotArea>
    </chartFormat>
    <chartFormat chart="19"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C84FFE-965B-4CC0-B867-F8EA0EA91C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3">
    <pivotField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showAll="0" sortType="ascending">
      <items count="11">
        <item x="5"/>
        <item x="1"/>
        <item x="6"/>
        <item x="7"/>
        <item x="9"/>
        <item x="0"/>
        <item x="4"/>
        <item x="2"/>
        <item x="3"/>
        <item x="8"/>
        <item t="default"/>
      </items>
      <autoSortScope>
        <pivotArea dataOnly="0" outline="0" fieldPosition="0">
          <references count="1">
            <reference field="4294967294" count="1" selected="0">
              <x v="0"/>
            </reference>
          </references>
        </pivotArea>
      </autoSortScope>
    </pivotField>
    <pivotField showAll="0">
      <items count="6">
        <item x="3"/>
        <item x="2"/>
        <item x="1"/>
        <item x="0"/>
        <item x="4"/>
        <item t="default"/>
      </items>
    </pivotField>
    <pivotField numFmtId="165" showAll="0"/>
    <pivotField numFmtId="166" showAll="0"/>
    <pivotField dataField="1" numFmtId="165" showAll="0"/>
    <pivotField showAll="0"/>
    <pivotField showAll="0"/>
    <pivotField showAll="0">
      <items count="6">
        <item x="1"/>
        <item x="2"/>
        <item x="0"/>
        <item x="4"/>
        <item x="3"/>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8"/>
    </i>
    <i>
      <x v="2"/>
    </i>
    <i>
      <x v="5"/>
    </i>
    <i>
      <x v="1"/>
    </i>
    <i>
      <x v="7"/>
    </i>
    <i>
      <x v="9"/>
    </i>
    <i>
      <x v="6"/>
    </i>
    <i>
      <x v="3"/>
    </i>
    <i>
      <x v="4"/>
    </i>
    <i t="grand">
      <x/>
    </i>
  </rowItems>
  <colItems count="1">
    <i/>
  </colItems>
  <dataFields count="1">
    <dataField name="Sum of Total Sales" fld="6" baseField="0" baseItem="0" numFmtId="165"/>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B65720-5ACB-49CD-8F3A-408141BFB5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3">
    <pivotField dataField="1"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items count="6">
        <item x="3"/>
        <item x="2"/>
        <item x="1"/>
        <item x="0"/>
        <item x="4"/>
        <item t="default"/>
      </items>
    </pivotField>
    <pivotField numFmtId="165" showAll="0"/>
    <pivotField numFmtId="166" showAll="0"/>
    <pivotField numFmtId="165" showAll="0"/>
    <pivotField showAll="0"/>
    <pivotField showAll="0"/>
    <pivotField showAll="0">
      <items count="6">
        <item x="1"/>
        <item x="2"/>
        <item x="0"/>
        <item x="4"/>
        <item x="3"/>
        <item t="default"/>
      </items>
    </pivotField>
    <pivotField axis="axisRow"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Count of Order ID" fld="0" subtotal="count" baseField="0" baseItem="0"/>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33DA0EA-030D-4B7F-9F40-5BBFACC50C89}" sourceName="Category">
  <pivotTables>
    <pivotTable tabId="4" name="PivotTable2"/>
    <pivotTable tabId="5" name="PivotTable3"/>
    <pivotTable tabId="8" name="PivotTable4"/>
    <pivotTable tabId="10" name="PivotTable1"/>
    <pivotTable tabId="11" name="PivotTable2"/>
  </pivotTables>
  <data>
    <tabular pivotCacheId="433565884">
      <items count="5">
        <i x="3" s="1"/>
        <i x="2"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F9EBCDC-3ADA-4A9D-9882-C140809EAA69}" sourceName="Status">
  <pivotTables>
    <pivotTable tabId="11" name="PivotTable2"/>
    <pivotTable tabId="4" name="PivotTable2"/>
    <pivotTable tabId="5" name="PivotTable3"/>
    <pivotTable tabId="8" name="PivotTable4"/>
    <pivotTable tabId="10" name="PivotTable1"/>
  </pivotTables>
  <data>
    <tabular pivotCacheId="4335658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83DEBA0-AD36-4C2D-A4AE-8ADBBC2AA44F}" sourceName="Payment Method">
  <pivotTables>
    <pivotTable tabId="5" name="PivotTable3"/>
    <pivotTable tabId="4" name="PivotTable2"/>
    <pivotTable tabId="8" name="PivotTable4"/>
    <pivotTable tabId="10" name="PivotTable1"/>
    <pivotTable tabId="11" name="PivotTable2"/>
  </pivotTables>
  <data>
    <tabular pivotCacheId="433565884">
      <items count="5">
        <i x="1" s="1"/>
        <i x="2" s="1"/>
        <i x="0"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56C061A0-7CA2-4231-B8C8-ACE9EAD758E3}" sourceName="Months (Order Date)">
  <pivotTables>
    <pivotTable tabId="8" name="PivotTable4"/>
  </pivotTables>
  <data>
    <tabular pivotCacheId="433565884" showMissing="0">
      <items count="14">
        <i x="2" s="1"/>
        <i x="3" s="1"/>
        <i x="4" s="1"/>
        <i x="1"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F3386D3-767D-4996-9795-CC5D479C35B6}" cache="Slicer_Category" caption="Filter by Product Category" columnCount="2" style="Slicer Style 1" rowHeight="241300"/>
  <slicer name="FIlter by Status" xr10:uid="{AD068210-2759-4CE5-87D3-788A50F1531F}" cache="Slicer_Status" caption="FIlter by Status" style="Slicer Style 1" rowHeight="241300"/>
  <slicer name="Payment Method" xr10:uid="{960067B9-572E-4989-A369-7CE26DCB43AC}" cache="Slicer_Payment_Method" caption="Filter by Payment Method" columnCount="2" style="Slicer Style 1" rowHeight="241300"/>
  <slicer name="Months (Order Date)" xr10:uid="{1F45D71A-A3EE-4338-ABBF-7F9E68FEC64D}" cache="Slicer_Months__Order_Date" caption="Months (Order Dat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4FE3A9-8FD5-4A5E-A179-A7517C33F1BE}" name="Table1" displayName="Table1" ref="A1:K251" totalsRowShown="0">
  <autoFilter ref="A1:K251" xr:uid="{334FE3A9-8FD5-4A5E-A179-A7517C33F1BE}"/>
  <tableColumns count="11">
    <tableColumn id="1" xr3:uid="{B1DF8DD8-B6BE-4488-85CB-2B77DF7812B8}" name="Order ID"/>
    <tableColumn id="2" xr3:uid="{09E3A76C-7C18-4ABA-8C0B-AE403B134A73}" name="Date" dataDxfId="3"/>
    <tableColumn id="3" xr3:uid="{4E1F780D-BA7E-47E5-BF8B-0C07D2F6BFEA}" name="Product"/>
    <tableColumn id="4" xr3:uid="{F43A18AE-55C5-49C3-ADA9-3F450BB98126}" name="Category"/>
    <tableColumn id="5" xr3:uid="{D8E77233-F215-4DBA-9A73-A2B3E69A29B6}" name="Price" dataDxfId="2"/>
    <tableColumn id="6" xr3:uid="{BBB19065-C168-4B52-848B-270C877338B4}" name="Quantity" dataDxfId="1"/>
    <tableColumn id="7" xr3:uid="{D3F0B20B-BE63-4CBD-9138-7FCA35D18595}" name="Total Sales" dataDxfId="0"/>
    <tableColumn id="8" xr3:uid="{F83B5284-977A-487E-B772-7F5427E1F02A}" name="Customer Name"/>
    <tableColumn id="9" xr3:uid="{B4BE4BE1-C996-4F2F-A110-0C3D10197EB8}" name="Customer Location"/>
    <tableColumn id="10" xr3:uid="{FCD07CB2-C625-41BD-BC21-DB1707DAFD74}" name="Payment Method">
      <calculatedColumnFormula>_xlfn.XLOOKUP(A2,'Orders Detail'!$A$1:$A$251,'Orders Detail'!$B$1:$B$251,,0)</calculatedColumnFormula>
    </tableColumn>
    <tableColumn id="11" xr3:uid="{62E5AA2F-7C9C-4072-8D5F-718FDE723348}" name="Status">
      <calculatedColumnFormula>_xlfn.XLOOKUP(A2,'Orders Detail'!$A$1:$A$251,'Orders Detail'!$C$1:$C$251,,0)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D252D-DF4F-4E82-AED4-E66A03D98357}">
  <dimension ref="A1:K251"/>
  <sheetViews>
    <sheetView topLeftCell="A186" zoomScale="85" zoomScaleNormal="85" workbookViewId="0">
      <selection activeCell="B58" sqref="B58"/>
    </sheetView>
  </sheetViews>
  <sheetFormatPr defaultColWidth="42.453125" defaultRowHeight="14.5" x14ac:dyDescent="0.35"/>
  <cols>
    <col min="1" max="1" width="10.7265625" customWidth="1"/>
    <col min="2" max="2" width="15.90625" style="1" customWidth="1"/>
    <col min="3" max="3" width="15.7265625" bestFit="1" customWidth="1"/>
    <col min="4" max="4" width="15.36328125" bestFit="1" customWidth="1"/>
    <col min="5" max="5" width="5" bestFit="1" customWidth="1"/>
    <col min="6" max="6" width="8" bestFit="1" customWidth="1"/>
    <col min="7" max="7" width="9.6328125" bestFit="1" customWidth="1"/>
    <col min="8" max="8" width="14.36328125" bestFit="1" customWidth="1"/>
    <col min="9" max="9" width="16.453125" bestFit="1" customWidth="1"/>
  </cols>
  <sheetData>
    <row r="1" spans="1:11" x14ac:dyDescent="0.35">
      <c r="A1" t="s">
        <v>0</v>
      </c>
      <c r="B1" s="1" t="s">
        <v>1</v>
      </c>
      <c r="C1" t="s">
        <v>2</v>
      </c>
      <c r="D1" t="s">
        <v>3</v>
      </c>
      <c r="E1" t="s">
        <v>4</v>
      </c>
      <c r="F1" t="s">
        <v>5</v>
      </c>
      <c r="G1" t="s">
        <v>6</v>
      </c>
      <c r="H1" t="s">
        <v>7</v>
      </c>
      <c r="I1" t="s">
        <v>8</v>
      </c>
      <c r="J1" t="s">
        <v>9</v>
      </c>
      <c r="K1" t="s">
        <v>10</v>
      </c>
    </row>
    <row r="2" spans="1:11" x14ac:dyDescent="0.35">
      <c r="A2" t="s">
        <v>11</v>
      </c>
      <c r="B2" s="1" t="s">
        <v>12</v>
      </c>
      <c r="C2" t="s">
        <v>13</v>
      </c>
      <c r="D2" t="s">
        <v>14</v>
      </c>
      <c r="E2">
        <v>60</v>
      </c>
      <c r="F2">
        <v>3</v>
      </c>
      <c r="G2">
        <v>180</v>
      </c>
      <c r="H2" t="s">
        <v>15</v>
      </c>
      <c r="I2" t="s">
        <v>16</v>
      </c>
      <c r="J2" t="s">
        <v>17</v>
      </c>
      <c r="K2" t="s">
        <v>18</v>
      </c>
    </row>
    <row r="3" spans="1:11" x14ac:dyDescent="0.35">
      <c r="A3" t="s">
        <v>19</v>
      </c>
      <c r="B3" s="1" t="s">
        <v>20</v>
      </c>
      <c r="C3" t="s">
        <v>21</v>
      </c>
      <c r="D3" t="s">
        <v>22</v>
      </c>
      <c r="E3">
        <v>100</v>
      </c>
      <c r="F3">
        <v>4</v>
      </c>
      <c r="G3">
        <v>400</v>
      </c>
      <c r="H3" t="s">
        <v>23</v>
      </c>
      <c r="I3" t="s">
        <v>24</v>
      </c>
      <c r="J3" t="s">
        <v>17</v>
      </c>
      <c r="K3" t="s">
        <v>25</v>
      </c>
    </row>
    <row r="4" spans="1:11" x14ac:dyDescent="0.35">
      <c r="A4" t="s">
        <v>26</v>
      </c>
      <c r="B4" s="1" t="s">
        <v>27</v>
      </c>
      <c r="C4" t="s">
        <v>13</v>
      </c>
      <c r="D4" t="s">
        <v>14</v>
      </c>
      <c r="E4">
        <v>60</v>
      </c>
      <c r="F4">
        <v>2</v>
      </c>
      <c r="G4">
        <v>120</v>
      </c>
      <c r="H4" t="s">
        <v>28</v>
      </c>
      <c r="I4" t="s">
        <v>29</v>
      </c>
      <c r="J4" t="s">
        <v>30</v>
      </c>
      <c r="K4" t="s">
        <v>18</v>
      </c>
    </row>
    <row r="5" spans="1:11" x14ac:dyDescent="0.35">
      <c r="A5" t="s">
        <v>31</v>
      </c>
      <c r="B5" s="1" t="s">
        <v>32</v>
      </c>
      <c r="C5" t="s">
        <v>13</v>
      </c>
      <c r="D5" t="s">
        <v>14</v>
      </c>
      <c r="E5">
        <v>60</v>
      </c>
      <c r="F5">
        <v>3</v>
      </c>
      <c r="G5">
        <v>180</v>
      </c>
      <c r="H5" t="s">
        <v>33</v>
      </c>
      <c r="I5" t="s">
        <v>34</v>
      </c>
      <c r="J5" t="s">
        <v>35</v>
      </c>
      <c r="K5" t="s">
        <v>25</v>
      </c>
    </row>
    <row r="6" spans="1:11" x14ac:dyDescent="0.35">
      <c r="A6" t="s">
        <v>36</v>
      </c>
      <c r="B6" s="5">
        <v>45933</v>
      </c>
      <c r="C6" t="s">
        <v>37</v>
      </c>
      <c r="D6" t="s">
        <v>22</v>
      </c>
      <c r="E6">
        <v>150</v>
      </c>
      <c r="F6">
        <v>3</v>
      </c>
      <c r="G6">
        <v>450</v>
      </c>
      <c r="H6" t="s">
        <v>15</v>
      </c>
      <c r="I6" t="s">
        <v>16</v>
      </c>
      <c r="J6" t="s">
        <v>17</v>
      </c>
      <c r="K6" t="s">
        <v>25</v>
      </c>
    </row>
    <row r="7" spans="1:11" x14ac:dyDescent="0.35">
      <c r="A7" t="s">
        <v>38</v>
      </c>
      <c r="B7" s="1" t="s">
        <v>12</v>
      </c>
      <c r="C7" t="s">
        <v>39</v>
      </c>
      <c r="D7" t="s">
        <v>40</v>
      </c>
      <c r="E7">
        <v>20</v>
      </c>
      <c r="F7">
        <v>1</v>
      </c>
      <c r="G7">
        <v>20</v>
      </c>
      <c r="H7" t="s">
        <v>28</v>
      </c>
      <c r="I7" t="s">
        <v>34</v>
      </c>
      <c r="J7" t="s">
        <v>35</v>
      </c>
      <c r="K7" t="s">
        <v>25</v>
      </c>
    </row>
    <row r="8" spans="1:11" x14ac:dyDescent="0.35">
      <c r="A8" t="s">
        <v>41</v>
      </c>
      <c r="B8" s="1" t="s">
        <v>42</v>
      </c>
      <c r="C8" t="s">
        <v>37</v>
      </c>
      <c r="D8" t="s">
        <v>22</v>
      </c>
      <c r="E8">
        <v>150</v>
      </c>
      <c r="F8">
        <v>4</v>
      </c>
      <c r="G8">
        <v>600</v>
      </c>
      <c r="H8" t="s">
        <v>15</v>
      </c>
      <c r="I8" t="s">
        <v>43</v>
      </c>
      <c r="J8" t="s">
        <v>44</v>
      </c>
      <c r="K8" t="s">
        <v>45</v>
      </c>
    </row>
    <row r="9" spans="1:11" x14ac:dyDescent="0.35">
      <c r="A9" t="s">
        <v>46</v>
      </c>
      <c r="B9" s="5">
        <v>45691</v>
      </c>
      <c r="C9" t="s">
        <v>47</v>
      </c>
      <c r="D9" t="s">
        <v>22</v>
      </c>
      <c r="E9">
        <v>500</v>
      </c>
      <c r="F9">
        <v>1</v>
      </c>
      <c r="G9">
        <v>500</v>
      </c>
      <c r="H9" t="s">
        <v>48</v>
      </c>
      <c r="I9" t="s">
        <v>49</v>
      </c>
      <c r="J9" t="s">
        <v>44</v>
      </c>
      <c r="K9" t="s">
        <v>45</v>
      </c>
    </row>
    <row r="10" spans="1:11" x14ac:dyDescent="0.35">
      <c r="A10" t="s">
        <v>50</v>
      </c>
      <c r="B10" s="5">
        <v>45872</v>
      </c>
      <c r="C10" t="s">
        <v>39</v>
      </c>
      <c r="D10" t="s">
        <v>40</v>
      </c>
      <c r="E10">
        <v>20</v>
      </c>
      <c r="F10">
        <v>3</v>
      </c>
      <c r="G10">
        <v>60</v>
      </c>
      <c r="H10" t="s">
        <v>48</v>
      </c>
      <c r="I10" t="s">
        <v>51</v>
      </c>
      <c r="J10" t="s">
        <v>44</v>
      </c>
      <c r="K10" t="s">
        <v>45</v>
      </c>
    </row>
    <row r="11" spans="1:11" x14ac:dyDescent="0.35">
      <c r="A11" t="s">
        <v>52</v>
      </c>
      <c r="B11" s="5">
        <v>45994</v>
      </c>
      <c r="C11" t="s">
        <v>47</v>
      </c>
      <c r="D11" t="s">
        <v>22</v>
      </c>
      <c r="E11">
        <v>500</v>
      </c>
      <c r="F11">
        <v>1</v>
      </c>
      <c r="G11">
        <v>500</v>
      </c>
      <c r="H11" t="s">
        <v>23</v>
      </c>
      <c r="I11" t="s">
        <v>24</v>
      </c>
      <c r="J11" t="s">
        <v>35</v>
      </c>
      <c r="K11" t="s">
        <v>18</v>
      </c>
    </row>
    <row r="12" spans="1:11" x14ac:dyDescent="0.35">
      <c r="A12" t="s">
        <v>53</v>
      </c>
      <c r="B12" s="1" t="s">
        <v>54</v>
      </c>
      <c r="C12" t="s">
        <v>55</v>
      </c>
      <c r="D12" t="s">
        <v>56</v>
      </c>
      <c r="E12">
        <v>15</v>
      </c>
      <c r="F12">
        <v>2</v>
      </c>
      <c r="G12">
        <v>30</v>
      </c>
      <c r="H12" t="s">
        <v>57</v>
      </c>
      <c r="I12" t="s">
        <v>51</v>
      </c>
      <c r="J12" t="s">
        <v>30</v>
      </c>
      <c r="K12" t="s">
        <v>25</v>
      </c>
    </row>
    <row r="13" spans="1:11" x14ac:dyDescent="0.35">
      <c r="A13" t="s">
        <v>58</v>
      </c>
      <c r="B13" s="1" t="s">
        <v>59</v>
      </c>
      <c r="C13" t="s">
        <v>60</v>
      </c>
      <c r="D13" t="s">
        <v>40</v>
      </c>
      <c r="E13">
        <v>40</v>
      </c>
      <c r="F13">
        <v>4</v>
      </c>
      <c r="G13">
        <v>160</v>
      </c>
      <c r="H13" t="s">
        <v>61</v>
      </c>
      <c r="I13" t="s">
        <v>34</v>
      </c>
      <c r="J13" t="s">
        <v>35</v>
      </c>
      <c r="K13" t="s">
        <v>45</v>
      </c>
    </row>
    <row r="14" spans="1:11" x14ac:dyDescent="0.35">
      <c r="A14" t="s">
        <v>62</v>
      </c>
      <c r="B14" s="5">
        <v>45660</v>
      </c>
      <c r="C14" t="s">
        <v>63</v>
      </c>
      <c r="D14" t="s">
        <v>22</v>
      </c>
      <c r="E14">
        <v>800</v>
      </c>
      <c r="F14">
        <v>2</v>
      </c>
      <c r="G14">
        <v>1600</v>
      </c>
      <c r="H14" t="s">
        <v>64</v>
      </c>
      <c r="I14" t="s">
        <v>24</v>
      </c>
      <c r="J14" t="s">
        <v>65</v>
      </c>
      <c r="K14" t="s">
        <v>25</v>
      </c>
    </row>
    <row r="15" spans="1:11" x14ac:dyDescent="0.35">
      <c r="A15" t="s">
        <v>66</v>
      </c>
      <c r="B15" s="5">
        <v>45750</v>
      </c>
      <c r="C15" t="s">
        <v>67</v>
      </c>
      <c r="D15" t="s">
        <v>68</v>
      </c>
      <c r="E15">
        <v>600</v>
      </c>
      <c r="F15">
        <v>3</v>
      </c>
      <c r="G15">
        <v>1800</v>
      </c>
      <c r="H15" t="s">
        <v>61</v>
      </c>
      <c r="I15" t="s">
        <v>49</v>
      </c>
      <c r="J15" t="s">
        <v>35</v>
      </c>
      <c r="K15" t="s">
        <v>18</v>
      </c>
    </row>
    <row r="16" spans="1:11" x14ac:dyDescent="0.35">
      <c r="A16" t="s">
        <v>69</v>
      </c>
      <c r="B16" s="1" t="s">
        <v>70</v>
      </c>
      <c r="C16" t="s">
        <v>37</v>
      </c>
      <c r="D16" t="s">
        <v>22</v>
      </c>
      <c r="E16">
        <v>150</v>
      </c>
      <c r="F16">
        <v>4</v>
      </c>
      <c r="G16">
        <v>600</v>
      </c>
      <c r="H16" t="s">
        <v>28</v>
      </c>
      <c r="I16" t="s">
        <v>71</v>
      </c>
      <c r="J16" t="s">
        <v>35</v>
      </c>
      <c r="K16" t="s">
        <v>45</v>
      </c>
    </row>
    <row r="17" spans="1:11" x14ac:dyDescent="0.35">
      <c r="A17" t="s">
        <v>72</v>
      </c>
      <c r="B17" s="1" t="s">
        <v>73</v>
      </c>
      <c r="C17" t="s">
        <v>74</v>
      </c>
      <c r="D17" t="s">
        <v>68</v>
      </c>
      <c r="E17">
        <v>1200</v>
      </c>
      <c r="F17">
        <v>1</v>
      </c>
      <c r="G17">
        <v>1200</v>
      </c>
      <c r="H17" t="s">
        <v>28</v>
      </c>
      <c r="I17" t="s">
        <v>51</v>
      </c>
      <c r="J17" t="s">
        <v>35</v>
      </c>
      <c r="K17" t="s">
        <v>18</v>
      </c>
    </row>
    <row r="18" spans="1:11" x14ac:dyDescent="0.35">
      <c r="A18" t="s">
        <v>75</v>
      </c>
      <c r="B18" s="5">
        <v>45661</v>
      </c>
      <c r="C18" t="s">
        <v>39</v>
      </c>
      <c r="D18" t="s">
        <v>40</v>
      </c>
      <c r="E18">
        <v>20</v>
      </c>
      <c r="F18">
        <v>1</v>
      </c>
      <c r="G18">
        <v>20</v>
      </c>
      <c r="H18" t="s">
        <v>15</v>
      </c>
      <c r="I18" t="s">
        <v>16</v>
      </c>
      <c r="J18" t="s">
        <v>30</v>
      </c>
      <c r="K18" t="s">
        <v>45</v>
      </c>
    </row>
    <row r="19" spans="1:11" x14ac:dyDescent="0.35">
      <c r="A19" t="s">
        <v>76</v>
      </c>
      <c r="B19" s="5">
        <v>45932</v>
      </c>
      <c r="C19" t="s">
        <v>47</v>
      </c>
      <c r="D19" t="s">
        <v>22</v>
      </c>
      <c r="E19">
        <v>500</v>
      </c>
      <c r="F19">
        <v>2</v>
      </c>
      <c r="G19">
        <v>1000</v>
      </c>
      <c r="H19" t="s">
        <v>61</v>
      </c>
      <c r="I19" t="s">
        <v>77</v>
      </c>
      <c r="J19" t="s">
        <v>30</v>
      </c>
      <c r="K19" t="s">
        <v>45</v>
      </c>
    </row>
    <row r="20" spans="1:11" x14ac:dyDescent="0.35">
      <c r="A20" t="s">
        <v>78</v>
      </c>
      <c r="B20" s="1" t="s">
        <v>79</v>
      </c>
      <c r="C20" t="s">
        <v>13</v>
      </c>
      <c r="D20" t="s">
        <v>14</v>
      </c>
      <c r="E20">
        <v>60</v>
      </c>
      <c r="F20">
        <v>3</v>
      </c>
      <c r="G20">
        <v>180</v>
      </c>
      <c r="H20" t="s">
        <v>33</v>
      </c>
      <c r="I20" t="s">
        <v>43</v>
      </c>
      <c r="J20" t="s">
        <v>35</v>
      </c>
      <c r="K20" t="s">
        <v>45</v>
      </c>
    </row>
    <row r="21" spans="1:11" x14ac:dyDescent="0.35">
      <c r="A21" t="s">
        <v>80</v>
      </c>
      <c r="B21" s="5">
        <v>45841</v>
      </c>
      <c r="C21" t="s">
        <v>21</v>
      </c>
      <c r="D21" t="s">
        <v>22</v>
      </c>
      <c r="E21">
        <v>100</v>
      </c>
      <c r="F21">
        <v>4</v>
      </c>
      <c r="G21">
        <v>400</v>
      </c>
      <c r="H21" t="s">
        <v>33</v>
      </c>
      <c r="I21" t="s">
        <v>71</v>
      </c>
      <c r="J21" t="s">
        <v>17</v>
      </c>
      <c r="K21" t="s">
        <v>25</v>
      </c>
    </row>
    <row r="22" spans="1:11" x14ac:dyDescent="0.35">
      <c r="A22" t="s">
        <v>81</v>
      </c>
      <c r="B22" s="5">
        <v>45779</v>
      </c>
      <c r="C22" t="s">
        <v>21</v>
      </c>
      <c r="D22" t="s">
        <v>22</v>
      </c>
      <c r="E22">
        <v>100</v>
      </c>
      <c r="F22">
        <v>3</v>
      </c>
      <c r="G22">
        <v>300</v>
      </c>
      <c r="H22" t="s">
        <v>82</v>
      </c>
      <c r="I22" t="s">
        <v>49</v>
      </c>
      <c r="J22" t="s">
        <v>17</v>
      </c>
      <c r="K22" t="s">
        <v>18</v>
      </c>
    </row>
    <row r="23" spans="1:11" x14ac:dyDescent="0.35">
      <c r="A23" t="s">
        <v>83</v>
      </c>
      <c r="B23" s="5">
        <v>45841</v>
      </c>
      <c r="C23" t="s">
        <v>74</v>
      </c>
      <c r="D23" t="s">
        <v>68</v>
      </c>
      <c r="E23">
        <v>1200</v>
      </c>
      <c r="F23">
        <v>4</v>
      </c>
      <c r="G23">
        <v>4800</v>
      </c>
      <c r="H23" t="s">
        <v>33</v>
      </c>
      <c r="I23" t="s">
        <v>43</v>
      </c>
      <c r="J23" t="s">
        <v>35</v>
      </c>
      <c r="K23" t="s">
        <v>25</v>
      </c>
    </row>
    <row r="24" spans="1:11" x14ac:dyDescent="0.35">
      <c r="A24" t="s">
        <v>84</v>
      </c>
      <c r="B24" s="1" t="s">
        <v>85</v>
      </c>
      <c r="C24" t="s">
        <v>55</v>
      </c>
      <c r="D24" t="s">
        <v>56</v>
      </c>
      <c r="E24">
        <v>15</v>
      </c>
      <c r="F24">
        <v>1</v>
      </c>
      <c r="G24">
        <v>15</v>
      </c>
      <c r="H24" t="s">
        <v>15</v>
      </c>
      <c r="I24" t="s">
        <v>43</v>
      </c>
      <c r="J24" t="s">
        <v>35</v>
      </c>
      <c r="K24" t="s">
        <v>25</v>
      </c>
    </row>
    <row r="25" spans="1:11" x14ac:dyDescent="0.35">
      <c r="A25" t="s">
        <v>86</v>
      </c>
      <c r="B25" s="1" t="s">
        <v>87</v>
      </c>
      <c r="C25" t="s">
        <v>74</v>
      </c>
      <c r="D25" t="s">
        <v>68</v>
      </c>
      <c r="E25">
        <v>1200</v>
      </c>
      <c r="F25">
        <v>3</v>
      </c>
      <c r="G25">
        <v>3600</v>
      </c>
      <c r="H25" t="s">
        <v>82</v>
      </c>
      <c r="I25" t="s">
        <v>34</v>
      </c>
      <c r="J25" t="s">
        <v>35</v>
      </c>
      <c r="K25" t="s">
        <v>18</v>
      </c>
    </row>
    <row r="26" spans="1:11" x14ac:dyDescent="0.35">
      <c r="A26" t="s">
        <v>88</v>
      </c>
      <c r="B26" s="5">
        <v>45691</v>
      </c>
      <c r="C26" t="s">
        <v>55</v>
      </c>
      <c r="D26" t="s">
        <v>56</v>
      </c>
      <c r="E26">
        <v>15</v>
      </c>
      <c r="F26">
        <v>5</v>
      </c>
      <c r="G26">
        <v>75</v>
      </c>
      <c r="H26" t="s">
        <v>48</v>
      </c>
      <c r="I26" t="s">
        <v>71</v>
      </c>
      <c r="J26" t="s">
        <v>30</v>
      </c>
      <c r="K26" t="s">
        <v>45</v>
      </c>
    </row>
    <row r="27" spans="1:11" x14ac:dyDescent="0.35">
      <c r="A27" t="s">
        <v>89</v>
      </c>
      <c r="B27" s="1" t="s">
        <v>90</v>
      </c>
      <c r="C27" t="s">
        <v>67</v>
      </c>
      <c r="D27" t="s">
        <v>68</v>
      </c>
      <c r="E27">
        <v>600</v>
      </c>
      <c r="F27">
        <v>1</v>
      </c>
      <c r="G27">
        <v>600</v>
      </c>
      <c r="H27" t="s">
        <v>33</v>
      </c>
      <c r="I27" t="s">
        <v>51</v>
      </c>
      <c r="J27" t="s">
        <v>17</v>
      </c>
      <c r="K27" t="s">
        <v>18</v>
      </c>
    </row>
    <row r="28" spans="1:11" x14ac:dyDescent="0.35">
      <c r="A28" t="s">
        <v>91</v>
      </c>
      <c r="B28" s="5">
        <v>45840</v>
      </c>
      <c r="C28" t="s">
        <v>39</v>
      </c>
      <c r="D28" t="s">
        <v>40</v>
      </c>
      <c r="E28">
        <v>20</v>
      </c>
      <c r="F28">
        <v>1</v>
      </c>
      <c r="G28">
        <v>20</v>
      </c>
      <c r="H28" t="s">
        <v>64</v>
      </c>
      <c r="I28" t="s">
        <v>16</v>
      </c>
      <c r="J28" t="s">
        <v>30</v>
      </c>
      <c r="K28" t="s">
        <v>25</v>
      </c>
    </row>
    <row r="29" spans="1:11" x14ac:dyDescent="0.35">
      <c r="A29" t="s">
        <v>92</v>
      </c>
      <c r="B29" s="5">
        <v>45718</v>
      </c>
      <c r="C29" t="s">
        <v>21</v>
      </c>
      <c r="D29" t="s">
        <v>22</v>
      </c>
      <c r="E29">
        <v>100</v>
      </c>
      <c r="F29">
        <v>1</v>
      </c>
      <c r="G29">
        <v>100</v>
      </c>
      <c r="H29" t="s">
        <v>93</v>
      </c>
      <c r="I29" t="s">
        <v>94</v>
      </c>
      <c r="J29" t="s">
        <v>30</v>
      </c>
      <c r="K29" t="s">
        <v>45</v>
      </c>
    </row>
    <row r="30" spans="1:11" x14ac:dyDescent="0.35">
      <c r="A30" t="s">
        <v>95</v>
      </c>
      <c r="B30" s="5">
        <v>45993</v>
      </c>
      <c r="C30" t="s">
        <v>47</v>
      </c>
      <c r="D30" t="s">
        <v>22</v>
      </c>
      <c r="E30">
        <v>500</v>
      </c>
      <c r="F30">
        <v>1</v>
      </c>
      <c r="G30">
        <v>500</v>
      </c>
      <c r="H30" t="s">
        <v>48</v>
      </c>
      <c r="I30" t="s">
        <v>29</v>
      </c>
      <c r="J30" t="s">
        <v>35</v>
      </c>
      <c r="K30" t="s">
        <v>18</v>
      </c>
    </row>
    <row r="31" spans="1:11" x14ac:dyDescent="0.35">
      <c r="A31" t="s">
        <v>96</v>
      </c>
      <c r="B31" s="5">
        <v>45932</v>
      </c>
      <c r="C31" t="s">
        <v>67</v>
      </c>
      <c r="D31" t="s">
        <v>68</v>
      </c>
      <c r="E31">
        <v>600</v>
      </c>
      <c r="F31">
        <v>3</v>
      </c>
      <c r="G31">
        <v>1800</v>
      </c>
      <c r="H31" t="s">
        <v>23</v>
      </c>
      <c r="I31" t="s">
        <v>34</v>
      </c>
      <c r="J31" t="s">
        <v>65</v>
      </c>
      <c r="K31" t="s">
        <v>18</v>
      </c>
    </row>
    <row r="32" spans="1:11" x14ac:dyDescent="0.35">
      <c r="A32" t="s">
        <v>97</v>
      </c>
      <c r="B32" s="1" t="s">
        <v>87</v>
      </c>
      <c r="C32" t="s">
        <v>47</v>
      </c>
      <c r="D32" t="s">
        <v>22</v>
      </c>
      <c r="E32">
        <v>500</v>
      </c>
      <c r="F32">
        <v>1</v>
      </c>
      <c r="G32">
        <v>500</v>
      </c>
      <c r="H32" t="s">
        <v>28</v>
      </c>
      <c r="I32" t="s">
        <v>43</v>
      </c>
      <c r="J32" t="s">
        <v>65</v>
      </c>
      <c r="K32" t="s">
        <v>25</v>
      </c>
    </row>
    <row r="33" spans="1:11" x14ac:dyDescent="0.35">
      <c r="A33" t="s">
        <v>98</v>
      </c>
      <c r="B33" s="5">
        <v>45933</v>
      </c>
      <c r="C33" t="s">
        <v>47</v>
      </c>
      <c r="D33" t="s">
        <v>22</v>
      </c>
      <c r="E33">
        <v>500</v>
      </c>
      <c r="F33">
        <v>4</v>
      </c>
      <c r="G33">
        <v>2000</v>
      </c>
      <c r="H33" t="s">
        <v>61</v>
      </c>
      <c r="I33" t="s">
        <v>71</v>
      </c>
      <c r="J33" t="s">
        <v>44</v>
      </c>
      <c r="K33" t="s">
        <v>25</v>
      </c>
    </row>
    <row r="34" spans="1:11" x14ac:dyDescent="0.35">
      <c r="A34" t="s">
        <v>99</v>
      </c>
      <c r="B34" s="5">
        <v>45749</v>
      </c>
      <c r="C34" t="s">
        <v>55</v>
      </c>
      <c r="D34" t="s">
        <v>56</v>
      </c>
      <c r="E34">
        <v>15</v>
      </c>
      <c r="F34">
        <v>1</v>
      </c>
      <c r="G34">
        <v>15</v>
      </c>
      <c r="H34" t="s">
        <v>33</v>
      </c>
      <c r="I34" t="s">
        <v>16</v>
      </c>
      <c r="J34" t="s">
        <v>17</v>
      </c>
      <c r="K34" t="s">
        <v>18</v>
      </c>
    </row>
    <row r="35" spans="1:11" x14ac:dyDescent="0.35">
      <c r="A35" t="s">
        <v>100</v>
      </c>
      <c r="B35" s="5">
        <v>45692</v>
      </c>
      <c r="C35" t="s">
        <v>39</v>
      </c>
      <c r="D35" t="s">
        <v>40</v>
      </c>
      <c r="E35">
        <v>20</v>
      </c>
      <c r="F35">
        <v>5</v>
      </c>
      <c r="G35">
        <v>100</v>
      </c>
      <c r="H35" t="s">
        <v>93</v>
      </c>
      <c r="I35" t="s">
        <v>16</v>
      </c>
      <c r="J35" t="s">
        <v>35</v>
      </c>
      <c r="K35" t="s">
        <v>25</v>
      </c>
    </row>
    <row r="36" spans="1:11" x14ac:dyDescent="0.35">
      <c r="A36" t="s">
        <v>101</v>
      </c>
      <c r="B36" s="5">
        <v>45692</v>
      </c>
      <c r="C36" t="s">
        <v>63</v>
      </c>
      <c r="D36" t="s">
        <v>22</v>
      </c>
      <c r="E36">
        <v>800</v>
      </c>
      <c r="F36">
        <v>3</v>
      </c>
      <c r="G36">
        <v>2400</v>
      </c>
      <c r="H36" t="s">
        <v>15</v>
      </c>
      <c r="I36" t="s">
        <v>29</v>
      </c>
      <c r="J36" t="s">
        <v>30</v>
      </c>
      <c r="K36" t="s">
        <v>45</v>
      </c>
    </row>
    <row r="37" spans="1:11" x14ac:dyDescent="0.35">
      <c r="A37" t="s">
        <v>102</v>
      </c>
      <c r="B37" s="5">
        <v>45902</v>
      </c>
      <c r="C37" t="s">
        <v>74</v>
      </c>
      <c r="D37" t="s">
        <v>68</v>
      </c>
      <c r="E37">
        <v>1200</v>
      </c>
      <c r="F37">
        <v>2</v>
      </c>
      <c r="G37">
        <v>2400</v>
      </c>
      <c r="H37" t="s">
        <v>48</v>
      </c>
      <c r="I37" t="s">
        <v>51</v>
      </c>
      <c r="J37" t="s">
        <v>44</v>
      </c>
      <c r="K37" t="s">
        <v>18</v>
      </c>
    </row>
    <row r="38" spans="1:11" x14ac:dyDescent="0.35">
      <c r="A38" t="s">
        <v>103</v>
      </c>
      <c r="B38" s="1" t="s">
        <v>104</v>
      </c>
      <c r="C38" t="s">
        <v>21</v>
      </c>
      <c r="D38" t="s">
        <v>22</v>
      </c>
      <c r="E38">
        <v>100</v>
      </c>
      <c r="F38">
        <v>3</v>
      </c>
      <c r="G38">
        <v>300</v>
      </c>
      <c r="H38" t="s">
        <v>61</v>
      </c>
      <c r="I38" t="s">
        <v>16</v>
      </c>
      <c r="J38" t="s">
        <v>17</v>
      </c>
      <c r="K38" t="s">
        <v>18</v>
      </c>
    </row>
    <row r="39" spans="1:11" x14ac:dyDescent="0.35">
      <c r="A39" t="s">
        <v>105</v>
      </c>
      <c r="B39" s="1" t="s">
        <v>106</v>
      </c>
      <c r="C39" t="s">
        <v>63</v>
      </c>
      <c r="D39" t="s">
        <v>22</v>
      </c>
      <c r="E39">
        <v>800</v>
      </c>
      <c r="F39">
        <v>3</v>
      </c>
      <c r="G39">
        <v>2400</v>
      </c>
      <c r="H39" t="s">
        <v>33</v>
      </c>
      <c r="I39" t="s">
        <v>94</v>
      </c>
      <c r="J39" t="s">
        <v>30</v>
      </c>
      <c r="K39" t="s">
        <v>45</v>
      </c>
    </row>
    <row r="40" spans="1:11" x14ac:dyDescent="0.35">
      <c r="A40" t="s">
        <v>107</v>
      </c>
      <c r="B40" s="5">
        <v>45691</v>
      </c>
      <c r="C40" t="s">
        <v>63</v>
      </c>
      <c r="D40" t="s">
        <v>22</v>
      </c>
      <c r="E40">
        <v>800</v>
      </c>
      <c r="F40">
        <v>2</v>
      </c>
      <c r="G40">
        <v>1600</v>
      </c>
      <c r="H40" t="s">
        <v>33</v>
      </c>
      <c r="I40" t="s">
        <v>24</v>
      </c>
      <c r="J40" t="s">
        <v>44</v>
      </c>
      <c r="K40" t="s">
        <v>45</v>
      </c>
    </row>
    <row r="41" spans="1:11" x14ac:dyDescent="0.35">
      <c r="A41" t="s">
        <v>108</v>
      </c>
      <c r="B41" s="1" t="s">
        <v>106</v>
      </c>
      <c r="C41" t="s">
        <v>37</v>
      </c>
      <c r="D41" t="s">
        <v>22</v>
      </c>
      <c r="E41">
        <v>150</v>
      </c>
      <c r="F41">
        <v>1</v>
      </c>
      <c r="G41">
        <v>150</v>
      </c>
      <c r="H41" t="s">
        <v>23</v>
      </c>
      <c r="I41" t="s">
        <v>71</v>
      </c>
      <c r="J41" t="s">
        <v>65</v>
      </c>
      <c r="K41" t="s">
        <v>25</v>
      </c>
    </row>
    <row r="42" spans="1:11" x14ac:dyDescent="0.35">
      <c r="A42" t="s">
        <v>109</v>
      </c>
      <c r="B42" s="1" t="s">
        <v>70</v>
      </c>
      <c r="C42" t="s">
        <v>55</v>
      </c>
      <c r="D42" t="s">
        <v>56</v>
      </c>
      <c r="E42">
        <v>15</v>
      </c>
      <c r="F42">
        <v>1</v>
      </c>
      <c r="G42">
        <v>15</v>
      </c>
      <c r="H42" t="s">
        <v>93</v>
      </c>
      <c r="I42" t="s">
        <v>49</v>
      </c>
      <c r="J42" t="s">
        <v>35</v>
      </c>
      <c r="K42" t="s">
        <v>18</v>
      </c>
    </row>
    <row r="43" spans="1:11" x14ac:dyDescent="0.35">
      <c r="A43" t="s">
        <v>110</v>
      </c>
      <c r="B43" s="1" t="s">
        <v>111</v>
      </c>
      <c r="C43" t="s">
        <v>21</v>
      </c>
      <c r="D43" t="s">
        <v>22</v>
      </c>
      <c r="E43">
        <v>100</v>
      </c>
      <c r="F43">
        <v>3</v>
      </c>
      <c r="G43">
        <v>300</v>
      </c>
      <c r="H43" t="s">
        <v>93</v>
      </c>
      <c r="I43" t="s">
        <v>94</v>
      </c>
      <c r="J43" t="s">
        <v>30</v>
      </c>
      <c r="K43" t="s">
        <v>18</v>
      </c>
    </row>
    <row r="44" spans="1:11" x14ac:dyDescent="0.35">
      <c r="A44" t="s">
        <v>112</v>
      </c>
      <c r="B44" s="5">
        <v>45871</v>
      </c>
      <c r="C44" t="s">
        <v>39</v>
      </c>
      <c r="D44" t="s">
        <v>40</v>
      </c>
      <c r="E44">
        <v>20</v>
      </c>
      <c r="F44">
        <v>4</v>
      </c>
      <c r="G44">
        <v>80</v>
      </c>
      <c r="H44" t="s">
        <v>93</v>
      </c>
      <c r="I44" t="s">
        <v>29</v>
      </c>
      <c r="J44" t="s">
        <v>35</v>
      </c>
      <c r="K44" t="s">
        <v>25</v>
      </c>
    </row>
    <row r="45" spans="1:11" x14ac:dyDescent="0.35">
      <c r="A45" t="s">
        <v>113</v>
      </c>
      <c r="B45" s="1" t="s">
        <v>87</v>
      </c>
      <c r="C45" t="s">
        <v>37</v>
      </c>
      <c r="D45" t="s">
        <v>22</v>
      </c>
      <c r="E45">
        <v>150</v>
      </c>
      <c r="F45">
        <v>1</v>
      </c>
      <c r="G45">
        <v>150</v>
      </c>
      <c r="H45" t="s">
        <v>82</v>
      </c>
      <c r="I45" t="s">
        <v>43</v>
      </c>
      <c r="J45" t="s">
        <v>17</v>
      </c>
      <c r="K45" t="s">
        <v>25</v>
      </c>
    </row>
    <row r="46" spans="1:11" x14ac:dyDescent="0.35">
      <c r="A46" t="s">
        <v>114</v>
      </c>
      <c r="B46" s="1" t="s">
        <v>115</v>
      </c>
      <c r="C46" t="s">
        <v>74</v>
      </c>
      <c r="D46" t="s">
        <v>68</v>
      </c>
      <c r="E46">
        <v>1200</v>
      </c>
      <c r="F46">
        <v>3</v>
      </c>
      <c r="G46">
        <v>3600</v>
      </c>
      <c r="H46" t="s">
        <v>64</v>
      </c>
      <c r="I46" t="s">
        <v>16</v>
      </c>
      <c r="J46" t="s">
        <v>35</v>
      </c>
      <c r="K46" t="s">
        <v>25</v>
      </c>
    </row>
    <row r="47" spans="1:11" x14ac:dyDescent="0.35">
      <c r="A47" t="s">
        <v>116</v>
      </c>
      <c r="B47" s="5">
        <v>45811</v>
      </c>
      <c r="C47" t="s">
        <v>13</v>
      </c>
      <c r="D47" t="s">
        <v>14</v>
      </c>
      <c r="E47">
        <v>60</v>
      </c>
      <c r="F47">
        <v>2</v>
      </c>
      <c r="G47">
        <v>120</v>
      </c>
      <c r="H47" t="s">
        <v>57</v>
      </c>
      <c r="I47" t="s">
        <v>43</v>
      </c>
      <c r="J47" t="s">
        <v>17</v>
      </c>
      <c r="K47" t="s">
        <v>18</v>
      </c>
    </row>
    <row r="48" spans="1:11" x14ac:dyDescent="0.35">
      <c r="A48" t="s">
        <v>117</v>
      </c>
      <c r="B48" s="1" t="s">
        <v>106</v>
      </c>
      <c r="C48" t="s">
        <v>39</v>
      </c>
      <c r="D48" t="s">
        <v>40</v>
      </c>
      <c r="E48">
        <v>20</v>
      </c>
      <c r="F48">
        <v>2</v>
      </c>
      <c r="G48">
        <v>40</v>
      </c>
      <c r="H48" t="s">
        <v>82</v>
      </c>
      <c r="I48" t="s">
        <v>49</v>
      </c>
      <c r="J48" t="s">
        <v>65</v>
      </c>
      <c r="K48" t="s">
        <v>18</v>
      </c>
    </row>
    <row r="49" spans="1:11" x14ac:dyDescent="0.35">
      <c r="A49" t="s">
        <v>118</v>
      </c>
      <c r="B49" s="5">
        <v>45963</v>
      </c>
      <c r="C49" t="s">
        <v>39</v>
      </c>
      <c r="D49" t="s">
        <v>40</v>
      </c>
      <c r="E49">
        <v>20</v>
      </c>
      <c r="F49">
        <v>5</v>
      </c>
      <c r="G49">
        <v>100</v>
      </c>
      <c r="H49" t="s">
        <v>93</v>
      </c>
      <c r="I49" t="s">
        <v>29</v>
      </c>
      <c r="J49" t="s">
        <v>30</v>
      </c>
      <c r="K49" t="s">
        <v>45</v>
      </c>
    </row>
    <row r="50" spans="1:11" x14ac:dyDescent="0.35">
      <c r="A50" t="s">
        <v>119</v>
      </c>
      <c r="B50" s="1" t="s">
        <v>120</v>
      </c>
      <c r="C50" t="s">
        <v>47</v>
      </c>
      <c r="D50" t="s">
        <v>22</v>
      </c>
      <c r="E50">
        <v>500</v>
      </c>
      <c r="F50">
        <v>4</v>
      </c>
      <c r="G50">
        <v>2000</v>
      </c>
      <c r="H50" t="s">
        <v>15</v>
      </c>
      <c r="I50" t="s">
        <v>94</v>
      </c>
      <c r="J50" t="s">
        <v>17</v>
      </c>
      <c r="K50" t="s">
        <v>45</v>
      </c>
    </row>
    <row r="51" spans="1:11" x14ac:dyDescent="0.35">
      <c r="A51" t="s">
        <v>121</v>
      </c>
      <c r="B51" s="1" t="s">
        <v>12</v>
      </c>
      <c r="C51" t="s">
        <v>60</v>
      </c>
      <c r="D51" t="s">
        <v>40</v>
      </c>
      <c r="E51">
        <v>40</v>
      </c>
      <c r="F51">
        <v>3</v>
      </c>
      <c r="G51">
        <v>120</v>
      </c>
      <c r="H51" t="s">
        <v>28</v>
      </c>
      <c r="I51" t="s">
        <v>51</v>
      </c>
      <c r="J51" t="s">
        <v>65</v>
      </c>
      <c r="K51" t="s">
        <v>45</v>
      </c>
    </row>
    <row r="52" spans="1:11" x14ac:dyDescent="0.35">
      <c r="A52" t="s">
        <v>122</v>
      </c>
      <c r="B52" s="1" t="s">
        <v>32</v>
      </c>
      <c r="C52" t="s">
        <v>55</v>
      </c>
      <c r="D52" t="s">
        <v>56</v>
      </c>
      <c r="E52">
        <v>15</v>
      </c>
      <c r="F52">
        <v>1</v>
      </c>
      <c r="G52">
        <v>15</v>
      </c>
      <c r="H52" t="s">
        <v>15</v>
      </c>
      <c r="I52" t="s">
        <v>43</v>
      </c>
      <c r="J52" t="s">
        <v>65</v>
      </c>
      <c r="K52" t="s">
        <v>18</v>
      </c>
    </row>
    <row r="53" spans="1:11" x14ac:dyDescent="0.35">
      <c r="A53" t="s">
        <v>123</v>
      </c>
      <c r="B53" s="1" t="s">
        <v>124</v>
      </c>
      <c r="C53" t="s">
        <v>63</v>
      </c>
      <c r="D53" t="s">
        <v>22</v>
      </c>
      <c r="E53">
        <v>800</v>
      </c>
      <c r="F53">
        <v>3</v>
      </c>
      <c r="G53">
        <v>2400</v>
      </c>
      <c r="H53" t="s">
        <v>28</v>
      </c>
      <c r="I53" t="s">
        <v>24</v>
      </c>
      <c r="J53" t="s">
        <v>35</v>
      </c>
      <c r="K53" t="s">
        <v>25</v>
      </c>
    </row>
    <row r="54" spans="1:11" x14ac:dyDescent="0.35">
      <c r="A54" t="s">
        <v>125</v>
      </c>
      <c r="B54" s="1" t="s">
        <v>87</v>
      </c>
      <c r="C54" t="s">
        <v>13</v>
      </c>
      <c r="D54" t="s">
        <v>14</v>
      </c>
      <c r="E54">
        <v>60</v>
      </c>
      <c r="F54">
        <v>4</v>
      </c>
      <c r="G54">
        <v>240</v>
      </c>
      <c r="H54" t="s">
        <v>23</v>
      </c>
      <c r="I54" t="s">
        <v>77</v>
      </c>
      <c r="J54" t="s">
        <v>44</v>
      </c>
      <c r="K54" t="s">
        <v>45</v>
      </c>
    </row>
    <row r="55" spans="1:11" x14ac:dyDescent="0.35">
      <c r="A55" t="s">
        <v>126</v>
      </c>
      <c r="B55" s="1" t="s">
        <v>115</v>
      </c>
      <c r="C55" t="s">
        <v>37</v>
      </c>
      <c r="D55" t="s">
        <v>22</v>
      </c>
      <c r="E55">
        <v>150</v>
      </c>
      <c r="F55">
        <v>3</v>
      </c>
      <c r="G55">
        <v>450</v>
      </c>
      <c r="H55" t="s">
        <v>57</v>
      </c>
      <c r="I55" t="s">
        <v>51</v>
      </c>
      <c r="J55" t="s">
        <v>65</v>
      </c>
      <c r="K55" t="s">
        <v>25</v>
      </c>
    </row>
    <row r="56" spans="1:11" x14ac:dyDescent="0.35">
      <c r="A56" t="s">
        <v>127</v>
      </c>
      <c r="B56" s="1" t="s">
        <v>115</v>
      </c>
      <c r="C56" t="s">
        <v>60</v>
      </c>
      <c r="D56" t="s">
        <v>40</v>
      </c>
      <c r="E56">
        <v>40</v>
      </c>
      <c r="F56">
        <v>2</v>
      </c>
      <c r="G56">
        <v>80</v>
      </c>
      <c r="H56" t="s">
        <v>48</v>
      </c>
      <c r="I56" t="s">
        <v>34</v>
      </c>
      <c r="J56" t="s">
        <v>44</v>
      </c>
      <c r="K56" t="s">
        <v>45</v>
      </c>
    </row>
    <row r="57" spans="1:11" x14ac:dyDescent="0.35">
      <c r="A57" t="s">
        <v>128</v>
      </c>
      <c r="B57" s="1" t="s">
        <v>129</v>
      </c>
      <c r="C57" t="s">
        <v>37</v>
      </c>
      <c r="D57" t="s">
        <v>22</v>
      </c>
      <c r="E57">
        <v>150</v>
      </c>
      <c r="F57">
        <v>2</v>
      </c>
      <c r="G57">
        <v>300</v>
      </c>
      <c r="H57" t="s">
        <v>15</v>
      </c>
      <c r="I57" t="s">
        <v>34</v>
      </c>
      <c r="J57" t="s">
        <v>35</v>
      </c>
      <c r="K57" t="s">
        <v>45</v>
      </c>
    </row>
    <row r="58" spans="1:11" x14ac:dyDescent="0.35">
      <c r="A58" t="s">
        <v>130</v>
      </c>
      <c r="B58" s="1" t="s">
        <v>115</v>
      </c>
      <c r="C58" t="s">
        <v>47</v>
      </c>
      <c r="D58" t="s">
        <v>22</v>
      </c>
      <c r="E58">
        <v>500</v>
      </c>
      <c r="F58">
        <v>1</v>
      </c>
      <c r="G58">
        <v>500</v>
      </c>
      <c r="H58" t="s">
        <v>93</v>
      </c>
      <c r="I58" t="s">
        <v>77</v>
      </c>
      <c r="J58" t="s">
        <v>17</v>
      </c>
      <c r="K58" t="s">
        <v>18</v>
      </c>
    </row>
    <row r="59" spans="1:11" x14ac:dyDescent="0.35">
      <c r="A59" t="s">
        <v>131</v>
      </c>
      <c r="B59" s="1" t="s">
        <v>59</v>
      </c>
      <c r="C59" t="s">
        <v>47</v>
      </c>
      <c r="D59" t="s">
        <v>22</v>
      </c>
      <c r="E59">
        <v>500</v>
      </c>
      <c r="F59">
        <v>1</v>
      </c>
      <c r="G59">
        <v>500</v>
      </c>
      <c r="H59" t="s">
        <v>93</v>
      </c>
      <c r="I59" t="s">
        <v>94</v>
      </c>
      <c r="J59" t="s">
        <v>44</v>
      </c>
      <c r="K59" t="s">
        <v>18</v>
      </c>
    </row>
    <row r="60" spans="1:11" x14ac:dyDescent="0.35">
      <c r="A60" t="s">
        <v>132</v>
      </c>
      <c r="B60" s="5">
        <v>45661</v>
      </c>
      <c r="C60" t="s">
        <v>37</v>
      </c>
      <c r="D60" t="s">
        <v>22</v>
      </c>
      <c r="E60">
        <v>150</v>
      </c>
      <c r="F60">
        <v>2</v>
      </c>
      <c r="G60">
        <v>300</v>
      </c>
      <c r="H60" t="s">
        <v>64</v>
      </c>
      <c r="I60" t="s">
        <v>34</v>
      </c>
      <c r="J60" t="s">
        <v>35</v>
      </c>
      <c r="K60" t="s">
        <v>18</v>
      </c>
    </row>
    <row r="61" spans="1:11" x14ac:dyDescent="0.35">
      <c r="A61" t="s">
        <v>133</v>
      </c>
      <c r="B61" s="5">
        <v>45994</v>
      </c>
      <c r="C61" t="s">
        <v>55</v>
      </c>
      <c r="D61" t="s">
        <v>56</v>
      </c>
      <c r="E61">
        <v>15</v>
      </c>
      <c r="F61">
        <v>5</v>
      </c>
      <c r="G61">
        <v>75</v>
      </c>
      <c r="H61" t="s">
        <v>93</v>
      </c>
      <c r="I61" t="s">
        <v>34</v>
      </c>
      <c r="J61" t="s">
        <v>35</v>
      </c>
      <c r="K61" t="s">
        <v>25</v>
      </c>
    </row>
    <row r="62" spans="1:11" x14ac:dyDescent="0.35">
      <c r="A62" t="s">
        <v>134</v>
      </c>
      <c r="B62" s="5">
        <v>45964</v>
      </c>
      <c r="C62" t="s">
        <v>74</v>
      </c>
      <c r="D62" t="s">
        <v>68</v>
      </c>
      <c r="E62">
        <v>1200</v>
      </c>
      <c r="F62">
        <v>1</v>
      </c>
      <c r="G62">
        <v>1200</v>
      </c>
      <c r="H62" t="s">
        <v>93</v>
      </c>
      <c r="I62" t="s">
        <v>16</v>
      </c>
      <c r="J62" t="s">
        <v>44</v>
      </c>
      <c r="K62" t="s">
        <v>18</v>
      </c>
    </row>
    <row r="63" spans="1:11" x14ac:dyDescent="0.35">
      <c r="A63" t="s">
        <v>135</v>
      </c>
      <c r="B63" s="5">
        <v>45932</v>
      </c>
      <c r="C63" t="s">
        <v>63</v>
      </c>
      <c r="D63" t="s">
        <v>22</v>
      </c>
      <c r="E63">
        <v>800</v>
      </c>
      <c r="F63">
        <v>5</v>
      </c>
      <c r="G63">
        <v>4000</v>
      </c>
      <c r="H63" t="s">
        <v>33</v>
      </c>
      <c r="I63" t="s">
        <v>24</v>
      </c>
      <c r="J63" t="s">
        <v>44</v>
      </c>
      <c r="K63" t="s">
        <v>45</v>
      </c>
    </row>
    <row r="64" spans="1:11" x14ac:dyDescent="0.35">
      <c r="A64" t="s">
        <v>136</v>
      </c>
      <c r="B64" s="1" t="s">
        <v>137</v>
      </c>
      <c r="C64" t="s">
        <v>47</v>
      </c>
      <c r="D64" t="s">
        <v>22</v>
      </c>
      <c r="E64">
        <v>500</v>
      </c>
      <c r="F64">
        <v>5</v>
      </c>
      <c r="G64">
        <v>2500</v>
      </c>
      <c r="H64" t="s">
        <v>15</v>
      </c>
      <c r="I64" t="s">
        <v>49</v>
      </c>
      <c r="J64" t="s">
        <v>65</v>
      </c>
      <c r="K64" t="s">
        <v>45</v>
      </c>
    </row>
    <row r="65" spans="1:11" x14ac:dyDescent="0.35">
      <c r="A65" t="s">
        <v>138</v>
      </c>
      <c r="B65" s="1" t="s">
        <v>139</v>
      </c>
      <c r="C65" t="s">
        <v>74</v>
      </c>
      <c r="D65" t="s">
        <v>68</v>
      </c>
      <c r="E65">
        <v>1200</v>
      </c>
      <c r="F65">
        <v>4</v>
      </c>
      <c r="G65">
        <v>4800</v>
      </c>
      <c r="H65" t="s">
        <v>23</v>
      </c>
      <c r="I65" t="s">
        <v>29</v>
      </c>
      <c r="J65" t="s">
        <v>44</v>
      </c>
      <c r="K65" t="s">
        <v>25</v>
      </c>
    </row>
    <row r="66" spans="1:11" x14ac:dyDescent="0.35">
      <c r="A66" t="s">
        <v>140</v>
      </c>
      <c r="B66" s="1" t="s">
        <v>141</v>
      </c>
      <c r="C66" t="s">
        <v>55</v>
      </c>
      <c r="D66" t="s">
        <v>56</v>
      </c>
      <c r="E66">
        <v>15</v>
      </c>
      <c r="F66">
        <v>3</v>
      </c>
      <c r="G66">
        <v>45</v>
      </c>
      <c r="H66" t="s">
        <v>15</v>
      </c>
      <c r="I66" t="s">
        <v>24</v>
      </c>
      <c r="J66" t="s">
        <v>30</v>
      </c>
      <c r="K66" t="s">
        <v>25</v>
      </c>
    </row>
    <row r="67" spans="1:11" x14ac:dyDescent="0.35">
      <c r="A67" t="s">
        <v>142</v>
      </c>
      <c r="B67" s="1" t="s">
        <v>12</v>
      </c>
      <c r="C67" t="s">
        <v>37</v>
      </c>
      <c r="D67" t="s">
        <v>22</v>
      </c>
      <c r="E67">
        <v>150</v>
      </c>
      <c r="F67">
        <v>2</v>
      </c>
      <c r="G67">
        <v>300</v>
      </c>
      <c r="H67" t="s">
        <v>61</v>
      </c>
      <c r="I67" t="s">
        <v>29</v>
      </c>
      <c r="J67" t="s">
        <v>44</v>
      </c>
      <c r="K67" t="s">
        <v>25</v>
      </c>
    </row>
    <row r="68" spans="1:11" x14ac:dyDescent="0.35">
      <c r="A68" t="s">
        <v>143</v>
      </c>
      <c r="B68" s="1" t="s">
        <v>144</v>
      </c>
      <c r="C68" t="s">
        <v>21</v>
      </c>
      <c r="D68" t="s">
        <v>22</v>
      </c>
      <c r="E68">
        <v>100</v>
      </c>
      <c r="F68">
        <v>3</v>
      </c>
      <c r="G68">
        <v>300</v>
      </c>
      <c r="H68" t="s">
        <v>82</v>
      </c>
      <c r="I68" t="s">
        <v>16</v>
      </c>
      <c r="J68" t="s">
        <v>17</v>
      </c>
      <c r="K68" t="s">
        <v>25</v>
      </c>
    </row>
    <row r="69" spans="1:11" x14ac:dyDescent="0.35">
      <c r="A69" t="s">
        <v>145</v>
      </c>
      <c r="B69" s="1" t="s">
        <v>85</v>
      </c>
      <c r="C69" t="s">
        <v>21</v>
      </c>
      <c r="D69" t="s">
        <v>22</v>
      </c>
      <c r="E69">
        <v>100</v>
      </c>
      <c r="F69">
        <v>1</v>
      </c>
      <c r="G69">
        <v>100</v>
      </c>
      <c r="H69" t="s">
        <v>57</v>
      </c>
      <c r="I69" t="s">
        <v>43</v>
      </c>
      <c r="J69" t="s">
        <v>17</v>
      </c>
      <c r="K69" t="s">
        <v>18</v>
      </c>
    </row>
    <row r="70" spans="1:11" x14ac:dyDescent="0.35">
      <c r="A70" t="s">
        <v>146</v>
      </c>
      <c r="B70" s="1" t="s">
        <v>147</v>
      </c>
      <c r="C70" t="s">
        <v>74</v>
      </c>
      <c r="D70" t="s">
        <v>68</v>
      </c>
      <c r="E70">
        <v>1200</v>
      </c>
      <c r="F70">
        <v>4</v>
      </c>
      <c r="G70">
        <v>4800</v>
      </c>
      <c r="H70" t="s">
        <v>57</v>
      </c>
      <c r="I70" t="s">
        <v>51</v>
      </c>
      <c r="J70" t="s">
        <v>65</v>
      </c>
      <c r="K70" t="s">
        <v>25</v>
      </c>
    </row>
    <row r="71" spans="1:11" x14ac:dyDescent="0.35">
      <c r="A71" t="s">
        <v>148</v>
      </c>
      <c r="B71" s="5">
        <v>45933</v>
      </c>
      <c r="C71" t="s">
        <v>55</v>
      </c>
      <c r="D71" t="s">
        <v>56</v>
      </c>
      <c r="E71">
        <v>15</v>
      </c>
      <c r="F71">
        <v>1</v>
      </c>
      <c r="G71">
        <v>15</v>
      </c>
      <c r="H71" t="s">
        <v>23</v>
      </c>
      <c r="I71" t="s">
        <v>51</v>
      </c>
      <c r="J71" t="s">
        <v>35</v>
      </c>
      <c r="K71" t="s">
        <v>45</v>
      </c>
    </row>
    <row r="72" spans="1:11" x14ac:dyDescent="0.35">
      <c r="A72" t="s">
        <v>149</v>
      </c>
      <c r="B72" s="1" t="s">
        <v>141</v>
      </c>
      <c r="C72" t="s">
        <v>37</v>
      </c>
      <c r="D72" t="s">
        <v>22</v>
      </c>
      <c r="E72">
        <v>150</v>
      </c>
      <c r="F72">
        <v>5</v>
      </c>
      <c r="G72">
        <v>750</v>
      </c>
      <c r="H72" t="s">
        <v>28</v>
      </c>
      <c r="I72" t="s">
        <v>29</v>
      </c>
      <c r="J72" t="s">
        <v>35</v>
      </c>
      <c r="K72" t="s">
        <v>25</v>
      </c>
    </row>
    <row r="73" spans="1:11" x14ac:dyDescent="0.35">
      <c r="A73" t="s">
        <v>150</v>
      </c>
      <c r="B73" s="5">
        <v>45841</v>
      </c>
      <c r="C73" t="s">
        <v>63</v>
      </c>
      <c r="D73" t="s">
        <v>22</v>
      </c>
      <c r="E73">
        <v>800</v>
      </c>
      <c r="F73">
        <v>3</v>
      </c>
      <c r="G73">
        <v>2400</v>
      </c>
      <c r="H73" t="s">
        <v>64</v>
      </c>
      <c r="I73" t="s">
        <v>43</v>
      </c>
      <c r="J73" t="s">
        <v>35</v>
      </c>
      <c r="K73" t="s">
        <v>25</v>
      </c>
    </row>
    <row r="74" spans="1:11" x14ac:dyDescent="0.35">
      <c r="A74" t="s">
        <v>151</v>
      </c>
      <c r="B74" s="1" t="s">
        <v>70</v>
      </c>
      <c r="C74" t="s">
        <v>47</v>
      </c>
      <c r="D74" t="s">
        <v>22</v>
      </c>
      <c r="E74">
        <v>500</v>
      </c>
      <c r="F74">
        <v>5</v>
      </c>
      <c r="G74">
        <v>2500</v>
      </c>
      <c r="H74" t="s">
        <v>23</v>
      </c>
      <c r="I74" t="s">
        <v>49</v>
      </c>
      <c r="J74" t="s">
        <v>35</v>
      </c>
      <c r="K74" t="s">
        <v>18</v>
      </c>
    </row>
    <row r="75" spans="1:11" x14ac:dyDescent="0.35">
      <c r="A75" t="s">
        <v>152</v>
      </c>
      <c r="B75" s="1" t="s">
        <v>153</v>
      </c>
      <c r="C75" t="s">
        <v>74</v>
      </c>
      <c r="D75" t="s">
        <v>68</v>
      </c>
      <c r="E75">
        <v>1200</v>
      </c>
      <c r="F75">
        <v>4</v>
      </c>
      <c r="G75">
        <v>4800</v>
      </c>
      <c r="H75" t="s">
        <v>93</v>
      </c>
      <c r="I75" t="s">
        <v>34</v>
      </c>
      <c r="J75" t="s">
        <v>65</v>
      </c>
      <c r="K75" t="s">
        <v>18</v>
      </c>
    </row>
    <row r="76" spans="1:11" x14ac:dyDescent="0.35">
      <c r="A76" t="s">
        <v>154</v>
      </c>
      <c r="B76" s="1" t="s">
        <v>73</v>
      </c>
      <c r="C76" t="s">
        <v>21</v>
      </c>
      <c r="D76" t="s">
        <v>22</v>
      </c>
      <c r="E76">
        <v>100</v>
      </c>
      <c r="F76">
        <v>2</v>
      </c>
      <c r="G76">
        <v>200</v>
      </c>
      <c r="H76" t="s">
        <v>64</v>
      </c>
      <c r="I76" t="s">
        <v>51</v>
      </c>
      <c r="J76" t="s">
        <v>44</v>
      </c>
      <c r="K76" t="s">
        <v>25</v>
      </c>
    </row>
    <row r="77" spans="1:11" x14ac:dyDescent="0.35">
      <c r="A77" t="s">
        <v>155</v>
      </c>
      <c r="B77" s="1" t="s">
        <v>124</v>
      </c>
      <c r="C77" t="s">
        <v>67</v>
      </c>
      <c r="D77" t="s">
        <v>68</v>
      </c>
      <c r="E77">
        <v>600</v>
      </c>
      <c r="F77">
        <v>1</v>
      </c>
      <c r="G77">
        <v>600</v>
      </c>
      <c r="H77" t="s">
        <v>93</v>
      </c>
      <c r="I77" t="s">
        <v>34</v>
      </c>
      <c r="J77" t="s">
        <v>30</v>
      </c>
      <c r="K77" t="s">
        <v>45</v>
      </c>
    </row>
    <row r="78" spans="1:11" x14ac:dyDescent="0.35">
      <c r="A78" t="s">
        <v>156</v>
      </c>
      <c r="B78" s="1" t="s">
        <v>20</v>
      </c>
      <c r="C78" t="s">
        <v>21</v>
      </c>
      <c r="D78" t="s">
        <v>22</v>
      </c>
      <c r="E78">
        <v>100</v>
      </c>
      <c r="F78">
        <v>2</v>
      </c>
      <c r="G78">
        <v>200</v>
      </c>
      <c r="H78" t="s">
        <v>64</v>
      </c>
      <c r="I78" t="s">
        <v>43</v>
      </c>
      <c r="J78" t="s">
        <v>35</v>
      </c>
      <c r="K78" t="s">
        <v>45</v>
      </c>
    </row>
    <row r="79" spans="1:11" x14ac:dyDescent="0.35">
      <c r="A79" t="s">
        <v>157</v>
      </c>
      <c r="B79" s="1" t="s">
        <v>42</v>
      </c>
      <c r="C79" t="s">
        <v>37</v>
      </c>
      <c r="D79" t="s">
        <v>22</v>
      </c>
      <c r="E79">
        <v>150</v>
      </c>
      <c r="F79">
        <v>2</v>
      </c>
      <c r="G79">
        <v>300</v>
      </c>
      <c r="H79" t="s">
        <v>15</v>
      </c>
      <c r="I79" t="s">
        <v>77</v>
      </c>
      <c r="J79" t="s">
        <v>65</v>
      </c>
      <c r="K79" t="s">
        <v>18</v>
      </c>
    </row>
    <row r="80" spans="1:11" x14ac:dyDescent="0.35">
      <c r="A80" t="s">
        <v>158</v>
      </c>
      <c r="B80" s="5">
        <v>45903</v>
      </c>
      <c r="C80" t="s">
        <v>13</v>
      </c>
      <c r="D80" t="s">
        <v>14</v>
      </c>
      <c r="E80">
        <v>60</v>
      </c>
      <c r="F80">
        <v>2</v>
      </c>
      <c r="G80">
        <v>120</v>
      </c>
      <c r="H80" t="s">
        <v>23</v>
      </c>
      <c r="I80" t="s">
        <v>29</v>
      </c>
      <c r="J80" t="s">
        <v>65</v>
      </c>
      <c r="K80" t="s">
        <v>18</v>
      </c>
    </row>
    <row r="81" spans="1:11" x14ac:dyDescent="0.35">
      <c r="A81" t="s">
        <v>159</v>
      </c>
      <c r="B81" s="1" t="s">
        <v>85</v>
      </c>
      <c r="C81" t="s">
        <v>13</v>
      </c>
      <c r="D81" t="s">
        <v>14</v>
      </c>
      <c r="E81">
        <v>60</v>
      </c>
      <c r="F81">
        <v>4</v>
      </c>
      <c r="G81">
        <v>240</v>
      </c>
      <c r="H81" t="s">
        <v>48</v>
      </c>
      <c r="I81" t="s">
        <v>24</v>
      </c>
      <c r="J81" t="s">
        <v>17</v>
      </c>
      <c r="K81" t="s">
        <v>25</v>
      </c>
    </row>
    <row r="82" spans="1:11" x14ac:dyDescent="0.35">
      <c r="A82" t="s">
        <v>160</v>
      </c>
      <c r="B82" s="1" t="s">
        <v>73</v>
      </c>
      <c r="C82" t="s">
        <v>21</v>
      </c>
      <c r="D82" t="s">
        <v>22</v>
      </c>
      <c r="E82">
        <v>100</v>
      </c>
      <c r="F82">
        <v>3</v>
      </c>
      <c r="G82">
        <v>300</v>
      </c>
      <c r="H82" t="s">
        <v>61</v>
      </c>
      <c r="I82" t="s">
        <v>94</v>
      </c>
      <c r="J82" t="s">
        <v>44</v>
      </c>
      <c r="K82" t="s">
        <v>18</v>
      </c>
    </row>
    <row r="83" spans="1:11" x14ac:dyDescent="0.35">
      <c r="A83" t="s">
        <v>161</v>
      </c>
      <c r="B83" s="1" t="s">
        <v>124</v>
      </c>
      <c r="C83" t="s">
        <v>47</v>
      </c>
      <c r="D83" t="s">
        <v>22</v>
      </c>
      <c r="E83">
        <v>500</v>
      </c>
      <c r="F83">
        <v>3</v>
      </c>
      <c r="G83">
        <v>1500</v>
      </c>
      <c r="H83" t="s">
        <v>93</v>
      </c>
      <c r="I83" t="s">
        <v>71</v>
      </c>
      <c r="J83" t="s">
        <v>17</v>
      </c>
      <c r="K83" t="s">
        <v>18</v>
      </c>
    </row>
    <row r="84" spans="1:11" x14ac:dyDescent="0.35">
      <c r="A84" t="s">
        <v>162</v>
      </c>
      <c r="B84" s="1" t="s">
        <v>163</v>
      </c>
      <c r="C84" t="s">
        <v>67</v>
      </c>
      <c r="D84" t="s">
        <v>68</v>
      </c>
      <c r="E84">
        <v>600</v>
      </c>
      <c r="F84">
        <v>4</v>
      </c>
      <c r="G84">
        <v>2400</v>
      </c>
      <c r="H84" t="s">
        <v>15</v>
      </c>
      <c r="I84" t="s">
        <v>43</v>
      </c>
      <c r="J84" t="s">
        <v>65</v>
      </c>
      <c r="K84" t="s">
        <v>18</v>
      </c>
    </row>
    <row r="85" spans="1:11" x14ac:dyDescent="0.35">
      <c r="A85" t="s">
        <v>164</v>
      </c>
      <c r="B85" s="1" t="s">
        <v>90</v>
      </c>
      <c r="C85" t="s">
        <v>39</v>
      </c>
      <c r="D85" t="s">
        <v>40</v>
      </c>
      <c r="E85">
        <v>20</v>
      </c>
      <c r="F85">
        <v>5</v>
      </c>
      <c r="G85">
        <v>100</v>
      </c>
      <c r="H85" t="s">
        <v>33</v>
      </c>
      <c r="I85" t="s">
        <v>51</v>
      </c>
      <c r="J85" t="s">
        <v>44</v>
      </c>
      <c r="K85" t="s">
        <v>45</v>
      </c>
    </row>
    <row r="86" spans="1:11" x14ac:dyDescent="0.35">
      <c r="A86" t="s">
        <v>165</v>
      </c>
      <c r="B86" s="5">
        <v>45810</v>
      </c>
      <c r="C86" t="s">
        <v>47</v>
      </c>
      <c r="D86" t="s">
        <v>22</v>
      </c>
      <c r="E86">
        <v>500</v>
      </c>
      <c r="F86">
        <v>5</v>
      </c>
      <c r="G86">
        <v>2500</v>
      </c>
      <c r="H86" t="s">
        <v>61</v>
      </c>
      <c r="I86" t="s">
        <v>43</v>
      </c>
      <c r="J86" t="s">
        <v>44</v>
      </c>
      <c r="K86" t="s">
        <v>45</v>
      </c>
    </row>
    <row r="87" spans="1:11" x14ac:dyDescent="0.35">
      <c r="A87" t="s">
        <v>166</v>
      </c>
      <c r="B87" s="1" t="s">
        <v>147</v>
      </c>
      <c r="C87" t="s">
        <v>37</v>
      </c>
      <c r="D87" t="s">
        <v>22</v>
      </c>
      <c r="E87">
        <v>150</v>
      </c>
      <c r="F87">
        <v>5</v>
      </c>
      <c r="G87">
        <v>750</v>
      </c>
      <c r="H87" t="s">
        <v>93</v>
      </c>
      <c r="I87" t="s">
        <v>34</v>
      </c>
      <c r="J87" t="s">
        <v>44</v>
      </c>
      <c r="K87" t="s">
        <v>18</v>
      </c>
    </row>
    <row r="88" spans="1:11" x14ac:dyDescent="0.35">
      <c r="A88" t="s">
        <v>167</v>
      </c>
      <c r="B88" s="1" t="s">
        <v>59</v>
      </c>
      <c r="C88" t="s">
        <v>13</v>
      </c>
      <c r="D88" t="s">
        <v>14</v>
      </c>
      <c r="E88">
        <v>60</v>
      </c>
      <c r="F88">
        <v>5</v>
      </c>
      <c r="G88">
        <v>300</v>
      </c>
      <c r="H88" t="s">
        <v>15</v>
      </c>
      <c r="I88" t="s">
        <v>49</v>
      </c>
      <c r="J88" t="s">
        <v>17</v>
      </c>
      <c r="K88" t="s">
        <v>45</v>
      </c>
    </row>
    <row r="89" spans="1:11" x14ac:dyDescent="0.35">
      <c r="A89" t="s">
        <v>168</v>
      </c>
      <c r="B89" s="5">
        <v>45810</v>
      </c>
      <c r="C89" t="s">
        <v>74</v>
      </c>
      <c r="D89" t="s">
        <v>68</v>
      </c>
      <c r="E89">
        <v>1200</v>
      </c>
      <c r="F89">
        <v>2</v>
      </c>
      <c r="G89">
        <v>2400</v>
      </c>
      <c r="H89" t="s">
        <v>82</v>
      </c>
      <c r="I89" t="s">
        <v>71</v>
      </c>
      <c r="J89" t="s">
        <v>17</v>
      </c>
      <c r="K89" t="s">
        <v>25</v>
      </c>
    </row>
    <row r="90" spans="1:11" x14ac:dyDescent="0.35">
      <c r="A90" t="s">
        <v>169</v>
      </c>
      <c r="B90" s="1" t="s">
        <v>106</v>
      </c>
      <c r="C90" t="s">
        <v>13</v>
      </c>
      <c r="D90" t="s">
        <v>14</v>
      </c>
      <c r="E90">
        <v>60</v>
      </c>
      <c r="F90">
        <v>5</v>
      </c>
      <c r="G90">
        <v>300</v>
      </c>
      <c r="H90" t="s">
        <v>15</v>
      </c>
      <c r="I90" t="s">
        <v>77</v>
      </c>
      <c r="J90" t="s">
        <v>35</v>
      </c>
      <c r="K90" t="s">
        <v>18</v>
      </c>
    </row>
    <row r="91" spans="1:11" x14ac:dyDescent="0.35">
      <c r="A91" t="s">
        <v>170</v>
      </c>
      <c r="B91" s="1" t="s">
        <v>87</v>
      </c>
      <c r="C91" t="s">
        <v>37</v>
      </c>
      <c r="D91" t="s">
        <v>22</v>
      </c>
      <c r="E91">
        <v>150</v>
      </c>
      <c r="F91">
        <v>5</v>
      </c>
      <c r="G91">
        <v>750</v>
      </c>
      <c r="H91" t="s">
        <v>23</v>
      </c>
      <c r="I91" t="s">
        <v>43</v>
      </c>
      <c r="J91" t="s">
        <v>30</v>
      </c>
      <c r="K91" t="s">
        <v>45</v>
      </c>
    </row>
    <row r="92" spans="1:11" x14ac:dyDescent="0.35">
      <c r="A92" t="s">
        <v>171</v>
      </c>
      <c r="B92" s="5">
        <v>45718</v>
      </c>
      <c r="C92" t="s">
        <v>63</v>
      </c>
      <c r="D92" t="s">
        <v>22</v>
      </c>
      <c r="E92">
        <v>800</v>
      </c>
      <c r="F92">
        <v>4</v>
      </c>
      <c r="G92">
        <v>3200</v>
      </c>
      <c r="H92" t="s">
        <v>64</v>
      </c>
      <c r="I92" t="s">
        <v>43</v>
      </c>
      <c r="J92" t="s">
        <v>65</v>
      </c>
      <c r="K92" t="s">
        <v>25</v>
      </c>
    </row>
    <row r="93" spans="1:11" x14ac:dyDescent="0.35">
      <c r="A93" t="s">
        <v>172</v>
      </c>
      <c r="B93" s="1" t="s">
        <v>115</v>
      </c>
      <c r="C93" t="s">
        <v>47</v>
      </c>
      <c r="D93" t="s">
        <v>22</v>
      </c>
      <c r="E93">
        <v>500</v>
      </c>
      <c r="F93">
        <v>2</v>
      </c>
      <c r="G93">
        <v>1000</v>
      </c>
      <c r="H93" t="s">
        <v>33</v>
      </c>
      <c r="I93" t="s">
        <v>51</v>
      </c>
      <c r="J93" t="s">
        <v>44</v>
      </c>
      <c r="K93" t="s">
        <v>18</v>
      </c>
    </row>
    <row r="94" spans="1:11" x14ac:dyDescent="0.35">
      <c r="A94" t="s">
        <v>173</v>
      </c>
      <c r="B94" s="5">
        <v>45811</v>
      </c>
      <c r="C94" t="s">
        <v>74</v>
      </c>
      <c r="D94" t="s">
        <v>68</v>
      </c>
      <c r="E94">
        <v>1200</v>
      </c>
      <c r="F94">
        <v>5</v>
      </c>
      <c r="G94">
        <v>6000</v>
      </c>
      <c r="H94" t="s">
        <v>57</v>
      </c>
      <c r="I94" t="s">
        <v>29</v>
      </c>
      <c r="J94" t="s">
        <v>44</v>
      </c>
      <c r="K94" t="s">
        <v>18</v>
      </c>
    </row>
    <row r="95" spans="1:11" x14ac:dyDescent="0.35">
      <c r="A95" t="s">
        <v>174</v>
      </c>
      <c r="B95" s="1" t="s">
        <v>153</v>
      </c>
      <c r="C95" t="s">
        <v>60</v>
      </c>
      <c r="D95" t="s">
        <v>40</v>
      </c>
      <c r="E95">
        <v>40</v>
      </c>
      <c r="F95">
        <v>5</v>
      </c>
      <c r="G95">
        <v>200</v>
      </c>
      <c r="H95" t="s">
        <v>64</v>
      </c>
      <c r="I95" t="s">
        <v>71</v>
      </c>
      <c r="J95" t="s">
        <v>35</v>
      </c>
      <c r="K95" t="s">
        <v>18</v>
      </c>
    </row>
    <row r="96" spans="1:11" x14ac:dyDescent="0.35">
      <c r="A96" t="s">
        <v>175</v>
      </c>
      <c r="B96" s="1" t="s">
        <v>54</v>
      </c>
      <c r="C96" t="s">
        <v>37</v>
      </c>
      <c r="D96" t="s">
        <v>22</v>
      </c>
      <c r="E96">
        <v>150</v>
      </c>
      <c r="F96">
        <v>4</v>
      </c>
      <c r="G96">
        <v>600</v>
      </c>
      <c r="H96" t="s">
        <v>82</v>
      </c>
      <c r="I96" t="s">
        <v>16</v>
      </c>
      <c r="J96" t="s">
        <v>17</v>
      </c>
      <c r="K96" t="s">
        <v>18</v>
      </c>
    </row>
    <row r="97" spans="1:11" x14ac:dyDescent="0.35">
      <c r="A97" t="s">
        <v>176</v>
      </c>
      <c r="B97" s="1" t="s">
        <v>137</v>
      </c>
      <c r="C97" t="s">
        <v>37</v>
      </c>
      <c r="D97" t="s">
        <v>22</v>
      </c>
      <c r="E97">
        <v>150</v>
      </c>
      <c r="F97">
        <v>3</v>
      </c>
      <c r="G97">
        <v>450</v>
      </c>
      <c r="H97" t="s">
        <v>93</v>
      </c>
      <c r="I97" t="s">
        <v>16</v>
      </c>
      <c r="J97" t="s">
        <v>30</v>
      </c>
      <c r="K97" t="s">
        <v>45</v>
      </c>
    </row>
    <row r="98" spans="1:11" x14ac:dyDescent="0.35">
      <c r="A98" t="s">
        <v>177</v>
      </c>
      <c r="B98" s="1" t="s">
        <v>153</v>
      </c>
      <c r="C98" t="s">
        <v>55</v>
      </c>
      <c r="D98" t="s">
        <v>56</v>
      </c>
      <c r="E98">
        <v>15</v>
      </c>
      <c r="F98">
        <v>5</v>
      </c>
      <c r="G98">
        <v>75</v>
      </c>
      <c r="H98" t="s">
        <v>33</v>
      </c>
      <c r="I98" t="s">
        <v>94</v>
      </c>
      <c r="J98" t="s">
        <v>30</v>
      </c>
      <c r="K98" t="s">
        <v>25</v>
      </c>
    </row>
    <row r="99" spans="1:11" x14ac:dyDescent="0.35">
      <c r="A99" t="s">
        <v>178</v>
      </c>
      <c r="B99" s="1" t="s">
        <v>90</v>
      </c>
      <c r="C99" t="s">
        <v>37</v>
      </c>
      <c r="D99" t="s">
        <v>22</v>
      </c>
      <c r="E99">
        <v>150</v>
      </c>
      <c r="F99">
        <v>2</v>
      </c>
      <c r="G99">
        <v>300</v>
      </c>
      <c r="H99" t="s">
        <v>82</v>
      </c>
      <c r="I99" t="s">
        <v>49</v>
      </c>
      <c r="J99" t="s">
        <v>44</v>
      </c>
      <c r="K99" t="s">
        <v>25</v>
      </c>
    </row>
    <row r="100" spans="1:11" x14ac:dyDescent="0.35">
      <c r="A100" t="s">
        <v>179</v>
      </c>
      <c r="B100" s="1" t="s">
        <v>120</v>
      </c>
      <c r="C100" t="s">
        <v>67</v>
      </c>
      <c r="D100" t="s">
        <v>68</v>
      </c>
      <c r="E100">
        <v>600</v>
      </c>
      <c r="F100">
        <v>5</v>
      </c>
      <c r="G100">
        <v>3000</v>
      </c>
      <c r="H100" t="s">
        <v>61</v>
      </c>
      <c r="I100" t="s">
        <v>71</v>
      </c>
      <c r="J100" t="s">
        <v>17</v>
      </c>
      <c r="K100" t="s">
        <v>45</v>
      </c>
    </row>
    <row r="101" spans="1:11" x14ac:dyDescent="0.35">
      <c r="A101" t="s">
        <v>180</v>
      </c>
      <c r="B101" s="1" t="s">
        <v>139</v>
      </c>
      <c r="C101" t="s">
        <v>13</v>
      </c>
      <c r="D101" t="s">
        <v>14</v>
      </c>
      <c r="E101">
        <v>60</v>
      </c>
      <c r="F101">
        <v>1</v>
      </c>
      <c r="G101">
        <v>60</v>
      </c>
      <c r="H101" t="s">
        <v>93</v>
      </c>
      <c r="I101" t="s">
        <v>43</v>
      </c>
      <c r="J101" t="s">
        <v>65</v>
      </c>
      <c r="K101" t="s">
        <v>18</v>
      </c>
    </row>
    <row r="102" spans="1:11" x14ac:dyDescent="0.35">
      <c r="A102" t="s">
        <v>181</v>
      </c>
      <c r="B102" s="1" t="s">
        <v>70</v>
      </c>
      <c r="C102" t="s">
        <v>55</v>
      </c>
      <c r="D102" t="s">
        <v>56</v>
      </c>
      <c r="E102">
        <v>15</v>
      </c>
      <c r="F102">
        <v>5</v>
      </c>
      <c r="G102">
        <v>75</v>
      </c>
      <c r="H102" t="s">
        <v>28</v>
      </c>
      <c r="I102" t="s">
        <v>29</v>
      </c>
      <c r="J102" t="s">
        <v>44</v>
      </c>
      <c r="K102" t="s">
        <v>25</v>
      </c>
    </row>
    <row r="103" spans="1:11" x14ac:dyDescent="0.35">
      <c r="A103" t="s">
        <v>182</v>
      </c>
      <c r="B103" s="1" t="s">
        <v>163</v>
      </c>
      <c r="C103" t="s">
        <v>47</v>
      </c>
      <c r="D103" t="s">
        <v>22</v>
      </c>
      <c r="E103">
        <v>500</v>
      </c>
      <c r="F103">
        <v>2</v>
      </c>
      <c r="G103">
        <v>1000</v>
      </c>
      <c r="H103" t="s">
        <v>57</v>
      </c>
      <c r="I103" t="s">
        <v>51</v>
      </c>
      <c r="J103" t="s">
        <v>44</v>
      </c>
      <c r="K103" t="s">
        <v>25</v>
      </c>
    </row>
    <row r="104" spans="1:11" x14ac:dyDescent="0.35">
      <c r="A104" t="s">
        <v>183</v>
      </c>
      <c r="B104" s="1" t="s">
        <v>12</v>
      </c>
      <c r="C104" t="s">
        <v>39</v>
      </c>
      <c r="D104" t="s">
        <v>40</v>
      </c>
      <c r="E104">
        <v>20</v>
      </c>
      <c r="F104">
        <v>2</v>
      </c>
      <c r="G104">
        <v>40</v>
      </c>
      <c r="H104" t="s">
        <v>61</v>
      </c>
      <c r="I104" t="s">
        <v>94</v>
      </c>
      <c r="J104" t="s">
        <v>44</v>
      </c>
      <c r="K104" t="s">
        <v>25</v>
      </c>
    </row>
    <row r="105" spans="1:11" x14ac:dyDescent="0.35">
      <c r="A105" t="s">
        <v>184</v>
      </c>
      <c r="B105" s="1" t="s">
        <v>185</v>
      </c>
      <c r="C105" t="s">
        <v>60</v>
      </c>
      <c r="D105" t="s">
        <v>40</v>
      </c>
      <c r="E105">
        <v>40</v>
      </c>
      <c r="F105">
        <v>5</v>
      </c>
      <c r="G105">
        <v>200</v>
      </c>
      <c r="H105" t="s">
        <v>93</v>
      </c>
      <c r="I105" t="s">
        <v>34</v>
      </c>
      <c r="J105" t="s">
        <v>17</v>
      </c>
      <c r="K105" t="s">
        <v>25</v>
      </c>
    </row>
    <row r="106" spans="1:11" x14ac:dyDescent="0.35">
      <c r="A106" t="s">
        <v>186</v>
      </c>
      <c r="B106" s="1" t="s">
        <v>141</v>
      </c>
      <c r="C106" t="s">
        <v>60</v>
      </c>
      <c r="D106" t="s">
        <v>40</v>
      </c>
      <c r="E106">
        <v>40</v>
      </c>
      <c r="F106">
        <v>1</v>
      </c>
      <c r="G106">
        <v>40</v>
      </c>
      <c r="H106" t="s">
        <v>93</v>
      </c>
      <c r="I106" t="s">
        <v>51</v>
      </c>
      <c r="J106" t="s">
        <v>17</v>
      </c>
      <c r="K106" t="s">
        <v>25</v>
      </c>
    </row>
    <row r="107" spans="1:11" x14ac:dyDescent="0.35">
      <c r="A107" t="s">
        <v>187</v>
      </c>
      <c r="B107" s="1" t="s">
        <v>115</v>
      </c>
      <c r="C107" t="s">
        <v>39</v>
      </c>
      <c r="D107" t="s">
        <v>40</v>
      </c>
      <c r="E107">
        <v>20</v>
      </c>
      <c r="F107">
        <v>3</v>
      </c>
      <c r="G107">
        <v>60</v>
      </c>
      <c r="H107" t="s">
        <v>33</v>
      </c>
      <c r="I107" t="s">
        <v>94</v>
      </c>
      <c r="J107" t="s">
        <v>44</v>
      </c>
      <c r="K107" t="s">
        <v>25</v>
      </c>
    </row>
    <row r="108" spans="1:11" x14ac:dyDescent="0.35">
      <c r="A108" t="s">
        <v>188</v>
      </c>
      <c r="B108" s="1" t="s">
        <v>129</v>
      </c>
      <c r="C108" t="s">
        <v>60</v>
      </c>
      <c r="D108" t="s">
        <v>40</v>
      </c>
      <c r="E108">
        <v>40</v>
      </c>
      <c r="F108">
        <v>3</v>
      </c>
      <c r="G108">
        <v>120</v>
      </c>
      <c r="H108" t="s">
        <v>33</v>
      </c>
      <c r="I108" t="s">
        <v>34</v>
      </c>
      <c r="J108" t="s">
        <v>35</v>
      </c>
      <c r="K108" t="s">
        <v>18</v>
      </c>
    </row>
    <row r="109" spans="1:11" x14ac:dyDescent="0.35">
      <c r="A109" t="s">
        <v>189</v>
      </c>
      <c r="B109" s="1" t="s">
        <v>141</v>
      </c>
      <c r="C109" t="s">
        <v>21</v>
      </c>
      <c r="D109" t="s">
        <v>22</v>
      </c>
      <c r="E109">
        <v>100</v>
      </c>
      <c r="F109">
        <v>2</v>
      </c>
      <c r="G109">
        <v>200</v>
      </c>
      <c r="H109" t="s">
        <v>64</v>
      </c>
      <c r="I109" t="s">
        <v>49</v>
      </c>
      <c r="J109" t="s">
        <v>44</v>
      </c>
      <c r="K109" t="s">
        <v>25</v>
      </c>
    </row>
    <row r="110" spans="1:11" x14ac:dyDescent="0.35">
      <c r="A110" t="s">
        <v>190</v>
      </c>
      <c r="B110" s="1" t="s">
        <v>111</v>
      </c>
      <c r="C110" t="s">
        <v>60</v>
      </c>
      <c r="D110" t="s">
        <v>40</v>
      </c>
      <c r="E110">
        <v>40</v>
      </c>
      <c r="F110">
        <v>5</v>
      </c>
      <c r="G110">
        <v>200</v>
      </c>
      <c r="H110" t="s">
        <v>61</v>
      </c>
      <c r="I110" t="s">
        <v>16</v>
      </c>
      <c r="J110" t="s">
        <v>44</v>
      </c>
      <c r="K110" t="s">
        <v>45</v>
      </c>
    </row>
    <row r="111" spans="1:11" x14ac:dyDescent="0.35">
      <c r="A111" t="s">
        <v>191</v>
      </c>
      <c r="B111" s="1" t="s">
        <v>120</v>
      </c>
      <c r="C111" t="s">
        <v>47</v>
      </c>
      <c r="D111" t="s">
        <v>22</v>
      </c>
      <c r="E111">
        <v>500</v>
      </c>
      <c r="F111">
        <v>5</v>
      </c>
      <c r="G111">
        <v>2500</v>
      </c>
      <c r="H111" t="s">
        <v>33</v>
      </c>
      <c r="I111" t="s">
        <v>34</v>
      </c>
      <c r="J111" t="s">
        <v>30</v>
      </c>
      <c r="K111" t="s">
        <v>25</v>
      </c>
    </row>
    <row r="112" spans="1:11" x14ac:dyDescent="0.35">
      <c r="A112" t="s">
        <v>192</v>
      </c>
      <c r="B112" s="1" t="s">
        <v>144</v>
      </c>
      <c r="C112" t="s">
        <v>63</v>
      </c>
      <c r="D112" t="s">
        <v>22</v>
      </c>
      <c r="E112">
        <v>800</v>
      </c>
      <c r="F112">
        <v>4</v>
      </c>
      <c r="G112">
        <v>3200</v>
      </c>
      <c r="H112" t="s">
        <v>15</v>
      </c>
      <c r="I112" t="s">
        <v>77</v>
      </c>
      <c r="J112" t="s">
        <v>35</v>
      </c>
      <c r="K112" t="s">
        <v>45</v>
      </c>
    </row>
    <row r="113" spans="1:11" x14ac:dyDescent="0.35">
      <c r="A113" t="s">
        <v>193</v>
      </c>
      <c r="B113" s="5">
        <v>45811</v>
      </c>
      <c r="C113" t="s">
        <v>67</v>
      </c>
      <c r="D113" t="s">
        <v>68</v>
      </c>
      <c r="E113">
        <v>600</v>
      </c>
      <c r="F113">
        <v>2</v>
      </c>
      <c r="G113">
        <v>1200</v>
      </c>
      <c r="H113" t="s">
        <v>57</v>
      </c>
      <c r="I113" t="s">
        <v>34</v>
      </c>
      <c r="J113" t="s">
        <v>65</v>
      </c>
      <c r="K113" t="s">
        <v>18</v>
      </c>
    </row>
    <row r="114" spans="1:11" x14ac:dyDescent="0.35">
      <c r="A114" t="s">
        <v>194</v>
      </c>
      <c r="B114" s="1" t="s">
        <v>129</v>
      </c>
      <c r="C114" t="s">
        <v>55</v>
      </c>
      <c r="D114" t="s">
        <v>56</v>
      </c>
      <c r="E114">
        <v>15</v>
      </c>
      <c r="F114">
        <v>5</v>
      </c>
      <c r="G114">
        <v>75</v>
      </c>
      <c r="H114" t="s">
        <v>57</v>
      </c>
      <c r="I114" t="s">
        <v>24</v>
      </c>
      <c r="J114" t="s">
        <v>17</v>
      </c>
      <c r="K114" t="s">
        <v>25</v>
      </c>
    </row>
    <row r="115" spans="1:11" x14ac:dyDescent="0.35">
      <c r="A115" t="s">
        <v>195</v>
      </c>
      <c r="B115" s="1" t="s">
        <v>85</v>
      </c>
      <c r="C115" t="s">
        <v>13</v>
      </c>
      <c r="D115" t="s">
        <v>14</v>
      </c>
      <c r="E115">
        <v>60</v>
      </c>
      <c r="F115">
        <v>1</v>
      </c>
      <c r="G115">
        <v>60</v>
      </c>
      <c r="H115" t="s">
        <v>15</v>
      </c>
      <c r="I115" t="s">
        <v>43</v>
      </c>
      <c r="J115" t="s">
        <v>35</v>
      </c>
      <c r="K115" t="s">
        <v>25</v>
      </c>
    </row>
    <row r="116" spans="1:11" x14ac:dyDescent="0.35">
      <c r="A116" t="s">
        <v>196</v>
      </c>
      <c r="B116" s="1" t="s">
        <v>197</v>
      </c>
      <c r="C116" t="s">
        <v>13</v>
      </c>
      <c r="D116" t="s">
        <v>14</v>
      </c>
      <c r="E116">
        <v>60</v>
      </c>
      <c r="F116">
        <v>3</v>
      </c>
      <c r="G116">
        <v>180</v>
      </c>
      <c r="H116" t="s">
        <v>33</v>
      </c>
      <c r="I116" t="s">
        <v>49</v>
      </c>
      <c r="J116" t="s">
        <v>30</v>
      </c>
      <c r="K116" t="s">
        <v>45</v>
      </c>
    </row>
    <row r="117" spans="1:11" x14ac:dyDescent="0.35">
      <c r="A117" t="s">
        <v>198</v>
      </c>
      <c r="B117" s="1" t="s">
        <v>129</v>
      </c>
      <c r="C117" t="s">
        <v>63</v>
      </c>
      <c r="D117" t="s">
        <v>22</v>
      </c>
      <c r="E117">
        <v>800</v>
      </c>
      <c r="F117">
        <v>4</v>
      </c>
      <c r="G117">
        <v>3200</v>
      </c>
      <c r="H117" t="s">
        <v>15</v>
      </c>
      <c r="I117" t="s">
        <v>77</v>
      </c>
      <c r="J117" t="s">
        <v>30</v>
      </c>
      <c r="K117" t="s">
        <v>45</v>
      </c>
    </row>
    <row r="118" spans="1:11" x14ac:dyDescent="0.35">
      <c r="A118" t="s">
        <v>199</v>
      </c>
      <c r="B118" s="1" t="s">
        <v>200</v>
      </c>
      <c r="C118" t="s">
        <v>39</v>
      </c>
      <c r="D118" t="s">
        <v>40</v>
      </c>
      <c r="E118">
        <v>20</v>
      </c>
      <c r="F118">
        <v>1</v>
      </c>
      <c r="G118">
        <v>20</v>
      </c>
      <c r="H118" t="s">
        <v>64</v>
      </c>
      <c r="I118" t="s">
        <v>16</v>
      </c>
      <c r="J118" t="s">
        <v>35</v>
      </c>
      <c r="K118" t="s">
        <v>45</v>
      </c>
    </row>
    <row r="119" spans="1:11" x14ac:dyDescent="0.35">
      <c r="A119" t="s">
        <v>201</v>
      </c>
      <c r="B119" s="5">
        <v>45932</v>
      </c>
      <c r="C119" t="s">
        <v>21</v>
      </c>
      <c r="D119" t="s">
        <v>22</v>
      </c>
      <c r="E119">
        <v>100</v>
      </c>
      <c r="F119">
        <v>5</v>
      </c>
      <c r="G119">
        <v>500</v>
      </c>
      <c r="H119" t="s">
        <v>28</v>
      </c>
      <c r="I119" t="s">
        <v>43</v>
      </c>
      <c r="J119" t="s">
        <v>30</v>
      </c>
      <c r="K119" t="s">
        <v>45</v>
      </c>
    </row>
    <row r="120" spans="1:11" x14ac:dyDescent="0.35">
      <c r="A120" t="s">
        <v>202</v>
      </c>
      <c r="B120" s="1" t="s">
        <v>141</v>
      </c>
      <c r="C120" t="s">
        <v>47</v>
      </c>
      <c r="D120" t="s">
        <v>22</v>
      </c>
      <c r="E120">
        <v>500</v>
      </c>
      <c r="F120">
        <v>2</v>
      </c>
      <c r="G120">
        <v>1000</v>
      </c>
      <c r="H120" t="s">
        <v>82</v>
      </c>
      <c r="I120" t="s">
        <v>94</v>
      </c>
      <c r="J120" t="s">
        <v>44</v>
      </c>
      <c r="K120" t="s">
        <v>25</v>
      </c>
    </row>
    <row r="121" spans="1:11" x14ac:dyDescent="0.35">
      <c r="A121" t="s">
        <v>203</v>
      </c>
      <c r="B121" s="1" t="s">
        <v>104</v>
      </c>
      <c r="C121" t="s">
        <v>63</v>
      </c>
      <c r="D121" t="s">
        <v>22</v>
      </c>
      <c r="E121">
        <v>800</v>
      </c>
      <c r="F121">
        <v>5</v>
      </c>
      <c r="G121">
        <v>4000</v>
      </c>
      <c r="H121" t="s">
        <v>23</v>
      </c>
      <c r="I121" t="s">
        <v>29</v>
      </c>
      <c r="J121" t="s">
        <v>44</v>
      </c>
      <c r="K121" t="s">
        <v>45</v>
      </c>
    </row>
    <row r="122" spans="1:11" x14ac:dyDescent="0.35">
      <c r="A122" t="s">
        <v>204</v>
      </c>
      <c r="B122" s="1" t="s">
        <v>120</v>
      </c>
      <c r="C122" t="s">
        <v>47</v>
      </c>
      <c r="D122" t="s">
        <v>22</v>
      </c>
      <c r="E122">
        <v>500</v>
      </c>
      <c r="F122">
        <v>1</v>
      </c>
      <c r="G122">
        <v>500</v>
      </c>
      <c r="H122" t="s">
        <v>28</v>
      </c>
      <c r="I122" t="s">
        <v>34</v>
      </c>
      <c r="J122" t="s">
        <v>65</v>
      </c>
      <c r="K122" t="s">
        <v>25</v>
      </c>
    </row>
    <row r="123" spans="1:11" x14ac:dyDescent="0.35">
      <c r="A123" t="s">
        <v>205</v>
      </c>
      <c r="B123" s="1" t="s">
        <v>206</v>
      </c>
      <c r="C123" t="s">
        <v>63</v>
      </c>
      <c r="D123" t="s">
        <v>22</v>
      </c>
      <c r="E123">
        <v>800</v>
      </c>
      <c r="F123">
        <v>3</v>
      </c>
      <c r="G123">
        <v>2400</v>
      </c>
      <c r="H123" t="s">
        <v>28</v>
      </c>
      <c r="I123" t="s">
        <v>49</v>
      </c>
      <c r="J123" t="s">
        <v>35</v>
      </c>
      <c r="K123" t="s">
        <v>18</v>
      </c>
    </row>
    <row r="124" spans="1:11" x14ac:dyDescent="0.35">
      <c r="A124" t="s">
        <v>207</v>
      </c>
      <c r="B124" s="1" t="s">
        <v>85</v>
      </c>
      <c r="C124" t="s">
        <v>55</v>
      </c>
      <c r="D124" t="s">
        <v>56</v>
      </c>
      <c r="E124">
        <v>15</v>
      </c>
      <c r="F124">
        <v>3</v>
      </c>
      <c r="G124">
        <v>45</v>
      </c>
      <c r="H124" t="s">
        <v>82</v>
      </c>
      <c r="I124" t="s">
        <v>51</v>
      </c>
      <c r="J124" t="s">
        <v>65</v>
      </c>
      <c r="K124" t="s">
        <v>18</v>
      </c>
    </row>
    <row r="125" spans="1:11" x14ac:dyDescent="0.35">
      <c r="A125" t="s">
        <v>208</v>
      </c>
      <c r="B125" s="5">
        <v>45932</v>
      </c>
      <c r="C125" t="s">
        <v>55</v>
      </c>
      <c r="D125" t="s">
        <v>56</v>
      </c>
      <c r="E125">
        <v>15</v>
      </c>
      <c r="F125">
        <v>1</v>
      </c>
      <c r="G125">
        <v>15</v>
      </c>
      <c r="H125" t="s">
        <v>15</v>
      </c>
      <c r="I125" t="s">
        <v>71</v>
      </c>
      <c r="J125" t="s">
        <v>65</v>
      </c>
      <c r="K125" t="s">
        <v>25</v>
      </c>
    </row>
    <row r="126" spans="1:11" x14ac:dyDescent="0.35">
      <c r="A126" t="s">
        <v>209</v>
      </c>
      <c r="B126" s="1" t="s">
        <v>85</v>
      </c>
      <c r="C126" t="s">
        <v>47</v>
      </c>
      <c r="D126" t="s">
        <v>22</v>
      </c>
      <c r="E126">
        <v>500</v>
      </c>
      <c r="F126">
        <v>1</v>
      </c>
      <c r="G126">
        <v>500</v>
      </c>
      <c r="H126" t="s">
        <v>23</v>
      </c>
      <c r="I126" t="s">
        <v>29</v>
      </c>
      <c r="J126" t="s">
        <v>30</v>
      </c>
      <c r="K126" t="s">
        <v>45</v>
      </c>
    </row>
    <row r="127" spans="1:11" x14ac:dyDescent="0.35">
      <c r="A127" t="s">
        <v>210</v>
      </c>
      <c r="B127" s="5">
        <v>45749</v>
      </c>
      <c r="C127" t="s">
        <v>74</v>
      </c>
      <c r="D127" t="s">
        <v>68</v>
      </c>
      <c r="E127">
        <v>1200</v>
      </c>
      <c r="F127">
        <v>5</v>
      </c>
      <c r="G127">
        <v>6000</v>
      </c>
      <c r="H127" t="s">
        <v>33</v>
      </c>
      <c r="I127" t="s">
        <v>94</v>
      </c>
      <c r="J127" t="s">
        <v>65</v>
      </c>
      <c r="K127" t="s">
        <v>25</v>
      </c>
    </row>
    <row r="128" spans="1:11" x14ac:dyDescent="0.35">
      <c r="A128" t="s">
        <v>211</v>
      </c>
      <c r="B128" s="1" t="s">
        <v>120</v>
      </c>
      <c r="C128" t="s">
        <v>39</v>
      </c>
      <c r="D128" t="s">
        <v>40</v>
      </c>
      <c r="E128">
        <v>20</v>
      </c>
      <c r="F128">
        <v>3</v>
      </c>
      <c r="G128">
        <v>60</v>
      </c>
      <c r="H128" t="s">
        <v>15</v>
      </c>
      <c r="I128" t="s">
        <v>34</v>
      </c>
      <c r="J128" t="s">
        <v>17</v>
      </c>
      <c r="K128" t="s">
        <v>45</v>
      </c>
    </row>
    <row r="129" spans="1:11" x14ac:dyDescent="0.35">
      <c r="A129" t="s">
        <v>212</v>
      </c>
      <c r="B129" s="1" t="s">
        <v>213</v>
      </c>
      <c r="C129" t="s">
        <v>37</v>
      </c>
      <c r="D129" t="s">
        <v>22</v>
      </c>
      <c r="E129">
        <v>150</v>
      </c>
      <c r="F129">
        <v>2</v>
      </c>
      <c r="G129">
        <v>300</v>
      </c>
      <c r="H129" t="s">
        <v>23</v>
      </c>
      <c r="I129" t="s">
        <v>34</v>
      </c>
      <c r="J129" t="s">
        <v>44</v>
      </c>
      <c r="K129" t="s">
        <v>18</v>
      </c>
    </row>
    <row r="130" spans="1:11" x14ac:dyDescent="0.35">
      <c r="A130" t="s">
        <v>214</v>
      </c>
      <c r="B130" s="1" t="s">
        <v>73</v>
      </c>
      <c r="C130" t="s">
        <v>60</v>
      </c>
      <c r="D130" t="s">
        <v>40</v>
      </c>
      <c r="E130">
        <v>40</v>
      </c>
      <c r="F130">
        <v>5</v>
      </c>
      <c r="G130">
        <v>200</v>
      </c>
      <c r="H130" t="s">
        <v>23</v>
      </c>
      <c r="I130" t="s">
        <v>16</v>
      </c>
      <c r="J130" t="s">
        <v>17</v>
      </c>
      <c r="K130" t="s">
        <v>25</v>
      </c>
    </row>
    <row r="131" spans="1:11" x14ac:dyDescent="0.35">
      <c r="A131" t="s">
        <v>215</v>
      </c>
      <c r="B131" s="5">
        <v>45932</v>
      </c>
      <c r="C131" t="s">
        <v>37</v>
      </c>
      <c r="D131" t="s">
        <v>22</v>
      </c>
      <c r="E131">
        <v>150</v>
      </c>
      <c r="F131">
        <v>5</v>
      </c>
      <c r="G131">
        <v>750</v>
      </c>
      <c r="H131" t="s">
        <v>57</v>
      </c>
      <c r="I131" t="s">
        <v>51</v>
      </c>
      <c r="J131" t="s">
        <v>44</v>
      </c>
      <c r="K131" t="s">
        <v>45</v>
      </c>
    </row>
    <row r="132" spans="1:11" x14ac:dyDescent="0.35">
      <c r="A132" t="s">
        <v>216</v>
      </c>
      <c r="B132" s="1" t="s">
        <v>73</v>
      </c>
      <c r="C132" t="s">
        <v>60</v>
      </c>
      <c r="D132" t="s">
        <v>40</v>
      </c>
      <c r="E132">
        <v>40</v>
      </c>
      <c r="F132">
        <v>2</v>
      </c>
      <c r="G132">
        <v>80</v>
      </c>
      <c r="H132" t="s">
        <v>64</v>
      </c>
      <c r="I132" t="s">
        <v>94</v>
      </c>
      <c r="J132" t="s">
        <v>35</v>
      </c>
      <c r="K132" t="s">
        <v>25</v>
      </c>
    </row>
    <row r="133" spans="1:11" x14ac:dyDescent="0.35">
      <c r="A133" t="s">
        <v>217</v>
      </c>
      <c r="B133" s="5">
        <v>45841</v>
      </c>
      <c r="C133" t="s">
        <v>47</v>
      </c>
      <c r="D133" t="s">
        <v>22</v>
      </c>
      <c r="E133">
        <v>500</v>
      </c>
      <c r="F133">
        <v>2</v>
      </c>
      <c r="G133">
        <v>1000</v>
      </c>
      <c r="H133" t="s">
        <v>33</v>
      </c>
      <c r="I133" t="s">
        <v>94</v>
      </c>
      <c r="J133" t="s">
        <v>17</v>
      </c>
      <c r="K133" t="s">
        <v>25</v>
      </c>
    </row>
    <row r="134" spans="1:11" x14ac:dyDescent="0.35">
      <c r="A134" t="s">
        <v>218</v>
      </c>
      <c r="B134" s="1" t="s">
        <v>85</v>
      </c>
      <c r="C134" t="s">
        <v>63</v>
      </c>
      <c r="D134" t="s">
        <v>22</v>
      </c>
      <c r="E134">
        <v>800</v>
      </c>
      <c r="F134">
        <v>1</v>
      </c>
      <c r="G134">
        <v>800</v>
      </c>
      <c r="H134" t="s">
        <v>23</v>
      </c>
      <c r="I134" t="s">
        <v>16</v>
      </c>
      <c r="J134" t="s">
        <v>30</v>
      </c>
      <c r="K134" t="s">
        <v>25</v>
      </c>
    </row>
    <row r="135" spans="1:11" x14ac:dyDescent="0.35">
      <c r="A135" t="s">
        <v>219</v>
      </c>
      <c r="B135" s="5">
        <v>45840</v>
      </c>
      <c r="C135" t="s">
        <v>47</v>
      </c>
      <c r="D135" t="s">
        <v>22</v>
      </c>
      <c r="E135">
        <v>500</v>
      </c>
      <c r="F135">
        <v>5</v>
      </c>
      <c r="G135">
        <v>2500</v>
      </c>
      <c r="H135" t="s">
        <v>57</v>
      </c>
      <c r="I135" t="s">
        <v>94</v>
      </c>
      <c r="J135" t="s">
        <v>65</v>
      </c>
      <c r="K135" t="s">
        <v>25</v>
      </c>
    </row>
    <row r="136" spans="1:11" x14ac:dyDescent="0.35">
      <c r="A136" t="s">
        <v>220</v>
      </c>
      <c r="B136" s="5">
        <v>45932</v>
      </c>
      <c r="C136" t="s">
        <v>39</v>
      </c>
      <c r="D136" t="s">
        <v>40</v>
      </c>
      <c r="E136">
        <v>20</v>
      </c>
      <c r="F136">
        <v>1</v>
      </c>
      <c r="G136">
        <v>20</v>
      </c>
      <c r="H136" t="s">
        <v>33</v>
      </c>
      <c r="I136" t="s">
        <v>49</v>
      </c>
      <c r="J136" t="s">
        <v>35</v>
      </c>
      <c r="K136" t="s">
        <v>25</v>
      </c>
    </row>
    <row r="137" spans="1:11" x14ac:dyDescent="0.35">
      <c r="A137" t="s">
        <v>221</v>
      </c>
      <c r="B137" s="5">
        <v>45963</v>
      </c>
      <c r="C137" t="s">
        <v>74</v>
      </c>
      <c r="D137" t="s">
        <v>68</v>
      </c>
      <c r="E137">
        <v>1200</v>
      </c>
      <c r="F137">
        <v>2</v>
      </c>
      <c r="G137">
        <v>2400</v>
      </c>
      <c r="H137" t="s">
        <v>64</v>
      </c>
      <c r="I137" t="s">
        <v>24</v>
      </c>
      <c r="J137" t="s">
        <v>44</v>
      </c>
      <c r="K137" t="s">
        <v>18</v>
      </c>
    </row>
    <row r="138" spans="1:11" x14ac:dyDescent="0.35">
      <c r="A138" t="s">
        <v>222</v>
      </c>
      <c r="B138" s="1" t="s">
        <v>20</v>
      </c>
      <c r="C138" t="s">
        <v>37</v>
      </c>
      <c r="D138" t="s">
        <v>22</v>
      </c>
      <c r="E138">
        <v>150</v>
      </c>
      <c r="F138">
        <v>3</v>
      </c>
      <c r="G138">
        <v>450</v>
      </c>
      <c r="H138" t="s">
        <v>48</v>
      </c>
      <c r="I138" t="s">
        <v>24</v>
      </c>
      <c r="J138" t="s">
        <v>17</v>
      </c>
      <c r="K138" t="s">
        <v>45</v>
      </c>
    </row>
    <row r="139" spans="1:11" x14ac:dyDescent="0.35">
      <c r="A139" t="s">
        <v>223</v>
      </c>
      <c r="B139" s="5">
        <v>45963</v>
      </c>
      <c r="C139" t="s">
        <v>37</v>
      </c>
      <c r="D139" t="s">
        <v>22</v>
      </c>
      <c r="E139">
        <v>150</v>
      </c>
      <c r="F139">
        <v>5</v>
      </c>
      <c r="G139">
        <v>750</v>
      </c>
      <c r="H139" t="s">
        <v>28</v>
      </c>
      <c r="I139" t="s">
        <v>77</v>
      </c>
      <c r="J139" t="s">
        <v>35</v>
      </c>
      <c r="K139" t="s">
        <v>18</v>
      </c>
    </row>
    <row r="140" spans="1:11" x14ac:dyDescent="0.35">
      <c r="A140" t="s">
        <v>224</v>
      </c>
      <c r="B140" s="1" t="s">
        <v>42</v>
      </c>
      <c r="C140" t="s">
        <v>63</v>
      </c>
      <c r="D140" t="s">
        <v>22</v>
      </c>
      <c r="E140">
        <v>800</v>
      </c>
      <c r="F140">
        <v>2</v>
      </c>
      <c r="G140">
        <v>1600</v>
      </c>
      <c r="H140" t="s">
        <v>61</v>
      </c>
      <c r="I140" t="s">
        <v>29</v>
      </c>
      <c r="J140" t="s">
        <v>44</v>
      </c>
      <c r="K140" t="s">
        <v>18</v>
      </c>
    </row>
    <row r="141" spans="1:11" x14ac:dyDescent="0.35">
      <c r="A141" t="s">
        <v>225</v>
      </c>
      <c r="B141" s="1" t="s">
        <v>129</v>
      </c>
      <c r="C141" t="s">
        <v>37</v>
      </c>
      <c r="D141" t="s">
        <v>22</v>
      </c>
      <c r="E141">
        <v>150</v>
      </c>
      <c r="F141">
        <v>2</v>
      </c>
      <c r="G141">
        <v>300</v>
      </c>
      <c r="H141" t="s">
        <v>33</v>
      </c>
      <c r="I141" t="s">
        <v>49</v>
      </c>
      <c r="J141" t="s">
        <v>17</v>
      </c>
      <c r="K141" t="s">
        <v>45</v>
      </c>
    </row>
    <row r="142" spans="1:11" x14ac:dyDescent="0.35">
      <c r="A142" t="s">
        <v>226</v>
      </c>
      <c r="B142" s="1" t="s">
        <v>197</v>
      </c>
      <c r="C142" t="s">
        <v>47</v>
      </c>
      <c r="D142" t="s">
        <v>22</v>
      </c>
      <c r="E142">
        <v>500</v>
      </c>
      <c r="F142">
        <v>2</v>
      </c>
      <c r="G142">
        <v>1000</v>
      </c>
      <c r="H142" t="s">
        <v>28</v>
      </c>
      <c r="I142" t="s">
        <v>49</v>
      </c>
      <c r="J142" t="s">
        <v>44</v>
      </c>
      <c r="K142" t="s">
        <v>45</v>
      </c>
    </row>
    <row r="143" spans="1:11" x14ac:dyDescent="0.35">
      <c r="A143" t="s">
        <v>227</v>
      </c>
      <c r="B143" s="1" t="s">
        <v>115</v>
      </c>
      <c r="C143" t="s">
        <v>47</v>
      </c>
      <c r="D143" t="s">
        <v>22</v>
      </c>
      <c r="E143">
        <v>500</v>
      </c>
      <c r="F143">
        <v>3</v>
      </c>
      <c r="G143">
        <v>1500</v>
      </c>
      <c r="H143" t="s">
        <v>48</v>
      </c>
      <c r="I143" t="s">
        <v>49</v>
      </c>
      <c r="J143" t="s">
        <v>65</v>
      </c>
      <c r="K143" t="s">
        <v>45</v>
      </c>
    </row>
    <row r="144" spans="1:11" x14ac:dyDescent="0.35">
      <c r="A144" t="s">
        <v>228</v>
      </c>
      <c r="B144" s="1" t="s">
        <v>144</v>
      </c>
      <c r="C144" t="s">
        <v>74</v>
      </c>
      <c r="D144" t="s">
        <v>68</v>
      </c>
      <c r="E144">
        <v>1200</v>
      </c>
      <c r="F144">
        <v>2</v>
      </c>
      <c r="G144">
        <v>2400</v>
      </c>
      <c r="H144" t="s">
        <v>93</v>
      </c>
      <c r="I144" t="s">
        <v>34</v>
      </c>
      <c r="J144" t="s">
        <v>44</v>
      </c>
      <c r="K144" t="s">
        <v>18</v>
      </c>
    </row>
    <row r="145" spans="1:11" x14ac:dyDescent="0.35">
      <c r="A145" t="s">
        <v>229</v>
      </c>
      <c r="B145" s="1" t="s">
        <v>200</v>
      </c>
      <c r="C145" t="s">
        <v>60</v>
      </c>
      <c r="D145" t="s">
        <v>40</v>
      </c>
      <c r="E145">
        <v>40</v>
      </c>
      <c r="F145">
        <v>2</v>
      </c>
      <c r="G145">
        <v>80</v>
      </c>
      <c r="H145" t="s">
        <v>61</v>
      </c>
      <c r="I145" t="s">
        <v>77</v>
      </c>
      <c r="J145" t="s">
        <v>65</v>
      </c>
      <c r="K145" t="s">
        <v>18</v>
      </c>
    </row>
    <row r="146" spans="1:11" x14ac:dyDescent="0.35">
      <c r="A146" t="s">
        <v>230</v>
      </c>
      <c r="B146" s="5">
        <v>45872</v>
      </c>
      <c r="C146" t="s">
        <v>37</v>
      </c>
      <c r="D146" t="s">
        <v>22</v>
      </c>
      <c r="E146">
        <v>150</v>
      </c>
      <c r="F146">
        <v>2</v>
      </c>
      <c r="G146">
        <v>300</v>
      </c>
      <c r="H146" t="s">
        <v>61</v>
      </c>
      <c r="I146" t="s">
        <v>71</v>
      </c>
      <c r="J146" t="s">
        <v>17</v>
      </c>
      <c r="K146" t="s">
        <v>18</v>
      </c>
    </row>
    <row r="147" spans="1:11" x14ac:dyDescent="0.35">
      <c r="A147" t="s">
        <v>231</v>
      </c>
      <c r="B147" s="1" t="s">
        <v>153</v>
      </c>
      <c r="C147" t="s">
        <v>37</v>
      </c>
      <c r="D147" t="s">
        <v>22</v>
      </c>
      <c r="E147">
        <v>150</v>
      </c>
      <c r="F147">
        <v>2</v>
      </c>
      <c r="G147">
        <v>300</v>
      </c>
      <c r="H147" t="s">
        <v>15</v>
      </c>
      <c r="I147" t="s">
        <v>51</v>
      </c>
      <c r="J147" t="s">
        <v>17</v>
      </c>
      <c r="K147" t="s">
        <v>45</v>
      </c>
    </row>
    <row r="148" spans="1:11" x14ac:dyDescent="0.35">
      <c r="A148" t="s">
        <v>232</v>
      </c>
      <c r="B148" s="5">
        <v>45779</v>
      </c>
      <c r="C148" t="s">
        <v>13</v>
      </c>
      <c r="D148" t="s">
        <v>14</v>
      </c>
      <c r="E148">
        <v>60</v>
      </c>
      <c r="F148">
        <v>5</v>
      </c>
      <c r="G148">
        <v>300</v>
      </c>
      <c r="H148" t="s">
        <v>93</v>
      </c>
      <c r="I148" t="s">
        <v>34</v>
      </c>
      <c r="J148" t="s">
        <v>44</v>
      </c>
      <c r="K148" t="s">
        <v>25</v>
      </c>
    </row>
    <row r="149" spans="1:11" x14ac:dyDescent="0.35">
      <c r="A149" t="s">
        <v>233</v>
      </c>
      <c r="B149" s="5">
        <v>45810</v>
      </c>
      <c r="C149" t="s">
        <v>21</v>
      </c>
      <c r="D149" t="s">
        <v>22</v>
      </c>
      <c r="E149">
        <v>100</v>
      </c>
      <c r="F149">
        <v>4</v>
      </c>
      <c r="G149">
        <v>400</v>
      </c>
      <c r="H149" t="s">
        <v>23</v>
      </c>
      <c r="I149" t="s">
        <v>77</v>
      </c>
      <c r="J149" t="s">
        <v>30</v>
      </c>
      <c r="K149" t="s">
        <v>18</v>
      </c>
    </row>
    <row r="150" spans="1:11" x14ac:dyDescent="0.35">
      <c r="A150" t="s">
        <v>234</v>
      </c>
      <c r="B150" s="1" t="s">
        <v>20</v>
      </c>
      <c r="C150" t="s">
        <v>13</v>
      </c>
      <c r="D150" t="s">
        <v>14</v>
      </c>
      <c r="E150">
        <v>60</v>
      </c>
      <c r="F150">
        <v>3</v>
      </c>
      <c r="G150">
        <v>180</v>
      </c>
      <c r="H150" t="s">
        <v>61</v>
      </c>
      <c r="I150" t="s">
        <v>16</v>
      </c>
      <c r="J150" t="s">
        <v>65</v>
      </c>
      <c r="K150" t="s">
        <v>25</v>
      </c>
    </row>
    <row r="151" spans="1:11" x14ac:dyDescent="0.35">
      <c r="A151" t="s">
        <v>235</v>
      </c>
      <c r="B151" s="5">
        <v>45871</v>
      </c>
      <c r="C151" t="s">
        <v>55</v>
      </c>
      <c r="D151" t="s">
        <v>56</v>
      </c>
      <c r="E151">
        <v>15</v>
      </c>
      <c r="F151">
        <v>4</v>
      </c>
      <c r="G151">
        <v>60</v>
      </c>
      <c r="H151" t="s">
        <v>64</v>
      </c>
      <c r="I151" t="s">
        <v>94</v>
      </c>
      <c r="J151" t="s">
        <v>65</v>
      </c>
      <c r="K151" t="s">
        <v>18</v>
      </c>
    </row>
    <row r="152" spans="1:11" x14ac:dyDescent="0.35">
      <c r="A152" t="s">
        <v>236</v>
      </c>
      <c r="B152" s="1" t="s">
        <v>237</v>
      </c>
      <c r="C152" t="s">
        <v>67</v>
      </c>
      <c r="D152" t="s">
        <v>68</v>
      </c>
      <c r="E152">
        <v>600</v>
      </c>
      <c r="F152">
        <v>4</v>
      </c>
      <c r="G152">
        <v>2400</v>
      </c>
      <c r="H152" t="s">
        <v>93</v>
      </c>
      <c r="I152" t="s">
        <v>77</v>
      </c>
      <c r="J152" t="s">
        <v>30</v>
      </c>
      <c r="K152" t="s">
        <v>25</v>
      </c>
    </row>
    <row r="153" spans="1:11" x14ac:dyDescent="0.35">
      <c r="A153" t="s">
        <v>238</v>
      </c>
      <c r="B153" s="1" t="s">
        <v>163</v>
      </c>
      <c r="C153" t="s">
        <v>37</v>
      </c>
      <c r="D153" t="s">
        <v>22</v>
      </c>
      <c r="E153">
        <v>150</v>
      </c>
      <c r="F153">
        <v>1</v>
      </c>
      <c r="G153">
        <v>150</v>
      </c>
      <c r="H153" t="s">
        <v>28</v>
      </c>
      <c r="I153" t="s">
        <v>71</v>
      </c>
      <c r="J153" t="s">
        <v>65</v>
      </c>
      <c r="K153" t="s">
        <v>45</v>
      </c>
    </row>
    <row r="154" spans="1:11" x14ac:dyDescent="0.35">
      <c r="A154" t="s">
        <v>239</v>
      </c>
      <c r="B154" s="1" t="s">
        <v>85</v>
      </c>
      <c r="C154" t="s">
        <v>37</v>
      </c>
      <c r="D154" t="s">
        <v>22</v>
      </c>
      <c r="E154">
        <v>150</v>
      </c>
      <c r="F154">
        <v>5</v>
      </c>
      <c r="G154">
        <v>750</v>
      </c>
      <c r="H154" t="s">
        <v>48</v>
      </c>
      <c r="I154" t="s">
        <v>24</v>
      </c>
      <c r="J154" t="s">
        <v>44</v>
      </c>
      <c r="K154" t="s">
        <v>25</v>
      </c>
    </row>
    <row r="155" spans="1:11" x14ac:dyDescent="0.35">
      <c r="A155" t="s">
        <v>240</v>
      </c>
      <c r="B155" s="5">
        <v>45660</v>
      </c>
      <c r="C155" t="s">
        <v>21</v>
      </c>
      <c r="D155" t="s">
        <v>22</v>
      </c>
      <c r="E155">
        <v>100</v>
      </c>
      <c r="F155">
        <v>2</v>
      </c>
      <c r="G155">
        <v>200</v>
      </c>
      <c r="H155" t="s">
        <v>28</v>
      </c>
      <c r="I155" t="s">
        <v>29</v>
      </c>
      <c r="J155" t="s">
        <v>17</v>
      </c>
      <c r="K155" t="s">
        <v>45</v>
      </c>
    </row>
    <row r="156" spans="1:11" x14ac:dyDescent="0.35">
      <c r="A156" t="s">
        <v>241</v>
      </c>
      <c r="B156" s="5">
        <v>45779</v>
      </c>
      <c r="C156" t="s">
        <v>74</v>
      </c>
      <c r="D156" t="s">
        <v>68</v>
      </c>
      <c r="E156">
        <v>1200</v>
      </c>
      <c r="F156">
        <v>4</v>
      </c>
      <c r="G156">
        <v>4800</v>
      </c>
      <c r="H156" t="s">
        <v>48</v>
      </c>
      <c r="I156" t="s">
        <v>71</v>
      </c>
      <c r="J156" t="s">
        <v>35</v>
      </c>
      <c r="K156" t="s">
        <v>25</v>
      </c>
    </row>
    <row r="157" spans="1:11" x14ac:dyDescent="0.35">
      <c r="A157" t="s">
        <v>242</v>
      </c>
      <c r="B157" s="1" t="s">
        <v>141</v>
      </c>
      <c r="C157" t="s">
        <v>37</v>
      </c>
      <c r="D157" t="s">
        <v>22</v>
      </c>
      <c r="E157">
        <v>150</v>
      </c>
      <c r="F157">
        <v>4</v>
      </c>
      <c r="G157">
        <v>600</v>
      </c>
      <c r="H157" t="s">
        <v>33</v>
      </c>
      <c r="I157" t="s">
        <v>49</v>
      </c>
      <c r="J157" t="s">
        <v>44</v>
      </c>
      <c r="K157" t="s">
        <v>18</v>
      </c>
    </row>
    <row r="158" spans="1:11" x14ac:dyDescent="0.35">
      <c r="A158" t="s">
        <v>243</v>
      </c>
      <c r="B158" s="5">
        <v>45871</v>
      </c>
      <c r="C158" t="s">
        <v>47</v>
      </c>
      <c r="D158" t="s">
        <v>22</v>
      </c>
      <c r="E158">
        <v>500</v>
      </c>
      <c r="F158">
        <v>3</v>
      </c>
      <c r="G158">
        <v>1500</v>
      </c>
      <c r="H158" t="s">
        <v>48</v>
      </c>
      <c r="I158" t="s">
        <v>29</v>
      </c>
      <c r="J158" t="s">
        <v>35</v>
      </c>
      <c r="K158" t="s">
        <v>25</v>
      </c>
    </row>
    <row r="159" spans="1:11" x14ac:dyDescent="0.35">
      <c r="A159" t="s">
        <v>244</v>
      </c>
      <c r="B159" s="1" t="s">
        <v>124</v>
      </c>
      <c r="C159" t="s">
        <v>63</v>
      </c>
      <c r="D159" t="s">
        <v>22</v>
      </c>
      <c r="E159">
        <v>800</v>
      </c>
      <c r="F159">
        <v>3</v>
      </c>
      <c r="G159">
        <v>2400</v>
      </c>
      <c r="H159" t="s">
        <v>82</v>
      </c>
      <c r="I159" t="s">
        <v>49</v>
      </c>
      <c r="J159" t="s">
        <v>17</v>
      </c>
      <c r="K159" t="s">
        <v>25</v>
      </c>
    </row>
    <row r="160" spans="1:11" x14ac:dyDescent="0.35">
      <c r="A160" t="s">
        <v>245</v>
      </c>
      <c r="B160" s="1" t="s">
        <v>104</v>
      </c>
      <c r="C160" t="s">
        <v>39</v>
      </c>
      <c r="D160" t="s">
        <v>40</v>
      </c>
      <c r="E160">
        <v>20</v>
      </c>
      <c r="F160">
        <v>2</v>
      </c>
      <c r="G160">
        <v>40</v>
      </c>
      <c r="H160" t="s">
        <v>57</v>
      </c>
      <c r="I160" t="s">
        <v>34</v>
      </c>
      <c r="J160" t="s">
        <v>65</v>
      </c>
      <c r="K160" t="s">
        <v>18</v>
      </c>
    </row>
    <row r="161" spans="1:11" x14ac:dyDescent="0.35">
      <c r="A161" t="s">
        <v>246</v>
      </c>
      <c r="B161" s="5">
        <v>45810</v>
      </c>
      <c r="C161" t="s">
        <v>67</v>
      </c>
      <c r="D161" t="s">
        <v>68</v>
      </c>
      <c r="E161">
        <v>600</v>
      </c>
      <c r="F161">
        <v>3</v>
      </c>
      <c r="G161">
        <v>1800</v>
      </c>
      <c r="H161" t="s">
        <v>33</v>
      </c>
      <c r="I161" t="s">
        <v>29</v>
      </c>
      <c r="J161" t="s">
        <v>65</v>
      </c>
      <c r="K161" t="s">
        <v>18</v>
      </c>
    </row>
    <row r="162" spans="1:11" x14ac:dyDescent="0.35">
      <c r="A162" t="s">
        <v>247</v>
      </c>
      <c r="B162" s="1" t="s">
        <v>185</v>
      </c>
      <c r="C162" t="s">
        <v>21</v>
      </c>
      <c r="D162" t="s">
        <v>22</v>
      </c>
      <c r="E162">
        <v>100</v>
      </c>
      <c r="F162">
        <v>1</v>
      </c>
      <c r="G162">
        <v>100</v>
      </c>
      <c r="H162" t="s">
        <v>23</v>
      </c>
      <c r="I162" t="s">
        <v>77</v>
      </c>
      <c r="J162" t="s">
        <v>35</v>
      </c>
      <c r="K162" t="s">
        <v>45</v>
      </c>
    </row>
    <row r="163" spans="1:11" x14ac:dyDescent="0.35">
      <c r="A163" t="s">
        <v>248</v>
      </c>
      <c r="B163" s="5">
        <v>45902</v>
      </c>
      <c r="C163" t="s">
        <v>47</v>
      </c>
      <c r="D163" t="s">
        <v>22</v>
      </c>
      <c r="E163">
        <v>500</v>
      </c>
      <c r="F163">
        <v>2</v>
      </c>
      <c r="G163">
        <v>1000</v>
      </c>
      <c r="H163" t="s">
        <v>33</v>
      </c>
      <c r="I163" t="s">
        <v>94</v>
      </c>
      <c r="J163" t="s">
        <v>35</v>
      </c>
      <c r="K163" t="s">
        <v>45</v>
      </c>
    </row>
    <row r="164" spans="1:11" x14ac:dyDescent="0.35">
      <c r="A164" t="s">
        <v>249</v>
      </c>
      <c r="B164" s="1" t="s">
        <v>70</v>
      </c>
      <c r="C164" t="s">
        <v>13</v>
      </c>
      <c r="D164" t="s">
        <v>14</v>
      </c>
      <c r="E164">
        <v>60</v>
      </c>
      <c r="F164">
        <v>2</v>
      </c>
      <c r="G164">
        <v>120</v>
      </c>
      <c r="H164" t="s">
        <v>82</v>
      </c>
      <c r="I164" t="s">
        <v>43</v>
      </c>
      <c r="J164" t="s">
        <v>44</v>
      </c>
      <c r="K164" t="s">
        <v>45</v>
      </c>
    </row>
    <row r="165" spans="1:11" x14ac:dyDescent="0.35">
      <c r="A165" t="s">
        <v>250</v>
      </c>
      <c r="B165" s="1" t="s">
        <v>147</v>
      </c>
      <c r="C165" t="s">
        <v>37</v>
      </c>
      <c r="D165" t="s">
        <v>22</v>
      </c>
      <c r="E165">
        <v>150</v>
      </c>
      <c r="F165">
        <v>5</v>
      </c>
      <c r="G165">
        <v>750</v>
      </c>
      <c r="H165" t="s">
        <v>61</v>
      </c>
      <c r="I165" t="s">
        <v>51</v>
      </c>
      <c r="J165" t="s">
        <v>17</v>
      </c>
      <c r="K165" t="s">
        <v>25</v>
      </c>
    </row>
    <row r="166" spans="1:11" x14ac:dyDescent="0.35">
      <c r="A166" t="s">
        <v>251</v>
      </c>
      <c r="B166" s="1" t="s">
        <v>12</v>
      </c>
      <c r="C166" t="s">
        <v>55</v>
      </c>
      <c r="D166" t="s">
        <v>56</v>
      </c>
      <c r="E166">
        <v>15</v>
      </c>
      <c r="F166">
        <v>1</v>
      </c>
      <c r="G166">
        <v>15</v>
      </c>
      <c r="H166" t="s">
        <v>57</v>
      </c>
      <c r="I166" t="s">
        <v>16</v>
      </c>
      <c r="J166" t="s">
        <v>30</v>
      </c>
      <c r="K166" t="s">
        <v>25</v>
      </c>
    </row>
    <row r="167" spans="1:11" x14ac:dyDescent="0.35">
      <c r="A167" t="s">
        <v>252</v>
      </c>
      <c r="B167" s="1" t="s">
        <v>137</v>
      </c>
      <c r="C167" t="s">
        <v>67</v>
      </c>
      <c r="D167" t="s">
        <v>68</v>
      </c>
      <c r="E167">
        <v>600</v>
      </c>
      <c r="F167">
        <v>4</v>
      </c>
      <c r="G167">
        <v>2400</v>
      </c>
      <c r="H167" t="s">
        <v>82</v>
      </c>
      <c r="I167" t="s">
        <v>43</v>
      </c>
      <c r="J167" t="s">
        <v>35</v>
      </c>
      <c r="K167" t="s">
        <v>25</v>
      </c>
    </row>
    <row r="168" spans="1:11" x14ac:dyDescent="0.35">
      <c r="A168" t="s">
        <v>253</v>
      </c>
      <c r="B168" s="1" t="s">
        <v>20</v>
      </c>
      <c r="C168" t="s">
        <v>74</v>
      </c>
      <c r="D168" t="s">
        <v>68</v>
      </c>
      <c r="E168">
        <v>1200</v>
      </c>
      <c r="F168">
        <v>2</v>
      </c>
      <c r="G168">
        <v>2400</v>
      </c>
      <c r="H168" t="s">
        <v>33</v>
      </c>
      <c r="I168" t="s">
        <v>71</v>
      </c>
      <c r="J168" t="s">
        <v>35</v>
      </c>
      <c r="K168" t="s">
        <v>45</v>
      </c>
    </row>
    <row r="169" spans="1:11" x14ac:dyDescent="0.35">
      <c r="A169" t="s">
        <v>254</v>
      </c>
      <c r="B169" s="1" t="s">
        <v>87</v>
      </c>
      <c r="C169" t="s">
        <v>63</v>
      </c>
      <c r="D169" t="s">
        <v>22</v>
      </c>
      <c r="E169">
        <v>800</v>
      </c>
      <c r="F169">
        <v>5</v>
      </c>
      <c r="G169">
        <v>4000</v>
      </c>
      <c r="H169" t="s">
        <v>61</v>
      </c>
      <c r="I169" t="s">
        <v>49</v>
      </c>
      <c r="J169" t="s">
        <v>17</v>
      </c>
      <c r="K169" t="s">
        <v>25</v>
      </c>
    </row>
    <row r="170" spans="1:11" x14ac:dyDescent="0.35">
      <c r="A170" t="s">
        <v>255</v>
      </c>
      <c r="B170" s="5">
        <v>45811</v>
      </c>
      <c r="C170" t="s">
        <v>74</v>
      </c>
      <c r="D170" t="s">
        <v>68</v>
      </c>
      <c r="E170">
        <v>1200</v>
      </c>
      <c r="F170">
        <v>2</v>
      </c>
      <c r="G170">
        <v>2400</v>
      </c>
      <c r="H170" t="s">
        <v>28</v>
      </c>
      <c r="I170" t="s">
        <v>29</v>
      </c>
      <c r="J170" t="s">
        <v>44</v>
      </c>
      <c r="K170" t="s">
        <v>45</v>
      </c>
    </row>
    <row r="171" spans="1:11" x14ac:dyDescent="0.35">
      <c r="A171" t="s">
        <v>256</v>
      </c>
      <c r="B171" s="1" t="s">
        <v>163</v>
      </c>
      <c r="C171" t="s">
        <v>63</v>
      </c>
      <c r="D171" t="s">
        <v>22</v>
      </c>
      <c r="E171">
        <v>800</v>
      </c>
      <c r="F171">
        <v>1</v>
      </c>
      <c r="G171">
        <v>800</v>
      </c>
      <c r="H171" t="s">
        <v>15</v>
      </c>
      <c r="I171" t="s">
        <v>24</v>
      </c>
      <c r="J171" t="s">
        <v>65</v>
      </c>
      <c r="K171" t="s">
        <v>25</v>
      </c>
    </row>
    <row r="172" spans="1:11" x14ac:dyDescent="0.35">
      <c r="A172" t="s">
        <v>257</v>
      </c>
      <c r="B172" s="1" t="s">
        <v>163</v>
      </c>
      <c r="C172" t="s">
        <v>37</v>
      </c>
      <c r="D172" t="s">
        <v>22</v>
      </c>
      <c r="E172">
        <v>150</v>
      </c>
      <c r="F172">
        <v>2</v>
      </c>
      <c r="G172">
        <v>300</v>
      </c>
      <c r="H172" t="s">
        <v>64</v>
      </c>
      <c r="I172" t="s">
        <v>43</v>
      </c>
      <c r="J172" t="s">
        <v>44</v>
      </c>
      <c r="K172" t="s">
        <v>45</v>
      </c>
    </row>
    <row r="173" spans="1:11" x14ac:dyDescent="0.35">
      <c r="A173" t="s">
        <v>258</v>
      </c>
      <c r="B173" s="5">
        <v>45994</v>
      </c>
      <c r="C173" t="s">
        <v>55</v>
      </c>
      <c r="D173" t="s">
        <v>56</v>
      </c>
      <c r="E173">
        <v>15</v>
      </c>
      <c r="F173">
        <v>1</v>
      </c>
      <c r="G173">
        <v>15</v>
      </c>
      <c r="H173" t="s">
        <v>57</v>
      </c>
      <c r="I173" t="s">
        <v>49</v>
      </c>
      <c r="J173" t="s">
        <v>17</v>
      </c>
      <c r="K173" t="s">
        <v>18</v>
      </c>
    </row>
    <row r="174" spans="1:11" x14ac:dyDescent="0.35">
      <c r="A174" t="s">
        <v>259</v>
      </c>
      <c r="B174" s="1" t="s">
        <v>163</v>
      </c>
      <c r="C174" t="s">
        <v>74</v>
      </c>
      <c r="D174" t="s">
        <v>68</v>
      </c>
      <c r="E174">
        <v>1200</v>
      </c>
      <c r="F174">
        <v>1</v>
      </c>
      <c r="G174">
        <v>1200</v>
      </c>
      <c r="H174" t="s">
        <v>33</v>
      </c>
      <c r="I174" t="s">
        <v>71</v>
      </c>
      <c r="J174" t="s">
        <v>44</v>
      </c>
      <c r="K174" t="s">
        <v>45</v>
      </c>
    </row>
    <row r="175" spans="1:11" x14ac:dyDescent="0.35">
      <c r="A175" t="s">
        <v>260</v>
      </c>
      <c r="B175" s="1" t="s">
        <v>59</v>
      </c>
      <c r="C175" t="s">
        <v>37</v>
      </c>
      <c r="D175" t="s">
        <v>22</v>
      </c>
      <c r="E175">
        <v>150</v>
      </c>
      <c r="F175">
        <v>2</v>
      </c>
      <c r="G175">
        <v>300</v>
      </c>
      <c r="H175" t="s">
        <v>57</v>
      </c>
      <c r="I175" t="s">
        <v>94</v>
      </c>
      <c r="J175" t="s">
        <v>17</v>
      </c>
      <c r="K175" t="s">
        <v>25</v>
      </c>
    </row>
    <row r="176" spans="1:11" x14ac:dyDescent="0.35">
      <c r="A176" t="s">
        <v>261</v>
      </c>
      <c r="B176" s="1" t="s">
        <v>87</v>
      </c>
      <c r="C176" t="s">
        <v>60</v>
      </c>
      <c r="D176" t="s">
        <v>40</v>
      </c>
      <c r="E176">
        <v>40</v>
      </c>
      <c r="F176">
        <v>5</v>
      </c>
      <c r="G176">
        <v>200</v>
      </c>
      <c r="H176" t="s">
        <v>57</v>
      </c>
      <c r="I176" t="s">
        <v>16</v>
      </c>
      <c r="J176" t="s">
        <v>17</v>
      </c>
      <c r="K176" t="s">
        <v>18</v>
      </c>
    </row>
    <row r="177" spans="1:11" x14ac:dyDescent="0.35">
      <c r="A177" t="s">
        <v>262</v>
      </c>
      <c r="B177" s="1" t="s">
        <v>263</v>
      </c>
      <c r="C177" t="s">
        <v>55</v>
      </c>
      <c r="D177" t="s">
        <v>56</v>
      </c>
      <c r="E177">
        <v>15</v>
      </c>
      <c r="F177">
        <v>1</v>
      </c>
      <c r="G177">
        <v>15</v>
      </c>
      <c r="H177" t="s">
        <v>61</v>
      </c>
      <c r="I177" t="s">
        <v>51</v>
      </c>
      <c r="J177" t="s">
        <v>30</v>
      </c>
      <c r="K177" t="s">
        <v>45</v>
      </c>
    </row>
    <row r="178" spans="1:11" x14ac:dyDescent="0.35">
      <c r="A178" t="s">
        <v>264</v>
      </c>
      <c r="B178" s="1" t="s">
        <v>12</v>
      </c>
      <c r="C178" t="s">
        <v>55</v>
      </c>
      <c r="D178" t="s">
        <v>56</v>
      </c>
      <c r="E178">
        <v>15</v>
      </c>
      <c r="F178">
        <v>5</v>
      </c>
      <c r="G178">
        <v>75</v>
      </c>
      <c r="H178" t="s">
        <v>57</v>
      </c>
      <c r="I178" t="s">
        <v>24</v>
      </c>
      <c r="J178" t="s">
        <v>35</v>
      </c>
      <c r="K178" t="s">
        <v>25</v>
      </c>
    </row>
    <row r="179" spans="1:11" x14ac:dyDescent="0.35">
      <c r="A179" t="s">
        <v>265</v>
      </c>
      <c r="B179" s="5">
        <v>45810</v>
      </c>
      <c r="C179" t="s">
        <v>47</v>
      </c>
      <c r="D179" t="s">
        <v>22</v>
      </c>
      <c r="E179">
        <v>500</v>
      </c>
      <c r="F179">
        <v>3</v>
      </c>
      <c r="G179">
        <v>1500</v>
      </c>
      <c r="H179" t="s">
        <v>23</v>
      </c>
      <c r="I179" t="s">
        <v>94</v>
      </c>
      <c r="J179" t="s">
        <v>44</v>
      </c>
      <c r="K179" t="s">
        <v>45</v>
      </c>
    </row>
    <row r="180" spans="1:11" x14ac:dyDescent="0.35">
      <c r="A180" t="s">
        <v>266</v>
      </c>
      <c r="B180" s="1" t="s">
        <v>153</v>
      </c>
      <c r="C180" t="s">
        <v>60</v>
      </c>
      <c r="D180" t="s">
        <v>40</v>
      </c>
      <c r="E180">
        <v>40</v>
      </c>
      <c r="F180">
        <v>1</v>
      </c>
      <c r="G180">
        <v>40</v>
      </c>
      <c r="H180" t="s">
        <v>33</v>
      </c>
      <c r="I180" t="s">
        <v>71</v>
      </c>
      <c r="J180" t="s">
        <v>44</v>
      </c>
      <c r="K180" t="s">
        <v>18</v>
      </c>
    </row>
    <row r="181" spans="1:11" x14ac:dyDescent="0.35">
      <c r="A181" t="s">
        <v>267</v>
      </c>
      <c r="B181" s="5">
        <v>45750</v>
      </c>
      <c r="C181" t="s">
        <v>74</v>
      </c>
      <c r="D181" t="s">
        <v>68</v>
      </c>
      <c r="E181">
        <v>1200</v>
      </c>
      <c r="F181">
        <v>3</v>
      </c>
      <c r="G181">
        <v>3600</v>
      </c>
      <c r="H181" t="s">
        <v>57</v>
      </c>
      <c r="I181" t="s">
        <v>51</v>
      </c>
      <c r="J181" t="s">
        <v>65</v>
      </c>
      <c r="K181" t="s">
        <v>45</v>
      </c>
    </row>
    <row r="182" spans="1:11" x14ac:dyDescent="0.35">
      <c r="A182" t="s">
        <v>268</v>
      </c>
      <c r="B182" s="5">
        <v>45719</v>
      </c>
      <c r="C182" t="s">
        <v>13</v>
      </c>
      <c r="D182" t="s">
        <v>14</v>
      </c>
      <c r="E182">
        <v>60</v>
      </c>
      <c r="F182">
        <v>2</v>
      </c>
      <c r="G182">
        <v>120</v>
      </c>
      <c r="H182" t="s">
        <v>57</v>
      </c>
      <c r="I182" t="s">
        <v>77</v>
      </c>
      <c r="J182" t="s">
        <v>17</v>
      </c>
      <c r="K182" t="s">
        <v>18</v>
      </c>
    </row>
    <row r="183" spans="1:11" x14ac:dyDescent="0.35">
      <c r="A183" t="s">
        <v>269</v>
      </c>
      <c r="B183" s="5">
        <v>45692</v>
      </c>
      <c r="C183" t="s">
        <v>39</v>
      </c>
      <c r="D183" t="s">
        <v>40</v>
      </c>
      <c r="E183">
        <v>20</v>
      </c>
      <c r="F183">
        <v>5</v>
      </c>
      <c r="G183">
        <v>100</v>
      </c>
      <c r="H183" t="s">
        <v>15</v>
      </c>
      <c r="I183" t="s">
        <v>29</v>
      </c>
      <c r="J183" t="s">
        <v>44</v>
      </c>
      <c r="K183" t="s">
        <v>45</v>
      </c>
    </row>
    <row r="184" spans="1:11" x14ac:dyDescent="0.35">
      <c r="A184" t="s">
        <v>270</v>
      </c>
      <c r="B184" s="1" t="s">
        <v>153</v>
      </c>
      <c r="C184" t="s">
        <v>67</v>
      </c>
      <c r="D184" t="s">
        <v>68</v>
      </c>
      <c r="E184">
        <v>600</v>
      </c>
      <c r="F184">
        <v>1</v>
      </c>
      <c r="G184">
        <v>600</v>
      </c>
      <c r="H184" t="s">
        <v>15</v>
      </c>
      <c r="I184" t="s">
        <v>71</v>
      </c>
      <c r="J184" t="s">
        <v>17</v>
      </c>
      <c r="K184" t="s">
        <v>25</v>
      </c>
    </row>
    <row r="185" spans="1:11" x14ac:dyDescent="0.35">
      <c r="A185" t="s">
        <v>271</v>
      </c>
      <c r="B185" s="1" t="s">
        <v>54</v>
      </c>
      <c r="C185" t="s">
        <v>55</v>
      </c>
      <c r="D185" t="s">
        <v>56</v>
      </c>
      <c r="E185">
        <v>15</v>
      </c>
      <c r="F185">
        <v>5</v>
      </c>
      <c r="G185">
        <v>75</v>
      </c>
      <c r="H185" t="s">
        <v>64</v>
      </c>
      <c r="I185" t="s">
        <v>49</v>
      </c>
      <c r="J185" t="s">
        <v>17</v>
      </c>
      <c r="K185" t="s">
        <v>25</v>
      </c>
    </row>
    <row r="186" spans="1:11" x14ac:dyDescent="0.35">
      <c r="A186" t="s">
        <v>272</v>
      </c>
      <c r="B186" s="1" t="s">
        <v>79</v>
      </c>
      <c r="C186" t="s">
        <v>39</v>
      </c>
      <c r="D186" t="s">
        <v>40</v>
      </c>
      <c r="E186">
        <v>20</v>
      </c>
      <c r="F186">
        <v>1</v>
      </c>
      <c r="G186">
        <v>20</v>
      </c>
      <c r="H186" t="s">
        <v>82</v>
      </c>
      <c r="I186" t="s">
        <v>34</v>
      </c>
      <c r="J186" t="s">
        <v>17</v>
      </c>
      <c r="K186" t="s">
        <v>45</v>
      </c>
    </row>
    <row r="187" spans="1:11" x14ac:dyDescent="0.35">
      <c r="A187" t="s">
        <v>273</v>
      </c>
      <c r="B187" s="5">
        <v>45691</v>
      </c>
      <c r="C187" t="s">
        <v>67</v>
      </c>
      <c r="D187" t="s">
        <v>68</v>
      </c>
      <c r="E187">
        <v>600</v>
      </c>
      <c r="F187">
        <v>4</v>
      </c>
      <c r="G187">
        <v>2400</v>
      </c>
      <c r="H187" t="s">
        <v>61</v>
      </c>
      <c r="I187" t="s">
        <v>16</v>
      </c>
      <c r="J187" t="s">
        <v>44</v>
      </c>
      <c r="K187" t="s">
        <v>45</v>
      </c>
    </row>
    <row r="188" spans="1:11" x14ac:dyDescent="0.35">
      <c r="A188" t="s">
        <v>274</v>
      </c>
      <c r="B188" s="1" t="s">
        <v>59</v>
      </c>
      <c r="C188" t="s">
        <v>63</v>
      </c>
      <c r="D188" t="s">
        <v>22</v>
      </c>
      <c r="E188">
        <v>800</v>
      </c>
      <c r="F188">
        <v>3</v>
      </c>
      <c r="G188">
        <v>2400</v>
      </c>
      <c r="H188" t="s">
        <v>28</v>
      </c>
      <c r="I188" t="s">
        <v>16</v>
      </c>
      <c r="J188" t="s">
        <v>44</v>
      </c>
      <c r="K188" t="s">
        <v>25</v>
      </c>
    </row>
    <row r="189" spans="1:11" x14ac:dyDescent="0.35">
      <c r="A189" t="s">
        <v>275</v>
      </c>
      <c r="B189" s="1" t="s">
        <v>90</v>
      </c>
      <c r="C189" t="s">
        <v>55</v>
      </c>
      <c r="D189" t="s">
        <v>56</v>
      </c>
      <c r="E189">
        <v>15</v>
      </c>
      <c r="F189">
        <v>1</v>
      </c>
      <c r="G189">
        <v>15</v>
      </c>
      <c r="H189" t="s">
        <v>28</v>
      </c>
      <c r="I189" t="s">
        <v>51</v>
      </c>
      <c r="J189" t="s">
        <v>30</v>
      </c>
      <c r="K189" t="s">
        <v>45</v>
      </c>
    </row>
    <row r="190" spans="1:11" x14ac:dyDescent="0.35">
      <c r="A190" t="s">
        <v>276</v>
      </c>
      <c r="B190" s="5">
        <v>45932</v>
      </c>
      <c r="C190" t="s">
        <v>63</v>
      </c>
      <c r="D190" t="s">
        <v>22</v>
      </c>
      <c r="E190">
        <v>800</v>
      </c>
      <c r="F190">
        <v>3</v>
      </c>
      <c r="G190">
        <v>2400</v>
      </c>
      <c r="H190" t="s">
        <v>93</v>
      </c>
      <c r="I190" t="s">
        <v>43</v>
      </c>
      <c r="J190" t="s">
        <v>30</v>
      </c>
      <c r="K190" t="s">
        <v>45</v>
      </c>
    </row>
    <row r="191" spans="1:11" x14ac:dyDescent="0.35">
      <c r="A191" t="s">
        <v>277</v>
      </c>
      <c r="B191" s="1" t="s">
        <v>85</v>
      </c>
      <c r="C191" t="s">
        <v>13</v>
      </c>
      <c r="D191" t="s">
        <v>14</v>
      </c>
      <c r="E191">
        <v>60</v>
      </c>
      <c r="F191">
        <v>1</v>
      </c>
      <c r="G191">
        <v>60</v>
      </c>
      <c r="H191" t="s">
        <v>48</v>
      </c>
      <c r="I191" t="s">
        <v>43</v>
      </c>
      <c r="J191" t="s">
        <v>44</v>
      </c>
      <c r="K191" t="s">
        <v>45</v>
      </c>
    </row>
    <row r="192" spans="1:11" x14ac:dyDescent="0.35">
      <c r="A192" t="s">
        <v>278</v>
      </c>
      <c r="B192" s="1" t="s">
        <v>163</v>
      </c>
      <c r="C192" t="s">
        <v>60</v>
      </c>
      <c r="D192" t="s">
        <v>40</v>
      </c>
      <c r="E192">
        <v>40</v>
      </c>
      <c r="F192">
        <v>4</v>
      </c>
      <c r="G192">
        <v>160</v>
      </c>
      <c r="H192" t="s">
        <v>28</v>
      </c>
      <c r="I192" t="s">
        <v>71</v>
      </c>
      <c r="J192" t="s">
        <v>30</v>
      </c>
      <c r="K192" t="s">
        <v>25</v>
      </c>
    </row>
    <row r="193" spans="1:11" x14ac:dyDescent="0.35">
      <c r="A193" t="s">
        <v>279</v>
      </c>
      <c r="B193" s="1" t="s">
        <v>144</v>
      </c>
      <c r="C193" t="s">
        <v>21</v>
      </c>
      <c r="D193" t="s">
        <v>22</v>
      </c>
      <c r="E193">
        <v>100</v>
      </c>
      <c r="F193">
        <v>3</v>
      </c>
      <c r="G193">
        <v>300</v>
      </c>
      <c r="H193" t="s">
        <v>48</v>
      </c>
      <c r="I193" t="s">
        <v>34</v>
      </c>
      <c r="J193" t="s">
        <v>65</v>
      </c>
      <c r="K193" t="s">
        <v>25</v>
      </c>
    </row>
    <row r="194" spans="1:11" x14ac:dyDescent="0.35">
      <c r="A194" t="s">
        <v>280</v>
      </c>
      <c r="B194" s="1" t="s">
        <v>137</v>
      </c>
      <c r="C194" t="s">
        <v>55</v>
      </c>
      <c r="D194" t="s">
        <v>56</v>
      </c>
      <c r="E194">
        <v>15</v>
      </c>
      <c r="F194">
        <v>5</v>
      </c>
      <c r="G194">
        <v>75</v>
      </c>
      <c r="H194" t="s">
        <v>57</v>
      </c>
      <c r="I194" t="s">
        <v>94</v>
      </c>
      <c r="J194" t="s">
        <v>30</v>
      </c>
      <c r="K194" t="s">
        <v>25</v>
      </c>
    </row>
    <row r="195" spans="1:11" x14ac:dyDescent="0.35">
      <c r="A195" t="s">
        <v>281</v>
      </c>
      <c r="B195" s="1" t="s">
        <v>70</v>
      </c>
      <c r="C195" t="s">
        <v>60</v>
      </c>
      <c r="D195" t="s">
        <v>40</v>
      </c>
      <c r="E195">
        <v>40</v>
      </c>
      <c r="F195">
        <v>4</v>
      </c>
      <c r="G195">
        <v>160</v>
      </c>
      <c r="H195" t="s">
        <v>28</v>
      </c>
      <c r="I195" t="s">
        <v>24</v>
      </c>
      <c r="J195" t="s">
        <v>17</v>
      </c>
      <c r="K195" t="s">
        <v>18</v>
      </c>
    </row>
    <row r="196" spans="1:11" x14ac:dyDescent="0.35">
      <c r="A196" t="s">
        <v>282</v>
      </c>
      <c r="B196" s="5">
        <v>45933</v>
      </c>
      <c r="C196" t="s">
        <v>47</v>
      </c>
      <c r="D196" t="s">
        <v>22</v>
      </c>
      <c r="E196">
        <v>500</v>
      </c>
      <c r="F196">
        <v>3</v>
      </c>
      <c r="G196">
        <v>1500</v>
      </c>
      <c r="H196" t="s">
        <v>33</v>
      </c>
      <c r="I196" t="s">
        <v>29</v>
      </c>
      <c r="J196" t="s">
        <v>65</v>
      </c>
      <c r="K196" t="s">
        <v>18</v>
      </c>
    </row>
    <row r="197" spans="1:11" x14ac:dyDescent="0.35">
      <c r="A197" t="s">
        <v>283</v>
      </c>
      <c r="B197" s="5">
        <v>45750</v>
      </c>
      <c r="C197" t="s">
        <v>21</v>
      </c>
      <c r="D197" t="s">
        <v>22</v>
      </c>
      <c r="E197">
        <v>100</v>
      </c>
      <c r="F197">
        <v>5</v>
      </c>
      <c r="G197">
        <v>500</v>
      </c>
      <c r="H197" t="s">
        <v>64</v>
      </c>
      <c r="I197" t="s">
        <v>71</v>
      </c>
      <c r="J197" t="s">
        <v>17</v>
      </c>
      <c r="K197" t="s">
        <v>25</v>
      </c>
    </row>
    <row r="198" spans="1:11" x14ac:dyDescent="0.35">
      <c r="A198" t="s">
        <v>284</v>
      </c>
      <c r="B198" s="5">
        <v>45994</v>
      </c>
      <c r="C198" t="s">
        <v>13</v>
      </c>
      <c r="D198" t="s">
        <v>14</v>
      </c>
      <c r="E198">
        <v>60</v>
      </c>
      <c r="F198">
        <v>2</v>
      </c>
      <c r="G198">
        <v>120</v>
      </c>
      <c r="H198" t="s">
        <v>61</v>
      </c>
      <c r="I198" t="s">
        <v>29</v>
      </c>
      <c r="J198" t="s">
        <v>65</v>
      </c>
      <c r="K198" t="s">
        <v>45</v>
      </c>
    </row>
    <row r="199" spans="1:11" x14ac:dyDescent="0.35">
      <c r="A199" t="s">
        <v>285</v>
      </c>
      <c r="B199" s="1" t="s">
        <v>70</v>
      </c>
      <c r="C199" t="s">
        <v>63</v>
      </c>
      <c r="D199" t="s">
        <v>22</v>
      </c>
      <c r="E199">
        <v>800</v>
      </c>
      <c r="F199">
        <v>4</v>
      </c>
      <c r="G199">
        <v>3200</v>
      </c>
      <c r="H199" t="s">
        <v>93</v>
      </c>
      <c r="I199" t="s">
        <v>71</v>
      </c>
      <c r="J199" t="s">
        <v>30</v>
      </c>
      <c r="K199" t="s">
        <v>25</v>
      </c>
    </row>
    <row r="200" spans="1:11" x14ac:dyDescent="0.35">
      <c r="A200" t="s">
        <v>286</v>
      </c>
      <c r="B200" s="1" t="s">
        <v>185</v>
      </c>
      <c r="C200" t="s">
        <v>47</v>
      </c>
      <c r="D200" t="s">
        <v>22</v>
      </c>
      <c r="E200">
        <v>500</v>
      </c>
      <c r="F200">
        <v>3</v>
      </c>
      <c r="G200">
        <v>1500</v>
      </c>
      <c r="H200" t="s">
        <v>82</v>
      </c>
      <c r="I200" t="s">
        <v>34</v>
      </c>
      <c r="J200" t="s">
        <v>35</v>
      </c>
      <c r="K200" t="s">
        <v>45</v>
      </c>
    </row>
    <row r="201" spans="1:11" x14ac:dyDescent="0.35">
      <c r="A201" t="s">
        <v>287</v>
      </c>
      <c r="B201" s="5">
        <v>45932</v>
      </c>
      <c r="C201" t="s">
        <v>55</v>
      </c>
      <c r="D201" t="s">
        <v>56</v>
      </c>
      <c r="E201">
        <v>15</v>
      </c>
      <c r="F201">
        <v>2</v>
      </c>
      <c r="G201">
        <v>30</v>
      </c>
      <c r="H201" t="s">
        <v>82</v>
      </c>
      <c r="I201" t="s">
        <v>77</v>
      </c>
      <c r="J201" t="s">
        <v>17</v>
      </c>
      <c r="K201" t="s">
        <v>45</v>
      </c>
    </row>
    <row r="202" spans="1:11" x14ac:dyDescent="0.35">
      <c r="A202" t="s">
        <v>288</v>
      </c>
      <c r="B202" s="5">
        <v>45718</v>
      </c>
      <c r="C202" t="s">
        <v>55</v>
      </c>
      <c r="D202" t="s">
        <v>56</v>
      </c>
      <c r="E202">
        <v>15</v>
      </c>
      <c r="F202">
        <v>4</v>
      </c>
      <c r="G202">
        <v>60</v>
      </c>
      <c r="H202" t="s">
        <v>61</v>
      </c>
      <c r="I202" t="s">
        <v>24</v>
      </c>
      <c r="J202" t="s">
        <v>35</v>
      </c>
      <c r="K202" t="s">
        <v>45</v>
      </c>
    </row>
    <row r="203" spans="1:11" x14ac:dyDescent="0.35">
      <c r="A203" t="s">
        <v>289</v>
      </c>
      <c r="B203" s="1" t="s">
        <v>290</v>
      </c>
      <c r="C203" t="s">
        <v>47</v>
      </c>
      <c r="D203" t="s">
        <v>22</v>
      </c>
      <c r="E203">
        <v>500</v>
      </c>
      <c r="F203">
        <v>2</v>
      </c>
      <c r="G203">
        <v>1000</v>
      </c>
      <c r="H203" t="s">
        <v>64</v>
      </c>
      <c r="I203" t="s">
        <v>49</v>
      </c>
      <c r="J203" t="s">
        <v>35</v>
      </c>
      <c r="K203" t="s">
        <v>18</v>
      </c>
    </row>
    <row r="204" spans="1:11" x14ac:dyDescent="0.35">
      <c r="A204" t="s">
        <v>291</v>
      </c>
      <c r="B204" s="1" t="s">
        <v>290</v>
      </c>
      <c r="C204" t="s">
        <v>74</v>
      </c>
      <c r="D204" t="s">
        <v>68</v>
      </c>
      <c r="E204">
        <v>1200</v>
      </c>
      <c r="F204">
        <v>3</v>
      </c>
      <c r="G204">
        <v>3600</v>
      </c>
      <c r="H204" t="s">
        <v>28</v>
      </c>
      <c r="I204" t="s">
        <v>34</v>
      </c>
      <c r="J204" t="s">
        <v>17</v>
      </c>
      <c r="K204" t="s">
        <v>45</v>
      </c>
    </row>
    <row r="205" spans="1:11" x14ac:dyDescent="0.35">
      <c r="A205" t="s">
        <v>292</v>
      </c>
      <c r="B205" s="5">
        <v>45872</v>
      </c>
      <c r="C205" t="s">
        <v>13</v>
      </c>
      <c r="D205" t="s">
        <v>14</v>
      </c>
      <c r="E205">
        <v>60</v>
      </c>
      <c r="F205">
        <v>5</v>
      </c>
      <c r="G205">
        <v>300</v>
      </c>
      <c r="H205" t="s">
        <v>93</v>
      </c>
      <c r="I205" t="s">
        <v>49</v>
      </c>
      <c r="J205" t="s">
        <v>65</v>
      </c>
      <c r="K205" t="s">
        <v>25</v>
      </c>
    </row>
    <row r="206" spans="1:11" x14ac:dyDescent="0.35">
      <c r="A206" t="s">
        <v>293</v>
      </c>
      <c r="B206" s="1" t="s">
        <v>200</v>
      </c>
      <c r="C206" t="s">
        <v>21</v>
      </c>
      <c r="D206" t="s">
        <v>22</v>
      </c>
      <c r="E206">
        <v>100</v>
      </c>
      <c r="F206">
        <v>2</v>
      </c>
      <c r="G206">
        <v>200</v>
      </c>
      <c r="H206" t="s">
        <v>57</v>
      </c>
      <c r="I206" t="s">
        <v>43</v>
      </c>
      <c r="J206" t="s">
        <v>44</v>
      </c>
      <c r="K206" t="s">
        <v>45</v>
      </c>
    </row>
    <row r="207" spans="1:11" x14ac:dyDescent="0.35">
      <c r="A207" t="s">
        <v>294</v>
      </c>
      <c r="B207" s="5">
        <v>45993</v>
      </c>
      <c r="C207" t="s">
        <v>67</v>
      </c>
      <c r="D207" t="s">
        <v>68</v>
      </c>
      <c r="E207">
        <v>600</v>
      </c>
      <c r="F207">
        <v>5</v>
      </c>
      <c r="G207">
        <v>3000</v>
      </c>
      <c r="H207" t="s">
        <v>15</v>
      </c>
      <c r="I207" t="s">
        <v>49</v>
      </c>
      <c r="J207" t="s">
        <v>30</v>
      </c>
      <c r="K207" t="s">
        <v>25</v>
      </c>
    </row>
    <row r="208" spans="1:11" x14ac:dyDescent="0.35">
      <c r="A208" t="s">
        <v>295</v>
      </c>
      <c r="B208" s="1" t="s">
        <v>197</v>
      </c>
      <c r="C208" t="s">
        <v>67</v>
      </c>
      <c r="D208" t="s">
        <v>68</v>
      </c>
      <c r="E208">
        <v>600</v>
      </c>
      <c r="F208">
        <v>1</v>
      </c>
      <c r="G208">
        <v>600</v>
      </c>
      <c r="H208" t="s">
        <v>28</v>
      </c>
      <c r="I208" t="s">
        <v>49</v>
      </c>
      <c r="J208" t="s">
        <v>35</v>
      </c>
      <c r="K208" t="s">
        <v>45</v>
      </c>
    </row>
    <row r="209" spans="1:11" x14ac:dyDescent="0.35">
      <c r="A209" t="s">
        <v>296</v>
      </c>
      <c r="B209" s="5">
        <v>45690</v>
      </c>
      <c r="C209" t="s">
        <v>74</v>
      </c>
      <c r="D209" t="s">
        <v>68</v>
      </c>
      <c r="E209">
        <v>1200</v>
      </c>
      <c r="F209">
        <v>3</v>
      </c>
      <c r="G209">
        <v>3600</v>
      </c>
      <c r="H209" t="s">
        <v>28</v>
      </c>
      <c r="I209" t="s">
        <v>49</v>
      </c>
      <c r="J209" t="s">
        <v>44</v>
      </c>
      <c r="K209" t="s">
        <v>45</v>
      </c>
    </row>
    <row r="210" spans="1:11" x14ac:dyDescent="0.35">
      <c r="A210" t="s">
        <v>297</v>
      </c>
      <c r="B210" s="1" t="s">
        <v>237</v>
      </c>
      <c r="C210" t="s">
        <v>60</v>
      </c>
      <c r="D210" t="s">
        <v>40</v>
      </c>
      <c r="E210">
        <v>40</v>
      </c>
      <c r="F210">
        <v>5</v>
      </c>
      <c r="G210">
        <v>200</v>
      </c>
      <c r="H210" t="s">
        <v>64</v>
      </c>
      <c r="I210" t="s">
        <v>34</v>
      </c>
      <c r="J210" t="s">
        <v>44</v>
      </c>
      <c r="K210" t="s">
        <v>45</v>
      </c>
    </row>
    <row r="211" spans="1:11" x14ac:dyDescent="0.35">
      <c r="A211" t="s">
        <v>298</v>
      </c>
      <c r="B211" s="1" t="s">
        <v>213</v>
      </c>
      <c r="C211" t="s">
        <v>63</v>
      </c>
      <c r="D211" t="s">
        <v>22</v>
      </c>
      <c r="E211">
        <v>800</v>
      </c>
      <c r="F211">
        <v>3</v>
      </c>
      <c r="G211">
        <v>2400</v>
      </c>
      <c r="H211" t="s">
        <v>93</v>
      </c>
      <c r="I211" t="s">
        <v>16</v>
      </c>
      <c r="J211" t="s">
        <v>44</v>
      </c>
      <c r="K211" t="s">
        <v>45</v>
      </c>
    </row>
    <row r="212" spans="1:11" x14ac:dyDescent="0.35">
      <c r="A212" t="s">
        <v>299</v>
      </c>
      <c r="B212" s="1" t="s">
        <v>59</v>
      </c>
      <c r="C212" t="s">
        <v>47</v>
      </c>
      <c r="D212" t="s">
        <v>22</v>
      </c>
      <c r="E212">
        <v>500</v>
      </c>
      <c r="F212">
        <v>1</v>
      </c>
      <c r="G212">
        <v>500</v>
      </c>
      <c r="H212" t="s">
        <v>57</v>
      </c>
      <c r="I212" t="s">
        <v>49</v>
      </c>
      <c r="J212" t="s">
        <v>65</v>
      </c>
      <c r="K212" t="s">
        <v>25</v>
      </c>
    </row>
    <row r="213" spans="1:11" x14ac:dyDescent="0.35">
      <c r="A213" t="s">
        <v>300</v>
      </c>
      <c r="B213" s="5">
        <v>45903</v>
      </c>
      <c r="C213" t="s">
        <v>39</v>
      </c>
      <c r="D213" t="s">
        <v>40</v>
      </c>
      <c r="E213">
        <v>20</v>
      </c>
      <c r="F213">
        <v>4</v>
      </c>
      <c r="G213">
        <v>80</v>
      </c>
      <c r="H213" t="s">
        <v>15</v>
      </c>
      <c r="I213" t="s">
        <v>43</v>
      </c>
      <c r="J213" t="s">
        <v>17</v>
      </c>
      <c r="K213" t="s">
        <v>45</v>
      </c>
    </row>
    <row r="214" spans="1:11" x14ac:dyDescent="0.35">
      <c r="A214" t="s">
        <v>301</v>
      </c>
      <c r="B214" s="5">
        <v>45810</v>
      </c>
      <c r="C214" t="s">
        <v>63</v>
      </c>
      <c r="D214" t="s">
        <v>22</v>
      </c>
      <c r="E214">
        <v>800</v>
      </c>
      <c r="F214">
        <v>1</v>
      </c>
      <c r="G214">
        <v>800</v>
      </c>
      <c r="H214" t="s">
        <v>93</v>
      </c>
      <c r="I214" t="s">
        <v>77</v>
      </c>
      <c r="J214" t="s">
        <v>30</v>
      </c>
      <c r="K214" t="s">
        <v>18</v>
      </c>
    </row>
    <row r="215" spans="1:11" x14ac:dyDescent="0.35">
      <c r="A215" t="s">
        <v>302</v>
      </c>
      <c r="B215" s="1" t="s">
        <v>120</v>
      </c>
      <c r="C215" t="s">
        <v>37</v>
      </c>
      <c r="D215" t="s">
        <v>22</v>
      </c>
      <c r="E215">
        <v>150</v>
      </c>
      <c r="F215">
        <v>5</v>
      </c>
      <c r="G215">
        <v>750</v>
      </c>
      <c r="H215" t="s">
        <v>23</v>
      </c>
      <c r="I215" t="s">
        <v>43</v>
      </c>
      <c r="J215" t="s">
        <v>17</v>
      </c>
      <c r="K215" t="s">
        <v>45</v>
      </c>
    </row>
    <row r="216" spans="1:11" x14ac:dyDescent="0.35">
      <c r="A216" t="s">
        <v>303</v>
      </c>
      <c r="B216" s="5">
        <v>45841</v>
      </c>
      <c r="C216" t="s">
        <v>13</v>
      </c>
      <c r="D216" t="s">
        <v>14</v>
      </c>
      <c r="E216">
        <v>60</v>
      </c>
      <c r="F216">
        <v>1</v>
      </c>
      <c r="G216">
        <v>60</v>
      </c>
      <c r="H216" t="s">
        <v>15</v>
      </c>
      <c r="I216" t="s">
        <v>43</v>
      </c>
      <c r="J216" t="s">
        <v>44</v>
      </c>
      <c r="K216" t="s">
        <v>45</v>
      </c>
    </row>
    <row r="217" spans="1:11" x14ac:dyDescent="0.35">
      <c r="A217" t="s">
        <v>304</v>
      </c>
      <c r="B217" s="1" t="s">
        <v>106</v>
      </c>
      <c r="C217" t="s">
        <v>60</v>
      </c>
      <c r="D217" t="s">
        <v>40</v>
      </c>
      <c r="E217">
        <v>40</v>
      </c>
      <c r="F217">
        <v>2</v>
      </c>
      <c r="G217">
        <v>80</v>
      </c>
      <c r="H217" t="s">
        <v>82</v>
      </c>
      <c r="I217" t="s">
        <v>94</v>
      </c>
      <c r="J217" t="s">
        <v>35</v>
      </c>
      <c r="K217" t="s">
        <v>45</v>
      </c>
    </row>
    <row r="218" spans="1:11" x14ac:dyDescent="0.35">
      <c r="A218" t="s">
        <v>305</v>
      </c>
      <c r="B218" s="1" t="s">
        <v>129</v>
      </c>
      <c r="C218" t="s">
        <v>13</v>
      </c>
      <c r="D218" t="s">
        <v>14</v>
      </c>
      <c r="E218">
        <v>60</v>
      </c>
      <c r="F218">
        <v>2</v>
      </c>
      <c r="G218">
        <v>120</v>
      </c>
      <c r="H218" t="s">
        <v>15</v>
      </c>
      <c r="I218" t="s">
        <v>51</v>
      </c>
      <c r="J218" t="s">
        <v>65</v>
      </c>
      <c r="K218" t="s">
        <v>25</v>
      </c>
    </row>
    <row r="219" spans="1:11" x14ac:dyDescent="0.35">
      <c r="A219" t="s">
        <v>306</v>
      </c>
      <c r="B219" s="1" t="s">
        <v>27</v>
      </c>
      <c r="C219" t="s">
        <v>21</v>
      </c>
      <c r="D219" t="s">
        <v>22</v>
      </c>
      <c r="E219">
        <v>100</v>
      </c>
      <c r="F219">
        <v>4</v>
      </c>
      <c r="G219">
        <v>400</v>
      </c>
      <c r="H219" t="s">
        <v>64</v>
      </c>
      <c r="I219" t="s">
        <v>16</v>
      </c>
      <c r="J219" t="s">
        <v>65</v>
      </c>
      <c r="K219" t="s">
        <v>18</v>
      </c>
    </row>
    <row r="220" spans="1:11" x14ac:dyDescent="0.35">
      <c r="A220" t="s">
        <v>307</v>
      </c>
      <c r="B220" s="1" t="s">
        <v>54</v>
      </c>
      <c r="C220" t="s">
        <v>21</v>
      </c>
      <c r="D220" t="s">
        <v>22</v>
      </c>
      <c r="E220">
        <v>100</v>
      </c>
      <c r="F220">
        <v>3</v>
      </c>
      <c r="G220">
        <v>300</v>
      </c>
      <c r="H220" t="s">
        <v>57</v>
      </c>
      <c r="I220" t="s">
        <v>43</v>
      </c>
      <c r="J220" t="s">
        <v>44</v>
      </c>
      <c r="K220" t="s">
        <v>18</v>
      </c>
    </row>
    <row r="221" spans="1:11" x14ac:dyDescent="0.35">
      <c r="A221" t="s">
        <v>308</v>
      </c>
      <c r="B221" s="5">
        <v>45932</v>
      </c>
      <c r="C221" t="s">
        <v>37</v>
      </c>
      <c r="D221" t="s">
        <v>22</v>
      </c>
      <c r="E221">
        <v>150</v>
      </c>
      <c r="F221">
        <v>3</v>
      </c>
      <c r="G221">
        <v>450</v>
      </c>
      <c r="H221" t="s">
        <v>61</v>
      </c>
      <c r="I221" t="s">
        <v>29</v>
      </c>
      <c r="J221" t="s">
        <v>17</v>
      </c>
      <c r="K221" t="s">
        <v>45</v>
      </c>
    </row>
    <row r="222" spans="1:11" x14ac:dyDescent="0.35">
      <c r="A222" t="s">
        <v>309</v>
      </c>
      <c r="B222" s="1" t="s">
        <v>163</v>
      </c>
      <c r="C222" t="s">
        <v>67</v>
      </c>
      <c r="D222" t="s">
        <v>68</v>
      </c>
      <c r="E222">
        <v>600</v>
      </c>
      <c r="F222">
        <v>2</v>
      </c>
      <c r="G222">
        <v>1200</v>
      </c>
      <c r="H222" t="s">
        <v>23</v>
      </c>
      <c r="I222" t="s">
        <v>94</v>
      </c>
      <c r="J222" t="s">
        <v>65</v>
      </c>
      <c r="K222" t="s">
        <v>18</v>
      </c>
    </row>
    <row r="223" spans="1:11" x14ac:dyDescent="0.35">
      <c r="A223" t="s">
        <v>310</v>
      </c>
      <c r="B223" s="1" t="s">
        <v>104</v>
      </c>
      <c r="C223" t="s">
        <v>67</v>
      </c>
      <c r="D223" t="s">
        <v>68</v>
      </c>
      <c r="E223">
        <v>600</v>
      </c>
      <c r="F223">
        <v>2</v>
      </c>
      <c r="G223">
        <v>1200</v>
      </c>
      <c r="H223" t="s">
        <v>82</v>
      </c>
      <c r="I223" t="s">
        <v>71</v>
      </c>
      <c r="J223" t="s">
        <v>44</v>
      </c>
      <c r="K223" t="s">
        <v>18</v>
      </c>
    </row>
    <row r="224" spans="1:11" x14ac:dyDescent="0.35">
      <c r="A224" t="s">
        <v>311</v>
      </c>
      <c r="B224" s="1" t="s">
        <v>87</v>
      </c>
      <c r="C224" t="s">
        <v>60</v>
      </c>
      <c r="D224" t="s">
        <v>40</v>
      </c>
      <c r="E224">
        <v>40</v>
      </c>
      <c r="F224">
        <v>2</v>
      </c>
      <c r="G224">
        <v>80</v>
      </c>
      <c r="H224" t="s">
        <v>57</v>
      </c>
      <c r="I224" t="s">
        <v>29</v>
      </c>
      <c r="J224" t="s">
        <v>30</v>
      </c>
      <c r="K224" t="s">
        <v>18</v>
      </c>
    </row>
    <row r="225" spans="1:11" x14ac:dyDescent="0.35">
      <c r="A225" t="s">
        <v>312</v>
      </c>
      <c r="B225" s="1" t="s">
        <v>42</v>
      </c>
      <c r="C225" t="s">
        <v>74</v>
      </c>
      <c r="D225" t="s">
        <v>68</v>
      </c>
      <c r="E225">
        <v>1200</v>
      </c>
      <c r="F225">
        <v>1</v>
      </c>
      <c r="G225">
        <v>1200</v>
      </c>
      <c r="H225" t="s">
        <v>93</v>
      </c>
      <c r="I225" t="s">
        <v>49</v>
      </c>
      <c r="J225" t="s">
        <v>44</v>
      </c>
      <c r="K225" t="s">
        <v>45</v>
      </c>
    </row>
    <row r="226" spans="1:11" x14ac:dyDescent="0.35">
      <c r="A226" t="s">
        <v>313</v>
      </c>
      <c r="B226" s="5">
        <v>45964</v>
      </c>
      <c r="C226" t="s">
        <v>60</v>
      </c>
      <c r="D226" t="s">
        <v>40</v>
      </c>
      <c r="E226">
        <v>40</v>
      </c>
      <c r="F226">
        <v>1</v>
      </c>
      <c r="G226">
        <v>40</v>
      </c>
      <c r="H226" t="s">
        <v>48</v>
      </c>
      <c r="I226" t="s">
        <v>16</v>
      </c>
      <c r="J226" t="s">
        <v>65</v>
      </c>
      <c r="K226" t="s">
        <v>18</v>
      </c>
    </row>
    <row r="227" spans="1:11" x14ac:dyDescent="0.35">
      <c r="A227" t="s">
        <v>314</v>
      </c>
      <c r="B227" s="5">
        <v>45780</v>
      </c>
      <c r="C227" t="s">
        <v>13</v>
      </c>
      <c r="D227" t="s">
        <v>14</v>
      </c>
      <c r="E227">
        <v>60</v>
      </c>
      <c r="F227">
        <v>4</v>
      </c>
      <c r="G227">
        <v>240</v>
      </c>
      <c r="H227" t="s">
        <v>82</v>
      </c>
      <c r="I227" t="s">
        <v>94</v>
      </c>
      <c r="J227" t="s">
        <v>30</v>
      </c>
      <c r="K227" t="s">
        <v>45</v>
      </c>
    </row>
    <row r="228" spans="1:11" x14ac:dyDescent="0.35">
      <c r="A228" t="s">
        <v>315</v>
      </c>
      <c r="B228" s="5">
        <v>45692</v>
      </c>
      <c r="C228" t="s">
        <v>21</v>
      </c>
      <c r="D228" t="s">
        <v>22</v>
      </c>
      <c r="E228">
        <v>100</v>
      </c>
      <c r="F228">
        <v>5</v>
      </c>
      <c r="G228">
        <v>500</v>
      </c>
      <c r="H228" t="s">
        <v>15</v>
      </c>
      <c r="I228" t="s">
        <v>49</v>
      </c>
      <c r="J228" t="s">
        <v>30</v>
      </c>
      <c r="K228" t="s">
        <v>18</v>
      </c>
    </row>
    <row r="229" spans="1:11" x14ac:dyDescent="0.35">
      <c r="A229" t="s">
        <v>316</v>
      </c>
      <c r="B229" s="5">
        <v>45993</v>
      </c>
      <c r="C229" t="s">
        <v>13</v>
      </c>
      <c r="D229" t="s">
        <v>14</v>
      </c>
      <c r="E229">
        <v>60</v>
      </c>
      <c r="F229">
        <v>1</v>
      </c>
      <c r="G229">
        <v>60</v>
      </c>
      <c r="H229" t="s">
        <v>57</v>
      </c>
      <c r="I229" t="s">
        <v>24</v>
      </c>
      <c r="J229" t="s">
        <v>35</v>
      </c>
      <c r="K229" t="s">
        <v>25</v>
      </c>
    </row>
    <row r="230" spans="1:11" x14ac:dyDescent="0.35">
      <c r="A230" t="s">
        <v>317</v>
      </c>
      <c r="B230" s="1" t="s">
        <v>197</v>
      </c>
      <c r="C230" t="s">
        <v>13</v>
      </c>
      <c r="D230" t="s">
        <v>14</v>
      </c>
      <c r="E230">
        <v>60</v>
      </c>
      <c r="F230">
        <v>3</v>
      </c>
      <c r="G230">
        <v>180</v>
      </c>
      <c r="H230" t="s">
        <v>15</v>
      </c>
      <c r="I230" t="s">
        <v>24</v>
      </c>
      <c r="J230" t="s">
        <v>35</v>
      </c>
      <c r="K230" t="s">
        <v>25</v>
      </c>
    </row>
    <row r="231" spans="1:11" x14ac:dyDescent="0.35">
      <c r="A231" t="s">
        <v>318</v>
      </c>
      <c r="B231" s="1" t="s">
        <v>144</v>
      </c>
      <c r="C231" t="s">
        <v>21</v>
      </c>
      <c r="D231" t="s">
        <v>22</v>
      </c>
      <c r="E231">
        <v>100</v>
      </c>
      <c r="F231">
        <v>4</v>
      </c>
      <c r="G231">
        <v>400</v>
      </c>
      <c r="H231" t="s">
        <v>93</v>
      </c>
      <c r="I231" t="s">
        <v>24</v>
      </c>
      <c r="J231" t="s">
        <v>30</v>
      </c>
      <c r="K231" t="s">
        <v>25</v>
      </c>
    </row>
    <row r="232" spans="1:11" x14ac:dyDescent="0.35">
      <c r="A232" t="s">
        <v>319</v>
      </c>
      <c r="B232" s="1" t="s">
        <v>104</v>
      </c>
      <c r="C232" t="s">
        <v>63</v>
      </c>
      <c r="D232" t="s">
        <v>22</v>
      </c>
      <c r="E232">
        <v>800</v>
      </c>
      <c r="F232">
        <v>5</v>
      </c>
      <c r="G232">
        <v>4000</v>
      </c>
      <c r="H232" t="s">
        <v>93</v>
      </c>
      <c r="I232" t="s">
        <v>51</v>
      </c>
      <c r="J232" t="s">
        <v>35</v>
      </c>
      <c r="K232" t="s">
        <v>18</v>
      </c>
    </row>
    <row r="233" spans="1:11" x14ac:dyDescent="0.35">
      <c r="A233" t="s">
        <v>320</v>
      </c>
      <c r="B233" s="1" t="s">
        <v>12</v>
      </c>
      <c r="C233" t="s">
        <v>74</v>
      </c>
      <c r="D233" t="s">
        <v>68</v>
      </c>
      <c r="E233">
        <v>1200</v>
      </c>
      <c r="F233">
        <v>3</v>
      </c>
      <c r="G233">
        <v>3600</v>
      </c>
      <c r="H233" t="s">
        <v>15</v>
      </c>
      <c r="I233" t="s">
        <v>77</v>
      </c>
      <c r="J233" t="s">
        <v>35</v>
      </c>
      <c r="K233" t="s">
        <v>45</v>
      </c>
    </row>
    <row r="234" spans="1:11" x14ac:dyDescent="0.35">
      <c r="A234" t="s">
        <v>321</v>
      </c>
      <c r="B234" s="1" t="s">
        <v>70</v>
      </c>
      <c r="C234" t="s">
        <v>13</v>
      </c>
      <c r="D234" t="s">
        <v>14</v>
      </c>
      <c r="E234">
        <v>60</v>
      </c>
      <c r="F234">
        <v>1</v>
      </c>
      <c r="G234">
        <v>60</v>
      </c>
      <c r="H234" t="s">
        <v>57</v>
      </c>
      <c r="I234" t="s">
        <v>51</v>
      </c>
      <c r="J234" t="s">
        <v>44</v>
      </c>
      <c r="K234" t="s">
        <v>18</v>
      </c>
    </row>
    <row r="235" spans="1:11" x14ac:dyDescent="0.35">
      <c r="A235" t="s">
        <v>322</v>
      </c>
      <c r="B235" s="5">
        <v>45872</v>
      </c>
      <c r="C235" t="s">
        <v>55</v>
      </c>
      <c r="D235" t="s">
        <v>56</v>
      </c>
      <c r="E235">
        <v>15</v>
      </c>
      <c r="F235">
        <v>1</v>
      </c>
      <c r="G235">
        <v>15</v>
      </c>
      <c r="H235" t="s">
        <v>93</v>
      </c>
      <c r="I235" t="s">
        <v>49</v>
      </c>
      <c r="J235" t="s">
        <v>30</v>
      </c>
      <c r="K235" t="s">
        <v>18</v>
      </c>
    </row>
    <row r="236" spans="1:11" x14ac:dyDescent="0.35">
      <c r="A236" t="s">
        <v>323</v>
      </c>
      <c r="B236" s="1" t="s">
        <v>213</v>
      </c>
      <c r="C236" t="s">
        <v>74</v>
      </c>
      <c r="D236" t="s">
        <v>68</v>
      </c>
      <c r="E236">
        <v>1200</v>
      </c>
      <c r="F236">
        <v>1</v>
      </c>
      <c r="G236">
        <v>1200</v>
      </c>
      <c r="H236" t="s">
        <v>64</v>
      </c>
      <c r="I236" t="s">
        <v>34</v>
      </c>
      <c r="J236" t="s">
        <v>44</v>
      </c>
      <c r="K236" t="s">
        <v>45</v>
      </c>
    </row>
    <row r="237" spans="1:11" x14ac:dyDescent="0.35">
      <c r="A237" t="s">
        <v>324</v>
      </c>
      <c r="B237" s="5">
        <v>45780</v>
      </c>
      <c r="C237" t="s">
        <v>47</v>
      </c>
      <c r="D237" t="s">
        <v>22</v>
      </c>
      <c r="E237">
        <v>500</v>
      </c>
      <c r="F237">
        <v>5</v>
      </c>
      <c r="G237">
        <v>2500</v>
      </c>
      <c r="H237" t="s">
        <v>28</v>
      </c>
      <c r="I237" t="s">
        <v>51</v>
      </c>
      <c r="J237" t="s">
        <v>44</v>
      </c>
      <c r="K237" t="s">
        <v>45</v>
      </c>
    </row>
    <row r="238" spans="1:11" x14ac:dyDescent="0.35">
      <c r="A238" t="s">
        <v>325</v>
      </c>
      <c r="B238" s="5">
        <v>45963</v>
      </c>
      <c r="C238" t="s">
        <v>21</v>
      </c>
      <c r="D238" t="s">
        <v>22</v>
      </c>
      <c r="E238">
        <v>100</v>
      </c>
      <c r="F238">
        <v>3</v>
      </c>
      <c r="G238">
        <v>300</v>
      </c>
      <c r="H238" t="s">
        <v>61</v>
      </c>
      <c r="I238" t="s">
        <v>43</v>
      </c>
      <c r="J238" t="s">
        <v>17</v>
      </c>
      <c r="K238" t="s">
        <v>18</v>
      </c>
    </row>
    <row r="239" spans="1:11" x14ac:dyDescent="0.35">
      <c r="A239" t="s">
        <v>326</v>
      </c>
      <c r="B239" s="1" t="s">
        <v>141</v>
      </c>
      <c r="C239" t="s">
        <v>21</v>
      </c>
      <c r="D239" t="s">
        <v>22</v>
      </c>
      <c r="E239">
        <v>100</v>
      </c>
      <c r="F239">
        <v>1</v>
      </c>
      <c r="G239">
        <v>100</v>
      </c>
      <c r="H239" t="s">
        <v>33</v>
      </c>
      <c r="I239" t="s">
        <v>29</v>
      </c>
      <c r="J239" t="s">
        <v>44</v>
      </c>
      <c r="K239" t="s">
        <v>45</v>
      </c>
    </row>
    <row r="240" spans="1:11" x14ac:dyDescent="0.35">
      <c r="A240" t="s">
        <v>327</v>
      </c>
      <c r="B240" s="1" t="s">
        <v>79</v>
      </c>
      <c r="C240" t="s">
        <v>37</v>
      </c>
      <c r="D240" t="s">
        <v>22</v>
      </c>
      <c r="E240">
        <v>150</v>
      </c>
      <c r="F240">
        <v>5</v>
      </c>
      <c r="G240">
        <v>750</v>
      </c>
      <c r="H240" t="s">
        <v>64</v>
      </c>
      <c r="I240" t="s">
        <v>43</v>
      </c>
      <c r="J240" t="s">
        <v>30</v>
      </c>
      <c r="K240" t="s">
        <v>45</v>
      </c>
    </row>
    <row r="241" spans="1:11" x14ac:dyDescent="0.35">
      <c r="A241" t="s">
        <v>328</v>
      </c>
      <c r="B241" s="5">
        <v>45902</v>
      </c>
      <c r="C241" t="s">
        <v>37</v>
      </c>
      <c r="D241" t="s">
        <v>22</v>
      </c>
      <c r="E241">
        <v>150</v>
      </c>
      <c r="F241">
        <v>1</v>
      </c>
      <c r="G241">
        <v>150</v>
      </c>
      <c r="H241" t="s">
        <v>28</v>
      </c>
      <c r="I241" t="s">
        <v>29</v>
      </c>
      <c r="J241" t="s">
        <v>65</v>
      </c>
      <c r="K241" t="s">
        <v>25</v>
      </c>
    </row>
    <row r="242" spans="1:11" x14ac:dyDescent="0.35">
      <c r="A242" t="s">
        <v>329</v>
      </c>
      <c r="B242" s="1" t="s">
        <v>137</v>
      </c>
      <c r="C242" t="s">
        <v>47</v>
      </c>
      <c r="D242" t="s">
        <v>22</v>
      </c>
      <c r="E242">
        <v>500</v>
      </c>
      <c r="F242">
        <v>4</v>
      </c>
      <c r="G242">
        <v>2000</v>
      </c>
      <c r="H242" t="s">
        <v>33</v>
      </c>
      <c r="I242" t="s">
        <v>16</v>
      </c>
      <c r="J242" t="s">
        <v>35</v>
      </c>
      <c r="K242" t="s">
        <v>25</v>
      </c>
    </row>
    <row r="243" spans="1:11" x14ac:dyDescent="0.35">
      <c r="A243" t="s">
        <v>330</v>
      </c>
      <c r="B243" s="5">
        <v>45872</v>
      </c>
      <c r="C243" t="s">
        <v>47</v>
      </c>
      <c r="D243" t="s">
        <v>22</v>
      </c>
      <c r="E243">
        <v>500</v>
      </c>
      <c r="F243">
        <v>4</v>
      </c>
      <c r="G243">
        <v>2000</v>
      </c>
      <c r="H243" t="s">
        <v>82</v>
      </c>
      <c r="I243" t="s">
        <v>51</v>
      </c>
      <c r="J243" t="s">
        <v>65</v>
      </c>
      <c r="K243" t="s">
        <v>25</v>
      </c>
    </row>
    <row r="244" spans="1:11" x14ac:dyDescent="0.35">
      <c r="A244" t="s">
        <v>331</v>
      </c>
      <c r="B244" s="5">
        <v>45780</v>
      </c>
      <c r="C244" t="s">
        <v>13</v>
      </c>
      <c r="D244" t="s">
        <v>14</v>
      </c>
      <c r="E244">
        <v>60</v>
      </c>
      <c r="F244">
        <v>2</v>
      </c>
      <c r="G244">
        <v>120</v>
      </c>
      <c r="H244" t="s">
        <v>82</v>
      </c>
      <c r="I244" t="s">
        <v>43</v>
      </c>
      <c r="J244" t="s">
        <v>30</v>
      </c>
      <c r="K244" t="s">
        <v>45</v>
      </c>
    </row>
    <row r="245" spans="1:11" x14ac:dyDescent="0.35">
      <c r="A245" t="s">
        <v>332</v>
      </c>
      <c r="B245" s="5">
        <v>45810</v>
      </c>
      <c r="C245" t="s">
        <v>47</v>
      </c>
      <c r="D245" t="s">
        <v>22</v>
      </c>
      <c r="E245">
        <v>500</v>
      </c>
      <c r="F245">
        <v>4</v>
      </c>
      <c r="G245">
        <v>2000</v>
      </c>
      <c r="H245" t="s">
        <v>15</v>
      </c>
      <c r="I245" t="s">
        <v>43</v>
      </c>
      <c r="J245" t="s">
        <v>35</v>
      </c>
      <c r="K245" t="s">
        <v>45</v>
      </c>
    </row>
    <row r="246" spans="1:11" x14ac:dyDescent="0.35">
      <c r="A246" t="s">
        <v>333</v>
      </c>
      <c r="B246" s="5">
        <v>45749</v>
      </c>
      <c r="C246" t="s">
        <v>63</v>
      </c>
      <c r="D246" t="s">
        <v>22</v>
      </c>
      <c r="E246">
        <v>800</v>
      </c>
      <c r="F246">
        <v>1</v>
      </c>
      <c r="G246">
        <v>800</v>
      </c>
      <c r="H246" t="s">
        <v>61</v>
      </c>
      <c r="I246" t="s">
        <v>77</v>
      </c>
      <c r="J246" t="s">
        <v>35</v>
      </c>
      <c r="K246" t="s">
        <v>18</v>
      </c>
    </row>
    <row r="247" spans="1:11" x14ac:dyDescent="0.35">
      <c r="A247" t="s">
        <v>334</v>
      </c>
      <c r="B247" s="1" t="s">
        <v>111</v>
      </c>
      <c r="C247" t="s">
        <v>39</v>
      </c>
      <c r="D247" t="s">
        <v>40</v>
      </c>
      <c r="E247">
        <v>20</v>
      </c>
      <c r="F247">
        <v>2</v>
      </c>
      <c r="G247">
        <v>40</v>
      </c>
      <c r="H247" t="s">
        <v>64</v>
      </c>
      <c r="I247" t="s">
        <v>49</v>
      </c>
      <c r="J247" t="s">
        <v>17</v>
      </c>
      <c r="K247" t="s">
        <v>18</v>
      </c>
    </row>
    <row r="248" spans="1:11" x14ac:dyDescent="0.35">
      <c r="A248" t="s">
        <v>335</v>
      </c>
      <c r="B248" s="1" t="s">
        <v>137</v>
      </c>
      <c r="C248" t="s">
        <v>60</v>
      </c>
      <c r="D248" t="s">
        <v>40</v>
      </c>
      <c r="E248">
        <v>40</v>
      </c>
      <c r="F248">
        <v>1</v>
      </c>
      <c r="G248">
        <v>40</v>
      </c>
      <c r="H248" t="s">
        <v>48</v>
      </c>
      <c r="I248" t="s">
        <v>34</v>
      </c>
      <c r="J248" t="s">
        <v>17</v>
      </c>
      <c r="K248" t="s">
        <v>18</v>
      </c>
    </row>
    <row r="249" spans="1:11" x14ac:dyDescent="0.35">
      <c r="A249" t="s">
        <v>336</v>
      </c>
      <c r="B249" s="5">
        <v>45780</v>
      </c>
      <c r="C249" t="s">
        <v>39</v>
      </c>
      <c r="D249" t="s">
        <v>40</v>
      </c>
      <c r="E249">
        <v>20</v>
      </c>
      <c r="F249">
        <v>2</v>
      </c>
      <c r="G249">
        <v>40</v>
      </c>
      <c r="H249" t="s">
        <v>82</v>
      </c>
      <c r="I249" t="s">
        <v>29</v>
      </c>
      <c r="J249" t="s">
        <v>17</v>
      </c>
      <c r="K249" t="s">
        <v>18</v>
      </c>
    </row>
    <row r="250" spans="1:11" x14ac:dyDescent="0.35">
      <c r="A250" t="s">
        <v>337</v>
      </c>
      <c r="B250" s="5">
        <v>45872</v>
      </c>
      <c r="C250" t="s">
        <v>37</v>
      </c>
      <c r="D250" t="s">
        <v>22</v>
      </c>
      <c r="E250">
        <v>150</v>
      </c>
      <c r="F250">
        <v>3</v>
      </c>
      <c r="G250">
        <v>450</v>
      </c>
      <c r="H250" t="s">
        <v>23</v>
      </c>
      <c r="I250" t="s">
        <v>16</v>
      </c>
      <c r="J250" t="s">
        <v>17</v>
      </c>
      <c r="K250" t="s">
        <v>18</v>
      </c>
    </row>
    <row r="251" spans="1:11" x14ac:dyDescent="0.35">
      <c r="A251" t="s">
        <v>338</v>
      </c>
      <c r="B251" s="1" t="s">
        <v>32</v>
      </c>
      <c r="C251" t="s">
        <v>47</v>
      </c>
      <c r="D251" t="s">
        <v>22</v>
      </c>
      <c r="E251">
        <v>500</v>
      </c>
      <c r="F251">
        <v>4</v>
      </c>
      <c r="G251">
        <v>2000</v>
      </c>
      <c r="H251" t="s">
        <v>23</v>
      </c>
      <c r="I251" t="s">
        <v>71</v>
      </c>
      <c r="J251" t="s">
        <v>30</v>
      </c>
      <c r="K251"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E5E4-8138-4437-B1F7-71679C6B200F}">
  <sheetPr>
    <tabColor theme="7" tint="0.79998168889431442"/>
    <pageSetUpPr fitToPage="1"/>
  </sheetPr>
  <dimension ref="A1:Y56"/>
  <sheetViews>
    <sheetView zoomScale="55" zoomScaleNormal="55" workbookViewId="0">
      <selection activeCell="H1" sqref="H1"/>
    </sheetView>
  </sheetViews>
  <sheetFormatPr defaultColWidth="0" defaultRowHeight="14.5" zeroHeight="1" x14ac:dyDescent="0.35"/>
  <cols>
    <col min="1" max="24" width="8.7265625" style="4" customWidth="1"/>
    <col min="25" max="25" width="1.54296875" style="4" customWidth="1"/>
    <col min="26" max="16384" width="8.7265625" style="4"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sheetData>
  <pageMargins left="0.7" right="0.7" top="0.75" bottom="0.75" header="0.3" footer="0.3"/>
  <pageSetup paperSize="8" scale="91"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57A8-B2EA-47F7-911F-765F5B8ECE5E}">
  <dimension ref="A1:C251"/>
  <sheetViews>
    <sheetView workbookViewId="0">
      <selection activeCell="A7" sqref="A7"/>
    </sheetView>
  </sheetViews>
  <sheetFormatPr defaultRowHeight="14.5" x14ac:dyDescent="0.35"/>
  <cols>
    <col min="1" max="1" width="8.54296875" bestFit="1" customWidth="1"/>
    <col min="2" max="2" width="15.26953125" bestFit="1" customWidth="1"/>
    <col min="3" max="3" width="9.90625" bestFit="1" customWidth="1"/>
  </cols>
  <sheetData>
    <row r="1" spans="1:3" x14ac:dyDescent="0.35">
      <c r="A1" t="s">
        <v>0</v>
      </c>
      <c r="B1" t="s">
        <v>9</v>
      </c>
      <c r="C1" t="s">
        <v>10</v>
      </c>
    </row>
    <row r="2" spans="1:3" x14ac:dyDescent="0.35">
      <c r="A2" t="s">
        <v>226</v>
      </c>
      <c r="B2" t="s">
        <v>44</v>
      </c>
      <c r="C2" t="s">
        <v>45</v>
      </c>
    </row>
    <row r="3" spans="1:3" x14ac:dyDescent="0.35">
      <c r="A3" t="s">
        <v>192</v>
      </c>
      <c r="B3" t="s">
        <v>35</v>
      </c>
      <c r="C3" t="s">
        <v>45</v>
      </c>
    </row>
    <row r="4" spans="1:3" x14ac:dyDescent="0.35">
      <c r="A4" t="s">
        <v>225</v>
      </c>
      <c r="B4" t="s">
        <v>17</v>
      </c>
      <c r="C4" t="s">
        <v>45</v>
      </c>
    </row>
    <row r="5" spans="1:3" x14ac:dyDescent="0.35">
      <c r="A5" t="s">
        <v>189</v>
      </c>
      <c r="B5" t="s">
        <v>44</v>
      </c>
      <c r="C5" t="s">
        <v>25</v>
      </c>
    </row>
    <row r="6" spans="1:3" x14ac:dyDescent="0.35">
      <c r="A6" t="s">
        <v>173</v>
      </c>
      <c r="B6" t="s">
        <v>44</v>
      </c>
      <c r="C6" t="s">
        <v>18</v>
      </c>
    </row>
    <row r="7" spans="1:3" x14ac:dyDescent="0.35">
      <c r="A7" t="s">
        <v>58</v>
      </c>
      <c r="B7" t="s">
        <v>35</v>
      </c>
      <c r="C7" t="s">
        <v>45</v>
      </c>
    </row>
    <row r="8" spans="1:3" x14ac:dyDescent="0.35">
      <c r="A8" t="s">
        <v>255</v>
      </c>
      <c r="B8" t="s">
        <v>44</v>
      </c>
      <c r="C8" t="s">
        <v>45</v>
      </c>
    </row>
    <row r="9" spans="1:3" x14ac:dyDescent="0.35">
      <c r="A9" t="s">
        <v>92</v>
      </c>
      <c r="B9" t="s">
        <v>30</v>
      </c>
      <c r="C9" t="s">
        <v>45</v>
      </c>
    </row>
    <row r="10" spans="1:3" x14ac:dyDescent="0.35">
      <c r="A10" t="s">
        <v>194</v>
      </c>
      <c r="B10" t="s">
        <v>17</v>
      </c>
      <c r="C10" t="s">
        <v>25</v>
      </c>
    </row>
    <row r="11" spans="1:3" x14ac:dyDescent="0.35">
      <c r="A11" t="s">
        <v>298</v>
      </c>
      <c r="B11" t="s">
        <v>44</v>
      </c>
      <c r="C11" t="s">
        <v>45</v>
      </c>
    </row>
    <row r="12" spans="1:3" x14ac:dyDescent="0.35">
      <c r="A12" t="s">
        <v>167</v>
      </c>
      <c r="B12" t="s">
        <v>17</v>
      </c>
      <c r="C12" t="s">
        <v>45</v>
      </c>
    </row>
    <row r="13" spans="1:3" x14ac:dyDescent="0.35">
      <c r="A13" t="s">
        <v>285</v>
      </c>
      <c r="B13" t="s">
        <v>30</v>
      </c>
      <c r="C13" t="s">
        <v>25</v>
      </c>
    </row>
    <row r="14" spans="1:3" x14ac:dyDescent="0.35">
      <c r="A14" t="s">
        <v>151</v>
      </c>
      <c r="B14" t="s">
        <v>35</v>
      </c>
      <c r="C14" t="s">
        <v>18</v>
      </c>
    </row>
    <row r="15" spans="1:3" x14ac:dyDescent="0.35">
      <c r="A15" t="s">
        <v>69</v>
      </c>
      <c r="B15" t="s">
        <v>35</v>
      </c>
      <c r="C15" t="s">
        <v>45</v>
      </c>
    </row>
    <row r="16" spans="1:3" x14ac:dyDescent="0.35">
      <c r="A16" t="s">
        <v>138</v>
      </c>
      <c r="B16" t="s">
        <v>44</v>
      </c>
      <c r="C16" t="s">
        <v>25</v>
      </c>
    </row>
    <row r="17" spans="1:3" x14ac:dyDescent="0.35">
      <c r="A17" t="s">
        <v>107</v>
      </c>
      <c r="B17" t="s">
        <v>44</v>
      </c>
      <c r="C17" t="s">
        <v>45</v>
      </c>
    </row>
    <row r="18" spans="1:3" x14ac:dyDescent="0.35">
      <c r="A18" t="s">
        <v>19</v>
      </c>
      <c r="B18" t="s">
        <v>17</v>
      </c>
      <c r="C18" t="s">
        <v>25</v>
      </c>
    </row>
    <row r="19" spans="1:3" x14ac:dyDescent="0.35">
      <c r="A19" t="s">
        <v>128</v>
      </c>
      <c r="B19" t="s">
        <v>35</v>
      </c>
      <c r="C19" t="s">
        <v>45</v>
      </c>
    </row>
    <row r="20" spans="1:3" x14ac:dyDescent="0.35">
      <c r="A20" t="s">
        <v>304</v>
      </c>
      <c r="B20" t="s">
        <v>35</v>
      </c>
      <c r="C20" t="s">
        <v>45</v>
      </c>
    </row>
    <row r="21" spans="1:3" x14ac:dyDescent="0.35">
      <c r="A21" t="s">
        <v>245</v>
      </c>
      <c r="B21" t="s">
        <v>65</v>
      </c>
      <c r="C21" t="s">
        <v>18</v>
      </c>
    </row>
    <row r="22" spans="1:3" x14ac:dyDescent="0.35">
      <c r="A22" t="s">
        <v>179</v>
      </c>
      <c r="B22" t="s">
        <v>17</v>
      </c>
      <c r="C22" t="s">
        <v>45</v>
      </c>
    </row>
    <row r="23" spans="1:3" x14ac:dyDescent="0.35">
      <c r="A23" t="s">
        <v>326</v>
      </c>
      <c r="B23" t="s">
        <v>44</v>
      </c>
      <c r="C23" t="s">
        <v>45</v>
      </c>
    </row>
    <row r="24" spans="1:3" x14ac:dyDescent="0.35">
      <c r="A24" t="s">
        <v>277</v>
      </c>
      <c r="B24" t="s">
        <v>44</v>
      </c>
      <c r="C24" t="s">
        <v>45</v>
      </c>
    </row>
    <row r="25" spans="1:3" x14ac:dyDescent="0.35">
      <c r="A25" t="s">
        <v>274</v>
      </c>
      <c r="B25" t="s">
        <v>44</v>
      </c>
      <c r="C25" t="s">
        <v>25</v>
      </c>
    </row>
    <row r="26" spans="1:3" x14ac:dyDescent="0.35">
      <c r="A26" t="s">
        <v>296</v>
      </c>
      <c r="B26" t="s">
        <v>44</v>
      </c>
      <c r="C26" t="s">
        <v>45</v>
      </c>
    </row>
    <row r="27" spans="1:3" x14ac:dyDescent="0.35">
      <c r="A27" t="s">
        <v>178</v>
      </c>
      <c r="B27" t="s">
        <v>44</v>
      </c>
      <c r="C27" t="s">
        <v>25</v>
      </c>
    </row>
    <row r="28" spans="1:3" x14ac:dyDescent="0.35">
      <c r="A28" t="s">
        <v>282</v>
      </c>
      <c r="B28" t="s">
        <v>65</v>
      </c>
      <c r="C28" t="s">
        <v>18</v>
      </c>
    </row>
    <row r="29" spans="1:3" x14ac:dyDescent="0.35">
      <c r="A29" t="s">
        <v>278</v>
      </c>
      <c r="B29" t="s">
        <v>30</v>
      </c>
      <c r="C29" t="s">
        <v>25</v>
      </c>
    </row>
    <row r="30" spans="1:3" x14ac:dyDescent="0.35">
      <c r="A30" t="s">
        <v>248</v>
      </c>
      <c r="B30" t="s">
        <v>35</v>
      </c>
      <c r="C30" t="s">
        <v>45</v>
      </c>
    </row>
    <row r="31" spans="1:3" x14ac:dyDescent="0.35">
      <c r="A31" t="s">
        <v>157</v>
      </c>
      <c r="B31" t="s">
        <v>65</v>
      </c>
      <c r="C31" t="s">
        <v>18</v>
      </c>
    </row>
    <row r="32" spans="1:3" x14ac:dyDescent="0.35">
      <c r="A32" t="s">
        <v>305</v>
      </c>
      <c r="B32" t="s">
        <v>65</v>
      </c>
      <c r="C32" t="s">
        <v>25</v>
      </c>
    </row>
    <row r="33" spans="1:3" x14ac:dyDescent="0.35">
      <c r="A33" t="s">
        <v>113</v>
      </c>
      <c r="B33" t="s">
        <v>17</v>
      </c>
      <c r="C33" t="s">
        <v>25</v>
      </c>
    </row>
    <row r="34" spans="1:3" x14ac:dyDescent="0.35">
      <c r="A34" t="s">
        <v>202</v>
      </c>
      <c r="B34" t="s">
        <v>44</v>
      </c>
      <c r="C34" t="s">
        <v>25</v>
      </c>
    </row>
    <row r="35" spans="1:3" x14ac:dyDescent="0.35">
      <c r="A35" t="s">
        <v>216</v>
      </c>
      <c r="B35" t="s">
        <v>35</v>
      </c>
      <c r="C35" t="s">
        <v>25</v>
      </c>
    </row>
    <row r="36" spans="1:3" x14ac:dyDescent="0.35">
      <c r="A36" t="s">
        <v>294</v>
      </c>
      <c r="B36" t="s">
        <v>30</v>
      </c>
      <c r="C36" t="s">
        <v>25</v>
      </c>
    </row>
    <row r="37" spans="1:3" x14ac:dyDescent="0.35">
      <c r="A37" t="s">
        <v>247</v>
      </c>
      <c r="B37" t="s">
        <v>35</v>
      </c>
      <c r="C37" t="s">
        <v>45</v>
      </c>
    </row>
    <row r="38" spans="1:3" x14ac:dyDescent="0.35">
      <c r="A38" t="s">
        <v>175</v>
      </c>
      <c r="B38" t="s">
        <v>17</v>
      </c>
      <c r="C38" t="s">
        <v>18</v>
      </c>
    </row>
    <row r="39" spans="1:3" x14ac:dyDescent="0.35">
      <c r="A39" t="s">
        <v>299</v>
      </c>
      <c r="B39" t="s">
        <v>65</v>
      </c>
      <c r="C39" t="s">
        <v>25</v>
      </c>
    </row>
    <row r="40" spans="1:3" x14ac:dyDescent="0.35">
      <c r="A40" t="s">
        <v>266</v>
      </c>
      <c r="B40" t="s">
        <v>44</v>
      </c>
      <c r="C40" t="s">
        <v>18</v>
      </c>
    </row>
    <row r="41" spans="1:3" x14ac:dyDescent="0.35">
      <c r="A41" t="s">
        <v>224</v>
      </c>
      <c r="B41" t="s">
        <v>44</v>
      </c>
      <c r="C41" t="s">
        <v>18</v>
      </c>
    </row>
    <row r="42" spans="1:3" x14ac:dyDescent="0.35">
      <c r="A42" t="s">
        <v>231</v>
      </c>
      <c r="B42" t="s">
        <v>17</v>
      </c>
      <c r="C42" t="s">
        <v>45</v>
      </c>
    </row>
    <row r="43" spans="1:3" x14ac:dyDescent="0.35">
      <c r="A43" t="s">
        <v>133</v>
      </c>
      <c r="B43" t="s">
        <v>35</v>
      </c>
      <c r="C43" t="s">
        <v>25</v>
      </c>
    </row>
    <row r="44" spans="1:3" x14ac:dyDescent="0.35">
      <c r="A44" t="s">
        <v>117</v>
      </c>
      <c r="B44" t="s">
        <v>65</v>
      </c>
      <c r="C44" t="s">
        <v>18</v>
      </c>
    </row>
    <row r="45" spans="1:3" x14ac:dyDescent="0.35">
      <c r="A45" t="s">
        <v>110</v>
      </c>
      <c r="B45" t="s">
        <v>30</v>
      </c>
      <c r="C45" t="s">
        <v>18</v>
      </c>
    </row>
    <row r="46" spans="1:3" x14ac:dyDescent="0.35">
      <c r="A46" t="s">
        <v>310</v>
      </c>
      <c r="B46" t="s">
        <v>44</v>
      </c>
      <c r="C46" t="s">
        <v>18</v>
      </c>
    </row>
    <row r="47" spans="1:3" x14ac:dyDescent="0.35">
      <c r="A47" t="s">
        <v>91</v>
      </c>
      <c r="B47" t="s">
        <v>30</v>
      </c>
      <c r="C47" t="s">
        <v>25</v>
      </c>
    </row>
    <row r="48" spans="1:3" x14ac:dyDescent="0.35">
      <c r="A48" t="s">
        <v>337</v>
      </c>
      <c r="B48" t="s">
        <v>17</v>
      </c>
      <c r="C48" t="s">
        <v>18</v>
      </c>
    </row>
    <row r="49" spans="1:3" x14ac:dyDescent="0.35">
      <c r="A49" t="s">
        <v>303</v>
      </c>
      <c r="B49" t="s">
        <v>44</v>
      </c>
      <c r="C49" t="s">
        <v>45</v>
      </c>
    </row>
    <row r="50" spans="1:3" x14ac:dyDescent="0.35">
      <c r="A50" t="s">
        <v>182</v>
      </c>
      <c r="B50" t="s">
        <v>44</v>
      </c>
      <c r="C50" t="s">
        <v>25</v>
      </c>
    </row>
    <row r="51" spans="1:3" x14ac:dyDescent="0.35">
      <c r="A51" t="s">
        <v>195</v>
      </c>
      <c r="B51" t="s">
        <v>35</v>
      </c>
      <c r="C51" t="s">
        <v>25</v>
      </c>
    </row>
    <row r="52" spans="1:3" x14ac:dyDescent="0.35">
      <c r="A52" t="s">
        <v>112</v>
      </c>
      <c r="B52" t="s">
        <v>35</v>
      </c>
      <c r="C52" t="s">
        <v>25</v>
      </c>
    </row>
    <row r="53" spans="1:3" x14ac:dyDescent="0.35">
      <c r="A53" t="s">
        <v>11</v>
      </c>
      <c r="B53" t="s">
        <v>17</v>
      </c>
      <c r="C53" t="s">
        <v>18</v>
      </c>
    </row>
    <row r="54" spans="1:3" x14ac:dyDescent="0.35">
      <c r="A54" t="s">
        <v>50</v>
      </c>
      <c r="B54" t="s">
        <v>44</v>
      </c>
      <c r="C54" t="s">
        <v>45</v>
      </c>
    </row>
    <row r="55" spans="1:3" x14ac:dyDescent="0.35">
      <c r="A55" t="s">
        <v>221</v>
      </c>
      <c r="B55" t="s">
        <v>44</v>
      </c>
      <c r="C55" t="s">
        <v>18</v>
      </c>
    </row>
    <row r="56" spans="1:3" x14ac:dyDescent="0.35">
      <c r="A56" t="s">
        <v>246</v>
      </c>
      <c r="B56" t="s">
        <v>65</v>
      </c>
      <c r="C56" t="s">
        <v>18</v>
      </c>
    </row>
    <row r="57" spans="1:3" x14ac:dyDescent="0.35">
      <c r="A57" t="s">
        <v>145</v>
      </c>
      <c r="B57" t="s">
        <v>17</v>
      </c>
      <c r="C57" t="s">
        <v>18</v>
      </c>
    </row>
    <row r="58" spans="1:3" x14ac:dyDescent="0.35">
      <c r="A58" t="s">
        <v>256</v>
      </c>
      <c r="B58" t="s">
        <v>65</v>
      </c>
      <c r="C58" t="s">
        <v>25</v>
      </c>
    </row>
    <row r="59" spans="1:3" x14ac:dyDescent="0.35">
      <c r="A59" t="s">
        <v>83</v>
      </c>
      <c r="B59" t="s">
        <v>35</v>
      </c>
      <c r="C59" t="s">
        <v>25</v>
      </c>
    </row>
    <row r="60" spans="1:3" x14ac:dyDescent="0.35">
      <c r="A60" t="s">
        <v>308</v>
      </c>
      <c r="B60" t="s">
        <v>17</v>
      </c>
      <c r="C60" t="s">
        <v>45</v>
      </c>
    </row>
    <row r="61" spans="1:3" x14ac:dyDescent="0.35">
      <c r="A61" t="s">
        <v>72</v>
      </c>
      <c r="B61" t="s">
        <v>35</v>
      </c>
      <c r="C61" t="s">
        <v>18</v>
      </c>
    </row>
    <row r="62" spans="1:3" x14ac:dyDescent="0.35">
      <c r="A62" t="s">
        <v>239</v>
      </c>
      <c r="B62" t="s">
        <v>44</v>
      </c>
      <c r="C62" t="s">
        <v>25</v>
      </c>
    </row>
    <row r="63" spans="1:3" x14ac:dyDescent="0.35">
      <c r="A63" t="s">
        <v>160</v>
      </c>
      <c r="B63" t="s">
        <v>44</v>
      </c>
      <c r="C63" t="s">
        <v>18</v>
      </c>
    </row>
    <row r="64" spans="1:3" x14ac:dyDescent="0.35">
      <c r="A64" t="s">
        <v>238</v>
      </c>
      <c r="B64" t="s">
        <v>65</v>
      </c>
      <c r="C64" t="s">
        <v>45</v>
      </c>
    </row>
    <row r="65" spans="1:3" x14ac:dyDescent="0.35">
      <c r="A65" t="s">
        <v>273</v>
      </c>
      <c r="B65" t="s">
        <v>44</v>
      </c>
      <c r="C65" t="s">
        <v>45</v>
      </c>
    </row>
    <row r="66" spans="1:3" x14ac:dyDescent="0.35">
      <c r="A66" t="s">
        <v>320</v>
      </c>
      <c r="B66" t="s">
        <v>35</v>
      </c>
      <c r="C66" t="s">
        <v>45</v>
      </c>
    </row>
    <row r="67" spans="1:3" x14ac:dyDescent="0.35">
      <c r="A67" t="s">
        <v>158</v>
      </c>
      <c r="B67" t="s">
        <v>65</v>
      </c>
      <c r="C67" t="s">
        <v>18</v>
      </c>
    </row>
    <row r="68" spans="1:3" x14ac:dyDescent="0.35">
      <c r="A68" t="s">
        <v>154</v>
      </c>
      <c r="B68" t="s">
        <v>44</v>
      </c>
      <c r="C68" t="s">
        <v>25</v>
      </c>
    </row>
    <row r="69" spans="1:3" x14ac:dyDescent="0.35">
      <c r="A69" t="s">
        <v>288</v>
      </c>
      <c r="B69" t="s">
        <v>35</v>
      </c>
      <c r="C69" t="s">
        <v>45</v>
      </c>
    </row>
    <row r="70" spans="1:3" x14ac:dyDescent="0.35">
      <c r="A70" t="s">
        <v>272</v>
      </c>
      <c r="B70" t="s">
        <v>17</v>
      </c>
      <c r="C70" t="s">
        <v>45</v>
      </c>
    </row>
    <row r="71" spans="1:3" x14ac:dyDescent="0.35">
      <c r="A71" t="s">
        <v>166</v>
      </c>
      <c r="B71" t="s">
        <v>44</v>
      </c>
      <c r="C71" t="s">
        <v>18</v>
      </c>
    </row>
    <row r="72" spans="1:3" x14ac:dyDescent="0.35">
      <c r="A72" t="s">
        <v>297</v>
      </c>
      <c r="B72" t="s">
        <v>44</v>
      </c>
      <c r="C72" t="s">
        <v>45</v>
      </c>
    </row>
    <row r="73" spans="1:3" x14ac:dyDescent="0.35">
      <c r="A73" t="s">
        <v>26</v>
      </c>
      <c r="B73" t="s">
        <v>30</v>
      </c>
      <c r="C73" t="s">
        <v>18</v>
      </c>
    </row>
    <row r="74" spans="1:3" x14ac:dyDescent="0.35">
      <c r="A74" t="s">
        <v>301</v>
      </c>
      <c r="B74" t="s">
        <v>30</v>
      </c>
      <c r="C74" t="s">
        <v>18</v>
      </c>
    </row>
    <row r="75" spans="1:3" x14ac:dyDescent="0.35">
      <c r="A75" t="s">
        <v>169</v>
      </c>
      <c r="B75" t="s">
        <v>35</v>
      </c>
      <c r="C75" t="s">
        <v>18</v>
      </c>
    </row>
    <row r="76" spans="1:3" x14ac:dyDescent="0.35">
      <c r="A76" t="s">
        <v>244</v>
      </c>
      <c r="B76" t="s">
        <v>17</v>
      </c>
      <c r="C76" t="s">
        <v>25</v>
      </c>
    </row>
    <row r="77" spans="1:3" x14ac:dyDescent="0.35">
      <c r="A77" t="s">
        <v>249</v>
      </c>
      <c r="B77" t="s">
        <v>44</v>
      </c>
      <c r="C77" t="s">
        <v>45</v>
      </c>
    </row>
    <row r="78" spans="1:3" x14ac:dyDescent="0.35">
      <c r="A78" t="s">
        <v>31</v>
      </c>
      <c r="B78" t="s">
        <v>35</v>
      </c>
      <c r="C78" t="s">
        <v>25</v>
      </c>
    </row>
    <row r="79" spans="1:3" x14ac:dyDescent="0.35">
      <c r="A79" t="s">
        <v>279</v>
      </c>
      <c r="B79" t="s">
        <v>65</v>
      </c>
      <c r="C79" t="s">
        <v>25</v>
      </c>
    </row>
    <row r="80" spans="1:3" x14ac:dyDescent="0.35">
      <c r="A80" t="s">
        <v>199</v>
      </c>
      <c r="B80" t="s">
        <v>35</v>
      </c>
      <c r="C80" t="s">
        <v>45</v>
      </c>
    </row>
    <row r="81" spans="1:3" x14ac:dyDescent="0.35">
      <c r="A81" t="s">
        <v>81</v>
      </c>
      <c r="B81" t="s">
        <v>17</v>
      </c>
      <c r="C81" t="s">
        <v>18</v>
      </c>
    </row>
    <row r="82" spans="1:3" x14ac:dyDescent="0.35">
      <c r="A82" t="s">
        <v>283</v>
      </c>
      <c r="B82" t="s">
        <v>17</v>
      </c>
      <c r="C82" t="s">
        <v>25</v>
      </c>
    </row>
    <row r="83" spans="1:3" x14ac:dyDescent="0.35">
      <c r="A83" t="s">
        <v>99</v>
      </c>
      <c r="B83" t="s">
        <v>17</v>
      </c>
      <c r="C83" t="s">
        <v>18</v>
      </c>
    </row>
    <row r="84" spans="1:3" x14ac:dyDescent="0.35">
      <c r="A84" t="s">
        <v>214</v>
      </c>
      <c r="B84" t="s">
        <v>17</v>
      </c>
      <c r="C84" t="s">
        <v>25</v>
      </c>
    </row>
    <row r="85" spans="1:3" x14ac:dyDescent="0.35">
      <c r="A85" t="s">
        <v>204</v>
      </c>
      <c r="B85" t="s">
        <v>65</v>
      </c>
      <c r="C85" t="s">
        <v>25</v>
      </c>
    </row>
    <row r="86" spans="1:3" x14ac:dyDescent="0.35">
      <c r="A86" t="s">
        <v>331</v>
      </c>
      <c r="B86" t="s">
        <v>30</v>
      </c>
      <c r="C86" t="s">
        <v>45</v>
      </c>
    </row>
    <row r="87" spans="1:3" x14ac:dyDescent="0.35">
      <c r="A87" t="s">
        <v>211</v>
      </c>
      <c r="B87" t="s">
        <v>17</v>
      </c>
      <c r="C87" t="s">
        <v>45</v>
      </c>
    </row>
    <row r="88" spans="1:3" x14ac:dyDescent="0.35">
      <c r="A88" t="s">
        <v>227</v>
      </c>
      <c r="B88" t="s">
        <v>65</v>
      </c>
      <c r="C88" t="s">
        <v>45</v>
      </c>
    </row>
    <row r="89" spans="1:3" x14ac:dyDescent="0.35">
      <c r="A89" t="s">
        <v>180</v>
      </c>
      <c r="B89" t="s">
        <v>65</v>
      </c>
      <c r="C89" t="s">
        <v>18</v>
      </c>
    </row>
    <row r="90" spans="1:3" x14ac:dyDescent="0.35">
      <c r="A90" t="s">
        <v>284</v>
      </c>
      <c r="B90" t="s">
        <v>65</v>
      </c>
      <c r="C90" t="s">
        <v>45</v>
      </c>
    </row>
    <row r="91" spans="1:3" x14ac:dyDescent="0.35">
      <c r="A91" t="s">
        <v>156</v>
      </c>
      <c r="B91" t="s">
        <v>35</v>
      </c>
      <c r="C91" t="s">
        <v>45</v>
      </c>
    </row>
    <row r="92" spans="1:3" x14ac:dyDescent="0.35">
      <c r="A92" t="s">
        <v>215</v>
      </c>
      <c r="B92" t="s">
        <v>44</v>
      </c>
      <c r="C92" t="s">
        <v>45</v>
      </c>
    </row>
    <row r="93" spans="1:3" x14ac:dyDescent="0.35">
      <c r="A93" t="s">
        <v>230</v>
      </c>
      <c r="B93" t="s">
        <v>17</v>
      </c>
      <c r="C93" t="s">
        <v>18</v>
      </c>
    </row>
    <row r="94" spans="1:3" x14ac:dyDescent="0.35">
      <c r="A94" t="s">
        <v>315</v>
      </c>
      <c r="B94" t="s">
        <v>30</v>
      </c>
      <c r="C94" t="s">
        <v>18</v>
      </c>
    </row>
    <row r="95" spans="1:3" x14ac:dyDescent="0.35">
      <c r="A95" t="s">
        <v>327</v>
      </c>
      <c r="B95" t="s">
        <v>30</v>
      </c>
      <c r="C95" t="s">
        <v>45</v>
      </c>
    </row>
    <row r="96" spans="1:3" x14ac:dyDescent="0.35">
      <c r="A96" t="s">
        <v>114</v>
      </c>
      <c r="B96" t="s">
        <v>35</v>
      </c>
      <c r="C96" t="s">
        <v>25</v>
      </c>
    </row>
    <row r="97" spans="1:3" x14ac:dyDescent="0.35">
      <c r="A97" t="s">
        <v>293</v>
      </c>
      <c r="B97" t="s">
        <v>44</v>
      </c>
      <c r="C97" t="s">
        <v>45</v>
      </c>
    </row>
    <row r="98" spans="1:3" x14ac:dyDescent="0.35">
      <c r="A98" t="s">
        <v>78</v>
      </c>
      <c r="B98" t="s">
        <v>35</v>
      </c>
      <c r="C98" t="s">
        <v>45</v>
      </c>
    </row>
    <row r="99" spans="1:3" x14ac:dyDescent="0.35">
      <c r="A99" t="s">
        <v>307</v>
      </c>
      <c r="B99" t="s">
        <v>44</v>
      </c>
      <c r="C99" t="s">
        <v>18</v>
      </c>
    </row>
    <row r="100" spans="1:3" x14ac:dyDescent="0.35">
      <c r="A100" t="s">
        <v>89</v>
      </c>
      <c r="B100" t="s">
        <v>17</v>
      </c>
      <c r="C100" t="s">
        <v>18</v>
      </c>
    </row>
    <row r="101" spans="1:3" x14ac:dyDescent="0.35">
      <c r="A101" t="s">
        <v>252</v>
      </c>
      <c r="B101" t="s">
        <v>35</v>
      </c>
      <c r="C101" t="s">
        <v>25</v>
      </c>
    </row>
    <row r="102" spans="1:3" x14ac:dyDescent="0.35">
      <c r="A102" t="s">
        <v>208</v>
      </c>
      <c r="B102" t="s">
        <v>65</v>
      </c>
      <c r="C102" t="s">
        <v>25</v>
      </c>
    </row>
    <row r="103" spans="1:3" x14ac:dyDescent="0.35">
      <c r="A103" t="s">
        <v>109</v>
      </c>
      <c r="B103" t="s">
        <v>35</v>
      </c>
      <c r="C103" t="s">
        <v>18</v>
      </c>
    </row>
    <row r="104" spans="1:3" x14ac:dyDescent="0.35">
      <c r="A104" t="s">
        <v>228</v>
      </c>
      <c r="B104" t="s">
        <v>44</v>
      </c>
      <c r="C104" t="s">
        <v>18</v>
      </c>
    </row>
    <row r="105" spans="1:3" x14ac:dyDescent="0.35">
      <c r="A105" t="s">
        <v>317</v>
      </c>
      <c r="B105" t="s">
        <v>35</v>
      </c>
      <c r="C105" t="s">
        <v>25</v>
      </c>
    </row>
    <row r="106" spans="1:3" x14ac:dyDescent="0.35">
      <c r="A106" t="s">
        <v>161</v>
      </c>
      <c r="B106" t="s">
        <v>17</v>
      </c>
      <c r="C106" t="s">
        <v>18</v>
      </c>
    </row>
    <row r="107" spans="1:3" x14ac:dyDescent="0.35">
      <c r="A107" t="s">
        <v>148</v>
      </c>
      <c r="B107" t="s">
        <v>35</v>
      </c>
      <c r="C107" t="s">
        <v>45</v>
      </c>
    </row>
    <row r="108" spans="1:3" x14ac:dyDescent="0.35">
      <c r="A108" t="s">
        <v>155</v>
      </c>
      <c r="B108" t="s">
        <v>30</v>
      </c>
      <c r="C108" t="s">
        <v>45</v>
      </c>
    </row>
    <row r="109" spans="1:3" x14ac:dyDescent="0.35">
      <c r="A109" t="s">
        <v>196</v>
      </c>
      <c r="B109" t="s">
        <v>30</v>
      </c>
      <c r="C109" t="s">
        <v>45</v>
      </c>
    </row>
    <row r="110" spans="1:3" x14ac:dyDescent="0.35">
      <c r="A110" t="s">
        <v>220</v>
      </c>
      <c r="B110" t="s">
        <v>35</v>
      </c>
      <c r="C110" t="s">
        <v>25</v>
      </c>
    </row>
    <row r="111" spans="1:3" x14ac:dyDescent="0.35">
      <c r="A111" t="s">
        <v>80</v>
      </c>
      <c r="B111" t="s">
        <v>17</v>
      </c>
      <c r="C111" t="s">
        <v>25</v>
      </c>
    </row>
    <row r="112" spans="1:3" x14ac:dyDescent="0.35">
      <c r="A112" t="s">
        <v>311</v>
      </c>
      <c r="B112" t="s">
        <v>30</v>
      </c>
      <c r="C112" t="s">
        <v>18</v>
      </c>
    </row>
    <row r="113" spans="1:3" x14ac:dyDescent="0.35">
      <c r="A113" t="s">
        <v>210</v>
      </c>
      <c r="B113" t="s">
        <v>65</v>
      </c>
      <c r="C113" t="s">
        <v>25</v>
      </c>
    </row>
    <row r="114" spans="1:3" x14ac:dyDescent="0.35">
      <c r="A114" t="s">
        <v>143</v>
      </c>
      <c r="B114" t="s">
        <v>17</v>
      </c>
      <c r="C114" t="s">
        <v>25</v>
      </c>
    </row>
    <row r="115" spans="1:3" x14ac:dyDescent="0.35">
      <c r="A115" t="s">
        <v>312</v>
      </c>
      <c r="B115" t="s">
        <v>44</v>
      </c>
      <c r="C115" t="s">
        <v>45</v>
      </c>
    </row>
    <row r="116" spans="1:3" x14ac:dyDescent="0.35">
      <c r="A116" t="s">
        <v>323</v>
      </c>
      <c r="B116" t="s">
        <v>44</v>
      </c>
      <c r="C116" t="s">
        <v>45</v>
      </c>
    </row>
    <row r="117" spans="1:3" x14ac:dyDescent="0.35">
      <c r="A117" t="s">
        <v>119</v>
      </c>
      <c r="B117" t="s">
        <v>17</v>
      </c>
      <c r="C117" t="s">
        <v>45</v>
      </c>
    </row>
    <row r="118" spans="1:3" x14ac:dyDescent="0.35">
      <c r="A118" t="s">
        <v>123</v>
      </c>
      <c r="B118" t="s">
        <v>35</v>
      </c>
      <c r="C118" t="s">
        <v>25</v>
      </c>
    </row>
    <row r="119" spans="1:3" x14ac:dyDescent="0.35">
      <c r="A119" t="s">
        <v>257</v>
      </c>
      <c r="B119" t="s">
        <v>44</v>
      </c>
      <c r="C119" t="s">
        <v>45</v>
      </c>
    </row>
    <row r="120" spans="1:3" x14ac:dyDescent="0.35">
      <c r="A120" t="s">
        <v>262</v>
      </c>
      <c r="B120" t="s">
        <v>30</v>
      </c>
      <c r="C120" t="s">
        <v>45</v>
      </c>
    </row>
    <row r="121" spans="1:3" x14ac:dyDescent="0.35">
      <c r="A121" t="s">
        <v>235</v>
      </c>
      <c r="B121" t="s">
        <v>65</v>
      </c>
      <c r="C121" t="s">
        <v>18</v>
      </c>
    </row>
    <row r="122" spans="1:3" x14ac:dyDescent="0.35">
      <c r="A122" t="s">
        <v>250</v>
      </c>
      <c r="B122" t="s">
        <v>17</v>
      </c>
      <c r="C122" t="s">
        <v>25</v>
      </c>
    </row>
    <row r="123" spans="1:3" x14ac:dyDescent="0.35">
      <c r="A123" t="s">
        <v>125</v>
      </c>
      <c r="B123" t="s">
        <v>44</v>
      </c>
      <c r="C123" t="s">
        <v>45</v>
      </c>
    </row>
    <row r="124" spans="1:3" x14ac:dyDescent="0.35">
      <c r="A124" t="s">
        <v>116</v>
      </c>
      <c r="B124" t="s">
        <v>17</v>
      </c>
      <c r="C124" t="s">
        <v>18</v>
      </c>
    </row>
    <row r="125" spans="1:3" x14ac:dyDescent="0.35">
      <c r="A125" t="s">
        <v>100</v>
      </c>
      <c r="B125" t="s">
        <v>35</v>
      </c>
      <c r="C125" t="s">
        <v>25</v>
      </c>
    </row>
    <row r="126" spans="1:3" x14ac:dyDescent="0.35">
      <c r="A126" t="s">
        <v>184</v>
      </c>
      <c r="B126" t="s">
        <v>17</v>
      </c>
      <c r="C126" t="s">
        <v>25</v>
      </c>
    </row>
    <row r="127" spans="1:3" x14ac:dyDescent="0.35">
      <c r="A127" t="s">
        <v>103</v>
      </c>
      <c r="B127" t="s">
        <v>17</v>
      </c>
      <c r="C127" t="s">
        <v>18</v>
      </c>
    </row>
    <row r="128" spans="1:3" x14ac:dyDescent="0.35">
      <c r="A128" t="s">
        <v>253</v>
      </c>
      <c r="B128" t="s">
        <v>35</v>
      </c>
      <c r="C128" t="s">
        <v>45</v>
      </c>
    </row>
    <row r="129" spans="1:3" x14ac:dyDescent="0.35">
      <c r="A129" t="s">
        <v>131</v>
      </c>
      <c r="B129" t="s">
        <v>44</v>
      </c>
      <c r="C129" t="s">
        <v>18</v>
      </c>
    </row>
    <row r="130" spans="1:3" x14ac:dyDescent="0.35">
      <c r="A130" t="s">
        <v>313</v>
      </c>
      <c r="B130" t="s">
        <v>65</v>
      </c>
      <c r="C130" t="s">
        <v>18</v>
      </c>
    </row>
    <row r="131" spans="1:3" x14ac:dyDescent="0.35">
      <c r="A131" t="s">
        <v>188</v>
      </c>
      <c r="B131" t="s">
        <v>35</v>
      </c>
      <c r="C131" t="s">
        <v>18</v>
      </c>
    </row>
    <row r="132" spans="1:3" x14ac:dyDescent="0.35">
      <c r="A132" t="s">
        <v>229</v>
      </c>
      <c r="B132" t="s">
        <v>65</v>
      </c>
      <c r="C132" t="s">
        <v>18</v>
      </c>
    </row>
    <row r="133" spans="1:3" x14ac:dyDescent="0.35">
      <c r="A133" t="s">
        <v>281</v>
      </c>
      <c r="B133" t="s">
        <v>17</v>
      </c>
      <c r="C133" t="s">
        <v>18</v>
      </c>
    </row>
    <row r="134" spans="1:3" x14ac:dyDescent="0.35">
      <c r="A134" t="s">
        <v>88</v>
      </c>
      <c r="B134" t="s">
        <v>30</v>
      </c>
      <c r="C134" t="s">
        <v>45</v>
      </c>
    </row>
    <row r="135" spans="1:3" x14ac:dyDescent="0.35">
      <c r="A135" t="s">
        <v>108</v>
      </c>
      <c r="B135" t="s">
        <v>65</v>
      </c>
      <c r="C135" t="s">
        <v>25</v>
      </c>
    </row>
    <row r="136" spans="1:3" x14ac:dyDescent="0.35">
      <c r="A136" t="s">
        <v>267</v>
      </c>
      <c r="B136" t="s">
        <v>65</v>
      </c>
      <c r="C136" t="s">
        <v>45</v>
      </c>
    </row>
    <row r="137" spans="1:3" x14ac:dyDescent="0.35">
      <c r="A137" t="s">
        <v>142</v>
      </c>
      <c r="B137" t="s">
        <v>44</v>
      </c>
      <c r="C137" t="s">
        <v>25</v>
      </c>
    </row>
    <row r="138" spans="1:3" x14ac:dyDescent="0.35">
      <c r="A138" t="s">
        <v>171</v>
      </c>
      <c r="B138" t="s">
        <v>65</v>
      </c>
      <c r="C138" t="s">
        <v>25</v>
      </c>
    </row>
    <row r="139" spans="1:3" x14ac:dyDescent="0.35">
      <c r="A139" t="s">
        <v>75</v>
      </c>
      <c r="B139" t="s">
        <v>30</v>
      </c>
      <c r="C139" t="s">
        <v>45</v>
      </c>
    </row>
    <row r="140" spans="1:3" x14ac:dyDescent="0.35">
      <c r="A140" t="s">
        <v>260</v>
      </c>
      <c r="B140" t="s">
        <v>17</v>
      </c>
      <c r="C140" t="s">
        <v>25</v>
      </c>
    </row>
    <row r="141" spans="1:3" x14ac:dyDescent="0.35">
      <c r="A141" t="s">
        <v>328</v>
      </c>
      <c r="B141" t="s">
        <v>65</v>
      </c>
      <c r="C141" t="s">
        <v>25</v>
      </c>
    </row>
    <row r="142" spans="1:3" x14ac:dyDescent="0.35">
      <c r="A142" t="s">
        <v>36</v>
      </c>
      <c r="B142" t="s">
        <v>17</v>
      </c>
      <c r="C142" t="s">
        <v>25</v>
      </c>
    </row>
    <row r="143" spans="1:3" x14ac:dyDescent="0.35">
      <c r="A143" t="s">
        <v>174</v>
      </c>
      <c r="B143" t="s">
        <v>35</v>
      </c>
      <c r="C143" t="s">
        <v>18</v>
      </c>
    </row>
    <row r="144" spans="1:3" x14ac:dyDescent="0.35">
      <c r="A144" t="s">
        <v>219</v>
      </c>
      <c r="B144" t="s">
        <v>65</v>
      </c>
      <c r="C144" t="s">
        <v>25</v>
      </c>
    </row>
    <row r="145" spans="1:3" x14ac:dyDescent="0.35">
      <c r="A145" t="s">
        <v>140</v>
      </c>
      <c r="B145" t="s">
        <v>30</v>
      </c>
      <c r="C145" t="s">
        <v>25</v>
      </c>
    </row>
    <row r="146" spans="1:3" x14ac:dyDescent="0.35">
      <c r="A146" t="s">
        <v>187</v>
      </c>
      <c r="B146" t="s">
        <v>44</v>
      </c>
      <c r="C146" t="s">
        <v>25</v>
      </c>
    </row>
    <row r="147" spans="1:3" x14ac:dyDescent="0.35">
      <c r="A147" t="s">
        <v>95</v>
      </c>
      <c r="B147" t="s">
        <v>35</v>
      </c>
      <c r="C147" t="s">
        <v>18</v>
      </c>
    </row>
    <row r="148" spans="1:3" x14ac:dyDescent="0.35">
      <c r="A148" t="s">
        <v>241</v>
      </c>
      <c r="B148" t="s">
        <v>35</v>
      </c>
      <c r="C148" t="s">
        <v>25</v>
      </c>
    </row>
    <row r="149" spans="1:3" x14ac:dyDescent="0.35">
      <c r="A149" t="s">
        <v>295</v>
      </c>
      <c r="B149" t="s">
        <v>35</v>
      </c>
      <c r="C149" t="s">
        <v>45</v>
      </c>
    </row>
    <row r="150" spans="1:3" x14ac:dyDescent="0.35">
      <c r="A150" t="s">
        <v>177</v>
      </c>
      <c r="B150" t="s">
        <v>30</v>
      </c>
      <c r="C150" t="s">
        <v>25</v>
      </c>
    </row>
    <row r="151" spans="1:3" x14ac:dyDescent="0.35">
      <c r="A151" t="s">
        <v>134</v>
      </c>
      <c r="B151" t="s">
        <v>44</v>
      </c>
      <c r="C151" t="s">
        <v>18</v>
      </c>
    </row>
    <row r="152" spans="1:3" x14ac:dyDescent="0.35">
      <c r="A152" t="s">
        <v>314</v>
      </c>
      <c r="B152" t="s">
        <v>30</v>
      </c>
      <c r="C152" t="s">
        <v>45</v>
      </c>
    </row>
    <row r="153" spans="1:3" x14ac:dyDescent="0.35">
      <c r="A153" t="s">
        <v>152</v>
      </c>
      <c r="B153" t="s">
        <v>65</v>
      </c>
      <c r="C153" t="s">
        <v>18</v>
      </c>
    </row>
    <row r="154" spans="1:3" x14ac:dyDescent="0.35">
      <c r="A154" t="s">
        <v>324</v>
      </c>
      <c r="B154" t="s">
        <v>44</v>
      </c>
      <c r="C154" t="s">
        <v>45</v>
      </c>
    </row>
    <row r="155" spans="1:3" x14ac:dyDescent="0.35">
      <c r="A155" t="s">
        <v>53</v>
      </c>
      <c r="B155" t="s">
        <v>30</v>
      </c>
      <c r="C155" t="s">
        <v>25</v>
      </c>
    </row>
    <row r="156" spans="1:3" x14ac:dyDescent="0.35">
      <c r="A156" t="s">
        <v>336</v>
      </c>
      <c r="B156" t="s">
        <v>17</v>
      </c>
      <c r="C156" t="s">
        <v>18</v>
      </c>
    </row>
    <row r="157" spans="1:3" x14ac:dyDescent="0.35">
      <c r="A157" t="s">
        <v>164</v>
      </c>
      <c r="B157" t="s">
        <v>44</v>
      </c>
      <c r="C157" t="s">
        <v>45</v>
      </c>
    </row>
    <row r="158" spans="1:3" x14ac:dyDescent="0.35">
      <c r="A158" t="s">
        <v>96</v>
      </c>
      <c r="B158" t="s">
        <v>65</v>
      </c>
      <c r="C158" t="s">
        <v>18</v>
      </c>
    </row>
    <row r="159" spans="1:3" x14ac:dyDescent="0.35">
      <c r="A159" t="s">
        <v>333</v>
      </c>
      <c r="B159" t="s">
        <v>35</v>
      </c>
      <c r="C159" t="s">
        <v>18</v>
      </c>
    </row>
    <row r="160" spans="1:3" x14ac:dyDescent="0.35">
      <c r="A160" t="s">
        <v>325</v>
      </c>
      <c r="B160" t="s">
        <v>17</v>
      </c>
      <c r="C160" t="s">
        <v>18</v>
      </c>
    </row>
    <row r="161" spans="1:3" x14ac:dyDescent="0.35">
      <c r="A161" t="s">
        <v>321</v>
      </c>
      <c r="B161" t="s">
        <v>44</v>
      </c>
      <c r="C161" t="s">
        <v>18</v>
      </c>
    </row>
    <row r="162" spans="1:3" x14ac:dyDescent="0.35">
      <c r="A162" t="s">
        <v>330</v>
      </c>
      <c r="B162" t="s">
        <v>65</v>
      </c>
      <c r="C162" t="s">
        <v>25</v>
      </c>
    </row>
    <row r="163" spans="1:3" x14ac:dyDescent="0.35">
      <c r="A163" t="s">
        <v>105</v>
      </c>
      <c r="B163" t="s">
        <v>30</v>
      </c>
      <c r="C163" t="s">
        <v>45</v>
      </c>
    </row>
    <row r="164" spans="1:3" x14ac:dyDescent="0.35">
      <c r="A164" t="s">
        <v>268</v>
      </c>
      <c r="B164" t="s">
        <v>17</v>
      </c>
      <c r="C164" t="s">
        <v>18</v>
      </c>
    </row>
    <row r="165" spans="1:3" x14ac:dyDescent="0.35">
      <c r="A165" t="s">
        <v>98</v>
      </c>
      <c r="B165" t="s">
        <v>44</v>
      </c>
      <c r="C165" t="s">
        <v>25</v>
      </c>
    </row>
    <row r="166" spans="1:3" x14ac:dyDescent="0.35">
      <c r="A166" t="s">
        <v>286</v>
      </c>
      <c r="B166" t="s">
        <v>35</v>
      </c>
      <c r="C166" t="s">
        <v>45</v>
      </c>
    </row>
    <row r="167" spans="1:3" x14ac:dyDescent="0.35">
      <c r="A167" t="s">
        <v>102</v>
      </c>
      <c r="B167" t="s">
        <v>44</v>
      </c>
      <c r="C167" t="s">
        <v>18</v>
      </c>
    </row>
    <row r="168" spans="1:3" x14ac:dyDescent="0.35">
      <c r="A168" t="s">
        <v>335</v>
      </c>
      <c r="B168" t="s">
        <v>17</v>
      </c>
      <c r="C168" t="s">
        <v>18</v>
      </c>
    </row>
    <row r="169" spans="1:3" x14ac:dyDescent="0.35">
      <c r="A169" t="s">
        <v>287</v>
      </c>
      <c r="B169" t="s">
        <v>17</v>
      </c>
      <c r="C169" t="s">
        <v>45</v>
      </c>
    </row>
    <row r="170" spans="1:3" x14ac:dyDescent="0.35">
      <c r="A170" t="s">
        <v>118</v>
      </c>
      <c r="B170" t="s">
        <v>30</v>
      </c>
      <c r="C170" t="s">
        <v>45</v>
      </c>
    </row>
    <row r="171" spans="1:3" x14ac:dyDescent="0.35">
      <c r="A171" t="s">
        <v>240</v>
      </c>
      <c r="B171" t="s">
        <v>17</v>
      </c>
      <c r="C171" t="s">
        <v>45</v>
      </c>
    </row>
    <row r="172" spans="1:3" x14ac:dyDescent="0.35">
      <c r="A172" t="s">
        <v>212</v>
      </c>
      <c r="B172" t="s">
        <v>44</v>
      </c>
      <c r="C172" t="s">
        <v>18</v>
      </c>
    </row>
    <row r="173" spans="1:3" x14ac:dyDescent="0.35">
      <c r="A173" t="s">
        <v>302</v>
      </c>
      <c r="B173" t="s">
        <v>17</v>
      </c>
      <c r="C173" t="s">
        <v>45</v>
      </c>
    </row>
    <row r="174" spans="1:3" x14ac:dyDescent="0.35">
      <c r="A174" t="s">
        <v>135</v>
      </c>
      <c r="B174" t="s">
        <v>44</v>
      </c>
      <c r="C174" t="s">
        <v>45</v>
      </c>
    </row>
    <row r="175" spans="1:3" x14ac:dyDescent="0.35">
      <c r="A175" t="s">
        <v>222</v>
      </c>
      <c r="B175" t="s">
        <v>17</v>
      </c>
      <c r="C175" t="s">
        <v>45</v>
      </c>
    </row>
    <row r="176" spans="1:3" x14ac:dyDescent="0.35">
      <c r="A176" t="s">
        <v>190</v>
      </c>
      <c r="B176" t="s">
        <v>44</v>
      </c>
      <c r="C176" t="s">
        <v>45</v>
      </c>
    </row>
    <row r="177" spans="1:3" x14ac:dyDescent="0.35">
      <c r="A177" t="s">
        <v>306</v>
      </c>
      <c r="B177" t="s">
        <v>65</v>
      </c>
      <c r="C177" t="s">
        <v>18</v>
      </c>
    </row>
    <row r="178" spans="1:3" x14ac:dyDescent="0.35">
      <c r="A178" t="s">
        <v>243</v>
      </c>
      <c r="B178" t="s">
        <v>35</v>
      </c>
      <c r="C178" t="s">
        <v>25</v>
      </c>
    </row>
    <row r="179" spans="1:3" x14ac:dyDescent="0.35">
      <c r="A179" t="s">
        <v>121</v>
      </c>
      <c r="B179" t="s">
        <v>65</v>
      </c>
      <c r="C179" t="s">
        <v>45</v>
      </c>
    </row>
    <row r="180" spans="1:3" x14ac:dyDescent="0.35">
      <c r="A180" t="s">
        <v>203</v>
      </c>
      <c r="B180" t="s">
        <v>44</v>
      </c>
      <c r="C180" t="s">
        <v>45</v>
      </c>
    </row>
    <row r="181" spans="1:3" x14ac:dyDescent="0.35">
      <c r="A181" t="s">
        <v>316</v>
      </c>
      <c r="B181" t="s">
        <v>35</v>
      </c>
      <c r="C181" t="s">
        <v>25</v>
      </c>
    </row>
    <row r="182" spans="1:3" x14ac:dyDescent="0.35">
      <c r="A182" t="s">
        <v>149</v>
      </c>
      <c r="B182" t="s">
        <v>35</v>
      </c>
      <c r="C182" t="s">
        <v>25</v>
      </c>
    </row>
    <row r="183" spans="1:3" x14ac:dyDescent="0.35">
      <c r="A183" t="s">
        <v>209</v>
      </c>
      <c r="B183" t="s">
        <v>30</v>
      </c>
      <c r="C183" t="s">
        <v>45</v>
      </c>
    </row>
    <row r="184" spans="1:3" x14ac:dyDescent="0.35">
      <c r="A184" t="s">
        <v>269</v>
      </c>
      <c r="B184" t="s">
        <v>44</v>
      </c>
      <c r="C184" t="s">
        <v>45</v>
      </c>
    </row>
    <row r="185" spans="1:3" x14ac:dyDescent="0.35">
      <c r="A185" t="s">
        <v>122</v>
      </c>
      <c r="B185" t="s">
        <v>65</v>
      </c>
      <c r="C185" t="s">
        <v>18</v>
      </c>
    </row>
    <row r="186" spans="1:3" x14ac:dyDescent="0.35">
      <c r="A186" t="s">
        <v>201</v>
      </c>
      <c r="B186" t="s">
        <v>30</v>
      </c>
      <c r="C186" t="s">
        <v>45</v>
      </c>
    </row>
    <row r="187" spans="1:3" x14ac:dyDescent="0.35">
      <c r="A187" t="s">
        <v>150</v>
      </c>
      <c r="B187" t="s">
        <v>35</v>
      </c>
      <c r="C187" t="s">
        <v>25</v>
      </c>
    </row>
    <row r="188" spans="1:3" x14ac:dyDescent="0.35">
      <c r="A188" t="s">
        <v>136</v>
      </c>
      <c r="B188" t="s">
        <v>65</v>
      </c>
      <c r="C188" t="s">
        <v>45</v>
      </c>
    </row>
    <row r="189" spans="1:3" x14ac:dyDescent="0.35">
      <c r="A189" t="s">
        <v>176</v>
      </c>
      <c r="B189" t="s">
        <v>30</v>
      </c>
      <c r="C189" t="s">
        <v>45</v>
      </c>
    </row>
    <row r="190" spans="1:3" x14ac:dyDescent="0.35">
      <c r="A190" t="s">
        <v>270</v>
      </c>
      <c r="B190" t="s">
        <v>17</v>
      </c>
      <c r="C190" t="s">
        <v>25</v>
      </c>
    </row>
    <row r="191" spans="1:3" x14ac:dyDescent="0.35">
      <c r="A191" t="s">
        <v>236</v>
      </c>
      <c r="B191" t="s">
        <v>30</v>
      </c>
      <c r="C191" t="s">
        <v>25</v>
      </c>
    </row>
    <row r="192" spans="1:3" x14ac:dyDescent="0.35">
      <c r="A192" t="s">
        <v>318</v>
      </c>
      <c r="B192" t="s">
        <v>30</v>
      </c>
      <c r="C192" t="s">
        <v>25</v>
      </c>
    </row>
    <row r="193" spans="1:3" x14ac:dyDescent="0.35">
      <c r="A193" t="s">
        <v>205</v>
      </c>
      <c r="B193" t="s">
        <v>35</v>
      </c>
      <c r="C193" t="s">
        <v>18</v>
      </c>
    </row>
    <row r="194" spans="1:3" x14ac:dyDescent="0.35">
      <c r="A194" t="s">
        <v>101</v>
      </c>
      <c r="B194" t="s">
        <v>30</v>
      </c>
      <c r="C194" t="s">
        <v>45</v>
      </c>
    </row>
    <row r="195" spans="1:3" x14ac:dyDescent="0.35">
      <c r="A195" t="s">
        <v>223</v>
      </c>
      <c r="B195" t="s">
        <v>35</v>
      </c>
      <c r="C195" t="s">
        <v>18</v>
      </c>
    </row>
    <row r="196" spans="1:3" x14ac:dyDescent="0.35">
      <c r="A196" t="s">
        <v>338</v>
      </c>
      <c r="B196" t="s">
        <v>30</v>
      </c>
      <c r="C196" t="s">
        <v>45</v>
      </c>
    </row>
    <row r="197" spans="1:3" x14ac:dyDescent="0.35">
      <c r="A197" t="s">
        <v>198</v>
      </c>
      <c r="B197" t="s">
        <v>30</v>
      </c>
      <c r="C197" t="s">
        <v>45</v>
      </c>
    </row>
    <row r="198" spans="1:3" x14ac:dyDescent="0.35">
      <c r="A198" t="s">
        <v>332</v>
      </c>
      <c r="B198" t="s">
        <v>35</v>
      </c>
      <c r="C198" t="s">
        <v>45</v>
      </c>
    </row>
    <row r="199" spans="1:3" x14ac:dyDescent="0.35">
      <c r="A199" t="s">
        <v>289</v>
      </c>
      <c r="B199" t="s">
        <v>35</v>
      </c>
      <c r="C199" t="s">
        <v>18</v>
      </c>
    </row>
    <row r="200" spans="1:3" x14ac:dyDescent="0.35">
      <c r="A200" t="s">
        <v>233</v>
      </c>
      <c r="B200" t="s">
        <v>30</v>
      </c>
      <c r="C200" t="s">
        <v>18</v>
      </c>
    </row>
    <row r="201" spans="1:3" x14ac:dyDescent="0.35">
      <c r="A201" t="s">
        <v>191</v>
      </c>
      <c r="B201" t="s">
        <v>30</v>
      </c>
      <c r="C201" t="s">
        <v>25</v>
      </c>
    </row>
    <row r="202" spans="1:3" x14ac:dyDescent="0.35">
      <c r="A202" t="s">
        <v>242</v>
      </c>
      <c r="B202" t="s">
        <v>44</v>
      </c>
      <c r="C202" t="s">
        <v>18</v>
      </c>
    </row>
    <row r="203" spans="1:3" x14ac:dyDescent="0.35">
      <c r="A203" t="s">
        <v>259</v>
      </c>
      <c r="B203" t="s">
        <v>44</v>
      </c>
      <c r="C203" t="s">
        <v>45</v>
      </c>
    </row>
    <row r="204" spans="1:3" x14ac:dyDescent="0.35">
      <c r="A204" t="s">
        <v>41</v>
      </c>
      <c r="B204" t="s">
        <v>44</v>
      </c>
      <c r="C204" t="s">
        <v>45</v>
      </c>
    </row>
    <row r="205" spans="1:3" x14ac:dyDescent="0.35">
      <c r="A205" t="s">
        <v>217</v>
      </c>
      <c r="B205" t="s">
        <v>17</v>
      </c>
      <c r="C205" t="s">
        <v>25</v>
      </c>
    </row>
    <row r="206" spans="1:3" x14ac:dyDescent="0.35">
      <c r="A206" t="s">
        <v>132</v>
      </c>
      <c r="B206" t="s">
        <v>35</v>
      </c>
      <c r="C206" t="s">
        <v>18</v>
      </c>
    </row>
    <row r="207" spans="1:3" x14ac:dyDescent="0.35">
      <c r="A207" t="s">
        <v>193</v>
      </c>
      <c r="B207" t="s">
        <v>65</v>
      </c>
      <c r="C207" t="s">
        <v>18</v>
      </c>
    </row>
    <row r="208" spans="1:3" x14ac:dyDescent="0.35">
      <c r="A208" t="s">
        <v>254</v>
      </c>
      <c r="B208" t="s">
        <v>17</v>
      </c>
      <c r="C208" t="s">
        <v>25</v>
      </c>
    </row>
    <row r="209" spans="1:3" x14ac:dyDescent="0.35">
      <c r="A209" t="s">
        <v>258</v>
      </c>
      <c r="B209" t="s">
        <v>17</v>
      </c>
      <c r="C209" t="s">
        <v>18</v>
      </c>
    </row>
    <row r="210" spans="1:3" x14ac:dyDescent="0.35">
      <c r="A210" t="s">
        <v>162</v>
      </c>
      <c r="B210" t="s">
        <v>65</v>
      </c>
      <c r="C210" t="s">
        <v>18</v>
      </c>
    </row>
    <row r="211" spans="1:3" x14ac:dyDescent="0.35">
      <c r="A211" t="s">
        <v>84</v>
      </c>
      <c r="B211" t="s">
        <v>35</v>
      </c>
      <c r="C211" t="s">
        <v>25</v>
      </c>
    </row>
    <row r="212" spans="1:3" x14ac:dyDescent="0.35">
      <c r="A212" t="s">
        <v>183</v>
      </c>
      <c r="B212" t="s">
        <v>44</v>
      </c>
      <c r="C212" t="s">
        <v>25</v>
      </c>
    </row>
    <row r="213" spans="1:3" x14ac:dyDescent="0.35">
      <c r="A213" t="s">
        <v>86</v>
      </c>
      <c r="B213" t="s">
        <v>35</v>
      </c>
      <c r="C213" t="s">
        <v>18</v>
      </c>
    </row>
    <row r="214" spans="1:3" x14ac:dyDescent="0.35">
      <c r="A214" t="s">
        <v>207</v>
      </c>
      <c r="B214" t="s">
        <v>65</v>
      </c>
      <c r="C214" t="s">
        <v>18</v>
      </c>
    </row>
    <row r="215" spans="1:3" x14ac:dyDescent="0.35">
      <c r="A215" t="s">
        <v>130</v>
      </c>
      <c r="B215" t="s">
        <v>17</v>
      </c>
      <c r="C215" t="s">
        <v>18</v>
      </c>
    </row>
    <row r="216" spans="1:3" x14ac:dyDescent="0.35">
      <c r="A216" t="s">
        <v>261</v>
      </c>
      <c r="B216" t="s">
        <v>17</v>
      </c>
      <c r="C216" t="s">
        <v>18</v>
      </c>
    </row>
    <row r="217" spans="1:3" x14ac:dyDescent="0.35">
      <c r="A217" t="s">
        <v>97</v>
      </c>
      <c r="B217" t="s">
        <v>65</v>
      </c>
      <c r="C217" t="s">
        <v>25</v>
      </c>
    </row>
    <row r="218" spans="1:3" x14ac:dyDescent="0.35">
      <c r="A218" t="s">
        <v>146</v>
      </c>
      <c r="B218" t="s">
        <v>65</v>
      </c>
      <c r="C218" t="s">
        <v>25</v>
      </c>
    </row>
    <row r="219" spans="1:3" x14ac:dyDescent="0.35">
      <c r="A219" t="s">
        <v>334</v>
      </c>
      <c r="B219" t="s">
        <v>17</v>
      </c>
      <c r="C219" t="s">
        <v>18</v>
      </c>
    </row>
    <row r="220" spans="1:3" x14ac:dyDescent="0.35">
      <c r="A220" t="s">
        <v>265</v>
      </c>
      <c r="B220" t="s">
        <v>44</v>
      </c>
      <c r="C220" t="s">
        <v>45</v>
      </c>
    </row>
    <row r="221" spans="1:3" x14ac:dyDescent="0.35">
      <c r="A221" t="s">
        <v>292</v>
      </c>
      <c r="B221" t="s">
        <v>65</v>
      </c>
      <c r="C221" t="s">
        <v>25</v>
      </c>
    </row>
    <row r="222" spans="1:3" x14ac:dyDescent="0.35">
      <c r="A222" t="s">
        <v>291</v>
      </c>
      <c r="B222" t="s">
        <v>17</v>
      </c>
      <c r="C222" t="s">
        <v>45</v>
      </c>
    </row>
    <row r="223" spans="1:3" x14ac:dyDescent="0.35">
      <c r="A223" t="s">
        <v>165</v>
      </c>
      <c r="B223" t="s">
        <v>44</v>
      </c>
      <c r="C223" t="s">
        <v>45</v>
      </c>
    </row>
    <row r="224" spans="1:3" x14ac:dyDescent="0.35">
      <c r="A224" t="s">
        <v>275</v>
      </c>
      <c r="B224" t="s">
        <v>30</v>
      </c>
      <c r="C224" t="s">
        <v>45</v>
      </c>
    </row>
    <row r="225" spans="1:3" x14ac:dyDescent="0.35">
      <c r="A225" t="s">
        <v>329</v>
      </c>
      <c r="B225" t="s">
        <v>35</v>
      </c>
      <c r="C225" t="s">
        <v>25</v>
      </c>
    </row>
    <row r="226" spans="1:3" x14ac:dyDescent="0.35">
      <c r="A226" t="s">
        <v>127</v>
      </c>
      <c r="B226" t="s">
        <v>44</v>
      </c>
      <c r="C226" t="s">
        <v>45</v>
      </c>
    </row>
    <row r="227" spans="1:3" x14ac:dyDescent="0.35">
      <c r="A227" t="s">
        <v>126</v>
      </c>
      <c r="B227" t="s">
        <v>65</v>
      </c>
      <c r="C227" t="s">
        <v>25</v>
      </c>
    </row>
    <row r="228" spans="1:3" x14ac:dyDescent="0.35">
      <c r="A228" t="s">
        <v>322</v>
      </c>
      <c r="B228" t="s">
        <v>30</v>
      </c>
      <c r="C228" t="s">
        <v>18</v>
      </c>
    </row>
    <row r="229" spans="1:3" x14ac:dyDescent="0.35">
      <c r="A229" t="s">
        <v>309</v>
      </c>
      <c r="B229" t="s">
        <v>65</v>
      </c>
      <c r="C229" t="s">
        <v>18</v>
      </c>
    </row>
    <row r="230" spans="1:3" x14ac:dyDescent="0.35">
      <c r="A230" t="s">
        <v>66</v>
      </c>
      <c r="B230" t="s">
        <v>35</v>
      </c>
      <c r="C230" t="s">
        <v>18</v>
      </c>
    </row>
    <row r="231" spans="1:3" x14ac:dyDescent="0.35">
      <c r="A231" t="s">
        <v>319</v>
      </c>
      <c r="B231" t="s">
        <v>35</v>
      </c>
      <c r="C231" t="s">
        <v>18</v>
      </c>
    </row>
    <row r="232" spans="1:3" x14ac:dyDescent="0.35">
      <c r="A232" t="s">
        <v>276</v>
      </c>
      <c r="B232" t="s">
        <v>30</v>
      </c>
      <c r="C232" t="s">
        <v>45</v>
      </c>
    </row>
    <row r="233" spans="1:3" x14ac:dyDescent="0.35">
      <c r="A233" t="s">
        <v>62</v>
      </c>
      <c r="B233" t="s">
        <v>65</v>
      </c>
      <c r="C233" t="s">
        <v>25</v>
      </c>
    </row>
    <row r="234" spans="1:3" x14ac:dyDescent="0.35">
      <c r="A234" t="s">
        <v>300</v>
      </c>
      <c r="B234" t="s">
        <v>17</v>
      </c>
      <c r="C234" t="s">
        <v>45</v>
      </c>
    </row>
    <row r="235" spans="1:3" x14ac:dyDescent="0.35">
      <c r="A235" t="s">
        <v>234</v>
      </c>
      <c r="B235" t="s">
        <v>65</v>
      </c>
      <c r="C235" t="s">
        <v>25</v>
      </c>
    </row>
    <row r="236" spans="1:3" x14ac:dyDescent="0.35">
      <c r="A236" t="s">
        <v>52</v>
      </c>
      <c r="B236" t="s">
        <v>35</v>
      </c>
      <c r="C236" t="s">
        <v>18</v>
      </c>
    </row>
    <row r="237" spans="1:3" x14ac:dyDescent="0.35">
      <c r="A237" t="s">
        <v>170</v>
      </c>
      <c r="B237" t="s">
        <v>30</v>
      </c>
      <c r="C237" t="s">
        <v>45</v>
      </c>
    </row>
    <row r="238" spans="1:3" x14ac:dyDescent="0.35">
      <c r="A238" t="s">
        <v>168</v>
      </c>
      <c r="B238" t="s">
        <v>17</v>
      </c>
      <c r="C238" t="s">
        <v>25</v>
      </c>
    </row>
    <row r="239" spans="1:3" x14ac:dyDescent="0.35">
      <c r="A239" t="s">
        <v>271</v>
      </c>
      <c r="B239" t="s">
        <v>17</v>
      </c>
      <c r="C239" t="s">
        <v>25</v>
      </c>
    </row>
    <row r="240" spans="1:3" x14ac:dyDescent="0.35">
      <c r="A240" t="s">
        <v>251</v>
      </c>
      <c r="B240" t="s">
        <v>30</v>
      </c>
      <c r="C240" t="s">
        <v>25</v>
      </c>
    </row>
    <row r="241" spans="1:3" x14ac:dyDescent="0.35">
      <c r="A241" t="s">
        <v>76</v>
      </c>
      <c r="B241" t="s">
        <v>30</v>
      </c>
      <c r="C241" t="s">
        <v>45</v>
      </c>
    </row>
    <row r="242" spans="1:3" x14ac:dyDescent="0.35">
      <c r="A242" t="s">
        <v>218</v>
      </c>
      <c r="B242" t="s">
        <v>30</v>
      </c>
      <c r="C242" t="s">
        <v>25</v>
      </c>
    </row>
    <row r="243" spans="1:3" x14ac:dyDescent="0.35">
      <c r="A243" t="s">
        <v>181</v>
      </c>
      <c r="B243" t="s">
        <v>44</v>
      </c>
      <c r="C243" t="s">
        <v>25</v>
      </c>
    </row>
    <row r="244" spans="1:3" x14ac:dyDescent="0.35">
      <c r="A244" t="s">
        <v>46</v>
      </c>
      <c r="B244" t="s">
        <v>44</v>
      </c>
      <c r="C244" t="s">
        <v>45</v>
      </c>
    </row>
    <row r="245" spans="1:3" x14ac:dyDescent="0.35">
      <c r="A245" t="s">
        <v>232</v>
      </c>
      <c r="B245" t="s">
        <v>44</v>
      </c>
      <c r="C245" t="s">
        <v>25</v>
      </c>
    </row>
    <row r="246" spans="1:3" x14ac:dyDescent="0.35">
      <c r="A246" t="s">
        <v>172</v>
      </c>
      <c r="B246" t="s">
        <v>44</v>
      </c>
      <c r="C246" t="s">
        <v>18</v>
      </c>
    </row>
    <row r="247" spans="1:3" x14ac:dyDescent="0.35">
      <c r="A247" t="s">
        <v>159</v>
      </c>
      <c r="B247" t="s">
        <v>17</v>
      </c>
      <c r="C247" t="s">
        <v>25</v>
      </c>
    </row>
    <row r="248" spans="1:3" x14ac:dyDescent="0.35">
      <c r="A248" t="s">
        <v>264</v>
      </c>
      <c r="B248" t="s">
        <v>35</v>
      </c>
      <c r="C248" t="s">
        <v>25</v>
      </c>
    </row>
    <row r="249" spans="1:3" x14ac:dyDescent="0.35">
      <c r="A249" t="s">
        <v>280</v>
      </c>
      <c r="B249" t="s">
        <v>30</v>
      </c>
      <c r="C249" t="s">
        <v>25</v>
      </c>
    </row>
    <row r="250" spans="1:3" x14ac:dyDescent="0.35">
      <c r="A250" t="s">
        <v>186</v>
      </c>
      <c r="B250" t="s">
        <v>17</v>
      </c>
      <c r="C250" t="s">
        <v>25</v>
      </c>
    </row>
    <row r="251" spans="1:3" x14ac:dyDescent="0.35">
      <c r="A251" t="s">
        <v>38</v>
      </c>
      <c r="B251" t="s">
        <v>35</v>
      </c>
      <c r="C25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8D3E-5EF2-4D8B-9040-ADEC1AAC0440}">
  <dimension ref="A1:K251"/>
  <sheetViews>
    <sheetView tabSelected="1" topLeftCell="A85" workbookViewId="0">
      <selection activeCell="E14" sqref="E14"/>
    </sheetView>
  </sheetViews>
  <sheetFormatPr defaultRowHeight="14.5" x14ac:dyDescent="0.35"/>
  <cols>
    <col min="1" max="1" width="10" customWidth="1"/>
    <col min="2" max="2" width="10.453125" style="8" bestFit="1" customWidth="1"/>
    <col min="3" max="3" width="15.7265625" bestFit="1" customWidth="1"/>
    <col min="4" max="4" width="15.36328125" bestFit="1" customWidth="1"/>
    <col min="5" max="5" width="8.7265625" style="2"/>
    <col min="6" max="6" width="14.36328125" style="6" customWidth="1"/>
    <col min="7" max="7" width="15.81640625" style="2" customWidth="1"/>
    <col min="8" max="8" width="16.6328125" customWidth="1"/>
    <col min="9" max="9" width="18.36328125" customWidth="1"/>
    <col min="10" max="10" width="17.1796875" customWidth="1"/>
    <col min="11" max="11" width="18.08984375" customWidth="1"/>
  </cols>
  <sheetData>
    <row r="1" spans="1:11" x14ac:dyDescent="0.35">
      <c r="A1" t="s">
        <v>0</v>
      </c>
      <c r="B1" s="7" t="s">
        <v>1</v>
      </c>
      <c r="C1" t="s">
        <v>2</v>
      </c>
      <c r="D1" t="s">
        <v>3</v>
      </c>
      <c r="E1" s="2" t="s">
        <v>4</v>
      </c>
      <c r="F1" s="6" t="s">
        <v>5</v>
      </c>
      <c r="G1" s="2" t="s">
        <v>6</v>
      </c>
      <c r="H1" t="s">
        <v>7</v>
      </c>
      <c r="I1" t="s">
        <v>8</v>
      </c>
      <c r="J1" t="s">
        <v>9</v>
      </c>
      <c r="K1" t="s">
        <v>10</v>
      </c>
    </row>
    <row r="2" spans="1:11" x14ac:dyDescent="0.35">
      <c r="A2" t="s">
        <v>11</v>
      </c>
      <c r="B2" s="7">
        <v>45730</v>
      </c>
      <c r="C2" t="s">
        <v>13</v>
      </c>
      <c r="D2" t="s">
        <v>14</v>
      </c>
      <c r="E2" s="2">
        <v>60</v>
      </c>
      <c r="F2" s="6">
        <v>3</v>
      </c>
      <c r="G2" s="2">
        <v>180</v>
      </c>
      <c r="H2" t="s">
        <v>15</v>
      </c>
      <c r="I2" t="s">
        <v>16</v>
      </c>
      <c r="J2" t="str">
        <f>_xlfn.XLOOKUP(A2,'Orders Detail'!$A$1:$A$251,'Orders Detail'!$B$1:$B$251,,0)</f>
        <v>Debit Card</v>
      </c>
      <c r="K2" t="str">
        <f>_xlfn.XLOOKUP(A2,'Orders Detail'!$A$1:$A$251,'Orders Detail'!$C$1:$C$251,,0)</f>
        <v>Cancelled</v>
      </c>
    </row>
    <row r="3" spans="1:11" x14ac:dyDescent="0.35">
      <c r="A3" t="s">
        <v>19</v>
      </c>
      <c r="B3" s="7">
        <v>45736</v>
      </c>
      <c r="C3" t="s">
        <v>21</v>
      </c>
      <c r="D3" t="s">
        <v>22</v>
      </c>
      <c r="E3" s="2">
        <v>100</v>
      </c>
      <c r="F3" s="6">
        <v>4</v>
      </c>
      <c r="G3" s="2">
        <v>400</v>
      </c>
      <c r="H3" t="s">
        <v>23</v>
      </c>
      <c r="I3" t="s">
        <v>24</v>
      </c>
      <c r="J3" t="str">
        <f>_xlfn.XLOOKUP(A3,'Orders Detail'!$A$1:$A$251,'Orders Detail'!$B$1:$B$251,,0)</f>
        <v>Debit Card</v>
      </c>
      <c r="K3" t="str">
        <f>_xlfn.XLOOKUP(A3,'Orders Detail'!$A$1:$A$251,'Orders Detail'!$C$1:$C$251,,0)</f>
        <v>Pending</v>
      </c>
    </row>
    <row r="4" spans="1:11" x14ac:dyDescent="0.35">
      <c r="A4" t="s">
        <v>26</v>
      </c>
      <c r="B4" s="7">
        <v>45703</v>
      </c>
      <c r="C4" t="s">
        <v>13</v>
      </c>
      <c r="D4" t="s">
        <v>14</v>
      </c>
      <c r="E4" s="2">
        <v>60</v>
      </c>
      <c r="F4" s="6">
        <v>2</v>
      </c>
      <c r="G4" s="2">
        <v>120</v>
      </c>
      <c r="H4" t="s">
        <v>28</v>
      </c>
      <c r="I4" t="s">
        <v>29</v>
      </c>
      <c r="J4" t="str">
        <f>_xlfn.XLOOKUP(A4,'Orders Detail'!$A$1:$A$251,'Orders Detail'!$B$1:$B$251,,0)</f>
        <v>Amazon Pay</v>
      </c>
      <c r="K4" t="str">
        <f>_xlfn.XLOOKUP(A4,'Orders Detail'!$A$1:$A$251,'Orders Detail'!$C$1:$C$251,,0)</f>
        <v>Cancelled</v>
      </c>
    </row>
    <row r="5" spans="1:11" x14ac:dyDescent="0.35">
      <c r="A5" t="s">
        <v>31</v>
      </c>
      <c r="B5" s="7">
        <v>45707</v>
      </c>
      <c r="C5" t="s">
        <v>13</v>
      </c>
      <c r="D5" t="s">
        <v>14</v>
      </c>
      <c r="E5" s="2">
        <v>60</v>
      </c>
      <c r="F5" s="6">
        <v>3</v>
      </c>
      <c r="G5" s="2">
        <v>180</v>
      </c>
      <c r="H5" t="s">
        <v>33</v>
      </c>
      <c r="I5" t="s">
        <v>34</v>
      </c>
      <c r="J5" t="str">
        <f>_xlfn.XLOOKUP(A5,'Orders Detail'!$A$1:$A$251,'Orders Detail'!$B$1:$B$251,,0)</f>
        <v>Credit Card</v>
      </c>
      <c r="K5" t="str">
        <f>_xlfn.XLOOKUP(A5,'Orders Detail'!$A$1:$A$251,'Orders Detail'!$C$1:$C$251,,0)</f>
        <v>Pending</v>
      </c>
    </row>
    <row r="6" spans="1:11" x14ac:dyDescent="0.35">
      <c r="A6" t="s">
        <v>36</v>
      </c>
      <c r="B6" s="7">
        <v>45726</v>
      </c>
      <c r="C6" t="s">
        <v>37</v>
      </c>
      <c r="D6" t="s">
        <v>22</v>
      </c>
      <c r="E6" s="2">
        <v>150</v>
      </c>
      <c r="F6" s="6">
        <v>3</v>
      </c>
      <c r="G6" s="2">
        <v>450</v>
      </c>
      <c r="H6" t="s">
        <v>15</v>
      </c>
      <c r="I6" t="s">
        <v>16</v>
      </c>
      <c r="J6" t="str">
        <f>_xlfn.XLOOKUP(A6,'Orders Detail'!$A$1:$A$251,'Orders Detail'!$B$1:$B$251,,0)</f>
        <v>Debit Card</v>
      </c>
      <c r="K6" t="str">
        <f>_xlfn.XLOOKUP(A6,'Orders Detail'!$A$1:$A$251,'Orders Detail'!$C$1:$C$251,,0)</f>
        <v>Pending</v>
      </c>
    </row>
    <row r="7" spans="1:11" x14ac:dyDescent="0.35">
      <c r="A7" t="s">
        <v>38</v>
      </c>
      <c r="B7" s="7">
        <v>45730</v>
      </c>
      <c r="C7" t="s">
        <v>39</v>
      </c>
      <c r="D7" t="s">
        <v>40</v>
      </c>
      <c r="E7" s="2">
        <v>20</v>
      </c>
      <c r="F7" s="6">
        <v>1</v>
      </c>
      <c r="G7" s="2">
        <v>20</v>
      </c>
      <c r="H7" t="s">
        <v>28</v>
      </c>
      <c r="I7" t="s">
        <v>34</v>
      </c>
      <c r="J7" t="str">
        <f>_xlfn.XLOOKUP(A7,'Orders Detail'!$A$1:$A$251,'Orders Detail'!$B$1:$B$251,,0)</f>
        <v>Credit Card</v>
      </c>
      <c r="K7" t="str">
        <f>_xlfn.XLOOKUP(A7,'Orders Detail'!$A$1:$A$251,'Orders Detail'!$C$1:$C$251,,0)</f>
        <v>Pending</v>
      </c>
    </row>
    <row r="8" spans="1:11" x14ac:dyDescent="0.35">
      <c r="A8" t="s">
        <v>41</v>
      </c>
      <c r="B8" s="7">
        <v>45734</v>
      </c>
      <c r="C8" t="s">
        <v>37</v>
      </c>
      <c r="D8" t="s">
        <v>22</v>
      </c>
      <c r="E8" s="2">
        <v>150</v>
      </c>
      <c r="F8" s="6">
        <v>4</v>
      </c>
      <c r="G8" s="2">
        <v>600</v>
      </c>
      <c r="H8" t="s">
        <v>15</v>
      </c>
      <c r="I8" t="s">
        <v>43</v>
      </c>
      <c r="J8" t="str">
        <f>_xlfn.XLOOKUP(A8,'Orders Detail'!$A$1:$A$251,'Orders Detail'!$B$1:$B$251,,0)</f>
        <v>PayPal</v>
      </c>
      <c r="K8" t="str">
        <f>_xlfn.XLOOKUP(A8,'Orders Detail'!$A$1:$A$251,'Orders Detail'!$C$1:$C$251,,0)</f>
        <v>Completed</v>
      </c>
    </row>
    <row r="9" spans="1:11" x14ac:dyDescent="0.35">
      <c r="A9" t="s">
        <v>46</v>
      </c>
      <c r="B9" s="7">
        <v>45718</v>
      </c>
      <c r="C9" t="s">
        <v>47</v>
      </c>
      <c r="D9" t="s">
        <v>22</v>
      </c>
      <c r="E9" s="2">
        <v>500</v>
      </c>
      <c r="F9" s="6">
        <v>1</v>
      </c>
      <c r="G9" s="2">
        <v>500</v>
      </c>
      <c r="H9" t="s">
        <v>48</v>
      </c>
      <c r="I9" t="s">
        <v>49</v>
      </c>
      <c r="J9" t="str">
        <f>_xlfn.XLOOKUP(A9,'Orders Detail'!$A$1:$A$251,'Orders Detail'!$B$1:$B$251,,0)</f>
        <v>PayPal</v>
      </c>
      <c r="K9" t="str">
        <f>_xlfn.XLOOKUP(A9,'Orders Detail'!$A$1:$A$251,'Orders Detail'!$C$1:$C$251,,0)</f>
        <v>Completed</v>
      </c>
    </row>
    <row r="10" spans="1:11" x14ac:dyDescent="0.35">
      <c r="A10" t="s">
        <v>50</v>
      </c>
      <c r="B10" s="7">
        <v>45724</v>
      </c>
      <c r="C10" t="s">
        <v>39</v>
      </c>
      <c r="D10" t="s">
        <v>40</v>
      </c>
      <c r="E10" s="2">
        <v>20</v>
      </c>
      <c r="F10" s="6">
        <v>3</v>
      </c>
      <c r="G10" s="2">
        <v>60</v>
      </c>
      <c r="H10" t="s">
        <v>48</v>
      </c>
      <c r="I10" t="s">
        <v>51</v>
      </c>
      <c r="J10" t="str">
        <f>_xlfn.XLOOKUP(A10,'Orders Detail'!$A$1:$A$251,'Orders Detail'!$B$1:$B$251,,0)</f>
        <v>PayPal</v>
      </c>
      <c r="K10" t="str">
        <f>_xlfn.XLOOKUP(A10,'Orders Detail'!$A$1:$A$251,'Orders Detail'!$C$1:$C$251,,0)</f>
        <v>Completed</v>
      </c>
    </row>
    <row r="11" spans="1:11" x14ac:dyDescent="0.35">
      <c r="A11" t="s">
        <v>52</v>
      </c>
      <c r="B11" s="7">
        <v>45728</v>
      </c>
      <c r="C11" t="s">
        <v>47</v>
      </c>
      <c r="D11" t="s">
        <v>22</v>
      </c>
      <c r="E11" s="2">
        <v>500</v>
      </c>
      <c r="F11" s="6">
        <v>1</v>
      </c>
      <c r="G11" s="2">
        <v>500</v>
      </c>
      <c r="H11" t="s">
        <v>23</v>
      </c>
      <c r="I11" t="s">
        <v>24</v>
      </c>
      <c r="J11" t="str">
        <f>_xlfn.XLOOKUP(A11,'Orders Detail'!$A$1:$A$251,'Orders Detail'!$B$1:$B$251,,0)</f>
        <v>Credit Card</v>
      </c>
      <c r="K11" t="str">
        <f>_xlfn.XLOOKUP(A11,'Orders Detail'!$A$1:$A$251,'Orders Detail'!$C$1:$C$251,,0)</f>
        <v>Cancelled</v>
      </c>
    </row>
    <row r="12" spans="1:11" x14ac:dyDescent="0.35">
      <c r="A12" t="s">
        <v>53</v>
      </c>
      <c r="B12" s="7">
        <v>45705</v>
      </c>
      <c r="C12" t="s">
        <v>55</v>
      </c>
      <c r="D12" t="s">
        <v>56</v>
      </c>
      <c r="E12" s="2">
        <v>15</v>
      </c>
      <c r="F12" s="6">
        <v>2</v>
      </c>
      <c r="G12" s="2">
        <v>30</v>
      </c>
      <c r="H12" t="s">
        <v>57</v>
      </c>
      <c r="I12" t="s">
        <v>51</v>
      </c>
      <c r="J12" t="str">
        <f>_xlfn.XLOOKUP(A12,'Orders Detail'!$A$1:$A$251,'Orders Detail'!$B$1:$B$251,,0)</f>
        <v>Amazon Pay</v>
      </c>
      <c r="K12" t="str">
        <f>_xlfn.XLOOKUP(A12,'Orders Detail'!$A$1:$A$251,'Orders Detail'!$C$1:$C$251,,0)</f>
        <v>Pending</v>
      </c>
    </row>
    <row r="13" spans="1:11" x14ac:dyDescent="0.35">
      <c r="A13" t="s">
        <v>58</v>
      </c>
      <c r="B13" s="7">
        <v>45729</v>
      </c>
      <c r="C13" t="s">
        <v>60</v>
      </c>
      <c r="D13" t="s">
        <v>40</v>
      </c>
      <c r="E13" s="2">
        <v>40</v>
      </c>
      <c r="F13" s="6">
        <v>4</v>
      </c>
      <c r="G13" s="2">
        <v>160</v>
      </c>
      <c r="H13" t="s">
        <v>61</v>
      </c>
      <c r="I13" t="s">
        <v>34</v>
      </c>
      <c r="J13" t="str">
        <f>_xlfn.XLOOKUP(A13,'Orders Detail'!$A$1:$A$251,'Orders Detail'!$B$1:$B$251,,0)</f>
        <v>Credit Card</v>
      </c>
      <c r="K13" t="str">
        <f>_xlfn.XLOOKUP(A13,'Orders Detail'!$A$1:$A$251,'Orders Detail'!$C$1:$C$251,,0)</f>
        <v>Completed</v>
      </c>
    </row>
    <row r="14" spans="1:11" x14ac:dyDescent="0.35">
      <c r="A14" t="s">
        <v>62</v>
      </c>
      <c r="B14" s="7">
        <v>45717</v>
      </c>
      <c r="C14" t="s">
        <v>63</v>
      </c>
      <c r="D14" t="s">
        <v>22</v>
      </c>
      <c r="E14" s="2">
        <v>800</v>
      </c>
      <c r="F14" s="6">
        <v>2</v>
      </c>
      <c r="G14" s="2">
        <v>1600</v>
      </c>
      <c r="H14" t="s">
        <v>64</v>
      </c>
      <c r="I14" t="s">
        <v>24</v>
      </c>
      <c r="J14" t="str">
        <f>_xlfn.XLOOKUP(A14,'Orders Detail'!$A$1:$A$251,'Orders Detail'!$B$1:$B$251,,0)</f>
        <v>Gift Card</v>
      </c>
      <c r="K14" t="str">
        <f>_xlfn.XLOOKUP(A14,'Orders Detail'!$A$1:$A$251,'Orders Detail'!$C$1:$C$251,,0)</f>
        <v>Pending</v>
      </c>
    </row>
    <row r="15" spans="1:11" x14ac:dyDescent="0.35">
      <c r="A15" t="s">
        <v>66</v>
      </c>
      <c r="B15" s="7">
        <v>45720</v>
      </c>
      <c r="C15" t="s">
        <v>67</v>
      </c>
      <c r="D15" t="s">
        <v>68</v>
      </c>
      <c r="E15" s="2">
        <v>600</v>
      </c>
      <c r="F15" s="6">
        <v>3</v>
      </c>
      <c r="G15" s="2">
        <v>1800</v>
      </c>
      <c r="H15" t="s">
        <v>61</v>
      </c>
      <c r="I15" t="s">
        <v>49</v>
      </c>
      <c r="J15" t="str">
        <f>_xlfn.XLOOKUP(A15,'Orders Detail'!$A$1:$A$251,'Orders Detail'!$B$1:$B$251,,0)</f>
        <v>Credit Card</v>
      </c>
      <c r="K15" t="str">
        <f>_xlfn.XLOOKUP(A15,'Orders Detail'!$A$1:$A$251,'Orders Detail'!$C$1:$C$251,,0)</f>
        <v>Cancelled</v>
      </c>
    </row>
    <row r="16" spans="1:11" x14ac:dyDescent="0.35">
      <c r="A16" t="s">
        <v>69</v>
      </c>
      <c r="B16" s="7">
        <v>45708</v>
      </c>
      <c r="C16" t="s">
        <v>37</v>
      </c>
      <c r="D16" t="s">
        <v>22</v>
      </c>
      <c r="E16" s="2">
        <v>150</v>
      </c>
      <c r="F16" s="6">
        <v>4</v>
      </c>
      <c r="G16" s="2">
        <v>600</v>
      </c>
      <c r="H16" t="s">
        <v>28</v>
      </c>
      <c r="I16" t="s">
        <v>71</v>
      </c>
      <c r="J16" t="str">
        <f>_xlfn.XLOOKUP(A16,'Orders Detail'!$A$1:$A$251,'Orders Detail'!$B$1:$B$251,,0)</f>
        <v>Credit Card</v>
      </c>
      <c r="K16" t="str">
        <f>_xlfn.XLOOKUP(A16,'Orders Detail'!$A$1:$A$251,'Orders Detail'!$C$1:$C$251,,0)</f>
        <v>Completed</v>
      </c>
    </row>
    <row r="17" spans="1:11" x14ac:dyDescent="0.35">
      <c r="A17" t="s">
        <v>72</v>
      </c>
      <c r="B17" s="7">
        <v>45714</v>
      </c>
      <c r="C17" t="s">
        <v>74</v>
      </c>
      <c r="D17" t="s">
        <v>68</v>
      </c>
      <c r="E17" s="2">
        <v>1200</v>
      </c>
      <c r="F17" s="6">
        <v>1</v>
      </c>
      <c r="G17" s="2">
        <v>1200</v>
      </c>
      <c r="H17" t="s">
        <v>28</v>
      </c>
      <c r="I17" t="s">
        <v>51</v>
      </c>
      <c r="J17" t="str">
        <f>_xlfn.XLOOKUP(A17,'Orders Detail'!$A$1:$A$251,'Orders Detail'!$B$1:$B$251,,0)</f>
        <v>Credit Card</v>
      </c>
      <c r="K17" t="str">
        <f>_xlfn.XLOOKUP(A17,'Orders Detail'!$A$1:$A$251,'Orders Detail'!$C$1:$C$251,,0)</f>
        <v>Cancelled</v>
      </c>
    </row>
    <row r="18" spans="1:11" x14ac:dyDescent="0.35">
      <c r="A18" t="s">
        <v>75</v>
      </c>
      <c r="B18" s="7">
        <v>45748</v>
      </c>
      <c r="C18" t="s">
        <v>39</v>
      </c>
      <c r="D18" t="s">
        <v>40</v>
      </c>
      <c r="E18" s="2">
        <v>20</v>
      </c>
      <c r="F18" s="6">
        <v>1</v>
      </c>
      <c r="G18" s="2">
        <v>20</v>
      </c>
      <c r="H18" t="s">
        <v>15</v>
      </c>
      <c r="I18" t="s">
        <v>16</v>
      </c>
      <c r="J18" t="str">
        <f>_xlfn.XLOOKUP(A18,'Orders Detail'!$A$1:$A$251,'Orders Detail'!$B$1:$B$251,,0)</f>
        <v>Amazon Pay</v>
      </c>
      <c r="K18" t="str">
        <f>_xlfn.XLOOKUP(A18,'Orders Detail'!$A$1:$A$251,'Orders Detail'!$C$1:$C$251,,0)</f>
        <v>Completed</v>
      </c>
    </row>
    <row r="19" spans="1:11" x14ac:dyDescent="0.35">
      <c r="A19" t="s">
        <v>76</v>
      </c>
      <c r="B19" s="7">
        <v>45698</v>
      </c>
      <c r="C19" t="s">
        <v>47</v>
      </c>
      <c r="D19" t="s">
        <v>22</v>
      </c>
      <c r="E19" s="2">
        <v>500</v>
      </c>
      <c r="F19" s="6">
        <v>2</v>
      </c>
      <c r="G19" s="2">
        <v>1000</v>
      </c>
      <c r="H19" t="s">
        <v>61</v>
      </c>
      <c r="I19" t="s">
        <v>77</v>
      </c>
      <c r="J19" t="str">
        <f>_xlfn.XLOOKUP(A19,'Orders Detail'!$A$1:$A$251,'Orders Detail'!$B$1:$B$251,,0)</f>
        <v>Amazon Pay</v>
      </c>
      <c r="K19" t="str">
        <f>_xlfn.XLOOKUP(A19,'Orders Detail'!$A$1:$A$251,'Orders Detail'!$C$1:$C$251,,0)</f>
        <v>Completed</v>
      </c>
    </row>
    <row r="20" spans="1:11" x14ac:dyDescent="0.35">
      <c r="A20" t="s">
        <v>78</v>
      </c>
      <c r="B20" s="7">
        <v>45738</v>
      </c>
      <c r="C20" t="s">
        <v>13</v>
      </c>
      <c r="D20" t="s">
        <v>14</v>
      </c>
      <c r="E20" s="2">
        <v>60</v>
      </c>
      <c r="F20" s="6">
        <v>3</v>
      </c>
      <c r="G20" s="2">
        <v>180</v>
      </c>
      <c r="H20" t="s">
        <v>33</v>
      </c>
      <c r="I20" t="s">
        <v>43</v>
      </c>
      <c r="J20" t="str">
        <f>_xlfn.XLOOKUP(A20,'Orders Detail'!$A$1:$A$251,'Orders Detail'!$B$1:$B$251,,0)</f>
        <v>Credit Card</v>
      </c>
      <c r="K20" t="str">
        <f>_xlfn.XLOOKUP(A20,'Orders Detail'!$A$1:$A$251,'Orders Detail'!$C$1:$C$251,,0)</f>
        <v>Completed</v>
      </c>
    </row>
    <row r="21" spans="1:11" x14ac:dyDescent="0.35">
      <c r="A21" t="s">
        <v>80</v>
      </c>
      <c r="B21" s="7">
        <v>45723</v>
      </c>
      <c r="C21" t="s">
        <v>21</v>
      </c>
      <c r="D21" t="s">
        <v>22</v>
      </c>
      <c r="E21" s="2">
        <v>100</v>
      </c>
      <c r="F21" s="6">
        <v>4</v>
      </c>
      <c r="G21" s="2">
        <v>400</v>
      </c>
      <c r="H21" t="s">
        <v>33</v>
      </c>
      <c r="I21" t="s">
        <v>71</v>
      </c>
      <c r="J21" t="str">
        <f>_xlfn.XLOOKUP(A21,'Orders Detail'!$A$1:$A$251,'Orders Detail'!$B$1:$B$251,,0)</f>
        <v>Debit Card</v>
      </c>
      <c r="K21" t="str">
        <f>_xlfn.XLOOKUP(A21,'Orders Detail'!$A$1:$A$251,'Orders Detail'!$C$1:$C$251,,0)</f>
        <v>Pending</v>
      </c>
    </row>
    <row r="22" spans="1:11" x14ac:dyDescent="0.35">
      <c r="A22" t="s">
        <v>81</v>
      </c>
      <c r="B22" s="7">
        <v>45693</v>
      </c>
      <c r="C22" t="s">
        <v>21</v>
      </c>
      <c r="D22" t="s">
        <v>22</v>
      </c>
      <c r="E22" s="2">
        <v>100</v>
      </c>
      <c r="F22" s="6">
        <v>3</v>
      </c>
      <c r="G22" s="2">
        <v>300</v>
      </c>
      <c r="H22" t="s">
        <v>82</v>
      </c>
      <c r="I22" t="s">
        <v>49</v>
      </c>
      <c r="J22" t="str">
        <f>_xlfn.XLOOKUP(A22,'Orders Detail'!$A$1:$A$251,'Orders Detail'!$B$1:$B$251,,0)</f>
        <v>Debit Card</v>
      </c>
      <c r="K22" t="str">
        <f>_xlfn.XLOOKUP(A22,'Orders Detail'!$A$1:$A$251,'Orders Detail'!$C$1:$C$251,,0)</f>
        <v>Cancelled</v>
      </c>
    </row>
    <row r="23" spans="1:11" x14ac:dyDescent="0.35">
      <c r="A23" t="s">
        <v>83</v>
      </c>
      <c r="B23" s="7">
        <v>45723</v>
      </c>
      <c r="C23" t="s">
        <v>74</v>
      </c>
      <c r="D23" t="s">
        <v>68</v>
      </c>
      <c r="E23" s="2">
        <v>1200</v>
      </c>
      <c r="F23" s="6">
        <v>4</v>
      </c>
      <c r="G23" s="2">
        <v>4800</v>
      </c>
      <c r="H23" t="s">
        <v>33</v>
      </c>
      <c r="I23" t="s">
        <v>43</v>
      </c>
      <c r="J23" t="str">
        <f>_xlfn.XLOOKUP(A23,'Orders Detail'!$A$1:$A$251,'Orders Detail'!$B$1:$B$251,,0)</f>
        <v>Credit Card</v>
      </c>
      <c r="K23" t="str">
        <f>_xlfn.XLOOKUP(A23,'Orders Detail'!$A$1:$A$251,'Orders Detail'!$C$1:$C$251,,0)</f>
        <v>Pending</v>
      </c>
    </row>
    <row r="24" spans="1:11" x14ac:dyDescent="0.35">
      <c r="A24" t="s">
        <v>84</v>
      </c>
      <c r="B24" s="7">
        <v>45711</v>
      </c>
      <c r="C24" t="s">
        <v>55</v>
      </c>
      <c r="D24" t="s">
        <v>56</v>
      </c>
      <c r="E24" s="2">
        <v>15</v>
      </c>
      <c r="F24" s="6">
        <v>1</v>
      </c>
      <c r="G24" s="2">
        <v>15</v>
      </c>
      <c r="H24" t="s">
        <v>15</v>
      </c>
      <c r="I24" t="s">
        <v>43</v>
      </c>
      <c r="J24" t="str">
        <f>_xlfn.XLOOKUP(A24,'Orders Detail'!$A$1:$A$251,'Orders Detail'!$B$1:$B$251,,0)</f>
        <v>Credit Card</v>
      </c>
      <c r="K24" t="str">
        <f>_xlfn.XLOOKUP(A24,'Orders Detail'!$A$1:$A$251,'Orders Detail'!$C$1:$C$251,,0)</f>
        <v>Pending</v>
      </c>
    </row>
    <row r="25" spans="1:11" x14ac:dyDescent="0.35">
      <c r="A25" t="s">
        <v>86</v>
      </c>
      <c r="B25" s="7">
        <v>45740</v>
      </c>
      <c r="C25" t="s">
        <v>74</v>
      </c>
      <c r="D25" t="s">
        <v>68</v>
      </c>
      <c r="E25" s="2">
        <v>1200</v>
      </c>
      <c r="F25" s="6">
        <v>3</v>
      </c>
      <c r="G25" s="2">
        <v>3600</v>
      </c>
      <c r="H25" t="s">
        <v>82</v>
      </c>
      <c r="I25" t="s">
        <v>34</v>
      </c>
      <c r="J25" t="str">
        <f>_xlfn.XLOOKUP(A25,'Orders Detail'!$A$1:$A$251,'Orders Detail'!$B$1:$B$251,,0)</f>
        <v>Credit Card</v>
      </c>
      <c r="K25" t="str">
        <f>_xlfn.XLOOKUP(A25,'Orders Detail'!$A$1:$A$251,'Orders Detail'!$C$1:$C$251,,0)</f>
        <v>Cancelled</v>
      </c>
    </row>
    <row r="26" spans="1:11" x14ac:dyDescent="0.35">
      <c r="A26" t="s">
        <v>88</v>
      </c>
      <c r="B26" s="7">
        <v>45718</v>
      </c>
      <c r="C26" t="s">
        <v>55</v>
      </c>
      <c r="D26" t="s">
        <v>56</v>
      </c>
      <c r="E26" s="2">
        <v>15</v>
      </c>
      <c r="F26" s="6">
        <v>5</v>
      </c>
      <c r="G26" s="2">
        <v>75</v>
      </c>
      <c r="H26" t="s">
        <v>48</v>
      </c>
      <c r="I26" t="s">
        <v>71</v>
      </c>
      <c r="J26" t="str">
        <f>_xlfn.XLOOKUP(A26,'Orders Detail'!$A$1:$A$251,'Orders Detail'!$B$1:$B$251,,0)</f>
        <v>Amazon Pay</v>
      </c>
      <c r="K26" t="str">
        <f>_xlfn.XLOOKUP(A26,'Orders Detail'!$A$1:$A$251,'Orders Detail'!$C$1:$C$251,,0)</f>
        <v>Completed</v>
      </c>
    </row>
    <row r="27" spans="1:11" x14ac:dyDescent="0.35">
      <c r="A27" t="s">
        <v>89</v>
      </c>
      <c r="B27" s="7">
        <v>45702</v>
      </c>
      <c r="C27" t="s">
        <v>67</v>
      </c>
      <c r="D27" t="s">
        <v>68</v>
      </c>
      <c r="E27" s="2">
        <v>600</v>
      </c>
      <c r="F27" s="6">
        <v>1</v>
      </c>
      <c r="G27" s="2">
        <v>600</v>
      </c>
      <c r="H27" t="s">
        <v>33</v>
      </c>
      <c r="I27" t="s">
        <v>51</v>
      </c>
      <c r="J27" t="str">
        <f>_xlfn.XLOOKUP(A27,'Orders Detail'!$A$1:$A$251,'Orders Detail'!$B$1:$B$251,,0)</f>
        <v>Debit Card</v>
      </c>
      <c r="K27" t="str">
        <f>_xlfn.XLOOKUP(A27,'Orders Detail'!$A$1:$A$251,'Orders Detail'!$C$1:$C$251,,0)</f>
        <v>Cancelled</v>
      </c>
    </row>
    <row r="28" spans="1:11" x14ac:dyDescent="0.35">
      <c r="A28" t="s">
        <v>91</v>
      </c>
      <c r="B28" s="7">
        <v>45695</v>
      </c>
      <c r="C28" t="s">
        <v>39</v>
      </c>
      <c r="D28" t="s">
        <v>40</v>
      </c>
      <c r="E28" s="2">
        <v>20</v>
      </c>
      <c r="F28" s="6">
        <v>1</v>
      </c>
      <c r="G28" s="2">
        <v>20</v>
      </c>
      <c r="H28" t="s">
        <v>64</v>
      </c>
      <c r="I28" t="s">
        <v>16</v>
      </c>
      <c r="J28" t="str">
        <f>_xlfn.XLOOKUP(A28,'Orders Detail'!$A$1:$A$251,'Orders Detail'!$B$1:$B$251,,0)</f>
        <v>Amazon Pay</v>
      </c>
      <c r="K28" t="str">
        <f>_xlfn.XLOOKUP(A28,'Orders Detail'!$A$1:$A$251,'Orders Detail'!$C$1:$C$251,,0)</f>
        <v>Pending</v>
      </c>
    </row>
    <row r="29" spans="1:11" x14ac:dyDescent="0.35">
      <c r="A29" t="s">
        <v>92</v>
      </c>
      <c r="B29" s="7">
        <v>45691</v>
      </c>
      <c r="C29" t="s">
        <v>21</v>
      </c>
      <c r="D29" t="s">
        <v>22</v>
      </c>
      <c r="E29" s="2">
        <v>100</v>
      </c>
      <c r="F29" s="6">
        <v>1</v>
      </c>
      <c r="G29" s="2">
        <v>100</v>
      </c>
      <c r="H29" t="s">
        <v>93</v>
      </c>
      <c r="I29" t="s">
        <v>94</v>
      </c>
      <c r="J29" t="str">
        <f>_xlfn.XLOOKUP(A29,'Orders Detail'!$A$1:$A$251,'Orders Detail'!$B$1:$B$251,,0)</f>
        <v>Amazon Pay</v>
      </c>
      <c r="K29" t="str">
        <f>_xlfn.XLOOKUP(A29,'Orders Detail'!$A$1:$A$251,'Orders Detail'!$C$1:$C$251,,0)</f>
        <v>Completed</v>
      </c>
    </row>
    <row r="30" spans="1:11" x14ac:dyDescent="0.35">
      <c r="A30" t="s">
        <v>95</v>
      </c>
      <c r="B30" s="7">
        <v>45700</v>
      </c>
      <c r="C30" t="s">
        <v>47</v>
      </c>
      <c r="D30" t="s">
        <v>22</v>
      </c>
      <c r="E30" s="2">
        <v>500</v>
      </c>
      <c r="F30" s="6">
        <v>1</v>
      </c>
      <c r="G30" s="2">
        <v>500</v>
      </c>
      <c r="H30" t="s">
        <v>48</v>
      </c>
      <c r="I30" t="s">
        <v>29</v>
      </c>
      <c r="J30" t="str">
        <f>_xlfn.XLOOKUP(A30,'Orders Detail'!$A$1:$A$251,'Orders Detail'!$B$1:$B$251,,0)</f>
        <v>Credit Card</v>
      </c>
      <c r="K30" t="str">
        <f>_xlfn.XLOOKUP(A30,'Orders Detail'!$A$1:$A$251,'Orders Detail'!$C$1:$C$251,,0)</f>
        <v>Cancelled</v>
      </c>
    </row>
    <row r="31" spans="1:11" x14ac:dyDescent="0.35">
      <c r="A31" t="s">
        <v>96</v>
      </c>
      <c r="B31" s="7">
        <v>45698</v>
      </c>
      <c r="C31" t="s">
        <v>67</v>
      </c>
      <c r="D31" t="s">
        <v>68</v>
      </c>
      <c r="E31" s="2">
        <v>600</v>
      </c>
      <c r="F31" s="6">
        <v>3</v>
      </c>
      <c r="G31" s="2">
        <v>1800</v>
      </c>
      <c r="H31" t="s">
        <v>23</v>
      </c>
      <c r="I31" t="s">
        <v>34</v>
      </c>
      <c r="J31" t="str">
        <f>_xlfn.XLOOKUP(A31,'Orders Detail'!$A$1:$A$251,'Orders Detail'!$B$1:$B$251,,0)</f>
        <v>Gift Card</v>
      </c>
      <c r="K31" t="str">
        <f>_xlfn.XLOOKUP(A31,'Orders Detail'!$A$1:$A$251,'Orders Detail'!$C$1:$C$251,,0)</f>
        <v>Cancelled</v>
      </c>
    </row>
    <row r="32" spans="1:11" x14ac:dyDescent="0.35">
      <c r="A32" t="s">
        <v>97</v>
      </c>
      <c r="B32" s="7">
        <v>45740</v>
      </c>
      <c r="C32" t="s">
        <v>47</v>
      </c>
      <c r="D32" t="s">
        <v>22</v>
      </c>
      <c r="E32" s="2">
        <v>500</v>
      </c>
      <c r="F32" s="6">
        <v>1</v>
      </c>
      <c r="G32" s="2">
        <v>500</v>
      </c>
      <c r="H32" t="s">
        <v>28</v>
      </c>
      <c r="I32" t="s">
        <v>43</v>
      </c>
      <c r="J32" t="str">
        <f>_xlfn.XLOOKUP(A32,'Orders Detail'!$A$1:$A$251,'Orders Detail'!$B$1:$B$251,,0)</f>
        <v>Gift Card</v>
      </c>
      <c r="K32" t="str">
        <f>_xlfn.XLOOKUP(A32,'Orders Detail'!$A$1:$A$251,'Orders Detail'!$C$1:$C$251,,0)</f>
        <v>Pending</v>
      </c>
    </row>
    <row r="33" spans="1:11" x14ac:dyDescent="0.35">
      <c r="A33" t="s">
        <v>98</v>
      </c>
      <c r="B33" s="7">
        <v>45726</v>
      </c>
      <c r="C33" t="s">
        <v>47</v>
      </c>
      <c r="D33" t="s">
        <v>22</v>
      </c>
      <c r="E33" s="2">
        <v>500</v>
      </c>
      <c r="F33" s="6">
        <v>4</v>
      </c>
      <c r="G33" s="2">
        <v>2000</v>
      </c>
      <c r="H33" t="s">
        <v>61</v>
      </c>
      <c r="I33" t="s">
        <v>71</v>
      </c>
      <c r="J33" t="str">
        <f>_xlfn.XLOOKUP(A33,'Orders Detail'!$A$1:$A$251,'Orders Detail'!$B$1:$B$251,,0)</f>
        <v>PayPal</v>
      </c>
      <c r="K33" t="str">
        <f>_xlfn.XLOOKUP(A33,'Orders Detail'!$A$1:$A$251,'Orders Detail'!$C$1:$C$251,,0)</f>
        <v>Pending</v>
      </c>
    </row>
    <row r="34" spans="1:11" x14ac:dyDescent="0.35">
      <c r="A34" t="s">
        <v>99</v>
      </c>
      <c r="B34" s="7">
        <v>45692</v>
      </c>
      <c r="C34" t="s">
        <v>55</v>
      </c>
      <c r="D34" t="s">
        <v>56</v>
      </c>
      <c r="E34" s="2">
        <v>15</v>
      </c>
      <c r="F34" s="6">
        <v>1</v>
      </c>
      <c r="G34" s="2">
        <v>15</v>
      </c>
      <c r="H34" t="s">
        <v>33</v>
      </c>
      <c r="I34" t="s">
        <v>16</v>
      </c>
      <c r="J34" t="str">
        <f>_xlfn.XLOOKUP(A34,'Orders Detail'!$A$1:$A$251,'Orders Detail'!$B$1:$B$251,,0)</f>
        <v>Debit Card</v>
      </c>
      <c r="K34" t="str">
        <f>_xlfn.XLOOKUP(A34,'Orders Detail'!$A$1:$A$251,'Orders Detail'!$C$1:$C$251,,0)</f>
        <v>Cancelled</v>
      </c>
    </row>
    <row r="35" spans="1:11" x14ac:dyDescent="0.35">
      <c r="A35" t="s">
        <v>100</v>
      </c>
      <c r="B35" s="7">
        <v>45749</v>
      </c>
      <c r="C35" t="s">
        <v>39</v>
      </c>
      <c r="D35" t="s">
        <v>40</v>
      </c>
      <c r="E35" s="2">
        <v>20</v>
      </c>
      <c r="F35" s="6">
        <v>5</v>
      </c>
      <c r="G35" s="2">
        <v>100</v>
      </c>
      <c r="H35" t="s">
        <v>93</v>
      </c>
      <c r="I35" t="s">
        <v>16</v>
      </c>
      <c r="J35" t="str">
        <f>_xlfn.XLOOKUP(A35,'Orders Detail'!$A$1:$A$251,'Orders Detail'!$B$1:$B$251,,0)</f>
        <v>Credit Card</v>
      </c>
      <c r="K35" t="str">
        <f>_xlfn.XLOOKUP(A35,'Orders Detail'!$A$1:$A$251,'Orders Detail'!$C$1:$C$251,,0)</f>
        <v>Pending</v>
      </c>
    </row>
    <row r="36" spans="1:11" x14ac:dyDescent="0.35">
      <c r="A36" t="s">
        <v>101</v>
      </c>
      <c r="B36" s="7">
        <v>45749</v>
      </c>
      <c r="C36" t="s">
        <v>63</v>
      </c>
      <c r="D36" t="s">
        <v>22</v>
      </c>
      <c r="E36" s="2">
        <v>800</v>
      </c>
      <c r="F36" s="6">
        <v>3</v>
      </c>
      <c r="G36" s="2">
        <v>2400</v>
      </c>
      <c r="H36" t="s">
        <v>15</v>
      </c>
      <c r="I36" t="s">
        <v>29</v>
      </c>
      <c r="J36" t="str">
        <f>_xlfn.XLOOKUP(A36,'Orders Detail'!$A$1:$A$251,'Orders Detail'!$B$1:$B$251,,0)</f>
        <v>Amazon Pay</v>
      </c>
      <c r="K36" t="str">
        <f>_xlfn.XLOOKUP(A36,'Orders Detail'!$A$1:$A$251,'Orders Detail'!$C$1:$C$251,,0)</f>
        <v>Completed</v>
      </c>
    </row>
    <row r="37" spans="1:11" x14ac:dyDescent="0.35">
      <c r="A37" t="s">
        <v>102</v>
      </c>
      <c r="B37" s="7">
        <v>45697</v>
      </c>
      <c r="C37" t="s">
        <v>74</v>
      </c>
      <c r="D37" t="s">
        <v>68</v>
      </c>
      <c r="E37" s="2">
        <v>1200</v>
      </c>
      <c r="F37" s="6">
        <v>2</v>
      </c>
      <c r="G37" s="2">
        <v>2400</v>
      </c>
      <c r="H37" t="s">
        <v>48</v>
      </c>
      <c r="I37" t="s">
        <v>51</v>
      </c>
      <c r="J37" t="str">
        <f>_xlfn.XLOOKUP(A37,'Orders Detail'!$A$1:$A$251,'Orders Detail'!$B$1:$B$251,,0)</f>
        <v>PayPal</v>
      </c>
      <c r="K37" t="str">
        <f>_xlfn.XLOOKUP(A37,'Orders Detail'!$A$1:$A$251,'Orders Detail'!$C$1:$C$251,,0)</f>
        <v>Cancelled</v>
      </c>
    </row>
    <row r="38" spans="1:11" x14ac:dyDescent="0.35">
      <c r="A38" t="s">
        <v>103</v>
      </c>
      <c r="B38" s="7">
        <v>45704</v>
      </c>
      <c r="C38" t="s">
        <v>21</v>
      </c>
      <c r="D38" t="s">
        <v>22</v>
      </c>
      <c r="E38" s="2">
        <v>100</v>
      </c>
      <c r="F38" s="6">
        <v>3</v>
      </c>
      <c r="G38" s="2">
        <v>300</v>
      </c>
      <c r="H38" t="s">
        <v>61</v>
      </c>
      <c r="I38" t="s">
        <v>16</v>
      </c>
      <c r="J38" t="str">
        <f>_xlfn.XLOOKUP(A38,'Orders Detail'!$A$1:$A$251,'Orders Detail'!$B$1:$B$251,,0)</f>
        <v>Debit Card</v>
      </c>
      <c r="K38" t="str">
        <f>_xlfn.XLOOKUP(A38,'Orders Detail'!$A$1:$A$251,'Orders Detail'!$C$1:$C$251,,0)</f>
        <v>Cancelled</v>
      </c>
    </row>
    <row r="39" spans="1:11" x14ac:dyDescent="0.35">
      <c r="A39" t="s">
        <v>105</v>
      </c>
      <c r="B39" s="7">
        <v>45742</v>
      </c>
      <c r="C39" t="s">
        <v>63</v>
      </c>
      <c r="D39" t="s">
        <v>22</v>
      </c>
      <c r="E39" s="2">
        <v>800</v>
      </c>
      <c r="F39" s="6">
        <v>3</v>
      </c>
      <c r="G39" s="2">
        <v>2400</v>
      </c>
      <c r="H39" t="s">
        <v>33</v>
      </c>
      <c r="I39" t="s">
        <v>94</v>
      </c>
      <c r="J39" t="str">
        <f>_xlfn.XLOOKUP(A39,'Orders Detail'!$A$1:$A$251,'Orders Detail'!$B$1:$B$251,,0)</f>
        <v>Amazon Pay</v>
      </c>
      <c r="K39" t="str">
        <f>_xlfn.XLOOKUP(A39,'Orders Detail'!$A$1:$A$251,'Orders Detail'!$C$1:$C$251,,0)</f>
        <v>Completed</v>
      </c>
    </row>
    <row r="40" spans="1:11" x14ac:dyDescent="0.35">
      <c r="A40" t="s">
        <v>107</v>
      </c>
      <c r="B40" s="7">
        <v>45718</v>
      </c>
      <c r="C40" t="s">
        <v>63</v>
      </c>
      <c r="D40" t="s">
        <v>22</v>
      </c>
      <c r="E40" s="2">
        <v>800</v>
      </c>
      <c r="F40" s="6">
        <v>2</v>
      </c>
      <c r="G40" s="2">
        <v>1600</v>
      </c>
      <c r="H40" t="s">
        <v>33</v>
      </c>
      <c r="I40" t="s">
        <v>24</v>
      </c>
      <c r="J40" t="str">
        <f>_xlfn.XLOOKUP(A40,'Orders Detail'!$A$1:$A$251,'Orders Detail'!$B$1:$B$251,,0)</f>
        <v>PayPal</v>
      </c>
      <c r="K40" t="str">
        <f>_xlfn.XLOOKUP(A40,'Orders Detail'!$A$1:$A$251,'Orders Detail'!$C$1:$C$251,,0)</f>
        <v>Completed</v>
      </c>
    </row>
    <row r="41" spans="1:11" x14ac:dyDescent="0.35">
      <c r="A41" t="s">
        <v>108</v>
      </c>
      <c r="B41" s="7">
        <v>45742</v>
      </c>
      <c r="C41" t="s">
        <v>37</v>
      </c>
      <c r="D41" t="s">
        <v>22</v>
      </c>
      <c r="E41" s="2">
        <v>150</v>
      </c>
      <c r="F41" s="6">
        <v>1</v>
      </c>
      <c r="G41" s="2">
        <v>150</v>
      </c>
      <c r="H41" t="s">
        <v>23</v>
      </c>
      <c r="I41" t="s">
        <v>71</v>
      </c>
      <c r="J41" t="str">
        <f>_xlfn.XLOOKUP(A41,'Orders Detail'!$A$1:$A$251,'Orders Detail'!$B$1:$B$251,,0)</f>
        <v>Gift Card</v>
      </c>
      <c r="K41" t="str">
        <f>_xlfn.XLOOKUP(A41,'Orders Detail'!$A$1:$A$251,'Orders Detail'!$C$1:$C$251,,0)</f>
        <v>Pending</v>
      </c>
    </row>
    <row r="42" spans="1:11" x14ac:dyDescent="0.35">
      <c r="A42" t="s">
        <v>109</v>
      </c>
      <c r="B42" s="7">
        <v>45708</v>
      </c>
      <c r="C42" t="s">
        <v>55</v>
      </c>
      <c r="D42" t="s">
        <v>56</v>
      </c>
      <c r="E42" s="2">
        <v>15</v>
      </c>
      <c r="F42" s="6">
        <v>1</v>
      </c>
      <c r="G42" s="2">
        <v>15</v>
      </c>
      <c r="H42" t="s">
        <v>93</v>
      </c>
      <c r="I42" t="s">
        <v>49</v>
      </c>
      <c r="J42" t="str">
        <f>_xlfn.XLOOKUP(A42,'Orders Detail'!$A$1:$A$251,'Orders Detail'!$B$1:$B$251,,0)</f>
        <v>Credit Card</v>
      </c>
      <c r="K42" t="str">
        <f>_xlfn.XLOOKUP(A42,'Orders Detail'!$A$1:$A$251,'Orders Detail'!$C$1:$C$251,,0)</f>
        <v>Cancelled</v>
      </c>
    </row>
    <row r="43" spans="1:11" x14ac:dyDescent="0.35">
      <c r="A43" t="s">
        <v>110</v>
      </c>
      <c r="B43" s="7">
        <v>45733</v>
      </c>
      <c r="C43" t="s">
        <v>21</v>
      </c>
      <c r="D43" t="s">
        <v>22</v>
      </c>
      <c r="E43" s="2">
        <v>100</v>
      </c>
      <c r="F43" s="6">
        <v>3</v>
      </c>
      <c r="G43" s="2">
        <v>300</v>
      </c>
      <c r="H43" t="s">
        <v>93</v>
      </c>
      <c r="I43" t="s">
        <v>94</v>
      </c>
      <c r="J43" t="str">
        <f>_xlfn.XLOOKUP(A43,'Orders Detail'!$A$1:$A$251,'Orders Detail'!$B$1:$B$251,,0)</f>
        <v>Amazon Pay</v>
      </c>
      <c r="K43" t="str">
        <f>_xlfn.XLOOKUP(A43,'Orders Detail'!$A$1:$A$251,'Orders Detail'!$C$1:$C$251,,0)</f>
        <v>Cancelled</v>
      </c>
    </row>
    <row r="44" spans="1:11" x14ac:dyDescent="0.35">
      <c r="A44" t="s">
        <v>112</v>
      </c>
      <c r="B44" s="7">
        <v>45696</v>
      </c>
      <c r="C44" t="s">
        <v>39</v>
      </c>
      <c r="D44" t="s">
        <v>40</v>
      </c>
      <c r="E44" s="2">
        <v>20</v>
      </c>
      <c r="F44" s="6">
        <v>4</v>
      </c>
      <c r="G44" s="2">
        <v>80</v>
      </c>
      <c r="H44" t="s">
        <v>93</v>
      </c>
      <c r="I44" t="s">
        <v>29</v>
      </c>
      <c r="J44" t="str">
        <f>_xlfn.XLOOKUP(A44,'Orders Detail'!$A$1:$A$251,'Orders Detail'!$B$1:$B$251,,0)</f>
        <v>Credit Card</v>
      </c>
      <c r="K44" t="str">
        <f>_xlfn.XLOOKUP(A44,'Orders Detail'!$A$1:$A$251,'Orders Detail'!$C$1:$C$251,,0)</f>
        <v>Pending</v>
      </c>
    </row>
    <row r="45" spans="1:11" x14ac:dyDescent="0.35">
      <c r="A45" t="s">
        <v>113</v>
      </c>
      <c r="B45" s="7">
        <v>45740</v>
      </c>
      <c r="C45" t="s">
        <v>37</v>
      </c>
      <c r="D45" t="s">
        <v>22</v>
      </c>
      <c r="E45" s="2">
        <v>150</v>
      </c>
      <c r="F45" s="6">
        <v>1</v>
      </c>
      <c r="G45" s="2">
        <v>150</v>
      </c>
      <c r="H45" t="s">
        <v>82</v>
      </c>
      <c r="I45" t="s">
        <v>43</v>
      </c>
      <c r="J45" t="str">
        <f>_xlfn.XLOOKUP(A45,'Orders Detail'!$A$1:$A$251,'Orders Detail'!$B$1:$B$251,,0)</f>
        <v>Debit Card</v>
      </c>
      <c r="K45" t="str">
        <f>_xlfn.XLOOKUP(A45,'Orders Detail'!$A$1:$A$251,'Orders Detail'!$C$1:$C$251,,0)</f>
        <v>Pending</v>
      </c>
    </row>
    <row r="46" spans="1:11" x14ac:dyDescent="0.35">
      <c r="A46" t="s">
        <v>114</v>
      </c>
      <c r="B46" s="7">
        <v>45731</v>
      </c>
      <c r="C46" t="s">
        <v>74</v>
      </c>
      <c r="D46" t="s">
        <v>68</v>
      </c>
      <c r="E46" s="2">
        <v>1200</v>
      </c>
      <c r="F46" s="6">
        <v>3</v>
      </c>
      <c r="G46" s="2">
        <v>3600</v>
      </c>
      <c r="H46" t="s">
        <v>64</v>
      </c>
      <c r="I46" t="s">
        <v>16</v>
      </c>
      <c r="J46" t="str">
        <f>_xlfn.XLOOKUP(A46,'Orders Detail'!$A$1:$A$251,'Orders Detail'!$B$1:$B$251,,0)</f>
        <v>Credit Card</v>
      </c>
      <c r="K46" t="str">
        <f>_xlfn.XLOOKUP(A46,'Orders Detail'!$A$1:$A$251,'Orders Detail'!$C$1:$C$251,,0)</f>
        <v>Pending</v>
      </c>
    </row>
    <row r="47" spans="1:11" x14ac:dyDescent="0.35">
      <c r="A47" t="s">
        <v>116</v>
      </c>
      <c r="B47" s="7">
        <v>45722</v>
      </c>
      <c r="C47" t="s">
        <v>13</v>
      </c>
      <c r="D47" t="s">
        <v>14</v>
      </c>
      <c r="E47" s="2">
        <v>60</v>
      </c>
      <c r="F47" s="6">
        <v>2</v>
      </c>
      <c r="G47" s="2">
        <v>120</v>
      </c>
      <c r="H47" t="s">
        <v>57</v>
      </c>
      <c r="I47" t="s">
        <v>43</v>
      </c>
      <c r="J47" t="str">
        <f>_xlfn.XLOOKUP(A47,'Orders Detail'!$A$1:$A$251,'Orders Detail'!$B$1:$B$251,,0)</f>
        <v>Debit Card</v>
      </c>
      <c r="K47" t="str">
        <f>_xlfn.XLOOKUP(A47,'Orders Detail'!$A$1:$A$251,'Orders Detail'!$C$1:$C$251,,0)</f>
        <v>Cancelled</v>
      </c>
    </row>
    <row r="48" spans="1:11" x14ac:dyDescent="0.35">
      <c r="A48" t="s">
        <v>117</v>
      </c>
      <c r="B48" s="7">
        <v>45742</v>
      </c>
      <c r="C48" t="s">
        <v>39</v>
      </c>
      <c r="D48" t="s">
        <v>40</v>
      </c>
      <c r="E48" s="2">
        <v>20</v>
      </c>
      <c r="F48" s="6">
        <v>2</v>
      </c>
      <c r="G48" s="2">
        <v>40</v>
      </c>
      <c r="H48" t="s">
        <v>82</v>
      </c>
      <c r="I48" t="s">
        <v>49</v>
      </c>
      <c r="J48" t="str">
        <f>_xlfn.XLOOKUP(A48,'Orders Detail'!$A$1:$A$251,'Orders Detail'!$B$1:$B$251,,0)</f>
        <v>Gift Card</v>
      </c>
      <c r="K48" t="str">
        <f>_xlfn.XLOOKUP(A48,'Orders Detail'!$A$1:$A$251,'Orders Detail'!$C$1:$C$251,,0)</f>
        <v>Cancelled</v>
      </c>
    </row>
    <row r="49" spans="1:11" x14ac:dyDescent="0.35">
      <c r="A49" t="s">
        <v>118</v>
      </c>
      <c r="B49" s="7">
        <v>45699</v>
      </c>
      <c r="C49" t="s">
        <v>39</v>
      </c>
      <c r="D49" t="s">
        <v>40</v>
      </c>
      <c r="E49" s="2">
        <v>20</v>
      </c>
      <c r="F49" s="6">
        <v>5</v>
      </c>
      <c r="G49" s="2">
        <v>100</v>
      </c>
      <c r="H49" t="s">
        <v>93</v>
      </c>
      <c r="I49" t="s">
        <v>29</v>
      </c>
      <c r="J49" t="str">
        <f>_xlfn.XLOOKUP(A49,'Orders Detail'!$A$1:$A$251,'Orders Detail'!$B$1:$B$251,,0)</f>
        <v>Amazon Pay</v>
      </c>
      <c r="K49" t="str">
        <f>_xlfn.XLOOKUP(A49,'Orders Detail'!$A$1:$A$251,'Orders Detail'!$C$1:$C$251,,0)</f>
        <v>Completed</v>
      </c>
    </row>
    <row r="50" spans="1:11" x14ac:dyDescent="0.35">
      <c r="A50" t="s">
        <v>119</v>
      </c>
      <c r="B50" s="7">
        <v>45706</v>
      </c>
      <c r="C50" t="s">
        <v>47</v>
      </c>
      <c r="D50" t="s">
        <v>22</v>
      </c>
      <c r="E50" s="2">
        <v>500</v>
      </c>
      <c r="F50" s="6">
        <v>4</v>
      </c>
      <c r="G50" s="2">
        <v>2000</v>
      </c>
      <c r="H50" t="s">
        <v>15</v>
      </c>
      <c r="I50" t="s">
        <v>94</v>
      </c>
      <c r="J50" t="str">
        <f>_xlfn.XLOOKUP(A50,'Orders Detail'!$A$1:$A$251,'Orders Detail'!$B$1:$B$251,,0)</f>
        <v>Debit Card</v>
      </c>
      <c r="K50" t="str">
        <f>_xlfn.XLOOKUP(A50,'Orders Detail'!$A$1:$A$251,'Orders Detail'!$C$1:$C$251,,0)</f>
        <v>Completed</v>
      </c>
    </row>
    <row r="51" spans="1:11" x14ac:dyDescent="0.35">
      <c r="A51" t="s">
        <v>121</v>
      </c>
      <c r="B51" s="7">
        <v>45730</v>
      </c>
      <c r="C51" t="s">
        <v>60</v>
      </c>
      <c r="D51" t="s">
        <v>40</v>
      </c>
      <c r="E51" s="2">
        <v>40</v>
      </c>
      <c r="F51" s="6">
        <v>3</v>
      </c>
      <c r="G51" s="2">
        <v>120</v>
      </c>
      <c r="H51" t="s">
        <v>28</v>
      </c>
      <c r="I51" t="s">
        <v>51</v>
      </c>
      <c r="J51" t="str">
        <f>_xlfn.XLOOKUP(A51,'Orders Detail'!$A$1:$A$251,'Orders Detail'!$B$1:$B$251,,0)</f>
        <v>Gift Card</v>
      </c>
      <c r="K51" t="str">
        <f>_xlfn.XLOOKUP(A51,'Orders Detail'!$A$1:$A$251,'Orders Detail'!$C$1:$C$251,,0)</f>
        <v>Completed</v>
      </c>
    </row>
    <row r="52" spans="1:11" x14ac:dyDescent="0.35">
      <c r="A52" t="s">
        <v>122</v>
      </c>
      <c r="B52" s="7">
        <v>45707</v>
      </c>
      <c r="C52" t="s">
        <v>55</v>
      </c>
      <c r="D52" t="s">
        <v>56</v>
      </c>
      <c r="E52" s="2">
        <v>15</v>
      </c>
      <c r="F52" s="6">
        <v>1</v>
      </c>
      <c r="G52" s="2">
        <v>15</v>
      </c>
      <c r="H52" t="s">
        <v>15</v>
      </c>
      <c r="I52" t="s">
        <v>43</v>
      </c>
      <c r="J52" t="str">
        <f>_xlfn.XLOOKUP(A52,'Orders Detail'!$A$1:$A$251,'Orders Detail'!$B$1:$B$251,,0)</f>
        <v>Gift Card</v>
      </c>
      <c r="K52" t="str">
        <f>_xlfn.XLOOKUP(A52,'Orders Detail'!$A$1:$A$251,'Orders Detail'!$C$1:$C$251,,0)</f>
        <v>Cancelled</v>
      </c>
    </row>
    <row r="53" spans="1:11" x14ac:dyDescent="0.35">
      <c r="A53" t="s">
        <v>123</v>
      </c>
      <c r="B53" s="7">
        <v>45712</v>
      </c>
      <c r="C53" t="s">
        <v>63</v>
      </c>
      <c r="D53" t="s">
        <v>22</v>
      </c>
      <c r="E53" s="2">
        <v>800</v>
      </c>
      <c r="F53" s="6">
        <v>3</v>
      </c>
      <c r="G53" s="2">
        <v>2400</v>
      </c>
      <c r="H53" t="s">
        <v>28</v>
      </c>
      <c r="I53" t="s">
        <v>24</v>
      </c>
      <c r="J53" t="str">
        <f>_xlfn.XLOOKUP(A53,'Orders Detail'!$A$1:$A$251,'Orders Detail'!$B$1:$B$251,,0)</f>
        <v>Credit Card</v>
      </c>
      <c r="K53" t="str">
        <f>_xlfn.XLOOKUP(A53,'Orders Detail'!$A$1:$A$251,'Orders Detail'!$C$1:$C$251,,0)</f>
        <v>Pending</v>
      </c>
    </row>
    <row r="54" spans="1:11" x14ac:dyDescent="0.35">
      <c r="A54" t="s">
        <v>125</v>
      </c>
      <c r="B54" s="7">
        <v>45740</v>
      </c>
      <c r="C54" t="s">
        <v>13</v>
      </c>
      <c r="D54" t="s">
        <v>14</v>
      </c>
      <c r="E54" s="2">
        <v>60</v>
      </c>
      <c r="F54" s="6">
        <v>4</v>
      </c>
      <c r="G54" s="2">
        <v>240</v>
      </c>
      <c r="H54" t="s">
        <v>23</v>
      </c>
      <c r="I54" t="s">
        <v>77</v>
      </c>
      <c r="J54" t="str">
        <f>_xlfn.XLOOKUP(A54,'Orders Detail'!$A$1:$A$251,'Orders Detail'!$B$1:$B$251,,0)</f>
        <v>PayPal</v>
      </c>
      <c r="K54" t="str">
        <f>_xlfn.XLOOKUP(A54,'Orders Detail'!$A$1:$A$251,'Orders Detail'!$C$1:$C$251,,0)</f>
        <v>Completed</v>
      </c>
    </row>
    <row r="55" spans="1:11" x14ac:dyDescent="0.35">
      <c r="A55" t="s">
        <v>126</v>
      </c>
      <c r="B55" s="7">
        <v>45731</v>
      </c>
      <c r="C55" t="s">
        <v>37</v>
      </c>
      <c r="D55" t="s">
        <v>22</v>
      </c>
      <c r="E55" s="2">
        <v>150</v>
      </c>
      <c r="F55" s="6">
        <v>3</v>
      </c>
      <c r="G55" s="2">
        <v>450</v>
      </c>
      <c r="H55" t="s">
        <v>57</v>
      </c>
      <c r="I55" t="s">
        <v>51</v>
      </c>
      <c r="J55" t="str">
        <f>_xlfn.XLOOKUP(A55,'Orders Detail'!$A$1:$A$251,'Orders Detail'!$B$1:$B$251,,0)</f>
        <v>Gift Card</v>
      </c>
      <c r="K55" t="str">
        <f>_xlfn.XLOOKUP(A55,'Orders Detail'!$A$1:$A$251,'Orders Detail'!$C$1:$C$251,,0)</f>
        <v>Pending</v>
      </c>
    </row>
    <row r="56" spans="1:11" x14ac:dyDescent="0.35">
      <c r="A56" t="s">
        <v>127</v>
      </c>
      <c r="B56" s="7">
        <v>45731</v>
      </c>
      <c r="C56" t="s">
        <v>60</v>
      </c>
      <c r="D56" t="s">
        <v>40</v>
      </c>
      <c r="E56" s="2">
        <v>40</v>
      </c>
      <c r="F56" s="6">
        <v>2</v>
      </c>
      <c r="G56" s="2">
        <v>80</v>
      </c>
      <c r="H56" t="s">
        <v>48</v>
      </c>
      <c r="I56" t="s">
        <v>34</v>
      </c>
      <c r="J56" t="str">
        <f>_xlfn.XLOOKUP(A56,'Orders Detail'!$A$1:$A$251,'Orders Detail'!$B$1:$B$251,,0)</f>
        <v>PayPal</v>
      </c>
      <c r="K56" t="str">
        <f>_xlfn.XLOOKUP(A56,'Orders Detail'!$A$1:$A$251,'Orders Detail'!$C$1:$C$251,,0)</f>
        <v>Completed</v>
      </c>
    </row>
    <row r="57" spans="1:11" x14ac:dyDescent="0.35">
      <c r="A57" t="s">
        <v>128</v>
      </c>
      <c r="B57" s="7">
        <v>45735</v>
      </c>
      <c r="C57" t="s">
        <v>37</v>
      </c>
      <c r="D57" t="s">
        <v>22</v>
      </c>
      <c r="E57" s="2">
        <v>150</v>
      </c>
      <c r="F57" s="6">
        <v>2</v>
      </c>
      <c r="G57" s="2">
        <v>300</v>
      </c>
      <c r="H57" t="s">
        <v>15</v>
      </c>
      <c r="I57" t="s">
        <v>34</v>
      </c>
      <c r="J57" t="str">
        <f>_xlfn.XLOOKUP(A57,'Orders Detail'!$A$1:$A$251,'Orders Detail'!$B$1:$B$251,,0)</f>
        <v>Credit Card</v>
      </c>
      <c r="K57" t="str">
        <f>_xlfn.XLOOKUP(A57,'Orders Detail'!$A$1:$A$251,'Orders Detail'!$C$1:$C$251,,0)</f>
        <v>Completed</v>
      </c>
    </row>
    <row r="58" spans="1:11" x14ac:dyDescent="0.35">
      <c r="A58" t="s">
        <v>130</v>
      </c>
      <c r="B58" s="7">
        <v>45731</v>
      </c>
      <c r="C58" t="s">
        <v>47</v>
      </c>
      <c r="D58" t="s">
        <v>22</v>
      </c>
      <c r="E58" s="2">
        <v>500</v>
      </c>
      <c r="F58" s="6">
        <v>1</v>
      </c>
      <c r="G58" s="2">
        <v>500</v>
      </c>
      <c r="H58" t="s">
        <v>93</v>
      </c>
      <c r="I58" t="s">
        <v>77</v>
      </c>
      <c r="J58" t="str">
        <f>_xlfn.XLOOKUP(A58,'Orders Detail'!$A$1:$A$251,'Orders Detail'!$B$1:$B$251,,0)</f>
        <v>Debit Card</v>
      </c>
      <c r="K58" t="str">
        <f>_xlfn.XLOOKUP(A58,'Orders Detail'!$A$1:$A$251,'Orders Detail'!$C$1:$C$251,,0)</f>
        <v>Cancelled</v>
      </c>
    </row>
    <row r="59" spans="1:11" x14ac:dyDescent="0.35">
      <c r="A59" t="s">
        <v>131</v>
      </c>
      <c r="B59" s="7">
        <v>45729</v>
      </c>
      <c r="C59" t="s">
        <v>47</v>
      </c>
      <c r="D59" t="s">
        <v>22</v>
      </c>
      <c r="E59" s="2">
        <v>500</v>
      </c>
      <c r="F59" s="6">
        <v>1</v>
      </c>
      <c r="G59" s="2">
        <v>500</v>
      </c>
      <c r="H59" t="s">
        <v>93</v>
      </c>
      <c r="I59" t="s">
        <v>94</v>
      </c>
      <c r="J59" t="str">
        <f>_xlfn.XLOOKUP(A59,'Orders Detail'!$A$1:$A$251,'Orders Detail'!$B$1:$B$251,,0)</f>
        <v>PayPal</v>
      </c>
      <c r="K59" t="str">
        <f>_xlfn.XLOOKUP(A59,'Orders Detail'!$A$1:$A$251,'Orders Detail'!$C$1:$C$251,,0)</f>
        <v>Cancelled</v>
      </c>
    </row>
    <row r="60" spans="1:11" x14ac:dyDescent="0.35">
      <c r="A60" t="s">
        <v>132</v>
      </c>
      <c r="B60" s="7">
        <v>45748</v>
      </c>
      <c r="C60" t="s">
        <v>37</v>
      </c>
      <c r="D60" t="s">
        <v>22</v>
      </c>
      <c r="E60" s="2">
        <v>150</v>
      </c>
      <c r="F60" s="6">
        <v>2</v>
      </c>
      <c r="G60" s="2">
        <v>300</v>
      </c>
      <c r="H60" t="s">
        <v>64</v>
      </c>
      <c r="I60" t="s">
        <v>34</v>
      </c>
      <c r="J60" t="str">
        <f>_xlfn.XLOOKUP(A60,'Orders Detail'!$A$1:$A$251,'Orders Detail'!$B$1:$B$251,,0)</f>
        <v>Credit Card</v>
      </c>
      <c r="K60" t="str">
        <f>_xlfn.XLOOKUP(A60,'Orders Detail'!$A$1:$A$251,'Orders Detail'!$C$1:$C$251,,0)</f>
        <v>Cancelled</v>
      </c>
    </row>
    <row r="61" spans="1:11" x14ac:dyDescent="0.35">
      <c r="A61" t="s">
        <v>133</v>
      </c>
      <c r="B61" s="7">
        <v>45728</v>
      </c>
      <c r="C61" t="s">
        <v>55</v>
      </c>
      <c r="D61" t="s">
        <v>56</v>
      </c>
      <c r="E61" s="2">
        <v>15</v>
      </c>
      <c r="F61" s="6">
        <v>5</v>
      </c>
      <c r="G61" s="2">
        <v>75</v>
      </c>
      <c r="H61" t="s">
        <v>93</v>
      </c>
      <c r="I61" t="s">
        <v>34</v>
      </c>
      <c r="J61" t="str">
        <f>_xlfn.XLOOKUP(A61,'Orders Detail'!$A$1:$A$251,'Orders Detail'!$B$1:$B$251,,0)</f>
        <v>Credit Card</v>
      </c>
      <c r="K61" t="str">
        <f>_xlfn.XLOOKUP(A61,'Orders Detail'!$A$1:$A$251,'Orders Detail'!$C$1:$C$251,,0)</f>
        <v>Pending</v>
      </c>
    </row>
    <row r="62" spans="1:11" x14ac:dyDescent="0.35">
      <c r="A62" t="s">
        <v>134</v>
      </c>
      <c r="B62" s="7">
        <v>45727</v>
      </c>
      <c r="C62" t="s">
        <v>74</v>
      </c>
      <c r="D62" t="s">
        <v>68</v>
      </c>
      <c r="E62" s="2">
        <v>1200</v>
      </c>
      <c r="F62" s="6">
        <v>1</v>
      </c>
      <c r="G62" s="2">
        <v>1200</v>
      </c>
      <c r="H62" t="s">
        <v>93</v>
      </c>
      <c r="I62" t="s">
        <v>16</v>
      </c>
      <c r="J62" t="str">
        <f>_xlfn.XLOOKUP(A62,'Orders Detail'!$A$1:$A$251,'Orders Detail'!$B$1:$B$251,,0)</f>
        <v>PayPal</v>
      </c>
      <c r="K62" t="str">
        <f>_xlfn.XLOOKUP(A62,'Orders Detail'!$A$1:$A$251,'Orders Detail'!$C$1:$C$251,,0)</f>
        <v>Cancelled</v>
      </c>
    </row>
    <row r="63" spans="1:11" x14ac:dyDescent="0.35">
      <c r="A63" t="s">
        <v>135</v>
      </c>
      <c r="B63" s="7">
        <v>45698</v>
      </c>
      <c r="C63" t="s">
        <v>63</v>
      </c>
      <c r="D63" t="s">
        <v>22</v>
      </c>
      <c r="E63" s="2">
        <v>800</v>
      </c>
      <c r="F63" s="6">
        <v>5</v>
      </c>
      <c r="G63" s="2">
        <v>4000</v>
      </c>
      <c r="H63" t="s">
        <v>33</v>
      </c>
      <c r="I63" t="s">
        <v>24</v>
      </c>
      <c r="J63" t="str">
        <f>_xlfn.XLOOKUP(A63,'Orders Detail'!$A$1:$A$251,'Orders Detail'!$B$1:$B$251,,0)</f>
        <v>PayPal</v>
      </c>
      <c r="K63" t="str">
        <f>_xlfn.XLOOKUP(A63,'Orders Detail'!$A$1:$A$251,'Orders Detail'!$C$1:$C$251,,0)</f>
        <v>Completed</v>
      </c>
    </row>
    <row r="64" spans="1:11" x14ac:dyDescent="0.35">
      <c r="A64" t="s">
        <v>136</v>
      </c>
      <c r="B64" s="7">
        <v>45746</v>
      </c>
      <c r="C64" t="s">
        <v>47</v>
      </c>
      <c r="D64" t="s">
        <v>22</v>
      </c>
      <c r="E64" s="2">
        <v>500</v>
      </c>
      <c r="F64" s="6">
        <v>5</v>
      </c>
      <c r="G64" s="2">
        <v>2500</v>
      </c>
      <c r="H64" t="s">
        <v>15</v>
      </c>
      <c r="I64" t="s">
        <v>49</v>
      </c>
      <c r="J64" t="str">
        <f>_xlfn.XLOOKUP(A64,'Orders Detail'!$A$1:$A$251,'Orders Detail'!$B$1:$B$251,,0)</f>
        <v>Gift Card</v>
      </c>
      <c r="K64" t="str">
        <f>_xlfn.XLOOKUP(A64,'Orders Detail'!$A$1:$A$251,'Orders Detail'!$C$1:$C$251,,0)</f>
        <v>Completed</v>
      </c>
    </row>
    <row r="65" spans="1:11" x14ac:dyDescent="0.35">
      <c r="A65" t="s">
        <v>138</v>
      </c>
      <c r="B65" s="7">
        <v>45701</v>
      </c>
      <c r="C65" t="s">
        <v>74</v>
      </c>
      <c r="D65" t="s">
        <v>68</v>
      </c>
      <c r="E65" s="2">
        <v>1200</v>
      </c>
      <c r="F65" s="6">
        <v>4</v>
      </c>
      <c r="G65" s="2">
        <v>4800</v>
      </c>
      <c r="H65" t="s">
        <v>23</v>
      </c>
      <c r="I65" t="s">
        <v>29</v>
      </c>
      <c r="J65" t="str">
        <f>_xlfn.XLOOKUP(A65,'Orders Detail'!$A$1:$A$251,'Orders Detail'!$B$1:$B$251,,0)</f>
        <v>PayPal</v>
      </c>
      <c r="K65" t="str">
        <f>_xlfn.XLOOKUP(A65,'Orders Detail'!$A$1:$A$251,'Orders Detail'!$C$1:$C$251,,0)</f>
        <v>Pending</v>
      </c>
    </row>
    <row r="66" spans="1:11" x14ac:dyDescent="0.35">
      <c r="A66" t="s">
        <v>140</v>
      </c>
      <c r="B66" s="7">
        <v>45732</v>
      </c>
      <c r="C66" t="s">
        <v>55</v>
      </c>
      <c r="D66" t="s">
        <v>56</v>
      </c>
      <c r="E66" s="2">
        <v>15</v>
      </c>
      <c r="F66" s="6">
        <v>3</v>
      </c>
      <c r="G66" s="2">
        <v>45</v>
      </c>
      <c r="H66" t="s">
        <v>15</v>
      </c>
      <c r="I66" t="s">
        <v>24</v>
      </c>
      <c r="J66" t="str">
        <f>_xlfn.XLOOKUP(A66,'Orders Detail'!$A$1:$A$251,'Orders Detail'!$B$1:$B$251,,0)</f>
        <v>Amazon Pay</v>
      </c>
      <c r="K66" t="str">
        <f>_xlfn.XLOOKUP(A66,'Orders Detail'!$A$1:$A$251,'Orders Detail'!$C$1:$C$251,,0)</f>
        <v>Pending</v>
      </c>
    </row>
    <row r="67" spans="1:11" x14ac:dyDescent="0.35">
      <c r="A67" t="s">
        <v>142</v>
      </c>
      <c r="B67" s="7">
        <v>45730</v>
      </c>
      <c r="C67" t="s">
        <v>37</v>
      </c>
      <c r="D67" t="s">
        <v>22</v>
      </c>
      <c r="E67" s="2">
        <v>150</v>
      </c>
      <c r="F67" s="6">
        <v>2</v>
      </c>
      <c r="G67" s="2">
        <v>300</v>
      </c>
      <c r="H67" t="s">
        <v>61</v>
      </c>
      <c r="I67" t="s">
        <v>29</v>
      </c>
      <c r="J67" t="str">
        <f>_xlfn.XLOOKUP(A67,'Orders Detail'!$A$1:$A$251,'Orders Detail'!$B$1:$B$251,,0)</f>
        <v>PayPal</v>
      </c>
      <c r="K67" t="str">
        <f>_xlfn.XLOOKUP(A67,'Orders Detail'!$A$1:$A$251,'Orders Detail'!$C$1:$C$251,,0)</f>
        <v>Pending</v>
      </c>
    </row>
    <row r="68" spans="1:11" x14ac:dyDescent="0.35">
      <c r="A68" t="s">
        <v>143</v>
      </c>
      <c r="B68" s="7">
        <v>45747</v>
      </c>
      <c r="C68" t="s">
        <v>21</v>
      </c>
      <c r="D68" t="s">
        <v>22</v>
      </c>
      <c r="E68" s="2">
        <v>100</v>
      </c>
      <c r="F68" s="6">
        <v>3</v>
      </c>
      <c r="G68" s="2">
        <v>300</v>
      </c>
      <c r="H68" t="s">
        <v>82</v>
      </c>
      <c r="I68" t="s">
        <v>16</v>
      </c>
      <c r="J68" t="str">
        <f>_xlfn.XLOOKUP(A68,'Orders Detail'!$A$1:$A$251,'Orders Detail'!$B$1:$B$251,,0)</f>
        <v>Debit Card</v>
      </c>
      <c r="K68" t="str">
        <f>_xlfn.XLOOKUP(A68,'Orders Detail'!$A$1:$A$251,'Orders Detail'!$C$1:$C$251,,0)</f>
        <v>Pending</v>
      </c>
    </row>
    <row r="69" spans="1:11" x14ac:dyDescent="0.35">
      <c r="A69" t="s">
        <v>145</v>
      </c>
      <c r="B69" s="7">
        <v>45711</v>
      </c>
      <c r="C69" t="s">
        <v>21</v>
      </c>
      <c r="D69" t="s">
        <v>22</v>
      </c>
      <c r="E69" s="2">
        <v>100</v>
      </c>
      <c r="F69" s="6">
        <v>1</v>
      </c>
      <c r="G69" s="2">
        <v>100</v>
      </c>
      <c r="H69" t="s">
        <v>57</v>
      </c>
      <c r="I69" t="s">
        <v>43</v>
      </c>
      <c r="J69" t="str">
        <f>_xlfn.XLOOKUP(A69,'Orders Detail'!$A$1:$A$251,'Orders Detail'!$B$1:$B$251,,0)</f>
        <v>Debit Card</v>
      </c>
      <c r="K69" t="str">
        <f>_xlfn.XLOOKUP(A69,'Orders Detail'!$A$1:$A$251,'Orders Detail'!$C$1:$C$251,,0)</f>
        <v>Cancelled</v>
      </c>
    </row>
    <row r="70" spans="1:11" x14ac:dyDescent="0.35">
      <c r="A70" t="s">
        <v>146</v>
      </c>
      <c r="B70" s="7">
        <v>45713</v>
      </c>
      <c r="C70" t="s">
        <v>74</v>
      </c>
      <c r="D70" t="s">
        <v>68</v>
      </c>
      <c r="E70" s="2">
        <v>1200</v>
      </c>
      <c r="F70" s="6">
        <v>4</v>
      </c>
      <c r="G70" s="2">
        <v>4800</v>
      </c>
      <c r="H70" t="s">
        <v>57</v>
      </c>
      <c r="I70" t="s">
        <v>51</v>
      </c>
      <c r="J70" t="str">
        <f>_xlfn.XLOOKUP(A70,'Orders Detail'!$A$1:$A$251,'Orders Detail'!$B$1:$B$251,,0)</f>
        <v>Gift Card</v>
      </c>
      <c r="K70" t="str">
        <f>_xlfn.XLOOKUP(A70,'Orders Detail'!$A$1:$A$251,'Orders Detail'!$C$1:$C$251,,0)</f>
        <v>Pending</v>
      </c>
    </row>
    <row r="71" spans="1:11" x14ac:dyDescent="0.35">
      <c r="A71" t="s">
        <v>148</v>
      </c>
      <c r="B71" s="7">
        <v>45726</v>
      </c>
      <c r="C71" t="s">
        <v>55</v>
      </c>
      <c r="D71" t="s">
        <v>56</v>
      </c>
      <c r="E71" s="2">
        <v>15</v>
      </c>
      <c r="F71" s="6">
        <v>1</v>
      </c>
      <c r="G71" s="2">
        <v>15</v>
      </c>
      <c r="H71" t="s">
        <v>23</v>
      </c>
      <c r="I71" t="s">
        <v>51</v>
      </c>
      <c r="J71" t="str">
        <f>_xlfn.XLOOKUP(A71,'Orders Detail'!$A$1:$A$251,'Orders Detail'!$B$1:$B$251,,0)</f>
        <v>Credit Card</v>
      </c>
      <c r="K71" t="str">
        <f>_xlfn.XLOOKUP(A71,'Orders Detail'!$A$1:$A$251,'Orders Detail'!$C$1:$C$251,,0)</f>
        <v>Completed</v>
      </c>
    </row>
    <row r="72" spans="1:11" x14ac:dyDescent="0.35">
      <c r="A72" t="s">
        <v>149</v>
      </c>
      <c r="B72" s="7">
        <v>45732</v>
      </c>
      <c r="C72" t="s">
        <v>37</v>
      </c>
      <c r="D72" t="s">
        <v>22</v>
      </c>
      <c r="E72" s="2">
        <v>150</v>
      </c>
      <c r="F72" s="6">
        <v>5</v>
      </c>
      <c r="G72" s="2">
        <v>750</v>
      </c>
      <c r="H72" t="s">
        <v>28</v>
      </c>
      <c r="I72" t="s">
        <v>29</v>
      </c>
      <c r="J72" t="str">
        <f>_xlfn.XLOOKUP(A72,'Orders Detail'!$A$1:$A$251,'Orders Detail'!$B$1:$B$251,,0)</f>
        <v>Credit Card</v>
      </c>
      <c r="K72" t="str">
        <f>_xlfn.XLOOKUP(A72,'Orders Detail'!$A$1:$A$251,'Orders Detail'!$C$1:$C$251,,0)</f>
        <v>Pending</v>
      </c>
    </row>
    <row r="73" spans="1:11" x14ac:dyDescent="0.35">
      <c r="A73" t="s">
        <v>150</v>
      </c>
      <c r="B73" s="7">
        <v>45723</v>
      </c>
      <c r="C73" t="s">
        <v>63</v>
      </c>
      <c r="D73" t="s">
        <v>22</v>
      </c>
      <c r="E73" s="2">
        <v>800</v>
      </c>
      <c r="F73" s="6">
        <v>3</v>
      </c>
      <c r="G73" s="2">
        <v>2400</v>
      </c>
      <c r="H73" t="s">
        <v>64</v>
      </c>
      <c r="I73" t="s">
        <v>43</v>
      </c>
      <c r="J73" t="str">
        <f>_xlfn.XLOOKUP(A73,'Orders Detail'!$A$1:$A$251,'Orders Detail'!$B$1:$B$251,,0)</f>
        <v>Credit Card</v>
      </c>
      <c r="K73" t="str">
        <f>_xlfn.XLOOKUP(A73,'Orders Detail'!$A$1:$A$251,'Orders Detail'!$C$1:$C$251,,0)</f>
        <v>Pending</v>
      </c>
    </row>
    <row r="74" spans="1:11" x14ac:dyDescent="0.35">
      <c r="A74" t="s">
        <v>151</v>
      </c>
      <c r="B74" s="7">
        <v>45708</v>
      </c>
      <c r="C74" t="s">
        <v>47</v>
      </c>
      <c r="D74" t="s">
        <v>22</v>
      </c>
      <c r="E74" s="2">
        <v>500</v>
      </c>
      <c r="F74" s="6">
        <v>5</v>
      </c>
      <c r="G74" s="2">
        <v>2500</v>
      </c>
      <c r="H74" t="s">
        <v>23</v>
      </c>
      <c r="I74" t="s">
        <v>49</v>
      </c>
      <c r="J74" t="str">
        <f>_xlfn.XLOOKUP(A74,'Orders Detail'!$A$1:$A$251,'Orders Detail'!$B$1:$B$251,,0)</f>
        <v>Credit Card</v>
      </c>
      <c r="K74" t="str">
        <f>_xlfn.XLOOKUP(A74,'Orders Detail'!$A$1:$A$251,'Orders Detail'!$C$1:$C$251,,0)</f>
        <v>Cancelled</v>
      </c>
    </row>
    <row r="75" spans="1:11" x14ac:dyDescent="0.35">
      <c r="A75" t="s">
        <v>152</v>
      </c>
      <c r="B75" s="7">
        <v>45741</v>
      </c>
      <c r="C75" t="s">
        <v>74</v>
      </c>
      <c r="D75" t="s">
        <v>68</v>
      </c>
      <c r="E75" s="2">
        <v>1200</v>
      </c>
      <c r="F75" s="6">
        <v>4</v>
      </c>
      <c r="G75" s="2">
        <v>4800</v>
      </c>
      <c r="H75" t="s">
        <v>93</v>
      </c>
      <c r="I75" t="s">
        <v>34</v>
      </c>
      <c r="J75" t="str">
        <f>_xlfn.XLOOKUP(A75,'Orders Detail'!$A$1:$A$251,'Orders Detail'!$B$1:$B$251,,0)</f>
        <v>Gift Card</v>
      </c>
      <c r="K75" t="str">
        <f>_xlfn.XLOOKUP(A75,'Orders Detail'!$A$1:$A$251,'Orders Detail'!$C$1:$C$251,,0)</f>
        <v>Cancelled</v>
      </c>
    </row>
    <row r="76" spans="1:11" x14ac:dyDescent="0.35">
      <c r="A76" t="s">
        <v>154</v>
      </c>
      <c r="B76" s="7">
        <v>45714</v>
      </c>
      <c r="C76" t="s">
        <v>21</v>
      </c>
      <c r="D76" t="s">
        <v>22</v>
      </c>
      <c r="E76" s="2">
        <v>100</v>
      </c>
      <c r="F76" s="6">
        <v>2</v>
      </c>
      <c r="G76" s="2">
        <v>200</v>
      </c>
      <c r="H76" t="s">
        <v>64</v>
      </c>
      <c r="I76" t="s">
        <v>51</v>
      </c>
      <c r="J76" t="str">
        <f>_xlfn.XLOOKUP(A76,'Orders Detail'!$A$1:$A$251,'Orders Detail'!$B$1:$B$251,,0)</f>
        <v>PayPal</v>
      </c>
      <c r="K76" t="str">
        <f>_xlfn.XLOOKUP(A76,'Orders Detail'!$A$1:$A$251,'Orders Detail'!$C$1:$C$251,,0)</f>
        <v>Pending</v>
      </c>
    </row>
    <row r="77" spans="1:11" x14ac:dyDescent="0.35">
      <c r="A77" t="s">
        <v>155</v>
      </c>
      <c r="B77" s="7">
        <v>45712</v>
      </c>
      <c r="C77" t="s">
        <v>67</v>
      </c>
      <c r="D77" t="s">
        <v>68</v>
      </c>
      <c r="E77" s="2">
        <v>600</v>
      </c>
      <c r="F77" s="6">
        <v>1</v>
      </c>
      <c r="G77" s="2">
        <v>600</v>
      </c>
      <c r="H77" t="s">
        <v>93</v>
      </c>
      <c r="I77" t="s">
        <v>34</v>
      </c>
      <c r="J77" t="str">
        <f>_xlfn.XLOOKUP(A77,'Orders Detail'!$A$1:$A$251,'Orders Detail'!$B$1:$B$251,,0)</f>
        <v>Amazon Pay</v>
      </c>
      <c r="K77" t="str">
        <f>_xlfn.XLOOKUP(A77,'Orders Detail'!$A$1:$A$251,'Orders Detail'!$C$1:$C$251,,0)</f>
        <v>Completed</v>
      </c>
    </row>
    <row r="78" spans="1:11" x14ac:dyDescent="0.35">
      <c r="A78" t="s">
        <v>156</v>
      </c>
      <c r="B78" s="7">
        <v>45736</v>
      </c>
      <c r="C78" t="s">
        <v>21</v>
      </c>
      <c r="D78" t="s">
        <v>22</v>
      </c>
      <c r="E78" s="2">
        <v>100</v>
      </c>
      <c r="F78" s="6">
        <v>2</v>
      </c>
      <c r="G78" s="2">
        <v>200</v>
      </c>
      <c r="H78" t="s">
        <v>64</v>
      </c>
      <c r="I78" t="s">
        <v>43</v>
      </c>
      <c r="J78" t="str">
        <f>_xlfn.XLOOKUP(A78,'Orders Detail'!$A$1:$A$251,'Orders Detail'!$B$1:$B$251,,0)</f>
        <v>Credit Card</v>
      </c>
      <c r="K78" t="str">
        <f>_xlfn.XLOOKUP(A78,'Orders Detail'!$A$1:$A$251,'Orders Detail'!$C$1:$C$251,,0)</f>
        <v>Completed</v>
      </c>
    </row>
    <row r="79" spans="1:11" x14ac:dyDescent="0.35">
      <c r="A79" t="s">
        <v>157</v>
      </c>
      <c r="B79" s="7">
        <v>45734</v>
      </c>
      <c r="C79" t="s">
        <v>37</v>
      </c>
      <c r="D79" t="s">
        <v>22</v>
      </c>
      <c r="E79" s="2">
        <v>150</v>
      </c>
      <c r="F79" s="6">
        <v>2</v>
      </c>
      <c r="G79" s="2">
        <v>300</v>
      </c>
      <c r="H79" t="s">
        <v>15</v>
      </c>
      <c r="I79" t="s">
        <v>77</v>
      </c>
      <c r="J79" t="str">
        <f>_xlfn.XLOOKUP(A79,'Orders Detail'!$A$1:$A$251,'Orders Detail'!$B$1:$B$251,,0)</f>
        <v>Gift Card</v>
      </c>
      <c r="K79" t="str">
        <f>_xlfn.XLOOKUP(A79,'Orders Detail'!$A$1:$A$251,'Orders Detail'!$C$1:$C$251,,0)</f>
        <v>Cancelled</v>
      </c>
    </row>
    <row r="80" spans="1:11" x14ac:dyDescent="0.35">
      <c r="A80" t="s">
        <v>158</v>
      </c>
      <c r="B80" s="7">
        <v>45725</v>
      </c>
      <c r="C80" t="s">
        <v>13</v>
      </c>
      <c r="D80" t="s">
        <v>14</v>
      </c>
      <c r="E80" s="2">
        <v>60</v>
      </c>
      <c r="F80" s="6">
        <v>2</v>
      </c>
      <c r="G80" s="2">
        <v>120</v>
      </c>
      <c r="H80" t="s">
        <v>23</v>
      </c>
      <c r="I80" t="s">
        <v>29</v>
      </c>
      <c r="J80" t="str">
        <f>_xlfn.XLOOKUP(A80,'Orders Detail'!$A$1:$A$251,'Orders Detail'!$B$1:$B$251,,0)</f>
        <v>Gift Card</v>
      </c>
      <c r="K80" t="str">
        <f>_xlfn.XLOOKUP(A80,'Orders Detail'!$A$1:$A$251,'Orders Detail'!$C$1:$C$251,,0)</f>
        <v>Cancelled</v>
      </c>
    </row>
    <row r="81" spans="1:11" x14ac:dyDescent="0.35">
      <c r="A81" t="s">
        <v>159</v>
      </c>
      <c r="B81" s="7">
        <v>45711</v>
      </c>
      <c r="C81" t="s">
        <v>13</v>
      </c>
      <c r="D81" t="s">
        <v>14</v>
      </c>
      <c r="E81" s="2">
        <v>60</v>
      </c>
      <c r="F81" s="6">
        <v>4</v>
      </c>
      <c r="G81" s="2">
        <v>240</v>
      </c>
      <c r="H81" t="s">
        <v>48</v>
      </c>
      <c r="I81" t="s">
        <v>24</v>
      </c>
      <c r="J81" t="str">
        <f>_xlfn.XLOOKUP(A81,'Orders Detail'!$A$1:$A$251,'Orders Detail'!$B$1:$B$251,,0)</f>
        <v>Debit Card</v>
      </c>
      <c r="K81" t="str">
        <f>_xlfn.XLOOKUP(A81,'Orders Detail'!$A$1:$A$251,'Orders Detail'!$C$1:$C$251,,0)</f>
        <v>Pending</v>
      </c>
    </row>
    <row r="82" spans="1:11" x14ac:dyDescent="0.35">
      <c r="A82" t="s">
        <v>160</v>
      </c>
      <c r="B82" s="7">
        <v>45714</v>
      </c>
      <c r="C82" t="s">
        <v>21</v>
      </c>
      <c r="D82" t="s">
        <v>22</v>
      </c>
      <c r="E82" s="2">
        <v>100</v>
      </c>
      <c r="F82" s="6">
        <v>3</v>
      </c>
      <c r="G82" s="2">
        <v>300</v>
      </c>
      <c r="H82" t="s">
        <v>61</v>
      </c>
      <c r="I82" t="s">
        <v>94</v>
      </c>
      <c r="J82" t="str">
        <f>_xlfn.XLOOKUP(A82,'Orders Detail'!$A$1:$A$251,'Orders Detail'!$B$1:$B$251,,0)</f>
        <v>PayPal</v>
      </c>
      <c r="K82" t="str">
        <f>_xlfn.XLOOKUP(A82,'Orders Detail'!$A$1:$A$251,'Orders Detail'!$C$1:$C$251,,0)</f>
        <v>Cancelled</v>
      </c>
    </row>
    <row r="83" spans="1:11" x14ac:dyDescent="0.35">
      <c r="A83" t="s">
        <v>161</v>
      </c>
      <c r="B83" s="7">
        <v>45712</v>
      </c>
      <c r="C83" t="s">
        <v>47</v>
      </c>
      <c r="D83" t="s">
        <v>22</v>
      </c>
      <c r="E83" s="2">
        <v>500</v>
      </c>
      <c r="F83" s="6">
        <v>3</v>
      </c>
      <c r="G83" s="2">
        <v>1500</v>
      </c>
      <c r="H83" t="s">
        <v>93</v>
      </c>
      <c r="I83" t="s">
        <v>71</v>
      </c>
      <c r="J83" t="str">
        <f>_xlfn.XLOOKUP(A83,'Orders Detail'!$A$1:$A$251,'Orders Detail'!$B$1:$B$251,,0)</f>
        <v>Debit Card</v>
      </c>
      <c r="K83" t="str">
        <f>_xlfn.XLOOKUP(A83,'Orders Detail'!$A$1:$A$251,'Orders Detail'!$C$1:$C$251,,0)</f>
        <v>Cancelled</v>
      </c>
    </row>
    <row r="84" spans="1:11" x14ac:dyDescent="0.35">
      <c r="A84" t="s">
        <v>162</v>
      </c>
      <c r="B84" s="7">
        <v>45716</v>
      </c>
      <c r="C84" t="s">
        <v>67</v>
      </c>
      <c r="D84" t="s">
        <v>68</v>
      </c>
      <c r="E84" s="2">
        <v>600</v>
      </c>
      <c r="F84" s="6">
        <v>4</v>
      </c>
      <c r="G84" s="2">
        <v>2400</v>
      </c>
      <c r="H84" t="s">
        <v>15</v>
      </c>
      <c r="I84" t="s">
        <v>43</v>
      </c>
      <c r="J84" t="str">
        <f>_xlfn.XLOOKUP(A84,'Orders Detail'!$A$1:$A$251,'Orders Detail'!$B$1:$B$251,,0)</f>
        <v>Gift Card</v>
      </c>
      <c r="K84" t="str">
        <f>_xlfn.XLOOKUP(A84,'Orders Detail'!$A$1:$A$251,'Orders Detail'!$C$1:$C$251,,0)</f>
        <v>Cancelled</v>
      </c>
    </row>
    <row r="85" spans="1:11" x14ac:dyDescent="0.35">
      <c r="A85" t="s">
        <v>164</v>
      </c>
      <c r="B85" s="7">
        <v>45702</v>
      </c>
      <c r="C85" t="s">
        <v>39</v>
      </c>
      <c r="D85" t="s">
        <v>40</v>
      </c>
      <c r="E85" s="2">
        <v>20</v>
      </c>
      <c r="F85" s="6">
        <v>5</v>
      </c>
      <c r="G85" s="2">
        <v>100</v>
      </c>
      <c r="H85" t="s">
        <v>33</v>
      </c>
      <c r="I85" t="s">
        <v>51</v>
      </c>
      <c r="J85" t="str">
        <f>_xlfn.XLOOKUP(A85,'Orders Detail'!$A$1:$A$251,'Orders Detail'!$B$1:$B$251,,0)</f>
        <v>PayPal</v>
      </c>
      <c r="K85" t="str">
        <f>_xlfn.XLOOKUP(A85,'Orders Detail'!$A$1:$A$251,'Orders Detail'!$C$1:$C$251,,0)</f>
        <v>Completed</v>
      </c>
    </row>
    <row r="86" spans="1:11" x14ac:dyDescent="0.35">
      <c r="A86" t="s">
        <v>165</v>
      </c>
      <c r="B86" s="7">
        <v>45694</v>
      </c>
      <c r="C86" t="s">
        <v>47</v>
      </c>
      <c r="D86" t="s">
        <v>22</v>
      </c>
      <c r="E86" s="2">
        <v>500</v>
      </c>
      <c r="F86" s="6">
        <v>5</v>
      </c>
      <c r="G86" s="2">
        <v>2500</v>
      </c>
      <c r="H86" t="s">
        <v>61</v>
      </c>
      <c r="I86" t="s">
        <v>43</v>
      </c>
      <c r="J86" t="str">
        <f>_xlfn.XLOOKUP(A86,'Orders Detail'!$A$1:$A$251,'Orders Detail'!$B$1:$B$251,,0)</f>
        <v>PayPal</v>
      </c>
      <c r="K86" t="str">
        <f>_xlfn.XLOOKUP(A86,'Orders Detail'!$A$1:$A$251,'Orders Detail'!$C$1:$C$251,,0)</f>
        <v>Completed</v>
      </c>
    </row>
    <row r="87" spans="1:11" x14ac:dyDescent="0.35">
      <c r="A87" t="s">
        <v>166</v>
      </c>
      <c r="B87" s="7">
        <v>45713</v>
      </c>
      <c r="C87" t="s">
        <v>37</v>
      </c>
      <c r="D87" t="s">
        <v>22</v>
      </c>
      <c r="E87" s="2">
        <v>150</v>
      </c>
      <c r="F87" s="6">
        <v>5</v>
      </c>
      <c r="G87" s="2">
        <v>750</v>
      </c>
      <c r="H87" t="s">
        <v>93</v>
      </c>
      <c r="I87" t="s">
        <v>34</v>
      </c>
      <c r="J87" t="str">
        <f>_xlfn.XLOOKUP(A87,'Orders Detail'!$A$1:$A$251,'Orders Detail'!$B$1:$B$251,,0)</f>
        <v>PayPal</v>
      </c>
      <c r="K87" t="str">
        <f>_xlfn.XLOOKUP(A87,'Orders Detail'!$A$1:$A$251,'Orders Detail'!$C$1:$C$251,,0)</f>
        <v>Cancelled</v>
      </c>
    </row>
    <row r="88" spans="1:11" x14ac:dyDescent="0.35">
      <c r="A88" t="s">
        <v>167</v>
      </c>
      <c r="B88" s="7">
        <v>45729</v>
      </c>
      <c r="C88" t="s">
        <v>13</v>
      </c>
      <c r="D88" t="s">
        <v>14</v>
      </c>
      <c r="E88" s="2">
        <v>60</v>
      </c>
      <c r="F88" s="6">
        <v>5</v>
      </c>
      <c r="G88" s="2">
        <v>300</v>
      </c>
      <c r="H88" t="s">
        <v>15</v>
      </c>
      <c r="I88" t="s">
        <v>49</v>
      </c>
      <c r="J88" t="str">
        <f>_xlfn.XLOOKUP(A88,'Orders Detail'!$A$1:$A$251,'Orders Detail'!$B$1:$B$251,,0)</f>
        <v>Debit Card</v>
      </c>
      <c r="K88" t="str">
        <f>_xlfn.XLOOKUP(A88,'Orders Detail'!$A$1:$A$251,'Orders Detail'!$C$1:$C$251,,0)</f>
        <v>Completed</v>
      </c>
    </row>
    <row r="89" spans="1:11" x14ac:dyDescent="0.35">
      <c r="A89" t="s">
        <v>168</v>
      </c>
      <c r="B89" s="7">
        <v>45694</v>
      </c>
      <c r="C89" t="s">
        <v>74</v>
      </c>
      <c r="D89" t="s">
        <v>68</v>
      </c>
      <c r="E89" s="2">
        <v>1200</v>
      </c>
      <c r="F89" s="6">
        <v>2</v>
      </c>
      <c r="G89" s="2">
        <v>2400</v>
      </c>
      <c r="H89" t="s">
        <v>82</v>
      </c>
      <c r="I89" t="s">
        <v>71</v>
      </c>
      <c r="J89" t="str">
        <f>_xlfn.XLOOKUP(A89,'Orders Detail'!$A$1:$A$251,'Orders Detail'!$B$1:$B$251,,0)</f>
        <v>Debit Card</v>
      </c>
      <c r="K89" t="str">
        <f>_xlfn.XLOOKUP(A89,'Orders Detail'!$A$1:$A$251,'Orders Detail'!$C$1:$C$251,,0)</f>
        <v>Pending</v>
      </c>
    </row>
    <row r="90" spans="1:11" x14ac:dyDescent="0.35">
      <c r="A90" t="s">
        <v>169</v>
      </c>
      <c r="B90" s="7">
        <v>45742</v>
      </c>
      <c r="C90" t="s">
        <v>13</v>
      </c>
      <c r="D90" t="s">
        <v>14</v>
      </c>
      <c r="E90" s="2">
        <v>60</v>
      </c>
      <c r="F90" s="6">
        <v>5</v>
      </c>
      <c r="G90" s="2">
        <v>300</v>
      </c>
      <c r="H90" t="s">
        <v>15</v>
      </c>
      <c r="I90" t="s">
        <v>77</v>
      </c>
      <c r="J90" t="str">
        <f>_xlfn.XLOOKUP(A90,'Orders Detail'!$A$1:$A$251,'Orders Detail'!$B$1:$B$251,,0)</f>
        <v>Credit Card</v>
      </c>
      <c r="K90" t="str">
        <f>_xlfn.XLOOKUP(A90,'Orders Detail'!$A$1:$A$251,'Orders Detail'!$C$1:$C$251,,0)</f>
        <v>Cancelled</v>
      </c>
    </row>
    <row r="91" spans="1:11" x14ac:dyDescent="0.35">
      <c r="A91" t="s">
        <v>170</v>
      </c>
      <c r="B91" s="7">
        <v>45740</v>
      </c>
      <c r="C91" t="s">
        <v>37</v>
      </c>
      <c r="D91" t="s">
        <v>22</v>
      </c>
      <c r="E91" s="2">
        <v>150</v>
      </c>
      <c r="F91" s="6">
        <v>5</v>
      </c>
      <c r="G91" s="2">
        <v>750</v>
      </c>
      <c r="H91" t="s">
        <v>23</v>
      </c>
      <c r="I91" t="s">
        <v>43</v>
      </c>
      <c r="J91" t="str">
        <f>_xlfn.XLOOKUP(A91,'Orders Detail'!$A$1:$A$251,'Orders Detail'!$B$1:$B$251,,0)</f>
        <v>Amazon Pay</v>
      </c>
      <c r="K91" t="str">
        <f>_xlfn.XLOOKUP(A91,'Orders Detail'!$A$1:$A$251,'Orders Detail'!$C$1:$C$251,,0)</f>
        <v>Completed</v>
      </c>
    </row>
    <row r="92" spans="1:11" x14ac:dyDescent="0.35">
      <c r="A92" t="s">
        <v>171</v>
      </c>
      <c r="B92" s="7">
        <v>45691</v>
      </c>
      <c r="C92" t="s">
        <v>63</v>
      </c>
      <c r="D92" t="s">
        <v>22</v>
      </c>
      <c r="E92" s="2">
        <v>800</v>
      </c>
      <c r="F92" s="6">
        <v>4</v>
      </c>
      <c r="G92" s="2">
        <v>3200</v>
      </c>
      <c r="H92" t="s">
        <v>64</v>
      </c>
      <c r="I92" t="s">
        <v>43</v>
      </c>
      <c r="J92" t="str">
        <f>_xlfn.XLOOKUP(A92,'Orders Detail'!$A$1:$A$251,'Orders Detail'!$B$1:$B$251,,0)</f>
        <v>Gift Card</v>
      </c>
      <c r="K92" t="str">
        <f>_xlfn.XLOOKUP(A92,'Orders Detail'!$A$1:$A$251,'Orders Detail'!$C$1:$C$251,,0)</f>
        <v>Pending</v>
      </c>
    </row>
    <row r="93" spans="1:11" x14ac:dyDescent="0.35">
      <c r="A93" t="s">
        <v>172</v>
      </c>
      <c r="B93" s="7">
        <v>45731</v>
      </c>
      <c r="C93" t="s">
        <v>47</v>
      </c>
      <c r="D93" t="s">
        <v>22</v>
      </c>
      <c r="E93" s="2">
        <v>500</v>
      </c>
      <c r="F93" s="6">
        <v>2</v>
      </c>
      <c r="G93" s="2">
        <v>1000</v>
      </c>
      <c r="H93" t="s">
        <v>33</v>
      </c>
      <c r="I93" t="s">
        <v>51</v>
      </c>
      <c r="J93" t="str">
        <f>_xlfn.XLOOKUP(A93,'Orders Detail'!$A$1:$A$251,'Orders Detail'!$B$1:$B$251,,0)</f>
        <v>PayPal</v>
      </c>
      <c r="K93" t="str">
        <f>_xlfn.XLOOKUP(A93,'Orders Detail'!$A$1:$A$251,'Orders Detail'!$C$1:$C$251,,0)</f>
        <v>Cancelled</v>
      </c>
    </row>
    <row r="94" spans="1:11" x14ac:dyDescent="0.35">
      <c r="A94" t="s">
        <v>173</v>
      </c>
      <c r="B94" s="7">
        <v>45722</v>
      </c>
      <c r="C94" t="s">
        <v>74</v>
      </c>
      <c r="D94" t="s">
        <v>68</v>
      </c>
      <c r="E94" s="2">
        <v>1200</v>
      </c>
      <c r="F94" s="6">
        <v>5</v>
      </c>
      <c r="G94" s="2">
        <v>6000</v>
      </c>
      <c r="H94" t="s">
        <v>57</v>
      </c>
      <c r="I94" t="s">
        <v>29</v>
      </c>
      <c r="J94" t="str">
        <f>_xlfn.XLOOKUP(A94,'Orders Detail'!$A$1:$A$251,'Orders Detail'!$B$1:$B$251,,0)</f>
        <v>PayPal</v>
      </c>
      <c r="K94" t="str">
        <f>_xlfn.XLOOKUP(A94,'Orders Detail'!$A$1:$A$251,'Orders Detail'!$C$1:$C$251,,0)</f>
        <v>Cancelled</v>
      </c>
    </row>
    <row r="95" spans="1:11" x14ac:dyDescent="0.35">
      <c r="A95" t="s">
        <v>174</v>
      </c>
      <c r="B95" s="7">
        <v>45741</v>
      </c>
      <c r="C95" t="s">
        <v>60</v>
      </c>
      <c r="D95" t="s">
        <v>40</v>
      </c>
      <c r="E95" s="2">
        <v>40</v>
      </c>
      <c r="F95" s="6">
        <v>5</v>
      </c>
      <c r="G95" s="2">
        <v>200</v>
      </c>
      <c r="H95" t="s">
        <v>64</v>
      </c>
      <c r="I95" t="s">
        <v>71</v>
      </c>
      <c r="J95" t="str">
        <f>_xlfn.XLOOKUP(A95,'Orders Detail'!$A$1:$A$251,'Orders Detail'!$B$1:$B$251,,0)</f>
        <v>Credit Card</v>
      </c>
      <c r="K95" t="str">
        <f>_xlfn.XLOOKUP(A95,'Orders Detail'!$A$1:$A$251,'Orders Detail'!$C$1:$C$251,,0)</f>
        <v>Cancelled</v>
      </c>
    </row>
    <row r="96" spans="1:11" x14ac:dyDescent="0.35">
      <c r="A96" t="s">
        <v>175</v>
      </c>
      <c r="B96" s="7">
        <v>45705</v>
      </c>
      <c r="C96" t="s">
        <v>37</v>
      </c>
      <c r="D96" t="s">
        <v>22</v>
      </c>
      <c r="E96" s="2">
        <v>150</v>
      </c>
      <c r="F96" s="6">
        <v>4</v>
      </c>
      <c r="G96" s="2">
        <v>600</v>
      </c>
      <c r="H96" t="s">
        <v>82</v>
      </c>
      <c r="I96" t="s">
        <v>16</v>
      </c>
      <c r="J96" t="str">
        <f>_xlfn.XLOOKUP(A96,'Orders Detail'!$A$1:$A$251,'Orders Detail'!$B$1:$B$251,,0)</f>
        <v>Debit Card</v>
      </c>
      <c r="K96" t="str">
        <f>_xlfn.XLOOKUP(A96,'Orders Detail'!$A$1:$A$251,'Orders Detail'!$C$1:$C$251,,0)</f>
        <v>Cancelled</v>
      </c>
    </row>
    <row r="97" spans="1:11" x14ac:dyDescent="0.35">
      <c r="A97" t="s">
        <v>176</v>
      </c>
      <c r="B97" s="7">
        <v>45746</v>
      </c>
      <c r="C97" t="s">
        <v>37</v>
      </c>
      <c r="D97" t="s">
        <v>22</v>
      </c>
      <c r="E97" s="2">
        <v>150</v>
      </c>
      <c r="F97" s="6">
        <v>3</v>
      </c>
      <c r="G97" s="2">
        <v>450</v>
      </c>
      <c r="H97" t="s">
        <v>93</v>
      </c>
      <c r="I97" t="s">
        <v>16</v>
      </c>
      <c r="J97" t="str">
        <f>_xlfn.XLOOKUP(A97,'Orders Detail'!$A$1:$A$251,'Orders Detail'!$B$1:$B$251,,0)</f>
        <v>Amazon Pay</v>
      </c>
      <c r="K97" t="str">
        <f>_xlfn.XLOOKUP(A97,'Orders Detail'!$A$1:$A$251,'Orders Detail'!$C$1:$C$251,,0)</f>
        <v>Completed</v>
      </c>
    </row>
    <row r="98" spans="1:11" x14ac:dyDescent="0.35">
      <c r="A98" t="s">
        <v>177</v>
      </c>
      <c r="B98" s="7">
        <v>45741</v>
      </c>
      <c r="C98" t="s">
        <v>55</v>
      </c>
      <c r="D98" t="s">
        <v>56</v>
      </c>
      <c r="E98" s="2">
        <v>15</v>
      </c>
      <c r="F98" s="6">
        <v>5</v>
      </c>
      <c r="G98" s="2">
        <v>75</v>
      </c>
      <c r="H98" t="s">
        <v>33</v>
      </c>
      <c r="I98" t="s">
        <v>94</v>
      </c>
      <c r="J98" t="str">
        <f>_xlfn.XLOOKUP(A98,'Orders Detail'!$A$1:$A$251,'Orders Detail'!$B$1:$B$251,,0)</f>
        <v>Amazon Pay</v>
      </c>
      <c r="K98" t="str">
        <f>_xlfn.XLOOKUP(A98,'Orders Detail'!$A$1:$A$251,'Orders Detail'!$C$1:$C$251,,0)</f>
        <v>Pending</v>
      </c>
    </row>
    <row r="99" spans="1:11" x14ac:dyDescent="0.35">
      <c r="A99" t="s">
        <v>178</v>
      </c>
      <c r="B99" s="7">
        <v>45702</v>
      </c>
      <c r="C99" t="s">
        <v>37</v>
      </c>
      <c r="D99" t="s">
        <v>22</v>
      </c>
      <c r="E99" s="2">
        <v>150</v>
      </c>
      <c r="F99" s="6">
        <v>2</v>
      </c>
      <c r="G99" s="2">
        <v>300</v>
      </c>
      <c r="H99" t="s">
        <v>82</v>
      </c>
      <c r="I99" t="s">
        <v>49</v>
      </c>
      <c r="J99" t="str">
        <f>_xlfn.XLOOKUP(A99,'Orders Detail'!$A$1:$A$251,'Orders Detail'!$B$1:$B$251,,0)</f>
        <v>PayPal</v>
      </c>
      <c r="K99" t="str">
        <f>_xlfn.XLOOKUP(A99,'Orders Detail'!$A$1:$A$251,'Orders Detail'!$C$1:$C$251,,0)</f>
        <v>Pending</v>
      </c>
    </row>
    <row r="100" spans="1:11" x14ac:dyDescent="0.35">
      <c r="A100" t="s">
        <v>179</v>
      </c>
      <c r="B100" s="7">
        <v>45706</v>
      </c>
      <c r="C100" t="s">
        <v>67</v>
      </c>
      <c r="D100" t="s">
        <v>68</v>
      </c>
      <c r="E100" s="2">
        <v>600</v>
      </c>
      <c r="F100" s="6">
        <v>5</v>
      </c>
      <c r="G100" s="2">
        <v>3000</v>
      </c>
      <c r="H100" t="s">
        <v>61</v>
      </c>
      <c r="I100" t="s">
        <v>71</v>
      </c>
      <c r="J100" t="str">
        <f>_xlfn.XLOOKUP(A100,'Orders Detail'!$A$1:$A$251,'Orders Detail'!$B$1:$B$251,,0)</f>
        <v>Debit Card</v>
      </c>
      <c r="K100" t="str">
        <f>_xlfn.XLOOKUP(A100,'Orders Detail'!$A$1:$A$251,'Orders Detail'!$C$1:$C$251,,0)</f>
        <v>Completed</v>
      </c>
    </row>
    <row r="101" spans="1:11" x14ac:dyDescent="0.35">
      <c r="A101" t="s">
        <v>180</v>
      </c>
      <c r="B101" s="7">
        <v>45701</v>
      </c>
      <c r="C101" t="s">
        <v>13</v>
      </c>
      <c r="D101" t="s">
        <v>14</v>
      </c>
      <c r="E101" s="2">
        <v>60</v>
      </c>
      <c r="F101" s="6">
        <v>1</v>
      </c>
      <c r="G101" s="2">
        <v>60</v>
      </c>
      <c r="H101" t="s">
        <v>93</v>
      </c>
      <c r="I101" t="s">
        <v>43</v>
      </c>
      <c r="J101" t="str">
        <f>_xlfn.XLOOKUP(A101,'Orders Detail'!$A$1:$A$251,'Orders Detail'!$B$1:$B$251,,0)</f>
        <v>Gift Card</v>
      </c>
      <c r="K101" t="str">
        <f>_xlfn.XLOOKUP(A101,'Orders Detail'!$A$1:$A$251,'Orders Detail'!$C$1:$C$251,,0)</f>
        <v>Cancelled</v>
      </c>
    </row>
    <row r="102" spans="1:11" x14ac:dyDescent="0.35">
      <c r="A102" t="s">
        <v>181</v>
      </c>
      <c r="B102" s="7">
        <v>45708</v>
      </c>
      <c r="C102" t="s">
        <v>55</v>
      </c>
      <c r="D102" t="s">
        <v>56</v>
      </c>
      <c r="E102" s="2">
        <v>15</v>
      </c>
      <c r="F102" s="6">
        <v>5</v>
      </c>
      <c r="G102" s="2">
        <v>75</v>
      </c>
      <c r="H102" t="s">
        <v>28</v>
      </c>
      <c r="I102" t="s">
        <v>29</v>
      </c>
      <c r="J102" t="str">
        <f>_xlfn.XLOOKUP(A102,'Orders Detail'!$A$1:$A$251,'Orders Detail'!$B$1:$B$251,,0)</f>
        <v>PayPal</v>
      </c>
      <c r="K102" t="str">
        <f>_xlfn.XLOOKUP(A102,'Orders Detail'!$A$1:$A$251,'Orders Detail'!$C$1:$C$251,,0)</f>
        <v>Pending</v>
      </c>
    </row>
    <row r="103" spans="1:11" x14ac:dyDescent="0.35">
      <c r="A103" t="s">
        <v>182</v>
      </c>
      <c r="B103" s="7">
        <v>45716</v>
      </c>
      <c r="C103" t="s">
        <v>47</v>
      </c>
      <c r="D103" t="s">
        <v>22</v>
      </c>
      <c r="E103" s="2">
        <v>500</v>
      </c>
      <c r="F103" s="6">
        <v>2</v>
      </c>
      <c r="G103" s="2">
        <v>1000</v>
      </c>
      <c r="H103" t="s">
        <v>57</v>
      </c>
      <c r="I103" t="s">
        <v>51</v>
      </c>
      <c r="J103" t="str">
        <f>_xlfn.XLOOKUP(A103,'Orders Detail'!$A$1:$A$251,'Orders Detail'!$B$1:$B$251,,0)</f>
        <v>PayPal</v>
      </c>
      <c r="K103" t="str">
        <f>_xlfn.XLOOKUP(A103,'Orders Detail'!$A$1:$A$251,'Orders Detail'!$C$1:$C$251,,0)</f>
        <v>Pending</v>
      </c>
    </row>
    <row r="104" spans="1:11" x14ac:dyDescent="0.35">
      <c r="A104" t="s">
        <v>183</v>
      </c>
      <c r="B104" s="7">
        <v>45730</v>
      </c>
      <c r="C104" t="s">
        <v>39</v>
      </c>
      <c r="D104" t="s">
        <v>40</v>
      </c>
      <c r="E104" s="2">
        <v>20</v>
      </c>
      <c r="F104" s="6">
        <v>2</v>
      </c>
      <c r="G104" s="2">
        <v>40</v>
      </c>
      <c r="H104" t="s">
        <v>61</v>
      </c>
      <c r="I104" t="s">
        <v>94</v>
      </c>
      <c r="J104" t="str">
        <f>_xlfn.XLOOKUP(A104,'Orders Detail'!$A$1:$A$251,'Orders Detail'!$B$1:$B$251,,0)</f>
        <v>PayPal</v>
      </c>
      <c r="K104" t="str">
        <f>_xlfn.XLOOKUP(A104,'Orders Detail'!$A$1:$A$251,'Orders Detail'!$C$1:$C$251,,0)</f>
        <v>Pending</v>
      </c>
    </row>
    <row r="105" spans="1:11" x14ac:dyDescent="0.35">
      <c r="A105" t="s">
        <v>184</v>
      </c>
      <c r="B105" s="7">
        <v>45710</v>
      </c>
      <c r="C105" t="s">
        <v>60</v>
      </c>
      <c r="D105" t="s">
        <v>40</v>
      </c>
      <c r="E105" s="2">
        <v>40</v>
      </c>
      <c r="F105" s="6">
        <v>5</v>
      </c>
      <c r="G105" s="2">
        <v>200</v>
      </c>
      <c r="H105" t="s">
        <v>93</v>
      </c>
      <c r="I105" t="s">
        <v>34</v>
      </c>
      <c r="J105" t="str">
        <f>_xlfn.XLOOKUP(A105,'Orders Detail'!$A$1:$A$251,'Orders Detail'!$B$1:$B$251,,0)</f>
        <v>Debit Card</v>
      </c>
      <c r="K105" t="str">
        <f>_xlfn.XLOOKUP(A105,'Orders Detail'!$A$1:$A$251,'Orders Detail'!$C$1:$C$251,,0)</f>
        <v>Pending</v>
      </c>
    </row>
    <row r="106" spans="1:11" x14ac:dyDescent="0.35">
      <c r="A106" t="s">
        <v>186</v>
      </c>
      <c r="B106" s="7">
        <v>45732</v>
      </c>
      <c r="C106" t="s">
        <v>60</v>
      </c>
      <c r="D106" t="s">
        <v>40</v>
      </c>
      <c r="E106" s="2">
        <v>40</v>
      </c>
      <c r="F106" s="6">
        <v>1</v>
      </c>
      <c r="G106" s="2">
        <v>40</v>
      </c>
      <c r="H106" t="s">
        <v>93</v>
      </c>
      <c r="I106" t="s">
        <v>51</v>
      </c>
      <c r="J106" t="str">
        <f>_xlfn.XLOOKUP(A106,'Orders Detail'!$A$1:$A$251,'Orders Detail'!$B$1:$B$251,,0)</f>
        <v>Debit Card</v>
      </c>
      <c r="K106" t="str">
        <f>_xlfn.XLOOKUP(A106,'Orders Detail'!$A$1:$A$251,'Orders Detail'!$C$1:$C$251,,0)</f>
        <v>Pending</v>
      </c>
    </row>
    <row r="107" spans="1:11" x14ac:dyDescent="0.35">
      <c r="A107" t="s">
        <v>187</v>
      </c>
      <c r="B107" s="7">
        <v>45731</v>
      </c>
      <c r="C107" t="s">
        <v>39</v>
      </c>
      <c r="D107" t="s">
        <v>40</v>
      </c>
      <c r="E107" s="2">
        <v>20</v>
      </c>
      <c r="F107" s="6">
        <v>3</v>
      </c>
      <c r="G107" s="2">
        <v>60</v>
      </c>
      <c r="H107" t="s">
        <v>33</v>
      </c>
      <c r="I107" t="s">
        <v>94</v>
      </c>
      <c r="J107" t="str">
        <f>_xlfn.XLOOKUP(A107,'Orders Detail'!$A$1:$A$251,'Orders Detail'!$B$1:$B$251,,0)</f>
        <v>PayPal</v>
      </c>
      <c r="K107" t="str">
        <f>_xlfn.XLOOKUP(A107,'Orders Detail'!$A$1:$A$251,'Orders Detail'!$C$1:$C$251,,0)</f>
        <v>Pending</v>
      </c>
    </row>
    <row r="108" spans="1:11" x14ac:dyDescent="0.35">
      <c r="A108" t="s">
        <v>188</v>
      </c>
      <c r="B108" s="7">
        <v>45735</v>
      </c>
      <c r="C108" t="s">
        <v>60</v>
      </c>
      <c r="D108" t="s">
        <v>40</v>
      </c>
      <c r="E108" s="2">
        <v>40</v>
      </c>
      <c r="F108" s="6">
        <v>3</v>
      </c>
      <c r="G108" s="2">
        <v>120</v>
      </c>
      <c r="H108" t="s">
        <v>33</v>
      </c>
      <c r="I108" t="s">
        <v>34</v>
      </c>
      <c r="J108" t="str">
        <f>_xlfn.XLOOKUP(A108,'Orders Detail'!$A$1:$A$251,'Orders Detail'!$B$1:$B$251,,0)</f>
        <v>Credit Card</v>
      </c>
      <c r="K108" t="str">
        <f>_xlfn.XLOOKUP(A108,'Orders Detail'!$A$1:$A$251,'Orders Detail'!$C$1:$C$251,,0)</f>
        <v>Cancelled</v>
      </c>
    </row>
    <row r="109" spans="1:11" x14ac:dyDescent="0.35">
      <c r="A109" t="s">
        <v>189</v>
      </c>
      <c r="B109" s="7">
        <v>45732</v>
      </c>
      <c r="C109" t="s">
        <v>21</v>
      </c>
      <c r="D109" t="s">
        <v>22</v>
      </c>
      <c r="E109" s="2">
        <v>100</v>
      </c>
      <c r="F109" s="6">
        <v>2</v>
      </c>
      <c r="G109" s="2">
        <v>200</v>
      </c>
      <c r="H109" t="s">
        <v>64</v>
      </c>
      <c r="I109" t="s">
        <v>49</v>
      </c>
      <c r="J109" t="str">
        <f>_xlfn.XLOOKUP(A109,'Orders Detail'!$A$1:$A$251,'Orders Detail'!$B$1:$B$251,,0)</f>
        <v>PayPal</v>
      </c>
      <c r="K109" t="str">
        <f>_xlfn.XLOOKUP(A109,'Orders Detail'!$A$1:$A$251,'Orders Detail'!$C$1:$C$251,,0)</f>
        <v>Pending</v>
      </c>
    </row>
    <row r="110" spans="1:11" x14ac:dyDescent="0.35">
      <c r="A110" t="s">
        <v>190</v>
      </c>
      <c r="B110" s="7">
        <v>45733</v>
      </c>
      <c r="C110" t="s">
        <v>60</v>
      </c>
      <c r="D110" t="s">
        <v>40</v>
      </c>
      <c r="E110" s="2">
        <v>40</v>
      </c>
      <c r="F110" s="6">
        <v>5</v>
      </c>
      <c r="G110" s="2">
        <v>200</v>
      </c>
      <c r="H110" t="s">
        <v>61</v>
      </c>
      <c r="I110" t="s">
        <v>16</v>
      </c>
      <c r="J110" t="str">
        <f>_xlfn.XLOOKUP(A110,'Orders Detail'!$A$1:$A$251,'Orders Detail'!$B$1:$B$251,,0)</f>
        <v>PayPal</v>
      </c>
      <c r="K110" t="str">
        <f>_xlfn.XLOOKUP(A110,'Orders Detail'!$A$1:$A$251,'Orders Detail'!$C$1:$C$251,,0)</f>
        <v>Completed</v>
      </c>
    </row>
    <row r="111" spans="1:11" x14ac:dyDescent="0.35">
      <c r="A111" t="s">
        <v>191</v>
      </c>
      <c r="B111" s="7">
        <v>45706</v>
      </c>
      <c r="C111" t="s">
        <v>47</v>
      </c>
      <c r="D111" t="s">
        <v>22</v>
      </c>
      <c r="E111" s="2">
        <v>500</v>
      </c>
      <c r="F111" s="6">
        <v>5</v>
      </c>
      <c r="G111" s="2">
        <v>2500</v>
      </c>
      <c r="H111" t="s">
        <v>33</v>
      </c>
      <c r="I111" t="s">
        <v>34</v>
      </c>
      <c r="J111" t="str">
        <f>_xlfn.XLOOKUP(A111,'Orders Detail'!$A$1:$A$251,'Orders Detail'!$B$1:$B$251,,0)</f>
        <v>Amazon Pay</v>
      </c>
      <c r="K111" t="str">
        <f>_xlfn.XLOOKUP(A111,'Orders Detail'!$A$1:$A$251,'Orders Detail'!$C$1:$C$251,,0)</f>
        <v>Pending</v>
      </c>
    </row>
    <row r="112" spans="1:11" x14ac:dyDescent="0.35">
      <c r="A112" t="s">
        <v>192</v>
      </c>
      <c r="B112" s="7">
        <v>45747</v>
      </c>
      <c r="C112" t="s">
        <v>63</v>
      </c>
      <c r="D112" t="s">
        <v>22</v>
      </c>
      <c r="E112" s="2">
        <v>800</v>
      </c>
      <c r="F112" s="6">
        <v>4</v>
      </c>
      <c r="G112" s="2">
        <v>3200</v>
      </c>
      <c r="H112" t="s">
        <v>15</v>
      </c>
      <c r="I112" t="s">
        <v>77</v>
      </c>
      <c r="J112" t="str">
        <f>_xlfn.XLOOKUP(A112,'Orders Detail'!$A$1:$A$251,'Orders Detail'!$B$1:$B$251,,0)</f>
        <v>Credit Card</v>
      </c>
      <c r="K112" t="str">
        <f>_xlfn.XLOOKUP(A112,'Orders Detail'!$A$1:$A$251,'Orders Detail'!$C$1:$C$251,,0)</f>
        <v>Completed</v>
      </c>
    </row>
    <row r="113" spans="1:11" x14ac:dyDescent="0.35">
      <c r="A113" t="s">
        <v>193</v>
      </c>
      <c r="B113" s="7">
        <v>45722</v>
      </c>
      <c r="C113" t="s">
        <v>67</v>
      </c>
      <c r="D113" t="s">
        <v>68</v>
      </c>
      <c r="E113" s="2">
        <v>600</v>
      </c>
      <c r="F113" s="6">
        <v>2</v>
      </c>
      <c r="G113" s="2">
        <v>1200</v>
      </c>
      <c r="H113" t="s">
        <v>57</v>
      </c>
      <c r="I113" t="s">
        <v>34</v>
      </c>
      <c r="J113" t="str">
        <f>_xlfn.XLOOKUP(A113,'Orders Detail'!$A$1:$A$251,'Orders Detail'!$B$1:$B$251,,0)</f>
        <v>Gift Card</v>
      </c>
      <c r="K113" t="str">
        <f>_xlfn.XLOOKUP(A113,'Orders Detail'!$A$1:$A$251,'Orders Detail'!$C$1:$C$251,,0)</f>
        <v>Cancelled</v>
      </c>
    </row>
    <row r="114" spans="1:11" x14ac:dyDescent="0.35">
      <c r="A114" t="s">
        <v>194</v>
      </c>
      <c r="B114" s="7">
        <v>45735</v>
      </c>
      <c r="C114" t="s">
        <v>55</v>
      </c>
      <c r="D114" t="s">
        <v>56</v>
      </c>
      <c r="E114" s="2">
        <v>15</v>
      </c>
      <c r="F114" s="6">
        <v>5</v>
      </c>
      <c r="G114" s="2">
        <v>75</v>
      </c>
      <c r="H114" t="s">
        <v>57</v>
      </c>
      <c r="I114" t="s">
        <v>24</v>
      </c>
      <c r="J114" t="str">
        <f>_xlfn.XLOOKUP(A114,'Orders Detail'!$A$1:$A$251,'Orders Detail'!$B$1:$B$251,,0)</f>
        <v>Debit Card</v>
      </c>
      <c r="K114" t="str">
        <f>_xlfn.XLOOKUP(A114,'Orders Detail'!$A$1:$A$251,'Orders Detail'!$C$1:$C$251,,0)</f>
        <v>Pending</v>
      </c>
    </row>
    <row r="115" spans="1:11" x14ac:dyDescent="0.35">
      <c r="A115" t="s">
        <v>195</v>
      </c>
      <c r="B115" s="7">
        <v>45711</v>
      </c>
      <c r="C115" t="s">
        <v>13</v>
      </c>
      <c r="D115" t="s">
        <v>14</v>
      </c>
      <c r="E115" s="2">
        <v>60</v>
      </c>
      <c r="F115" s="6">
        <v>1</v>
      </c>
      <c r="G115" s="2">
        <v>60</v>
      </c>
      <c r="H115" t="s">
        <v>15</v>
      </c>
      <c r="I115" t="s">
        <v>43</v>
      </c>
      <c r="J115" t="str">
        <f>_xlfn.XLOOKUP(A115,'Orders Detail'!$A$1:$A$251,'Orders Detail'!$B$1:$B$251,,0)</f>
        <v>Credit Card</v>
      </c>
      <c r="K115" t="str">
        <f>_xlfn.XLOOKUP(A115,'Orders Detail'!$A$1:$A$251,'Orders Detail'!$C$1:$C$251,,0)</f>
        <v>Pending</v>
      </c>
    </row>
    <row r="116" spans="1:11" x14ac:dyDescent="0.35">
      <c r="A116" t="s">
        <v>196</v>
      </c>
      <c r="B116" s="7">
        <v>45737</v>
      </c>
      <c r="C116" t="s">
        <v>13</v>
      </c>
      <c r="D116" t="s">
        <v>14</v>
      </c>
      <c r="E116" s="2">
        <v>60</v>
      </c>
      <c r="F116" s="6">
        <v>3</v>
      </c>
      <c r="G116" s="2">
        <v>180</v>
      </c>
      <c r="H116" t="s">
        <v>33</v>
      </c>
      <c r="I116" t="s">
        <v>49</v>
      </c>
      <c r="J116" t="str">
        <f>_xlfn.XLOOKUP(A116,'Orders Detail'!$A$1:$A$251,'Orders Detail'!$B$1:$B$251,,0)</f>
        <v>Amazon Pay</v>
      </c>
      <c r="K116" t="str">
        <f>_xlfn.XLOOKUP(A116,'Orders Detail'!$A$1:$A$251,'Orders Detail'!$C$1:$C$251,,0)</f>
        <v>Completed</v>
      </c>
    </row>
    <row r="117" spans="1:11" x14ac:dyDescent="0.35">
      <c r="A117" t="s">
        <v>198</v>
      </c>
      <c r="B117" s="7">
        <v>45735</v>
      </c>
      <c r="C117" t="s">
        <v>63</v>
      </c>
      <c r="D117" t="s">
        <v>22</v>
      </c>
      <c r="E117" s="2">
        <v>800</v>
      </c>
      <c r="F117" s="6">
        <v>4</v>
      </c>
      <c r="G117" s="2">
        <v>3200</v>
      </c>
      <c r="H117" t="s">
        <v>15</v>
      </c>
      <c r="I117" t="s">
        <v>77</v>
      </c>
      <c r="J117" t="str">
        <f>_xlfn.XLOOKUP(A117,'Orders Detail'!$A$1:$A$251,'Orders Detail'!$B$1:$B$251,,0)</f>
        <v>Amazon Pay</v>
      </c>
      <c r="K117" t="str">
        <f>_xlfn.XLOOKUP(A117,'Orders Detail'!$A$1:$A$251,'Orders Detail'!$C$1:$C$251,,0)</f>
        <v>Completed</v>
      </c>
    </row>
    <row r="118" spans="1:11" x14ac:dyDescent="0.35">
      <c r="A118" t="s">
        <v>199</v>
      </c>
      <c r="B118" s="7">
        <v>45715</v>
      </c>
      <c r="C118" t="s">
        <v>39</v>
      </c>
      <c r="D118" t="s">
        <v>40</v>
      </c>
      <c r="E118" s="2">
        <v>20</v>
      </c>
      <c r="F118" s="6">
        <v>1</v>
      </c>
      <c r="G118" s="2">
        <v>20</v>
      </c>
      <c r="H118" t="s">
        <v>64</v>
      </c>
      <c r="I118" t="s">
        <v>16</v>
      </c>
      <c r="J118" t="str">
        <f>_xlfn.XLOOKUP(A118,'Orders Detail'!$A$1:$A$251,'Orders Detail'!$B$1:$B$251,,0)</f>
        <v>Credit Card</v>
      </c>
      <c r="K118" t="str">
        <f>_xlfn.XLOOKUP(A118,'Orders Detail'!$A$1:$A$251,'Orders Detail'!$C$1:$C$251,,0)</f>
        <v>Completed</v>
      </c>
    </row>
    <row r="119" spans="1:11" x14ac:dyDescent="0.35">
      <c r="A119" t="s">
        <v>201</v>
      </c>
      <c r="B119" s="7">
        <v>45698</v>
      </c>
      <c r="C119" t="s">
        <v>21</v>
      </c>
      <c r="D119" t="s">
        <v>22</v>
      </c>
      <c r="E119" s="2">
        <v>100</v>
      </c>
      <c r="F119" s="6">
        <v>5</v>
      </c>
      <c r="G119" s="2">
        <v>500</v>
      </c>
      <c r="H119" t="s">
        <v>28</v>
      </c>
      <c r="I119" t="s">
        <v>43</v>
      </c>
      <c r="J119" t="str">
        <f>_xlfn.XLOOKUP(A119,'Orders Detail'!$A$1:$A$251,'Orders Detail'!$B$1:$B$251,,0)</f>
        <v>Amazon Pay</v>
      </c>
      <c r="K119" t="str">
        <f>_xlfn.XLOOKUP(A119,'Orders Detail'!$A$1:$A$251,'Orders Detail'!$C$1:$C$251,,0)</f>
        <v>Completed</v>
      </c>
    </row>
    <row r="120" spans="1:11" x14ac:dyDescent="0.35">
      <c r="A120" t="s">
        <v>202</v>
      </c>
      <c r="B120" s="7">
        <v>45732</v>
      </c>
      <c r="C120" t="s">
        <v>47</v>
      </c>
      <c r="D120" t="s">
        <v>22</v>
      </c>
      <c r="E120" s="2">
        <v>500</v>
      </c>
      <c r="F120" s="6">
        <v>2</v>
      </c>
      <c r="G120" s="2">
        <v>1000</v>
      </c>
      <c r="H120" t="s">
        <v>82</v>
      </c>
      <c r="I120" t="s">
        <v>94</v>
      </c>
      <c r="J120" t="str">
        <f>_xlfn.XLOOKUP(A120,'Orders Detail'!$A$1:$A$251,'Orders Detail'!$B$1:$B$251,,0)</f>
        <v>PayPal</v>
      </c>
      <c r="K120" t="str">
        <f>_xlfn.XLOOKUP(A120,'Orders Detail'!$A$1:$A$251,'Orders Detail'!$C$1:$C$251,,0)</f>
        <v>Pending</v>
      </c>
    </row>
    <row r="121" spans="1:11" x14ac:dyDescent="0.35">
      <c r="A121" t="s">
        <v>203</v>
      </c>
      <c r="B121" s="7">
        <v>45704</v>
      </c>
      <c r="C121" t="s">
        <v>63</v>
      </c>
      <c r="D121" t="s">
        <v>22</v>
      </c>
      <c r="E121" s="2">
        <v>800</v>
      </c>
      <c r="F121" s="6">
        <v>5</v>
      </c>
      <c r="G121" s="2">
        <v>4000</v>
      </c>
      <c r="H121" t="s">
        <v>23</v>
      </c>
      <c r="I121" t="s">
        <v>29</v>
      </c>
      <c r="J121" t="str">
        <f>_xlfn.XLOOKUP(A121,'Orders Detail'!$A$1:$A$251,'Orders Detail'!$B$1:$B$251,,0)</f>
        <v>PayPal</v>
      </c>
      <c r="K121" t="str">
        <f>_xlfn.XLOOKUP(A121,'Orders Detail'!$A$1:$A$251,'Orders Detail'!$C$1:$C$251,,0)</f>
        <v>Completed</v>
      </c>
    </row>
    <row r="122" spans="1:11" x14ac:dyDescent="0.35">
      <c r="A122" t="s">
        <v>204</v>
      </c>
      <c r="B122" s="7">
        <v>45706</v>
      </c>
      <c r="C122" t="s">
        <v>47</v>
      </c>
      <c r="D122" t="s">
        <v>22</v>
      </c>
      <c r="E122" s="2">
        <v>500</v>
      </c>
      <c r="F122" s="6">
        <v>1</v>
      </c>
      <c r="G122" s="2">
        <v>500</v>
      </c>
      <c r="H122" t="s">
        <v>28</v>
      </c>
      <c r="I122" t="s">
        <v>34</v>
      </c>
      <c r="J122" t="str">
        <f>_xlfn.XLOOKUP(A122,'Orders Detail'!$A$1:$A$251,'Orders Detail'!$B$1:$B$251,,0)</f>
        <v>Gift Card</v>
      </c>
      <c r="K122" t="str">
        <f>_xlfn.XLOOKUP(A122,'Orders Detail'!$A$1:$A$251,'Orders Detail'!$C$1:$C$251,,0)</f>
        <v>Pending</v>
      </c>
    </row>
    <row r="123" spans="1:11" x14ac:dyDescent="0.35">
      <c r="A123" t="s">
        <v>205</v>
      </c>
      <c r="B123" s="7">
        <v>45744</v>
      </c>
      <c r="C123" t="s">
        <v>63</v>
      </c>
      <c r="D123" t="s">
        <v>22</v>
      </c>
      <c r="E123" s="2">
        <v>800</v>
      </c>
      <c r="F123" s="6">
        <v>3</v>
      </c>
      <c r="G123" s="2">
        <v>2400</v>
      </c>
      <c r="H123" t="s">
        <v>28</v>
      </c>
      <c r="I123" t="s">
        <v>49</v>
      </c>
      <c r="J123" t="str">
        <f>_xlfn.XLOOKUP(A123,'Orders Detail'!$A$1:$A$251,'Orders Detail'!$B$1:$B$251,,0)</f>
        <v>Credit Card</v>
      </c>
      <c r="K123" t="str">
        <f>_xlfn.XLOOKUP(A123,'Orders Detail'!$A$1:$A$251,'Orders Detail'!$C$1:$C$251,,0)</f>
        <v>Cancelled</v>
      </c>
    </row>
    <row r="124" spans="1:11" x14ac:dyDescent="0.35">
      <c r="A124" t="s">
        <v>207</v>
      </c>
      <c r="B124" s="7">
        <v>45711</v>
      </c>
      <c r="C124" t="s">
        <v>55</v>
      </c>
      <c r="D124" t="s">
        <v>56</v>
      </c>
      <c r="E124" s="2">
        <v>15</v>
      </c>
      <c r="F124" s="6">
        <v>3</v>
      </c>
      <c r="G124" s="2">
        <v>45</v>
      </c>
      <c r="H124" t="s">
        <v>82</v>
      </c>
      <c r="I124" t="s">
        <v>51</v>
      </c>
      <c r="J124" t="str">
        <f>_xlfn.XLOOKUP(A124,'Orders Detail'!$A$1:$A$251,'Orders Detail'!$B$1:$B$251,,0)</f>
        <v>Gift Card</v>
      </c>
      <c r="K124" t="str">
        <f>_xlfn.XLOOKUP(A124,'Orders Detail'!$A$1:$A$251,'Orders Detail'!$C$1:$C$251,,0)</f>
        <v>Cancelled</v>
      </c>
    </row>
    <row r="125" spans="1:11" x14ac:dyDescent="0.35">
      <c r="A125" t="s">
        <v>208</v>
      </c>
      <c r="B125" s="7">
        <v>45698</v>
      </c>
      <c r="C125" t="s">
        <v>55</v>
      </c>
      <c r="D125" t="s">
        <v>56</v>
      </c>
      <c r="E125" s="2">
        <v>15</v>
      </c>
      <c r="F125" s="6">
        <v>1</v>
      </c>
      <c r="G125" s="2">
        <v>15</v>
      </c>
      <c r="H125" t="s">
        <v>15</v>
      </c>
      <c r="I125" t="s">
        <v>71</v>
      </c>
      <c r="J125" t="str">
        <f>_xlfn.XLOOKUP(A125,'Orders Detail'!$A$1:$A$251,'Orders Detail'!$B$1:$B$251,,0)</f>
        <v>Gift Card</v>
      </c>
      <c r="K125" t="str">
        <f>_xlfn.XLOOKUP(A125,'Orders Detail'!$A$1:$A$251,'Orders Detail'!$C$1:$C$251,,0)</f>
        <v>Pending</v>
      </c>
    </row>
    <row r="126" spans="1:11" x14ac:dyDescent="0.35">
      <c r="A126" t="s">
        <v>209</v>
      </c>
      <c r="B126" s="7">
        <v>45711</v>
      </c>
      <c r="C126" t="s">
        <v>47</v>
      </c>
      <c r="D126" t="s">
        <v>22</v>
      </c>
      <c r="E126" s="2">
        <v>500</v>
      </c>
      <c r="F126" s="6">
        <v>1</v>
      </c>
      <c r="G126" s="2">
        <v>500</v>
      </c>
      <c r="H126" t="s">
        <v>23</v>
      </c>
      <c r="I126" t="s">
        <v>29</v>
      </c>
      <c r="J126" t="str">
        <f>_xlfn.XLOOKUP(A126,'Orders Detail'!$A$1:$A$251,'Orders Detail'!$B$1:$B$251,,0)</f>
        <v>Amazon Pay</v>
      </c>
      <c r="K126" t="str">
        <f>_xlfn.XLOOKUP(A126,'Orders Detail'!$A$1:$A$251,'Orders Detail'!$C$1:$C$251,,0)</f>
        <v>Completed</v>
      </c>
    </row>
    <row r="127" spans="1:11" x14ac:dyDescent="0.35">
      <c r="A127" t="s">
        <v>210</v>
      </c>
      <c r="B127" s="7">
        <v>45692</v>
      </c>
      <c r="C127" t="s">
        <v>74</v>
      </c>
      <c r="D127" t="s">
        <v>68</v>
      </c>
      <c r="E127" s="2">
        <v>1200</v>
      </c>
      <c r="F127" s="6">
        <v>5</v>
      </c>
      <c r="G127" s="2">
        <v>6000</v>
      </c>
      <c r="H127" t="s">
        <v>33</v>
      </c>
      <c r="I127" t="s">
        <v>94</v>
      </c>
      <c r="J127" t="str">
        <f>_xlfn.XLOOKUP(A127,'Orders Detail'!$A$1:$A$251,'Orders Detail'!$B$1:$B$251,,0)</f>
        <v>Gift Card</v>
      </c>
      <c r="K127" t="str">
        <f>_xlfn.XLOOKUP(A127,'Orders Detail'!$A$1:$A$251,'Orders Detail'!$C$1:$C$251,,0)</f>
        <v>Pending</v>
      </c>
    </row>
    <row r="128" spans="1:11" x14ac:dyDescent="0.35">
      <c r="A128" t="s">
        <v>211</v>
      </c>
      <c r="B128" s="7">
        <v>45706</v>
      </c>
      <c r="C128" t="s">
        <v>39</v>
      </c>
      <c r="D128" t="s">
        <v>40</v>
      </c>
      <c r="E128" s="2">
        <v>20</v>
      </c>
      <c r="F128" s="6">
        <v>3</v>
      </c>
      <c r="G128" s="2">
        <v>60</v>
      </c>
      <c r="H128" t="s">
        <v>15</v>
      </c>
      <c r="I128" t="s">
        <v>34</v>
      </c>
      <c r="J128" t="str">
        <f>_xlfn.XLOOKUP(A128,'Orders Detail'!$A$1:$A$251,'Orders Detail'!$B$1:$B$251,,0)</f>
        <v>Debit Card</v>
      </c>
      <c r="K128" t="str">
        <f>_xlfn.XLOOKUP(A128,'Orders Detail'!$A$1:$A$251,'Orders Detail'!$C$1:$C$251,,0)</f>
        <v>Completed</v>
      </c>
    </row>
    <row r="129" spans="1:11" x14ac:dyDescent="0.35">
      <c r="A129" t="s">
        <v>212</v>
      </c>
      <c r="B129" s="7">
        <v>45739</v>
      </c>
      <c r="C129" t="s">
        <v>37</v>
      </c>
      <c r="D129" t="s">
        <v>22</v>
      </c>
      <c r="E129" s="2">
        <v>150</v>
      </c>
      <c r="F129" s="6">
        <v>2</v>
      </c>
      <c r="G129" s="2">
        <v>300</v>
      </c>
      <c r="H129" t="s">
        <v>23</v>
      </c>
      <c r="I129" t="s">
        <v>34</v>
      </c>
      <c r="J129" t="str">
        <f>_xlfn.XLOOKUP(A129,'Orders Detail'!$A$1:$A$251,'Orders Detail'!$B$1:$B$251,,0)</f>
        <v>PayPal</v>
      </c>
      <c r="K129" t="str">
        <f>_xlfn.XLOOKUP(A129,'Orders Detail'!$A$1:$A$251,'Orders Detail'!$C$1:$C$251,,0)</f>
        <v>Cancelled</v>
      </c>
    </row>
    <row r="130" spans="1:11" x14ac:dyDescent="0.35">
      <c r="A130" t="s">
        <v>214</v>
      </c>
      <c r="B130" s="7">
        <v>45714</v>
      </c>
      <c r="C130" t="s">
        <v>60</v>
      </c>
      <c r="D130" t="s">
        <v>40</v>
      </c>
      <c r="E130" s="2">
        <v>40</v>
      </c>
      <c r="F130" s="6">
        <v>5</v>
      </c>
      <c r="G130" s="2">
        <v>200</v>
      </c>
      <c r="H130" t="s">
        <v>23</v>
      </c>
      <c r="I130" t="s">
        <v>16</v>
      </c>
      <c r="J130" t="str">
        <f>_xlfn.XLOOKUP(A130,'Orders Detail'!$A$1:$A$251,'Orders Detail'!$B$1:$B$251,,0)</f>
        <v>Debit Card</v>
      </c>
      <c r="K130" t="str">
        <f>_xlfn.XLOOKUP(A130,'Orders Detail'!$A$1:$A$251,'Orders Detail'!$C$1:$C$251,,0)</f>
        <v>Pending</v>
      </c>
    </row>
    <row r="131" spans="1:11" x14ac:dyDescent="0.35">
      <c r="A131" t="s">
        <v>215</v>
      </c>
      <c r="B131" s="7">
        <v>45698</v>
      </c>
      <c r="C131" t="s">
        <v>37</v>
      </c>
      <c r="D131" t="s">
        <v>22</v>
      </c>
      <c r="E131" s="2">
        <v>150</v>
      </c>
      <c r="F131" s="6">
        <v>5</v>
      </c>
      <c r="G131" s="2">
        <v>750</v>
      </c>
      <c r="H131" t="s">
        <v>57</v>
      </c>
      <c r="I131" t="s">
        <v>51</v>
      </c>
      <c r="J131" t="str">
        <f>_xlfn.XLOOKUP(A131,'Orders Detail'!$A$1:$A$251,'Orders Detail'!$B$1:$B$251,,0)</f>
        <v>PayPal</v>
      </c>
      <c r="K131" t="str">
        <f>_xlfn.XLOOKUP(A131,'Orders Detail'!$A$1:$A$251,'Orders Detail'!$C$1:$C$251,,0)</f>
        <v>Completed</v>
      </c>
    </row>
    <row r="132" spans="1:11" x14ac:dyDescent="0.35">
      <c r="A132" t="s">
        <v>216</v>
      </c>
      <c r="B132" s="7">
        <v>45714</v>
      </c>
      <c r="C132" t="s">
        <v>60</v>
      </c>
      <c r="D132" t="s">
        <v>40</v>
      </c>
      <c r="E132" s="2">
        <v>40</v>
      </c>
      <c r="F132" s="6">
        <v>2</v>
      </c>
      <c r="G132" s="2">
        <v>80</v>
      </c>
      <c r="H132" t="s">
        <v>64</v>
      </c>
      <c r="I132" t="s">
        <v>94</v>
      </c>
      <c r="J132" t="str">
        <f>_xlfn.XLOOKUP(A132,'Orders Detail'!$A$1:$A$251,'Orders Detail'!$B$1:$B$251,,0)</f>
        <v>Credit Card</v>
      </c>
      <c r="K132" t="str">
        <f>_xlfn.XLOOKUP(A132,'Orders Detail'!$A$1:$A$251,'Orders Detail'!$C$1:$C$251,,0)</f>
        <v>Pending</v>
      </c>
    </row>
    <row r="133" spans="1:11" x14ac:dyDescent="0.35">
      <c r="A133" t="s">
        <v>217</v>
      </c>
      <c r="B133" s="7">
        <v>45723</v>
      </c>
      <c r="C133" t="s">
        <v>47</v>
      </c>
      <c r="D133" t="s">
        <v>22</v>
      </c>
      <c r="E133" s="2">
        <v>500</v>
      </c>
      <c r="F133" s="6">
        <v>2</v>
      </c>
      <c r="G133" s="2">
        <v>1000</v>
      </c>
      <c r="H133" t="s">
        <v>33</v>
      </c>
      <c r="I133" t="s">
        <v>94</v>
      </c>
      <c r="J133" t="str">
        <f>_xlfn.XLOOKUP(A133,'Orders Detail'!$A$1:$A$251,'Orders Detail'!$B$1:$B$251,,0)</f>
        <v>Debit Card</v>
      </c>
      <c r="K133" t="str">
        <f>_xlfn.XLOOKUP(A133,'Orders Detail'!$A$1:$A$251,'Orders Detail'!$C$1:$C$251,,0)</f>
        <v>Pending</v>
      </c>
    </row>
    <row r="134" spans="1:11" x14ac:dyDescent="0.35">
      <c r="A134" t="s">
        <v>218</v>
      </c>
      <c r="B134" s="7">
        <v>45711</v>
      </c>
      <c r="C134" t="s">
        <v>63</v>
      </c>
      <c r="D134" t="s">
        <v>22</v>
      </c>
      <c r="E134" s="2">
        <v>800</v>
      </c>
      <c r="F134" s="6">
        <v>1</v>
      </c>
      <c r="G134" s="2">
        <v>800</v>
      </c>
      <c r="H134" t="s">
        <v>23</v>
      </c>
      <c r="I134" t="s">
        <v>16</v>
      </c>
      <c r="J134" t="str">
        <f>_xlfn.XLOOKUP(A134,'Orders Detail'!$A$1:$A$251,'Orders Detail'!$B$1:$B$251,,0)</f>
        <v>Amazon Pay</v>
      </c>
      <c r="K134" t="str">
        <f>_xlfn.XLOOKUP(A134,'Orders Detail'!$A$1:$A$251,'Orders Detail'!$C$1:$C$251,,0)</f>
        <v>Pending</v>
      </c>
    </row>
    <row r="135" spans="1:11" x14ac:dyDescent="0.35">
      <c r="A135" t="s">
        <v>219</v>
      </c>
      <c r="B135" s="7">
        <v>45695</v>
      </c>
      <c r="C135" t="s">
        <v>47</v>
      </c>
      <c r="D135" t="s">
        <v>22</v>
      </c>
      <c r="E135" s="2">
        <v>500</v>
      </c>
      <c r="F135" s="6">
        <v>5</v>
      </c>
      <c r="G135" s="2">
        <v>2500</v>
      </c>
      <c r="H135" t="s">
        <v>57</v>
      </c>
      <c r="I135" t="s">
        <v>94</v>
      </c>
      <c r="J135" t="str">
        <f>_xlfn.XLOOKUP(A135,'Orders Detail'!$A$1:$A$251,'Orders Detail'!$B$1:$B$251,,0)</f>
        <v>Gift Card</v>
      </c>
      <c r="K135" t="str">
        <f>_xlfn.XLOOKUP(A135,'Orders Detail'!$A$1:$A$251,'Orders Detail'!$C$1:$C$251,,0)</f>
        <v>Pending</v>
      </c>
    </row>
    <row r="136" spans="1:11" x14ac:dyDescent="0.35">
      <c r="A136" t="s">
        <v>220</v>
      </c>
      <c r="B136" s="7">
        <v>45698</v>
      </c>
      <c r="C136" t="s">
        <v>39</v>
      </c>
      <c r="D136" t="s">
        <v>40</v>
      </c>
      <c r="E136" s="2">
        <v>20</v>
      </c>
      <c r="F136" s="6">
        <v>1</v>
      </c>
      <c r="G136" s="2">
        <v>20</v>
      </c>
      <c r="H136" t="s">
        <v>33</v>
      </c>
      <c r="I136" t="s">
        <v>49</v>
      </c>
      <c r="J136" t="str">
        <f>_xlfn.XLOOKUP(A136,'Orders Detail'!$A$1:$A$251,'Orders Detail'!$B$1:$B$251,,0)</f>
        <v>Credit Card</v>
      </c>
      <c r="K136" t="str">
        <f>_xlfn.XLOOKUP(A136,'Orders Detail'!$A$1:$A$251,'Orders Detail'!$C$1:$C$251,,0)</f>
        <v>Pending</v>
      </c>
    </row>
    <row r="137" spans="1:11" x14ac:dyDescent="0.35">
      <c r="A137" t="s">
        <v>221</v>
      </c>
      <c r="B137" s="7">
        <v>45699</v>
      </c>
      <c r="C137" t="s">
        <v>74</v>
      </c>
      <c r="D137" t="s">
        <v>68</v>
      </c>
      <c r="E137" s="2">
        <v>1200</v>
      </c>
      <c r="F137" s="6">
        <v>2</v>
      </c>
      <c r="G137" s="2">
        <v>2400</v>
      </c>
      <c r="H137" t="s">
        <v>64</v>
      </c>
      <c r="I137" t="s">
        <v>24</v>
      </c>
      <c r="J137" t="str">
        <f>_xlfn.XLOOKUP(A137,'Orders Detail'!$A$1:$A$251,'Orders Detail'!$B$1:$B$251,,0)</f>
        <v>PayPal</v>
      </c>
      <c r="K137" t="str">
        <f>_xlfn.XLOOKUP(A137,'Orders Detail'!$A$1:$A$251,'Orders Detail'!$C$1:$C$251,,0)</f>
        <v>Cancelled</v>
      </c>
    </row>
    <row r="138" spans="1:11" x14ac:dyDescent="0.35">
      <c r="A138" t="s">
        <v>222</v>
      </c>
      <c r="B138" s="7">
        <v>45736</v>
      </c>
      <c r="C138" t="s">
        <v>37</v>
      </c>
      <c r="D138" t="s">
        <v>22</v>
      </c>
      <c r="E138" s="2">
        <v>150</v>
      </c>
      <c r="F138" s="6">
        <v>3</v>
      </c>
      <c r="G138" s="2">
        <v>450</v>
      </c>
      <c r="H138" t="s">
        <v>48</v>
      </c>
      <c r="I138" t="s">
        <v>24</v>
      </c>
      <c r="J138" t="str">
        <f>_xlfn.XLOOKUP(A138,'Orders Detail'!$A$1:$A$251,'Orders Detail'!$B$1:$B$251,,0)</f>
        <v>Debit Card</v>
      </c>
      <c r="K138" t="str">
        <f>_xlfn.XLOOKUP(A138,'Orders Detail'!$A$1:$A$251,'Orders Detail'!$C$1:$C$251,,0)</f>
        <v>Completed</v>
      </c>
    </row>
    <row r="139" spans="1:11" x14ac:dyDescent="0.35">
      <c r="A139" t="s">
        <v>223</v>
      </c>
      <c r="B139" s="7">
        <v>45699</v>
      </c>
      <c r="C139" t="s">
        <v>37</v>
      </c>
      <c r="D139" t="s">
        <v>22</v>
      </c>
      <c r="E139" s="2">
        <v>150</v>
      </c>
      <c r="F139" s="6">
        <v>5</v>
      </c>
      <c r="G139" s="2">
        <v>750</v>
      </c>
      <c r="H139" t="s">
        <v>28</v>
      </c>
      <c r="I139" t="s">
        <v>77</v>
      </c>
      <c r="J139" t="str">
        <f>_xlfn.XLOOKUP(A139,'Orders Detail'!$A$1:$A$251,'Orders Detail'!$B$1:$B$251,,0)</f>
        <v>Credit Card</v>
      </c>
      <c r="K139" t="str">
        <f>_xlfn.XLOOKUP(A139,'Orders Detail'!$A$1:$A$251,'Orders Detail'!$C$1:$C$251,,0)</f>
        <v>Cancelled</v>
      </c>
    </row>
    <row r="140" spans="1:11" x14ac:dyDescent="0.35">
      <c r="A140" t="s">
        <v>224</v>
      </c>
      <c r="B140" s="7">
        <v>45734</v>
      </c>
      <c r="C140" t="s">
        <v>63</v>
      </c>
      <c r="D140" t="s">
        <v>22</v>
      </c>
      <c r="E140" s="2">
        <v>800</v>
      </c>
      <c r="F140" s="6">
        <v>2</v>
      </c>
      <c r="G140" s="2">
        <v>1600</v>
      </c>
      <c r="H140" t="s">
        <v>61</v>
      </c>
      <c r="I140" t="s">
        <v>29</v>
      </c>
      <c r="J140" t="str">
        <f>_xlfn.XLOOKUP(A140,'Orders Detail'!$A$1:$A$251,'Orders Detail'!$B$1:$B$251,,0)</f>
        <v>PayPal</v>
      </c>
      <c r="K140" t="str">
        <f>_xlfn.XLOOKUP(A140,'Orders Detail'!$A$1:$A$251,'Orders Detail'!$C$1:$C$251,,0)</f>
        <v>Cancelled</v>
      </c>
    </row>
    <row r="141" spans="1:11" x14ac:dyDescent="0.35">
      <c r="A141" t="s">
        <v>225</v>
      </c>
      <c r="B141" s="7">
        <v>45735</v>
      </c>
      <c r="C141" t="s">
        <v>37</v>
      </c>
      <c r="D141" t="s">
        <v>22</v>
      </c>
      <c r="E141" s="2">
        <v>150</v>
      </c>
      <c r="F141" s="6">
        <v>2</v>
      </c>
      <c r="G141" s="2">
        <v>300</v>
      </c>
      <c r="H141" t="s">
        <v>33</v>
      </c>
      <c r="I141" t="s">
        <v>49</v>
      </c>
      <c r="J141" t="str">
        <f>_xlfn.XLOOKUP(A141,'Orders Detail'!$A$1:$A$251,'Orders Detail'!$B$1:$B$251,,0)</f>
        <v>Debit Card</v>
      </c>
      <c r="K141" t="str">
        <f>_xlfn.XLOOKUP(A141,'Orders Detail'!$A$1:$A$251,'Orders Detail'!$C$1:$C$251,,0)</f>
        <v>Completed</v>
      </c>
    </row>
    <row r="142" spans="1:11" x14ac:dyDescent="0.35">
      <c r="A142" t="s">
        <v>226</v>
      </c>
      <c r="B142" s="7">
        <v>45737</v>
      </c>
      <c r="C142" t="s">
        <v>47</v>
      </c>
      <c r="D142" t="s">
        <v>22</v>
      </c>
      <c r="E142" s="2">
        <v>500</v>
      </c>
      <c r="F142" s="6">
        <v>2</v>
      </c>
      <c r="G142" s="2">
        <v>1000</v>
      </c>
      <c r="H142" t="s">
        <v>28</v>
      </c>
      <c r="I142" t="s">
        <v>49</v>
      </c>
      <c r="J142" t="str">
        <f>_xlfn.XLOOKUP(A142,'Orders Detail'!$A$1:$A$251,'Orders Detail'!$B$1:$B$251,,0)</f>
        <v>PayPal</v>
      </c>
      <c r="K142" t="str">
        <f>_xlfn.XLOOKUP(A142,'Orders Detail'!$A$1:$A$251,'Orders Detail'!$C$1:$C$251,,0)</f>
        <v>Completed</v>
      </c>
    </row>
    <row r="143" spans="1:11" x14ac:dyDescent="0.35">
      <c r="A143" t="s">
        <v>227</v>
      </c>
      <c r="B143" s="7">
        <v>45731</v>
      </c>
      <c r="C143" t="s">
        <v>47</v>
      </c>
      <c r="D143" t="s">
        <v>22</v>
      </c>
      <c r="E143" s="2">
        <v>500</v>
      </c>
      <c r="F143" s="6">
        <v>3</v>
      </c>
      <c r="G143" s="2">
        <v>1500</v>
      </c>
      <c r="H143" t="s">
        <v>48</v>
      </c>
      <c r="I143" t="s">
        <v>49</v>
      </c>
      <c r="J143" t="str">
        <f>_xlfn.XLOOKUP(A143,'Orders Detail'!$A$1:$A$251,'Orders Detail'!$B$1:$B$251,,0)</f>
        <v>Gift Card</v>
      </c>
      <c r="K143" t="str">
        <f>_xlfn.XLOOKUP(A143,'Orders Detail'!$A$1:$A$251,'Orders Detail'!$C$1:$C$251,,0)</f>
        <v>Completed</v>
      </c>
    </row>
    <row r="144" spans="1:11" x14ac:dyDescent="0.35">
      <c r="A144" t="s">
        <v>228</v>
      </c>
      <c r="B144" s="7">
        <v>45747</v>
      </c>
      <c r="C144" t="s">
        <v>74</v>
      </c>
      <c r="D144" t="s">
        <v>68</v>
      </c>
      <c r="E144" s="2">
        <v>1200</v>
      </c>
      <c r="F144" s="6">
        <v>2</v>
      </c>
      <c r="G144" s="2">
        <v>2400</v>
      </c>
      <c r="H144" t="s">
        <v>93</v>
      </c>
      <c r="I144" t="s">
        <v>34</v>
      </c>
      <c r="J144" t="str">
        <f>_xlfn.XLOOKUP(A144,'Orders Detail'!$A$1:$A$251,'Orders Detail'!$B$1:$B$251,,0)</f>
        <v>PayPal</v>
      </c>
      <c r="K144" t="str">
        <f>_xlfn.XLOOKUP(A144,'Orders Detail'!$A$1:$A$251,'Orders Detail'!$C$1:$C$251,,0)</f>
        <v>Cancelled</v>
      </c>
    </row>
    <row r="145" spans="1:11" x14ac:dyDescent="0.35">
      <c r="A145" t="s">
        <v>229</v>
      </c>
      <c r="B145" s="7">
        <v>45715</v>
      </c>
      <c r="C145" t="s">
        <v>60</v>
      </c>
      <c r="D145" t="s">
        <v>40</v>
      </c>
      <c r="E145" s="2">
        <v>40</v>
      </c>
      <c r="F145" s="6">
        <v>2</v>
      </c>
      <c r="G145" s="2">
        <v>80</v>
      </c>
      <c r="H145" t="s">
        <v>61</v>
      </c>
      <c r="I145" t="s">
        <v>77</v>
      </c>
      <c r="J145" t="str">
        <f>_xlfn.XLOOKUP(A145,'Orders Detail'!$A$1:$A$251,'Orders Detail'!$B$1:$B$251,,0)</f>
        <v>Gift Card</v>
      </c>
      <c r="K145" t="str">
        <f>_xlfn.XLOOKUP(A145,'Orders Detail'!$A$1:$A$251,'Orders Detail'!$C$1:$C$251,,0)</f>
        <v>Cancelled</v>
      </c>
    </row>
    <row r="146" spans="1:11" x14ac:dyDescent="0.35">
      <c r="A146" t="s">
        <v>230</v>
      </c>
      <c r="B146" s="7">
        <v>45724</v>
      </c>
      <c r="C146" t="s">
        <v>37</v>
      </c>
      <c r="D146" t="s">
        <v>22</v>
      </c>
      <c r="E146" s="2">
        <v>150</v>
      </c>
      <c r="F146" s="6">
        <v>2</v>
      </c>
      <c r="G146" s="2">
        <v>300</v>
      </c>
      <c r="H146" t="s">
        <v>61</v>
      </c>
      <c r="I146" t="s">
        <v>71</v>
      </c>
      <c r="J146" t="str">
        <f>_xlfn.XLOOKUP(A146,'Orders Detail'!$A$1:$A$251,'Orders Detail'!$B$1:$B$251,,0)</f>
        <v>Debit Card</v>
      </c>
      <c r="K146" t="str">
        <f>_xlfn.XLOOKUP(A146,'Orders Detail'!$A$1:$A$251,'Orders Detail'!$C$1:$C$251,,0)</f>
        <v>Cancelled</v>
      </c>
    </row>
    <row r="147" spans="1:11" x14ac:dyDescent="0.35">
      <c r="A147" t="s">
        <v>231</v>
      </c>
      <c r="B147" s="7">
        <v>45741</v>
      </c>
      <c r="C147" t="s">
        <v>37</v>
      </c>
      <c r="D147" t="s">
        <v>22</v>
      </c>
      <c r="E147" s="2">
        <v>150</v>
      </c>
      <c r="F147" s="6">
        <v>2</v>
      </c>
      <c r="G147" s="2">
        <v>300</v>
      </c>
      <c r="H147" t="s">
        <v>15</v>
      </c>
      <c r="I147" t="s">
        <v>51</v>
      </c>
      <c r="J147" t="str">
        <f>_xlfn.XLOOKUP(A147,'Orders Detail'!$A$1:$A$251,'Orders Detail'!$B$1:$B$251,,0)</f>
        <v>Debit Card</v>
      </c>
      <c r="K147" t="str">
        <f>_xlfn.XLOOKUP(A147,'Orders Detail'!$A$1:$A$251,'Orders Detail'!$C$1:$C$251,,0)</f>
        <v>Completed</v>
      </c>
    </row>
    <row r="148" spans="1:11" x14ac:dyDescent="0.35">
      <c r="A148" t="s">
        <v>232</v>
      </c>
      <c r="B148" s="7">
        <v>45693</v>
      </c>
      <c r="C148" t="s">
        <v>13</v>
      </c>
      <c r="D148" t="s">
        <v>14</v>
      </c>
      <c r="E148" s="2">
        <v>60</v>
      </c>
      <c r="F148" s="6">
        <v>5</v>
      </c>
      <c r="G148" s="2">
        <v>300</v>
      </c>
      <c r="H148" t="s">
        <v>93</v>
      </c>
      <c r="I148" t="s">
        <v>34</v>
      </c>
      <c r="J148" t="str">
        <f>_xlfn.XLOOKUP(A148,'Orders Detail'!$A$1:$A$251,'Orders Detail'!$B$1:$B$251,,0)</f>
        <v>PayPal</v>
      </c>
      <c r="K148" t="str">
        <f>_xlfn.XLOOKUP(A148,'Orders Detail'!$A$1:$A$251,'Orders Detail'!$C$1:$C$251,,0)</f>
        <v>Pending</v>
      </c>
    </row>
    <row r="149" spans="1:11" x14ac:dyDescent="0.35">
      <c r="A149" t="s">
        <v>233</v>
      </c>
      <c r="B149" s="7">
        <v>45694</v>
      </c>
      <c r="C149" t="s">
        <v>21</v>
      </c>
      <c r="D149" t="s">
        <v>22</v>
      </c>
      <c r="E149" s="2">
        <v>100</v>
      </c>
      <c r="F149" s="6">
        <v>4</v>
      </c>
      <c r="G149" s="2">
        <v>400</v>
      </c>
      <c r="H149" t="s">
        <v>23</v>
      </c>
      <c r="I149" t="s">
        <v>77</v>
      </c>
      <c r="J149" t="str">
        <f>_xlfn.XLOOKUP(A149,'Orders Detail'!$A$1:$A$251,'Orders Detail'!$B$1:$B$251,,0)</f>
        <v>Amazon Pay</v>
      </c>
      <c r="K149" t="str">
        <f>_xlfn.XLOOKUP(A149,'Orders Detail'!$A$1:$A$251,'Orders Detail'!$C$1:$C$251,,0)</f>
        <v>Cancelled</v>
      </c>
    </row>
    <row r="150" spans="1:11" x14ac:dyDescent="0.35">
      <c r="A150" t="s">
        <v>234</v>
      </c>
      <c r="B150" s="7">
        <v>45736</v>
      </c>
      <c r="C150" t="s">
        <v>13</v>
      </c>
      <c r="D150" t="s">
        <v>14</v>
      </c>
      <c r="E150" s="2">
        <v>60</v>
      </c>
      <c r="F150" s="6">
        <v>3</v>
      </c>
      <c r="G150" s="2">
        <v>180</v>
      </c>
      <c r="H150" t="s">
        <v>61</v>
      </c>
      <c r="I150" t="s">
        <v>16</v>
      </c>
      <c r="J150" t="str">
        <f>_xlfn.XLOOKUP(A150,'Orders Detail'!$A$1:$A$251,'Orders Detail'!$B$1:$B$251,,0)</f>
        <v>Gift Card</v>
      </c>
      <c r="K150" t="str">
        <f>_xlfn.XLOOKUP(A150,'Orders Detail'!$A$1:$A$251,'Orders Detail'!$C$1:$C$251,,0)</f>
        <v>Pending</v>
      </c>
    </row>
    <row r="151" spans="1:11" x14ac:dyDescent="0.35">
      <c r="A151" t="s">
        <v>235</v>
      </c>
      <c r="B151" s="7">
        <v>45696</v>
      </c>
      <c r="C151" t="s">
        <v>55</v>
      </c>
      <c r="D151" t="s">
        <v>56</v>
      </c>
      <c r="E151" s="2">
        <v>15</v>
      </c>
      <c r="F151" s="6">
        <v>4</v>
      </c>
      <c r="G151" s="2">
        <v>60</v>
      </c>
      <c r="H151" t="s">
        <v>64</v>
      </c>
      <c r="I151" t="s">
        <v>94</v>
      </c>
      <c r="J151" t="str">
        <f>_xlfn.XLOOKUP(A151,'Orders Detail'!$A$1:$A$251,'Orders Detail'!$B$1:$B$251,,0)</f>
        <v>Gift Card</v>
      </c>
      <c r="K151" t="str">
        <f>_xlfn.XLOOKUP(A151,'Orders Detail'!$A$1:$A$251,'Orders Detail'!$C$1:$C$251,,0)</f>
        <v>Cancelled</v>
      </c>
    </row>
    <row r="152" spans="1:11" x14ac:dyDescent="0.35">
      <c r="A152" t="s">
        <v>236</v>
      </c>
      <c r="B152" s="7">
        <v>45745</v>
      </c>
      <c r="C152" t="s">
        <v>67</v>
      </c>
      <c r="D152" t="s">
        <v>68</v>
      </c>
      <c r="E152" s="2">
        <v>600</v>
      </c>
      <c r="F152" s="6">
        <v>4</v>
      </c>
      <c r="G152" s="2">
        <v>2400</v>
      </c>
      <c r="H152" t="s">
        <v>93</v>
      </c>
      <c r="I152" t="s">
        <v>77</v>
      </c>
      <c r="J152" t="str">
        <f>_xlfn.XLOOKUP(A152,'Orders Detail'!$A$1:$A$251,'Orders Detail'!$B$1:$B$251,,0)</f>
        <v>Amazon Pay</v>
      </c>
      <c r="K152" t="str">
        <f>_xlfn.XLOOKUP(A152,'Orders Detail'!$A$1:$A$251,'Orders Detail'!$C$1:$C$251,,0)</f>
        <v>Pending</v>
      </c>
    </row>
    <row r="153" spans="1:11" x14ac:dyDescent="0.35">
      <c r="A153" t="s">
        <v>238</v>
      </c>
      <c r="B153" s="7">
        <v>45716</v>
      </c>
      <c r="C153" t="s">
        <v>37</v>
      </c>
      <c r="D153" t="s">
        <v>22</v>
      </c>
      <c r="E153" s="2">
        <v>150</v>
      </c>
      <c r="F153" s="6">
        <v>1</v>
      </c>
      <c r="G153" s="2">
        <v>150</v>
      </c>
      <c r="H153" t="s">
        <v>28</v>
      </c>
      <c r="I153" t="s">
        <v>71</v>
      </c>
      <c r="J153" t="str">
        <f>_xlfn.XLOOKUP(A153,'Orders Detail'!$A$1:$A$251,'Orders Detail'!$B$1:$B$251,,0)</f>
        <v>Gift Card</v>
      </c>
      <c r="K153" t="str">
        <f>_xlfn.XLOOKUP(A153,'Orders Detail'!$A$1:$A$251,'Orders Detail'!$C$1:$C$251,,0)</f>
        <v>Completed</v>
      </c>
    </row>
    <row r="154" spans="1:11" x14ac:dyDescent="0.35">
      <c r="A154" t="s">
        <v>239</v>
      </c>
      <c r="B154" s="7">
        <v>45711</v>
      </c>
      <c r="C154" t="s">
        <v>37</v>
      </c>
      <c r="D154" t="s">
        <v>22</v>
      </c>
      <c r="E154" s="2">
        <v>150</v>
      </c>
      <c r="F154" s="6">
        <v>5</v>
      </c>
      <c r="G154" s="2">
        <v>750</v>
      </c>
      <c r="H154" t="s">
        <v>48</v>
      </c>
      <c r="I154" t="s">
        <v>24</v>
      </c>
      <c r="J154" t="str">
        <f>_xlfn.XLOOKUP(A154,'Orders Detail'!$A$1:$A$251,'Orders Detail'!$B$1:$B$251,,0)</f>
        <v>PayPal</v>
      </c>
      <c r="K154" t="str">
        <f>_xlfn.XLOOKUP(A154,'Orders Detail'!$A$1:$A$251,'Orders Detail'!$C$1:$C$251,,0)</f>
        <v>Pending</v>
      </c>
    </row>
    <row r="155" spans="1:11" x14ac:dyDescent="0.35">
      <c r="A155" t="s">
        <v>240</v>
      </c>
      <c r="B155" s="7">
        <v>45717</v>
      </c>
      <c r="C155" t="s">
        <v>21</v>
      </c>
      <c r="D155" t="s">
        <v>22</v>
      </c>
      <c r="E155" s="2">
        <v>100</v>
      </c>
      <c r="F155" s="6">
        <v>2</v>
      </c>
      <c r="G155" s="2">
        <v>200</v>
      </c>
      <c r="H155" t="s">
        <v>28</v>
      </c>
      <c r="I155" t="s">
        <v>29</v>
      </c>
      <c r="J155" t="str">
        <f>_xlfn.XLOOKUP(A155,'Orders Detail'!$A$1:$A$251,'Orders Detail'!$B$1:$B$251,,0)</f>
        <v>Debit Card</v>
      </c>
      <c r="K155" t="str">
        <f>_xlfn.XLOOKUP(A155,'Orders Detail'!$A$1:$A$251,'Orders Detail'!$C$1:$C$251,,0)</f>
        <v>Completed</v>
      </c>
    </row>
    <row r="156" spans="1:11" x14ac:dyDescent="0.35">
      <c r="A156" t="s">
        <v>241</v>
      </c>
      <c r="B156" s="7">
        <v>45693</v>
      </c>
      <c r="C156" t="s">
        <v>74</v>
      </c>
      <c r="D156" t="s">
        <v>68</v>
      </c>
      <c r="E156" s="2">
        <v>1200</v>
      </c>
      <c r="F156" s="6">
        <v>4</v>
      </c>
      <c r="G156" s="2">
        <v>4800</v>
      </c>
      <c r="H156" t="s">
        <v>48</v>
      </c>
      <c r="I156" t="s">
        <v>71</v>
      </c>
      <c r="J156" t="str">
        <f>_xlfn.XLOOKUP(A156,'Orders Detail'!$A$1:$A$251,'Orders Detail'!$B$1:$B$251,,0)</f>
        <v>Credit Card</v>
      </c>
      <c r="K156" t="str">
        <f>_xlfn.XLOOKUP(A156,'Orders Detail'!$A$1:$A$251,'Orders Detail'!$C$1:$C$251,,0)</f>
        <v>Pending</v>
      </c>
    </row>
    <row r="157" spans="1:11" x14ac:dyDescent="0.35">
      <c r="A157" t="s">
        <v>242</v>
      </c>
      <c r="B157" s="7">
        <v>45732</v>
      </c>
      <c r="C157" t="s">
        <v>37</v>
      </c>
      <c r="D157" t="s">
        <v>22</v>
      </c>
      <c r="E157" s="2">
        <v>150</v>
      </c>
      <c r="F157" s="6">
        <v>4</v>
      </c>
      <c r="G157" s="2">
        <v>600</v>
      </c>
      <c r="H157" t="s">
        <v>33</v>
      </c>
      <c r="I157" t="s">
        <v>49</v>
      </c>
      <c r="J157" t="str">
        <f>_xlfn.XLOOKUP(A157,'Orders Detail'!$A$1:$A$251,'Orders Detail'!$B$1:$B$251,,0)</f>
        <v>PayPal</v>
      </c>
      <c r="K157" t="str">
        <f>_xlfn.XLOOKUP(A157,'Orders Detail'!$A$1:$A$251,'Orders Detail'!$C$1:$C$251,,0)</f>
        <v>Cancelled</v>
      </c>
    </row>
    <row r="158" spans="1:11" x14ac:dyDescent="0.35">
      <c r="A158" t="s">
        <v>243</v>
      </c>
      <c r="B158" s="7">
        <v>45696</v>
      </c>
      <c r="C158" t="s">
        <v>47</v>
      </c>
      <c r="D158" t="s">
        <v>22</v>
      </c>
      <c r="E158" s="2">
        <v>500</v>
      </c>
      <c r="F158" s="6">
        <v>3</v>
      </c>
      <c r="G158" s="2">
        <v>1500</v>
      </c>
      <c r="H158" t="s">
        <v>48</v>
      </c>
      <c r="I158" t="s">
        <v>29</v>
      </c>
      <c r="J158" t="str">
        <f>_xlfn.XLOOKUP(A158,'Orders Detail'!$A$1:$A$251,'Orders Detail'!$B$1:$B$251,,0)</f>
        <v>Credit Card</v>
      </c>
      <c r="K158" t="str">
        <f>_xlfn.XLOOKUP(A158,'Orders Detail'!$A$1:$A$251,'Orders Detail'!$C$1:$C$251,,0)</f>
        <v>Pending</v>
      </c>
    </row>
    <row r="159" spans="1:11" x14ac:dyDescent="0.35">
      <c r="A159" t="s">
        <v>244</v>
      </c>
      <c r="B159" s="7">
        <v>45712</v>
      </c>
      <c r="C159" t="s">
        <v>63</v>
      </c>
      <c r="D159" t="s">
        <v>22</v>
      </c>
      <c r="E159" s="2">
        <v>800</v>
      </c>
      <c r="F159" s="6">
        <v>3</v>
      </c>
      <c r="G159" s="2">
        <v>2400</v>
      </c>
      <c r="H159" t="s">
        <v>82</v>
      </c>
      <c r="I159" t="s">
        <v>49</v>
      </c>
      <c r="J159" t="str">
        <f>_xlfn.XLOOKUP(A159,'Orders Detail'!$A$1:$A$251,'Orders Detail'!$B$1:$B$251,,0)</f>
        <v>Debit Card</v>
      </c>
      <c r="K159" t="str">
        <f>_xlfn.XLOOKUP(A159,'Orders Detail'!$A$1:$A$251,'Orders Detail'!$C$1:$C$251,,0)</f>
        <v>Pending</v>
      </c>
    </row>
    <row r="160" spans="1:11" x14ac:dyDescent="0.35">
      <c r="A160" t="s">
        <v>245</v>
      </c>
      <c r="B160" s="7">
        <v>45704</v>
      </c>
      <c r="C160" t="s">
        <v>39</v>
      </c>
      <c r="D160" t="s">
        <v>40</v>
      </c>
      <c r="E160" s="2">
        <v>20</v>
      </c>
      <c r="F160" s="6">
        <v>2</v>
      </c>
      <c r="G160" s="2">
        <v>40</v>
      </c>
      <c r="H160" t="s">
        <v>57</v>
      </c>
      <c r="I160" t="s">
        <v>34</v>
      </c>
      <c r="J160" t="str">
        <f>_xlfn.XLOOKUP(A160,'Orders Detail'!$A$1:$A$251,'Orders Detail'!$B$1:$B$251,,0)</f>
        <v>Gift Card</v>
      </c>
      <c r="K160" t="str">
        <f>_xlfn.XLOOKUP(A160,'Orders Detail'!$A$1:$A$251,'Orders Detail'!$C$1:$C$251,,0)</f>
        <v>Cancelled</v>
      </c>
    </row>
    <row r="161" spans="1:11" x14ac:dyDescent="0.35">
      <c r="A161" t="s">
        <v>246</v>
      </c>
      <c r="B161" s="7">
        <v>45694</v>
      </c>
      <c r="C161" t="s">
        <v>67</v>
      </c>
      <c r="D161" t="s">
        <v>68</v>
      </c>
      <c r="E161" s="2">
        <v>600</v>
      </c>
      <c r="F161" s="6">
        <v>3</v>
      </c>
      <c r="G161" s="2">
        <v>1800</v>
      </c>
      <c r="H161" t="s">
        <v>33</v>
      </c>
      <c r="I161" t="s">
        <v>29</v>
      </c>
      <c r="J161" t="str">
        <f>_xlfn.XLOOKUP(A161,'Orders Detail'!$A$1:$A$251,'Orders Detail'!$B$1:$B$251,,0)</f>
        <v>Gift Card</v>
      </c>
      <c r="K161" t="str">
        <f>_xlfn.XLOOKUP(A161,'Orders Detail'!$A$1:$A$251,'Orders Detail'!$C$1:$C$251,,0)</f>
        <v>Cancelled</v>
      </c>
    </row>
    <row r="162" spans="1:11" x14ac:dyDescent="0.35">
      <c r="A162" t="s">
        <v>247</v>
      </c>
      <c r="B162" s="7">
        <v>45710</v>
      </c>
      <c r="C162" t="s">
        <v>21</v>
      </c>
      <c r="D162" t="s">
        <v>22</v>
      </c>
      <c r="E162" s="2">
        <v>100</v>
      </c>
      <c r="F162" s="6">
        <v>1</v>
      </c>
      <c r="G162" s="2">
        <v>100</v>
      </c>
      <c r="H162" t="s">
        <v>23</v>
      </c>
      <c r="I162" t="s">
        <v>77</v>
      </c>
      <c r="J162" t="str">
        <f>_xlfn.XLOOKUP(A162,'Orders Detail'!$A$1:$A$251,'Orders Detail'!$B$1:$B$251,,0)</f>
        <v>Credit Card</v>
      </c>
      <c r="K162" t="str">
        <f>_xlfn.XLOOKUP(A162,'Orders Detail'!$A$1:$A$251,'Orders Detail'!$C$1:$C$251,,0)</f>
        <v>Completed</v>
      </c>
    </row>
    <row r="163" spans="1:11" x14ac:dyDescent="0.35">
      <c r="A163" t="s">
        <v>248</v>
      </c>
      <c r="B163" s="7">
        <v>45697</v>
      </c>
      <c r="C163" t="s">
        <v>47</v>
      </c>
      <c r="D163" t="s">
        <v>22</v>
      </c>
      <c r="E163" s="2">
        <v>500</v>
      </c>
      <c r="F163" s="6">
        <v>2</v>
      </c>
      <c r="G163" s="2">
        <v>1000</v>
      </c>
      <c r="H163" t="s">
        <v>33</v>
      </c>
      <c r="I163" t="s">
        <v>94</v>
      </c>
      <c r="J163" t="str">
        <f>_xlfn.XLOOKUP(A163,'Orders Detail'!$A$1:$A$251,'Orders Detail'!$B$1:$B$251,,0)</f>
        <v>Credit Card</v>
      </c>
      <c r="K163" t="str">
        <f>_xlfn.XLOOKUP(A163,'Orders Detail'!$A$1:$A$251,'Orders Detail'!$C$1:$C$251,,0)</f>
        <v>Completed</v>
      </c>
    </row>
    <row r="164" spans="1:11" x14ac:dyDescent="0.35">
      <c r="A164" t="s">
        <v>249</v>
      </c>
      <c r="B164" s="7">
        <v>45708</v>
      </c>
      <c r="C164" t="s">
        <v>13</v>
      </c>
      <c r="D164" t="s">
        <v>14</v>
      </c>
      <c r="E164" s="2">
        <v>60</v>
      </c>
      <c r="F164" s="6">
        <v>2</v>
      </c>
      <c r="G164" s="2">
        <v>120</v>
      </c>
      <c r="H164" t="s">
        <v>82</v>
      </c>
      <c r="I164" t="s">
        <v>43</v>
      </c>
      <c r="J164" t="str">
        <f>_xlfn.XLOOKUP(A164,'Orders Detail'!$A$1:$A$251,'Orders Detail'!$B$1:$B$251,,0)</f>
        <v>PayPal</v>
      </c>
      <c r="K164" t="str">
        <f>_xlfn.XLOOKUP(A164,'Orders Detail'!$A$1:$A$251,'Orders Detail'!$C$1:$C$251,,0)</f>
        <v>Completed</v>
      </c>
    </row>
    <row r="165" spans="1:11" x14ac:dyDescent="0.35">
      <c r="A165" t="s">
        <v>250</v>
      </c>
      <c r="B165" s="7">
        <v>45713</v>
      </c>
      <c r="C165" t="s">
        <v>37</v>
      </c>
      <c r="D165" t="s">
        <v>22</v>
      </c>
      <c r="E165" s="2">
        <v>150</v>
      </c>
      <c r="F165" s="6">
        <v>5</v>
      </c>
      <c r="G165" s="2">
        <v>750</v>
      </c>
      <c r="H165" t="s">
        <v>61</v>
      </c>
      <c r="I165" t="s">
        <v>51</v>
      </c>
      <c r="J165" t="str">
        <f>_xlfn.XLOOKUP(A165,'Orders Detail'!$A$1:$A$251,'Orders Detail'!$B$1:$B$251,,0)</f>
        <v>Debit Card</v>
      </c>
      <c r="K165" t="str">
        <f>_xlfn.XLOOKUP(A165,'Orders Detail'!$A$1:$A$251,'Orders Detail'!$C$1:$C$251,,0)</f>
        <v>Pending</v>
      </c>
    </row>
    <row r="166" spans="1:11" x14ac:dyDescent="0.35">
      <c r="A166" t="s">
        <v>251</v>
      </c>
      <c r="B166" s="7">
        <v>45730</v>
      </c>
      <c r="C166" t="s">
        <v>55</v>
      </c>
      <c r="D166" t="s">
        <v>56</v>
      </c>
      <c r="E166" s="2">
        <v>15</v>
      </c>
      <c r="F166" s="6">
        <v>1</v>
      </c>
      <c r="G166" s="2">
        <v>15</v>
      </c>
      <c r="H166" t="s">
        <v>57</v>
      </c>
      <c r="I166" t="s">
        <v>16</v>
      </c>
      <c r="J166" t="str">
        <f>_xlfn.XLOOKUP(A166,'Orders Detail'!$A$1:$A$251,'Orders Detail'!$B$1:$B$251,,0)</f>
        <v>Amazon Pay</v>
      </c>
      <c r="K166" t="str">
        <f>_xlfn.XLOOKUP(A166,'Orders Detail'!$A$1:$A$251,'Orders Detail'!$C$1:$C$251,,0)</f>
        <v>Pending</v>
      </c>
    </row>
    <row r="167" spans="1:11" x14ac:dyDescent="0.35">
      <c r="A167" t="s">
        <v>252</v>
      </c>
      <c r="B167" s="7">
        <v>45746</v>
      </c>
      <c r="C167" t="s">
        <v>67</v>
      </c>
      <c r="D167" t="s">
        <v>68</v>
      </c>
      <c r="E167" s="2">
        <v>600</v>
      </c>
      <c r="F167" s="6">
        <v>4</v>
      </c>
      <c r="G167" s="2">
        <v>2400</v>
      </c>
      <c r="H167" t="s">
        <v>82</v>
      </c>
      <c r="I167" t="s">
        <v>43</v>
      </c>
      <c r="J167" t="str">
        <f>_xlfn.XLOOKUP(A167,'Orders Detail'!$A$1:$A$251,'Orders Detail'!$B$1:$B$251,,0)</f>
        <v>Credit Card</v>
      </c>
      <c r="K167" t="str">
        <f>_xlfn.XLOOKUP(A167,'Orders Detail'!$A$1:$A$251,'Orders Detail'!$C$1:$C$251,,0)</f>
        <v>Pending</v>
      </c>
    </row>
    <row r="168" spans="1:11" x14ac:dyDescent="0.35">
      <c r="A168" t="s">
        <v>253</v>
      </c>
      <c r="B168" s="7">
        <v>45736</v>
      </c>
      <c r="C168" t="s">
        <v>74</v>
      </c>
      <c r="D168" t="s">
        <v>68</v>
      </c>
      <c r="E168" s="2">
        <v>1200</v>
      </c>
      <c r="F168" s="6">
        <v>2</v>
      </c>
      <c r="G168" s="2">
        <v>2400</v>
      </c>
      <c r="H168" t="s">
        <v>33</v>
      </c>
      <c r="I168" t="s">
        <v>71</v>
      </c>
      <c r="J168" t="str">
        <f>_xlfn.XLOOKUP(A168,'Orders Detail'!$A$1:$A$251,'Orders Detail'!$B$1:$B$251,,0)</f>
        <v>Credit Card</v>
      </c>
      <c r="K168" t="str">
        <f>_xlfn.XLOOKUP(A168,'Orders Detail'!$A$1:$A$251,'Orders Detail'!$C$1:$C$251,,0)</f>
        <v>Completed</v>
      </c>
    </row>
    <row r="169" spans="1:11" x14ac:dyDescent="0.35">
      <c r="A169" t="s">
        <v>254</v>
      </c>
      <c r="B169" s="7">
        <v>45740</v>
      </c>
      <c r="C169" t="s">
        <v>63</v>
      </c>
      <c r="D169" t="s">
        <v>22</v>
      </c>
      <c r="E169" s="2">
        <v>800</v>
      </c>
      <c r="F169" s="6">
        <v>5</v>
      </c>
      <c r="G169" s="2">
        <v>4000</v>
      </c>
      <c r="H169" t="s">
        <v>61</v>
      </c>
      <c r="I169" t="s">
        <v>49</v>
      </c>
      <c r="J169" t="str">
        <f>_xlfn.XLOOKUP(A169,'Orders Detail'!$A$1:$A$251,'Orders Detail'!$B$1:$B$251,,0)</f>
        <v>Debit Card</v>
      </c>
      <c r="K169" t="str">
        <f>_xlfn.XLOOKUP(A169,'Orders Detail'!$A$1:$A$251,'Orders Detail'!$C$1:$C$251,,0)</f>
        <v>Pending</v>
      </c>
    </row>
    <row r="170" spans="1:11" x14ac:dyDescent="0.35">
      <c r="A170" t="s">
        <v>255</v>
      </c>
      <c r="B170" s="7">
        <v>45722</v>
      </c>
      <c r="C170" t="s">
        <v>74</v>
      </c>
      <c r="D170" t="s">
        <v>68</v>
      </c>
      <c r="E170" s="2">
        <v>1200</v>
      </c>
      <c r="F170" s="6">
        <v>2</v>
      </c>
      <c r="G170" s="2">
        <v>2400</v>
      </c>
      <c r="H170" t="s">
        <v>28</v>
      </c>
      <c r="I170" t="s">
        <v>29</v>
      </c>
      <c r="J170" t="str">
        <f>_xlfn.XLOOKUP(A170,'Orders Detail'!$A$1:$A$251,'Orders Detail'!$B$1:$B$251,,0)</f>
        <v>PayPal</v>
      </c>
      <c r="K170" t="str">
        <f>_xlfn.XLOOKUP(A170,'Orders Detail'!$A$1:$A$251,'Orders Detail'!$C$1:$C$251,,0)</f>
        <v>Completed</v>
      </c>
    </row>
    <row r="171" spans="1:11" x14ac:dyDescent="0.35">
      <c r="A171" t="s">
        <v>256</v>
      </c>
      <c r="B171" s="7">
        <v>45716</v>
      </c>
      <c r="C171" t="s">
        <v>63</v>
      </c>
      <c r="D171" t="s">
        <v>22</v>
      </c>
      <c r="E171" s="2">
        <v>800</v>
      </c>
      <c r="F171" s="6">
        <v>1</v>
      </c>
      <c r="G171" s="2">
        <v>800</v>
      </c>
      <c r="H171" t="s">
        <v>15</v>
      </c>
      <c r="I171" t="s">
        <v>24</v>
      </c>
      <c r="J171" t="str">
        <f>_xlfn.XLOOKUP(A171,'Orders Detail'!$A$1:$A$251,'Orders Detail'!$B$1:$B$251,,0)</f>
        <v>Gift Card</v>
      </c>
      <c r="K171" t="str">
        <f>_xlfn.XLOOKUP(A171,'Orders Detail'!$A$1:$A$251,'Orders Detail'!$C$1:$C$251,,0)</f>
        <v>Pending</v>
      </c>
    </row>
    <row r="172" spans="1:11" x14ac:dyDescent="0.35">
      <c r="A172" t="s">
        <v>257</v>
      </c>
      <c r="B172" s="7">
        <v>45716</v>
      </c>
      <c r="C172" t="s">
        <v>37</v>
      </c>
      <c r="D172" t="s">
        <v>22</v>
      </c>
      <c r="E172" s="2">
        <v>150</v>
      </c>
      <c r="F172" s="6">
        <v>2</v>
      </c>
      <c r="G172" s="2">
        <v>300</v>
      </c>
      <c r="H172" t="s">
        <v>64</v>
      </c>
      <c r="I172" t="s">
        <v>43</v>
      </c>
      <c r="J172" t="str">
        <f>_xlfn.XLOOKUP(A172,'Orders Detail'!$A$1:$A$251,'Orders Detail'!$B$1:$B$251,,0)</f>
        <v>PayPal</v>
      </c>
      <c r="K172" t="str">
        <f>_xlfn.XLOOKUP(A172,'Orders Detail'!$A$1:$A$251,'Orders Detail'!$C$1:$C$251,,0)</f>
        <v>Completed</v>
      </c>
    </row>
    <row r="173" spans="1:11" x14ac:dyDescent="0.35">
      <c r="A173" t="s">
        <v>258</v>
      </c>
      <c r="B173" s="7">
        <v>45728</v>
      </c>
      <c r="C173" t="s">
        <v>55</v>
      </c>
      <c r="D173" t="s">
        <v>56</v>
      </c>
      <c r="E173" s="2">
        <v>15</v>
      </c>
      <c r="F173" s="6">
        <v>1</v>
      </c>
      <c r="G173" s="2">
        <v>15</v>
      </c>
      <c r="H173" t="s">
        <v>57</v>
      </c>
      <c r="I173" t="s">
        <v>49</v>
      </c>
      <c r="J173" t="str">
        <f>_xlfn.XLOOKUP(A173,'Orders Detail'!$A$1:$A$251,'Orders Detail'!$B$1:$B$251,,0)</f>
        <v>Debit Card</v>
      </c>
      <c r="K173" t="str">
        <f>_xlfn.XLOOKUP(A173,'Orders Detail'!$A$1:$A$251,'Orders Detail'!$C$1:$C$251,,0)</f>
        <v>Cancelled</v>
      </c>
    </row>
    <row r="174" spans="1:11" x14ac:dyDescent="0.35">
      <c r="A174" t="s">
        <v>259</v>
      </c>
      <c r="B174" s="7">
        <v>45716</v>
      </c>
      <c r="C174" t="s">
        <v>74</v>
      </c>
      <c r="D174" t="s">
        <v>68</v>
      </c>
      <c r="E174" s="2">
        <v>1200</v>
      </c>
      <c r="F174" s="6">
        <v>1</v>
      </c>
      <c r="G174" s="2">
        <v>1200</v>
      </c>
      <c r="H174" t="s">
        <v>33</v>
      </c>
      <c r="I174" t="s">
        <v>71</v>
      </c>
      <c r="J174" t="str">
        <f>_xlfn.XLOOKUP(A174,'Orders Detail'!$A$1:$A$251,'Orders Detail'!$B$1:$B$251,,0)</f>
        <v>PayPal</v>
      </c>
      <c r="K174" t="str">
        <f>_xlfn.XLOOKUP(A174,'Orders Detail'!$A$1:$A$251,'Orders Detail'!$C$1:$C$251,,0)</f>
        <v>Completed</v>
      </c>
    </row>
    <row r="175" spans="1:11" x14ac:dyDescent="0.35">
      <c r="A175" t="s">
        <v>260</v>
      </c>
      <c r="B175" s="7">
        <v>45729</v>
      </c>
      <c r="C175" t="s">
        <v>37</v>
      </c>
      <c r="D175" t="s">
        <v>22</v>
      </c>
      <c r="E175" s="2">
        <v>150</v>
      </c>
      <c r="F175" s="6">
        <v>2</v>
      </c>
      <c r="G175" s="2">
        <v>300</v>
      </c>
      <c r="H175" t="s">
        <v>57</v>
      </c>
      <c r="I175" t="s">
        <v>94</v>
      </c>
      <c r="J175" t="str">
        <f>_xlfn.XLOOKUP(A175,'Orders Detail'!$A$1:$A$251,'Orders Detail'!$B$1:$B$251,,0)</f>
        <v>Debit Card</v>
      </c>
      <c r="K175" t="str">
        <f>_xlfn.XLOOKUP(A175,'Orders Detail'!$A$1:$A$251,'Orders Detail'!$C$1:$C$251,,0)</f>
        <v>Pending</v>
      </c>
    </row>
    <row r="176" spans="1:11" x14ac:dyDescent="0.35">
      <c r="A176" t="s">
        <v>261</v>
      </c>
      <c r="B176" s="7">
        <v>45740</v>
      </c>
      <c r="C176" t="s">
        <v>60</v>
      </c>
      <c r="D176" t="s">
        <v>40</v>
      </c>
      <c r="E176" s="2">
        <v>40</v>
      </c>
      <c r="F176" s="6">
        <v>5</v>
      </c>
      <c r="G176" s="2">
        <v>200</v>
      </c>
      <c r="H176" t="s">
        <v>57</v>
      </c>
      <c r="I176" t="s">
        <v>16</v>
      </c>
      <c r="J176" t="str">
        <f>_xlfn.XLOOKUP(A176,'Orders Detail'!$A$1:$A$251,'Orders Detail'!$B$1:$B$251,,0)</f>
        <v>Debit Card</v>
      </c>
      <c r="K176" t="str">
        <f>_xlfn.XLOOKUP(A176,'Orders Detail'!$A$1:$A$251,'Orders Detail'!$C$1:$C$251,,0)</f>
        <v>Cancelled</v>
      </c>
    </row>
    <row r="177" spans="1:11" x14ac:dyDescent="0.35">
      <c r="A177" t="s">
        <v>262</v>
      </c>
      <c r="B177" s="7">
        <v>45743</v>
      </c>
      <c r="C177" t="s">
        <v>55</v>
      </c>
      <c r="D177" t="s">
        <v>56</v>
      </c>
      <c r="E177" s="2">
        <v>15</v>
      </c>
      <c r="F177" s="6">
        <v>1</v>
      </c>
      <c r="G177" s="2">
        <v>15</v>
      </c>
      <c r="H177" t="s">
        <v>61</v>
      </c>
      <c r="I177" t="s">
        <v>51</v>
      </c>
      <c r="J177" t="str">
        <f>_xlfn.XLOOKUP(A177,'Orders Detail'!$A$1:$A$251,'Orders Detail'!$B$1:$B$251,,0)</f>
        <v>Amazon Pay</v>
      </c>
      <c r="K177" t="str">
        <f>_xlfn.XLOOKUP(A177,'Orders Detail'!$A$1:$A$251,'Orders Detail'!$C$1:$C$251,,0)</f>
        <v>Completed</v>
      </c>
    </row>
    <row r="178" spans="1:11" x14ac:dyDescent="0.35">
      <c r="A178" t="s">
        <v>264</v>
      </c>
      <c r="B178" s="7">
        <v>45730</v>
      </c>
      <c r="C178" t="s">
        <v>55</v>
      </c>
      <c r="D178" t="s">
        <v>56</v>
      </c>
      <c r="E178" s="2">
        <v>15</v>
      </c>
      <c r="F178" s="6">
        <v>5</v>
      </c>
      <c r="G178" s="2">
        <v>75</v>
      </c>
      <c r="H178" t="s">
        <v>57</v>
      </c>
      <c r="I178" t="s">
        <v>24</v>
      </c>
      <c r="J178" t="str">
        <f>_xlfn.XLOOKUP(A178,'Orders Detail'!$A$1:$A$251,'Orders Detail'!$B$1:$B$251,,0)</f>
        <v>Credit Card</v>
      </c>
      <c r="K178" t="str">
        <f>_xlfn.XLOOKUP(A178,'Orders Detail'!$A$1:$A$251,'Orders Detail'!$C$1:$C$251,,0)</f>
        <v>Pending</v>
      </c>
    </row>
    <row r="179" spans="1:11" x14ac:dyDescent="0.35">
      <c r="A179" t="s">
        <v>265</v>
      </c>
      <c r="B179" s="7">
        <v>45694</v>
      </c>
      <c r="C179" t="s">
        <v>47</v>
      </c>
      <c r="D179" t="s">
        <v>22</v>
      </c>
      <c r="E179" s="2">
        <v>500</v>
      </c>
      <c r="F179" s="6">
        <v>3</v>
      </c>
      <c r="G179" s="2">
        <v>1500</v>
      </c>
      <c r="H179" t="s">
        <v>23</v>
      </c>
      <c r="I179" t="s">
        <v>94</v>
      </c>
      <c r="J179" t="str">
        <f>_xlfn.XLOOKUP(A179,'Orders Detail'!$A$1:$A$251,'Orders Detail'!$B$1:$B$251,,0)</f>
        <v>PayPal</v>
      </c>
      <c r="K179" t="str">
        <f>_xlfn.XLOOKUP(A179,'Orders Detail'!$A$1:$A$251,'Orders Detail'!$C$1:$C$251,,0)</f>
        <v>Completed</v>
      </c>
    </row>
    <row r="180" spans="1:11" x14ac:dyDescent="0.35">
      <c r="A180" t="s">
        <v>266</v>
      </c>
      <c r="B180" s="7">
        <v>45741</v>
      </c>
      <c r="C180" t="s">
        <v>60</v>
      </c>
      <c r="D180" t="s">
        <v>40</v>
      </c>
      <c r="E180" s="2">
        <v>40</v>
      </c>
      <c r="F180" s="6">
        <v>1</v>
      </c>
      <c r="G180" s="2">
        <v>40</v>
      </c>
      <c r="H180" t="s">
        <v>33</v>
      </c>
      <c r="I180" t="s">
        <v>71</v>
      </c>
      <c r="J180" t="str">
        <f>_xlfn.XLOOKUP(A180,'Orders Detail'!$A$1:$A$251,'Orders Detail'!$B$1:$B$251,,0)</f>
        <v>PayPal</v>
      </c>
      <c r="K180" t="str">
        <f>_xlfn.XLOOKUP(A180,'Orders Detail'!$A$1:$A$251,'Orders Detail'!$C$1:$C$251,,0)</f>
        <v>Cancelled</v>
      </c>
    </row>
    <row r="181" spans="1:11" x14ac:dyDescent="0.35">
      <c r="A181" t="s">
        <v>267</v>
      </c>
      <c r="B181" s="7">
        <v>45720</v>
      </c>
      <c r="C181" t="s">
        <v>74</v>
      </c>
      <c r="D181" t="s">
        <v>68</v>
      </c>
      <c r="E181" s="2">
        <v>1200</v>
      </c>
      <c r="F181" s="6">
        <v>3</v>
      </c>
      <c r="G181" s="2">
        <v>3600</v>
      </c>
      <c r="H181" t="s">
        <v>57</v>
      </c>
      <c r="I181" t="s">
        <v>51</v>
      </c>
      <c r="J181" t="str">
        <f>_xlfn.XLOOKUP(A181,'Orders Detail'!$A$1:$A$251,'Orders Detail'!$B$1:$B$251,,0)</f>
        <v>Gift Card</v>
      </c>
      <c r="K181" t="str">
        <f>_xlfn.XLOOKUP(A181,'Orders Detail'!$A$1:$A$251,'Orders Detail'!$C$1:$C$251,,0)</f>
        <v>Completed</v>
      </c>
    </row>
    <row r="182" spans="1:11" x14ac:dyDescent="0.35">
      <c r="A182" t="s">
        <v>268</v>
      </c>
      <c r="B182" s="7">
        <v>45719</v>
      </c>
      <c r="C182" t="s">
        <v>13</v>
      </c>
      <c r="D182" t="s">
        <v>14</v>
      </c>
      <c r="E182" s="2">
        <v>60</v>
      </c>
      <c r="F182" s="6">
        <v>2</v>
      </c>
      <c r="G182" s="2">
        <v>120</v>
      </c>
      <c r="H182" t="s">
        <v>57</v>
      </c>
      <c r="I182" t="s">
        <v>77</v>
      </c>
      <c r="J182" t="str">
        <f>_xlfn.XLOOKUP(A182,'Orders Detail'!$A$1:$A$251,'Orders Detail'!$B$1:$B$251,,0)</f>
        <v>Debit Card</v>
      </c>
      <c r="K182" t="str">
        <f>_xlfn.XLOOKUP(A182,'Orders Detail'!$A$1:$A$251,'Orders Detail'!$C$1:$C$251,,0)</f>
        <v>Cancelled</v>
      </c>
    </row>
    <row r="183" spans="1:11" x14ac:dyDescent="0.35">
      <c r="A183" t="s">
        <v>269</v>
      </c>
      <c r="B183" s="7">
        <v>45749</v>
      </c>
      <c r="C183" t="s">
        <v>39</v>
      </c>
      <c r="D183" t="s">
        <v>40</v>
      </c>
      <c r="E183" s="2">
        <v>20</v>
      </c>
      <c r="F183" s="6">
        <v>5</v>
      </c>
      <c r="G183" s="2">
        <v>100</v>
      </c>
      <c r="H183" t="s">
        <v>15</v>
      </c>
      <c r="I183" t="s">
        <v>29</v>
      </c>
      <c r="J183" t="str">
        <f>_xlfn.XLOOKUP(A183,'Orders Detail'!$A$1:$A$251,'Orders Detail'!$B$1:$B$251,,0)</f>
        <v>PayPal</v>
      </c>
      <c r="K183" t="str">
        <f>_xlfn.XLOOKUP(A183,'Orders Detail'!$A$1:$A$251,'Orders Detail'!$C$1:$C$251,,0)</f>
        <v>Completed</v>
      </c>
    </row>
    <row r="184" spans="1:11" x14ac:dyDescent="0.35">
      <c r="A184" t="s">
        <v>270</v>
      </c>
      <c r="B184" s="7">
        <v>45741</v>
      </c>
      <c r="C184" t="s">
        <v>67</v>
      </c>
      <c r="D184" t="s">
        <v>68</v>
      </c>
      <c r="E184" s="2">
        <v>600</v>
      </c>
      <c r="F184" s="6">
        <v>1</v>
      </c>
      <c r="G184" s="2">
        <v>600</v>
      </c>
      <c r="H184" t="s">
        <v>15</v>
      </c>
      <c r="I184" t="s">
        <v>71</v>
      </c>
      <c r="J184" t="str">
        <f>_xlfn.XLOOKUP(A184,'Orders Detail'!$A$1:$A$251,'Orders Detail'!$B$1:$B$251,,0)</f>
        <v>Debit Card</v>
      </c>
      <c r="K184" t="str">
        <f>_xlfn.XLOOKUP(A184,'Orders Detail'!$A$1:$A$251,'Orders Detail'!$C$1:$C$251,,0)</f>
        <v>Pending</v>
      </c>
    </row>
    <row r="185" spans="1:11" x14ac:dyDescent="0.35">
      <c r="A185" t="s">
        <v>271</v>
      </c>
      <c r="B185" s="7">
        <v>45705</v>
      </c>
      <c r="C185" t="s">
        <v>55</v>
      </c>
      <c r="D185" t="s">
        <v>56</v>
      </c>
      <c r="E185" s="2">
        <v>15</v>
      </c>
      <c r="F185" s="6">
        <v>5</v>
      </c>
      <c r="G185" s="2">
        <v>75</v>
      </c>
      <c r="H185" t="s">
        <v>64</v>
      </c>
      <c r="I185" t="s">
        <v>49</v>
      </c>
      <c r="J185" t="str">
        <f>_xlfn.XLOOKUP(A185,'Orders Detail'!$A$1:$A$251,'Orders Detail'!$B$1:$B$251,,0)</f>
        <v>Debit Card</v>
      </c>
      <c r="K185" t="str">
        <f>_xlfn.XLOOKUP(A185,'Orders Detail'!$A$1:$A$251,'Orders Detail'!$C$1:$C$251,,0)</f>
        <v>Pending</v>
      </c>
    </row>
    <row r="186" spans="1:11" x14ac:dyDescent="0.35">
      <c r="A186" t="s">
        <v>272</v>
      </c>
      <c r="B186" s="7">
        <v>45738</v>
      </c>
      <c r="C186" t="s">
        <v>39</v>
      </c>
      <c r="D186" t="s">
        <v>40</v>
      </c>
      <c r="E186" s="2">
        <v>20</v>
      </c>
      <c r="F186" s="6">
        <v>1</v>
      </c>
      <c r="G186" s="2">
        <v>20</v>
      </c>
      <c r="H186" t="s">
        <v>82</v>
      </c>
      <c r="I186" t="s">
        <v>34</v>
      </c>
      <c r="J186" t="str">
        <f>_xlfn.XLOOKUP(A186,'Orders Detail'!$A$1:$A$251,'Orders Detail'!$B$1:$B$251,,0)</f>
        <v>Debit Card</v>
      </c>
      <c r="K186" t="str">
        <f>_xlfn.XLOOKUP(A186,'Orders Detail'!$A$1:$A$251,'Orders Detail'!$C$1:$C$251,,0)</f>
        <v>Completed</v>
      </c>
    </row>
    <row r="187" spans="1:11" x14ac:dyDescent="0.35">
      <c r="A187" t="s">
        <v>273</v>
      </c>
      <c r="B187" s="7">
        <v>45718</v>
      </c>
      <c r="C187" t="s">
        <v>67</v>
      </c>
      <c r="D187" t="s">
        <v>68</v>
      </c>
      <c r="E187" s="2">
        <v>600</v>
      </c>
      <c r="F187" s="6">
        <v>4</v>
      </c>
      <c r="G187" s="2">
        <v>2400</v>
      </c>
      <c r="H187" t="s">
        <v>61</v>
      </c>
      <c r="I187" t="s">
        <v>16</v>
      </c>
      <c r="J187" t="str">
        <f>_xlfn.XLOOKUP(A187,'Orders Detail'!$A$1:$A$251,'Orders Detail'!$B$1:$B$251,,0)</f>
        <v>PayPal</v>
      </c>
      <c r="K187" t="str">
        <f>_xlfn.XLOOKUP(A187,'Orders Detail'!$A$1:$A$251,'Orders Detail'!$C$1:$C$251,,0)</f>
        <v>Completed</v>
      </c>
    </row>
    <row r="188" spans="1:11" x14ac:dyDescent="0.35">
      <c r="A188" t="s">
        <v>274</v>
      </c>
      <c r="B188" s="7">
        <v>45729</v>
      </c>
      <c r="C188" t="s">
        <v>63</v>
      </c>
      <c r="D188" t="s">
        <v>22</v>
      </c>
      <c r="E188" s="2">
        <v>800</v>
      </c>
      <c r="F188" s="6">
        <v>3</v>
      </c>
      <c r="G188" s="2">
        <v>2400</v>
      </c>
      <c r="H188" t="s">
        <v>28</v>
      </c>
      <c r="I188" t="s">
        <v>16</v>
      </c>
      <c r="J188" t="str">
        <f>_xlfn.XLOOKUP(A188,'Orders Detail'!$A$1:$A$251,'Orders Detail'!$B$1:$B$251,,0)</f>
        <v>PayPal</v>
      </c>
      <c r="K188" t="str">
        <f>_xlfn.XLOOKUP(A188,'Orders Detail'!$A$1:$A$251,'Orders Detail'!$C$1:$C$251,,0)</f>
        <v>Pending</v>
      </c>
    </row>
    <row r="189" spans="1:11" x14ac:dyDescent="0.35">
      <c r="A189" t="s">
        <v>275</v>
      </c>
      <c r="B189" s="7">
        <v>45702</v>
      </c>
      <c r="C189" t="s">
        <v>55</v>
      </c>
      <c r="D189" t="s">
        <v>56</v>
      </c>
      <c r="E189" s="2">
        <v>15</v>
      </c>
      <c r="F189" s="6">
        <v>1</v>
      </c>
      <c r="G189" s="2">
        <v>15</v>
      </c>
      <c r="H189" t="s">
        <v>28</v>
      </c>
      <c r="I189" t="s">
        <v>51</v>
      </c>
      <c r="J189" t="str">
        <f>_xlfn.XLOOKUP(A189,'Orders Detail'!$A$1:$A$251,'Orders Detail'!$B$1:$B$251,,0)</f>
        <v>Amazon Pay</v>
      </c>
      <c r="K189" t="str">
        <f>_xlfn.XLOOKUP(A189,'Orders Detail'!$A$1:$A$251,'Orders Detail'!$C$1:$C$251,,0)</f>
        <v>Completed</v>
      </c>
    </row>
    <row r="190" spans="1:11" x14ac:dyDescent="0.35">
      <c r="A190" t="s">
        <v>276</v>
      </c>
      <c r="B190" s="7">
        <v>45698</v>
      </c>
      <c r="C190" t="s">
        <v>63</v>
      </c>
      <c r="D190" t="s">
        <v>22</v>
      </c>
      <c r="E190" s="2">
        <v>800</v>
      </c>
      <c r="F190" s="6">
        <v>3</v>
      </c>
      <c r="G190" s="2">
        <v>2400</v>
      </c>
      <c r="H190" t="s">
        <v>93</v>
      </c>
      <c r="I190" t="s">
        <v>43</v>
      </c>
      <c r="J190" t="str">
        <f>_xlfn.XLOOKUP(A190,'Orders Detail'!$A$1:$A$251,'Orders Detail'!$B$1:$B$251,,0)</f>
        <v>Amazon Pay</v>
      </c>
      <c r="K190" t="str">
        <f>_xlfn.XLOOKUP(A190,'Orders Detail'!$A$1:$A$251,'Orders Detail'!$C$1:$C$251,,0)</f>
        <v>Completed</v>
      </c>
    </row>
    <row r="191" spans="1:11" x14ac:dyDescent="0.35">
      <c r="A191" t="s">
        <v>277</v>
      </c>
      <c r="B191" s="7">
        <v>45711</v>
      </c>
      <c r="C191" t="s">
        <v>13</v>
      </c>
      <c r="D191" t="s">
        <v>14</v>
      </c>
      <c r="E191" s="2">
        <v>60</v>
      </c>
      <c r="F191" s="6">
        <v>1</v>
      </c>
      <c r="G191" s="2">
        <v>60</v>
      </c>
      <c r="H191" t="s">
        <v>48</v>
      </c>
      <c r="I191" t="s">
        <v>43</v>
      </c>
      <c r="J191" t="str">
        <f>_xlfn.XLOOKUP(A191,'Orders Detail'!$A$1:$A$251,'Orders Detail'!$B$1:$B$251,,0)</f>
        <v>PayPal</v>
      </c>
      <c r="K191" t="str">
        <f>_xlfn.XLOOKUP(A191,'Orders Detail'!$A$1:$A$251,'Orders Detail'!$C$1:$C$251,,0)</f>
        <v>Completed</v>
      </c>
    </row>
    <row r="192" spans="1:11" x14ac:dyDescent="0.35">
      <c r="A192" t="s">
        <v>278</v>
      </c>
      <c r="B192" s="7">
        <v>45716</v>
      </c>
      <c r="C192" t="s">
        <v>60</v>
      </c>
      <c r="D192" t="s">
        <v>40</v>
      </c>
      <c r="E192" s="2">
        <v>40</v>
      </c>
      <c r="F192" s="6">
        <v>4</v>
      </c>
      <c r="G192" s="2">
        <v>160</v>
      </c>
      <c r="H192" t="s">
        <v>28</v>
      </c>
      <c r="I192" t="s">
        <v>71</v>
      </c>
      <c r="J192" t="str">
        <f>_xlfn.XLOOKUP(A192,'Orders Detail'!$A$1:$A$251,'Orders Detail'!$B$1:$B$251,,0)</f>
        <v>Amazon Pay</v>
      </c>
      <c r="K192" t="str">
        <f>_xlfn.XLOOKUP(A192,'Orders Detail'!$A$1:$A$251,'Orders Detail'!$C$1:$C$251,,0)</f>
        <v>Pending</v>
      </c>
    </row>
    <row r="193" spans="1:11" x14ac:dyDescent="0.35">
      <c r="A193" t="s">
        <v>279</v>
      </c>
      <c r="B193" s="7">
        <v>45747</v>
      </c>
      <c r="C193" t="s">
        <v>21</v>
      </c>
      <c r="D193" t="s">
        <v>22</v>
      </c>
      <c r="E193" s="2">
        <v>100</v>
      </c>
      <c r="F193" s="6">
        <v>3</v>
      </c>
      <c r="G193" s="2">
        <v>300</v>
      </c>
      <c r="H193" t="s">
        <v>48</v>
      </c>
      <c r="I193" t="s">
        <v>34</v>
      </c>
      <c r="J193" t="str">
        <f>_xlfn.XLOOKUP(A193,'Orders Detail'!$A$1:$A$251,'Orders Detail'!$B$1:$B$251,,0)</f>
        <v>Gift Card</v>
      </c>
      <c r="K193" t="str">
        <f>_xlfn.XLOOKUP(A193,'Orders Detail'!$A$1:$A$251,'Orders Detail'!$C$1:$C$251,,0)</f>
        <v>Pending</v>
      </c>
    </row>
    <row r="194" spans="1:11" x14ac:dyDescent="0.35">
      <c r="A194" t="s">
        <v>280</v>
      </c>
      <c r="B194" s="7">
        <v>45746</v>
      </c>
      <c r="C194" t="s">
        <v>55</v>
      </c>
      <c r="D194" t="s">
        <v>56</v>
      </c>
      <c r="E194" s="2">
        <v>15</v>
      </c>
      <c r="F194" s="6">
        <v>5</v>
      </c>
      <c r="G194" s="2">
        <v>75</v>
      </c>
      <c r="H194" t="s">
        <v>57</v>
      </c>
      <c r="I194" t="s">
        <v>94</v>
      </c>
      <c r="J194" t="str">
        <f>_xlfn.XLOOKUP(A194,'Orders Detail'!$A$1:$A$251,'Orders Detail'!$B$1:$B$251,,0)</f>
        <v>Amazon Pay</v>
      </c>
      <c r="K194" t="str">
        <f>_xlfn.XLOOKUP(A194,'Orders Detail'!$A$1:$A$251,'Orders Detail'!$C$1:$C$251,,0)</f>
        <v>Pending</v>
      </c>
    </row>
    <row r="195" spans="1:11" x14ac:dyDescent="0.35">
      <c r="A195" t="s">
        <v>281</v>
      </c>
      <c r="B195" s="7">
        <v>45708</v>
      </c>
      <c r="C195" t="s">
        <v>60</v>
      </c>
      <c r="D195" t="s">
        <v>40</v>
      </c>
      <c r="E195" s="2">
        <v>40</v>
      </c>
      <c r="F195" s="6">
        <v>4</v>
      </c>
      <c r="G195" s="2">
        <v>160</v>
      </c>
      <c r="H195" t="s">
        <v>28</v>
      </c>
      <c r="I195" t="s">
        <v>24</v>
      </c>
      <c r="J195" t="str">
        <f>_xlfn.XLOOKUP(A195,'Orders Detail'!$A$1:$A$251,'Orders Detail'!$B$1:$B$251,,0)</f>
        <v>Debit Card</v>
      </c>
      <c r="K195" t="str">
        <f>_xlfn.XLOOKUP(A195,'Orders Detail'!$A$1:$A$251,'Orders Detail'!$C$1:$C$251,,0)</f>
        <v>Cancelled</v>
      </c>
    </row>
    <row r="196" spans="1:11" x14ac:dyDescent="0.35">
      <c r="A196" t="s">
        <v>282</v>
      </c>
      <c r="B196" s="7">
        <v>45726</v>
      </c>
      <c r="C196" t="s">
        <v>47</v>
      </c>
      <c r="D196" t="s">
        <v>22</v>
      </c>
      <c r="E196" s="2">
        <v>500</v>
      </c>
      <c r="F196" s="6">
        <v>3</v>
      </c>
      <c r="G196" s="2">
        <v>1500</v>
      </c>
      <c r="H196" t="s">
        <v>33</v>
      </c>
      <c r="I196" t="s">
        <v>29</v>
      </c>
      <c r="J196" t="str">
        <f>_xlfn.XLOOKUP(A196,'Orders Detail'!$A$1:$A$251,'Orders Detail'!$B$1:$B$251,,0)</f>
        <v>Gift Card</v>
      </c>
      <c r="K196" t="str">
        <f>_xlfn.XLOOKUP(A196,'Orders Detail'!$A$1:$A$251,'Orders Detail'!$C$1:$C$251,,0)</f>
        <v>Cancelled</v>
      </c>
    </row>
    <row r="197" spans="1:11" x14ac:dyDescent="0.35">
      <c r="A197" t="s">
        <v>283</v>
      </c>
      <c r="B197" s="7">
        <v>45720</v>
      </c>
      <c r="C197" t="s">
        <v>21</v>
      </c>
      <c r="D197" t="s">
        <v>22</v>
      </c>
      <c r="E197" s="2">
        <v>100</v>
      </c>
      <c r="F197" s="6">
        <v>5</v>
      </c>
      <c r="G197" s="2">
        <v>500</v>
      </c>
      <c r="H197" t="s">
        <v>64</v>
      </c>
      <c r="I197" t="s">
        <v>71</v>
      </c>
      <c r="J197" t="str">
        <f>_xlfn.XLOOKUP(A197,'Orders Detail'!$A$1:$A$251,'Orders Detail'!$B$1:$B$251,,0)</f>
        <v>Debit Card</v>
      </c>
      <c r="K197" t="str">
        <f>_xlfn.XLOOKUP(A197,'Orders Detail'!$A$1:$A$251,'Orders Detail'!$C$1:$C$251,,0)</f>
        <v>Pending</v>
      </c>
    </row>
    <row r="198" spans="1:11" x14ac:dyDescent="0.35">
      <c r="A198" t="s">
        <v>284</v>
      </c>
      <c r="B198" s="7">
        <v>45728</v>
      </c>
      <c r="C198" t="s">
        <v>13</v>
      </c>
      <c r="D198" t="s">
        <v>14</v>
      </c>
      <c r="E198" s="2">
        <v>60</v>
      </c>
      <c r="F198" s="6">
        <v>2</v>
      </c>
      <c r="G198" s="2">
        <v>120</v>
      </c>
      <c r="H198" t="s">
        <v>61</v>
      </c>
      <c r="I198" t="s">
        <v>29</v>
      </c>
      <c r="J198" t="str">
        <f>_xlfn.XLOOKUP(A198,'Orders Detail'!$A$1:$A$251,'Orders Detail'!$B$1:$B$251,,0)</f>
        <v>Gift Card</v>
      </c>
      <c r="K198" t="str">
        <f>_xlfn.XLOOKUP(A198,'Orders Detail'!$A$1:$A$251,'Orders Detail'!$C$1:$C$251,,0)</f>
        <v>Completed</v>
      </c>
    </row>
    <row r="199" spans="1:11" x14ac:dyDescent="0.35">
      <c r="A199" t="s">
        <v>285</v>
      </c>
      <c r="B199" s="7">
        <v>45708</v>
      </c>
      <c r="C199" t="s">
        <v>63</v>
      </c>
      <c r="D199" t="s">
        <v>22</v>
      </c>
      <c r="E199" s="2">
        <v>800</v>
      </c>
      <c r="F199" s="6">
        <v>4</v>
      </c>
      <c r="G199" s="2">
        <v>3200</v>
      </c>
      <c r="H199" t="s">
        <v>93</v>
      </c>
      <c r="I199" t="s">
        <v>71</v>
      </c>
      <c r="J199" t="str">
        <f>_xlfn.XLOOKUP(A199,'Orders Detail'!$A$1:$A$251,'Orders Detail'!$B$1:$B$251,,0)</f>
        <v>Amazon Pay</v>
      </c>
      <c r="K199" t="str">
        <f>_xlfn.XLOOKUP(A199,'Orders Detail'!$A$1:$A$251,'Orders Detail'!$C$1:$C$251,,0)</f>
        <v>Pending</v>
      </c>
    </row>
    <row r="200" spans="1:11" x14ac:dyDescent="0.35">
      <c r="A200" t="s">
        <v>286</v>
      </c>
      <c r="B200" s="7">
        <v>45710</v>
      </c>
      <c r="C200" t="s">
        <v>47</v>
      </c>
      <c r="D200" t="s">
        <v>22</v>
      </c>
      <c r="E200" s="2">
        <v>500</v>
      </c>
      <c r="F200" s="6">
        <v>3</v>
      </c>
      <c r="G200" s="2">
        <v>1500</v>
      </c>
      <c r="H200" t="s">
        <v>82</v>
      </c>
      <c r="I200" t="s">
        <v>34</v>
      </c>
      <c r="J200" t="str">
        <f>_xlfn.XLOOKUP(A200,'Orders Detail'!$A$1:$A$251,'Orders Detail'!$B$1:$B$251,,0)</f>
        <v>Credit Card</v>
      </c>
      <c r="K200" t="str">
        <f>_xlfn.XLOOKUP(A200,'Orders Detail'!$A$1:$A$251,'Orders Detail'!$C$1:$C$251,,0)</f>
        <v>Completed</v>
      </c>
    </row>
    <row r="201" spans="1:11" x14ac:dyDescent="0.35">
      <c r="A201" t="s">
        <v>287</v>
      </c>
      <c r="B201" s="7">
        <v>45698</v>
      </c>
      <c r="C201" t="s">
        <v>55</v>
      </c>
      <c r="D201" t="s">
        <v>56</v>
      </c>
      <c r="E201" s="2">
        <v>15</v>
      </c>
      <c r="F201" s="6">
        <v>2</v>
      </c>
      <c r="G201" s="2">
        <v>30</v>
      </c>
      <c r="H201" t="s">
        <v>82</v>
      </c>
      <c r="I201" t="s">
        <v>77</v>
      </c>
      <c r="J201" t="str">
        <f>_xlfn.XLOOKUP(A201,'Orders Detail'!$A$1:$A$251,'Orders Detail'!$B$1:$B$251,,0)</f>
        <v>Debit Card</v>
      </c>
      <c r="K201" t="str">
        <f>_xlfn.XLOOKUP(A201,'Orders Detail'!$A$1:$A$251,'Orders Detail'!$C$1:$C$251,,0)</f>
        <v>Completed</v>
      </c>
    </row>
    <row r="202" spans="1:11" x14ac:dyDescent="0.35">
      <c r="A202" t="s">
        <v>288</v>
      </c>
      <c r="B202" s="7">
        <v>45691</v>
      </c>
      <c r="C202" t="s">
        <v>55</v>
      </c>
      <c r="D202" t="s">
        <v>56</v>
      </c>
      <c r="E202" s="2">
        <v>15</v>
      </c>
      <c r="F202" s="6">
        <v>4</v>
      </c>
      <c r="G202" s="2">
        <v>60</v>
      </c>
      <c r="H202" t="s">
        <v>61</v>
      </c>
      <c r="I202" t="s">
        <v>24</v>
      </c>
      <c r="J202" t="str">
        <f>_xlfn.XLOOKUP(A202,'Orders Detail'!$A$1:$A$251,'Orders Detail'!$B$1:$B$251,,0)</f>
        <v>Credit Card</v>
      </c>
      <c r="K202" t="str">
        <f>_xlfn.XLOOKUP(A202,'Orders Detail'!$A$1:$A$251,'Orders Detail'!$C$1:$C$251,,0)</f>
        <v>Completed</v>
      </c>
    </row>
    <row r="203" spans="1:11" x14ac:dyDescent="0.35">
      <c r="A203" t="s">
        <v>289</v>
      </c>
      <c r="B203" s="7">
        <v>45709</v>
      </c>
      <c r="C203" t="s">
        <v>47</v>
      </c>
      <c r="D203" t="s">
        <v>22</v>
      </c>
      <c r="E203" s="2">
        <v>500</v>
      </c>
      <c r="F203" s="6">
        <v>2</v>
      </c>
      <c r="G203" s="2">
        <v>1000</v>
      </c>
      <c r="H203" t="s">
        <v>64</v>
      </c>
      <c r="I203" t="s">
        <v>49</v>
      </c>
      <c r="J203" t="str">
        <f>_xlfn.XLOOKUP(A203,'Orders Detail'!$A$1:$A$251,'Orders Detail'!$B$1:$B$251,,0)</f>
        <v>Credit Card</v>
      </c>
      <c r="K203" t="str">
        <f>_xlfn.XLOOKUP(A203,'Orders Detail'!$A$1:$A$251,'Orders Detail'!$C$1:$C$251,,0)</f>
        <v>Cancelled</v>
      </c>
    </row>
    <row r="204" spans="1:11" x14ac:dyDescent="0.35">
      <c r="A204" t="s">
        <v>291</v>
      </c>
      <c r="B204" s="7">
        <v>45709</v>
      </c>
      <c r="C204" t="s">
        <v>74</v>
      </c>
      <c r="D204" t="s">
        <v>68</v>
      </c>
      <c r="E204" s="2">
        <v>1200</v>
      </c>
      <c r="F204" s="6">
        <v>3</v>
      </c>
      <c r="G204" s="2">
        <v>3600</v>
      </c>
      <c r="H204" t="s">
        <v>28</v>
      </c>
      <c r="I204" t="s">
        <v>34</v>
      </c>
      <c r="J204" t="str">
        <f>_xlfn.XLOOKUP(A204,'Orders Detail'!$A$1:$A$251,'Orders Detail'!$B$1:$B$251,,0)</f>
        <v>Debit Card</v>
      </c>
      <c r="K204" t="str">
        <f>_xlfn.XLOOKUP(A204,'Orders Detail'!$A$1:$A$251,'Orders Detail'!$C$1:$C$251,,0)</f>
        <v>Completed</v>
      </c>
    </row>
    <row r="205" spans="1:11" x14ac:dyDescent="0.35">
      <c r="A205" t="s">
        <v>292</v>
      </c>
      <c r="B205" s="7">
        <v>45724</v>
      </c>
      <c r="C205" t="s">
        <v>13</v>
      </c>
      <c r="D205" t="s">
        <v>14</v>
      </c>
      <c r="E205" s="2">
        <v>60</v>
      </c>
      <c r="F205" s="6">
        <v>5</v>
      </c>
      <c r="G205" s="2">
        <v>300</v>
      </c>
      <c r="H205" t="s">
        <v>93</v>
      </c>
      <c r="I205" t="s">
        <v>49</v>
      </c>
      <c r="J205" t="str">
        <f>_xlfn.XLOOKUP(A205,'Orders Detail'!$A$1:$A$251,'Orders Detail'!$B$1:$B$251,,0)</f>
        <v>Gift Card</v>
      </c>
      <c r="K205" t="str">
        <f>_xlfn.XLOOKUP(A205,'Orders Detail'!$A$1:$A$251,'Orders Detail'!$C$1:$C$251,,0)</f>
        <v>Pending</v>
      </c>
    </row>
    <row r="206" spans="1:11" x14ac:dyDescent="0.35">
      <c r="A206" t="s">
        <v>293</v>
      </c>
      <c r="B206" s="7">
        <v>45715</v>
      </c>
      <c r="C206" t="s">
        <v>21</v>
      </c>
      <c r="D206" t="s">
        <v>22</v>
      </c>
      <c r="E206" s="2">
        <v>100</v>
      </c>
      <c r="F206" s="6">
        <v>2</v>
      </c>
      <c r="G206" s="2">
        <v>200</v>
      </c>
      <c r="H206" t="s">
        <v>57</v>
      </c>
      <c r="I206" t="s">
        <v>43</v>
      </c>
      <c r="J206" t="str">
        <f>_xlfn.XLOOKUP(A206,'Orders Detail'!$A$1:$A$251,'Orders Detail'!$B$1:$B$251,,0)</f>
        <v>PayPal</v>
      </c>
      <c r="K206" t="str">
        <f>_xlfn.XLOOKUP(A206,'Orders Detail'!$A$1:$A$251,'Orders Detail'!$C$1:$C$251,,0)</f>
        <v>Completed</v>
      </c>
    </row>
    <row r="207" spans="1:11" x14ac:dyDescent="0.35">
      <c r="A207" t="s">
        <v>294</v>
      </c>
      <c r="B207" s="7">
        <v>45700</v>
      </c>
      <c r="C207" t="s">
        <v>67</v>
      </c>
      <c r="D207" t="s">
        <v>68</v>
      </c>
      <c r="E207" s="2">
        <v>600</v>
      </c>
      <c r="F207" s="6">
        <v>5</v>
      </c>
      <c r="G207" s="2">
        <v>3000</v>
      </c>
      <c r="H207" t="s">
        <v>15</v>
      </c>
      <c r="I207" t="s">
        <v>49</v>
      </c>
      <c r="J207" t="str">
        <f>_xlfn.XLOOKUP(A207,'Orders Detail'!$A$1:$A$251,'Orders Detail'!$B$1:$B$251,,0)</f>
        <v>Amazon Pay</v>
      </c>
      <c r="K207" t="str">
        <f>_xlfn.XLOOKUP(A207,'Orders Detail'!$A$1:$A$251,'Orders Detail'!$C$1:$C$251,,0)</f>
        <v>Pending</v>
      </c>
    </row>
    <row r="208" spans="1:11" x14ac:dyDescent="0.35">
      <c r="A208" t="s">
        <v>295</v>
      </c>
      <c r="B208" s="7">
        <v>45737</v>
      </c>
      <c r="C208" t="s">
        <v>67</v>
      </c>
      <c r="D208" t="s">
        <v>68</v>
      </c>
      <c r="E208" s="2">
        <v>600</v>
      </c>
      <c r="F208" s="6">
        <v>1</v>
      </c>
      <c r="G208" s="2">
        <v>600</v>
      </c>
      <c r="H208" t="s">
        <v>28</v>
      </c>
      <c r="I208" t="s">
        <v>49</v>
      </c>
      <c r="J208" t="str">
        <f>_xlfn.XLOOKUP(A208,'Orders Detail'!$A$1:$A$251,'Orders Detail'!$B$1:$B$251,,0)</f>
        <v>Credit Card</v>
      </c>
      <c r="K208" t="str">
        <f>_xlfn.XLOOKUP(A208,'Orders Detail'!$A$1:$A$251,'Orders Detail'!$C$1:$C$251,,0)</f>
        <v>Completed</v>
      </c>
    </row>
    <row r="209" spans="1:11" x14ac:dyDescent="0.35">
      <c r="A209" t="s">
        <v>296</v>
      </c>
      <c r="B209" s="7">
        <v>45690</v>
      </c>
      <c r="C209" t="s">
        <v>74</v>
      </c>
      <c r="D209" t="s">
        <v>68</v>
      </c>
      <c r="E209" s="2">
        <v>1200</v>
      </c>
      <c r="F209" s="6">
        <v>3</v>
      </c>
      <c r="G209" s="2">
        <v>3600</v>
      </c>
      <c r="H209" t="s">
        <v>28</v>
      </c>
      <c r="I209" t="s">
        <v>49</v>
      </c>
      <c r="J209" t="str">
        <f>_xlfn.XLOOKUP(A209,'Orders Detail'!$A$1:$A$251,'Orders Detail'!$B$1:$B$251,,0)</f>
        <v>PayPal</v>
      </c>
      <c r="K209" t="str">
        <f>_xlfn.XLOOKUP(A209,'Orders Detail'!$A$1:$A$251,'Orders Detail'!$C$1:$C$251,,0)</f>
        <v>Completed</v>
      </c>
    </row>
    <row r="210" spans="1:11" x14ac:dyDescent="0.35">
      <c r="A210" t="s">
        <v>297</v>
      </c>
      <c r="B210" s="7">
        <v>45745</v>
      </c>
      <c r="C210" t="s">
        <v>60</v>
      </c>
      <c r="D210" t="s">
        <v>40</v>
      </c>
      <c r="E210" s="2">
        <v>40</v>
      </c>
      <c r="F210" s="6">
        <v>5</v>
      </c>
      <c r="G210" s="2">
        <v>200</v>
      </c>
      <c r="H210" t="s">
        <v>64</v>
      </c>
      <c r="I210" t="s">
        <v>34</v>
      </c>
      <c r="J210" t="str">
        <f>_xlfn.XLOOKUP(A210,'Orders Detail'!$A$1:$A$251,'Orders Detail'!$B$1:$B$251,,0)</f>
        <v>PayPal</v>
      </c>
      <c r="K210" t="str">
        <f>_xlfn.XLOOKUP(A210,'Orders Detail'!$A$1:$A$251,'Orders Detail'!$C$1:$C$251,,0)</f>
        <v>Completed</v>
      </c>
    </row>
    <row r="211" spans="1:11" x14ac:dyDescent="0.35">
      <c r="A211" t="s">
        <v>298</v>
      </c>
      <c r="B211" s="7">
        <v>45739</v>
      </c>
      <c r="C211" t="s">
        <v>63</v>
      </c>
      <c r="D211" t="s">
        <v>22</v>
      </c>
      <c r="E211" s="2">
        <v>800</v>
      </c>
      <c r="F211" s="6">
        <v>3</v>
      </c>
      <c r="G211" s="2">
        <v>2400</v>
      </c>
      <c r="H211" t="s">
        <v>93</v>
      </c>
      <c r="I211" t="s">
        <v>16</v>
      </c>
      <c r="J211" t="str">
        <f>_xlfn.XLOOKUP(A211,'Orders Detail'!$A$1:$A$251,'Orders Detail'!$B$1:$B$251,,0)</f>
        <v>PayPal</v>
      </c>
      <c r="K211" t="str">
        <f>_xlfn.XLOOKUP(A211,'Orders Detail'!$A$1:$A$251,'Orders Detail'!$C$1:$C$251,,0)</f>
        <v>Completed</v>
      </c>
    </row>
    <row r="212" spans="1:11" x14ac:dyDescent="0.35">
      <c r="A212" t="s">
        <v>299</v>
      </c>
      <c r="B212" s="7">
        <v>45729</v>
      </c>
      <c r="C212" t="s">
        <v>47</v>
      </c>
      <c r="D212" t="s">
        <v>22</v>
      </c>
      <c r="E212" s="2">
        <v>500</v>
      </c>
      <c r="F212" s="6">
        <v>1</v>
      </c>
      <c r="G212" s="2">
        <v>500</v>
      </c>
      <c r="H212" t="s">
        <v>57</v>
      </c>
      <c r="I212" t="s">
        <v>49</v>
      </c>
      <c r="J212" t="str">
        <f>_xlfn.XLOOKUP(A212,'Orders Detail'!$A$1:$A$251,'Orders Detail'!$B$1:$B$251,,0)</f>
        <v>Gift Card</v>
      </c>
      <c r="K212" t="str">
        <f>_xlfn.XLOOKUP(A212,'Orders Detail'!$A$1:$A$251,'Orders Detail'!$C$1:$C$251,,0)</f>
        <v>Pending</v>
      </c>
    </row>
    <row r="213" spans="1:11" x14ac:dyDescent="0.35">
      <c r="A213" t="s">
        <v>300</v>
      </c>
      <c r="B213" s="7">
        <v>45725</v>
      </c>
      <c r="C213" t="s">
        <v>39</v>
      </c>
      <c r="D213" t="s">
        <v>40</v>
      </c>
      <c r="E213" s="2">
        <v>20</v>
      </c>
      <c r="F213" s="6">
        <v>4</v>
      </c>
      <c r="G213" s="2">
        <v>80</v>
      </c>
      <c r="H213" t="s">
        <v>15</v>
      </c>
      <c r="I213" t="s">
        <v>43</v>
      </c>
      <c r="J213" t="str">
        <f>_xlfn.XLOOKUP(A213,'Orders Detail'!$A$1:$A$251,'Orders Detail'!$B$1:$B$251,,0)</f>
        <v>Debit Card</v>
      </c>
      <c r="K213" t="str">
        <f>_xlfn.XLOOKUP(A213,'Orders Detail'!$A$1:$A$251,'Orders Detail'!$C$1:$C$251,,0)</f>
        <v>Completed</v>
      </c>
    </row>
    <row r="214" spans="1:11" x14ac:dyDescent="0.35">
      <c r="A214" t="s">
        <v>301</v>
      </c>
      <c r="B214" s="7">
        <v>45694</v>
      </c>
      <c r="C214" t="s">
        <v>63</v>
      </c>
      <c r="D214" t="s">
        <v>22</v>
      </c>
      <c r="E214" s="2">
        <v>800</v>
      </c>
      <c r="F214" s="6">
        <v>1</v>
      </c>
      <c r="G214" s="2">
        <v>800</v>
      </c>
      <c r="H214" t="s">
        <v>93</v>
      </c>
      <c r="I214" t="s">
        <v>77</v>
      </c>
      <c r="J214" t="str">
        <f>_xlfn.XLOOKUP(A214,'Orders Detail'!$A$1:$A$251,'Orders Detail'!$B$1:$B$251,,0)</f>
        <v>Amazon Pay</v>
      </c>
      <c r="K214" t="str">
        <f>_xlfn.XLOOKUP(A214,'Orders Detail'!$A$1:$A$251,'Orders Detail'!$C$1:$C$251,,0)</f>
        <v>Cancelled</v>
      </c>
    </row>
    <row r="215" spans="1:11" x14ac:dyDescent="0.35">
      <c r="A215" t="s">
        <v>302</v>
      </c>
      <c r="B215" s="7">
        <v>45706</v>
      </c>
      <c r="C215" t="s">
        <v>37</v>
      </c>
      <c r="D215" t="s">
        <v>22</v>
      </c>
      <c r="E215" s="2">
        <v>150</v>
      </c>
      <c r="F215" s="6">
        <v>5</v>
      </c>
      <c r="G215" s="2">
        <v>750</v>
      </c>
      <c r="H215" t="s">
        <v>23</v>
      </c>
      <c r="I215" t="s">
        <v>43</v>
      </c>
      <c r="J215" t="str">
        <f>_xlfn.XLOOKUP(A215,'Orders Detail'!$A$1:$A$251,'Orders Detail'!$B$1:$B$251,,0)</f>
        <v>Debit Card</v>
      </c>
      <c r="K215" t="str">
        <f>_xlfn.XLOOKUP(A215,'Orders Detail'!$A$1:$A$251,'Orders Detail'!$C$1:$C$251,,0)</f>
        <v>Completed</v>
      </c>
    </row>
    <row r="216" spans="1:11" x14ac:dyDescent="0.35">
      <c r="A216" t="s">
        <v>303</v>
      </c>
      <c r="B216" s="7">
        <v>45723</v>
      </c>
      <c r="C216" t="s">
        <v>13</v>
      </c>
      <c r="D216" t="s">
        <v>14</v>
      </c>
      <c r="E216" s="2">
        <v>60</v>
      </c>
      <c r="F216" s="6">
        <v>1</v>
      </c>
      <c r="G216" s="2">
        <v>60</v>
      </c>
      <c r="H216" t="s">
        <v>15</v>
      </c>
      <c r="I216" t="s">
        <v>43</v>
      </c>
      <c r="J216" t="str">
        <f>_xlfn.XLOOKUP(A216,'Orders Detail'!$A$1:$A$251,'Orders Detail'!$B$1:$B$251,,0)</f>
        <v>PayPal</v>
      </c>
      <c r="K216" t="str">
        <f>_xlfn.XLOOKUP(A216,'Orders Detail'!$A$1:$A$251,'Orders Detail'!$C$1:$C$251,,0)</f>
        <v>Completed</v>
      </c>
    </row>
    <row r="217" spans="1:11" x14ac:dyDescent="0.35">
      <c r="A217" t="s">
        <v>304</v>
      </c>
      <c r="B217" s="7">
        <v>45742</v>
      </c>
      <c r="C217" t="s">
        <v>60</v>
      </c>
      <c r="D217" t="s">
        <v>40</v>
      </c>
      <c r="E217" s="2">
        <v>40</v>
      </c>
      <c r="F217" s="6">
        <v>2</v>
      </c>
      <c r="G217" s="2">
        <v>80</v>
      </c>
      <c r="H217" t="s">
        <v>82</v>
      </c>
      <c r="I217" t="s">
        <v>94</v>
      </c>
      <c r="J217" t="str">
        <f>_xlfn.XLOOKUP(A217,'Orders Detail'!$A$1:$A$251,'Orders Detail'!$B$1:$B$251,,0)</f>
        <v>Credit Card</v>
      </c>
      <c r="K217" t="str">
        <f>_xlfn.XLOOKUP(A217,'Orders Detail'!$A$1:$A$251,'Orders Detail'!$C$1:$C$251,,0)</f>
        <v>Completed</v>
      </c>
    </row>
    <row r="218" spans="1:11" x14ac:dyDescent="0.35">
      <c r="A218" t="s">
        <v>305</v>
      </c>
      <c r="B218" s="7">
        <v>45735</v>
      </c>
      <c r="C218" t="s">
        <v>13</v>
      </c>
      <c r="D218" t="s">
        <v>14</v>
      </c>
      <c r="E218" s="2">
        <v>60</v>
      </c>
      <c r="F218" s="6">
        <v>2</v>
      </c>
      <c r="G218" s="2">
        <v>120</v>
      </c>
      <c r="H218" t="s">
        <v>15</v>
      </c>
      <c r="I218" t="s">
        <v>51</v>
      </c>
      <c r="J218" t="str">
        <f>_xlfn.XLOOKUP(A218,'Orders Detail'!$A$1:$A$251,'Orders Detail'!$B$1:$B$251,,0)</f>
        <v>Gift Card</v>
      </c>
      <c r="K218" t="str">
        <f>_xlfn.XLOOKUP(A218,'Orders Detail'!$A$1:$A$251,'Orders Detail'!$C$1:$C$251,,0)</f>
        <v>Pending</v>
      </c>
    </row>
    <row r="219" spans="1:11" x14ac:dyDescent="0.35">
      <c r="A219" t="s">
        <v>306</v>
      </c>
      <c r="B219" s="7">
        <v>45703</v>
      </c>
      <c r="C219" t="s">
        <v>21</v>
      </c>
      <c r="D219" t="s">
        <v>22</v>
      </c>
      <c r="E219" s="2">
        <v>100</v>
      </c>
      <c r="F219" s="6">
        <v>4</v>
      </c>
      <c r="G219" s="2">
        <v>400</v>
      </c>
      <c r="H219" t="s">
        <v>64</v>
      </c>
      <c r="I219" t="s">
        <v>16</v>
      </c>
      <c r="J219" t="str">
        <f>_xlfn.XLOOKUP(A219,'Orders Detail'!$A$1:$A$251,'Orders Detail'!$B$1:$B$251,,0)</f>
        <v>Gift Card</v>
      </c>
      <c r="K219" t="str">
        <f>_xlfn.XLOOKUP(A219,'Orders Detail'!$A$1:$A$251,'Orders Detail'!$C$1:$C$251,,0)</f>
        <v>Cancelled</v>
      </c>
    </row>
    <row r="220" spans="1:11" x14ac:dyDescent="0.35">
      <c r="A220" t="s">
        <v>307</v>
      </c>
      <c r="B220" s="7">
        <v>45705</v>
      </c>
      <c r="C220" t="s">
        <v>21</v>
      </c>
      <c r="D220" t="s">
        <v>22</v>
      </c>
      <c r="E220" s="2">
        <v>100</v>
      </c>
      <c r="F220" s="6">
        <v>3</v>
      </c>
      <c r="G220" s="2">
        <v>300</v>
      </c>
      <c r="H220" t="s">
        <v>57</v>
      </c>
      <c r="I220" t="s">
        <v>43</v>
      </c>
      <c r="J220" t="str">
        <f>_xlfn.XLOOKUP(A220,'Orders Detail'!$A$1:$A$251,'Orders Detail'!$B$1:$B$251,,0)</f>
        <v>PayPal</v>
      </c>
      <c r="K220" t="str">
        <f>_xlfn.XLOOKUP(A220,'Orders Detail'!$A$1:$A$251,'Orders Detail'!$C$1:$C$251,,0)</f>
        <v>Cancelled</v>
      </c>
    </row>
    <row r="221" spans="1:11" x14ac:dyDescent="0.35">
      <c r="A221" t="s">
        <v>308</v>
      </c>
      <c r="B221" s="7">
        <v>45698</v>
      </c>
      <c r="C221" t="s">
        <v>37</v>
      </c>
      <c r="D221" t="s">
        <v>22</v>
      </c>
      <c r="E221" s="2">
        <v>150</v>
      </c>
      <c r="F221" s="6">
        <v>3</v>
      </c>
      <c r="G221" s="2">
        <v>450</v>
      </c>
      <c r="H221" t="s">
        <v>61</v>
      </c>
      <c r="I221" t="s">
        <v>29</v>
      </c>
      <c r="J221" t="str">
        <f>_xlfn.XLOOKUP(A221,'Orders Detail'!$A$1:$A$251,'Orders Detail'!$B$1:$B$251,,0)</f>
        <v>Debit Card</v>
      </c>
      <c r="K221" t="str">
        <f>_xlfn.XLOOKUP(A221,'Orders Detail'!$A$1:$A$251,'Orders Detail'!$C$1:$C$251,,0)</f>
        <v>Completed</v>
      </c>
    </row>
    <row r="222" spans="1:11" x14ac:dyDescent="0.35">
      <c r="A222" t="s">
        <v>309</v>
      </c>
      <c r="B222" s="7">
        <v>45716</v>
      </c>
      <c r="C222" t="s">
        <v>67</v>
      </c>
      <c r="D222" t="s">
        <v>68</v>
      </c>
      <c r="E222" s="2">
        <v>600</v>
      </c>
      <c r="F222" s="6">
        <v>2</v>
      </c>
      <c r="G222" s="2">
        <v>1200</v>
      </c>
      <c r="H222" t="s">
        <v>23</v>
      </c>
      <c r="I222" t="s">
        <v>94</v>
      </c>
      <c r="J222" t="str">
        <f>_xlfn.XLOOKUP(A222,'Orders Detail'!$A$1:$A$251,'Orders Detail'!$B$1:$B$251,,0)</f>
        <v>Gift Card</v>
      </c>
      <c r="K222" t="str">
        <f>_xlfn.XLOOKUP(A222,'Orders Detail'!$A$1:$A$251,'Orders Detail'!$C$1:$C$251,,0)</f>
        <v>Cancelled</v>
      </c>
    </row>
    <row r="223" spans="1:11" x14ac:dyDescent="0.35">
      <c r="A223" t="s">
        <v>310</v>
      </c>
      <c r="B223" s="7">
        <v>45704</v>
      </c>
      <c r="C223" t="s">
        <v>67</v>
      </c>
      <c r="D223" t="s">
        <v>68</v>
      </c>
      <c r="E223" s="2">
        <v>600</v>
      </c>
      <c r="F223" s="6">
        <v>2</v>
      </c>
      <c r="G223" s="2">
        <v>1200</v>
      </c>
      <c r="H223" t="s">
        <v>82</v>
      </c>
      <c r="I223" t="s">
        <v>71</v>
      </c>
      <c r="J223" t="str">
        <f>_xlfn.XLOOKUP(A223,'Orders Detail'!$A$1:$A$251,'Orders Detail'!$B$1:$B$251,,0)</f>
        <v>PayPal</v>
      </c>
      <c r="K223" t="str">
        <f>_xlfn.XLOOKUP(A223,'Orders Detail'!$A$1:$A$251,'Orders Detail'!$C$1:$C$251,,0)</f>
        <v>Cancelled</v>
      </c>
    </row>
    <row r="224" spans="1:11" x14ac:dyDescent="0.35">
      <c r="A224" t="s">
        <v>311</v>
      </c>
      <c r="B224" s="7">
        <v>45740</v>
      </c>
      <c r="C224" t="s">
        <v>60</v>
      </c>
      <c r="D224" t="s">
        <v>40</v>
      </c>
      <c r="E224" s="2">
        <v>40</v>
      </c>
      <c r="F224" s="6">
        <v>2</v>
      </c>
      <c r="G224" s="2">
        <v>80</v>
      </c>
      <c r="H224" t="s">
        <v>57</v>
      </c>
      <c r="I224" t="s">
        <v>29</v>
      </c>
      <c r="J224" t="str">
        <f>_xlfn.XLOOKUP(A224,'Orders Detail'!$A$1:$A$251,'Orders Detail'!$B$1:$B$251,,0)</f>
        <v>Amazon Pay</v>
      </c>
      <c r="K224" t="str">
        <f>_xlfn.XLOOKUP(A224,'Orders Detail'!$A$1:$A$251,'Orders Detail'!$C$1:$C$251,,0)</f>
        <v>Cancelled</v>
      </c>
    </row>
    <row r="225" spans="1:11" x14ac:dyDescent="0.35">
      <c r="A225" t="s">
        <v>312</v>
      </c>
      <c r="B225" s="7">
        <v>45734</v>
      </c>
      <c r="C225" t="s">
        <v>74</v>
      </c>
      <c r="D225" t="s">
        <v>68</v>
      </c>
      <c r="E225" s="2">
        <v>1200</v>
      </c>
      <c r="F225" s="6">
        <v>1</v>
      </c>
      <c r="G225" s="2">
        <v>1200</v>
      </c>
      <c r="H225" t="s">
        <v>93</v>
      </c>
      <c r="I225" t="s">
        <v>49</v>
      </c>
      <c r="J225" t="str">
        <f>_xlfn.XLOOKUP(A225,'Orders Detail'!$A$1:$A$251,'Orders Detail'!$B$1:$B$251,,0)</f>
        <v>PayPal</v>
      </c>
      <c r="K225" t="str">
        <f>_xlfn.XLOOKUP(A225,'Orders Detail'!$A$1:$A$251,'Orders Detail'!$C$1:$C$251,,0)</f>
        <v>Completed</v>
      </c>
    </row>
    <row r="226" spans="1:11" x14ac:dyDescent="0.35">
      <c r="A226" t="s">
        <v>313</v>
      </c>
      <c r="B226" s="7">
        <v>45727</v>
      </c>
      <c r="C226" t="s">
        <v>60</v>
      </c>
      <c r="D226" t="s">
        <v>40</v>
      </c>
      <c r="E226" s="2">
        <v>40</v>
      </c>
      <c r="F226" s="6">
        <v>1</v>
      </c>
      <c r="G226" s="2">
        <v>40</v>
      </c>
      <c r="H226" t="s">
        <v>48</v>
      </c>
      <c r="I226" t="s">
        <v>16</v>
      </c>
      <c r="J226" t="str">
        <f>_xlfn.XLOOKUP(A226,'Orders Detail'!$A$1:$A$251,'Orders Detail'!$B$1:$B$251,,0)</f>
        <v>Gift Card</v>
      </c>
      <c r="K226" t="str">
        <f>_xlfn.XLOOKUP(A226,'Orders Detail'!$A$1:$A$251,'Orders Detail'!$C$1:$C$251,,0)</f>
        <v>Cancelled</v>
      </c>
    </row>
    <row r="227" spans="1:11" x14ac:dyDescent="0.35">
      <c r="A227" t="s">
        <v>314</v>
      </c>
      <c r="B227" s="7">
        <v>45721</v>
      </c>
      <c r="C227" t="s">
        <v>13</v>
      </c>
      <c r="D227" t="s">
        <v>14</v>
      </c>
      <c r="E227" s="2">
        <v>60</v>
      </c>
      <c r="F227" s="6">
        <v>4</v>
      </c>
      <c r="G227" s="2">
        <v>240</v>
      </c>
      <c r="H227" t="s">
        <v>82</v>
      </c>
      <c r="I227" t="s">
        <v>94</v>
      </c>
      <c r="J227" t="str">
        <f>_xlfn.XLOOKUP(A227,'Orders Detail'!$A$1:$A$251,'Orders Detail'!$B$1:$B$251,,0)</f>
        <v>Amazon Pay</v>
      </c>
      <c r="K227" t="str">
        <f>_xlfn.XLOOKUP(A227,'Orders Detail'!$A$1:$A$251,'Orders Detail'!$C$1:$C$251,,0)</f>
        <v>Completed</v>
      </c>
    </row>
    <row r="228" spans="1:11" x14ac:dyDescent="0.35">
      <c r="A228" t="s">
        <v>315</v>
      </c>
      <c r="B228" s="7">
        <v>45749</v>
      </c>
      <c r="C228" t="s">
        <v>21</v>
      </c>
      <c r="D228" t="s">
        <v>22</v>
      </c>
      <c r="E228" s="2">
        <v>100</v>
      </c>
      <c r="F228" s="6">
        <v>5</v>
      </c>
      <c r="G228" s="2">
        <v>500</v>
      </c>
      <c r="H228" t="s">
        <v>15</v>
      </c>
      <c r="I228" t="s">
        <v>49</v>
      </c>
      <c r="J228" t="str">
        <f>_xlfn.XLOOKUP(A228,'Orders Detail'!$A$1:$A$251,'Orders Detail'!$B$1:$B$251,,0)</f>
        <v>Amazon Pay</v>
      </c>
      <c r="K228" t="str">
        <f>_xlfn.XLOOKUP(A228,'Orders Detail'!$A$1:$A$251,'Orders Detail'!$C$1:$C$251,,0)</f>
        <v>Cancelled</v>
      </c>
    </row>
    <row r="229" spans="1:11" x14ac:dyDescent="0.35">
      <c r="A229" t="s">
        <v>316</v>
      </c>
      <c r="B229" s="7">
        <v>45700</v>
      </c>
      <c r="C229" t="s">
        <v>13</v>
      </c>
      <c r="D229" t="s">
        <v>14</v>
      </c>
      <c r="E229" s="2">
        <v>60</v>
      </c>
      <c r="F229" s="6">
        <v>1</v>
      </c>
      <c r="G229" s="2">
        <v>60</v>
      </c>
      <c r="H229" t="s">
        <v>57</v>
      </c>
      <c r="I229" t="s">
        <v>24</v>
      </c>
      <c r="J229" t="str">
        <f>_xlfn.XLOOKUP(A229,'Orders Detail'!$A$1:$A$251,'Orders Detail'!$B$1:$B$251,,0)</f>
        <v>Credit Card</v>
      </c>
      <c r="K229" t="str">
        <f>_xlfn.XLOOKUP(A229,'Orders Detail'!$A$1:$A$251,'Orders Detail'!$C$1:$C$251,,0)</f>
        <v>Pending</v>
      </c>
    </row>
    <row r="230" spans="1:11" x14ac:dyDescent="0.35">
      <c r="A230" t="s">
        <v>317</v>
      </c>
      <c r="B230" s="7">
        <v>45737</v>
      </c>
      <c r="C230" t="s">
        <v>13</v>
      </c>
      <c r="D230" t="s">
        <v>14</v>
      </c>
      <c r="E230" s="2">
        <v>60</v>
      </c>
      <c r="F230" s="6">
        <v>3</v>
      </c>
      <c r="G230" s="2">
        <v>180</v>
      </c>
      <c r="H230" t="s">
        <v>15</v>
      </c>
      <c r="I230" t="s">
        <v>24</v>
      </c>
      <c r="J230" t="str">
        <f>_xlfn.XLOOKUP(A230,'Orders Detail'!$A$1:$A$251,'Orders Detail'!$B$1:$B$251,,0)</f>
        <v>Credit Card</v>
      </c>
      <c r="K230" t="str">
        <f>_xlfn.XLOOKUP(A230,'Orders Detail'!$A$1:$A$251,'Orders Detail'!$C$1:$C$251,,0)</f>
        <v>Pending</v>
      </c>
    </row>
    <row r="231" spans="1:11" x14ac:dyDescent="0.35">
      <c r="A231" t="s">
        <v>318</v>
      </c>
      <c r="B231" s="7">
        <v>45747</v>
      </c>
      <c r="C231" t="s">
        <v>21</v>
      </c>
      <c r="D231" t="s">
        <v>22</v>
      </c>
      <c r="E231" s="2">
        <v>100</v>
      </c>
      <c r="F231" s="6">
        <v>4</v>
      </c>
      <c r="G231" s="2">
        <v>400</v>
      </c>
      <c r="H231" t="s">
        <v>93</v>
      </c>
      <c r="I231" t="s">
        <v>24</v>
      </c>
      <c r="J231" t="str">
        <f>_xlfn.XLOOKUP(A231,'Orders Detail'!$A$1:$A$251,'Orders Detail'!$B$1:$B$251,,0)</f>
        <v>Amazon Pay</v>
      </c>
      <c r="K231" t="str">
        <f>_xlfn.XLOOKUP(A231,'Orders Detail'!$A$1:$A$251,'Orders Detail'!$C$1:$C$251,,0)</f>
        <v>Pending</v>
      </c>
    </row>
    <row r="232" spans="1:11" x14ac:dyDescent="0.35">
      <c r="A232" t="s">
        <v>319</v>
      </c>
      <c r="B232" s="7">
        <v>45704</v>
      </c>
      <c r="C232" t="s">
        <v>63</v>
      </c>
      <c r="D232" t="s">
        <v>22</v>
      </c>
      <c r="E232" s="2">
        <v>800</v>
      </c>
      <c r="F232" s="6">
        <v>5</v>
      </c>
      <c r="G232" s="2">
        <v>4000</v>
      </c>
      <c r="H232" t="s">
        <v>93</v>
      </c>
      <c r="I232" t="s">
        <v>51</v>
      </c>
      <c r="J232" t="str">
        <f>_xlfn.XLOOKUP(A232,'Orders Detail'!$A$1:$A$251,'Orders Detail'!$B$1:$B$251,,0)</f>
        <v>Credit Card</v>
      </c>
      <c r="K232" t="str">
        <f>_xlfn.XLOOKUP(A232,'Orders Detail'!$A$1:$A$251,'Orders Detail'!$C$1:$C$251,,0)</f>
        <v>Cancelled</v>
      </c>
    </row>
    <row r="233" spans="1:11" x14ac:dyDescent="0.35">
      <c r="A233" t="s">
        <v>320</v>
      </c>
      <c r="B233" s="7">
        <v>45730</v>
      </c>
      <c r="C233" t="s">
        <v>74</v>
      </c>
      <c r="D233" t="s">
        <v>68</v>
      </c>
      <c r="E233" s="2">
        <v>1200</v>
      </c>
      <c r="F233" s="6">
        <v>3</v>
      </c>
      <c r="G233" s="2">
        <v>3600</v>
      </c>
      <c r="H233" t="s">
        <v>15</v>
      </c>
      <c r="I233" t="s">
        <v>77</v>
      </c>
      <c r="J233" t="str">
        <f>_xlfn.XLOOKUP(A233,'Orders Detail'!$A$1:$A$251,'Orders Detail'!$B$1:$B$251,,0)</f>
        <v>Credit Card</v>
      </c>
      <c r="K233" t="str">
        <f>_xlfn.XLOOKUP(A233,'Orders Detail'!$A$1:$A$251,'Orders Detail'!$C$1:$C$251,,0)</f>
        <v>Completed</v>
      </c>
    </row>
    <row r="234" spans="1:11" x14ac:dyDescent="0.35">
      <c r="A234" t="s">
        <v>321</v>
      </c>
      <c r="B234" s="7">
        <v>45708</v>
      </c>
      <c r="C234" t="s">
        <v>13</v>
      </c>
      <c r="D234" t="s">
        <v>14</v>
      </c>
      <c r="E234" s="2">
        <v>60</v>
      </c>
      <c r="F234" s="6">
        <v>1</v>
      </c>
      <c r="G234" s="2">
        <v>60</v>
      </c>
      <c r="H234" t="s">
        <v>57</v>
      </c>
      <c r="I234" t="s">
        <v>51</v>
      </c>
      <c r="J234" t="str">
        <f>_xlfn.XLOOKUP(A234,'Orders Detail'!$A$1:$A$251,'Orders Detail'!$B$1:$B$251,,0)</f>
        <v>PayPal</v>
      </c>
      <c r="K234" t="str">
        <f>_xlfn.XLOOKUP(A234,'Orders Detail'!$A$1:$A$251,'Orders Detail'!$C$1:$C$251,,0)</f>
        <v>Cancelled</v>
      </c>
    </row>
    <row r="235" spans="1:11" x14ac:dyDescent="0.35">
      <c r="A235" t="s">
        <v>322</v>
      </c>
      <c r="B235" s="7">
        <v>45724</v>
      </c>
      <c r="C235" t="s">
        <v>55</v>
      </c>
      <c r="D235" t="s">
        <v>56</v>
      </c>
      <c r="E235" s="2">
        <v>15</v>
      </c>
      <c r="F235" s="6">
        <v>1</v>
      </c>
      <c r="G235" s="2">
        <v>15</v>
      </c>
      <c r="H235" t="s">
        <v>93</v>
      </c>
      <c r="I235" t="s">
        <v>49</v>
      </c>
      <c r="J235" t="str">
        <f>_xlfn.XLOOKUP(A235,'Orders Detail'!$A$1:$A$251,'Orders Detail'!$B$1:$B$251,,0)</f>
        <v>Amazon Pay</v>
      </c>
      <c r="K235" t="str">
        <f>_xlfn.XLOOKUP(A235,'Orders Detail'!$A$1:$A$251,'Orders Detail'!$C$1:$C$251,,0)</f>
        <v>Cancelled</v>
      </c>
    </row>
    <row r="236" spans="1:11" x14ac:dyDescent="0.35">
      <c r="A236" t="s">
        <v>323</v>
      </c>
      <c r="B236" s="7">
        <v>45739</v>
      </c>
      <c r="C236" t="s">
        <v>74</v>
      </c>
      <c r="D236" t="s">
        <v>68</v>
      </c>
      <c r="E236" s="2">
        <v>1200</v>
      </c>
      <c r="F236" s="6">
        <v>1</v>
      </c>
      <c r="G236" s="2">
        <v>1200</v>
      </c>
      <c r="H236" t="s">
        <v>64</v>
      </c>
      <c r="I236" t="s">
        <v>34</v>
      </c>
      <c r="J236" t="str">
        <f>_xlfn.XLOOKUP(A236,'Orders Detail'!$A$1:$A$251,'Orders Detail'!$B$1:$B$251,,0)</f>
        <v>PayPal</v>
      </c>
      <c r="K236" t="str">
        <f>_xlfn.XLOOKUP(A236,'Orders Detail'!$A$1:$A$251,'Orders Detail'!$C$1:$C$251,,0)</f>
        <v>Completed</v>
      </c>
    </row>
    <row r="237" spans="1:11" x14ac:dyDescent="0.35">
      <c r="A237" t="s">
        <v>324</v>
      </c>
      <c r="B237" s="7">
        <v>45721</v>
      </c>
      <c r="C237" t="s">
        <v>47</v>
      </c>
      <c r="D237" t="s">
        <v>22</v>
      </c>
      <c r="E237" s="2">
        <v>500</v>
      </c>
      <c r="F237" s="6">
        <v>5</v>
      </c>
      <c r="G237" s="2">
        <v>2500</v>
      </c>
      <c r="H237" t="s">
        <v>28</v>
      </c>
      <c r="I237" t="s">
        <v>51</v>
      </c>
      <c r="J237" t="str">
        <f>_xlfn.XLOOKUP(A237,'Orders Detail'!$A$1:$A$251,'Orders Detail'!$B$1:$B$251,,0)</f>
        <v>PayPal</v>
      </c>
      <c r="K237" t="str">
        <f>_xlfn.XLOOKUP(A237,'Orders Detail'!$A$1:$A$251,'Orders Detail'!$C$1:$C$251,,0)</f>
        <v>Completed</v>
      </c>
    </row>
    <row r="238" spans="1:11" x14ac:dyDescent="0.35">
      <c r="A238" t="s">
        <v>325</v>
      </c>
      <c r="B238" s="7">
        <v>45699</v>
      </c>
      <c r="C238" t="s">
        <v>21</v>
      </c>
      <c r="D238" t="s">
        <v>22</v>
      </c>
      <c r="E238" s="2">
        <v>100</v>
      </c>
      <c r="F238" s="6">
        <v>3</v>
      </c>
      <c r="G238" s="2">
        <v>300</v>
      </c>
      <c r="H238" t="s">
        <v>61</v>
      </c>
      <c r="I238" t="s">
        <v>43</v>
      </c>
      <c r="J238" t="str">
        <f>_xlfn.XLOOKUP(A238,'Orders Detail'!$A$1:$A$251,'Orders Detail'!$B$1:$B$251,,0)</f>
        <v>Debit Card</v>
      </c>
      <c r="K238" t="str">
        <f>_xlfn.XLOOKUP(A238,'Orders Detail'!$A$1:$A$251,'Orders Detail'!$C$1:$C$251,,0)</f>
        <v>Cancelled</v>
      </c>
    </row>
    <row r="239" spans="1:11" x14ac:dyDescent="0.35">
      <c r="A239" t="s">
        <v>326</v>
      </c>
      <c r="B239" s="7">
        <v>45732</v>
      </c>
      <c r="C239" t="s">
        <v>21</v>
      </c>
      <c r="D239" t="s">
        <v>22</v>
      </c>
      <c r="E239" s="2">
        <v>100</v>
      </c>
      <c r="F239" s="6">
        <v>1</v>
      </c>
      <c r="G239" s="2">
        <v>100</v>
      </c>
      <c r="H239" t="s">
        <v>33</v>
      </c>
      <c r="I239" t="s">
        <v>29</v>
      </c>
      <c r="J239" t="str">
        <f>_xlfn.XLOOKUP(A239,'Orders Detail'!$A$1:$A$251,'Orders Detail'!$B$1:$B$251,,0)</f>
        <v>PayPal</v>
      </c>
      <c r="K239" t="str">
        <f>_xlfn.XLOOKUP(A239,'Orders Detail'!$A$1:$A$251,'Orders Detail'!$C$1:$C$251,,0)</f>
        <v>Completed</v>
      </c>
    </row>
    <row r="240" spans="1:11" x14ac:dyDescent="0.35">
      <c r="A240" t="s">
        <v>327</v>
      </c>
      <c r="B240" s="7">
        <v>45738</v>
      </c>
      <c r="C240" t="s">
        <v>37</v>
      </c>
      <c r="D240" t="s">
        <v>22</v>
      </c>
      <c r="E240" s="2">
        <v>150</v>
      </c>
      <c r="F240" s="6">
        <v>5</v>
      </c>
      <c r="G240" s="2">
        <v>750</v>
      </c>
      <c r="H240" t="s">
        <v>64</v>
      </c>
      <c r="I240" t="s">
        <v>43</v>
      </c>
      <c r="J240" t="str">
        <f>_xlfn.XLOOKUP(A240,'Orders Detail'!$A$1:$A$251,'Orders Detail'!$B$1:$B$251,,0)</f>
        <v>Amazon Pay</v>
      </c>
      <c r="K240" t="str">
        <f>_xlfn.XLOOKUP(A240,'Orders Detail'!$A$1:$A$251,'Orders Detail'!$C$1:$C$251,,0)</f>
        <v>Completed</v>
      </c>
    </row>
    <row r="241" spans="1:11" x14ac:dyDescent="0.35">
      <c r="A241" t="s">
        <v>328</v>
      </c>
      <c r="B241" s="7">
        <v>45697</v>
      </c>
      <c r="C241" t="s">
        <v>37</v>
      </c>
      <c r="D241" t="s">
        <v>22</v>
      </c>
      <c r="E241" s="2">
        <v>150</v>
      </c>
      <c r="F241" s="6">
        <v>1</v>
      </c>
      <c r="G241" s="2">
        <v>150</v>
      </c>
      <c r="H241" t="s">
        <v>28</v>
      </c>
      <c r="I241" t="s">
        <v>29</v>
      </c>
      <c r="J241" t="str">
        <f>_xlfn.XLOOKUP(A241,'Orders Detail'!$A$1:$A$251,'Orders Detail'!$B$1:$B$251,,0)</f>
        <v>Gift Card</v>
      </c>
      <c r="K241" t="str">
        <f>_xlfn.XLOOKUP(A241,'Orders Detail'!$A$1:$A$251,'Orders Detail'!$C$1:$C$251,,0)</f>
        <v>Pending</v>
      </c>
    </row>
    <row r="242" spans="1:11" x14ac:dyDescent="0.35">
      <c r="A242" t="s">
        <v>329</v>
      </c>
      <c r="B242" s="7">
        <v>45746</v>
      </c>
      <c r="C242" t="s">
        <v>47</v>
      </c>
      <c r="D242" t="s">
        <v>22</v>
      </c>
      <c r="E242" s="2">
        <v>500</v>
      </c>
      <c r="F242" s="6">
        <v>4</v>
      </c>
      <c r="G242" s="2">
        <v>2000</v>
      </c>
      <c r="H242" t="s">
        <v>33</v>
      </c>
      <c r="I242" t="s">
        <v>16</v>
      </c>
      <c r="J242" t="str">
        <f>_xlfn.XLOOKUP(A242,'Orders Detail'!$A$1:$A$251,'Orders Detail'!$B$1:$B$251,,0)</f>
        <v>Credit Card</v>
      </c>
      <c r="K242" t="str">
        <f>_xlfn.XLOOKUP(A242,'Orders Detail'!$A$1:$A$251,'Orders Detail'!$C$1:$C$251,,0)</f>
        <v>Pending</v>
      </c>
    </row>
    <row r="243" spans="1:11" x14ac:dyDescent="0.35">
      <c r="A243" t="s">
        <v>330</v>
      </c>
      <c r="B243" s="7">
        <v>45724</v>
      </c>
      <c r="C243" t="s">
        <v>47</v>
      </c>
      <c r="D243" t="s">
        <v>22</v>
      </c>
      <c r="E243" s="2">
        <v>500</v>
      </c>
      <c r="F243" s="6">
        <v>4</v>
      </c>
      <c r="G243" s="2">
        <v>2000</v>
      </c>
      <c r="H243" t="s">
        <v>82</v>
      </c>
      <c r="I243" t="s">
        <v>51</v>
      </c>
      <c r="J243" t="str">
        <f>_xlfn.XLOOKUP(A243,'Orders Detail'!$A$1:$A$251,'Orders Detail'!$B$1:$B$251,,0)</f>
        <v>Gift Card</v>
      </c>
      <c r="K243" t="str">
        <f>_xlfn.XLOOKUP(A243,'Orders Detail'!$A$1:$A$251,'Orders Detail'!$C$1:$C$251,,0)</f>
        <v>Pending</v>
      </c>
    </row>
    <row r="244" spans="1:11" x14ac:dyDescent="0.35">
      <c r="A244" t="s">
        <v>331</v>
      </c>
      <c r="B244" s="7">
        <v>45721</v>
      </c>
      <c r="C244" t="s">
        <v>13</v>
      </c>
      <c r="D244" t="s">
        <v>14</v>
      </c>
      <c r="E244" s="2">
        <v>60</v>
      </c>
      <c r="F244" s="6">
        <v>2</v>
      </c>
      <c r="G244" s="2">
        <v>120</v>
      </c>
      <c r="H244" t="s">
        <v>82</v>
      </c>
      <c r="I244" t="s">
        <v>43</v>
      </c>
      <c r="J244" t="str">
        <f>_xlfn.XLOOKUP(A244,'Orders Detail'!$A$1:$A$251,'Orders Detail'!$B$1:$B$251,,0)</f>
        <v>Amazon Pay</v>
      </c>
      <c r="K244" t="str">
        <f>_xlfn.XLOOKUP(A244,'Orders Detail'!$A$1:$A$251,'Orders Detail'!$C$1:$C$251,,0)</f>
        <v>Completed</v>
      </c>
    </row>
    <row r="245" spans="1:11" x14ac:dyDescent="0.35">
      <c r="A245" t="s">
        <v>332</v>
      </c>
      <c r="B245" s="7">
        <v>45694</v>
      </c>
      <c r="C245" t="s">
        <v>47</v>
      </c>
      <c r="D245" t="s">
        <v>22</v>
      </c>
      <c r="E245" s="2">
        <v>500</v>
      </c>
      <c r="F245" s="6">
        <v>4</v>
      </c>
      <c r="G245" s="2">
        <v>2000</v>
      </c>
      <c r="H245" t="s">
        <v>15</v>
      </c>
      <c r="I245" t="s">
        <v>43</v>
      </c>
      <c r="J245" t="str">
        <f>_xlfn.XLOOKUP(A245,'Orders Detail'!$A$1:$A$251,'Orders Detail'!$B$1:$B$251,,0)</f>
        <v>Credit Card</v>
      </c>
      <c r="K245" t="str">
        <f>_xlfn.XLOOKUP(A245,'Orders Detail'!$A$1:$A$251,'Orders Detail'!$C$1:$C$251,,0)</f>
        <v>Completed</v>
      </c>
    </row>
    <row r="246" spans="1:11" x14ac:dyDescent="0.35">
      <c r="A246" t="s">
        <v>333</v>
      </c>
      <c r="B246" s="7">
        <v>45692</v>
      </c>
      <c r="C246" t="s">
        <v>63</v>
      </c>
      <c r="D246" t="s">
        <v>22</v>
      </c>
      <c r="E246" s="2">
        <v>800</v>
      </c>
      <c r="F246" s="6">
        <v>1</v>
      </c>
      <c r="G246" s="2">
        <v>800</v>
      </c>
      <c r="H246" t="s">
        <v>61</v>
      </c>
      <c r="I246" t="s">
        <v>77</v>
      </c>
      <c r="J246" t="str">
        <f>_xlfn.XLOOKUP(A246,'Orders Detail'!$A$1:$A$251,'Orders Detail'!$B$1:$B$251,,0)</f>
        <v>Credit Card</v>
      </c>
      <c r="K246" t="str">
        <f>_xlfn.XLOOKUP(A246,'Orders Detail'!$A$1:$A$251,'Orders Detail'!$C$1:$C$251,,0)</f>
        <v>Cancelled</v>
      </c>
    </row>
    <row r="247" spans="1:11" x14ac:dyDescent="0.35">
      <c r="A247" t="s">
        <v>334</v>
      </c>
      <c r="B247" s="7">
        <v>45733</v>
      </c>
      <c r="C247" t="s">
        <v>39</v>
      </c>
      <c r="D247" t="s">
        <v>40</v>
      </c>
      <c r="E247" s="2">
        <v>20</v>
      </c>
      <c r="F247" s="6">
        <v>2</v>
      </c>
      <c r="G247" s="2">
        <v>40</v>
      </c>
      <c r="H247" t="s">
        <v>64</v>
      </c>
      <c r="I247" t="s">
        <v>49</v>
      </c>
      <c r="J247" t="str">
        <f>_xlfn.XLOOKUP(A247,'Orders Detail'!$A$1:$A$251,'Orders Detail'!$B$1:$B$251,,0)</f>
        <v>Debit Card</v>
      </c>
      <c r="K247" t="str">
        <f>_xlfn.XLOOKUP(A247,'Orders Detail'!$A$1:$A$251,'Orders Detail'!$C$1:$C$251,,0)</f>
        <v>Cancelled</v>
      </c>
    </row>
    <row r="248" spans="1:11" x14ac:dyDescent="0.35">
      <c r="A248" t="s">
        <v>335</v>
      </c>
      <c r="B248" s="7">
        <v>45746</v>
      </c>
      <c r="C248" t="s">
        <v>60</v>
      </c>
      <c r="D248" t="s">
        <v>40</v>
      </c>
      <c r="E248" s="2">
        <v>40</v>
      </c>
      <c r="F248" s="6">
        <v>1</v>
      </c>
      <c r="G248" s="2">
        <v>40</v>
      </c>
      <c r="H248" t="s">
        <v>48</v>
      </c>
      <c r="I248" t="s">
        <v>34</v>
      </c>
      <c r="J248" t="str">
        <f>_xlfn.XLOOKUP(A248,'Orders Detail'!$A$1:$A$251,'Orders Detail'!$B$1:$B$251,,0)</f>
        <v>Debit Card</v>
      </c>
      <c r="K248" t="str">
        <f>_xlfn.XLOOKUP(A248,'Orders Detail'!$A$1:$A$251,'Orders Detail'!$C$1:$C$251,,0)</f>
        <v>Cancelled</v>
      </c>
    </row>
    <row r="249" spans="1:11" x14ac:dyDescent="0.35">
      <c r="A249" t="s">
        <v>336</v>
      </c>
      <c r="B249" s="7">
        <v>45721</v>
      </c>
      <c r="C249" t="s">
        <v>39</v>
      </c>
      <c r="D249" t="s">
        <v>40</v>
      </c>
      <c r="E249" s="2">
        <v>20</v>
      </c>
      <c r="F249" s="6">
        <v>2</v>
      </c>
      <c r="G249" s="2">
        <v>40</v>
      </c>
      <c r="H249" t="s">
        <v>82</v>
      </c>
      <c r="I249" t="s">
        <v>29</v>
      </c>
      <c r="J249" t="str">
        <f>_xlfn.XLOOKUP(A249,'Orders Detail'!$A$1:$A$251,'Orders Detail'!$B$1:$B$251,,0)</f>
        <v>Debit Card</v>
      </c>
      <c r="K249" t="str">
        <f>_xlfn.XLOOKUP(A249,'Orders Detail'!$A$1:$A$251,'Orders Detail'!$C$1:$C$251,,0)</f>
        <v>Cancelled</v>
      </c>
    </row>
    <row r="250" spans="1:11" x14ac:dyDescent="0.35">
      <c r="A250" t="s">
        <v>337</v>
      </c>
      <c r="B250" s="7">
        <v>45724</v>
      </c>
      <c r="C250" t="s">
        <v>37</v>
      </c>
      <c r="D250" t="s">
        <v>22</v>
      </c>
      <c r="E250" s="2">
        <v>150</v>
      </c>
      <c r="F250" s="6">
        <v>3</v>
      </c>
      <c r="G250" s="2">
        <v>450</v>
      </c>
      <c r="H250" t="s">
        <v>23</v>
      </c>
      <c r="I250" t="s">
        <v>16</v>
      </c>
      <c r="J250" t="str">
        <f>_xlfn.XLOOKUP(A250,'Orders Detail'!$A$1:$A$251,'Orders Detail'!$B$1:$B$251,,0)</f>
        <v>Debit Card</v>
      </c>
      <c r="K250" t="str">
        <f>_xlfn.XLOOKUP(A250,'Orders Detail'!$A$1:$A$251,'Orders Detail'!$C$1:$C$251,,0)</f>
        <v>Cancelled</v>
      </c>
    </row>
    <row r="251" spans="1:11" x14ac:dyDescent="0.35">
      <c r="A251" t="s">
        <v>338</v>
      </c>
      <c r="B251" s="7">
        <v>45707</v>
      </c>
      <c r="C251" t="s">
        <v>47</v>
      </c>
      <c r="D251" t="s">
        <v>22</v>
      </c>
      <c r="E251" s="2">
        <v>500</v>
      </c>
      <c r="F251" s="6">
        <v>4</v>
      </c>
      <c r="G251" s="2">
        <v>2000</v>
      </c>
      <c r="H251" t="s">
        <v>23</v>
      </c>
      <c r="I251" t="s">
        <v>71</v>
      </c>
      <c r="J251" t="str">
        <f>_xlfn.XLOOKUP(A251,'Orders Detail'!$A$1:$A$251,'Orders Detail'!$B$1:$B$251,,0)</f>
        <v>Amazon Pay</v>
      </c>
      <c r="K251" t="str">
        <f>_xlfn.XLOOKUP(A251,'Orders Detail'!$A$1:$A$251,'Orders Detail'!$C$1:$C$251,,0)</f>
        <v>Completed</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926B4-9BD7-4494-A59E-E872170E1DDD}">
  <dimension ref="A1:K251"/>
  <sheetViews>
    <sheetView workbookViewId="0">
      <selection activeCell="F1" sqref="F1:F1048576"/>
    </sheetView>
  </sheetViews>
  <sheetFormatPr defaultRowHeight="14.5" x14ac:dyDescent="0.35"/>
  <cols>
    <col min="1" max="1" width="8.54296875" bestFit="1" customWidth="1"/>
    <col min="2" max="2" width="9.453125" bestFit="1" customWidth="1"/>
    <col min="3" max="3" width="15.7265625" bestFit="1" customWidth="1"/>
    <col min="4" max="4" width="15.36328125" bestFit="1" customWidth="1"/>
    <col min="5" max="5" width="4.81640625" bestFit="1" customWidth="1"/>
    <col min="6" max="6" width="8" bestFit="1" customWidth="1"/>
    <col min="7" max="7" width="9.6328125" bestFit="1" customWidth="1"/>
    <col min="8" max="8" width="14.36328125" bestFit="1" customWidth="1"/>
    <col min="9" max="9" width="16.453125" bestFit="1" customWidth="1"/>
    <col min="10" max="10" width="15.26953125" bestFit="1" customWidth="1"/>
    <col min="11" max="11" width="9.90625" bestFit="1" customWidth="1"/>
  </cols>
  <sheetData>
    <row r="1" spans="1:11" x14ac:dyDescent="0.35">
      <c r="A1" t="s">
        <v>0</v>
      </c>
      <c r="B1" s="1" t="s">
        <v>1</v>
      </c>
      <c r="C1" t="s">
        <v>2</v>
      </c>
      <c r="D1" t="s">
        <v>3</v>
      </c>
      <c r="E1" t="s">
        <v>4</v>
      </c>
      <c r="F1" t="s">
        <v>5</v>
      </c>
      <c r="G1" t="s">
        <v>6</v>
      </c>
      <c r="H1" t="s">
        <v>7</v>
      </c>
      <c r="I1" t="s">
        <v>8</v>
      </c>
      <c r="J1" t="s">
        <v>9</v>
      </c>
      <c r="K1" t="s">
        <v>10</v>
      </c>
    </row>
    <row r="2" spans="1:11" x14ac:dyDescent="0.35">
      <c r="A2" t="s">
        <v>11</v>
      </c>
      <c r="B2" s="1" t="s">
        <v>12</v>
      </c>
      <c r="C2" t="s">
        <v>13</v>
      </c>
      <c r="D2" t="s">
        <v>14</v>
      </c>
      <c r="E2">
        <v>60</v>
      </c>
      <c r="F2">
        <v>3</v>
      </c>
      <c r="G2">
        <v>180</v>
      </c>
      <c r="H2" t="s">
        <v>15</v>
      </c>
      <c r="I2" t="s">
        <v>16</v>
      </c>
      <c r="J2" t="str">
        <f>_xlfn.XLOOKUP(A2,'Orders Detail'!$A$1:$A$251,'Orders Detail'!$B$1:$B$251,,0)</f>
        <v>Debit Card</v>
      </c>
      <c r="K2" t="str">
        <f>_xlfn.XLOOKUP(A2,'Orders Detail'!$A$1:$A$251,'Orders Detail'!$C$1:$C$251,,0)</f>
        <v>Cancelled</v>
      </c>
    </row>
    <row r="3" spans="1:11" x14ac:dyDescent="0.35">
      <c r="A3" t="s">
        <v>19</v>
      </c>
      <c r="B3" s="1" t="s">
        <v>20</v>
      </c>
      <c r="C3" t="s">
        <v>21</v>
      </c>
      <c r="D3" t="s">
        <v>22</v>
      </c>
      <c r="E3">
        <v>100</v>
      </c>
      <c r="F3">
        <v>4</v>
      </c>
      <c r="G3">
        <v>400</v>
      </c>
      <c r="H3" t="s">
        <v>23</v>
      </c>
      <c r="I3" t="s">
        <v>24</v>
      </c>
      <c r="J3" t="str">
        <f>_xlfn.XLOOKUP(A3,'Orders Detail'!$A$1:$A$251,'Orders Detail'!$B$1:$B$251,,0)</f>
        <v>Debit Card</v>
      </c>
      <c r="K3" t="str">
        <f>_xlfn.XLOOKUP(A3,'Orders Detail'!$A$1:$A$251,'Orders Detail'!$C$1:$C$251,,0)</f>
        <v>Pending</v>
      </c>
    </row>
    <row r="4" spans="1:11" x14ac:dyDescent="0.35">
      <c r="A4" t="s">
        <v>26</v>
      </c>
      <c r="B4" s="1" t="s">
        <v>27</v>
      </c>
      <c r="C4" t="s">
        <v>13</v>
      </c>
      <c r="D4" t="s">
        <v>14</v>
      </c>
      <c r="E4">
        <v>60</v>
      </c>
      <c r="F4">
        <v>2</v>
      </c>
      <c r="G4">
        <v>120</v>
      </c>
      <c r="H4" t="s">
        <v>28</v>
      </c>
      <c r="I4" t="s">
        <v>29</v>
      </c>
      <c r="J4" t="str">
        <f>_xlfn.XLOOKUP(A4,'Orders Detail'!$A$1:$A$251,'Orders Detail'!$B$1:$B$251,,0)</f>
        <v>Amazon Pay</v>
      </c>
      <c r="K4" t="str">
        <f>_xlfn.XLOOKUP(A4,'Orders Detail'!$A$1:$A$251,'Orders Detail'!$C$1:$C$251,,0)</f>
        <v>Cancelled</v>
      </c>
    </row>
    <row r="5" spans="1:11" x14ac:dyDescent="0.35">
      <c r="A5" t="s">
        <v>31</v>
      </c>
      <c r="B5" s="1" t="s">
        <v>32</v>
      </c>
      <c r="C5" t="s">
        <v>13</v>
      </c>
      <c r="D5" t="s">
        <v>14</v>
      </c>
      <c r="E5">
        <v>60</v>
      </c>
      <c r="F5">
        <v>3</v>
      </c>
      <c r="G5">
        <v>180</v>
      </c>
      <c r="H5" t="s">
        <v>33</v>
      </c>
      <c r="I5" t="s">
        <v>34</v>
      </c>
      <c r="J5" t="str">
        <f>_xlfn.XLOOKUP(A5,'Orders Detail'!$A$1:$A$251,'Orders Detail'!$B$1:$B$251,,0)</f>
        <v>Credit Card</v>
      </c>
      <c r="K5" t="str">
        <f>_xlfn.XLOOKUP(A5,'Orders Detail'!$A$1:$A$251,'Orders Detail'!$C$1:$C$251,,0)</f>
        <v>Pending</v>
      </c>
    </row>
    <row r="6" spans="1:11" x14ac:dyDescent="0.35">
      <c r="A6" t="s">
        <v>36</v>
      </c>
      <c r="B6" s="5">
        <v>45933</v>
      </c>
      <c r="C6" t="s">
        <v>37</v>
      </c>
      <c r="D6" t="s">
        <v>22</v>
      </c>
      <c r="E6">
        <v>150</v>
      </c>
      <c r="F6">
        <v>3</v>
      </c>
      <c r="G6">
        <v>450</v>
      </c>
      <c r="H6" t="s">
        <v>15</v>
      </c>
      <c r="I6" t="s">
        <v>16</v>
      </c>
      <c r="J6" t="str">
        <f>_xlfn.XLOOKUP(A6,'Orders Detail'!$A$1:$A$251,'Orders Detail'!$B$1:$B$251,,0)</f>
        <v>Debit Card</v>
      </c>
      <c r="K6" t="str">
        <f>_xlfn.XLOOKUP(A6,'Orders Detail'!$A$1:$A$251,'Orders Detail'!$C$1:$C$251,,0)</f>
        <v>Pending</v>
      </c>
    </row>
    <row r="7" spans="1:11" x14ac:dyDescent="0.35">
      <c r="A7" t="s">
        <v>38</v>
      </c>
      <c r="B7" s="1" t="s">
        <v>12</v>
      </c>
      <c r="C7" t="s">
        <v>39</v>
      </c>
      <c r="D7" t="s">
        <v>40</v>
      </c>
      <c r="E7">
        <v>20</v>
      </c>
      <c r="F7">
        <v>1</v>
      </c>
      <c r="G7">
        <v>20</v>
      </c>
      <c r="H7" t="s">
        <v>28</v>
      </c>
      <c r="I7" t="s">
        <v>34</v>
      </c>
      <c r="J7" t="str">
        <f>_xlfn.XLOOKUP(A7,'Orders Detail'!$A$1:$A$251,'Orders Detail'!$B$1:$B$251,,0)</f>
        <v>Credit Card</v>
      </c>
      <c r="K7" t="str">
        <f>_xlfn.XLOOKUP(A7,'Orders Detail'!$A$1:$A$251,'Orders Detail'!$C$1:$C$251,,0)</f>
        <v>Pending</v>
      </c>
    </row>
    <row r="8" spans="1:11" x14ac:dyDescent="0.35">
      <c r="A8" t="s">
        <v>41</v>
      </c>
      <c r="B8" s="1" t="s">
        <v>42</v>
      </c>
      <c r="C8" t="s">
        <v>37</v>
      </c>
      <c r="D8" t="s">
        <v>22</v>
      </c>
      <c r="E8">
        <v>150</v>
      </c>
      <c r="F8">
        <v>4</v>
      </c>
      <c r="G8">
        <v>600</v>
      </c>
      <c r="H8" t="s">
        <v>15</v>
      </c>
      <c r="I8" t="s">
        <v>43</v>
      </c>
      <c r="J8" t="str">
        <f>_xlfn.XLOOKUP(A8,'Orders Detail'!$A$1:$A$251,'Orders Detail'!$B$1:$B$251,,0)</f>
        <v>PayPal</v>
      </c>
      <c r="K8" t="str">
        <f>_xlfn.XLOOKUP(A8,'Orders Detail'!$A$1:$A$251,'Orders Detail'!$C$1:$C$251,,0)</f>
        <v>Completed</v>
      </c>
    </row>
    <row r="9" spans="1:11" x14ac:dyDescent="0.35">
      <c r="A9" t="s">
        <v>46</v>
      </c>
      <c r="B9" s="5">
        <v>45691</v>
      </c>
      <c r="C9" t="s">
        <v>47</v>
      </c>
      <c r="D9" t="s">
        <v>22</v>
      </c>
      <c r="E9">
        <v>500</v>
      </c>
      <c r="F9">
        <v>1</v>
      </c>
      <c r="G9">
        <v>500</v>
      </c>
      <c r="H9" t="s">
        <v>48</v>
      </c>
      <c r="I9" t="s">
        <v>49</v>
      </c>
      <c r="J9" t="str">
        <f>_xlfn.XLOOKUP(A9,'Orders Detail'!$A$1:$A$251,'Orders Detail'!$B$1:$B$251,,0)</f>
        <v>PayPal</v>
      </c>
      <c r="K9" t="str">
        <f>_xlfn.XLOOKUP(A9,'Orders Detail'!$A$1:$A$251,'Orders Detail'!$C$1:$C$251,,0)</f>
        <v>Completed</v>
      </c>
    </row>
    <row r="10" spans="1:11" x14ac:dyDescent="0.35">
      <c r="A10" t="s">
        <v>50</v>
      </c>
      <c r="B10" s="5">
        <v>45872</v>
      </c>
      <c r="C10" t="s">
        <v>39</v>
      </c>
      <c r="D10" t="s">
        <v>40</v>
      </c>
      <c r="E10">
        <v>20</v>
      </c>
      <c r="F10">
        <v>3</v>
      </c>
      <c r="G10">
        <v>60</v>
      </c>
      <c r="H10" t="s">
        <v>48</v>
      </c>
      <c r="I10" t="s">
        <v>51</v>
      </c>
      <c r="J10" t="str">
        <f>_xlfn.XLOOKUP(A10,'Orders Detail'!$A$1:$A$251,'Orders Detail'!$B$1:$B$251,,0)</f>
        <v>PayPal</v>
      </c>
      <c r="K10" t="str">
        <f>_xlfn.XLOOKUP(A10,'Orders Detail'!$A$1:$A$251,'Orders Detail'!$C$1:$C$251,,0)</f>
        <v>Completed</v>
      </c>
    </row>
    <row r="11" spans="1:11" x14ac:dyDescent="0.35">
      <c r="A11" t="s">
        <v>52</v>
      </c>
      <c r="B11" s="5">
        <v>45994</v>
      </c>
      <c r="C11" t="s">
        <v>47</v>
      </c>
      <c r="D11" t="s">
        <v>22</v>
      </c>
      <c r="E11">
        <v>500</v>
      </c>
      <c r="F11">
        <v>1</v>
      </c>
      <c r="G11">
        <v>500</v>
      </c>
      <c r="H11" t="s">
        <v>23</v>
      </c>
      <c r="I11" t="s">
        <v>24</v>
      </c>
      <c r="J11" t="str">
        <f>_xlfn.XLOOKUP(A11,'Orders Detail'!$A$1:$A$251,'Orders Detail'!$B$1:$B$251,,0)</f>
        <v>Credit Card</v>
      </c>
      <c r="K11" t="str">
        <f>_xlfn.XLOOKUP(A11,'Orders Detail'!$A$1:$A$251,'Orders Detail'!$C$1:$C$251,,0)</f>
        <v>Cancelled</v>
      </c>
    </row>
    <row r="12" spans="1:11" x14ac:dyDescent="0.35">
      <c r="A12" t="s">
        <v>53</v>
      </c>
      <c r="B12" s="1" t="s">
        <v>54</v>
      </c>
      <c r="C12" t="s">
        <v>55</v>
      </c>
      <c r="D12" t="s">
        <v>56</v>
      </c>
      <c r="E12">
        <v>15</v>
      </c>
      <c r="F12">
        <v>2</v>
      </c>
      <c r="G12">
        <v>30</v>
      </c>
      <c r="H12" t="s">
        <v>57</v>
      </c>
      <c r="I12" t="s">
        <v>51</v>
      </c>
      <c r="J12" t="str">
        <f>_xlfn.XLOOKUP(A12,'Orders Detail'!$A$1:$A$251,'Orders Detail'!$B$1:$B$251,,0)</f>
        <v>Amazon Pay</v>
      </c>
      <c r="K12" t="str">
        <f>_xlfn.XLOOKUP(A12,'Orders Detail'!$A$1:$A$251,'Orders Detail'!$C$1:$C$251,,0)</f>
        <v>Pending</v>
      </c>
    </row>
    <row r="13" spans="1:11" x14ac:dyDescent="0.35">
      <c r="A13" t="s">
        <v>58</v>
      </c>
      <c r="B13" s="1" t="s">
        <v>59</v>
      </c>
      <c r="C13" t="s">
        <v>60</v>
      </c>
      <c r="D13" t="s">
        <v>40</v>
      </c>
      <c r="E13">
        <v>40</v>
      </c>
      <c r="F13">
        <v>4</v>
      </c>
      <c r="G13">
        <v>160</v>
      </c>
      <c r="H13" t="s">
        <v>61</v>
      </c>
      <c r="I13" t="s">
        <v>34</v>
      </c>
      <c r="J13" t="str">
        <f>_xlfn.XLOOKUP(A13,'Orders Detail'!$A$1:$A$251,'Orders Detail'!$B$1:$B$251,,0)</f>
        <v>Credit Card</v>
      </c>
      <c r="K13" t="str">
        <f>_xlfn.XLOOKUP(A13,'Orders Detail'!$A$1:$A$251,'Orders Detail'!$C$1:$C$251,,0)</f>
        <v>Completed</v>
      </c>
    </row>
    <row r="14" spans="1:11" x14ac:dyDescent="0.35">
      <c r="A14" t="s">
        <v>62</v>
      </c>
      <c r="B14" s="5">
        <v>45660</v>
      </c>
      <c r="C14" t="s">
        <v>63</v>
      </c>
      <c r="D14" t="s">
        <v>22</v>
      </c>
      <c r="E14">
        <v>800</v>
      </c>
      <c r="F14">
        <v>2</v>
      </c>
      <c r="G14">
        <v>1600</v>
      </c>
      <c r="H14" t="s">
        <v>64</v>
      </c>
      <c r="I14" t="s">
        <v>24</v>
      </c>
      <c r="J14" t="str">
        <f>_xlfn.XLOOKUP(A14,'Orders Detail'!$A$1:$A$251,'Orders Detail'!$B$1:$B$251,,0)</f>
        <v>Gift Card</v>
      </c>
      <c r="K14" t="str">
        <f>_xlfn.XLOOKUP(A14,'Orders Detail'!$A$1:$A$251,'Orders Detail'!$C$1:$C$251,,0)</f>
        <v>Pending</v>
      </c>
    </row>
    <row r="15" spans="1:11" x14ac:dyDescent="0.35">
      <c r="A15" t="s">
        <v>66</v>
      </c>
      <c r="B15" s="5">
        <v>45750</v>
      </c>
      <c r="C15" t="s">
        <v>67</v>
      </c>
      <c r="D15" t="s">
        <v>68</v>
      </c>
      <c r="E15">
        <v>600</v>
      </c>
      <c r="F15">
        <v>3</v>
      </c>
      <c r="G15">
        <v>1800</v>
      </c>
      <c r="H15" t="s">
        <v>61</v>
      </c>
      <c r="I15" t="s">
        <v>49</v>
      </c>
      <c r="J15" t="str">
        <f>_xlfn.XLOOKUP(A15,'Orders Detail'!$A$1:$A$251,'Orders Detail'!$B$1:$B$251,,0)</f>
        <v>Credit Card</v>
      </c>
      <c r="K15" t="str">
        <f>_xlfn.XLOOKUP(A15,'Orders Detail'!$A$1:$A$251,'Orders Detail'!$C$1:$C$251,,0)</f>
        <v>Cancelled</v>
      </c>
    </row>
    <row r="16" spans="1:11" x14ac:dyDescent="0.35">
      <c r="A16" t="s">
        <v>69</v>
      </c>
      <c r="B16" s="1" t="s">
        <v>70</v>
      </c>
      <c r="C16" t="s">
        <v>37</v>
      </c>
      <c r="D16" t="s">
        <v>22</v>
      </c>
      <c r="E16">
        <v>150</v>
      </c>
      <c r="F16">
        <v>4</v>
      </c>
      <c r="G16">
        <v>600</v>
      </c>
      <c r="H16" t="s">
        <v>28</v>
      </c>
      <c r="I16" t="s">
        <v>71</v>
      </c>
      <c r="J16" t="str">
        <f>_xlfn.XLOOKUP(A16,'Orders Detail'!$A$1:$A$251,'Orders Detail'!$B$1:$B$251,,0)</f>
        <v>Credit Card</v>
      </c>
      <c r="K16" t="str">
        <f>_xlfn.XLOOKUP(A16,'Orders Detail'!$A$1:$A$251,'Orders Detail'!$C$1:$C$251,,0)</f>
        <v>Completed</v>
      </c>
    </row>
    <row r="17" spans="1:11" x14ac:dyDescent="0.35">
      <c r="A17" t="s">
        <v>72</v>
      </c>
      <c r="B17" s="1" t="s">
        <v>73</v>
      </c>
      <c r="C17" t="s">
        <v>74</v>
      </c>
      <c r="D17" t="s">
        <v>68</v>
      </c>
      <c r="E17">
        <v>1200</v>
      </c>
      <c r="F17">
        <v>1</v>
      </c>
      <c r="G17">
        <v>1200</v>
      </c>
      <c r="H17" t="s">
        <v>28</v>
      </c>
      <c r="I17" t="s">
        <v>51</v>
      </c>
      <c r="J17" t="str">
        <f>_xlfn.XLOOKUP(A17,'Orders Detail'!$A$1:$A$251,'Orders Detail'!$B$1:$B$251,,0)</f>
        <v>Credit Card</v>
      </c>
      <c r="K17" t="str">
        <f>_xlfn.XLOOKUP(A17,'Orders Detail'!$A$1:$A$251,'Orders Detail'!$C$1:$C$251,,0)</f>
        <v>Cancelled</v>
      </c>
    </row>
    <row r="18" spans="1:11" x14ac:dyDescent="0.35">
      <c r="A18" t="s">
        <v>75</v>
      </c>
      <c r="B18" s="5">
        <v>45661</v>
      </c>
      <c r="C18" t="s">
        <v>39</v>
      </c>
      <c r="D18" t="s">
        <v>40</v>
      </c>
      <c r="E18">
        <v>20</v>
      </c>
      <c r="F18">
        <v>1</v>
      </c>
      <c r="G18">
        <v>20</v>
      </c>
      <c r="H18" t="s">
        <v>15</v>
      </c>
      <c r="I18" t="s">
        <v>16</v>
      </c>
      <c r="J18" t="str">
        <f>_xlfn.XLOOKUP(A18,'Orders Detail'!$A$1:$A$251,'Orders Detail'!$B$1:$B$251,,0)</f>
        <v>Amazon Pay</v>
      </c>
      <c r="K18" t="str">
        <f>_xlfn.XLOOKUP(A18,'Orders Detail'!$A$1:$A$251,'Orders Detail'!$C$1:$C$251,,0)</f>
        <v>Completed</v>
      </c>
    </row>
    <row r="19" spans="1:11" x14ac:dyDescent="0.35">
      <c r="A19" t="s">
        <v>76</v>
      </c>
      <c r="B19" s="5">
        <v>45932</v>
      </c>
      <c r="C19" t="s">
        <v>47</v>
      </c>
      <c r="D19" t="s">
        <v>22</v>
      </c>
      <c r="E19">
        <v>500</v>
      </c>
      <c r="F19">
        <v>2</v>
      </c>
      <c r="G19">
        <v>1000</v>
      </c>
      <c r="H19" t="s">
        <v>61</v>
      </c>
      <c r="I19" t="s">
        <v>77</v>
      </c>
      <c r="J19" t="str">
        <f>_xlfn.XLOOKUP(A19,'Orders Detail'!$A$1:$A$251,'Orders Detail'!$B$1:$B$251,,0)</f>
        <v>Amazon Pay</v>
      </c>
      <c r="K19" t="str">
        <f>_xlfn.XLOOKUP(A19,'Orders Detail'!$A$1:$A$251,'Orders Detail'!$C$1:$C$251,,0)</f>
        <v>Completed</v>
      </c>
    </row>
    <row r="20" spans="1:11" x14ac:dyDescent="0.35">
      <c r="A20" t="s">
        <v>78</v>
      </c>
      <c r="B20" s="1" t="s">
        <v>79</v>
      </c>
      <c r="C20" t="s">
        <v>13</v>
      </c>
      <c r="D20" t="s">
        <v>14</v>
      </c>
      <c r="E20">
        <v>60</v>
      </c>
      <c r="F20">
        <v>3</v>
      </c>
      <c r="G20">
        <v>180</v>
      </c>
      <c r="H20" t="s">
        <v>33</v>
      </c>
      <c r="I20" t="s">
        <v>43</v>
      </c>
      <c r="J20" t="str">
        <f>_xlfn.XLOOKUP(A20,'Orders Detail'!$A$1:$A$251,'Orders Detail'!$B$1:$B$251,,0)</f>
        <v>Credit Card</v>
      </c>
      <c r="K20" t="str">
        <f>_xlfn.XLOOKUP(A20,'Orders Detail'!$A$1:$A$251,'Orders Detail'!$C$1:$C$251,,0)</f>
        <v>Completed</v>
      </c>
    </row>
    <row r="21" spans="1:11" x14ac:dyDescent="0.35">
      <c r="A21" t="s">
        <v>80</v>
      </c>
      <c r="B21" s="5">
        <v>45841</v>
      </c>
      <c r="C21" t="s">
        <v>21</v>
      </c>
      <c r="D21" t="s">
        <v>22</v>
      </c>
      <c r="E21">
        <v>100</v>
      </c>
      <c r="F21">
        <v>4</v>
      </c>
      <c r="G21">
        <v>400</v>
      </c>
      <c r="H21" t="s">
        <v>33</v>
      </c>
      <c r="I21" t="s">
        <v>71</v>
      </c>
      <c r="J21" t="str">
        <f>_xlfn.XLOOKUP(A21,'Orders Detail'!$A$1:$A$251,'Orders Detail'!$B$1:$B$251,,0)</f>
        <v>Debit Card</v>
      </c>
      <c r="K21" t="str">
        <f>_xlfn.XLOOKUP(A21,'Orders Detail'!$A$1:$A$251,'Orders Detail'!$C$1:$C$251,,0)</f>
        <v>Pending</v>
      </c>
    </row>
    <row r="22" spans="1:11" x14ac:dyDescent="0.35">
      <c r="A22" t="s">
        <v>81</v>
      </c>
      <c r="B22" s="5">
        <v>45779</v>
      </c>
      <c r="C22" t="s">
        <v>21</v>
      </c>
      <c r="D22" t="s">
        <v>22</v>
      </c>
      <c r="E22">
        <v>100</v>
      </c>
      <c r="F22">
        <v>3</v>
      </c>
      <c r="G22">
        <v>300</v>
      </c>
      <c r="H22" t="s">
        <v>82</v>
      </c>
      <c r="I22" t="s">
        <v>49</v>
      </c>
      <c r="J22" t="str">
        <f>_xlfn.XLOOKUP(A22,'Orders Detail'!$A$1:$A$251,'Orders Detail'!$B$1:$B$251,,0)</f>
        <v>Debit Card</v>
      </c>
      <c r="K22" t="str">
        <f>_xlfn.XLOOKUP(A22,'Orders Detail'!$A$1:$A$251,'Orders Detail'!$C$1:$C$251,,0)</f>
        <v>Cancelled</v>
      </c>
    </row>
    <row r="23" spans="1:11" x14ac:dyDescent="0.35">
      <c r="A23" t="s">
        <v>83</v>
      </c>
      <c r="B23" s="5">
        <v>45841</v>
      </c>
      <c r="C23" t="s">
        <v>74</v>
      </c>
      <c r="D23" t="s">
        <v>68</v>
      </c>
      <c r="E23">
        <v>1200</v>
      </c>
      <c r="F23">
        <v>4</v>
      </c>
      <c r="G23">
        <v>4800</v>
      </c>
      <c r="H23" t="s">
        <v>33</v>
      </c>
      <c r="I23" t="s">
        <v>43</v>
      </c>
      <c r="J23" t="str">
        <f>_xlfn.XLOOKUP(A23,'Orders Detail'!$A$1:$A$251,'Orders Detail'!$B$1:$B$251,,0)</f>
        <v>Credit Card</v>
      </c>
      <c r="K23" t="str">
        <f>_xlfn.XLOOKUP(A23,'Orders Detail'!$A$1:$A$251,'Orders Detail'!$C$1:$C$251,,0)</f>
        <v>Pending</v>
      </c>
    </row>
    <row r="24" spans="1:11" x14ac:dyDescent="0.35">
      <c r="A24" t="s">
        <v>84</v>
      </c>
      <c r="B24" s="1" t="s">
        <v>85</v>
      </c>
      <c r="C24" t="s">
        <v>55</v>
      </c>
      <c r="D24" t="s">
        <v>56</v>
      </c>
      <c r="E24">
        <v>15</v>
      </c>
      <c r="F24">
        <v>1</v>
      </c>
      <c r="G24">
        <v>15</v>
      </c>
      <c r="H24" t="s">
        <v>15</v>
      </c>
      <c r="I24" t="s">
        <v>43</v>
      </c>
      <c r="J24" t="str">
        <f>_xlfn.XLOOKUP(A24,'Orders Detail'!$A$1:$A$251,'Orders Detail'!$B$1:$B$251,,0)</f>
        <v>Credit Card</v>
      </c>
      <c r="K24" t="str">
        <f>_xlfn.XLOOKUP(A24,'Orders Detail'!$A$1:$A$251,'Orders Detail'!$C$1:$C$251,,0)</f>
        <v>Pending</v>
      </c>
    </row>
    <row r="25" spans="1:11" x14ac:dyDescent="0.35">
      <c r="A25" t="s">
        <v>86</v>
      </c>
      <c r="B25" s="1" t="s">
        <v>87</v>
      </c>
      <c r="C25" t="s">
        <v>74</v>
      </c>
      <c r="D25" t="s">
        <v>68</v>
      </c>
      <c r="E25">
        <v>1200</v>
      </c>
      <c r="F25">
        <v>3</v>
      </c>
      <c r="G25">
        <v>3600</v>
      </c>
      <c r="H25" t="s">
        <v>82</v>
      </c>
      <c r="I25" t="s">
        <v>34</v>
      </c>
      <c r="J25" t="str">
        <f>_xlfn.XLOOKUP(A25,'Orders Detail'!$A$1:$A$251,'Orders Detail'!$B$1:$B$251,,0)</f>
        <v>Credit Card</v>
      </c>
      <c r="K25" t="str">
        <f>_xlfn.XLOOKUP(A25,'Orders Detail'!$A$1:$A$251,'Orders Detail'!$C$1:$C$251,,0)</f>
        <v>Cancelled</v>
      </c>
    </row>
    <row r="26" spans="1:11" x14ac:dyDescent="0.35">
      <c r="A26" t="s">
        <v>88</v>
      </c>
      <c r="B26" s="5">
        <v>45691</v>
      </c>
      <c r="C26" t="s">
        <v>55</v>
      </c>
      <c r="D26" t="s">
        <v>56</v>
      </c>
      <c r="E26">
        <v>15</v>
      </c>
      <c r="F26">
        <v>5</v>
      </c>
      <c r="G26">
        <v>75</v>
      </c>
      <c r="H26" t="s">
        <v>48</v>
      </c>
      <c r="I26" t="s">
        <v>71</v>
      </c>
      <c r="J26" t="str">
        <f>_xlfn.XLOOKUP(A26,'Orders Detail'!$A$1:$A$251,'Orders Detail'!$B$1:$B$251,,0)</f>
        <v>Amazon Pay</v>
      </c>
      <c r="K26" t="str">
        <f>_xlfn.XLOOKUP(A26,'Orders Detail'!$A$1:$A$251,'Orders Detail'!$C$1:$C$251,,0)</f>
        <v>Completed</v>
      </c>
    </row>
    <row r="27" spans="1:11" x14ac:dyDescent="0.35">
      <c r="A27" t="s">
        <v>89</v>
      </c>
      <c r="B27" s="1" t="s">
        <v>90</v>
      </c>
      <c r="C27" t="s">
        <v>67</v>
      </c>
      <c r="D27" t="s">
        <v>68</v>
      </c>
      <c r="E27">
        <v>600</v>
      </c>
      <c r="F27">
        <v>1</v>
      </c>
      <c r="G27">
        <v>600</v>
      </c>
      <c r="H27" t="s">
        <v>33</v>
      </c>
      <c r="I27" t="s">
        <v>51</v>
      </c>
      <c r="J27" t="str">
        <f>_xlfn.XLOOKUP(A27,'Orders Detail'!$A$1:$A$251,'Orders Detail'!$B$1:$B$251,,0)</f>
        <v>Debit Card</v>
      </c>
      <c r="K27" t="str">
        <f>_xlfn.XLOOKUP(A27,'Orders Detail'!$A$1:$A$251,'Orders Detail'!$C$1:$C$251,,0)</f>
        <v>Cancelled</v>
      </c>
    </row>
    <row r="28" spans="1:11" x14ac:dyDescent="0.35">
      <c r="A28" t="s">
        <v>91</v>
      </c>
      <c r="B28" s="5">
        <v>45840</v>
      </c>
      <c r="C28" t="s">
        <v>39</v>
      </c>
      <c r="D28" t="s">
        <v>40</v>
      </c>
      <c r="E28">
        <v>20</v>
      </c>
      <c r="F28">
        <v>1</v>
      </c>
      <c r="G28">
        <v>20</v>
      </c>
      <c r="H28" t="s">
        <v>64</v>
      </c>
      <c r="I28" t="s">
        <v>16</v>
      </c>
      <c r="J28" t="str">
        <f>_xlfn.XLOOKUP(A28,'Orders Detail'!$A$1:$A$251,'Orders Detail'!$B$1:$B$251,,0)</f>
        <v>Amazon Pay</v>
      </c>
      <c r="K28" t="str">
        <f>_xlfn.XLOOKUP(A28,'Orders Detail'!$A$1:$A$251,'Orders Detail'!$C$1:$C$251,,0)</f>
        <v>Pending</v>
      </c>
    </row>
    <row r="29" spans="1:11" x14ac:dyDescent="0.35">
      <c r="A29" t="s">
        <v>92</v>
      </c>
      <c r="B29" s="5">
        <v>45718</v>
      </c>
      <c r="C29" t="s">
        <v>21</v>
      </c>
      <c r="D29" t="s">
        <v>22</v>
      </c>
      <c r="E29">
        <v>100</v>
      </c>
      <c r="F29">
        <v>1</v>
      </c>
      <c r="G29">
        <v>100</v>
      </c>
      <c r="H29" t="s">
        <v>93</v>
      </c>
      <c r="I29" t="s">
        <v>94</v>
      </c>
      <c r="J29" t="str">
        <f>_xlfn.XLOOKUP(A29,'Orders Detail'!$A$1:$A$251,'Orders Detail'!$B$1:$B$251,,0)</f>
        <v>Amazon Pay</v>
      </c>
      <c r="K29" t="str">
        <f>_xlfn.XLOOKUP(A29,'Orders Detail'!$A$1:$A$251,'Orders Detail'!$C$1:$C$251,,0)</f>
        <v>Completed</v>
      </c>
    </row>
    <row r="30" spans="1:11" x14ac:dyDescent="0.35">
      <c r="A30" t="s">
        <v>95</v>
      </c>
      <c r="B30" s="5">
        <v>45993</v>
      </c>
      <c r="C30" t="s">
        <v>47</v>
      </c>
      <c r="D30" t="s">
        <v>22</v>
      </c>
      <c r="E30">
        <v>500</v>
      </c>
      <c r="F30">
        <v>1</v>
      </c>
      <c r="G30">
        <v>500</v>
      </c>
      <c r="H30" t="s">
        <v>48</v>
      </c>
      <c r="I30" t="s">
        <v>29</v>
      </c>
      <c r="J30" t="str">
        <f>_xlfn.XLOOKUP(A30,'Orders Detail'!$A$1:$A$251,'Orders Detail'!$B$1:$B$251,,0)</f>
        <v>Credit Card</v>
      </c>
      <c r="K30" t="str">
        <f>_xlfn.XLOOKUP(A30,'Orders Detail'!$A$1:$A$251,'Orders Detail'!$C$1:$C$251,,0)</f>
        <v>Cancelled</v>
      </c>
    </row>
    <row r="31" spans="1:11" x14ac:dyDescent="0.35">
      <c r="A31" t="s">
        <v>96</v>
      </c>
      <c r="B31" s="5">
        <v>45932</v>
      </c>
      <c r="C31" t="s">
        <v>67</v>
      </c>
      <c r="D31" t="s">
        <v>68</v>
      </c>
      <c r="E31">
        <v>600</v>
      </c>
      <c r="F31">
        <v>3</v>
      </c>
      <c r="G31">
        <v>1800</v>
      </c>
      <c r="H31" t="s">
        <v>23</v>
      </c>
      <c r="I31" t="s">
        <v>34</v>
      </c>
      <c r="J31" t="str">
        <f>_xlfn.XLOOKUP(A31,'Orders Detail'!$A$1:$A$251,'Orders Detail'!$B$1:$B$251,,0)</f>
        <v>Gift Card</v>
      </c>
      <c r="K31" t="str">
        <f>_xlfn.XLOOKUP(A31,'Orders Detail'!$A$1:$A$251,'Orders Detail'!$C$1:$C$251,,0)</f>
        <v>Cancelled</v>
      </c>
    </row>
    <row r="32" spans="1:11" x14ac:dyDescent="0.35">
      <c r="A32" t="s">
        <v>97</v>
      </c>
      <c r="B32" s="1" t="s">
        <v>87</v>
      </c>
      <c r="C32" t="s">
        <v>47</v>
      </c>
      <c r="D32" t="s">
        <v>22</v>
      </c>
      <c r="E32">
        <v>500</v>
      </c>
      <c r="F32">
        <v>1</v>
      </c>
      <c r="G32">
        <v>500</v>
      </c>
      <c r="H32" t="s">
        <v>28</v>
      </c>
      <c r="I32" t="s">
        <v>43</v>
      </c>
      <c r="J32" t="str">
        <f>_xlfn.XLOOKUP(A32,'Orders Detail'!$A$1:$A$251,'Orders Detail'!$B$1:$B$251,,0)</f>
        <v>Gift Card</v>
      </c>
      <c r="K32" t="str">
        <f>_xlfn.XLOOKUP(A32,'Orders Detail'!$A$1:$A$251,'Orders Detail'!$C$1:$C$251,,0)</f>
        <v>Pending</v>
      </c>
    </row>
    <row r="33" spans="1:11" x14ac:dyDescent="0.35">
      <c r="A33" t="s">
        <v>98</v>
      </c>
      <c r="B33" s="5">
        <v>45933</v>
      </c>
      <c r="C33" t="s">
        <v>47</v>
      </c>
      <c r="D33" t="s">
        <v>22</v>
      </c>
      <c r="E33">
        <v>500</v>
      </c>
      <c r="F33">
        <v>4</v>
      </c>
      <c r="G33">
        <v>2000</v>
      </c>
      <c r="H33" t="s">
        <v>61</v>
      </c>
      <c r="I33" t="s">
        <v>71</v>
      </c>
      <c r="J33" t="str">
        <f>_xlfn.XLOOKUP(A33,'Orders Detail'!$A$1:$A$251,'Orders Detail'!$B$1:$B$251,,0)</f>
        <v>PayPal</v>
      </c>
      <c r="K33" t="str">
        <f>_xlfn.XLOOKUP(A33,'Orders Detail'!$A$1:$A$251,'Orders Detail'!$C$1:$C$251,,0)</f>
        <v>Pending</v>
      </c>
    </row>
    <row r="34" spans="1:11" x14ac:dyDescent="0.35">
      <c r="A34" t="s">
        <v>99</v>
      </c>
      <c r="B34" s="5">
        <v>45749</v>
      </c>
      <c r="C34" t="s">
        <v>55</v>
      </c>
      <c r="D34" t="s">
        <v>56</v>
      </c>
      <c r="E34">
        <v>15</v>
      </c>
      <c r="F34">
        <v>1</v>
      </c>
      <c r="G34">
        <v>15</v>
      </c>
      <c r="H34" t="s">
        <v>33</v>
      </c>
      <c r="I34" t="s">
        <v>16</v>
      </c>
      <c r="J34" t="str">
        <f>_xlfn.XLOOKUP(A34,'Orders Detail'!$A$1:$A$251,'Orders Detail'!$B$1:$B$251,,0)</f>
        <v>Debit Card</v>
      </c>
      <c r="K34" t="str">
        <f>_xlfn.XLOOKUP(A34,'Orders Detail'!$A$1:$A$251,'Orders Detail'!$C$1:$C$251,,0)</f>
        <v>Cancelled</v>
      </c>
    </row>
    <row r="35" spans="1:11" x14ac:dyDescent="0.35">
      <c r="A35" t="s">
        <v>100</v>
      </c>
      <c r="B35" s="5">
        <v>45692</v>
      </c>
      <c r="C35" t="s">
        <v>39</v>
      </c>
      <c r="D35" t="s">
        <v>40</v>
      </c>
      <c r="E35">
        <v>20</v>
      </c>
      <c r="F35">
        <v>5</v>
      </c>
      <c r="G35">
        <v>100</v>
      </c>
      <c r="H35" t="s">
        <v>93</v>
      </c>
      <c r="I35" t="s">
        <v>16</v>
      </c>
      <c r="J35" t="str">
        <f>_xlfn.XLOOKUP(A35,'Orders Detail'!$A$1:$A$251,'Orders Detail'!$B$1:$B$251,,0)</f>
        <v>Credit Card</v>
      </c>
      <c r="K35" t="str">
        <f>_xlfn.XLOOKUP(A35,'Orders Detail'!$A$1:$A$251,'Orders Detail'!$C$1:$C$251,,0)</f>
        <v>Pending</v>
      </c>
    </row>
    <row r="36" spans="1:11" x14ac:dyDescent="0.35">
      <c r="A36" t="s">
        <v>101</v>
      </c>
      <c r="B36" s="5">
        <v>45692</v>
      </c>
      <c r="C36" t="s">
        <v>63</v>
      </c>
      <c r="D36" t="s">
        <v>22</v>
      </c>
      <c r="E36">
        <v>800</v>
      </c>
      <c r="F36">
        <v>3</v>
      </c>
      <c r="G36">
        <v>2400</v>
      </c>
      <c r="H36" t="s">
        <v>15</v>
      </c>
      <c r="I36" t="s">
        <v>29</v>
      </c>
      <c r="J36" t="str">
        <f>_xlfn.XLOOKUP(A36,'Orders Detail'!$A$1:$A$251,'Orders Detail'!$B$1:$B$251,,0)</f>
        <v>Amazon Pay</v>
      </c>
      <c r="K36" t="str">
        <f>_xlfn.XLOOKUP(A36,'Orders Detail'!$A$1:$A$251,'Orders Detail'!$C$1:$C$251,,0)</f>
        <v>Completed</v>
      </c>
    </row>
    <row r="37" spans="1:11" x14ac:dyDescent="0.35">
      <c r="A37" t="s">
        <v>102</v>
      </c>
      <c r="B37" s="5">
        <v>45902</v>
      </c>
      <c r="C37" t="s">
        <v>74</v>
      </c>
      <c r="D37" t="s">
        <v>68</v>
      </c>
      <c r="E37">
        <v>1200</v>
      </c>
      <c r="F37">
        <v>2</v>
      </c>
      <c r="G37">
        <v>2400</v>
      </c>
      <c r="H37" t="s">
        <v>48</v>
      </c>
      <c r="I37" t="s">
        <v>51</v>
      </c>
      <c r="J37" t="str">
        <f>_xlfn.XLOOKUP(A37,'Orders Detail'!$A$1:$A$251,'Orders Detail'!$B$1:$B$251,,0)</f>
        <v>PayPal</v>
      </c>
      <c r="K37" t="str">
        <f>_xlfn.XLOOKUP(A37,'Orders Detail'!$A$1:$A$251,'Orders Detail'!$C$1:$C$251,,0)</f>
        <v>Cancelled</v>
      </c>
    </row>
    <row r="38" spans="1:11" x14ac:dyDescent="0.35">
      <c r="A38" t="s">
        <v>103</v>
      </c>
      <c r="B38" s="1" t="s">
        <v>104</v>
      </c>
      <c r="C38" t="s">
        <v>21</v>
      </c>
      <c r="D38" t="s">
        <v>22</v>
      </c>
      <c r="E38">
        <v>100</v>
      </c>
      <c r="F38">
        <v>3</v>
      </c>
      <c r="G38">
        <v>300</v>
      </c>
      <c r="H38" t="s">
        <v>61</v>
      </c>
      <c r="I38" t="s">
        <v>16</v>
      </c>
      <c r="J38" t="str">
        <f>_xlfn.XLOOKUP(A38,'Orders Detail'!$A$1:$A$251,'Orders Detail'!$B$1:$B$251,,0)</f>
        <v>Debit Card</v>
      </c>
      <c r="K38" t="str">
        <f>_xlfn.XLOOKUP(A38,'Orders Detail'!$A$1:$A$251,'Orders Detail'!$C$1:$C$251,,0)</f>
        <v>Cancelled</v>
      </c>
    </row>
    <row r="39" spans="1:11" x14ac:dyDescent="0.35">
      <c r="A39" t="s">
        <v>105</v>
      </c>
      <c r="B39" s="1" t="s">
        <v>106</v>
      </c>
      <c r="C39" t="s">
        <v>63</v>
      </c>
      <c r="D39" t="s">
        <v>22</v>
      </c>
      <c r="E39">
        <v>800</v>
      </c>
      <c r="F39">
        <v>3</v>
      </c>
      <c r="G39">
        <v>2400</v>
      </c>
      <c r="H39" t="s">
        <v>33</v>
      </c>
      <c r="I39" t="s">
        <v>94</v>
      </c>
      <c r="J39" t="str">
        <f>_xlfn.XLOOKUP(A39,'Orders Detail'!$A$1:$A$251,'Orders Detail'!$B$1:$B$251,,0)</f>
        <v>Amazon Pay</v>
      </c>
      <c r="K39" t="str">
        <f>_xlfn.XLOOKUP(A39,'Orders Detail'!$A$1:$A$251,'Orders Detail'!$C$1:$C$251,,0)</f>
        <v>Completed</v>
      </c>
    </row>
    <row r="40" spans="1:11" x14ac:dyDescent="0.35">
      <c r="A40" t="s">
        <v>107</v>
      </c>
      <c r="B40" s="5">
        <v>45691</v>
      </c>
      <c r="C40" t="s">
        <v>63</v>
      </c>
      <c r="D40" t="s">
        <v>22</v>
      </c>
      <c r="E40">
        <v>800</v>
      </c>
      <c r="F40">
        <v>2</v>
      </c>
      <c r="G40">
        <v>1600</v>
      </c>
      <c r="H40" t="s">
        <v>33</v>
      </c>
      <c r="I40" t="s">
        <v>24</v>
      </c>
      <c r="J40" t="str">
        <f>_xlfn.XLOOKUP(A40,'Orders Detail'!$A$1:$A$251,'Orders Detail'!$B$1:$B$251,,0)</f>
        <v>PayPal</v>
      </c>
      <c r="K40" t="str">
        <f>_xlfn.XLOOKUP(A40,'Orders Detail'!$A$1:$A$251,'Orders Detail'!$C$1:$C$251,,0)</f>
        <v>Completed</v>
      </c>
    </row>
    <row r="41" spans="1:11" x14ac:dyDescent="0.35">
      <c r="A41" t="s">
        <v>108</v>
      </c>
      <c r="B41" s="1" t="s">
        <v>106</v>
      </c>
      <c r="C41" t="s">
        <v>37</v>
      </c>
      <c r="D41" t="s">
        <v>22</v>
      </c>
      <c r="E41">
        <v>150</v>
      </c>
      <c r="F41">
        <v>1</v>
      </c>
      <c r="G41">
        <v>150</v>
      </c>
      <c r="H41" t="s">
        <v>23</v>
      </c>
      <c r="I41" t="s">
        <v>71</v>
      </c>
      <c r="J41" t="str">
        <f>_xlfn.XLOOKUP(A41,'Orders Detail'!$A$1:$A$251,'Orders Detail'!$B$1:$B$251,,0)</f>
        <v>Gift Card</v>
      </c>
      <c r="K41" t="str">
        <f>_xlfn.XLOOKUP(A41,'Orders Detail'!$A$1:$A$251,'Orders Detail'!$C$1:$C$251,,0)</f>
        <v>Pending</v>
      </c>
    </row>
    <row r="42" spans="1:11" x14ac:dyDescent="0.35">
      <c r="A42" t="s">
        <v>109</v>
      </c>
      <c r="B42" s="1" t="s">
        <v>70</v>
      </c>
      <c r="C42" t="s">
        <v>55</v>
      </c>
      <c r="D42" t="s">
        <v>56</v>
      </c>
      <c r="E42">
        <v>15</v>
      </c>
      <c r="F42">
        <v>1</v>
      </c>
      <c r="G42">
        <v>15</v>
      </c>
      <c r="H42" t="s">
        <v>93</v>
      </c>
      <c r="I42" t="s">
        <v>49</v>
      </c>
      <c r="J42" t="str">
        <f>_xlfn.XLOOKUP(A42,'Orders Detail'!$A$1:$A$251,'Orders Detail'!$B$1:$B$251,,0)</f>
        <v>Credit Card</v>
      </c>
      <c r="K42" t="str">
        <f>_xlfn.XLOOKUP(A42,'Orders Detail'!$A$1:$A$251,'Orders Detail'!$C$1:$C$251,,0)</f>
        <v>Cancelled</v>
      </c>
    </row>
    <row r="43" spans="1:11" x14ac:dyDescent="0.35">
      <c r="A43" t="s">
        <v>110</v>
      </c>
      <c r="B43" s="1" t="s">
        <v>111</v>
      </c>
      <c r="C43" t="s">
        <v>21</v>
      </c>
      <c r="D43" t="s">
        <v>22</v>
      </c>
      <c r="E43">
        <v>100</v>
      </c>
      <c r="F43">
        <v>3</v>
      </c>
      <c r="G43">
        <v>300</v>
      </c>
      <c r="H43" t="s">
        <v>93</v>
      </c>
      <c r="I43" t="s">
        <v>94</v>
      </c>
      <c r="J43" t="str">
        <f>_xlfn.XLOOKUP(A43,'Orders Detail'!$A$1:$A$251,'Orders Detail'!$B$1:$B$251,,0)</f>
        <v>Amazon Pay</v>
      </c>
      <c r="K43" t="str">
        <f>_xlfn.XLOOKUP(A43,'Orders Detail'!$A$1:$A$251,'Orders Detail'!$C$1:$C$251,,0)</f>
        <v>Cancelled</v>
      </c>
    </row>
    <row r="44" spans="1:11" x14ac:dyDescent="0.35">
      <c r="A44" t="s">
        <v>112</v>
      </c>
      <c r="B44" s="5">
        <v>45871</v>
      </c>
      <c r="C44" t="s">
        <v>39</v>
      </c>
      <c r="D44" t="s">
        <v>40</v>
      </c>
      <c r="E44">
        <v>20</v>
      </c>
      <c r="F44">
        <v>4</v>
      </c>
      <c r="G44">
        <v>80</v>
      </c>
      <c r="H44" t="s">
        <v>93</v>
      </c>
      <c r="I44" t="s">
        <v>29</v>
      </c>
      <c r="J44" t="str">
        <f>_xlfn.XLOOKUP(A44,'Orders Detail'!$A$1:$A$251,'Orders Detail'!$B$1:$B$251,,0)</f>
        <v>Credit Card</v>
      </c>
      <c r="K44" t="str">
        <f>_xlfn.XLOOKUP(A44,'Orders Detail'!$A$1:$A$251,'Orders Detail'!$C$1:$C$251,,0)</f>
        <v>Pending</v>
      </c>
    </row>
    <row r="45" spans="1:11" x14ac:dyDescent="0.35">
      <c r="A45" t="s">
        <v>113</v>
      </c>
      <c r="B45" s="1" t="s">
        <v>87</v>
      </c>
      <c r="C45" t="s">
        <v>37</v>
      </c>
      <c r="D45" t="s">
        <v>22</v>
      </c>
      <c r="E45">
        <v>150</v>
      </c>
      <c r="F45">
        <v>1</v>
      </c>
      <c r="G45">
        <v>150</v>
      </c>
      <c r="H45" t="s">
        <v>82</v>
      </c>
      <c r="I45" t="s">
        <v>43</v>
      </c>
      <c r="J45" t="str">
        <f>_xlfn.XLOOKUP(A45,'Orders Detail'!$A$1:$A$251,'Orders Detail'!$B$1:$B$251,,0)</f>
        <v>Debit Card</v>
      </c>
      <c r="K45" t="str">
        <f>_xlfn.XLOOKUP(A45,'Orders Detail'!$A$1:$A$251,'Orders Detail'!$C$1:$C$251,,0)</f>
        <v>Pending</v>
      </c>
    </row>
    <row r="46" spans="1:11" x14ac:dyDescent="0.35">
      <c r="A46" t="s">
        <v>114</v>
      </c>
      <c r="B46" s="1" t="s">
        <v>115</v>
      </c>
      <c r="C46" t="s">
        <v>74</v>
      </c>
      <c r="D46" t="s">
        <v>68</v>
      </c>
      <c r="E46">
        <v>1200</v>
      </c>
      <c r="F46">
        <v>3</v>
      </c>
      <c r="G46">
        <v>3600</v>
      </c>
      <c r="H46" t="s">
        <v>64</v>
      </c>
      <c r="I46" t="s">
        <v>16</v>
      </c>
      <c r="J46" t="str">
        <f>_xlfn.XLOOKUP(A46,'Orders Detail'!$A$1:$A$251,'Orders Detail'!$B$1:$B$251,,0)</f>
        <v>Credit Card</v>
      </c>
      <c r="K46" t="str">
        <f>_xlfn.XLOOKUP(A46,'Orders Detail'!$A$1:$A$251,'Orders Detail'!$C$1:$C$251,,0)</f>
        <v>Pending</v>
      </c>
    </row>
    <row r="47" spans="1:11" x14ac:dyDescent="0.35">
      <c r="A47" t="s">
        <v>116</v>
      </c>
      <c r="B47" s="5">
        <v>45811</v>
      </c>
      <c r="C47" t="s">
        <v>13</v>
      </c>
      <c r="D47" t="s">
        <v>14</v>
      </c>
      <c r="E47">
        <v>60</v>
      </c>
      <c r="F47">
        <v>2</v>
      </c>
      <c r="G47">
        <v>120</v>
      </c>
      <c r="H47" t="s">
        <v>57</v>
      </c>
      <c r="I47" t="s">
        <v>43</v>
      </c>
      <c r="J47" t="str">
        <f>_xlfn.XLOOKUP(A47,'Orders Detail'!$A$1:$A$251,'Orders Detail'!$B$1:$B$251,,0)</f>
        <v>Debit Card</v>
      </c>
      <c r="K47" t="str">
        <f>_xlfn.XLOOKUP(A47,'Orders Detail'!$A$1:$A$251,'Orders Detail'!$C$1:$C$251,,0)</f>
        <v>Cancelled</v>
      </c>
    </row>
    <row r="48" spans="1:11" x14ac:dyDescent="0.35">
      <c r="A48" t="s">
        <v>117</v>
      </c>
      <c r="B48" s="1" t="s">
        <v>106</v>
      </c>
      <c r="C48" t="s">
        <v>39</v>
      </c>
      <c r="D48" t="s">
        <v>40</v>
      </c>
      <c r="E48">
        <v>20</v>
      </c>
      <c r="F48">
        <v>2</v>
      </c>
      <c r="G48">
        <v>40</v>
      </c>
      <c r="H48" t="s">
        <v>82</v>
      </c>
      <c r="I48" t="s">
        <v>49</v>
      </c>
      <c r="J48" t="str">
        <f>_xlfn.XLOOKUP(A48,'Orders Detail'!$A$1:$A$251,'Orders Detail'!$B$1:$B$251,,0)</f>
        <v>Gift Card</v>
      </c>
      <c r="K48" t="str">
        <f>_xlfn.XLOOKUP(A48,'Orders Detail'!$A$1:$A$251,'Orders Detail'!$C$1:$C$251,,0)</f>
        <v>Cancelled</v>
      </c>
    </row>
    <row r="49" spans="1:11" x14ac:dyDescent="0.35">
      <c r="A49" t="s">
        <v>118</v>
      </c>
      <c r="B49" s="5">
        <v>45963</v>
      </c>
      <c r="C49" t="s">
        <v>39</v>
      </c>
      <c r="D49" t="s">
        <v>40</v>
      </c>
      <c r="E49">
        <v>20</v>
      </c>
      <c r="F49">
        <v>5</v>
      </c>
      <c r="G49">
        <v>100</v>
      </c>
      <c r="H49" t="s">
        <v>93</v>
      </c>
      <c r="I49" t="s">
        <v>29</v>
      </c>
      <c r="J49" t="str">
        <f>_xlfn.XLOOKUP(A49,'Orders Detail'!$A$1:$A$251,'Orders Detail'!$B$1:$B$251,,0)</f>
        <v>Amazon Pay</v>
      </c>
      <c r="K49" t="str">
        <f>_xlfn.XLOOKUP(A49,'Orders Detail'!$A$1:$A$251,'Orders Detail'!$C$1:$C$251,,0)</f>
        <v>Completed</v>
      </c>
    </row>
    <row r="50" spans="1:11" x14ac:dyDescent="0.35">
      <c r="A50" t="s">
        <v>119</v>
      </c>
      <c r="B50" s="1" t="s">
        <v>120</v>
      </c>
      <c r="C50" t="s">
        <v>47</v>
      </c>
      <c r="D50" t="s">
        <v>22</v>
      </c>
      <c r="E50">
        <v>500</v>
      </c>
      <c r="F50">
        <v>4</v>
      </c>
      <c r="G50">
        <v>2000</v>
      </c>
      <c r="H50" t="s">
        <v>15</v>
      </c>
      <c r="I50" t="s">
        <v>94</v>
      </c>
      <c r="J50" t="str">
        <f>_xlfn.XLOOKUP(A50,'Orders Detail'!$A$1:$A$251,'Orders Detail'!$B$1:$B$251,,0)</f>
        <v>Debit Card</v>
      </c>
      <c r="K50" t="str">
        <f>_xlfn.XLOOKUP(A50,'Orders Detail'!$A$1:$A$251,'Orders Detail'!$C$1:$C$251,,0)</f>
        <v>Completed</v>
      </c>
    </row>
    <row r="51" spans="1:11" x14ac:dyDescent="0.35">
      <c r="A51" t="s">
        <v>121</v>
      </c>
      <c r="B51" s="1" t="s">
        <v>12</v>
      </c>
      <c r="C51" t="s">
        <v>60</v>
      </c>
      <c r="D51" t="s">
        <v>40</v>
      </c>
      <c r="E51">
        <v>40</v>
      </c>
      <c r="F51">
        <v>3</v>
      </c>
      <c r="G51">
        <v>120</v>
      </c>
      <c r="H51" t="s">
        <v>28</v>
      </c>
      <c r="I51" t="s">
        <v>51</v>
      </c>
      <c r="J51" t="str">
        <f>_xlfn.XLOOKUP(A51,'Orders Detail'!$A$1:$A$251,'Orders Detail'!$B$1:$B$251,,0)</f>
        <v>Gift Card</v>
      </c>
      <c r="K51" t="str">
        <f>_xlfn.XLOOKUP(A51,'Orders Detail'!$A$1:$A$251,'Orders Detail'!$C$1:$C$251,,0)</f>
        <v>Completed</v>
      </c>
    </row>
    <row r="52" spans="1:11" x14ac:dyDescent="0.35">
      <c r="A52" t="s">
        <v>122</v>
      </c>
      <c r="B52" s="1" t="s">
        <v>32</v>
      </c>
      <c r="C52" t="s">
        <v>55</v>
      </c>
      <c r="D52" t="s">
        <v>56</v>
      </c>
      <c r="E52">
        <v>15</v>
      </c>
      <c r="F52">
        <v>1</v>
      </c>
      <c r="G52">
        <v>15</v>
      </c>
      <c r="H52" t="s">
        <v>15</v>
      </c>
      <c r="I52" t="s">
        <v>43</v>
      </c>
      <c r="J52" t="str">
        <f>_xlfn.XLOOKUP(A52,'Orders Detail'!$A$1:$A$251,'Orders Detail'!$B$1:$B$251,,0)</f>
        <v>Gift Card</v>
      </c>
      <c r="K52" t="str">
        <f>_xlfn.XLOOKUP(A52,'Orders Detail'!$A$1:$A$251,'Orders Detail'!$C$1:$C$251,,0)</f>
        <v>Cancelled</v>
      </c>
    </row>
    <row r="53" spans="1:11" x14ac:dyDescent="0.35">
      <c r="A53" t="s">
        <v>123</v>
      </c>
      <c r="B53" s="1" t="s">
        <v>124</v>
      </c>
      <c r="C53" t="s">
        <v>63</v>
      </c>
      <c r="D53" t="s">
        <v>22</v>
      </c>
      <c r="E53">
        <v>800</v>
      </c>
      <c r="F53">
        <v>3</v>
      </c>
      <c r="G53">
        <v>2400</v>
      </c>
      <c r="H53" t="s">
        <v>28</v>
      </c>
      <c r="I53" t="s">
        <v>24</v>
      </c>
      <c r="J53" t="str">
        <f>_xlfn.XLOOKUP(A53,'Orders Detail'!$A$1:$A$251,'Orders Detail'!$B$1:$B$251,,0)</f>
        <v>Credit Card</v>
      </c>
      <c r="K53" t="str">
        <f>_xlfn.XLOOKUP(A53,'Orders Detail'!$A$1:$A$251,'Orders Detail'!$C$1:$C$251,,0)</f>
        <v>Pending</v>
      </c>
    </row>
    <row r="54" spans="1:11" x14ac:dyDescent="0.35">
      <c r="A54" t="s">
        <v>125</v>
      </c>
      <c r="B54" s="1" t="s">
        <v>87</v>
      </c>
      <c r="C54" t="s">
        <v>13</v>
      </c>
      <c r="D54" t="s">
        <v>14</v>
      </c>
      <c r="E54">
        <v>60</v>
      </c>
      <c r="F54">
        <v>4</v>
      </c>
      <c r="G54">
        <v>240</v>
      </c>
      <c r="H54" t="s">
        <v>23</v>
      </c>
      <c r="I54" t="s">
        <v>77</v>
      </c>
      <c r="J54" t="str">
        <f>_xlfn.XLOOKUP(A54,'Orders Detail'!$A$1:$A$251,'Orders Detail'!$B$1:$B$251,,0)</f>
        <v>PayPal</v>
      </c>
      <c r="K54" t="str">
        <f>_xlfn.XLOOKUP(A54,'Orders Detail'!$A$1:$A$251,'Orders Detail'!$C$1:$C$251,,0)</f>
        <v>Completed</v>
      </c>
    </row>
    <row r="55" spans="1:11" x14ac:dyDescent="0.35">
      <c r="A55" t="s">
        <v>126</v>
      </c>
      <c r="B55" s="1" t="s">
        <v>115</v>
      </c>
      <c r="C55" t="s">
        <v>37</v>
      </c>
      <c r="D55" t="s">
        <v>22</v>
      </c>
      <c r="E55">
        <v>150</v>
      </c>
      <c r="F55">
        <v>3</v>
      </c>
      <c r="G55">
        <v>450</v>
      </c>
      <c r="H55" t="s">
        <v>57</v>
      </c>
      <c r="I55" t="s">
        <v>51</v>
      </c>
      <c r="J55" t="str">
        <f>_xlfn.XLOOKUP(A55,'Orders Detail'!$A$1:$A$251,'Orders Detail'!$B$1:$B$251,,0)</f>
        <v>Gift Card</v>
      </c>
      <c r="K55" t="str">
        <f>_xlfn.XLOOKUP(A55,'Orders Detail'!$A$1:$A$251,'Orders Detail'!$C$1:$C$251,,0)</f>
        <v>Pending</v>
      </c>
    </row>
    <row r="56" spans="1:11" x14ac:dyDescent="0.35">
      <c r="A56" t="s">
        <v>127</v>
      </c>
      <c r="B56" s="1" t="s">
        <v>115</v>
      </c>
      <c r="C56" t="s">
        <v>60</v>
      </c>
      <c r="D56" t="s">
        <v>40</v>
      </c>
      <c r="E56">
        <v>40</v>
      </c>
      <c r="F56">
        <v>2</v>
      </c>
      <c r="G56">
        <v>80</v>
      </c>
      <c r="H56" t="s">
        <v>48</v>
      </c>
      <c r="I56" t="s">
        <v>34</v>
      </c>
      <c r="J56" t="str">
        <f>_xlfn.XLOOKUP(A56,'Orders Detail'!$A$1:$A$251,'Orders Detail'!$B$1:$B$251,,0)</f>
        <v>PayPal</v>
      </c>
      <c r="K56" t="str">
        <f>_xlfn.XLOOKUP(A56,'Orders Detail'!$A$1:$A$251,'Orders Detail'!$C$1:$C$251,,0)</f>
        <v>Completed</v>
      </c>
    </row>
    <row r="57" spans="1:11" x14ac:dyDescent="0.35">
      <c r="A57" t="s">
        <v>128</v>
      </c>
      <c r="B57" s="1" t="s">
        <v>129</v>
      </c>
      <c r="C57" t="s">
        <v>37</v>
      </c>
      <c r="D57" t="s">
        <v>22</v>
      </c>
      <c r="E57">
        <v>150</v>
      </c>
      <c r="F57">
        <v>2</v>
      </c>
      <c r="G57">
        <v>300</v>
      </c>
      <c r="H57" t="s">
        <v>15</v>
      </c>
      <c r="I57" t="s">
        <v>34</v>
      </c>
      <c r="J57" t="str">
        <f>_xlfn.XLOOKUP(A57,'Orders Detail'!$A$1:$A$251,'Orders Detail'!$B$1:$B$251,,0)</f>
        <v>Credit Card</v>
      </c>
      <c r="K57" t="str">
        <f>_xlfn.XLOOKUP(A57,'Orders Detail'!$A$1:$A$251,'Orders Detail'!$C$1:$C$251,,0)</f>
        <v>Completed</v>
      </c>
    </row>
    <row r="58" spans="1:11" x14ac:dyDescent="0.35">
      <c r="A58" t="s">
        <v>130</v>
      </c>
      <c r="B58" s="1" t="s">
        <v>115</v>
      </c>
      <c r="C58" t="s">
        <v>47</v>
      </c>
      <c r="D58" t="s">
        <v>22</v>
      </c>
      <c r="E58">
        <v>500</v>
      </c>
      <c r="F58">
        <v>1</v>
      </c>
      <c r="G58">
        <v>500</v>
      </c>
      <c r="H58" t="s">
        <v>93</v>
      </c>
      <c r="I58" t="s">
        <v>77</v>
      </c>
      <c r="J58" t="str">
        <f>_xlfn.XLOOKUP(A58,'Orders Detail'!$A$1:$A$251,'Orders Detail'!$B$1:$B$251,,0)</f>
        <v>Debit Card</v>
      </c>
      <c r="K58" t="str">
        <f>_xlfn.XLOOKUP(A58,'Orders Detail'!$A$1:$A$251,'Orders Detail'!$C$1:$C$251,,0)</f>
        <v>Cancelled</v>
      </c>
    </row>
    <row r="59" spans="1:11" x14ac:dyDescent="0.35">
      <c r="A59" t="s">
        <v>131</v>
      </c>
      <c r="B59" s="1" t="s">
        <v>59</v>
      </c>
      <c r="C59" t="s">
        <v>47</v>
      </c>
      <c r="D59" t="s">
        <v>22</v>
      </c>
      <c r="E59">
        <v>500</v>
      </c>
      <c r="F59">
        <v>1</v>
      </c>
      <c r="G59">
        <v>500</v>
      </c>
      <c r="H59" t="s">
        <v>93</v>
      </c>
      <c r="I59" t="s">
        <v>94</v>
      </c>
      <c r="J59" t="str">
        <f>_xlfn.XLOOKUP(A59,'Orders Detail'!$A$1:$A$251,'Orders Detail'!$B$1:$B$251,,0)</f>
        <v>PayPal</v>
      </c>
      <c r="K59" t="str">
        <f>_xlfn.XLOOKUP(A59,'Orders Detail'!$A$1:$A$251,'Orders Detail'!$C$1:$C$251,,0)</f>
        <v>Cancelled</v>
      </c>
    </row>
    <row r="60" spans="1:11" x14ac:dyDescent="0.35">
      <c r="A60" t="s">
        <v>132</v>
      </c>
      <c r="B60" s="5">
        <v>45661</v>
      </c>
      <c r="C60" t="s">
        <v>37</v>
      </c>
      <c r="D60" t="s">
        <v>22</v>
      </c>
      <c r="E60">
        <v>150</v>
      </c>
      <c r="F60">
        <v>2</v>
      </c>
      <c r="G60">
        <v>300</v>
      </c>
      <c r="H60" t="s">
        <v>64</v>
      </c>
      <c r="I60" t="s">
        <v>34</v>
      </c>
      <c r="J60" t="str">
        <f>_xlfn.XLOOKUP(A60,'Orders Detail'!$A$1:$A$251,'Orders Detail'!$B$1:$B$251,,0)</f>
        <v>Credit Card</v>
      </c>
      <c r="K60" t="str">
        <f>_xlfn.XLOOKUP(A60,'Orders Detail'!$A$1:$A$251,'Orders Detail'!$C$1:$C$251,,0)</f>
        <v>Cancelled</v>
      </c>
    </row>
    <row r="61" spans="1:11" x14ac:dyDescent="0.35">
      <c r="A61" t="s">
        <v>133</v>
      </c>
      <c r="B61" s="5">
        <v>45994</v>
      </c>
      <c r="C61" t="s">
        <v>55</v>
      </c>
      <c r="D61" t="s">
        <v>56</v>
      </c>
      <c r="E61">
        <v>15</v>
      </c>
      <c r="F61">
        <v>5</v>
      </c>
      <c r="G61">
        <v>75</v>
      </c>
      <c r="H61" t="s">
        <v>93</v>
      </c>
      <c r="I61" t="s">
        <v>34</v>
      </c>
      <c r="J61" t="str">
        <f>_xlfn.XLOOKUP(A61,'Orders Detail'!$A$1:$A$251,'Orders Detail'!$B$1:$B$251,,0)</f>
        <v>Credit Card</v>
      </c>
      <c r="K61" t="str">
        <f>_xlfn.XLOOKUP(A61,'Orders Detail'!$A$1:$A$251,'Orders Detail'!$C$1:$C$251,,0)</f>
        <v>Pending</v>
      </c>
    </row>
    <row r="62" spans="1:11" x14ac:dyDescent="0.35">
      <c r="A62" t="s">
        <v>134</v>
      </c>
      <c r="B62" s="5">
        <v>45964</v>
      </c>
      <c r="C62" t="s">
        <v>74</v>
      </c>
      <c r="D62" t="s">
        <v>68</v>
      </c>
      <c r="E62">
        <v>1200</v>
      </c>
      <c r="F62">
        <v>1</v>
      </c>
      <c r="G62">
        <v>1200</v>
      </c>
      <c r="H62" t="s">
        <v>93</v>
      </c>
      <c r="I62" t="s">
        <v>16</v>
      </c>
      <c r="J62" t="str">
        <f>_xlfn.XLOOKUP(A62,'Orders Detail'!$A$1:$A$251,'Orders Detail'!$B$1:$B$251,,0)</f>
        <v>PayPal</v>
      </c>
      <c r="K62" t="str">
        <f>_xlfn.XLOOKUP(A62,'Orders Detail'!$A$1:$A$251,'Orders Detail'!$C$1:$C$251,,0)</f>
        <v>Cancelled</v>
      </c>
    </row>
    <row r="63" spans="1:11" x14ac:dyDescent="0.35">
      <c r="A63" t="s">
        <v>135</v>
      </c>
      <c r="B63" s="5">
        <v>45932</v>
      </c>
      <c r="C63" t="s">
        <v>63</v>
      </c>
      <c r="D63" t="s">
        <v>22</v>
      </c>
      <c r="E63">
        <v>800</v>
      </c>
      <c r="F63">
        <v>5</v>
      </c>
      <c r="G63">
        <v>4000</v>
      </c>
      <c r="H63" t="s">
        <v>33</v>
      </c>
      <c r="I63" t="s">
        <v>24</v>
      </c>
      <c r="J63" t="str">
        <f>_xlfn.XLOOKUP(A63,'Orders Detail'!$A$1:$A$251,'Orders Detail'!$B$1:$B$251,,0)</f>
        <v>PayPal</v>
      </c>
      <c r="K63" t="str">
        <f>_xlfn.XLOOKUP(A63,'Orders Detail'!$A$1:$A$251,'Orders Detail'!$C$1:$C$251,,0)</f>
        <v>Completed</v>
      </c>
    </row>
    <row r="64" spans="1:11" x14ac:dyDescent="0.35">
      <c r="A64" t="s">
        <v>136</v>
      </c>
      <c r="B64" s="1" t="s">
        <v>137</v>
      </c>
      <c r="C64" t="s">
        <v>47</v>
      </c>
      <c r="D64" t="s">
        <v>22</v>
      </c>
      <c r="E64">
        <v>500</v>
      </c>
      <c r="F64">
        <v>5</v>
      </c>
      <c r="G64">
        <v>2500</v>
      </c>
      <c r="H64" t="s">
        <v>15</v>
      </c>
      <c r="I64" t="s">
        <v>49</v>
      </c>
      <c r="J64" t="str">
        <f>_xlfn.XLOOKUP(A64,'Orders Detail'!$A$1:$A$251,'Orders Detail'!$B$1:$B$251,,0)</f>
        <v>Gift Card</v>
      </c>
      <c r="K64" t="str">
        <f>_xlfn.XLOOKUP(A64,'Orders Detail'!$A$1:$A$251,'Orders Detail'!$C$1:$C$251,,0)</f>
        <v>Completed</v>
      </c>
    </row>
    <row r="65" spans="1:11" x14ac:dyDescent="0.35">
      <c r="A65" t="s">
        <v>138</v>
      </c>
      <c r="B65" s="1" t="s">
        <v>139</v>
      </c>
      <c r="C65" t="s">
        <v>74</v>
      </c>
      <c r="D65" t="s">
        <v>68</v>
      </c>
      <c r="E65">
        <v>1200</v>
      </c>
      <c r="F65">
        <v>4</v>
      </c>
      <c r="G65">
        <v>4800</v>
      </c>
      <c r="H65" t="s">
        <v>23</v>
      </c>
      <c r="I65" t="s">
        <v>29</v>
      </c>
      <c r="J65" t="str">
        <f>_xlfn.XLOOKUP(A65,'Orders Detail'!$A$1:$A$251,'Orders Detail'!$B$1:$B$251,,0)</f>
        <v>PayPal</v>
      </c>
      <c r="K65" t="str">
        <f>_xlfn.XLOOKUP(A65,'Orders Detail'!$A$1:$A$251,'Orders Detail'!$C$1:$C$251,,0)</f>
        <v>Pending</v>
      </c>
    </row>
    <row r="66" spans="1:11" x14ac:dyDescent="0.35">
      <c r="A66" t="s">
        <v>140</v>
      </c>
      <c r="B66" s="1" t="s">
        <v>141</v>
      </c>
      <c r="C66" t="s">
        <v>55</v>
      </c>
      <c r="D66" t="s">
        <v>56</v>
      </c>
      <c r="E66">
        <v>15</v>
      </c>
      <c r="F66">
        <v>3</v>
      </c>
      <c r="G66">
        <v>45</v>
      </c>
      <c r="H66" t="s">
        <v>15</v>
      </c>
      <c r="I66" t="s">
        <v>24</v>
      </c>
      <c r="J66" t="str">
        <f>_xlfn.XLOOKUP(A66,'Orders Detail'!$A$1:$A$251,'Orders Detail'!$B$1:$B$251,,0)</f>
        <v>Amazon Pay</v>
      </c>
      <c r="K66" t="str">
        <f>_xlfn.XLOOKUP(A66,'Orders Detail'!$A$1:$A$251,'Orders Detail'!$C$1:$C$251,,0)</f>
        <v>Pending</v>
      </c>
    </row>
    <row r="67" spans="1:11" x14ac:dyDescent="0.35">
      <c r="A67" t="s">
        <v>142</v>
      </c>
      <c r="B67" s="1" t="s">
        <v>12</v>
      </c>
      <c r="C67" t="s">
        <v>37</v>
      </c>
      <c r="D67" t="s">
        <v>22</v>
      </c>
      <c r="E67">
        <v>150</v>
      </c>
      <c r="F67">
        <v>2</v>
      </c>
      <c r="G67">
        <v>300</v>
      </c>
      <c r="H67" t="s">
        <v>61</v>
      </c>
      <c r="I67" t="s">
        <v>29</v>
      </c>
      <c r="J67" t="str">
        <f>_xlfn.XLOOKUP(A67,'Orders Detail'!$A$1:$A$251,'Orders Detail'!$B$1:$B$251,,0)</f>
        <v>PayPal</v>
      </c>
      <c r="K67" t="str">
        <f>_xlfn.XLOOKUP(A67,'Orders Detail'!$A$1:$A$251,'Orders Detail'!$C$1:$C$251,,0)</f>
        <v>Pending</v>
      </c>
    </row>
    <row r="68" spans="1:11" x14ac:dyDescent="0.35">
      <c r="A68" t="s">
        <v>143</v>
      </c>
      <c r="B68" s="1" t="s">
        <v>144</v>
      </c>
      <c r="C68" t="s">
        <v>21</v>
      </c>
      <c r="D68" t="s">
        <v>22</v>
      </c>
      <c r="E68">
        <v>100</v>
      </c>
      <c r="F68">
        <v>3</v>
      </c>
      <c r="G68">
        <v>300</v>
      </c>
      <c r="H68" t="s">
        <v>82</v>
      </c>
      <c r="I68" t="s">
        <v>16</v>
      </c>
      <c r="J68" t="str">
        <f>_xlfn.XLOOKUP(A68,'Orders Detail'!$A$1:$A$251,'Orders Detail'!$B$1:$B$251,,0)</f>
        <v>Debit Card</v>
      </c>
      <c r="K68" t="str">
        <f>_xlfn.XLOOKUP(A68,'Orders Detail'!$A$1:$A$251,'Orders Detail'!$C$1:$C$251,,0)</f>
        <v>Pending</v>
      </c>
    </row>
    <row r="69" spans="1:11" x14ac:dyDescent="0.35">
      <c r="A69" t="s">
        <v>145</v>
      </c>
      <c r="B69" s="1" t="s">
        <v>85</v>
      </c>
      <c r="C69" t="s">
        <v>21</v>
      </c>
      <c r="D69" t="s">
        <v>22</v>
      </c>
      <c r="E69">
        <v>100</v>
      </c>
      <c r="F69">
        <v>1</v>
      </c>
      <c r="G69">
        <v>100</v>
      </c>
      <c r="H69" t="s">
        <v>57</v>
      </c>
      <c r="I69" t="s">
        <v>43</v>
      </c>
      <c r="J69" t="str">
        <f>_xlfn.XLOOKUP(A69,'Orders Detail'!$A$1:$A$251,'Orders Detail'!$B$1:$B$251,,0)</f>
        <v>Debit Card</v>
      </c>
      <c r="K69" t="str">
        <f>_xlfn.XLOOKUP(A69,'Orders Detail'!$A$1:$A$251,'Orders Detail'!$C$1:$C$251,,0)</f>
        <v>Cancelled</v>
      </c>
    </row>
    <row r="70" spans="1:11" x14ac:dyDescent="0.35">
      <c r="A70" t="s">
        <v>146</v>
      </c>
      <c r="B70" s="1" t="s">
        <v>147</v>
      </c>
      <c r="C70" t="s">
        <v>74</v>
      </c>
      <c r="D70" t="s">
        <v>68</v>
      </c>
      <c r="E70">
        <v>1200</v>
      </c>
      <c r="F70">
        <v>4</v>
      </c>
      <c r="G70">
        <v>4800</v>
      </c>
      <c r="H70" t="s">
        <v>57</v>
      </c>
      <c r="I70" t="s">
        <v>51</v>
      </c>
      <c r="J70" t="str">
        <f>_xlfn.XLOOKUP(A70,'Orders Detail'!$A$1:$A$251,'Orders Detail'!$B$1:$B$251,,0)</f>
        <v>Gift Card</v>
      </c>
      <c r="K70" t="str">
        <f>_xlfn.XLOOKUP(A70,'Orders Detail'!$A$1:$A$251,'Orders Detail'!$C$1:$C$251,,0)</f>
        <v>Pending</v>
      </c>
    </row>
    <row r="71" spans="1:11" x14ac:dyDescent="0.35">
      <c r="A71" t="s">
        <v>148</v>
      </c>
      <c r="B71" s="5">
        <v>45933</v>
      </c>
      <c r="C71" t="s">
        <v>55</v>
      </c>
      <c r="D71" t="s">
        <v>56</v>
      </c>
      <c r="E71">
        <v>15</v>
      </c>
      <c r="F71">
        <v>1</v>
      </c>
      <c r="G71">
        <v>15</v>
      </c>
      <c r="H71" t="s">
        <v>23</v>
      </c>
      <c r="I71" t="s">
        <v>51</v>
      </c>
      <c r="J71" t="str">
        <f>_xlfn.XLOOKUP(A71,'Orders Detail'!$A$1:$A$251,'Orders Detail'!$B$1:$B$251,,0)</f>
        <v>Credit Card</v>
      </c>
      <c r="K71" t="str">
        <f>_xlfn.XLOOKUP(A71,'Orders Detail'!$A$1:$A$251,'Orders Detail'!$C$1:$C$251,,0)</f>
        <v>Completed</v>
      </c>
    </row>
    <row r="72" spans="1:11" x14ac:dyDescent="0.35">
      <c r="A72" t="s">
        <v>149</v>
      </c>
      <c r="B72" s="1" t="s">
        <v>141</v>
      </c>
      <c r="C72" t="s">
        <v>37</v>
      </c>
      <c r="D72" t="s">
        <v>22</v>
      </c>
      <c r="E72">
        <v>150</v>
      </c>
      <c r="F72">
        <v>5</v>
      </c>
      <c r="G72">
        <v>750</v>
      </c>
      <c r="H72" t="s">
        <v>28</v>
      </c>
      <c r="I72" t="s">
        <v>29</v>
      </c>
      <c r="J72" t="str">
        <f>_xlfn.XLOOKUP(A72,'Orders Detail'!$A$1:$A$251,'Orders Detail'!$B$1:$B$251,,0)</f>
        <v>Credit Card</v>
      </c>
      <c r="K72" t="str">
        <f>_xlfn.XLOOKUP(A72,'Orders Detail'!$A$1:$A$251,'Orders Detail'!$C$1:$C$251,,0)</f>
        <v>Pending</v>
      </c>
    </row>
    <row r="73" spans="1:11" x14ac:dyDescent="0.35">
      <c r="A73" t="s">
        <v>150</v>
      </c>
      <c r="B73" s="5">
        <v>45841</v>
      </c>
      <c r="C73" t="s">
        <v>63</v>
      </c>
      <c r="D73" t="s">
        <v>22</v>
      </c>
      <c r="E73">
        <v>800</v>
      </c>
      <c r="F73">
        <v>3</v>
      </c>
      <c r="G73">
        <v>2400</v>
      </c>
      <c r="H73" t="s">
        <v>64</v>
      </c>
      <c r="I73" t="s">
        <v>43</v>
      </c>
      <c r="J73" t="str">
        <f>_xlfn.XLOOKUP(A73,'Orders Detail'!$A$1:$A$251,'Orders Detail'!$B$1:$B$251,,0)</f>
        <v>Credit Card</v>
      </c>
      <c r="K73" t="str">
        <f>_xlfn.XLOOKUP(A73,'Orders Detail'!$A$1:$A$251,'Orders Detail'!$C$1:$C$251,,0)</f>
        <v>Pending</v>
      </c>
    </row>
    <row r="74" spans="1:11" x14ac:dyDescent="0.35">
      <c r="A74" t="s">
        <v>151</v>
      </c>
      <c r="B74" s="1" t="s">
        <v>70</v>
      </c>
      <c r="C74" t="s">
        <v>47</v>
      </c>
      <c r="D74" t="s">
        <v>22</v>
      </c>
      <c r="E74">
        <v>500</v>
      </c>
      <c r="F74">
        <v>5</v>
      </c>
      <c r="G74">
        <v>2500</v>
      </c>
      <c r="H74" t="s">
        <v>23</v>
      </c>
      <c r="I74" t="s">
        <v>49</v>
      </c>
      <c r="J74" t="str">
        <f>_xlfn.XLOOKUP(A74,'Orders Detail'!$A$1:$A$251,'Orders Detail'!$B$1:$B$251,,0)</f>
        <v>Credit Card</v>
      </c>
      <c r="K74" t="str">
        <f>_xlfn.XLOOKUP(A74,'Orders Detail'!$A$1:$A$251,'Orders Detail'!$C$1:$C$251,,0)</f>
        <v>Cancelled</v>
      </c>
    </row>
    <row r="75" spans="1:11" x14ac:dyDescent="0.35">
      <c r="A75" t="s">
        <v>152</v>
      </c>
      <c r="B75" s="1" t="s">
        <v>153</v>
      </c>
      <c r="C75" t="s">
        <v>74</v>
      </c>
      <c r="D75" t="s">
        <v>68</v>
      </c>
      <c r="E75">
        <v>1200</v>
      </c>
      <c r="F75">
        <v>4</v>
      </c>
      <c r="G75">
        <v>4800</v>
      </c>
      <c r="H75" t="s">
        <v>93</v>
      </c>
      <c r="I75" t="s">
        <v>34</v>
      </c>
      <c r="J75" t="str">
        <f>_xlfn.XLOOKUP(A75,'Orders Detail'!$A$1:$A$251,'Orders Detail'!$B$1:$B$251,,0)</f>
        <v>Gift Card</v>
      </c>
      <c r="K75" t="str">
        <f>_xlfn.XLOOKUP(A75,'Orders Detail'!$A$1:$A$251,'Orders Detail'!$C$1:$C$251,,0)</f>
        <v>Cancelled</v>
      </c>
    </row>
    <row r="76" spans="1:11" x14ac:dyDescent="0.35">
      <c r="A76" t="s">
        <v>154</v>
      </c>
      <c r="B76" s="1" t="s">
        <v>73</v>
      </c>
      <c r="C76" t="s">
        <v>21</v>
      </c>
      <c r="D76" t="s">
        <v>22</v>
      </c>
      <c r="E76">
        <v>100</v>
      </c>
      <c r="F76">
        <v>2</v>
      </c>
      <c r="G76">
        <v>200</v>
      </c>
      <c r="H76" t="s">
        <v>64</v>
      </c>
      <c r="I76" t="s">
        <v>51</v>
      </c>
      <c r="J76" t="str">
        <f>_xlfn.XLOOKUP(A76,'Orders Detail'!$A$1:$A$251,'Orders Detail'!$B$1:$B$251,,0)</f>
        <v>PayPal</v>
      </c>
      <c r="K76" t="str">
        <f>_xlfn.XLOOKUP(A76,'Orders Detail'!$A$1:$A$251,'Orders Detail'!$C$1:$C$251,,0)</f>
        <v>Pending</v>
      </c>
    </row>
    <row r="77" spans="1:11" x14ac:dyDescent="0.35">
      <c r="A77" t="s">
        <v>155</v>
      </c>
      <c r="B77" s="1" t="s">
        <v>124</v>
      </c>
      <c r="C77" t="s">
        <v>67</v>
      </c>
      <c r="D77" t="s">
        <v>68</v>
      </c>
      <c r="E77">
        <v>600</v>
      </c>
      <c r="F77">
        <v>1</v>
      </c>
      <c r="G77">
        <v>600</v>
      </c>
      <c r="H77" t="s">
        <v>93</v>
      </c>
      <c r="I77" t="s">
        <v>34</v>
      </c>
      <c r="J77" t="str">
        <f>_xlfn.XLOOKUP(A77,'Orders Detail'!$A$1:$A$251,'Orders Detail'!$B$1:$B$251,,0)</f>
        <v>Amazon Pay</v>
      </c>
      <c r="K77" t="str">
        <f>_xlfn.XLOOKUP(A77,'Orders Detail'!$A$1:$A$251,'Orders Detail'!$C$1:$C$251,,0)</f>
        <v>Completed</v>
      </c>
    </row>
    <row r="78" spans="1:11" x14ac:dyDescent="0.35">
      <c r="A78" t="s">
        <v>156</v>
      </c>
      <c r="B78" s="1" t="s">
        <v>20</v>
      </c>
      <c r="C78" t="s">
        <v>21</v>
      </c>
      <c r="D78" t="s">
        <v>22</v>
      </c>
      <c r="E78">
        <v>100</v>
      </c>
      <c r="F78">
        <v>2</v>
      </c>
      <c r="G78">
        <v>200</v>
      </c>
      <c r="H78" t="s">
        <v>64</v>
      </c>
      <c r="I78" t="s">
        <v>43</v>
      </c>
      <c r="J78" t="str">
        <f>_xlfn.XLOOKUP(A78,'Orders Detail'!$A$1:$A$251,'Orders Detail'!$B$1:$B$251,,0)</f>
        <v>Credit Card</v>
      </c>
      <c r="K78" t="str">
        <f>_xlfn.XLOOKUP(A78,'Orders Detail'!$A$1:$A$251,'Orders Detail'!$C$1:$C$251,,0)</f>
        <v>Completed</v>
      </c>
    </row>
    <row r="79" spans="1:11" x14ac:dyDescent="0.35">
      <c r="A79" t="s">
        <v>157</v>
      </c>
      <c r="B79" s="1" t="s">
        <v>42</v>
      </c>
      <c r="C79" t="s">
        <v>37</v>
      </c>
      <c r="D79" t="s">
        <v>22</v>
      </c>
      <c r="E79">
        <v>150</v>
      </c>
      <c r="F79">
        <v>2</v>
      </c>
      <c r="G79">
        <v>300</v>
      </c>
      <c r="H79" t="s">
        <v>15</v>
      </c>
      <c r="I79" t="s">
        <v>77</v>
      </c>
      <c r="J79" t="str">
        <f>_xlfn.XLOOKUP(A79,'Orders Detail'!$A$1:$A$251,'Orders Detail'!$B$1:$B$251,,0)</f>
        <v>Gift Card</v>
      </c>
      <c r="K79" t="str">
        <f>_xlfn.XLOOKUP(A79,'Orders Detail'!$A$1:$A$251,'Orders Detail'!$C$1:$C$251,,0)</f>
        <v>Cancelled</v>
      </c>
    </row>
    <row r="80" spans="1:11" x14ac:dyDescent="0.35">
      <c r="A80" t="s">
        <v>158</v>
      </c>
      <c r="B80" s="5">
        <v>45903</v>
      </c>
      <c r="C80" t="s">
        <v>13</v>
      </c>
      <c r="D80" t="s">
        <v>14</v>
      </c>
      <c r="E80">
        <v>60</v>
      </c>
      <c r="F80">
        <v>2</v>
      </c>
      <c r="G80">
        <v>120</v>
      </c>
      <c r="H80" t="s">
        <v>23</v>
      </c>
      <c r="I80" t="s">
        <v>29</v>
      </c>
      <c r="J80" t="str">
        <f>_xlfn.XLOOKUP(A80,'Orders Detail'!$A$1:$A$251,'Orders Detail'!$B$1:$B$251,,0)</f>
        <v>Gift Card</v>
      </c>
      <c r="K80" t="str">
        <f>_xlfn.XLOOKUP(A80,'Orders Detail'!$A$1:$A$251,'Orders Detail'!$C$1:$C$251,,0)</f>
        <v>Cancelled</v>
      </c>
    </row>
    <row r="81" spans="1:11" x14ac:dyDescent="0.35">
      <c r="A81" t="s">
        <v>159</v>
      </c>
      <c r="B81" s="1" t="s">
        <v>85</v>
      </c>
      <c r="C81" t="s">
        <v>13</v>
      </c>
      <c r="D81" t="s">
        <v>14</v>
      </c>
      <c r="E81">
        <v>60</v>
      </c>
      <c r="F81">
        <v>4</v>
      </c>
      <c r="G81">
        <v>240</v>
      </c>
      <c r="H81" t="s">
        <v>48</v>
      </c>
      <c r="I81" t="s">
        <v>24</v>
      </c>
      <c r="J81" t="str">
        <f>_xlfn.XLOOKUP(A81,'Orders Detail'!$A$1:$A$251,'Orders Detail'!$B$1:$B$251,,0)</f>
        <v>Debit Card</v>
      </c>
      <c r="K81" t="str">
        <f>_xlfn.XLOOKUP(A81,'Orders Detail'!$A$1:$A$251,'Orders Detail'!$C$1:$C$251,,0)</f>
        <v>Pending</v>
      </c>
    </row>
    <row r="82" spans="1:11" x14ac:dyDescent="0.35">
      <c r="A82" t="s">
        <v>160</v>
      </c>
      <c r="B82" s="1" t="s">
        <v>73</v>
      </c>
      <c r="C82" t="s">
        <v>21</v>
      </c>
      <c r="D82" t="s">
        <v>22</v>
      </c>
      <c r="E82">
        <v>100</v>
      </c>
      <c r="F82">
        <v>3</v>
      </c>
      <c r="G82">
        <v>300</v>
      </c>
      <c r="H82" t="s">
        <v>61</v>
      </c>
      <c r="I82" t="s">
        <v>94</v>
      </c>
      <c r="J82" t="str">
        <f>_xlfn.XLOOKUP(A82,'Orders Detail'!$A$1:$A$251,'Orders Detail'!$B$1:$B$251,,0)</f>
        <v>PayPal</v>
      </c>
      <c r="K82" t="str">
        <f>_xlfn.XLOOKUP(A82,'Orders Detail'!$A$1:$A$251,'Orders Detail'!$C$1:$C$251,,0)</f>
        <v>Cancelled</v>
      </c>
    </row>
    <row r="83" spans="1:11" x14ac:dyDescent="0.35">
      <c r="A83" t="s">
        <v>161</v>
      </c>
      <c r="B83" s="1" t="s">
        <v>124</v>
      </c>
      <c r="C83" t="s">
        <v>47</v>
      </c>
      <c r="D83" t="s">
        <v>22</v>
      </c>
      <c r="E83">
        <v>500</v>
      </c>
      <c r="F83">
        <v>3</v>
      </c>
      <c r="G83">
        <v>1500</v>
      </c>
      <c r="H83" t="s">
        <v>93</v>
      </c>
      <c r="I83" t="s">
        <v>71</v>
      </c>
      <c r="J83" t="str">
        <f>_xlfn.XLOOKUP(A83,'Orders Detail'!$A$1:$A$251,'Orders Detail'!$B$1:$B$251,,0)</f>
        <v>Debit Card</v>
      </c>
      <c r="K83" t="str">
        <f>_xlfn.XLOOKUP(A83,'Orders Detail'!$A$1:$A$251,'Orders Detail'!$C$1:$C$251,,0)</f>
        <v>Cancelled</v>
      </c>
    </row>
    <row r="84" spans="1:11" x14ac:dyDescent="0.35">
      <c r="A84" t="s">
        <v>162</v>
      </c>
      <c r="B84" s="1" t="s">
        <v>163</v>
      </c>
      <c r="C84" t="s">
        <v>67</v>
      </c>
      <c r="D84" t="s">
        <v>68</v>
      </c>
      <c r="E84">
        <v>600</v>
      </c>
      <c r="F84">
        <v>4</v>
      </c>
      <c r="G84">
        <v>2400</v>
      </c>
      <c r="H84" t="s">
        <v>15</v>
      </c>
      <c r="I84" t="s">
        <v>43</v>
      </c>
      <c r="J84" t="str">
        <f>_xlfn.XLOOKUP(A84,'Orders Detail'!$A$1:$A$251,'Orders Detail'!$B$1:$B$251,,0)</f>
        <v>Gift Card</v>
      </c>
      <c r="K84" t="str">
        <f>_xlfn.XLOOKUP(A84,'Orders Detail'!$A$1:$A$251,'Orders Detail'!$C$1:$C$251,,0)</f>
        <v>Cancelled</v>
      </c>
    </row>
    <row r="85" spans="1:11" x14ac:dyDescent="0.35">
      <c r="A85" t="s">
        <v>164</v>
      </c>
      <c r="B85" s="1" t="s">
        <v>90</v>
      </c>
      <c r="C85" t="s">
        <v>39</v>
      </c>
      <c r="D85" t="s">
        <v>40</v>
      </c>
      <c r="E85">
        <v>20</v>
      </c>
      <c r="F85">
        <v>5</v>
      </c>
      <c r="G85">
        <v>100</v>
      </c>
      <c r="H85" t="s">
        <v>33</v>
      </c>
      <c r="I85" t="s">
        <v>51</v>
      </c>
      <c r="J85" t="str">
        <f>_xlfn.XLOOKUP(A85,'Orders Detail'!$A$1:$A$251,'Orders Detail'!$B$1:$B$251,,0)</f>
        <v>PayPal</v>
      </c>
      <c r="K85" t="str">
        <f>_xlfn.XLOOKUP(A85,'Orders Detail'!$A$1:$A$251,'Orders Detail'!$C$1:$C$251,,0)</f>
        <v>Completed</v>
      </c>
    </row>
    <row r="86" spans="1:11" x14ac:dyDescent="0.35">
      <c r="A86" t="s">
        <v>165</v>
      </c>
      <c r="B86" s="5">
        <v>45810</v>
      </c>
      <c r="C86" t="s">
        <v>47</v>
      </c>
      <c r="D86" t="s">
        <v>22</v>
      </c>
      <c r="E86">
        <v>500</v>
      </c>
      <c r="F86">
        <v>5</v>
      </c>
      <c r="G86">
        <v>2500</v>
      </c>
      <c r="H86" t="s">
        <v>61</v>
      </c>
      <c r="I86" t="s">
        <v>43</v>
      </c>
      <c r="J86" t="str">
        <f>_xlfn.XLOOKUP(A86,'Orders Detail'!$A$1:$A$251,'Orders Detail'!$B$1:$B$251,,0)</f>
        <v>PayPal</v>
      </c>
      <c r="K86" t="str">
        <f>_xlfn.XLOOKUP(A86,'Orders Detail'!$A$1:$A$251,'Orders Detail'!$C$1:$C$251,,0)</f>
        <v>Completed</v>
      </c>
    </row>
    <row r="87" spans="1:11" x14ac:dyDescent="0.35">
      <c r="A87" t="s">
        <v>166</v>
      </c>
      <c r="B87" s="1" t="s">
        <v>147</v>
      </c>
      <c r="C87" t="s">
        <v>37</v>
      </c>
      <c r="D87" t="s">
        <v>22</v>
      </c>
      <c r="E87">
        <v>150</v>
      </c>
      <c r="F87">
        <v>5</v>
      </c>
      <c r="G87">
        <v>750</v>
      </c>
      <c r="H87" t="s">
        <v>93</v>
      </c>
      <c r="I87" t="s">
        <v>34</v>
      </c>
      <c r="J87" t="str">
        <f>_xlfn.XLOOKUP(A87,'Orders Detail'!$A$1:$A$251,'Orders Detail'!$B$1:$B$251,,0)</f>
        <v>PayPal</v>
      </c>
      <c r="K87" t="str">
        <f>_xlfn.XLOOKUP(A87,'Orders Detail'!$A$1:$A$251,'Orders Detail'!$C$1:$C$251,,0)</f>
        <v>Cancelled</v>
      </c>
    </row>
    <row r="88" spans="1:11" x14ac:dyDescent="0.35">
      <c r="A88" t="s">
        <v>167</v>
      </c>
      <c r="B88" s="1" t="s">
        <v>59</v>
      </c>
      <c r="C88" t="s">
        <v>13</v>
      </c>
      <c r="D88" t="s">
        <v>14</v>
      </c>
      <c r="E88">
        <v>60</v>
      </c>
      <c r="F88">
        <v>5</v>
      </c>
      <c r="G88">
        <v>300</v>
      </c>
      <c r="H88" t="s">
        <v>15</v>
      </c>
      <c r="I88" t="s">
        <v>49</v>
      </c>
      <c r="J88" t="str">
        <f>_xlfn.XLOOKUP(A88,'Orders Detail'!$A$1:$A$251,'Orders Detail'!$B$1:$B$251,,0)</f>
        <v>Debit Card</v>
      </c>
      <c r="K88" t="str">
        <f>_xlfn.XLOOKUP(A88,'Orders Detail'!$A$1:$A$251,'Orders Detail'!$C$1:$C$251,,0)</f>
        <v>Completed</v>
      </c>
    </row>
    <row r="89" spans="1:11" x14ac:dyDescent="0.35">
      <c r="A89" t="s">
        <v>168</v>
      </c>
      <c r="B89" s="5">
        <v>45810</v>
      </c>
      <c r="C89" t="s">
        <v>74</v>
      </c>
      <c r="D89" t="s">
        <v>68</v>
      </c>
      <c r="E89">
        <v>1200</v>
      </c>
      <c r="F89">
        <v>2</v>
      </c>
      <c r="G89">
        <v>2400</v>
      </c>
      <c r="H89" t="s">
        <v>82</v>
      </c>
      <c r="I89" t="s">
        <v>71</v>
      </c>
      <c r="J89" t="str">
        <f>_xlfn.XLOOKUP(A89,'Orders Detail'!$A$1:$A$251,'Orders Detail'!$B$1:$B$251,,0)</f>
        <v>Debit Card</v>
      </c>
      <c r="K89" t="str">
        <f>_xlfn.XLOOKUP(A89,'Orders Detail'!$A$1:$A$251,'Orders Detail'!$C$1:$C$251,,0)</f>
        <v>Pending</v>
      </c>
    </row>
    <row r="90" spans="1:11" x14ac:dyDescent="0.35">
      <c r="A90" t="s">
        <v>169</v>
      </c>
      <c r="B90" s="1" t="s">
        <v>106</v>
      </c>
      <c r="C90" t="s">
        <v>13</v>
      </c>
      <c r="D90" t="s">
        <v>14</v>
      </c>
      <c r="E90">
        <v>60</v>
      </c>
      <c r="F90">
        <v>5</v>
      </c>
      <c r="G90">
        <v>300</v>
      </c>
      <c r="H90" t="s">
        <v>15</v>
      </c>
      <c r="I90" t="s">
        <v>77</v>
      </c>
      <c r="J90" t="str">
        <f>_xlfn.XLOOKUP(A90,'Orders Detail'!$A$1:$A$251,'Orders Detail'!$B$1:$B$251,,0)</f>
        <v>Credit Card</v>
      </c>
      <c r="K90" t="str">
        <f>_xlfn.XLOOKUP(A90,'Orders Detail'!$A$1:$A$251,'Orders Detail'!$C$1:$C$251,,0)</f>
        <v>Cancelled</v>
      </c>
    </row>
    <row r="91" spans="1:11" x14ac:dyDescent="0.35">
      <c r="A91" t="s">
        <v>170</v>
      </c>
      <c r="B91" s="1" t="s">
        <v>87</v>
      </c>
      <c r="C91" t="s">
        <v>37</v>
      </c>
      <c r="D91" t="s">
        <v>22</v>
      </c>
      <c r="E91">
        <v>150</v>
      </c>
      <c r="F91">
        <v>5</v>
      </c>
      <c r="G91">
        <v>750</v>
      </c>
      <c r="H91" t="s">
        <v>23</v>
      </c>
      <c r="I91" t="s">
        <v>43</v>
      </c>
      <c r="J91" t="str">
        <f>_xlfn.XLOOKUP(A91,'Orders Detail'!$A$1:$A$251,'Orders Detail'!$B$1:$B$251,,0)</f>
        <v>Amazon Pay</v>
      </c>
      <c r="K91" t="str">
        <f>_xlfn.XLOOKUP(A91,'Orders Detail'!$A$1:$A$251,'Orders Detail'!$C$1:$C$251,,0)</f>
        <v>Completed</v>
      </c>
    </row>
    <row r="92" spans="1:11" x14ac:dyDescent="0.35">
      <c r="A92" t="s">
        <v>171</v>
      </c>
      <c r="B92" s="5">
        <v>45718</v>
      </c>
      <c r="C92" t="s">
        <v>63</v>
      </c>
      <c r="D92" t="s">
        <v>22</v>
      </c>
      <c r="E92">
        <v>800</v>
      </c>
      <c r="F92">
        <v>4</v>
      </c>
      <c r="G92">
        <v>3200</v>
      </c>
      <c r="H92" t="s">
        <v>64</v>
      </c>
      <c r="I92" t="s">
        <v>43</v>
      </c>
      <c r="J92" t="str">
        <f>_xlfn.XLOOKUP(A92,'Orders Detail'!$A$1:$A$251,'Orders Detail'!$B$1:$B$251,,0)</f>
        <v>Gift Card</v>
      </c>
      <c r="K92" t="str">
        <f>_xlfn.XLOOKUP(A92,'Orders Detail'!$A$1:$A$251,'Orders Detail'!$C$1:$C$251,,0)</f>
        <v>Pending</v>
      </c>
    </row>
    <row r="93" spans="1:11" x14ac:dyDescent="0.35">
      <c r="A93" t="s">
        <v>172</v>
      </c>
      <c r="B93" s="1" t="s">
        <v>115</v>
      </c>
      <c r="C93" t="s">
        <v>47</v>
      </c>
      <c r="D93" t="s">
        <v>22</v>
      </c>
      <c r="E93">
        <v>500</v>
      </c>
      <c r="F93">
        <v>2</v>
      </c>
      <c r="G93">
        <v>1000</v>
      </c>
      <c r="H93" t="s">
        <v>33</v>
      </c>
      <c r="I93" t="s">
        <v>51</v>
      </c>
      <c r="J93" t="str">
        <f>_xlfn.XLOOKUP(A93,'Orders Detail'!$A$1:$A$251,'Orders Detail'!$B$1:$B$251,,0)</f>
        <v>PayPal</v>
      </c>
      <c r="K93" t="str">
        <f>_xlfn.XLOOKUP(A93,'Orders Detail'!$A$1:$A$251,'Orders Detail'!$C$1:$C$251,,0)</f>
        <v>Cancelled</v>
      </c>
    </row>
    <row r="94" spans="1:11" x14ac:dyDescent="0.35">
      <c r="A94" t="s">
        <v>173</v>
      </c>
      <c r="B94" s="5">
        <v>45811</v>
      </c>
      <c r="C94" t="s">
        <v>74</v>
      </c>
      <c r="D94" t="s">
        <v>68</v>
      </c>
      <c r="E94">
        <v>1200</v>
      </c>
      <c r="F94">
        <v>5</v>
      </c>
      <c r="G94">
        <v>6000</v>
      </c>
      <c r="H94" t="s">
        <v>57</v>
      </c>
      <c r="I94" t="s">
        <v>29</v>
      </c>
      <c r="J94" t="str">
        <f>_xlfn.XLOOKUP(A94,'Orders Detail'!$A$1:$A$251,'Orders Detail'!$B$1:$B$251,,0)</f>
        <v>PayPal</v>
      </c>
      <c r="K94" t="str">
        <f>_xlfn.XLOOKUP(A94,'Orders Detail'!$A$1:$A$251,'Orders Detail'!$C$1:$C$251,,0)</f>
        <v>Cancelled</v>
      </c>
    </row>
    <row r="95" spans="1:11" x14ac:dyDescent="0.35">
      <c r="A95" t="s">
        <v>174</v>
      </c>
      <c r="B95" s="1" t="s">
        <v>153</v>
      </c>
      <c r="C95" t="s">
        <v>60</v>
      </c>
      <c r="D95" t="s">
        <v>40</v>
      </c>
      <c r="E95">
        <v>40</v>
      </c>
      <c r="F95">
        <v>5</v>
      </c>
      <c r="G95">
        <v>200</v>
      </c>
      <c r="H95" t="s">
        <v>64</v>
      </c>
      <c r="I95" t="s">
        <v>71</v>
      </c>
      <c r="J95" t="str">
        <f>_xlfn.XLOOKUP(A95,'Orders Detail'!$A$1:$A$251,'Orders Detail'!$B$1:$B$251,,0)</f>
        <v>Credit Card</v>
      </c>
      <c r="K95" t="str">
        <f>_xlfn.XLOOKUP(A95,'Orders Detail'!$A$1:$A$251,'Orders Detail'!$C$1:$C$251,,0)</f>
        <v>Cancelled</v>
      </c>
    </row>
    <row r="96" spans="1:11" x14ac:dyDescent="0.35">
      <c r="A96" t="s">
        <v>175</v>
      </c>
      <c r="B96" s="1" t="s">
        <v>54</v>
      </c>
      <c r="C96" t="s">
        <v>37</v>
      </c>
      <c r="D96" t="s">
        <v>22</v>
      </c>
      <c r="E96">
        <v>150</v>
      </c>
      <c r="F96">
        <v>4</v>
      </c>
      <c r="G96">
        <v>600</v>
      </c>
      <c r="H96" t="s">
        <v>82</v>
      </c>
      <c r="I96" t="s">
        <v>16</v>
      </c>
      <c r="J96" t="str">
        <f>_xlfn.XLOOKUP(A96,'Orders Detail'!$A$1:$A$251,'Orders Detail'!$B$1:$B$251,,0)</f>
        <v>Debit Card</v>
      </c>
      <c r="K96" t="str">
        <f>_xlfn.XLOOKUP(A96,'Orders Detail'!$A$1:$A$251,'Orders Detail'!$C$1:$C$251,,0)</f>
        <v>Cancelled</v>
      </c>
    </row>
    <row r="97" spans="1:11" x14ac:dyDescent="0.35">
      <c r="A97" t="s">
        <v>176</v>
      </c>
      <c r="B97" s="1" t="s">
        <v>137</v>
      </c>
      <c r="C97" t="s">
        <v>37</v>
      </c>
      <c r="D97" t="s">
        <v>22</v>
      </c>
      <c r="E97">
        <v>150</v>
      </c>
      <c r="F97">
        <v>3</v>
      </c>
      <c r="G97">
        <v>450</v>
      </c>
      <c r="H97" t="s">
        <v>93</v>
      </c>
      <c r="I97" t="s">
        <v>16</v>
      </c>
      <c r="J97" t="str">
        <f>_xlfn.XLOOKUP(A97,'Orders Detail'!$A$1:$A$251,'Orders Detail'!$B$1:$B$251,,0)</f>
        <v>Amazon Pay</v>
      </c>
      <c r="K97" t="str">
        <f>_xlfn.XLOOKUP(A97,'Orders Detail'!$A$1:$A$251,'Orders Detail'!$C$1:$C$251,,0)</f>
        <v>Completed</v>
      </c>
    </row>
    <row r="98" spans="1:11" x14ac:dyDescent="0.35">
      <c r="A98" t="s">
        <v>177</v>
      </c>
      <c r="B98" s="1" t="s">
        <v>153</v>
      </c>
      <c r="C98" t="s">
        <v>55</v>
      </c>
      <c r="D98" t="s">
        <v>56</v>
      </c>
      <c r="E98">
        <v>15</v>
      </c>
      <c r="F98">
        <v>5</v>
      </c>
      <c r="G98">
        <v>75</v>
      </c>
      <c r="H98" t="s">
        <v>33</v>
      </c>
      <c r="I98" t="s">
        <v>94</v>
      </c>
      <c r="J98" t="str">
        <f>_xlfn.XLOOKUP(A98,'Orders Detail'!$A$1:$A$251,'Orders Detail'!$B$1:$B$251,,0)</f>
        <v>Amazon Pay</v>
      </c>
      <c r="K98" t="str">
        <f>_xlfn.XLOOKUP(A98,'Orders Detail'!$A$1:$A$251,'Orders Detail'!$C$1:$C$251,,0)</f>
        <v>Pending</v>
      </c>
    </row>
    <row r="99" spans="1:11" x14ac:dyDescent="0.35">
      <c r="A99" t="s">
        <v>178</v>
      </c>
      <c r="B99" s="1" t="s">
        <v>90</v>
      </c>
      <c r="C99" t="s">
        <v>37</v>
      </c>
      <c r="D99" t="s">
        <v>22</v>
      </c>
      <c r="E99">
        <v>150</v>
      </c>
      <c r="F99">
        <v>2</v>
      </c>
      <c r="G99">
        <v>300</v>
      </c>
      <c r="H99" t="s">
        <v>82</v>
      </c>
      <c r="I99" t="s">
        <v>49</v>
      </c>
      <c r="J99" t="str">
        <f>_xlfn.XLOOKUP(A99,'Orders Detail'!$A$1:$A$251,'Orders Detail'!$B$1:$B$251,,0)</f>
        <v>PayPal</v>
      </c>
      <c r="K99" t="str">
        <f>_xlfn.XLOOKUP(A99,'Orders Detail'!$A$1:$A$251,'Orders Detail'!$C$1:$C$251,,0)</f>
        <v>Pending</v>
      </c>
    </row>
    <row r="100" spans="1:11" x14ac:dyDescent="0.35">
      <c r="A100" t="s">
        <v>179</v>
      </c>
      <c r="B100" s="1" t="s">
        <v>120</v>
      </c>
      <c r="C100" t="s">
        <v>67</v>
      </c>
      <c r="D100" t="s">
        <v>68</v>
      </c>
      <c r="E100">
        <v>600</v>
      </c>
      <c r="F100">
        <v>5</v>
      </c>
      <c r="G100">
        <v>3000</v>
      </c>
      <c r="H100" t="s">
        <v>61</v>
      </c>
      <c r="I100" t="s">
        <v>71</v>
      </c>
      <c r="J100" t="str">
        <f>_xlfn.XLOOKUP(A100,'Orders Detail'!$A$1:$A$251,'Orders Detail'!$B$1:$B$251,,0)</f>
        <v>Debit Card</v>
      </c>
      <c r="K100" t="str">
        <f>_xlfn.XLOOKUP(A100,'Orders Detail'!$A$1:$A$251,'Orders Detail'!$C$1:$C$251,,0)</f>
        <v>Completed</v>
      </c>
    </row>
    <row r="101" spans="1:11" x14ac:dyDescent="0.35">
      <c r="A101" t="s">
        <v>180</v>
      </c>
      <c r="B101" s="1" t="s">
        <v>139</v>
      </c>
      <c r="C101" t="s">
        <v>13</v>
      </c>
      <c r="D101" t="s">
        <v>14</v>
      </c>
      <c r="E101">
        <v>60</v>
      </c>
      <c r="F101">
        <v>1</v>
      </c>
      <c r="G101">
        <v>60</v>
      </c>
      <c r="H101" t="s">
        <v>93</v>
      </c>
      <c r="I101" t="s">
        <v>43</v>
      </c>
      <c r="J101" t="str">
        <f>_xlfn.XLOOKUP(A101,'Orders Detail'!$A$1:$A$251,'Orders Detail'!$B$1:$B$251,,0)</f>
        <v>Gift Card</v>
      </c>
      <c r="K101" t="str">
        <f>_xlfn.XLOOKUP(A101,'Orders Detail'!$A$1:$A$251,'Orders Detail'!$C$1:$C$251,,0)</f>
        <v>Cancelled</v>
      </c>
    </row>
    <row r="102" spans="1:11" x14ac:dyDescent="0.35">
      <c r="A102" t="s">
        <v>181</v>
      </c>
      <c r="B102" s="1" t="s">
        <v>70</v>
      </c>
      <c r="C102" t="s">
        <v>55</v>
      </c>
      <c r="D102" t="s">
        <v>56</v>
      </c>
      <c r="E102">
        <v>15</v>
      </c>
      <c r="F102">
        <v>5</v>
      </c>
      <c r="G102">
        <v>75</v>
      </c>
      <c r="H102" t="s">
        <v>28</v>
      </c>
      <c r="I102" t="s">
        <v>29</v>
      </c>
      <c r="J102" t="str">
        <f>_xlfn.XLOOKUP(A102,'Orders Detail'!$A$1:$A$251,'Orders Detail'!$B$1:$B$251,,0)</f>
        <v>PayPal</v>
      </c>
      <c r="K102" t="str">
        <f>_xlfn.XLOOKUP(A102,'Orders Detail'!$A$1:$A$251,'Orders Detail'!$C$1:$C$251,,0)</f>
        <v>Pending</v>
      </c>
    </row>
    <row r="103" spans="1:11" x14ac:dyDescent="0.35">
      <c r="A103" t="s">
        <v>182</v>
      </c>
      <c r="B103" s="1" t="s">
        <v>163</v>
      </c>
      <c r="C103" t="s">
        <v>47</v>
      </c>
      <c r="D103" t="s">
        <v>22</v>
      </c>
      <c r="E103">
        <v>500</v>
      </c>
      <c r="F103">
        <v>2</v>
      </c>
      <c r="G103">
        <v>1000</v>
      </c>
      <c r="H103" t="s">
        <v>57</v>
      </c>
      <c r="I103" t="s">
        <v>51</v>
      </c>
      <c r="J103" t="str">
        <f>_xlfn.XLOOKUP(A103,'Orders Detail'!$A$1:$A$251,'Orders Detail'!$B$1:$B$251,,0)</f>
        <v>PayPal</v>
      </c>
      <c r="K103" t="str">
        <f>_xlfn.XLOOKUP(A103,'Orders Detail'!$A$1:$A$251,'Orders Detail'!$C$1:$C$251,,0)</f>
        <v>Pending</v>
      </c>
    </row>
    <row r="104" spans="1:11" x14ac:dyDescent="0.35">
      <c r="A104" t="s">
        <v>183</v>
      </c>
      <c r="B104" s="1" t="s">
        <v>12</v>
      </c>
      <c r="C104" t="s">
        <v>39</v>
      </c>
      <c r="D104" t="s">
        <v>40</v>
      </c>
      <c r="E104">
        <v>20</v>
      </c>
      <c r="F104">
        <v>2</v>
      </c>
      <c r="G104">
        <v>40</v>
      </c>
      <c r="H104" t="s">
        <v>61</v>
      </c>
      <c r="I104" t="s">
        <v>94</v>
      </c>
      <c r="J104" t="str">
        <f>_xlfn.XLOOKUP(A104,'Orders Detail'!$A$1:$A$251,'Orders Detail'!$B$1:$B$251,,0)</f>
        <v>PayPal</v>
      </c>
      <c r="K104" t="str">
        <f>_xlfn.XLOOKUP(A104,'Orders Detail'!$A$1:$A$251,'Orders Detail'!$C$1:$C$251,,0)</f>
        <v>Pending</v>
      </c>
    </row>
    <row r="105" spans="1:11" x14ac:dyDescent="0.35">
      <c r="A105" t="s">
        <v>184</v>
      </c>
      <c r="B105" s="1" t="s">
        <v>185</v>
      </c>
      <c r="C105" t="s">
        <v>60</v>
      </c>
      <c r="D105" t="s">
        <v>40</v>
      </c>
      <c r="E105">
        <v>40</v>
      </c>
      <c r="F105">
        <v>5</v>
      </c>
      <c r="G105">
        <v>200</v>
      </c>
      <c r="H105" t="s">
        <v>93</v>
      </c>
      <c r="I105" t="s">
        <v>34</v>
      </c>
      <c r="J105" t="str">
        <f>_xlfn.XLOOKUP(A105,'Orders Detail'!$A$1:$A$251,'Orders Detail'!$B$1:$B$251,,0)</f>
        <v>Debit Card</v>
      </c>
      <c r="K105" t="str">
        <f>_xlfn.XLOOKUP(A105,'Orders Detail'!$A$1:$A$251,'Orders Detail'!$C$1:$C$251,,0)</f>
        <v>Pending</v>
      </c>
    </row>
    <row r="106" spans="1:11" x14ac:dyDescent="0.35">
      <c r="A106" t="s">
        <v>186</v>
      </c>
      <c r="B106" s="1" t="s">
        <v>141</v>
      </c>
      <c r="C106" t="s">
        <v>60</v>
      </c>
      <c r="D106" t="s">
        <v>40</v>
      </c>
      <c r="E106">
        <v>40</v>
      </c>
      <c r="F106">
        <v>1</v>
      </c>
      <c r="G106">
        <v>40</v>
      </c>
      <c r="H106" t="s">
        <v>93</v>
      </c>
      <c r="I106" t="s">
        <v>51</v>
      </c>
      <c r="J106" t="str">
        <f>_xlfn.XLOOKUP(A106,'Orders Detail'!$A$1:$A$251,'Orders Detail'!$B$1:$B$251,,0)</f>
        <v>Debit Card</v>
      </c>
      <c r="K106" t="str">
        <f>_xlfn.XLOOKUP(A106,'Orders Detail'!$A$1:$A$251,'Orders Detail'!$C$1:$C$251,,0)</f>
        <v>Pending</v>
      </c>
    </row>
    <row r="107" spans="1:11" x14ac:dyDescent="0.35">
      <c r="A107" t="s">
        <v>187</v>
      </c>
      <c r="B107" s="1" t="s">
        <v>115</v>
      </c>
      <c r="C107" t="s">
        <v>39</v>
      </c>
      <c r="D107" t="s">
        <v>40</v>
      </c>
      <c r="E107">
        <v>20</v>
      </c>
      <c r="F107">
        <v>3</v>
      </c>
      <c r="G107">
        <v>60</v>
      </c>
      <c r="H107" t="s">
        <v>33</v>
      </c>
      <c r="I107" t="s">
        <v>94</v>
      </c>
      <c r="J107" t="str">
        <f>_xlfn.XLOOKUP(A107,'Orders Detail'!$A$1:$A$251,'Orders Detail'!$B$1:$B$251,,0)</f>
        <v>PayPal</v>
      </c>
      <c r="K107" t="str">
        <f>_xlfn.XLOOKUP(A107,'Orders Detail'!$A$1:$A$251,'Orders Detail'!$C$1:$C$251,,0)</f>
        <v>Pending</v>
      </c>
    </row>
    <row r="108" spans="1:11" x14ac:dyDescent="0.35">
      <c r="A108" t="s">
        <v>188</v>
      </c>
      <c r="B108" s="1" t="s">
        <v>129</v>
      </c>
      <c r="C108" t="s">
        <v>60</v>
      </c>
      <c r="D108" t="s">
        <v>40</v>
      </c>
      <c r="E108">
        <v>40</v>
      </c>
      <c r="F108">
        <v>3</v>
      </c>
      <c r="G108">
        <v>120</v>
      </c>
      <c r="H108" t="s">
        <v>33</v>
      </c>
      <c r="I108" t="s">
        <v>34</v>
      </c>
      <c r="J108" t="str">
        <f>_xlfn.XLOOKUP(A108,'Orders Detail'!$A$1:$A$251,'Orders Detail'!$B$1:$B$251,,0)</f>
        <v>Credit Card</v>
      </c>
      <c r="K108" t="str">
        <f>_xlfn.XLOOKUP(A108,'Orders Detail'!$A$1:$A$251,'Orders Detail'!$C$1:$C$251,,0)</f>
        <v>Cancelled</v>
      </c>
    </row>
    <row r="109" spans="1:11" x14ac:dyDescent="0.35">
      <c r="A109" t="s">
        <v>189</v>
      </c>
      <c r="B109" s="1" t="s">
        <v>141</v>
      </c>
      <c r="C109" t="s">
        <v>21</v>
      </c>
      <c r="D109" t="s">
        <v>22</v>
      </c>
      <c r="E109">
        <v>100</v>
      </c>
      <c r="F109">
        <v>2</v>
      </c>
      <c r="G109">
        <v>200</v>
      </c>
      <c r="H109" t="s">
        <v>64</v>
      </c>
      <c r="I109" t="s">
        <v>49</v>
      </c>
      <c r="J109" t="str">
        <f>_xlfn.XLOOKUP(A109,'Orders Detail'!$A$1:$A$251,'Orders Detail'!$B$1:$B$251,,0)</f>
        <v>PayPal</v>
      </c>
      <c r="K109" t="str">
        <f>_xlfn.XLOOKUP(A109,'Orders Detail'!$A$1:$A$251,'Orders Detail'!$C$1:$C$251,,0)</f>
        <v>Pending</v>
      </c>
    </row>
    <row r="110" spans="1:11" x14ac:dyDescent="0.35">
      <c r="A110" t="s">
        <v>190</v>
      </c>
      <c r="B110" s="1" t="s">
        <v>111</v>
      </c>
      <c r="C110" t="s">
        <v>60</v>
      </c>
      <c r="D110" t="s">
        <v>40</v>
      </c>
      <c r="E110">
        <v>40</v>
      </c>
      <c r="F110">
        <v>5</v>
      </c>
      <c r="G110">
        <v>200</v>
      </c>
      <c r="H110" t="s">
        <v>61</v>
      </c>
      <c r="I110" t="s">
        <v>16</v>
      </c>
      <c r="J110" t="str">
        <f>_xlfn.XLOOKUP(A110,'Orders Detail'!$A$1:$A$251,'Orders Detail'!$B$1:$B$251,,0)</f>
        <v>PayPal</v>
      </c>
      <c r="K110" t="str">
        <f>_xlfn.XLOOKUP(A110,'Orders Detail'!$A$1:$A$251,'Orders Detail'!$C$1:$C$251,,0)</f>
        <v>Completed</v>
      </c>
    </row>
    <row r="111" spans="1:11" x14ac:dyDescent="0.35">
      <c r="A111" t="s">
        <v>191</v>
      </c>
      <c r="B111" s="1" t="s">
        <v>120</v>
      </c>
      <c r="C111" t="s">
        <v>47</v>
      </c>
      <c r="D111" t="s">
        <v>22</v>
      </c>
      <c r="E111">
        <v>500</v>
      </c>
      <c r="F111">
        <v>5</v>
      </c>
      <c r="G111">
        <v>2500</v>
      </c>
      <c r="H111" t="s">
        <v>33</v>
      </c>
      <c r="I111" t="s">
        <v>34</v>
      </c>
      <c r="J111" t="str">
        <f>_xlfn.XLOOKUP(A111,'Orders Detail'!$A$1:$A$251,'Orders Detail'!$B$1:$B$251,,0)</f>
        <v>Amazon Pay</v>
      </c>
      <c r="K111" t="str">
        <f>_xlfn.XLOOKUP(A111,'Orders Detail'!$A$1:$A$251,'Orders Detail'!$C$1:$C$251,,0)</f>
        <v>Pending</v>
      </c>
    </row>
    <row r="112" spans="1:11" x14ac:dyDescent="0.35">
      <c r="A112" t="s">
        <v>192</v>
      </c>
      <c r="B112" s="1" t="s">
        <v>144</v>
      </c>
      <c r="C112" t="s">
        <v>63</v>
      </c>
      <c r="D112" t="s">
        <v>22</v>
      </c>
      <c r="E112">
        <v>800</v>
      </c>
      <c r="F112">
        <v>4</v>
      </c>
      <c r="G112">
        <v>3200</v>
      </c>
      <c r="H112" t="s">
        <v>15</v>
      </c>
      <c r="I112" t="s">
        <v>77</v>
      </c>
      <c r="J112" t="str">
        <f>_xlfn.XLOOKUP(A112,'Orders Detail'!$A$1:$A$251,'Orders Detail'!$B$1:$B$251,,0)</f>
        <v>Credit Card</v>
      </c>
      <c r="K112" t="str">
        <f>_xlfn.XLOOKUP(A112,'Orders Detail'!$A$1:$A$251,'Orders Detail'!$C$1:$C$251,,0)</f>
        <v>Completed</v>
      </c>
    </row>
    <row r="113" spans="1:11" x14ac:dyDescent="0.35">
      <c r="A113" t="s">
        <v>193</v>
      </c>
      <c r="B113" s="5">
        <v>45811</v>
      </c>
      <c r="C113" t="s">
        <v>67</v>
      </c>
      <c r="D113" t="s">
        <v>68</v>
      </c>
      <c r="E113">
        <v>600</v>
      </c>
      <c r="F113">
        <v>2</v>
      </c>
      <c r="G113">
        <v>1200</v>
      </c>
      <c r="H113" t="s">
        <v>57</v>
      </c>
      <c r="I113" t="s">
        <v>34</v>
      </c>
      <c r="J113" t="str">
        <f>_xlfn.XLOOKUP(A113,'Orders Detail'!$A$1:$A$251,'Orders Detail'!$B$1:$B$251,,0)</f>
        <v>Gift Card</v>
      </c>
      <c r="K113" t="str">
        <f>_xlfn.XLOOKUP(A113,'Orders Detail'!$A$1:$A$251,'Orders Detail'!$C$1:$C$251,,0)</f>
        <v>Cancelled</v>
      </c>
    </row>
    <row r="114" spans="1:11" x14ac:dyDescent="0.35">
      <c r="A114" t="s">
        <v>194</v>
      </c>
      <c r="B114" s="1" t="s">
        <v>129</v>
      </c>
      <c r="C114" t="s">
        <v>55</v>
      </c>
      <c r="D114" t="s">
        <v>56</v>
      </c>
      <c r="E114">
        <v>15</v>
      </c>
      <c r="F114">
        <v>5</v>
      </c>
      <c r="G114">
        <v>75</v>
      </c>
      <c r="H114" t="s">
        <v>57</v>
      </c>
      <c r="I114" t="s">
        <v>24</v>
      </c>
      <c r="J114" t="str">
        <f>_xlfn.XLOOKUP(A114,'Orders Detail'!$A$1:$A$251,'Orders Detail'!$B$1:$B$251,,0)</f>
        <v>Debit Card</v>
      </c>
      <c r="K114" t="str">
        <f>_xlfn.XLOOKUP(A114,'Orders Detail'!$A$1:$A$251,'Orders Detail'!$C$1:$C$251,,0)</f>
        <v>Pending</v>
      </c>
    </row>
    <row r="115" spans="1:11" x14ac:dyDescent="0.35">
      <c r="A115" t="s">
        <v>195</v>
      </c>
      <c r="B115" s="1" t="s">
        <v>85</v>
      </c>
      <c r="C115" t="s">
        <v>13</v>
      </c>
      <c r="D115" t="s">
        <v>14</v>
      </c>
      <c r="E115">
        <v>60</v>
      </c>
      <c r="F115">
        <v>1</v>
      </c>
      <c r="G115">
        <v>60</v>
      </c>
      <c r="H115" t="s">
        <v>15</v>
      </c>
      <c r="I115" t="s">
        <v>43</v>
      </c>
      <c r="J115" t="str">
        <f>_xlfn.XLOOKUP(A115,'Orders Detail'!$A$1:$A$251,'Orders Detail'!$B$1:$B$251,,0)</f>
        <v>Credit Card</v>
      </c>
      <c r="K115" t="str">
        <f>_xlfn.XLOOKUP(A115,'Orders Detail'!$A$1:$A$251,'Orders Detail'!$C$1:$C$251,,0)</f>
        <v>Pending</v>
      </c>
    </row>
    <row r="116" spans="1:11" x14ac:dyDescent="0.35">
      <c r="A116" t="s">
        <v>196</v>
      </c>
      <c r="B116" s="1" t="s">
        <v>197</v>
      </c>
      <c r="C116" t="s">
        <v>13</v>
      </c>
      <c r="D116" t="s">
        <v>14</v>
      </c>
      <c r="E116">
        <v>60</v>
      </c>
      <c r="F116">
        <v>3</v>
      </c>
      <c r="G116">
        <v>180</v>
      </c>
      <c r="H116" t="s">
        <v>33</v>
      </c>
      <c r="I116" t="s">
        <v>49</v>
      </c>
      <c r="J116" t="str">
        <f>_xlfn.XLOOKUP(A116,'Orders Detail'!$A$1:$A$251,'Orders Detail'!$B$1:$B$251,,0)</f>
        <v>Amazon Pay</v>
      </c>
      <c r="K116" t="str">
        <f>_xlfn.XLOOKUP(A116,'Orders Detail'!$A$1:$A$251,'Orders Detail'!$C$1:$C$251,,0)</f>
        <v>Completed</v>
      </c>
    </row>
    <row r="117" spans="1:11" x14ac:dyDescent="0.35">
      <c r="A117" t="s">
        <v>198</v>
      </c>
      <c r="B117" s="1" t="s">
        <v>129</v>
      </c>
      <c r="C117" t="s">
        <v>63</v>
      </c>
      <c r="D117" t="s">
        <v>22</v>
      </c>
      <c r="E117">
        <v>800</v>
      </c>
      <c r="F117">
        <v>4</v>
      </c>
      <c r="G117">
        <v>3200</v>
      </c>
      <c r="H117" t="s">
        <v>15</v>
      </c>
      <c r="I117" t="s">
        <v>77</v>
      </c>
      <c r="J117" t="str">
        <f>_xlfn.XLOOKUP(A117,'Orders Detail'!$A$1:$A$251,'Orders Detail'!$B$1:$B$251,,0)</f>
        <v>Amazon Pay</v>
      </c>
      <c r="K117" t="str">
        <f>_xlfn.XLOOKUP(A117,'Orders Detail'!$A$1:$A$251,'Orders Detail'!$C$1:$C$251,,0)</f>
        <v>Completed</v>
      </c>
    </row>
    <row r="118" spans="1:11" x14ac:dyDescent="0.35">
      <c r="A118" t="s">
        <v>199</v>
      </c>
      <c r="B118" s="1" t="s">
        <v>200</v>
      </c>
      <c r="C118" t="s">
        <v>39</v>
      </c>
      <c r="D118" t="s">
        <v>40</v>
      </c>
      <c r="E118">
        <v>20</v>
      </c>
      <c r="F118">
        <v>1</v>
      </c>
      <c r="G118">
        <v>20</v>
      </c>
      <c r="H118" t="s">
        <v>64</v>
      </c>
      <c r="I118" t="s">
        <v>16</v>
      </c>
      <c r="J118" t="str">
        <f>_xlfn.XLOOKUP(A118,'Orders Detail'!$A$1:$A$251,'Orders Detail'!$B$1:$B$251,,0)</f>
        <v>Credit Card</v>
      </c>
      <c r="K118" t="str">
        <f>_xlfn.XLOOKUP(A118,'Orders Detail'!$A$1:$A$251,'Orders Detail'!$C$1:$C$251,,0)</f>
        <v>Completed</v>
      </c>
    </row>
    <row r="119" spans="1:11" x14ac:dyDescent="0.35">
      <c r="A119" t="s">
        <v>201</v>
      </c>
      <c r="B119" s="5">
        <v>45932</v>
      </c>
      <c r="C119" t="s">
        <v>21</v>
      </c>
      <c r="D119" t="s">
        <v>22</v>
      </c>
      <c r="E119">
        <v>100</v>
      </c>
      <c r="F119">
        <v>5</v>
      </c>
      <c r="G119">
        <v>500</v>
      </c>
      <c r="H119" t="s">
        <v>28</v>
      </c>
      <c r="I119" t="s">
        <v>43</v>
      </c>
      <c r="J119" t="str">
        <f>_xlfn.XLOOKUP(A119,'Orders Detail'!$A$1:$A$251,'Orders Detail'!$B$1:$B$251,,0)</f>
        <v>Amazon Pay</v>
      </c>
      <c r="K119" t="str">
        <f>_xlfn.XLOOKUP(A119,'Orders Detail'!$A$1:$A$251,'Orders Detail'!$C$1:$C$251,,0)</f>
        <v>Completed</v>
      </c>
    </row>
    <row r="120" spans="1:11" x14ac:dyDescent="0.35">
      <c r="A120" t="s">
        <v>202</v>
      </c>
      <c r="B120" s="1" t="s">
        <v>141</v>
      </c>
      <c r="C120" t="s">
        <v>47</v>
      </c>
      <c r="D120" t="s">
        <v>22</v>
      </c>
      <c r="E120">
        <v>500</v>
      </c>
      <c r="F120">
        <v>2</v>
      </c>
      <c r="G120">
        <v>1000</v>
      </c>
      <c r="H120" t="s">
        <v>82</v>
      </c>
      <c r="I120" t="s">
        <v>94</v>
      </c>
      <c r="J120" t="str">
        <f>_xlfn.XLOOKUP(A120,'Orders Detail'!$A$1:$A$251,'Orders Detail'!$B$1:$B$251,,0)</f>
        <v>PayPal</v>
      </c>
      <c r="K120" t="str">
        <f>_xlfn.XLOOKUP(A120,'Orders Detail'!$A$1:$A$251,'Orders Detail'!$C$1:$C$251,,0)</f>
        <v>Pending</v>
      </c>
    </row>
    <row r="121" spans="1:11" x14ac:dyDescent="0.35">
      <c r="A121" t="s">
        <v>203</v>
      </c>
      <c r="B121" s="1" t="s">
        <v>104</v>
      </c>
      <c r="C121" t="s">
        <v>63</v>
      </c>
      <c r="D121" t="s">
        <v>22</v>
      </c>
      <c r="E121">
        <v>800</v>
      </c>
      <c r="F121">
        <v>5</v>
      </c>
      <c r="G121">
        <v>4000</v>
      </c>
      <c r="H121" t="s">
        <v>23</v>
      </c>
      <c r="I121" t="s">
        <v>29</v>
      </c>
      <c r="J121" t="str">
        <f>_xlfn.XLOOKUP(A121,'Orders Detail'!$A$1:$A$251,'Orders Detail'!$B$1:$B$251,,0)</f>
        <v>PayPal</v>
      </c>
      <c r="K121" t="str">
        <f>_xlfn.XLOOKUP(A121,'Orders Detail'!$A$1:$A$251,'Orders Detail'!$C$1:$C$251,,0)</f>
        <v>Completed</v>
      </c>
    </row>
    <row r="122" spans="1:11" x14ac:dyDescent="0.35">
      <c r="A122" t="s">
        <v>204</v>
      </c>
      <c r="B122" s="1" t="s">
        <v>120</v>
      </c>
      <c r="C122" t="s">
        <v>47</v>
      </c>
      <c r="D122" t="s">
        <v>22</v>
      </c>
      <c r="E122">
        <v>500</v>
      </c>
      <c r="F122">
        <v>1</v>
      </c>
      <c r="G122">
        <v>500</v>
      </c>
      <c r="H122" t="s">
        <v>28</v>
      </c>
      <c r="I122" t="s">
        <v>34</v>
      </c>
      <c r="J122" t="str">
        <f>_xlfn.XLOOKUP(A122,'Orders Detail'!$A$1:$A$251,'Orders Detail'!$B$1:$B$251,,0)</f>
        <v>Gift Card</v>
      </c>
      <c r="K122" t="str">
        <f>_xlfn.XLOOKUP(A122,'Orders Detail'!$A$1:$A$251,'Orders Detail'!$C$1:$C$251,,0)</f>
        <v>Pending</v>
      </c>
    </row>
    <row r="123" spans="1:11" x14ac:dyDescent="0.35">
      <c r="A123" t="s">
        <v>205</v>
      </c>
      <c r="B123" s="1" t="s">
        <v>206</v>
      </c>
      <c r="C123" t="s">
        <v>63</v>
      </c>
      <c r="D123" t="s">
        <v>22</v>
      </c>
      <c r="E123">
        <v>800</v>
      </c>
      <c r="F123">
        <v>3</v>
      </c>
      <c r="G123">
        <v>2400</v>
      </c>
      <c r="H123" t="s">
        <v>28</v>
      </c>
      <c r="I123" t="s">
        <v>49</v>
      </c>
      <c r="J123" t="str">
        <f>_xlfn.XLOOKUP(A123,'Orders Detail'!$A$1:$A$251,'Orders Detail'!$B$1:$B$251,,0)</f>
        <v>Credit Card</v>
      </c>
      <c r="K123" t="str">
        <f>_xlfn.XLOOKUP(A123,'Orders Detail'!$A$1:$A$251,'Orders Detail'!$C$1:$C$251,,0)</f>
        <v>Cancelled</v>
      </c>
    </row>
    <row r="124" spans="1:11" x14ac:dyDescent="0.35">
      <c r="A124" t="s">
        <v>207</v>
      </c>
      <c r="B124" s="1" t="s">
        <v>85</v>
      </c>
      <c r="C124" t="s">
        <v>55</v>
      </c>
      <c r="D124" t="s">
        <v>56</v>
      </c>
      <c r="E124">
        <v>15</v>
      </c>
      <c r="F124">
        <v>3</v>
      </c>
      <c r="G124">
        <v>45</v>
      </c>
      <c r="H124" t="s">
        <v>82</v>
      </c>
      <c r="I124" t="s">
        <v>51</v>
      </c>
      <c r="J124" t="str">
        <f>_xlfn.XLOOKUP(A124,'Orders Detail'!$A$1:$A$251,'Orders Detail'!$B$1:$B$251,,0)</f>
        <v>Gift Card</v>
      </c>
      <c r="K124" t="str">
        <f>_xlfn.XLOOKUP(A124,'Orders Detail'!$A$1:$A$251,'Orders Detail'!$C$1:$C$251,,0)</f>
        <v>Cancelled</v>
      </c>
    </row>
    <row r="125" spans="1:11" x14ac:dyDescent="0.35">
      <c r="A125" t="s">
        <v>208</v>
      </c>
      <c r="B125" s="5">
        <v>45932</v>
      </c>
      <c r="C125" t="s">
        <v>55</v>
      </c>
      <c r="D125" t="s">
        <v>56</v>
      </c>
      <c r="E125">
        <v>15</v>
      </c>
      <c r="F125">
        <v>1</v>
      </c>
      <c r="G125">
        <v>15</v>
      </c>
      <c r="H125" t="s">
        <v>15</v>
      </c>
      <c r="I125" t="s">
        <v>71</v>
      </c>
      <c r="J125" t="str">
        <f>_xlfn.XLOOKUP(A125,'Orders Detail'!$A$1:$A$251,'Orders Detail'!$B$1:$B$251,,0)</f>
        <v>Gift Card</v>
      </c>
      <c r="K125" t="str">
        <f>_xlfn.XLOOKUP(A125,'Orders Detail'!$A$1:$A$251,'Orders Detail'!$C$1:$C$251,,0)</f>
        <v>Pending</v>
      </c>
    </row>
    <row r="126" spans="1:11" x14ac:dyDescent="0.35">
      <c r="A126" t="s">
        <v>209</v>
      </c>
      <c r="B126" s="1" t="s">
        <v>85</v>
      </c>
      <c r="C126" t="s">
        <v>47</v>
      </c>
      <c r="D126" t="s">
        <v>22</v>
      </c>
      <c r="E126">
        <v>500</v>
      </c>
      <c r="F126">
        <v>1</v>
      </c>
      <c r="G126">
        <v>500</v>
      </c>
      <c r="H126" t="s">
        <v>23</v>
      </c>
      <c r="I126" t="s">
        <v>29</v>
      </c>
      <c r="J126" t="str">
        <f>_xlfn.XLOOKUP(A126,'Orders Detail'!$A$1:$A$251,'Orders Detail'!$B$1:$B$251,,0)</f>
        <v>Amazon Pay</v>
      </c>
      <c r="K126" t="str">
        <f>_xlfn.XLOOKUP(A126,'Orders Detail'!$A$1:$A$251,'Orders Detail'!$C$1:$C$251,,0)</f>
        <v>Completed</v>
      </c>
    </row>
    <row r="127" spans="1:11" x14ac:dyDescent="0.35">
      <c r="A127" t="s">
        <v>210</v>
      </c>
      <c r="B127" s="5">
        <v>45749</v>
      </c>
      <c r="C127" t="s">
        <v>74</v>
      </c>
      <c r="D127" t="s">
        <v>68</v>
      </c>
      <c r="E127">
        <v>1200</v>
      </c>
      <c r="F127">
        <v>5</v>
      </c>
      <c r="G127">
        <v>6000</v>
      </c>
      <c r="H127" t="s">
        <v>33</v>
      </c>
      <c r="I127" t="s">
        <v>94</v>
      </c>
      <c r="J127" t="str">
        <f>_xlfn.XLOOKUP(A127,'Orders Detail'!$A$1:$A$251,'Orders Detail'!$B$1:$B$251,,0)</f>
        <v>Gift Card</v>
      </c>
      <c r="K127" t="str">
        <f>_xlfn.XLOOKUP(A127,'Orders Detail'!$A$1:$A$251,'Orders Detail'!$C$1:$C$251,,0)</f>
        <v>Pending</v>
      </c>
    </row>
    <row r="128" spans="1:11" x14ac:dyDescent="0.35">
      <c r="A128" t="s">
        <v>211</v>
      </c>
      <c r="B128" s="1" t="s">
        <v>120</v>
      </c>
      <c r="C128" t="s">
        <v>39</v>
      </c>
      <c r="D128" t="s">
        <v>40</v>
      </c>
      <c r="E128">
        <v>20</v>
      </c>
      <c r="F128">
        <v>3</v>
      </c>
      <c r="G128">
        <v>60</v>
      </c>
      <c r="H128" t="s">
        <v>15</v>
      </c>
      <c r="I128" t="s">
        <v>34</v>
      </c>
      <c r="J128" t="str">
        <f>_xlfn.XLOOKUP(A128,'Orders Detail'!$A$1:$A$251,'Orders Detail'!$B$1:$B$251,,0)</f>
        <v>Debit Card</v>
      </c>
      <c r="K128" t="str">
        <f>_xlfn.XLOOKUP(A128,'Orders Detail'!$A$1:$A$251,'Orders Detail'!$C$1:$C$251,,0)</f>
        <v>Completed</v>
      </c>
    </row>
    <row r="129" spans="1:11" x14ac:dyDescent="0.35">
      <c r="A129" t="s">
        <v>212</v>
      </c>
      <c r="B129" s="1" t="s">
        <v>213</v>
      </c>
      <c r="C129" t="s">
        <v>37</v>
      </c>
      <c r="D129" t="s">
        <v>22</v>
      </c>
      <c r="E129">
        <v>150</v>
      </c>
      <c r="F129">
        <v>2</v>
      </c>
      <c r="G129">
        <v>300</v>
      </c>
      <c r="H129" t="s">
        <v>23</v>
      </c>
      <c r="I129" t="s">
        <v>34</v>
      </c>
      <c r="J129" t="str">
        <f>_xlfn.XLOOKUP(A129,'Orders Detail'!$A$1:$A$251,'Orders Detail'!$B$1:$B$251,,0)</f>
        <v>PayPal</v>
      </c>
      <c r="K129" t="str">
        <f>_xlfn.XLOOKUP(A129,'Orders Detail'!$A$1:$A$251,'Orders Detail'!$C$1:$C$251,,0)</f>
        <v>Cancelled</v>
      </c>
    </row>
    <row r="130" spans="1:11" x14ac:dyDescent="0.35">
      <c r="A130" t="s">
        <v>214</v>
      </c>
      <c r="B130" s="1" t="s">
        <v>73</v>
      </c>
      <c r="C130" t="s">
        <v>60</v>
      </c>
      <c r="D130" t="s">
        <v>40</v>
      </c>
      <c r="E130">
        <v>40</v>
      </c>
      <c r="F130">
        <v>5</v>
      </c>
      <c r="G130">
        <v>200</v>
      </c>
      <c r="H130" t="s">
        <v>23</v>
      </c>
      <c r="I130" t="s">
        <v>16</v>
      </c>
      <c r="J130" t="str">
        <f>_xlfn.XLOOKUP(A130,'Orders Detail'!$A$1:$A$251,'Orders Detail'!$B$1:$B$251,,0)</f>
        <v>Debit Card</v>
      </c>
      <c r="K130" t="str">
        <f>_xlfn.XLOOKUP(A130,'Orders Detail'!$A$1:$A$251,'Orders Detail'!$C$1:$C$251,,0)</f>
        <v>Pending</v>
      </c>
    </row>
    <row r="131" spans="1:11" x14ac:dyDescent="0.35">
      <c r="A131" t="s">
        <v>215</v>
      </c>
      <c r="B131" s="5">
        <v>45932</v>
      </c>
      <c r="C131" t="s">
        <v>37</v>
      </c>
      <c r="D131" t="s">
        <v>22</v>
      </c>
      <c r="E131">
        <v>150</v>
      </c>
      <c r="F131">
        <v>5</v>
      </c>
      <c r="G131">
        <v>750</v>
      </c>
      <c r="H131" t="s">
        <v>57</v>
      </c>
      <c r="I131" t="s">
        <v>51</v>
      </c>
      <c r="J131" t="str">
        <f>_xlfn.XLOOKUP(A131,'Orders Detail'!$A$1:$A$251,'Orders Detail'!$B$1:$B$251,,0)</f>
        <v>PayPal</v>
      </c>
      <c r="K131" t="str">
        <f>_xlfn.XLOOKUP(A131,'Orders Detail'!$A$1:$A$251,'Orders Detail'!$C$1:$C$251,,0)</f>
        <v>Completed</v>
      </c>
    </row>
    <row r="132" spans="1:11" x14ac:dyDescent="0.35">
      <c r="A132" t="s">
        <v>216</v>
      </c>
      <c r="B132" s="1" t="s">
        <v>73</v>
      </c>
      <c r="C132" t="s">
        <v>60</v>
      </c>
      <c r="D132" t="s">
        <v>40</v>
      </c>
      <c r="E132">
        <v>40</v>
      </c>
      <c r="F132">
        <v>2</v>
      </c>
      <c r="G132">
        <v>80</v>
      </c>
      <c r="H132" t="s">
        <v>64</v>
      </c>
      <c r="I132" t="s">
        <v>94</v>
      </c>
      <c r="J132" t="str">
        <f>_xlfn.XLOOKUP(A132,'Orders Detail'!$A$1:$A$251,'Orders Detail'!$B$1:$B$251,,0)</f>
        <v>Credit Card</v>
      </c>
      <c r="K132" t="str">
        <f>_xlfn.XLOOKUP(A132,'Orders Detail'!$A$1:$A$251,'Orders Detail'!$C$1:$C$251,,0)</f>
        <v>Pending</v>
      </c>
    </row>
    <row r="133" spans="1:11" x14ac:dyDescent="0.35">
      <c r="A133" t="s">
        <v>217</v>
      </c>
      <c r="B133" s="5">
        <v>45841</v>
      </c>
      <c r="C133" t="s">
        <v>47</v>
      </c>
      <c r="D133" t="s">
        <v>22</v>
      </c>
      <c r="E133">
        <v>500</v>
      </c>
      <c r="F133">
        <v>2</v>
      </c>
      <c r="G133">
        <v>1000</v>
      </c>
      <c r="H133" t="s">
        <v>33</v>
      </c>
      <c r="I133" t="s">
        <v>94</v>
      </c>
      <c r="J133" t="str">
        <f>_xlfn.XLOOKUP(A133,'Orders Detail'!$A$1:$A$251,'Orders Detail'!$B$1:$B$251,,0)</f>
        <v>Debit Card</v>
      </c>
      <c r="K133" t="str">
        <f>_xlfn.XLOOKUP(A133,'Orders Detail'!$A$1:$A$251,'Orders Detail'!$C$1:$C$251,,0)</f>
        <v>Pending</v>
      </c>
    </row>
    <row r="134" spans="1:11" x14ac:dyDescent="0.35">
      <c r="A134" t="s">
        <v>218</v>
      </c>
      <c r="B134" s="1" t="s">
        <v>85</v>
      </c>
      <c r="C134" t="s">
        <v>63</v>
      </c>
      <c r="D134" t="s">
        <v>22</v>
      </c>
      <c r="E134">
        <v>800</v>
      </c>
      <c r="F134">
        <v>1</v>
      </c>
      <c r="G134">
        <v>800</v>
      </c>
      <c r="H134" t="s">
        <v>23</v>
      </c>
      <c r="I134" t="s">
        <v>16</v>
      </c>
      <c r="J134" t="str">
        <f>_xlfn.XLOOKUP(A134,'Orders Detail'!$A$1:$A$251,'Orders Detail'!$B$1:$B$251,,0)</f>
        <v>Amazon Pay</v>
      </c>
      <c r="K134" t="str">
        <f>_xlfn.XLOOKUP(A134,'Orders Detail'!$A$1:$A$251,'Orders Detail'!$C$1:$C$251,,0)</f>
        <v>Pending</v>
      </c>
    </row>
    <row r="135" spans="1:11" x14ac:dyDescent="0.35">
      <c r="A135" t="s">
        <v>219</v>
      </c>
      <c r="B135" s="5">
        <v>45840</v>
      </c>
      <c r="C135" t="s">
        <v>47</v>
      </c>
      <c r="D135" t="s">
        <v>22</v>
      </c>
      <c r="E135">
        <v>500</v>
      </c>
      <c r="F135">
        <v>5</v>
      </c>
      <c r="G135">
        <v>2500</v>
      </c>
      <c r="H135" t="s">
        <v>57</v>
      </c>
      <c r="I135" t="s">
        <v>94</v>
      </c>
      <c r="J135" t="str">
        <f>_xlfn.XLOOKUP(A135,'Orders Detail'!$A$1:$A$251,'Orders Detail'!$B$1:$B$251,,0)</f>
        <v>Gift Card</v>
      </c>
      <c r="K135" t="str">
        <f>_xlfn.XLOOKUP(A135,'Orders Detail'!$A$1:$A$251,'Orders Detail'!$C$1:$C$251,,0)</f>
        <v>Pending</v>
      </c>
    </row>
    <row r="136" spans="1:11" x14ac:dyDescent="0.35">
      <c r="A136" t="s">
        <v>220</v>
      </c>
      <c r="B136" s="5">
        <v>45932</v>
      </c>
      <c r="C136" t="s">
        <v>39</v>
      </c>
      <c r="D136" t="s">
        <v>40</v>
      </c>
      <c r="E136">
        <v>20</v>
      </c>
      <c r="F136">
        <v>1</v>
      </c>
      <c r="G136">
        <v>20</v>
      </c>
      <c r="H136" t="s">
        <v>33</v>
      </c>
      <c r="I136" t="s">
        <v>49</v>
      </c>
      <c r="J136" t="str">
        <f>_xlfn.XLOOKUP(A136,'Orders Detail'!$A$1:$A$251,'Orders Detail'!$B$1:$B$251,,0)</f>
        <v>Credit Card</v>
      </c>
      <c r="K136" t="str">
        <f>_xlfn.XLOOKUP(A136,'Orders Detail'!$A$1:$A$251,'Orders Detail'!$C$1:$C$251,,0)</f>
        <v>Pending</v>
      </c>
    </row>
    <row r="137" spans="1:11" x14ac:dyDescent="0.35">
      <c r="A137" t="s">
        <v>221</v>
      </c>
      <c r="B137" s="5">
        <v>45963</v>
      </c>
      <c r="C137" t="s">
        <v>74</v>
      </c>
      <c r="D137" t="s">
        <v>68</v>
      </c>
      <c r="E137">
        <v>1200</v>
      </c>
      <c r="F137">
        <v>2</v>
      </c>
      <c r="G137">
        <v>2400</v>
      </c>
      <c r="H137" t="s">
        <v>64</v>
      </c>
      <c r="I137" t="s">
        <v>24</v>
      </c>
      <c r="J137" t="str">
        <f>_xlfn.XLOOKUP(A137,'Orders Detail'!$A$1:$A$251,'Orders Detail'!$B$1:$B$251,,0)</f>
        <v>PayPal</v>
      </c>
      <c r="K137" t="str">
        <f>_xlfn.XLOOKUP(A137,'Orders Detail'!$A$1:$A$251,'Orders Detail'!$C$1:$C$251,,0)</f>
        <v>Cancelled</v>
      </c>
    </row>
    <row r="138" spans="1:11" x14ac:dyDescent="0.35">
      <c r="A138" t="s">
        <v>222</v>
      </c>
      <c r="B138" s="1" t="s">
        <v>20</v>
      </c>
      <c r="C138" t="s">
        <v>37</v>
      </c>
      <c r="D138" t="s">
        <v>22</v>
      </c>
      <c r="E138">
        <v>150</v>
      </c>
      <c r="F138">
        <v>3</v>
      </c>
      <c r="G138">
        <v>450</v>
      </c>
      <c r="H138" t="s">
        <v>48</v>
      </c>
      <c r="I138" t="s">
        <v>24</v>
      </c>
      <c r="J138" t="str">
        <f>_xlfn.XLOOKUP(A138,'Orders Detail'!$A$1:$A$251,'Orders Detail'!$B$1:$B$251,,0)</f>
        <v>Debit Card</v>
      </c>
      <c r="K138" t="str">
        <f>_xlfn.XLOOKUP(A138,'Orders Detail'!$A$1:$A$251,'Orders Detail'!$C$1:$C$251,,0)</f>
        <v>Completed</v>
      </c>
    </row>
    <row r="139" spans="1:11" x14ac:dyDescent="0.35">
      <c r="A139" t="s">
        <v>223</v>
      </c>
      <c r="B139" s="5">
        <v>45963</v>
      </c>
      <c r="C139" t="s">
        <v>37</v>
      </c>
      <c r="D139" t="s">
        <v>22</v>
      </c>
      <c r="E139">
        <v>150</v>
      </c>
      <c r="F139">
        <v>5</v>
      </c>
      <c r="G139">
        <v>750</v>
      </c>
      <c r="H139" t="s">
        <v>28</v>
      </c>
      <c r="I139" t="s">
        <v>77</v>
      </c>
      <c r="J139" t="str">
        <f>_xlfn.XLOOKUP(A139,'Orders Detail'!$A$1:$A$251,'Orders Detail'!$B$1:$B$251,,0)</f>
        <v>Credit Card</v>
      </c>
      <c r="K139" t="str">
        <f>_xlfn.XLOOKUP(A139,'Orders Detail'!$A$1:$A$251,'Orders Detail'!$C$1:$C$251,,0)</f>
        <v>Cancelled</v>
      </c>
    </row>
    <row r="140" spans="1:11" x14ac:dyDescent="0.35">
      <c r="A140" t="s">
        <v>224</v>
      </c>
      <c r="B140" s="1" t="s">
        <v>42</v>
      </c>
      <c r="C140" t="s">
        <v>63</v>
      </c>
      <c r="D140" t="s">
        <v>22</v>
      </c>
      <c r="E140">
        <v>800</v>
      </c>
      <c r="F140">
        <v>2</v>
      </c>
      <c r="G140">
        <v>1600</v>
      </c>
      <c r="H140" t="s">
        <v>61</v>
      </c>
      <c r="I140" t="s">
        <v>29</v>
      </c>
      <c r="J140" t="str">
        <f>_xlfn.XLOOKUP(A140,'Orders Detail'!$A$1:$A$251,'Orders Detail'!$B$1:$B$251,,0)</f>
        <v>PayPal</v>
      </c>
      <c r="K140" t="str">
        <f>_xlfn.XLOOKUP(A140,'Orders Detail'!$A$1:$A$251,'Orders Detail'!$C$1:$C$251,,0)</f>
        <v>Cancelled</v>
      </c>
    </row>
    <row r="141" spans="1:11" x14ac:dyDescent="0.35">
      <c r="A141" t="s">
        <v>225</v>
      </c>
      <c r="B141" s="1" t="s">
        <v>129</v>
      </c>
      <c r="C141" t="s">
        <v>37</v>
      </c>
      <c r="D141" t="s">
        <v>22</v>
      </c>
      <c r="E141">
        <v>150</v>
      </c>
      <c r="F141">
        <v>2</v>
      </c>
      <c r="G141">
        <v>300</v>
      </c>
      <c r="H141" t="s">
        <v>33</v>
      </c>
      <c r="I141" t="s">
        <v>49</v>
      </c>
      <c r="J141" t="str">
        <f>_xlfn.XLOOKUP(A141,'Orders Detail'!$A$1:$A$251,'Orders Detail'!$B$1:$B$251,,0)</f>
        <v>Debit Card</v>
      </c>
      <c r="K141" t="str">
        <f>_xlfn.XLOOKUP(A141,'Orders Detail'!$A$1:$A$251,'Orders Detail'!$C$1:$C$251,,0)</f>
        <v>Completed</v>
      </c>
    </row>
    <row r="142" spans="1:11" x14ac:dyDescent="0.35">
      <c r="A142" t="s">
        <v>226</v>
      </c>
      <c r="B142" s="1" t="s">
        <v>197</v>
      </c>
      <c r="C142" t="s">
        <v>47</v>
      </c>
      <c r="D142" t="s">
        <v>22</v>
      </c>
      <c r="E142">
        <v>500</v>
      </c>
      <c r="F142">
        <v>2</v>
      </c>
      <c r="G142">
        <v>1000</v>
      </c>
      <c r="H142" t="s">
        <v>28</v>
      </c>
      <c r="I142" t="s">
        <v>49</v>
      </c>
      <c r="J142" t="str">
        <f>_xlfn.XLOOKUP(A142,'Orders Detail'!$A$1:$A$251,'Orders Detail'!$B$1:$B$251,,0)</f>
        <v>PayPal</v>
      </c>
      <c r="K142" t="str">
        <f>_xlfn.XLOOKUP(A142,'Orders Detail'!$A$1:$A$251,'Orders Detail'!$C$1:$C$251,,0)</f>
        <v>Completed</v>
      </c>
    </row>
    <row r="143" spans="1:11" x14ac:dyDescent="0.35">
      <c r="A143" t="s">
        <v>227</v>
      </c>
      <c r="B143" s="1" t="s">
        <v>115</v>
      </c>
      <c r="C143" t="s">
        <v>47</v>
      </c>
      <c r="D143" t="s">
        <v>22</v>
      </c>
      <c r="E143">
        <v>500</v>
      </c>
      <c r="F143">
        <v>3</v>
      </c>
      <c r="G143">
        <v>1500</v>
      </c>
      <c r="H143" t="s">
        <v>48</v>
      </c>
      <c r="I143" t="s">
        <v>49</v>
      </c>
      <c r="J143" t="str">
        <f>_xlfn.XLOOKUP(A143,'Orders Detail'!$A$1:$A$251,'Orders Detail'!$B$1:$B$251,,0)</f>
        <v>Gift Card</v>
      </c>
      <c r="K143" t="str">
        <f>_xlfn.XLOOKUP(A143,'Orders Detail'!$A$1:$A$251,'Orders Detail'!$C$1:$C$251,,0)</f>
        <v>Completed</v>
      </c>
    </row>
    <row r="144" spans="1:11" x14ac:dyDescent="0.35">
      <c r="A144" t="s">
        <v>228</v>
      </c>
      <c r="B144" s="1" t="s">
        <v>144</v>
      </c>
      <c r="C144" t="s">
        <v>74</v>
      </c>
      <c r="D144" t="s">
        <v>68</v>
      </c>
      <c r="E144">
        <v>1200</v>
      </c>
      <c r="F144">
        <v>2</v>
      </c>
      <c r="G144">
        <v>2400</v>
      </c>
      <c r="H144" t="s">
        <v>93</v>
      </c>
      <c r="I144" t="s">
        <v>34</v>
      </c>
      <c r="J144" t="str">
        <f>_xlfn.XLOOKUP(A144,'Orders Detail'!$A$1:$A$251,'Orders Detail'!$B$1:$B$251,,0)</f>
        <v>PayPal</v>
      </c>
      <c r="K144" t="str">
        <f>_xlfn.XLOOKUP(A144,'Orders Detail'!$A$1:$A$251,'Orders Detail'!$C$1:$C$251,,0)</f>
        <v>Cancelled</v>
      </c>
    </row>
    <row r="145" spans="1:11" x14ac:dyDescent="0.35">
      <c r="A145" t="s">
        <v>229</v>
      </c>
      <c r="B145" s="1" t="s">
        <v>200</v>
      </c>
      <c r="C145" t="s">
        <v>60</v>
      </c>
      <c r="D145" t="s">
        <v>40</v>
      </c>
      <c r="E145">
        <v>40</v>
      </c>
      <c r="F145">
        <v>2</v>
      </c>
      <c r="G145">
        <v>80</v>
      </c>
      <c r="H145" t="s">
        <v>61</v>
      </c>
      <c r="I145" t="s">
        <v>77</v>
      </c>
      <c r="J145" t="str">
        <f>_xlfn.XLOOKUP(A145,'Orders Detail'!$A$1:$A$251,'Orders Detail'!$B$1:$B$251,,0)</f>
        <v>Gift Card</v>
      </c>
      <c r="K145" t="str">
        <f>_xlfn.XLOOKUP(A145,'Orders Detail'!$A$1:$A$251,'Orders Detail'!$C$1:$C$251,,0)</f>
        <v>Cancelled</v>
      </c>
    </row>
    <row r="146" spans="1:11" x14ac:dyDescent="0.35">
      <c r="A146" t="s">
        <v>230</v>
      </c>
      <c r="B146" s="5">
        <v>45872</v>
      </c>
      <c r="C146" t="s">
        <v>37</v>
      </c>
      <c r="D146" t="s">
        <v>22</v>
      </c>
      <c r="E146">
        <v>150</v>
      </c>
      <c r="F146">
        <v>2</v>
      </c>
      <c r="G146">
        <v>300</v>
      </c>
      <c r="H146" t="s">
        <v>61</v>
      </c>
      <c r="I146" t="s">
        <v>71</v>
      </c>
      <c r="J146" t="str">
        <f>_xlfn.XLOOKUP(A146,'Orders Detail'!$A$1:$A$251,'Orders Detail'!$B$1:$B$251,,0)</f>
        <v>Debit Card</v>
      </c>
      <c r="K146" t="str">
        <f>_xlfn.XLOOKUP(A146,'Orders Detail'!$A$1:$A$251,'Orders Detail'!$C$1:$C$251,,0)</f>
        <v>Cancelled</v>
      </c>
    </row>
    <row r="147" spans="1:11" x14ac:dyDescent="0.35">
      <c r="A147" t="s">
        <v>231</v>
      </c>
      <c r="B147" s="1" t="s">
        <v>153</v>
      </c>
      <c r="C147" t="s">
        <v>37</v>
      </c>
      <c r="D147" t="s">
        <v>22</v>
      </c>
      <c r="E147">
        <v>150</v>
      </c>
      <c r="F147">
        <v>2</v>
      </c>
      <c r="G147">
        <v>300</v>
      </c>
      <c r="H147" t="s">
        <v>15</v>
      </c>
      <c r="I147" t="s">
        <v>51</v>
      </c>
      <c r="J147" t="str">
        <f>_xlfn.XLOOKUP(A147,'Orders Detail'!$A$1:$A$251,'Orders Detail'!$B$1:$B$251,,0)</f>
        <v>Debit Card</v>
      </c>
      <c r="K147" t="str">
        <f>_xlfn.XLOOKUP(A147,'Orders Detail'!$A$1:$A$251,'Orders Detail'!$C$1:$C$251,,0)</f>
        <v>Completed</v>
      </c>
    </row>
    <row r="148" spans="1:11" x14ac:dyDescent="0.35">
      <c r="A148" t="s">
        <v>232</v>
      </c>
      <c r="B148" s="5">
        <v>45779</v>
      </c>
      <c r="C148" t="s">
        <v>13</v>
      </c>
      <c r="D148" t="s">
        <v>14</v>
      </c>
      <c r="E148">
        <v>60</v>
      </c>
      <c r="F148">
        <v>5</v>
      </c>
      <c r="G148">
        <v>300</v>
      </c>
      <c r="H148" t="s">
        <v>93</v>
      </c>
      <c r="I148" t="s">
        <v>34</v>
      </c>
      <c r="J148" t="str">
        <f>_xlfn.XLOOKUP(A148,'Orders Detail'!$A$1:$A$251,'Orders Detail'!$B$1:$B$251,,0)</f>
        <v>PayPal</v>
      </c>
      <c r="K148" t="str">
        <f>_xlfn.XLOOKUP(A148,'Orders Detail'!$A$1:$A$251,'Orders Detail'!$C$1:$C$251,,0)</f>
        <v>Pending</v>
      </c>
    </row>
    <row r="149" spans="1:11" x14ac:dyDescent="0.35">
      <c r="A149" t="s">
        <v>233</v>
      </c>
      <c r="B149" s="5">
        <v>45810</v>
      </c>
      <c r="C149" t="s">
        <v>21</v>
      </c>
      <c r="D149" t="s">
        <v>22</v>
      </c>
      <c r="E149">
        <v>100</v>
      </c>
      <c r="F149">
        <v>4</v>
      </c>
      <c r="G149">
        <v>400</v>
      </c>
      <c r="H149" t="s">
        <v>23</v>
      </c>
      <c r="I149" t="s">
        <v>77</v>
      </c>
      <c r="J149" t="str">
        <f>_xlfn.XLOOKUP(A149,'Orders Detail'!$A$1:$A$251,'Orders Detail'!$B$1:$B$251,,0)</f>
        <v>Amazon Pay</v>
      </c>
      <c r="K149" t="str">
        <f>_xlfn.XLOOKUP(A149,'Orders Detail'!$A$1:$A$251,'Orders Detail'!$C$1:$C$251,,0)</f>
        <v>Cancelled</v>
      </c>
    </row>
    <row r="150" spans="1:11" x14ac:dyDescent="0.35">
      <c r="A150" t="s">
        <v>234</v>
      </c>
      <c r="B150" s="1" t="s">
        <v>20</v>
      </c>
      <c r="C150" t="s">
        <v>13</v>
      </c>
      <c r="D150" t="s">
        <v>14</v>
      </c>
      <c r="E150">
        <v>60</v>
      </c>
      <c r="F150">
        <v>3</v>
      </c>
      <c r="G150">
        <v>180</v>
      </c>
      <c r="H150" t="s">
        <v>61</v>
      </c>
      <c r="I150" t="s">
        <v>16</v>
      </c>
      <c r="J150" t="str">
        <f>_xlfn.XLOOKUP(A150,'Orders Detail'!$A$1:$A$251,'Orders Detail'!$B$1:$B$251,,0)</f>
        <v>Gift Card</v>
      </c>
      <c r="K150" t="str">
        <f>_xlfn.XLOOKUP(A150,'Orders Detail'!$A$1:$A$251,'Orders Detail'!$C$1:$C$251,,0)</f>
        <v>Pending</v>
      </c>
    </row>
    <row r="151" spans="1:11" x14ac:dyDescent="0.35">
      <c r="A151" t="s">
        <v>235</v>
      </c>
      <c r="B151" s="5">
        <v>45871</v>
      </c>
      <c r="C151" t="s">
        <v>55</v>
      </c>
      <c r="D151" t="s">
        <v>56</v>
      </c>
      <c r="E151">
        <v>15</v>
      </c>
      <c r="F151">
        <v>4</v>
      </c>
      <c r="G151">
        <v>60</v>
      </c>
      <c r="H151" t="s">
        <v>64</v>
      </c>
      <c r="I151" t="s">
        <v>94</v>
      </c>
      <c r="J151" t="str">
        <f>_xlfn.XLOOKUP(A151,'Orders Detail'!$A$1:$A$251,'Orders Detail'!$B$1:$B$251,,0)</f>
        <v>Gift Card</v>
      </c>
      <c r="K151" t="str">
        <f>_xlfn.XLOOKUP(A151,'Orders Detail'!$A$1:$A$251,'Orders Detail'!$C$1:$C$251,,0)</f>
        <v>Cancelled</v>
      </c>
    </row>
    <row r="152" spans="1:11" x14ac:dyDescent="0.35">
      <c r="A152" t="s">
        <v>236</v>
      </c>
      <c r="B152" s="1" t="s">
        <v>237</v>
      </c>
      <c r="C152" t="s">
        <v>67</v>
      </c>
      <c r="D152" t="s">
        <v>68</v>
      </c>
      <c r="E152">
        <v>600</v>
      </c>
      <c r="F152">
        <v>4</v>
      </c>
      <c r="G152">
        <v>2400</v>
      </c>
      <c r="H152" t="s">
        <v>93</v>
      </c>
      <c r="I152" t="s">
        <v>77</v>
      </c>
      <c r="J152" t="str">
        <f>_xlfn.XLOOKUP(A152,'Orders Detail'!$A$1:$A$251,'Orders Detail'!$B$1:$B$251,,0)</f>
        <v>Amazon Pay</v>
      </c>
      <c r="K152" t="str">
        <f>_xlfn.XLOOKUP(A152,'Orders Detail'!$A$1:$A$251,'Orders Detail'!$C$1:$C$251,,0)</f>
        <v>Pending</v>
      </c>
    </row>
    <row r="153" spans="1:11" x14ac:dyDescent="0.35">
      <c r="A153" t="s">
        <v>238</v>
      </c>
      <c r="B153" s="1" t="s">
        <v>163</v>
      </c>
      <c r="C153" t="s">
        <v>37</v>
      </c>
      <c r="D153" t="s">
        <v>22</v>
      </c>
      <c r="E153">
        <v>150</v>
      </c>
      <c r="F153">
        <v>1</v>
      </c>
      <c r="G153">
        <v>150</v>
      </c>
      <c r="H153" t="s">
        <v>28</v>
      </c>
      <c r="I153" t="s">
        <v>71</v>
      </c>
      <c r="J153" t="str">
        <f>_xlfn.XLOOKUP(A153,'Orders Detail'!$A$1:$A$251,'Orders Detail'!$B$1:$B$251,,0)</f>
        <v>Gift Card</v>
      </c>
      <c r="K153" t="str">
        <f>_xlfn.XLOOKUP(A153,'Orders Detail'!$A$1:$A$251,'Orders Detail'!$C$1:$C$251,,0)</f>
        <v>Completed</v>
      </c>
    </row>
    <row r="154" spans="1:11" x14ac:dyDescent="0.35">
      <c r="A154" t="s">
        <v>239</v>
      </c>
      <c r="B154" s="1" t="s">
        <v>85</v>
      </c>
      <c r="C154" t="s">
        <v>37</v>
      </c>
      <c r="D154" t="s">
        <v>22</v>
      </c>
      <c r="E154">
        <v>150</v>
      </c>
      <c r="F154">
        <v>5</v>
      </c>
      <c r="G154">
        <v>750</v>
      </c>
      <c r="H154" t="s">
        <v>48</v>
      </c>
      <c r="I154" t="s">
        <v>24</v>
      </c>
      <c r="J154" t="str">
        <f>_xlfn.XLOOKUP(A154,'Orders Detail'!$A$1:$A$251,'Orders Detail'!$B$1:$B$251,,0)</f>
        <v>PayPal</v>
      </c>
      <c r="K154" t="str">
        <f>_xlfn.XLOOKUP(A154,'Orders Detail'!$A$1:$A$251,'Orders Detail'!$C$1:$C$251,,0)</f>
        <v>Pending</v>
      </c>
    </row>
    <row r="155" spans="1:11" x14ac:dyDescent="0.35">
      <c r="A155" t="s">
        <v>240</v>
      </c>
      <c r="B155" s="5">
        <v>45660</v>
      </c>
      <c r="C155" t="s">
        <v>21</v>
      </c>
      <c r="D155" t="s">
        <v>22</v>
      </c>
      <c r="E155">
        <v>100</v>
      </c>
      <c r="F155">
        <v>2</v>
      </c>
      <c r="G155">
        <v>200</v>
      </c>
      <c r="H155" t="s">
        <v>28</v>
      </c>
      <c r="I155" t="s">
        <v>29</v>
      </c>
      <c r="J155" t="str">
        <f>_xlfn.XLOOKUP(A155,'Orders Detail'!$A$1:$A$251,'Orders Detail'!$B$1:$B$251,,0)</f>
        <v>Debit Card</v>
      </c>
      <c r="K155" t="str">
        <f>_xlfn.XLOOKUP(A155,'Orders Detail'!$A$1:$A$251,'Orders Detail'!$C$1:$C$251,,0)</f>
        <v>Completed</v>
      </c>
    </row>
    <row r="156" spans="1:11" x14ac:dyDescent="0.35">
      <c r="A156" t="s">
        <v>241</v>
      </c>
      <c r="B156" s="5">
        <v>45779</v>
      </c>
      <c r="C156" t="s">
        <v>74</v>
      </c>
      <c r="D156" t="s">
        <v>68</v>
      </c>
      <c r="E156">
        <v>1200</v>
      </c>
      <c r="F156">
        <v>4</v>
      </c>
      <c r="G156">
        <v>4800</v>
      </c>
      <c r="H156" t="s">
        <v>48</v>
      </c>
      <c r="I156" t="s">
        <v>71</v>
      </c>
      <c r="J156" t="str">
        <f>_xlfn.XLOOKUP(A156,'Orders Detail'!$A$1:$A$251,'Orders Detail'!$B$1:$B$251,,0)</f>
        <v>Credit Card</v>
      </c>
      <c r="K156" t="str">
        <f>_xlfn.XLOOKUP(A156,'Orders Detail'!$A$1:$A$251,'Orders Detail'!$C$1:$C$251,,0)</f>
        <v>Pending</v>
      </c>
    </row>
    <row r="157" spans="1:11" x14ac:dyDescent="0.35">
      <c r="A157" t="s">
        <v>242</v>
      </c>
      <c r="B157" s="1" t="s">
        <v>141</v>
      </c>
      <c r="C157" t="s">
        <v>37</v>
      </c>
      <c r="D157" t="s">
        <v>22</v>
      </c>
      <c r="E157">
        <v>150</v>
      </c>
      <c r="F157">
        <v>4</v>
      </c>
      <c r="G157">
        <v>600</v>
      </c>
      <c r="H157" t="s">
        <v>33</v>
      </c>
      <c r="I157" t="s">
        <v>49</v>
      </c>
      <c r="J157" t="str">
        <f>_xlfn.XLOOKUP(A157,'Orders Detail'!$A$1:$A$251,'Orders Detail'!$B$1:$B$251,,0)</f>
        <v>PayPal</v>
      </c>
      <c r="K157" t="str">
        <f>_xlfn.XLOOKUP(A157,'Orders Detail'!$A$1:$A$251,'Orders Detail'!$C$1:$C$251,,0)</f>
        <v>Cancelled</v>
      </c>
    </row>
    <row r="158" spans="1:11" x14ac:dyDescent="0.35">
      <c r="A158" t="s">
        <v>243</v>
      </c>
      <c r="B158" s="5">
        <v>45871</v>
      </c>
      <c r="C158" t="s">
        <v>47</v>
      </c>
      <c r="D158" t="s">
        <v>22</v>
      </c>
      <c r="E158">
        <v>500</v>
      </c>
      <c r="F158">
        <v>3</v>
      </c>
      <c r="G158">
        <v>1500</v>
      </c>
      <c r="H158" t="s">
        <v>48</v>
      </c>
      <c r="I158" t="s">
        <v>29</v>
      </c>
      <c r="J158" t="str">
        <f>_xlfn.XLOOKUP(A158,'Orders Detail'!$A$1:$A$251,'Orders Detail'!$B$1:$B$251,,0)</f>
        <v>Credit Card</v>
      </c>
      <c r="K158" t="str">
        <f>_xlfn.XLOOKUP(A158,'Orders Detail'!$A$1:$A$251,'Orders Detail'!$C$1:$C$251,,0)</f>
        <v>Pending</v>
      </c>
    </row>
    <row r="159" spans="1:11" x14ac:dyDescent="0.35">
      <c r="A159" t="s">
        <v>244</v>
      </c>
      <c r="B159" s="1" t="s">
        <v>124</v>
      </c>
      <c r="C159" t="s">
        <v>63</v>
      </c>
      <c r="D159" t="s">
        <v>22</v>
      </c>
      <c r="E159">
        <v>800</v>
      </c>
      <c r="F159">
        <v>3</v>
      </c>
      <c r="G159">
        <v>2400</v>
      </c>
      <c r="H159" t="s">
        <v>82</v>
      </c>
      <c r="I159" t="s">
        <v>49</v>
      </c>
      <c r="J159" t="str">
        <f>_xlfn.XLOOKUP(A159,'Orders Detail'!$A$1:$A$251,'Orders Detail'!$B$1:$B$251,,0)</f>
        <v>Debit Card</v>
      </c>
      <c r="K159" t="str">
        <f>_xlfn.XLOOKUP(A159,'Orders Detail'!$A$1:$A$251,'Orders Detail'!$C$1:$C$251,,0)</f>
        <v>Pending</v>
      </c>
    </row>
    <row r="160" spans="1:11" x14ac:dyDescent="0.35">
      <c r="A160" t="s">
        <v>245</v>
      </c>
      <c r="B160" s="1" t="s">
        <v>104</v>
      </c>
      <c r="C160" t="s">
        <v>39</v>
      </c>
      <c r="D160" t="s">
        <v>40</v>
      </c>
      <c r="E160">
        <v>20</v>
      </c>
      <c r="F160">
        <v>2</v>
      </c>
      <c r="G160">
        <v>40</v>
      </c>
      <c r="H160" t="s">
        <v>57</v>
      </c>
      <c r="I160" t="s">
        <v>34</v>
      </c>
      <c r="J160" t="str">
        <f>_xlfn.XLOOKUP(A160,'Orders Detail'!$A$1:$A$251,'Orders Detail'!$B$1:$B$251,,0)</f>
        <v>Gift Card</v>
      </c>
      <c r="K160" t="str">
        <f>_xlfn.XLOOKUP(A160,'Orders Detail'!$A$1:$A$251,'Orders Detail'!$C$1:$C$251,,0)</f>
        <v>Cancelled</v>
      </c>
    </row>
    <row r="161" spans="1:11" x14ac:dyDescent="0.35">
      <c r="A161" t="s">
        <v>246</v>
      </c>
      <c r="B161" s="5">
        <v>45810</v>
      </c>
      <c r="C161" t="s">
        <v>67</v>
      </c>
      <c r="D161" t="s">
        <v>68</v>
      </c>
      <c r="E161">
        <v>600</v>
      </c>
      <c r="F161">
        <v>3</v>
      </c>
      <c r="G161">
        <v>1800</v>
      </c>
      <c r="H161" t="s">
        <v>33</v>
      </c>
      <c r="I161" t="s">
        <v>29</v>
      </c>
      <c r="J161" t="str">
        <f>_xlfn.XLOOKUP(A161,'Orders Detail'!$A$1:$A$251,'Orders Detail'!$B$1:$B$251,,0)</f>
        <v>Gift Card</v>
      </c>
      <c r="K161" t="str">
        <f>_xlfn.XLOOKUP(A161,'Orders Detail'!$A$1:$A$251,'Orders Detail'!$C$1:$C$251,,0)</f>
        <v>Cancelled</v>
      </c>
    </row>
    <row r="162" spans="1:11" x14ac:dyDescent="0.35">
      <c r="A162" t="s">
        <v>247</v>
      </c>
      <c r="B162" s="1" t="s">
        <v>185</v>
      </c>
      <c r="C162" t="s">
        <v>21</v>
      </c>
      <c r="D162" t="s">
        <v>22</v>
      </c>
      <c r="E162">
        <v>100</v>
      </c>
      <c r="F162">
        <v>1</v>
      </c>
      <c r="G162">
        <v>100</v>
      </c>
      <c r="H162" t="s">
        <v>23</v>
      </c>
      <c r="I162" t="s">
        <v>77</v>
      </c>
      <c r="J162" t="str">
        <f>_xlfn.XLOOKUP(A162,'Orders Detail'!$A$1:$A$251,'Orders Detail'!$B$1:$B$251,,0)</f>
        <v>Credit Card</v>
      </c>
      <c r="K162" t="str">
        <f>_xlfn.XLOOKUP(A162,'Orders Detail'!$A$1:$A$251,'Orders Detail'!$C$1:$C$251,,0)</f>
        <v>Completed</v>
      </c>
    </row>
    <row r="163" spans="1:11" x14ac:dyDescent="0.35">
      <c r="A163" t="s">
        <v>248</v>
      </c>
      <c r="B163" s="5">
        <v>45902</v>
      </c>
      <c r="C163" t="s">
        <v>47</v>
      </c>
      <c r="D163" t="s">
        <v>22</v>
      </c>
      <c r="E163">
        <v>500</v>
      </c>
      <c r="F163">
        <v>2</v>
      </c>
      <c r="G163">
        <v>1000</v>
      </c>
      <c r="H163" t="s">
        <v>33</v>
      </c>
      <c r="I163" t="s">
        <v>94</v>
      </c>
      <c r="J163" t="str">
        <f>_xlfn.XLOOKUP(A163,'Orders Detail'!$A$1:$A$251,'Orders Detail'!$B$1:$B$251,,0)</f>
        <v>Credit Card</v>
      </c>
      <c r="K163" t="str">
        <f>_xlfn.XLOOKUP(A163,'Orders Detail'!$A$1:$A$251,'Orders Detail'!$C$1:$C$251,,0)</f>
        <v>Completed</v>
      </c>
    </row>
    <row r="164" spans="1:11" x14ac:dyDescent="0.35">
      <c r="A164" t="s">
        <v>249</v>
      </c>
      <c r="B164" s="1" t="s">
        <v>70</v>
      </c>
      <c r="C164" t="s">
        <v>13</v>
      </c>
      <c r="D164" t="s">
        <v>14</v>
      </c>
      <c r="E164">
        <v>60</v>
      </c>
      <c r="F164">
        <v>2</v>
      </c>
      <c r="G164">
        <v>120</v>
      </c>
      <c r="H164" t="s">
        <v>82</v>
      </c>
      <c r="I164" t="s">
        <v>43</v>
      </c>
      <c r="J164" t="str">
        <f>_xlfn.XLOOKUP(A164,'Orders Detail'!$A$1:$A$251,'Orders Detail'!$B$1:$B$251,,0)</f>
        <v>PayPal</v>
      </c>
      <c r="K164" t="str">
        <f>_xlfn.XLOOKUP(A164,'Orders Detail'!$A$1:$A$251,'Orders Detail'!$C$1:$C$251,,0)</f>
        <v>Completed</v>
      </c>
    </row>
    <row r="165" spans="1:11" x14ac:dyDescent="0.35">
      <c r="A165" t="s">
        <v>250</v>
      </c>
      <c r="B165" s="1" t="s">
        <v>147</v>
      </c>
      <c r="C165" t="s">
        <v>37</v>
      </c>
      <c r="D165" t="s">
        <v>22</v>
      </c>
      <c r="E165">
        <v>150</v>
      </c>
      <c r="F165">
        <v>5</v>
      </c>
      <c r="G165">
        <v>750</v>
      </c>
      <c r="H165" t="s">
        <v>61</v>
      </c>
      <c r="I165" t="s">
        <v>51</v>
      </c>
      <c r="J165" t="str">
        <f>_xlfn.XLOOKUP(A165,'Orders Detail'!$A$1:$A$251,'Orders Detail'!$B$1:$B$251,,0)</f>
        <v>Debit Card</v>
      </c>
      <c r="K165" t="str">
        <f>_xlfn.XLOOKUP(A165,'Orders Detail'!$A$1:$A$251,'Orders Detail'!$C$1:$C$251,,0)</f>
        <v>Pending</v>
      </c>
    </row>
    <row r="166" spans="1:11" x14ac:dyDescent="0.35">
      <c r="A166" t="s">
        <v>251</v>
      </c>
      <c r="B166" s="1" t="s">
        <v>12</v>
      </c>
      <c r="C166" t="s">
        <v>55</v>
      </c>
      <c r="D166" t="s">
        <v>56</v>
      </c>
      <c r="E166">
        <v>15</v>
      </c>
      <c r="F166">
        <v>1</v>
      </c>
      <c r="G166">
        <v>15</v>
      </c>
      <c r="H166" t="s">
        <v>57</v>
      </c>
      <c r="I166" t="s">
        <v>16</v>
      </c>
      <c r="J166" t="str">
        <f>_xlfn.XLOOKUP(A166,'Orders Detail'!$A$1:$A$251,'Orders Detail'!$B$1:$B$251,,0)</f>
        <v>Amazon Pay</v>
      </c>
      <c r="K166" t="str">
        <f>_xlfn.XLOOKUP(A166,'Orders Detail'!$A$1:$A$251,'Orders Detail'!$C$1:$C$251,,0)</f>
        <v>Pending</v>
      </c>
    </row>
    <row r="167" spans="1:11" x14ac:dyDescent="0.35">
      <c r="A167" t="s">
        <v>252</v>
      </c>
      <c r="B167" s="1" t="s">
        <v>137</v>
      </c>
      <c r="C167" t="s">
        <v>67</v>
      </c>
      <c r="D167" t="s">
        <v>68</v>
      </c>
      <c r="E167">
        <v>600</v>
      </c>
      <c r="F167">
        <v>4</v>
      </c>
      <c r="G167">
        <v>2400</v>
      </c>
      <c r="H167" t="s">
        <v>82</v>
      </c>
      <c r="I167" t="s">
        <v>43</v>
      </c>
      <c r="J167" t="str">
        <f>_xlfn.XLOOKUP(A167,'Orders Detail'!$A$1:$A$251,'Orders Detail'!$B$1:$B$251,,0)</f>
        <v>Credit Card</v>
      </c>
      <c r="K167" t="str">
        <f>_xlfn.XLOOKUP(A167,'Orders Detail'!$A$1:$A$251,'Orders Detail'!$C$1:$C$251,,0)</f>
        <v>Pending</v>
      </c>
    </row>
    <row r="168" spans="1:11" x14ac:dyDescent="0.35">
      <c r="A168" t="s">
        <v>253</v>
      </c>
      <c r="B168" s="1" t="s">
        <v>20</v>
      </c>
      <c r="C168" t="s">
        <v>74</v>
      </c>
      <c r="D168" t="s">
        <v>68</v>
      </c>
      <c r="E168">
        <v>1200</v>
      </c>
      <c r="F168">
        <v>2</v>
      </c>
      <c r="G168">
        <v>2400</v>
      </c>
      <c r="H168" t="s">
        <v>33</v>
      </c>
      <c r="I168" t="s">
        <v>71</v>
      </c>
      <c r="J168" t="str">
        <f>_xlfn.XLOOKUP(A168,'Orders Detail'!$A$1:$A$251,'Orders Detail'!$B$1:$B$251,,0)</f>
        <v>Credit Card</v>
      </c>
      <c r="K168" t="str">
        <f>_xlfn.XLOOKUP(A168,'Orders Detail'!$A$1:$A$251,'Orders Detail'!$C$1:$C$251,,0)</f>
        <v>Completed</v>
      </c>
    </row>
    <row r="169" spans="1:11" x14ac:dyDescent="0.35">
      <c r="A169" t="s">
        <v>254</v>
      </c>
      <c r="B169" s="1" t="s">
        <v>87</v>
      </c>
      <c r="C169" t="s">
        <v>63</v>
      </c>
      <c r="D169" t="s">
        <v>22</v>
      </c>
      <c r="E169">
        <v>800</v>
      </c>
      <c r="F169">
        <v>5</v>
      </c>
      <c r="G169">
        <v>4000</v>
      </c>
      <c r="H169" t="s">
        <v>61</v>
      </c>
      <c r="I169" t="s">
        <v>49</v>
      </c>
      <c r="J169" t="str">
        <f>_xlfn.XLOOKUP(A169,'Orders Detail'!$A$1:$A$251,'Orders Detail'!$B$1:$B$251,,0)</f>
        <v>Debit Card</v>
      </c>
      <c r="K169" t="str">
        <f>_xlfn.XLOOKUP(A169,'Orders Detail'!$A$1:$A$251,'Orders Detail'!$C$1:$C$251,,0)</f>
        <v>Pending</v>
      </c>
    </row>
    <row r="170" spans="1:11" x14ac:dyDescent="0.35">
      <c r="A170" t="s">
        <v>255</v>
      </c>
      <c r="B170" s="5">
        <v>45811</v>
      </c>
      <c r="C170" t="s">
        <v>74</v>
      </c>
      <c r="D170" t="s">
        <v>68</v>
      </c>
      <c r="E170">
        <v>1200</v>
      </c>
      <c r="F170">
        <v>2</v>
      </c>
      <c r="G170">
        <v>2400</v>
      </c>
      <c r="H170" t="s">
        <v>28</v>
      </c>
      <c r="I170" t="s">
        <v>29</v>
      </c>
      <c r="J170" t="str">
        <f>_xlfn.XLOOKUP(A170,'Orders Detail'!$A$1:$A$251,'Orders Detail'!$B$1:$B$251,,0)</f>
        <v>PayPal</v>
      </c>
      <c r="K170" t="str">
        <f>_xlfn.XLOOKUP(A170,'Orders Detail'!$A$1:$A$251,'Orders Detail'!$C$1:$C$251,,0)</f>
        <v>Completed</v>
      </c>
    </row>
    <row r="171" spans="1:11" x14ac:dyDescent="0.35">
      <c r="A171" t="s">
        <v>256</v>
      </c>
      <c r="B171" s="1" t="s">
        <v>163</v>
      </c>
      <c r="C171" t="s">
        <v>63</v>
      </c>
      <c r="D171" t="s">
        <v>22</v>
      </c>
      <c r="E171">
        <v>800</v>
      </c>
      <c r="F171">
        <v>1</v>
      </c>
      <c r="G171">
        <v>800</v>
      </c>
      <c r="H171" t="s">
        <v>15</v>
      </c>
      <c r="I171" t="s">
        <v>24</v>
      </c>
      <c r="J171" t="str">
        <f>_xlfn.XLOOKUP(A171,'Orders Detail'!$A$1:$A$251,'Orders Detail'!$B$1:$B$251,,0)</f>
        <v>Gift Card</v>
      </c>
      <c r="K171" t="str">
        <f>_xlfn.XLOOKUP(A171,'Orders Detail'!$A$1:$A$251,'Orders Detail'!$C$1:$C$251,,0)</f>
        <v>Pending</v>
      </c>
    </row>
    <row r="172" spans="1:11" x14ac:dyDescent="0.35">
      <c r="A172" t="s">
        <v>257</v>
      </c>
      <c r="B172" s="1" t="s">
        <v>163</v>
      </c>
      <c r="C172" t="s">
        <v>37</v>
      </c>
      <c r="D172" t="s">
        <v>22</v>
      </c>
      <c r="E172">
        <v>150</v>
      </c>
      <c r="F172">
        <v>2</v>
      </c>
      <c r="G172">
        <v>300</v>
      </c>
      <c r="H172" t="s">
        <v>64</v>
      </c>
      <c r="I172" t="s">
        <v>43</v>
      </c>
      <c r="J172" t="str">
        <f>_xlfn.XLOOKUP(A172,'Orders Detail'!$A$1:$A$251,'Orders Detail'!$B$1:$B$251,,0)</f>
        <v>PayPal</v>
      </c>
      <c r="K172" t="str">
        <f>_xlfn.XLOOKUP(A172,'Orders Detail'!$A$1:$A$251,'Orders Detail'!$C$1:$C$251,,0)</f>
        <v>Completed</v>
      </c>
    </row>
    <row r="173" spans="1:11" x14ac:dyDescent="0.35">
      <c r="A173" t="s">
        <v>258</v>
      </c>
      <c r="B173" s="5">
        <v>45994</v>
      </c>
      <c r="C173" t="s">
        <v>55</v>
      </c>
      <c r="D173" t="s">
        <v>56</v>
      </c>
      <c r="E173">
        <v>15</v>
      </c>
      <c r="F173">
        <v>1</v>
      </c>
      <c r="G173">
        <v>15</v>
      </c>
      <c r="H173" t="s">
        <v>57</v>
      </c>
      <c r="I173" t="s">
        <v>49</v>
      </c>
      <c r="J173" t="str">
        <f>_xlfn.XLOOKUP(A173,'Orders Detail'!$A$1:$A$251,'Orders Detail'!$B$1:$B$251,,0)</f>
        <v>Debit Card</v>
      </c>
      <c r="K173" t="str">
        <f>_xlfn.XLOOKUP(A173,'Orders Detail'!$A$1:$A$251,'Orders Detail'!$C$1:$C$251,,0)</f>
        <v>Cancelled</v>
      </c>
    </row>
    <row r="174" spans="1:11" x14ac:dyDescent="0.35">
      <c r="A174" t="s">
        <v>259</v>
      </c>
      <c r="B174" s="1" t="s">
        <v>163</v>
      </c>
      <c r="C174" t="s">
        <v>74</v>
      </c>
      <c r="D174" t="s">
        <v>68</v>
      </c>
      <c r="E174">
        <v>1200</v>
      </c>
      <c r="F174">
        <v>1</v>
      </c>
      <c r="G174">
        <v>1200</v>
      </c>
      <c r="H174" t="s">
        <v>33</v>
      </c>
      <c r="I174" t="s">
        <v>71</v>
      </c>
      <c r="J174" t="str">
        <f>_xlfn.XLOOKUP(A174,'Orders Detail'!$A$1:$A$251,'Orders Detail'!$B$1:$B$251,,0)</f>
        <v>PayPal</v>
      </c>
      <c r="K174" t="str">
        <f>_xlfn.XLOOKUP(A174,'Orders Detail'!$A$1:$A$251,'Orders Detail'!$C$1:$C$251,,0)</f>
        <v>Completed</v>
      </c>
    </row>
    <row r="175" spans="1:11" x14ac:dyDescent="0.35">
      <c r="A175" t="s">
        <v>260</v>
      </c>
      <c r="B175" s="1" t="s">
        <v>59</v>
      </c>
      <c r="C175" t="s">
        <v>37</v>
      </c>
      <c r="D175" t="s">
        <v>22</v>
      </c>
      <c r="E175">
        <v>150</v>
      </c>
      <c r="F175">
        <v>2</v>
      </c>
      <c r="G175">
        <v>300</v>
      </c>
      <c r="H175" t="s">
        <v>57</v>
      </c>
      <c r="I175" t="s">
        <v>94</v>
      </c>
      <c r="J175" t="str">
        <f>_xlfn.XLOOKUP(A175,'Orders Detail'!$A$1:$A$251,'Orders Detail'!$B$1:$B$251,,0)</f>
        <v>Debit Card</v>
      </c>
      <c r="K175" t="str">
        <f>_xlfn.XLOOKUP(A175,'Orders Detail'!$A$1:$A$251,'Orders Detail'!$C$1:$C$251,,0)</f>
        <v>Pending</v>
      </c>
    </row>
    <row r="176" spans="1:11" x14ac:dyDescent="0.35">
      <c r="A176" t="s">
        <v>261</v>
      </c>
      <c r="B176" s="1" t="s">
        <v>87</v>
      </c>
      <c r="C176" t="s">
        <v>60</v>
      </c>
      <c r="D176" t="s">
        <v>40</v>
      </c>
      <c r="E176">
        <v>40</v>
      </c>
      <c r="F176">
        <v>5</v>
      </c>
      <c r="G176">
        <v>200</v>
      </c>
      <c r="H176" t="s">
        <v>57</v>
      </c>
      <c r="I176" t="s">
        <v>16</v>
      </c>
      <c r="J176" t="str">
        <f>_xlfn.XLOOKUP(A176,'Orders Detail'!$A$1:$A$251,'Orders Detail'!$B$1:$B$251,,0)</f>
        <v>Debit Card</v>
      </c>
      <c r="K176" t="str">
        <f>_xlfn.XLOOKUP(A176,'Orders Detail'!$A$1:$A$251,'Orders Detail'!$C$1:$C$251,,0)</f>
        <v>Cancelled</v>
      </c>
    </row>
    <row r="177" spans="1:11" x14ac:dyDescent="0.35">
      <c r="A177" t="s">
        <v>262</v>
      </c>
      <c r="B177" s="1" t="s">
        <v>263</v>
      </c>
      <c r="C177" t="s">
        <v>55</v>
      </c>
      <c r="D177" t="s">
        <v>56</v>
      </c>
      <c r="E177">
        <v>15</v>
      </c>
      <c r="F177">
        <v>1</v>
      </c>
      <c r="G177">
        <v>15</v>
      </c>
      <c r="H177" t="s">
        <v>61</v>
      </c>
      <c r="I177" t="s">
        <v>51</v>
      </c>
      <c r="J177" t="str">
        <f>_xlfn.XLOOKUP(A177,'Orders Detail'!$A$1:$A$251,'Orders Detail'!$B$1:$B$251,,0)</f>
        <v>Amazon Pay</v>
      </c>
      <c r="K177" t="str">
        <f>_xlfn.XLOOKUP(A177,'Orders Detail'!$A$1:$A$251,'Orders Detail'!$C$1:$C$251,,0)</f>
        <v>Completed</v>
      </c>
    </row>
    <row r="178" spans="1:11" x14ac:dyDescent="0.35">
      <c r="A178" t="s">
        <v>264</v>
      </c>
      <c r="B178" s="1" t="s">
        <v>12</v>
      </c>
      <c r="C178" t="s">
        <v>55</v>
      </c>
      <c r="D178" t="s">
        <v>56</v>
      </c>
      <c r="E178">
        <v>15</v>
      </c>
      <c r="F178">
        <v>5</v>
      </c>
      <c r="G178">
        <v>75</v>
      </c>
      <c r="H178" t="s">
        <v>57</v>
      </c>
      <c r="I178" t="s">
        <v>24</v>
      </c>
      <c r="J178" t="str">
        <f>_xlfn.XLOOKUP(A178,'Orders Detail'!$A$1:$A$251,'Orders Detail'!$B$1:$B$251,,0)</f>
        <v>Credit Card</v>
      </c>
      <c r="K178" t="str">
        <f>_xlfn.XLOOKUP(A178,'Orders Detail'!$A$1:$A$251,'Orders Detail'!$C$1:$C$251,,0)</f>
        <v>Pending</v>
      </c>
    </row>
    <row r="179" spans="1:11" x14ac:dyDescent="0.35">
      <c r="A179" t="s">
        <v>265</v>
      </c>
      <c r="B179" s="5">
        <v>45810</v>
      </c>
      <c r="C179" t="s">
        <v>47</v>
      </c>
      <c r="D179" t="s">
        <v>22</v>
      </c>
      <c r="E179">
        <v>500</v>
      </c>
      <c r="F179">
        <v>3</v>
      </c>
      <c r="G179">
        <v>1500</v>
      </c>
      <c r="H179" t="s">
        <v>23</v>
      </c>
      <c r="I179" t="s">
        <v>94</v>
      </c>
      <c r="J179" t="str">
        <f>_xlfn.XLOOKUP(A179,'Orders Detail'!$A$1:$A$251,'Orders Detail'!$B$1:$B$251,,0)</f>
        <v>PayPal</v>
      </c>
      <c r="K179" t="str">
        <f>_xlfn.XLOOKUP(A179,'Orders Detail'!$A$1:$A$251,'Orders Detail'!$C$1:$C$251,,0)</f>
        <v>Completed</v>
      </c>
    </row>
    <row r="180" spans="1:11" x14ac:dyDescent="0.35">
      <c r="A180" t="s">
        <v>266</v>
      </c>
      <c r="B180" s="1" t="s">
        <v>153</v>
      </c>
      <c r="C180" t="s">
        <v>60</v>
      </c>
      <c r="D180" t="s">
        <v>40</v>
      </c>
      <c r="E180">
        <v>40</v>
      </c>
      <c r="F180">
        <v>1</v>
      </c>
      <c r="G180">
        <v>40</v>
      </c>
      <c r="H180" t="s">
        <v>33</v>
      </c>
      <c r="I180" t="s">
        <v>71</v>
      </c>
      <c r="J180" t="str">
        <f>_xlfn.XLOOKUP(A180,'Orders Detail'!$A$1:$A$251,'Orders Detail'!$B$1:$B$251,,0)</f>
        <v>PayPal</v>
      </c>
      <c r="K180" t="str">
        <f>_xlfn.XLOOKUP(A180,'Orders Detail'!$A$1:$A$251,'Orders Detail'!$C$1:$C$251,,0)</f>
        <v>Cancelled</v>
      </c>
    </row>
    <row r="181" spans="1:11" x14ac:dyDescent="0.35">
      <c r="A181" t="s">
        <v>267</v>
      </c>
      <c r="B181" s="5">
        <v>45750</v>
      </c>
      <c r="C181" t="s">
        <v>74</v>
      </c>
      <c r="D181" t="s">
        <v>68</v>
      </c>
      <c r="E181">
        <v>1200</v>
      </c>
      <c r="F181">
        <v>3</v>
      </c>
      <c r="G181">
        <v>3600</v>
      </c>
      <c r="H181" t="s">
        <v>57</v>
      </c>
      <c r="I181" t="s">
        <v>51</v>
      </c>
      <c r="J181" t="str">
        <f>_xlfn.XLOOKUP(A181,'Orders Detail'!$A$1:$A$251,'Orders Detail'!$B$1:$B$251,,0)</f>
        <v>Gift Card</v>
      </c>
      <c r="K181" t="str">
        <f>_xlfn.XLOOKUP(A181,'Orders Detail'!$A$1:$A$251,'Orders Detail'!$C$1:$C$251,,0)</f>
        <v>Completed</v>
      </c>
    </row>
    <row r="182" spans="1:11" x14ac:dyDescent="0.35">
      <c r="A182" t="s">
        <v>268</v>
      </c>
      <c r="B182" s="5">
        <v>45719</v>
      </c>
      <c r="C182" t="s">
        <v>13</v>
      </c>
      <c r="D182" t="s">
        <v>14</v>
      </c>
      <c r="E182">
        <v>60</v>
      </c>
      <c r="F182">
        <v>2</v>
      </c>
      <c r="G182">
        <v>120</v>
      </c>
      <c r="H182" t="s">
        <v>57</v>
      </c>
      <c r="I182" t="s">
        <v>77</v>
      </c>
      <c r="J182" t="str">
        <f>_xlfn.XLOOKUP(A182,'Orders Detail'!$A$1:$A$251,'Orders Detail'!$B$1:$B$251,,0)</f>
        <v>Debit Card</v>
      </c>
      <c r="K182" t="str">
        <f>_xlfn.XLOOKUP(A182,'Orders Detail'!$A$1:$A$251,'Orders Detail'!$C$1:$C$251,,0)</f>
        <v>Cancelled</v>
      </c>
    </row>
    <row r="183" spans="1:11" x14ac:dyDescent="0.35">
      <c r="A183" t="s">
        <v>269</v>
      </c>
      <c r="B183" s="5">
        <v>45692</v>
      </c>
      <c r="C183" t="s">
        <v>39</v>
      </c>
      <c r="D183" t="s">
        <v>40</v>
      </c>
      <c r="E183">
        <v>20</v>
      </c>
      <c r="F183">
        <v>5</v>
      </c>
      <c r="G183">
        <v>100</v>
      </c>
      <c r="H183" t="s">
        <v>15</v>
      </c>
      <c r="I183" t="s">
        <v>29</v>
      </c>
      <c r="J183" t="str">
        <f>_xlfn.XLOOKUP(A183,'Orders Detail'!$A$1:$A$251,'Orders Detail'!$B$1:$B$251,,0)</f>
        <v>PayPal</v>
      </c>
      <c r="K183" t="str">
        <f>_xlfn.XLOOKUP(A183,'Orders Detail'!$A$1:$A$251,'Orders Detail'!$C$1:$C$251,,0)</f>
        <v>Completed</v>
      </c>
    </row>
    <row r="184" spans="1:11" x14ac:dyDescent="0.35">
      <c r="A184" t="s">
        <v>270</v>
      </c>
      <c r="B184" s="1" t="s">
        <v>153</v>
      </c>
      <c r="C184" t="s">
        <v>67</v>
      </c>
      <c r="D184" t="s">
        <v>68</v>
      </c>
      <c r="E184">
        <v>600</v>
      </c>
      <c r="F184">
        <v>1</v>
      </c>
      <c r="G184">
        <v>600</v>
      </c>
      <c r="H184" t="s">
        <v>15</v>
      </c>
      <c r="I184" t="s">
        <v>71</v>
      </c>
      <c r="J184" t="str">
        <f>_xlfn.XLOOKUP(A184,'Orders Detail'!$A$1:$A$251,'Orders Detail'!$B$1:$B$251,,0)</f>
        <v>Debit Card</v>
      </c>
      <c r="K184" t="str">
        <f>_xlfn.XLOOKUP(A184,'Orders Detail'!$A$1:$A$251,'Orders Detail'!$C$1:$C$251,,0)</f>
        <v>Pending</v>
      </c>
    </row>
    <row r="185" spans="1:11" x14ac:dyDescent="0.35">
      <c r="A185" t="s">
        <v>271</v>
      </c>
      <c r="B185" s="1" t="s">
        <v>54</v>
      </c>
      <c r="C185" t="s">
        <v>55</v>
      </c>
      <c r="D185" t="s">
        <v>56</v>
      </c>
      <c r="E185">
        <v>15</v>
      </c>
      <c r="F185">
        <v>5</v>
      </c>
      <c r="G185">
        <v>75</v>
      </c>
      <c r="H185" t="s">
        <v>64</v>
      </c>
      <c r="I185" t="s">
        <v>49</v>
      </c>
      <c r="J185" t="str">
        <f>_xlfn.XLOOKUP(A185,'Orders Detail'!$A$1:$A$251,'Orders Detail'!$B$1:$B$251,,0)</f>
        <v>Debit Card</v>
      </c>
      <c r="K185" t="str">
        <f>_xlfn.XLOOKUP(A185,'Orders Detail'!$A$1:$A$251,'Orders Detail'!$C$1:$C$251,,0)</f>
        <v>Pending</v>
      </c>
    </row>
    <row r="186" spans="1:11" x14ac:dyDescent="0.35">
      <c r="A186" t="s">
        <v>272</v>
      </c>
      <c r="B186" s="1" t="s">
        <v>79</v>
      </c>
      <c r="C186" t="s">
        <v>39</v>
      </c>
      <c r="D186" t="s">
        <v>40</v>
      </c>
      <c r="E186">
        <v>20</v>
      </c>
      <c r="F186">
        <v>1</v>
      </c>
      <c r="G186">
        <v>20</v>
      </c>
      <c r="H186" t="s">
        <v>82</v>
      </c>
      <c r="I186" t="s">
        <v>34</v>
      </c>
      <c r="J186" t="str">
        <f>_xlfn.XLOOKUP(A186,'Orders Detail'!$A$1:$A$251,'Orders Detail'!$B$1:$B$251,,0)</f>
        <v>Debit Card</v>
      </c>
      <c r="K186" t="str">
        <f>_xlfn.XLOOKUP(A186,'Orders Detail'!$A$1:$A$251,'Orders Detail'!$C$1:$C$251,,0)</f>
        <v>Completed</v>
      </c>
    </row>
    <row r="187" spans="1:11" x14ac:dyDescent="0.35">
      <c r="A187" t="s">
        <v>273</v>
      </c>
      <c r="B187" s="5">
        <v>45691</v>
      </c>
      <c r="C187" t="s">
        <v>67</v>
      </c>
      <c r="D187" t="s">
        <v>68</v>
      </c>
      <c r="E187">
        <v>600</v>
      </c>
      <c r="F187">
        <v>4</v>
      </c>
      <c r="G187">
        <v>2400</v>
      </c>
      <c r="H187" t="s">
        <v>61</v>
      </c>
      <c r="I187" t="s">
        <v>16</v>
      </c>
      <c r="J187" t="str">
        <f>_xlfn.XLOOKUP(A187,'Orders Detail'!$A$1:$A$251,'Orders Detail'!$B$1:$B$251,,0)</f>
        <v>PayPal</v>
      </c>
      <c r="K187" t="str">
        <f>_xlfn.XLOOKUP(A187,'Orders Detail'!$A$1:$A$251,'Orders Detail'!$C$1:$C$251,,0)</f>
        <v>Completed</v>
      </c>
    </row>
    <row r="188" spans="1:11" x14ac:dyDescent="0.35">
      <c r="A188" t="s">
        <v>274</v>
      </c>
      <c r="B188" s="1" t="s">
        <v>59</v>
      </c>
      <c r="C188" t="s">
        <v>63</v>
      </c>
      <c r="D188" t="s">
        <v>22</v>
      </c>
      <c r="E188">
        <v>800</v>
      </c>
      <c r="F188">
        <v>3</v>
      </c>
      <c r="G188">
        <v>2400</v>
      </c>
      <c r="H188" t="s">
        <v>28</v>
      </c>
      <c r="I188" t="s">
        <v>16</v>
      </c>
      <c r="J188" t="str">
        <f>_xlfn.XLOOKUP(A188,'Orders Detail'!$A$1:$A$251,'Orders Detail'!$B$1:$B$251,,0)</f>
        <v>PayPal</v>
      </c>
      <c r="K188" t="str">
        <f>_xlfn.XLOOKUP(A188,'Orders Detail'!$A$1:$A$251,'Orders Detail'!$C$1:$C$251,,0)</f>
        <v>Pending</v>
      </c>
    </row>
    <row r="189" spans="1:11" x14ac:dyDescent="0.35">
      <c r="A189" t="s">
        <v>275</v>
      </c>
      <c r="B189" s="1" t="s">
        <v>90</v>
      </c>
      <c r="C189" t="s">
        <v>55</v>
      </c>
      <c r="D189" t="s">
        <v>56</v>
      </c>
      <c r="E189">
        <v>15</v>
      </c>
      <c r="F189">
        <v>1</v>
      </c>
      <c r="G189">
        <v>15</v>
      </c>
      <c r="H189" t="s">
        <v>28</v>
      </c>
      <c r="I189" t="s">
        <v>51</v>
      </c>
      <c r="J189" t="str">
        <f>_xlfn.XLOOKUP(A189,'Orders Detail'!$A$1:$A$251,'Orders Detail'!$B$1:$B$251,,0)</f>
        <v>Amazon Pay</v>
      </c>
      <c r="K189" t="str">
        <f>_xlfn.XLOOKUP(A189,'Orders Detail'!$A$1:$A$251,'Orders Detail'!$C$1:$C$251,,0)</f>
        <v>Completed</v>
      </c>
    </row>
    <row r="190" spans="1:11" x14ac:dyDescent="0.35">
      <c r="A190" t="s">
        <v>276</v>
      </c>
      <c r="B190" s="5">
        <v>45932</v>
      </c>
      <c r="C190" t="s">
        <v>63</v>
      </c>
      <c r="D190" t="s">
        <v>22</v>
      </c>
      <c r="E190">
        <v>800</v>
      </c>
      <c r="F190">
        <v>3</v>
      </c>
      <c r="G190">
        <v>2400</v>
      </c>
      <c r="H190" t="s">
        <v>93</v>
      </c>
      <c r="I190" t="s">
        <v>43</v>
      </c>
      <c r="J190" t="str">
        <f>_xlfn.XLOOKUP(A190,'Orders Detail'!$A$1:$A$251,'Orders Detail'!$B$1:$B$251,,0)</f>
        <v>Amazon Pay</v>
      </c>
      <c r="K190" t="str">
        <f>_xlfn.XLOOKUP(A190,'Orders Detail'!$A$1:$A$251,'Orders Detail'!$C$1:$C$251,,0)</f>
        <v>Completed</v>
      </c>
    </row>
    <row r="191" spans="1:11" x14ac:dyDescent="0.35">
      <c r="A191" t="s">
        <v>277</v>
      </c>
      <c r="B191" s="1" t="s">
        <v>85</v>
      </c>
      <c r="C191" t="s">
        <v>13</v>
      </c>
      <c r="D191" t="s">
        <v>14</v>
      </c>
      <c r="E191">
        <v>60</v>
      </c>
      <c r="F191">
        <v>1</v>
      </c>
      <c r="G191">
        <v>60</v>
      </c>
      <c r="H191" t="s">
        <v>48</v>
      </c>
      <c r="I191" t="s">
        <v>43</v>
      </c>
      <c r="J191" t="str">
        <f>_xlfn.XLOOKUP(A191,'Orders Detail'!$A$1:$A$251,'Orders Detail'!$B$1:$B$251,,0)</f>
        <v>PayPal</v>
      </c>
      <c r="K191" t="str">
        <f>_xlfn.XLOOKUP(A191,'Orders Detail'!$A$1:$A$251,'Orders Detail'!$C$1:$C$251,,0)</f>
        <v>Completed</v>
      </c>
    </row>
    <row r="192" spans="1:11" x14ac:dyDescent="0.35">
      <c r="A192" t="s">
        <v>278</v>
      </c>
      <c r="B192" s="1" t="s">
        <v>163</v>
      </c>
      <c r="C192" t="s">
        <v>60</v>
      </c>
      <c r="D192" t="s">
        <v>40</v>
      </c>
      <c r="E192">
        <v>40</v>
      </c>
      <c r="F192">
        <v>4</v>
      </c>
      <c r="G192">
        <v>160</v>
      </c>
      <c r="H192" t="s">
        <v>28</v>
      </c>
      <c r="I192" t="s">
        <v>71</v>
      </c>
      <c r="J192" t="str">
        <f>_xlfn.XLOOKUP(A192,'Orders Detail'!$A$1:$A$251,'Orders Detail'!$B$1:$B$251,,0)</f>
        <v>Amazon Pay</v>
      </c>
      <c r="K192" t="str">
        <f>_xlfn.XLOOKUP(A192,'Orders Detail'!$A$1:$A$251,'Orders Detail'!$C$1:$C$251,,0)</f>
        <v>Pending</v>
      </c>
    </row>
    <row r="193" spans="1:11" x14ac:dyDescent="0.35">
      <c r="A193" t="s">
        <v>279</v>
      </c>
      <c r="B193" s="1" t="s">
        <v>144</v>
      </c>
      <c r="C193" t="s">
        <v>21</v>
      </c>
      <c r="D193" t="s">
        <v>22</v>
      </c>
      <c r="E193">
        <v>100</v>
      </c>
      <c r="F193">
        <v>3</v>
      </c>
      <c r="G193">
        <v>300</v>
      </c>
      <c r="H193" t="s">
        <v>48</v>
      </c>
      <c r="I193" t="s">
        <v>34</v>
      </c>
      <c r="J193" t="str">
        <f>_xlfn.XLOOKUP(A193,'Orders Detail'!$A$1:$A$251,'Orders Detail'!$B$1:$B$251,,0)</f>
        <v>Gift Card</v>
      </c>
      <c r="K193" t="str">
        <f>_xlfn.XLOOKUP(A193,'Orders Detail'!$A$1:$A$251,'Orders Detail'!$C$1:$C$251,,0)</f>
        <v>Pending</v>
      </c>
    </row>
    <row r="194" spans="1:11" x14ac:dyDescent="0.35">
      <c r="A194" t="s">
        <v>280</v>
      </c>
      <c r="B194" s="1" t="s">
        <v>137</v>
      </c>
      <c r="C194" t="s">
        <v>55</v>
      </c>
      <c r="D194" t="s">
        <v>56</v>
      </c>
      <c r="E194">
        <v>15</v>
      </c>
      <c r="F194">
        <v>5</v>
      </c>
      <c r="G194">
        <v>75</v>
      </c>
      <c r="H194" t="s">
        <v>57</v>
      </c>
      <c r="I194" t="s">
        <v>94</v>
      </c>
      <c r="J194" t="str">
        <f>_xlfn.XLOOKUP(A194,'Orders Detail'!$A$1:$A$251,'Orders Detail'!$B$1:$B$251,,0)</f>
        <v>Amazon Pay</v>
      </c>
      <c r="K194" t="str">
        <f>_xlfn.XLOOKUP(A194,'Orders Detail'!$A$1:$A$251,'Orders Detail'!$C$1:$C$251,,0)</f>
        <v>Pending</v>
      </c>
    </row>
    <row r="195" spans="1:11" x14ac:dyDescent="0.35">
      <c r="A195" t="s">
        <v>281</v>
      </c>
      <c r="B195" s="1" t="s">
        <v>70</v>
      </c>
      <c r="C195" t="s">
        <v>60</v>
      </c>
      <c r="D195" t="s">
        <v>40</v>
      </c>
      <c r="E195">
        <v>40</v>
      </c>
      <c r="F195">
        <v>4</v>
      </c>
      <c r="G195">
        <v>160</v>
      </c>
      <c r="H195" t="s">
        <v>28</v>
      </c>
      <c r="I195" t="s">
        <v>24</v>
      </c>
      <c r="J195" t="str">
        <f>_xlfn.XLOOKUP(A195,'Orders Detail'!$A$1:$A$251,'Orders Detail'!$B$1:$B$251,,0)</f>
        <v>Debit Card</v>
      </c>
      <c r="K195" t="str">
        <f>_xlfn.XLOOKUP(A195,'Orders Detail'!$A$1:$A$251,'Orders Detail'!$C$1:$C$251,,0)</f>
        <v>Cancelled</v>
      </c>
    </row>
    <row r="196" spans="1:11" x14ac:dyDescent="0.35">
      <c r="A196" t="s">
        <v>282</v>
      </c>
      <c r="B196" s="5">
        <v>45933</v>
      </c>
      <c r="C196" t="s">
        <v>47</v>
      </c>
      <c r="D196" t="s">
        <v>22</v>
      </c>
      <c r="E196">
        <v>500</v>
      </c>
      <c r="F196">
        <v>3</v>
      </c>
      <c r="G196">
        <v>1500</v>
      </c>
      <c r="H196" t="s">
        <v>33</v>
      </c>
      <c r="I196" t="s">
        <v>29</v>
      </c>
      <c r="J196" t="str">
        <f>_xlfn.XLOOKUP(A196,'Orders Detail'!$A$1:$A$251,'Orders Detail'!$B$1:$B$251,,0)</f>
        <v>Gift Card</v>
      </c>
      <c r="K196" t="str">
        <f>_xlfn.XLOOKUP(A196,'Orders Detail'!$A$1:$A$251,'Orders Detail'!$C$1:$C$251,,0)</f>
        <v>Cancelled</v>
      </c>
    </row>
    <row r="197" spans="1:11" x14ac:dyDescent="0.35">
      <c r="A197" t="s">
        <v>283</v>
      </c>
      <c r="B197" s="5">
        <v>45750</v>
      </c>
      <c r="C197" t="s">
        <v>21</v>
      </c>
      <c r="D197" t="s">
        <v>22</v>
      </c>
      <c r="E197">
        <v>100</v>
      </c>
      <c r="F197">
        <v>5</v>
      </c>
      <c r="G197">
        <v>500</v>
      </c>
      <c r="H197" t="s">
        <v>64</v>
      </c>
      <c r="I197" t="s">
        <v>71</v>
      </c>
      <c r="J197" t="str">
        <f>_xlfn.XLOOKUP(A197,'Orders Detail'!$A$1:$A$251,'Orders Detail'!$B$1:$B$251,,0)</f>
        <v>Debit Card</v>
      </c>
      <c r="K197" t="str">
        <f>_xlfn.XLOOKUP(A197,'Orders Detail'!$A$1:$A$251,'Orders Detail'!$C$1:$C$251,,0)</f>
        <v>Pending</v>
      </c>
    </row>
    <row r="198" spans="1:11" x14ac:dyDescent="0.35">
      <c r="A198" t="s">
        <v>284</v>
      </c>
      <c r="B198" s="5">
        <v>45994</v>
      </c>
      <c r="C198" t="s">
        <v>13</v>
      </c>
      <c r="D198" t="s">
        <v>14</v>
      </c>
      <c r="E198">
        <v>60</v>
      </c>
      <c r="F198">
        <v>2</v>
      </c>
      <c r="G198">
        <v>120</v>
      </c>
      <c r="H198" t="s">
        <v>61</v>
      </c>
      <c r="I198" t="s">
        <v>29</v>
      </c>
      <c r="J198" t="str">
        <f>_xlfn.XLOOKUP(A198,'Orders Detail'!$A$1:$A$251,'Orders Detail'!$B$1:$B$251,,0)</f>
        <v>Gift Card</v>
      </c>
      <c r="K198" t="str">
        <f>_xlfn.XLOOKUP(A198,'Orders Detail'!$A$1:$A$251,'Orders Detail'!$C$1:$C$251,,0)</f>
        <v>Completed</v>
      </c>
    </row>
    <row r="199" spans="1:11" x14ac:dyDescent="0.35">
      <c r="A199" t="s">
        <v>285</v>
      </c>
      <c r="B199" s="1" t="s">
        <v>70</v>
      </c>
      <c r="C199" t="s">
        <v>63</v>
      </c>
      <c r="D199" t="s">
        <v>22</v>
      </c>
      <c r="E199">
        <v>800</v>
      </c>
      <c r="F199">
        <v>4</v>
      </c>
      <c r="G199">
        <v>3200</v>
      </c>
      <c r="H199" t="s">
        <v>93</v>
      </c>
      <c r="I199" t="s">
        <v>71</v>
      </c>
      <c r="J199" t="str">
        <f>_xlfn.XLOOKUP(A199,'Orders Detail'!$A$1:$A$251,'Orders Detail'!$B$1:$B$251,,0)</f>
        <v>Amazon Pay</v>
      </c>
      <c r="K199" t="str">
        <f>_xlfn.XLOOKUP(A199,'Orders Detail'!$A$1:$A$251,'Orders Detail'!$C$1:$C$251,,0)</f>
        <v>Pending</v>
      </c>
    </row>
    <row r="200" spans="1:11" x14ac:dyDescent="0.35">
      <c r="A200" t="s">
        <v>286</v>
      </c>
      <c r="B200" s="1" t="s">
        <v>185</v>
      </c>
      <c r="C200" t="s">
        <v>47</v>
      </c>
      <c r="D200" t="s">
        <v>22</v>
      </c>
      <c r="E200">
        <v>500</v>
      </c>
      <c r="F200">
        <v>3</v>
      </c>
      <c r="G200">
        <v>1500</v>
      </c>
      <c r="H200" t="s">
        <v>82</v>
      </c>
      <c r="I200" t="s">
        <v>34</v>
      </c>
      <c r="J200" t="str">
        <f>_xlfn.XLOOKUP(A200,'Orders Detail'!$A$1:$A$251,'Orders Detail'!$B$1:$B$251,,0)</f>
        <v>Credit Card</v>
      </c>
      <c r="K200" t="str">
        <f>_xlfn.XLOOKUP(A200,'Orders Detail'!$A$1:$A$251,'Orders Detail'!$C$1:$C$251,,0)</f>
        <v>Completed</v>
      </c>
    </row>
    <row r="201" spans="1:11" x14ac:dyDescent="0.35">
      <c r="A201" t="s">
        <v>287</v>
      </c>
      <c r="B201" s="5">
        <v>45932</v>
      </c>
      <c r="C201" t="s">
        <v>55</v>
      </c>
      <c r="D201" t="s">
        <v>56</v>
      </c>
      <c r="E201">
        <v>15</v>
      </c>
      <c r="F201">
        <v>2</v>
      </c>
      <c r="G201">
        <v>30</v>
      </c>
      <c r="H201" t="s">
        <v>82</v>
      </c>
      <c r="I201" t="s">
        <v>77</v>
      </c>
      <c r="J201" t="str">
        <f>_xlfn.XLOOKUP(A201,'Orders Detail'!$A$1:$A$251,'Orders Detail'!$B$1:$B$251,,0)</f>
        <v>Debit Card</v>
      </c>
      <c r="K201" t="str">
        <f>_xlfn.XLOOKUP(A201,'Orders Detail'!$A$1:$A$251,'Orders Detail'!$C$1:$C$251,,0)</f>
        <v>Completed</v>
      </c>
    </row>
    <row r="202" spans="1:11" x14ac:dyDescent="0.35">
      <c r="A202" t="s">
        <v>288</v>
      </c>
      <c r="B202" s="5">
        <v>45718</v>
      </c>
      <c r="C202" t="s">
        <v>55</v>
      </c>
      <c r="D202" t="s">
        <v>56</v>
      </c>
      <c r="E202">
        <v>15</v>
      </c>
      <c r="F202">
        <v>4</v>
      </c>
      <c r="G202">
        <v>60</v>
      </c>
      <c r="H202" t="s">
        <v>61</v>
      </c>
      <c r="I202" t="s">
        <v>24</v>
      </c>
      <c r="J202" t="str">
        <f>_xlfn.XLOOKUP(A202,'Orders Detail'!$A$1:$A$251,'Orders Detail'!$B$1:$B$251,,0)</f>
        <v>Credit Card</v>
      </c>
      <c r="K202" t="str">
        <f>_xlfn.XLOOKUP(A202,'Orders Detail'!$A$1:$A$251,'Orders Detail'!$C$1:$C$251,,0)</f>
        <v>Completed</v>
      </c>
    </row>
    <row r="203" spans="1:11" x14ac:dyDescent="0.35">
      <c r="A203" t="s">
        <v>289</v>
      </c>
      <c r="B203" s="1" t="s">
        <v>290</v>
      </c>
      <c r="C203" t="s">
        <v>47</v>
      </c>
      <c r="D203" t="s">
        <v>22</v>
      </c>
      <c r="E203">
        <v>500</v>
      </c>
      <c r="F203">
        <v>2</v>
      </c>
      <c r="G203">
        <v>1000</v>
      </c>
      <c r="H203" t="s">
        <v>64</v>
      </c>
      <c r="I203" t="s">
        <v>49</v>
      </c>
      <c r="J203" t="str">
        <f>_xlfn.XLOOKUP(A203,'Orders Detail'!$A$1:$A$251,'Orders Detail'!$B$1:$B$251,,0)</f>
        <v>Credit Card</v>
      </c>
      <c r="K203" t="str">
        <f>_xlfn.XLOOKUP(A203,'Orders Detail'!$A$1:$A$251,'Orders Detail'!$C$1:$C$251,,0)</f>
        <v>Cancelled</v>
      </c>
    </row>
    <row r="204" spans="1:11" x14ac:dyDescent="0.35">
      <c r="A204" t="s">
        <v>291</v>
      </c>
      <c r="B204" s="1" t="s">
        <v>290</v>
      </c>
      <c r="C204" t="s">
        <v>74</v>
      </c>
      <c r="D204" t="s">
        <v>68</v>
      </c>
      <c r="E204">
        <v>1200</v>
      </c>
      <c r="F204">
        <v>3</v>
      </c>
      <c r="G204">
        <v>3600</v>
      </c>
      <c r="H204" t="s">
        <v>28</v>
      </c>
      <c r="I204" t="s">
        <v>34</v>
      </c>
      <c r="J204" t="str">
        <f>_xlfn.XLOOKUP(A204,'Orders Detail'!$A$1:$A$251,'Orders Detail'!$B$1:$B$251,,0)</f>
        <v>Debit Card</v>
      </c>
      <c r="K204" t="str">
        <f>_xlfn.XLOOKUP(A204,'Orders Detail'!$A$1:$A$251,'Orders Detail'!$C$1:$C$251,,0)</f>
        <v>Completed</v>
      </c>
    </row>
    <row r="205" spans="1:11" x14ac:dyDescent="0.35">
      <c r="A205" t="s">
        <v>292</v>
      </c>
      <c r="B205" s="5">
        <v>45872</v>
      </c>
      <c r="C205" t="s">
        <v>13</v>
      </c>
      <c r="D205" t="s">
        <v>14</v>
      </c>
      <c r="E205">
        <v>60</v>
      </c>
      <c r="F205">
        <v>5</v>
      </c>
      <c r="G205">
        <v>300</v>
      </c>
      <c r="H205" t="s">
        <v>93</v>
      </c>
      <c r="I205" t="s">
        <v>49</v>
      </c>
      <c r="J205" t="str">
        <f>_xlfn.XLOOKUP(A205,'Orders Detail'!$A$1:$A$251,'Orders Detail'!$B$1:$B$251,,0)</f>
        <v>Gift Card</v>
      </c>
      <c r="K205" t="str">
        <f>_xlfn.XLOOKUP(A205,'Orders Detail'!$A$1:$A$251,'Orders Detail'!$C$1:$C$251,,0)</f>
        <v>Pending</v>
      </c>
    </row>
    <row r="206" spans="1:11" x14ac:dyDescent="0.35">
      <c r="A206" t="s">
        <v>293</v>
      </c>
      <c r="B206" s="1" t="s">
        <v>200</v>
      </c>
      <c r="C206" t="s">
        <v>21</v>
      </c>
      <c r="D206" t="s">
        <v>22</v>
      </c>
      <c r="E206">
        <v>100</v>
      </c>
      <c r="F206">
        <v>2</v>
      </c>
      <c r="G206">
        <v>200</v>
      </c>
      <c r="H206" t="s">
        <v>57</v>
      </c>
      <c r="I206" t="s">
        <v>43</v>
      </c>
      <c r="J206" t="str">
        <f>_xlfn.XLOOKUP(A206,'Orders Detail'!$A$1:$A$251,'Orders Detail'!$B$1:$B$251,,0)</f>
        <v>PayPal</v>
      </c>
      <c r="K206" t="str">
        <f>_xlfn.XLOOKUP(A206,'Orders Detail'!$A$1:$A$251,'Orders Detail'!$C$1:$C$251,,0)</f>
        <v>Completed</v>
      </c>
    </row>
    <row r="207" spans="1:11" x14ac:dyDescent="0.35">
      <c r="A207" t="s">
        <v>294</v>
      </c>
      <c r="B207" s="5">
        <v>45993</v>
      </c>
      <c r="C207" t="s">
        <v>67</v>
      </c>
      <c r="D207" t="s">
        <v>68</v>
      </c>
      <c r="E207">
        <v>600</v>
      </c>
      <c r="F207">
        <v>5</v>
      </c>
      <c r="G207">
        <v>3000</v>
      </c>
      <c r="H207" t="s">
        <v>15</v>
      </c>
      <c r="I207" t="s">
        <v>49</v>
      </c>
      <c r="J207" t="str">
        <f>_xlfn.XLOOKUP(A207,'Orders Detail'!$A$1:$A$251,'Orders Detail'!$B$1:$B$251,,0)</f>
        <v>Amazon Pay</v>
      </c>
      <c r="K207" t="str">
        <f>_xlfn.XLOOKUP(A207,'Orders Detail'!$A$1:$A$251,'Orders Detail'!$C$1:$C$251,,0)</f>
        <v>Pending</v>
      </c>
    </row>
    <row r="208" spans="1:11" x14ac:dyDescent="0.35">
      <c r="A208" t="s">
        <v>295</v>
      </c>
      <c r="B208" s="1" t="s">
        <v>197</v>
      </c>
      <c r="C208" t="s">
        <v>67</v>
      </c>
      <c r="D208" t="s">
        <v>68</v>
      </c>
      <c r="E208">
        <v>600</v>
      </c>
      <c r="F208">
        <v>1</v>
      </c>
      <c r="G208">
        <v>600</v>
      </c>
      <c r="H208" t="s">
        <v>28</v>
      </c>
      <c r="I208" t="s">
        <v>49</v>
      </c>
      <c r="J208" t="str">
        <f>_xlfn.XLOOKUP(A208,'Orders Detail'!$A$1:$A$251,'Orders Detail'!$B$1:$B$251,,0)</f>
        <v>Credit Card</v>
      </c>
      <c r="K208" t="str">
        <f>_xlfn.XLOOKUP(A208,'Orders Detail'!$A$1:$A$251,'Orders Detail'!$C$1:$C$251,,0)</f>
        <v>Completed</v>
      </c>
    </row>
    <row r="209" spans="1:11" x14ac:dyDescent="0.35">
      <c r="A209" t="s">
        <v>296</v>
      </c>
      <c r="B209" s="5">
        <v>45690</v>
      </c>
      <c r="C209" t="s">
        <v>74</v>
      </c>
      <c r="D209" t="s">
        <v>68</v>
      </c>
      <c r="E209">
        <v>1200</v>
      </c>
      <c r="F209">
        <v>3</v>
      </c>
      <c r="G209">
        <v>3600</v>
      </c>
      <c r="H209" t="s">
        <v>28</v>
      </c>
      <c r="I209" t="s">
        <v>49</v>
      </c>
      <c r="J209" t="str">
        <f>_xlfn.XLOOKUP(A209,'Orders Detail'!$A$1:$A$251,'Orders Detail'!$B$1:$B$251,,0)</f>
        <v>PayPal</v>
      </c>
      <c r="K209" t="str">
        <f>_xlfn.XLOOKUP(A209,'Orders Detail'!$A$1:$A$251,'Orders Detail'!$C$1:$C$251,,0)</f>
        <v>Completed</v>
      </c>
    </row>
    <row r="210" spans="1:11" x14ac:dyDescent="0.35">
      <c r="A210" t="s">
        <v>297</v>
      </c>
      <c r="B210" s="1" t="s">
        <v>237</v>
      </c>
      <c r="C210" t="s">
        <v>60</v>
      </c>
      <c r="D210" t="s">
        <v>40</v>
      </c>
      <c r="E210">
        <v>40</v>
      </c>
      <c r="F210">
        <v>5</v>
      </c>
      <c r="G210">
        <v>200</v>
      </c>
      <c r="H210" t="s">
        <v>64</v>
      </c>
      <c r="I210" t="s">
        <v>34</v>
      </c>
      <c r="J210" t="str">
        <f>_xlfn.XLOOKUP(A210,'Orders Detail'!$A$1:$A$251,'Orders Detail'!$B$1:$B$251,,0)</f>
        <v>PayPal</v>
      </c>
      <c r="K210" t="str">
        <f>_xlfn.XLOOKUP(A210,'Orders Detail'!$A$1:$A$251,'Orders Detail'!$C$1:$C$251,,0)</f>
        <v>Completed</v>
      </c>
    </row>
    <row r="211" spans="1:11" x14ac:dyDescent="0.35">
      <c r="A211" t="s">
        <v>298</v>
      </c>
      <c r="B211" s="1" t="s">
        <v>213</v>
      </c>
      <c r="C211" t="s">
        <v>63</v>
      </c>
      <c r="D211" t="s">
        <v>22</v>
      </c>
      <c r="E211">
        <v>800</v>
      </c>
      <c r="F211">
        <v>3</v>
      </c>
      <c r="G211">
        <v>2400</v>
      </c>
      <c r="H211" t="s">
        <v>93</v>
      </c>
      <c r="I211" t="s">
        <v>16</v>
      </c>
      <c r="J211" t="str">
        <f>_xlfn.XLOOKUP(A211,'Orders Detail'!$A$1:$A$251,'Orders Detail'!$B$1:$B$251,,0)</f>
        <v>PayPal</v>
      </c>
      <c r="K211" t="str">
        <f>_xlfn.XLOOKUP(A211,'Orders Detail'!$A$1:$A$251,'Orders Detail'!$C$1:$C$251,,0)</f>
        <v>Completed</v>
      </c>
    </row>
    <row r="212" spans="1:11" x14ac:dyDescent="0.35">
      <c r="A212" t="s">
        <v>299</v>
      </c>
      <c r="B212" s="1" t="s">
        <v>59</v>
      </c>
      <c r="C212" t="s">
        <v>47</v>
      </c>
      <c r="D212" t="s">
        <v>22</v>
      </c>
      <c r="E212">
        <v>500</v>
      </c>
      <c r="F212">
        <v>1</v>
      </c>
      <c r="G212">
        <v>500</v>
      </c>
      <c r="H212" t="s">
        <v>57</v>
      </c>
      <c r="I212" t="s">
        <v>49</v>
      </c>
      <c r="J212" t="str">
        <f>_xlfn.XLOOKUP(A212,'Orders Detail'!$A$1:$A$251,'Orders Detail'!$B$1:$B$251,,0)</f>
        <v>Gift Card</v>
      </c>
      <c r="K212" t="str">
        <f>_xlfn.XLOOKUP(A212,'Orders Detail'!$A$1:$A$251,'Orders Detail'!$C$1:$C$251,,0)</f>
        <v>Pending</v>
      </c>
    </row>
    <row r="213" spans="1:11" x14ac:dyDescent="0.35">
      <c r="A213" t="s">
        <v>300</v>
      </c>
      <c r="B213" s="5">
        <v>45903</v>
      </c>
      <c r="C213" t="s">
        <v>39</v>
      </c>
      <c r="D213" t="s">
        <v>40</v>
      </c>
      <c r="E213">
        <v>20</v>
      </c>
      <c r="F213">
        <v>4</v>
      </c>
      <c r="G213">
        <v>80</v>
      </c>
      <c r="H213" t="s">
        <v>15</v>
      </c>
      <c r="I213" t="s">
        <v>43</v>
      </c>
      <c r="J213" t="str">
        <f>_xlfn.XLOOKUP(A213,'Orders Detail'!$A$1:$A$251,'Orders Detail'!$B$1:$B$251,,0)</f>
        <v>Debit Card</v>
      </c>
      <c r="K213" t="str">
        <f>_xlfn.XLOOKUP(A213,'Orders Detail'!$A$1:$A$251,'Orders Detail'!$C$1:$C$251,,0)</f>
        <v>Completed</v>
      </c>
    </row>
    <row r="214" spans="1:11" x14ac:dyDescent="0.35">
      <c r="A214" t="s">
        <v>301</v>
      </c>
      <c r="B214" s="5">
        <v>45810</v>
      </c>
      <c r="C214" t="s">
        <v>63</v>
      </c>
      <c r="D214" t="s">
        <v>22</v>
      </c>
      <c r="E214">
        <v>800</v>
      </c>
      <c r="F214">
        <v>1</v>
      </c>
      <c r="G214">
        <v>800</v>
      </c>
      <c r="H214" t="s">
        <v>93</v>
      </c>
      <c r="I214" t="s">
        <v>77</v>
      </c>
      <c r="J214" t="str">
        <f>_xlfn.XLOOKUP(A214,'Orders Detail'!$A$1:$A$251,'Orders Detail'!$B$1:$B$251,,0)</f>
        <v>Amazon Pay</v>
      </c>
      <c r="K214" t="str">
        <f>_xlfn.XLOOKUP(A214,'Orders Detail'!$A$1:$A$251,'Orders Detail'!$C$1:$C$251,,0)</f>
        <v>Cancelled</v>
      </c>
    </row>
    <row r="215" spans="1:11" x14ac:dyDescent="0.35">
      <c r="A215" t="s">
        <v>302</v>
      </c>
      <c r="B215" s="1" t="s">
        <v>120</v>
      </c>
      <c r="C215" t="s">
        <v>37</v>
      </c>
      <c r="D215" t="s">
        <v>22</v>
      </c>
      <c r="E215">
        <v>150</v>
      </c>
      <c r="F215">
        <v>5</v>
      </c>
      <c r="G215">
        <v>750</v>
      </c>
      <c r="H215" t="s">
        <v>23</v>
      </c>
      <c r="I215" t="s">
        <v>43</v>
      </c>
      <c r="J215" t="str">
        <f>_xlfn.XLOOKUP(A215,'Orders Detail'!$A$1:$A$251,'Orders Detail'!$B$1:$B$251,,0)</f>
        <v>Debit Card</v>
      </c>
      <c r="K215" t="str">
        <f>_xlfn.XLOOKUP(A215,'Orders Detail'!$A$1:$A$251,'Orders Detail'!$C$1:$C$251,,0)</f>
        <v>Completed</v>
      </c>
    </row>
    <row r="216" spans="1:11" x14ac:dyDescent="0.35">
      <c r="A216" t="s">
        <v>303</v>
      </c>
      <c r="B216" s="5">
        <v>45841</v>
      </c>
      <c r="C216" t="s">
        <v>13</v>
      </c>
      <c r="D216" t="s">
        <v>14</v>
      </c>
      <c r="E216">
        <v>60</v>
      </c>
      <c r="F216">
        <v>1</v>
      </c>
      <c r="G216">
        <v>60</v>
      </c>
      <c r="H216" t="s">
        <v>15</v>
      </c>
      <c r="I216" t="s">
        <v>43</v>
      </c>
      <c r="J216" t="str">
        <f>_xlfn.XLOOKUP(A216,'Orders Detail'!$A$1:$A$251,'Orders Detail'!$B$1:$B$251,,0)</f>
        <v>PayPal</v>
      </c>
      <c r="K216" t="str">
        <f>_xlfn.XLOOKUP(A216,'Orders Detail'!$A$1:$A$251,'Orders Detail'!$C$1:$C$251,,0)</f>
        <v>Completed</v>
      </c>
    </row>
    <row r="217" spans="1:11" x14ac:dyDescent="0.35">
      <c r="A217" t="s">
        <v>304</v>
      </c>
      <c r="B217" s="1" t="s">
        <v>106</v>
      </c>
      <c r="C217" t="s">
        <v>60</v>
      </c>
      <c r="D217" t="s">
        <v>40</v>
      </c>
      <c r="E217">
        <v>40</v>
      </c>
      <c r="F217">
        <v>2</v>
      </c>
      <c r="G217">
        <v>80</v>
      </c>
      <c r="H217" t="s">
        <v>82</v>
      </c>
      <c r="I217" t="s">
        <v>94</v>
      </c>
      <c r="J217" t="str">
        <f>_xlfn.XLOOKUP(A217,'Orders Detail'!$A$1:$A$251,'Orders Detail'!$B$1:$B$251,,0)</f>
        <v>Credit Card</v>
      </c>
      <c r="K217" t="str">
        <f>_xlfn.XLOOKUP(A217,'Orders Detail'!$A$1:$A$251,'Orders Detail'!$C$1:$C$251,,0)</f>
        <v>Completed</v>
      </c>
    </row>
    <row r="218" spans="1:11" x14ac:dyDescent="0.35">
      <c r="A218" t="s">
        <v>305</v>
      </c>
      <c r="B218" s="1" t="s">
        <v>129</v>
      </c>
      <c r="C218" t="s">
        <v>13</v>
      </c>
      <c r="D218" t="s">
        <v>14</v>
      </c>
      <c r="E218">
        <v>60</v>
      </c>
      <c r="F218">
        <v>2</v>
      </c>
      <c r="G218">
        <v>120</v>
      </c>
      <c r="H218" t="s">
        <v>15</v>
      </c>
      <c r="I218" t="s">
        <v>51</v>
      </c>
      <c r="J218" t="str">
        <f>_xlfn.XLOOKUP(A218,'Orders Detail'!$A$1:$A$251,'Orders Detail'!$B$1:$B$251,,0)</f>
        <v>Gift Card</v>
      </c>
      <c r="K218" t="str">
        <f>_xlfn.XLOOKUP(A218,'Orders Detail'!$A$1:$A$251,'Orders Detail'!$C$1:$C$251,,0)</f>
        <v>Pending</v>
      </c>
    </row>
    <row r="219" spans="1:11" x14ac:dyDescent="0.35">
      <c r="A219" t="s">
        <v>306</v>
      </c>
      <c r="B219" s="1" t="s">
        <v>27</v>
      </c>
      <c r="C219" t="s">
        <v>21</v>
      </c>
      <c r="D219" t="s">
        <v>22</v>
      </c>
      <c r="E219">
        <v>100</v>
      </c>
      <c r="F219">
        <v>4</v>
      </c>
      <c r="G219">
        <v>400</v>
      </c>
      <c r="H219" t="s">
        <v>64</v>
      </c>
      <c r="I219" t="s">
        <v>16</v>
      </c>
      <c r="J219" t="str">
        <f>_xlfn.XLOOKUP(A219,'Orders Detail'!$A$1:$A$251,'Orders Detail'!$B$1:$B$251,,0)</f>
        <v>Gift Card</v>
      </c>
      <c r="K219" t="str">
        <f>_xlfn.XLOOKUP(A219,'Orders Detail'!$A$1:$A$251,'Orders Detail'!$C$1:$C$251,,0)</f>
        <v>Cancelled</v>
      </c>
    </row>
    <row r="220" spans="1:11" x14ac:dyDescent="0.35">
      <c r="A220" t="s">
        <v>307</v>
      </c>
      <c r="B220" s="1" t="s">
        <v>54</v>
      </c>
      <c r="C220" t="s">
        <v>21</v>
      </c>
      <c r="D220" t="s">
        <v>22</v>
      </c>
      <c r="E220">
        <v>100</v>
      </c>
      <c r="F220">
        <v>3</v>
      </c>
      <c r="G220">
        <v>300</v>
      </c>
      <c r="H220" t="s">
        <v>57</v>
      </c>
      <c r="I220" t="s">
        <v>43</v>
      </c>
      <c r="J220" t="str">
        <f>_xlfn.XLOOKUP(A220,'Orders Detail'!$A$1:$A$251,'Orders Detail'!$B$1:$B$251,,0)</f>
        <v>PayPal</v>
      </c>
      <c r="K220" t="str">
        <f>_xlfn.XLOOKUP(A220,'Orders Detail'!$A$1:$A$251,'Orders Detail'!$C$1:$C$251,,0)</f>
        <v>Cancelled</v>
      </c>
    </row>
    <row r="221" spans="1:11" x14ac:dyDescent="0.35">
      <c r="A221" t="s">
        <v>308</v>
      </c>
      <c r="B221" s="5">
        <v>45932</v>
      </c>
      <c r="C221" t="s">
        <v>37</v>
      </c>
      <c r="D221" t="s">
        <v>22</v>
      </c>
      <c r="E221">
        <v>150</v>
      </c>
      <c r="F221">
        <v>3</v>
      </c>
      <c r="G221">
        <v>450</v>
      </c>
      <c r="H221" t="s">
        <v>61</v>
      </c>
      <c r="I221" t="s">
        <v>29</v>
      </c>
      <c r="J221" t="str">
        <f>_xlfn.XLOOKUP(A221,'Orders Detail'!$A$1:$A$251,'Orders Detail'!$B$1:$B$251,,0)</f>
        <v>Debit Card</v>
      </c>
      <c r="K221" t="str">
        <f>_xlfn.XLOOKUP(A221,'Orders Detail'!$A$1:$A$251,'Orders Detail'!$C$1:$C$251,,0)</f>
        <v>Completed</v>
      </c>
    </row>
    <row r="222" spans="1:11" x14ac:dyDescent="0.35">
      <c r="A222" t="s">
        <v>309</v>
      </c>
      <c r="B222" s="1" t="s">
        <v>163</v>
      </c>
      <c r="C222" t="s">
        <v>67</v>
      </c>
      <c r="D222" t="s">
        <v>68</v>
      </c>
      <c r="E222">
        <v>600</v>
      </c>
      <c r="F222">
        <v>2</v>
      </c>
      <c r="G222">
        <v>1200</v>
      </c>
      <c r="H222" t="s">
        <v>23</v>
      </c>
      <c r="I222" t="s">
        <v>94</v>
      </c>
      <c r="J222" t="str">
        <f>_xlfn.XLOOKUP(A222,'Orders Detail'!$A$1:$A$251,'Orders Detail'!$B$1:$B$251,,0)</f>
        <v>Gift Card</v>
      </c>
      <c r="K222" t="str">
        <f>_xlfn.XLOOKUP(A222,'Orders Detail'!$A$1:$A$251,'Orders Detail'!$C$1:$C$251,,0)</f>
        <v>Cancelled</v>
      </c>
    </row>
    <row r="223" spans="1:11" x14ac:dyDescent="0.35">
      <c r="A223" t="s">
        <v>310</v>
      </c>
      <c r="B223" s="1" t="s">
        <v>104</v>
      </c>
      <c r="C223" t="s">
        <v>67</v>
      </c>
      <c r="D223" t="s">
        <v>68</v>
      </c>
      <c r="E223">
        <v>600</v>
      </c>
      <c r="F223">
        <v>2</v>
      </c>
      <c r="G223">
        <v>1200</v>
      </c>
      <c r="H223" t="s">
        <v>82</v>
      </c>
      <c r="I223" t="s">
        <v>71</v>
      </c>
      <c r="J223" t="str">
        <f>_xlfn.XLOOKUP(A223,'Orders Detail'!$A$1:$A$251,'Orders Detail'!$B$1:$B$251,,0)</f>
        <v>PayPal</v>
      </c>
      <c r="K223" t="str">
        <f>_xlfn.XLOOKUP(A223,'Orders Detail'!$A$1:$A$251,'Orders Detail'!$C$1:$C$251,,0)</f>
        <v>Cancelled</v>
      </c>
    </row>
    <row r="224" spans="1:11" x14ac:dyDescent="0.35">
      <c r="A224" t="s">
        <v>311</v>
      </c>
      <c r="B224" s="1" t="s">
        <v>87</v>
      </c>
      <c r="C224" t="s">
        <v>60</v>
      </c>
      <c r="D224" t="s">
        <v>40</v>
      </c>
      <c r="E224">
        <v>40</v>
      </c>
      <c r="F224">
        <v>2</v>
      </c>
      <c r="G224">
        <v>80</v>
      </c>
      <c r="H224" t="s">
        <v>57</v>
      </c>
      <c r="I224" t="s">
        <v>29</v>
      </c>
      <c r="J224" t="str">
        <f>_xlfn.XLOOKUP(A224,'Orders Detail'!$A$1:$A$251,'Orders Detail'!$B$1:$B$251,,0)</f>
        <v>Amazon Pay</v>
      </c>
      <c r="K224" t="str">
        <f>_xlfn.XLOOKUP(A224,'Orders Detail'!$A$1:$A$251,'Orders Detail'!$C$1:$C$251,,0)</f>
        <v>Cancelled</v>
      </c>
    </row>
    <row r="225" spans="1:11" x14ac:dyDescent="0.35">
      <c r="A225" t="s">
        <v>312</v>
      </c>
      <c r="B225" s="1" t="s">
        <v>42</v>
      </c>
      <c r="C225" t="s">
        <v>74</v>
      </c>
      <c r="D225" t="s">
        <v>68</v>
      </c>
      <c r="E225">
        <v>1200</v>
      </c>
      <c r="F225">
        <v>1</v>
      </c>
      <c r="G225">
        <v>1200</v>
      </c>
      <c r="H225" t="s">
        <v>93</v>
      </c>
      <c r="I225" t="s">
        <v>49</v>
      </c>
      <c r="J225" t="str">
        <f>_xlfn.XLOOKUP(A225,'Orders Detail'!$A$1:$A$251,'Orders Detail'!$B$1:$B$251,,0)</f>
        <v>PayPal</v>
      </c>
      <c r="K225" t="str">
        <f>_xlfn.XLOOKUP(A225,'Orders Detail'!$A$1:$A$251,'Orders Detail'!$C$1:$C$251,,0)</f>
        <v>Completed</v>
      </c>
    </row>
    <row r="226" spans="1:11" x14ac:dyDescent="0.35">
      <c r="A226" t="s">
        <v>313</v>
      </c>
      <c r="B226" s="5">
        <v>45964</v>
      </c>
      <c r="C226" t="s">
        <v>60</v>
      </c>
      <c r="D226" t="s">
        <v>40</v>
      </c>
      <c r="E226">
        <v>40</v>
      </c>
      <c r="F226">
        <v>1</v>
      </c>
      <c r="G226">
        <v>40</v>
      </c>
      <c r="H226" t="s">
        <v>48</v>
      </c>
      <c r="I226" t="s">
        <v>16</v>
      </c>
      <c r="J226" t="str">
        <f>_xlfn.XLOOKUP(A226,'Orders Detail'!$A$1:$A$251,'Orders Detail'!$B$1:$B$251,,0)</f>
        <v>Gift Card</v>
      </c>
      <c r="K226" t="str">
        <f>_xlfn.XLOOKUP(A226,'Orders Detail'!$A$1:$A$251,'Orders Detail'!$C$1:$C$251,,0)</f>
        <v>Cancelled</v>
      </c>
    </row>
    <row r="227" spans="1:11" x14ac:dyDescent="0.35">
      <c r="A227" t="s">
        <v>314</v>
      </c>
      <c r="B227" s="5">
        <v>45780</v>
      </c>
      <c r="C227" t="s">
        <v>13</v>
      </c>
      <c r="D227" t="s">
        <v>14</v>
      </c>
      <c r="E227">
        <v>60</v>
      </c>
      <c r="F227">
        <v>4</v>
      </c>
      <c r="G227">
        <v>240</v>
      </c>
      <c r="H227" t="s">
        <v>82</v>
      </c>
      <c r="I227" t="s">
        <v>94</v>
      </c>
      <c r="J227" t="str">
        <f>_xlfn.XLOOKUP(A227,'Orders Detail'!$A$1:$A$251,'Orders Detail'!$B$1:$B$251,,0)</f>
        <v>Amazon Pay</v>
      </c>
      <c r="K227" t="str">
        <f>_xlfn.XLOOKUP(A227,'Orders Detail'!$A$1:$A$251,'Orders Detail'!$C$1:$C$251,,0)</f>
        <v>Completed</v>
      </c>
    </row>
    <row r="228" spans="1:11" x14ac:dyDescent="0.35">
      <c r="A228" t="s">
        <v>315</v>
      </c>
      <c r="B228" s="5">
        <v>45692</v>
      </c>
      <c r="C228" t="s">
        <v>21</v>
      </c>
      <c r="D228" t="s">
        <v>22</v>
      </c>
      <c r="E228">
        <v>100</v>
      </c>
      <c r="F228">
        <v>5</v>
      </c>
      <c r="G228">
        <v>500</v>
      </c>
      <c r="H228" t="s">
        <v>15</v>
      </c>
      <c r="I228" t="s">
        <v>49</v>
      </c>
      <c r="J228" t="str">
        <f>_xlfn.XLOOKUP(A228,'Orders Detail'!$A$1:$A$251,'Orders Detail'!$B$1:$B$251,,0)</f>
        <v>Amazon Pay</v>
      </c>
      <c r="K228" t="str">
        <f>_xlfn.XLOOKUP(A228,'Orders Detail'!$A$1:$A$251,'Orders Detail'!$C$1:$C$251,,0)</f>
        <v>Cancelled</v>
      </c>
    </row>
    <row r="229" spans="1:11" x14ac:dyDescent="0.35">
      <c r="A229" t="s">
        <v>316</v>
      </c>
      <c r="B229" s="5">
        <v>45993</v>
      </c>
      <c r="C229" t="s">
        <v>13</v>
      </c>
      <c r="D229" t="s">
        <v>14</v>
      </c>
      <c r="E229">
        <v>60</v>
      </c>
      <c r="F229">
        <v>1</v>
      </c>
      <c r="G229">
        <v>60</v>
      </c>
      <c r="H229" t="s">
        <v>57</v>
      </c>
      <c r="I229" t="s">
        <v>24</v>
      </c>
      <c r="J229" t="str">
        <f>_xlfn.XLOOKUP(A229,'Orders Detail'!$A$1:$A$251,'Orders Detail'!$B$1:$B$251,,0)</f>
        <v>Credit Card</v>
      </c>
      <c r="K229" t="str">
        <f>_xlfn.XLOOKUP(A229,'Orders Detail'!$A$1:$A$251,'Orders Detail'!$C$1:$C$251,,0)</f>
        <v>Pending</v>
      </c>
    </row>
    <row r="230" spans="1:11" x14ac:dyDescent="0.35">
      <c r="A230" t="s">
        <v>317</v>
      </c>
      <c r="B230" s="1" t="s">
        <v>197</v>
      </c>
      <c r="C230" t="s">
        <v>13</v>
      </c>
      <c r="D230" t="s">
        <v>14</v>
      </c>
      <c r="E230">
        <v>60</v>
      </c>
      <c r="F230">
        <v>3</v>
      </c>
      <c r="G230">
        <v>180</v>
      </c>
      <c r="H230" t="s">
        <v>15</v>
      </c>
      <c r="I230" t="s">
        <v>24</v>
      </c>
      <c r="J230" t="str">
        <f>_xlfn.XLOOKUP(A230,'Orders Detail'!$A$1:$A$251,'Orders Detail'!$B$1:$B$251,,0)</f>
        <v>Credit Card</v>
      </c>
      <c r="K230" t="str">
        <f>_xlfn.XLOOKUP(A230,'Orders Detail'!$A$1:$A$251,'Orders Detail'!$C$1:$C$251,,0)</f>
        <v>Pending</v>
      </c>
    </row>
    <row r="231" spans="1:11" x14ac:dyDescent="0.35">
      <c r="A231" t="s">
        <v>318</v>
      </c>
      <c r="B231" s="1" t="s">
        <v>144</v>
      </c>
      <c r="C231" t="s">
        <v>21</v>
      </c>
      <c r="D231" t="s">
        <v>22</v>
      </c>
      <c r="E231">
        <v>100</v>
      </c>
      <c r="F231">
        <v>4</v>
      </c>
      <c r="G231">
        <v>400</v>
      </c>
      <c r="H231" t="s">
        <v>93</v>
      </c>
      <c r="I231" t="s">
        <v>24</v>
      </c>
      <c r="J231" t="str">
        <f>_xlfn.XLOOKUP(A231,'Orders Detail'!$A$1:$A$251,'Orders Detail'!$B$1:$B$251,,0)</f>
        <v>Amazon Pay</v>
      </c>
      <c r="K231" t="str">
        <f>_xlfn.XLOOKUP(A231,'Orders Detail'!$A$1:$A$251,'Orders Detail'!$C$1:$C$251,,0)</f>
        <v>Pending</v>
      </c>
    </row>
    <row r="232" spans="1:11" x14ac:dyDescent="0.35">
      <c r="A232" t="s">
        <v>319</v>
      </c>
      <c r="B232" s="1" t="s">
        <v>104</v>
      </c>
      <c r="C232" t="s">
        <v>63</v>
      </c>
      <c r="D232" t="s">
        <v>22</v>
      </c>
      <c r="E232">
        <v>800</v>
      </c>
      <c r="F232">
        <v>5</v>
      </c>
      <c r="G232">
        <v>4000</v>
      </c>
      <c r="H232" t="s">
        <v>93</v>
      </c>
      <c r="I232" t="s">
        <v>51</v>
      </c>
      <c r="J232" t="str">
        <f>_xlfn.XLOOKUP(A232,'Orders Detail'!$A$1:$A$251,'Orders Detail'!$B$1:$B$251,,0)</f>
        <v>Credit Card</v>
      </c>
      <c r="K232" t="str">
        <f>_xlfn.XLOOKUP(A232,'Orders Detail'!$A$1:$A$251,'Orders Detail'!$C$1:$C$251,,0)</f>
        <v>Cancelled</v>
      </c>
    </row>
    <row r="233" spans="1:11" x14ac:dyDescent="0.35">
      <c r="A233" t="s">
        <v>320</v>
      </c>
      <c r="B233" s="1" t="s">
        <v>12</v>
      </c>
      <c r="C233" t="s">
        <v>74</v>
      </c>
      <c r="D233" t="s">
        <v>68</v>
      </c>
      <c r="E233">
        <v>1200</v>
      </c>
      <c r="F233">
        <v>3</v>
      </c>
      <c r="G233">
        <v>3600</v>
      </c>
      <c r="H233" t="s">
        <v>15</v>
      </c>
      <c r="I233" t="s">
        <v>77</v>
      </c>
      <c r="J233" t="str">
        <f>_xlfn.XLOOKUP(A233,'Orders Detail'!$A$1:$A$251,'Orders Detail'!$B$1:$B$251,,0)</f>
        <v>Credit Card</v>
      </c>
      <c r="K233" t="str">
        <f>_xlfn.XLOOKUP(A233,'Orders Detail'!$A$1:$A$251,'Orders Detail'!$C$1:$C$251,,0)</f>
        <v>Completed</v>
      </c>
    </row>
    <row r="234" spans="1:11" x14ac:dyDescent="0.35">
      <c r="A234" t="s">
        <v>321</v>
      </c>
      <c r="B234" s="1" t="s">
        <v>70</v>
      </c>
      <c r="C234" t="s">
        <v>13</v>
      </c>
      <c r="D234" t="s">
        <v>14</v>
      </c>
      <c r="E234">
        <v>60</v>
      </c>
      <c r="F234">
        <v>1</v>
      </c>
      <c r="G234">
        <v>60</v>
      </c>
      <c r="H234" t="s">
        <v>57</v>
      </c>
      <c r="I234" t="s">
        <v>51</v>
      </c>
      <c r="J234" t="str">
        <f>_xlfn.XLOOKUP(A234,'Orders Detail'!$A$1:$A$251,'Orders Detail'!$B$1:$B$251,,0)</f>
        <v>PayPal</v>
      </c>
      <c r="K234" t="str">
        <f>_xlfn.XLOOKUP(A234,'Orders Detail'!$A$1:$A$251,'Orders Detail'!$C$1:$C$251,,0)</f>
        <v>Cancelled</v>
      </c>
    </row>
    <row r="235" spans="1:11" x14ac:dyDescent="0.35">
      <c r="A235" t="s">
        <v>322</v>
      </c>
      <c r="B235" s="5">
        <v>45872</v>
      </c>
      <c r="C235" t="s">
        <v>55</v>
      </c>
      <c r="D235" t="s">
        <v>56</v>
      </c>
      <c r="E235">
        <v>15</v>
      </c>
      <c r="F235">
        <v>1</v>
      </c>
      <c r="G235">
        <v>15</v>
      </c>
      <c r="H235" t="s">
        <v>93</v>
      </c>
      <c r="I235" t="s">
        <v>49</v>
      </c>
      <c r="J235" t="str">
        <f>_xlfn.XLOOKUP(A235,'Orders Detail'!$A$1:$A$251,'Orders Detail'!$B$1:$B$251,,0)</f>
        <v>Amazon Pay</v>
      </c>
      <c r="K235" t="str">
        <f>_xlfn.XLOOKUP(A235,'Orders Detail'!$A$1:$A$251,'Orders Detail'!$C$1:$C$251,,0)</f>
        <v>Cancelled</v>
      </c>
    </row>
    <row r="236" spans="1:11" x14ac:dyDescent="0.35">
      <c r="A236" t="s">
        <v>323</v>
      </c>
      <c r="B236" s="1" t="s">
        <v>213</v>
      </c>
      <c r="C236" t="s">
        <v>74</v>
      </c>
      <c r="D236" t="s">
        <v>68</v>
      </c>
      <c r="E236">
        <v>1200</v>
      </c>
      <c r="F236">
        <v>1</v>
      </c>
      <c r="G236">
        <v>1200</v>
      </c>
      <c r="H236" t="s">
        <v>64</v>
      </c>
      <c r="I236" t="s">
        <v>34</v>
      </c>
      <c r="J236" t="str">
        <f>_xlfn.XLOOKUP(A236,'Orders Detail'!$A$1:$A$251,'Orders Detail'!$B$1:$B$251,,0)</f>
        <v>PayPal</v>
      </c>
      <c r="K236" t="str">
        <f>_xlfn.XLOOKUP(A236,'Orders Detail'!$A$1:$A$251,'Orders Detail'!$C$1:$C$251,,0)</f>
        <v>Completed</v>
      </c>
    </row>
    <row r="237" spans="1:11" x14ac:dyDescent="0.35">
      <c r="A237" t="s">
        <v>324</v>
      </c>
      <c r="B237" s="5">
        <v>45780</v>
      </c>
      <c r="C237" t="s">
        <v>47</v>
      </c>
      <c r="D237" t="s">
        <v>22</v>
      </c>
      <c r="E237">
        <v>500</v>
      </c>
      <c r="F237">
        <v>5</v>
      </c>
      <c r="G237">
        <v>2500</v>
      </c>
      <c r="H237" t="s">
        <v>28</v>
      </c>
      <c r="I237" t="s">
        <v>51</v>
      </c>
      <c r="J237" t="str">
        <f>_xlfn.XLOOKUP(A237,'Orders Detail'!$A$1:$A$251,'Orders Detail'!$B$1:$B$251,,0)</f>
        <v>PayPal</v>
      </c>
      <c r="K237" t="str">
        <f>_xlfn.XLOOKUP(A237,'Orders Detail'!$A$1:$A$251,'Orders Detail'!$C$1:$C$251,,0)</f>
        <v>Completed</v>
      </c>
    </row>
    <row r="238" spans="1:11" x14ac:dyDescent="0.35">
      <c r="A238" t="s">
        <v>325</v>
      </c>
      <c r="B238" s="5">
        <v>45963</v>
      </c>
      <c r="C238" t="s">
        <v>21</v>
      </c>
      <c r="D238" t="s">
        <v>22</v>
      </c>
      <c r="E238">
        <v>100</v>
      </c>
      <c r="F238">
        <v>3</v>
      </c>
      <c r="G238">
        <v>300</v>
      </c>
      <c r="H238" t="s">
        <v>61</v>
      </c>
      <c r="I238" t="s">
        <v>43</v>
      </c>
      <c r="J238" t="str">
        <f>_xlfn.XLOOKUP(A238,'Orders Detail'!$A$1:$A$251,'Orders Detail'!$B$1:$B$251,,0)</f>
        <v>Debit Card</v>
      </c>
      <c r="K238" t="str">
        <f>_xlfn.XLOOKUP(A238,'Orders Detail'!$A$1:$A$251,'Orders Detail'!$C$1:$C$251,,0)</f>
        <v>Cancelled</v>
      </c>
    </row>
    <row r="239" spans="1:11" x14ac:dyDescent="0.35">
      <c r="A239" t="s">
        <v>326</v>
      </c>
      <c r="B239" s="1" t="s">
        <v>141</v>
      </c>
      <c r="C239" t="s">
        <v>21</v>
      </c>
      <c r="D239" t="s">
        <v>22</v>
      </c>
      <c r="E239">
        <v>100</v>
      </c>
      <c r="F239">
        <v>1</v>
      </c>
      <c r="G239">
        <v>100</v>
      </c>
      <c r="H239" t="s">
        <v>33</v>
      </c>
      <c r="I239" t="s">
        <v>29</v>
      </c>
      <c r="J239" t="str">
        <f>_xlfn.XLOOKUP(A239,'Orders Detail'!$A$1:$A$251,'Orders Detail'!$B$1:$B$251,,0)</f>
        <v>PayPal</v>
      </c>
      <c r="K239" t="str">
        <f>_xlfn.XLOOKUP(A239,'Orders Detail'!$A$1:$A$251,'Orders Detail'!$C$1:$C$251,,0)</f>
        <v>Completed</v>
      </c>
    </row>
    <row r="240" spans="1:11" x14ac:dyDescent="0.35">
      <c r="A240" t="s">
        <v>327</v>
      </c>
      <c r="B240" s="1" t="s">
        <v>79</v>
      </c>
      <c r="C240" t="s">
        <v>37</v>
      </c>
      <c r="D240" t="s">
        <v>22</v>
      </c>
      <c r="E240">
        <v>150</v>
      </c>
      <c r="F240">
        <v>5</v>
      </c>
      <c r="G240">
        <v>750</v>
      </c>
      <c r="H240" t="s">
        <v>64</v>
      </c>
      <c r="I240" t="s">
        <v>43</v>
      </c>
      <c r="J240" t="str">
        <f>_xlfn.XLOOKUP(A240,'Orders Detail'!$A$1:$A$251,'Orders Detail'!$B$1:$B$251,,0)</f>
        <v>Amazon Pay</v>
      </c>
      <c r="K240" t="str">
        <f>_xlfn.XLOOKUP(A240,'Orders Detail'!$A$1:$A$251,'Orders Detail'!$C$1:$C$251,,0)</f>
        <v>Completed</v>
      </c>
    </row>
    <row r="241" spans="1:11" x14ac:dyDescent="0.35">
      <c r="A241" t="s">
        <v>328</v>
      </c>
      <c r="B241" s="5">
        <v>45902</v>
      </c>
      <c r="C241" t="s">
        <v>37</v>
      </c>
      <c r="D241" t="s">
        <v>22</v>
      </c>
      <c r="E241">
        <v>150</v>
      </c>
      <c r="F241">
        <v>1</v>
      </c>
      <c r="G241">
        <v>150</v>
      </c>
      <c r="H241" t="s">
        <v>28</v>
      </c>
      <c r="I241" t="s">
        <v>29</v>
      </c>
      <c r="J241" t="str">
        <f>_xlfn.XLOOKUP(A241,'Orders Detail'!$A$1:$A$251,'Orders Detail'!$B$1:$B$251,,0)</f>
        <v>Gift Card</v>
      </c>
      <c r="K241" t="str">
        <f>_xlfn.XLOOKUP(A241,'Orders Detail'!$A$1:$A$251,'Orders Detail'!$C$1:$C$251,,0)</f>
        <v>Pending</v>
      </c>
    </row>
    <row r="242" spans="1:11" x14ac:dyDescent="0.35">
      <c r="A242" t="s">
        <v>329</v>
      </c>
      <c r="B242" s="1" t="s">
        <v>137</v>
      </c>
      <c r="C242" t="s">
        <v>47</v>
      </c>
      <c r="D242" t="s">
        <v>22</v>
      </c>
      <c r="E242">
        <v>500</v>
      </c>
      <c r="F242">
        <v>4</v>
      </c>
      <c r="G242">
        <v>2000</v>
      </c>
      <c r="H242" t="s">
        <v>33</v>
      </c>
      <c r="I242" t="s">
        <v>16</v>
      </c>
      <c r="J242" t="str">
        <f>_xlfn.XLOOKUP(A242,'Orders Detail'!$A$1:$A$251,'Orders Detail'!$B$1:$B$251,,0)</f>
        <v>Credit Card</v>
      </c>
      <c r="K242" t="str">
        <f>_xlfn.XLOOKUP(A242,'Orders Detail'!$A$1:$A$251,'Orders Detail'!$C$1:$C$251,,0)</f>
        <v>Pending</v>
      </c>
    </row>
    <row r="243" spans="1:11" x14ac:dyDescent="0.35">
      <c r="A243" t="s">
        <v>330</v>
      </c>
      <c r="B243" s="5">
        <v>45872</v>
      </c>
      <c r="C243" t="s">
        <v>47</v>
      </c>
      <c r="D243" t="s">
        <v>22</v>
      </c>
      <c r="E243">
        <v>500</v>
      </c>
      <c r="F243">
        <v>4</v>
      </c>
      <c r="G243">
        <v>2000</v>
      </c>
      <c r="H243" t="s">
        <v>82</v>
      </c>
      <c r="I243" t="s">
        <v>51</v>
      </c>
      <c r="J243" t="str">
        <f>_xlfn.XLOOKUP(A243,'Orders Detail'!$A$1:$A$251,'Orders Detail'!$B$1:$B$251,,0)</f>
        <v>Gift Card</v>
      </c>
      <c r="K243" t="str">
        <f>_xlfn.XLOOKUP(A243,'Orders Detail'!$A$1:$A$251,'Orders Detail'!$C$1:$C$251,,0)</f>
        <v>Pending</v>
      </c>
    </row>
    <row r="244" spans="1:11" x14ac:dyDescent="0.35">
      <c r="A244" t="s">
        <v>331</v>
      </c>
      <c r="B244" s="5">
        <v>45780</v>
      </c>
      <c r="C244" t="s">
        <v>13</v>
      </c>
      <c r="D244" t="s">
        <v>14</v>
      </c>
      <c r="E244">
        <v>60</v>
      </c>
      <c r="F244">
        <v>2</v>
      </c>
      <c r="G244">
        <v>120</v>
      </c>
      <c r="H244" t="s">
        <v>82</v>
      </c>
      <c r="I244" t="s">
        <v>43</v>
      </c>
      <c r="J244" t="str">
        <f>_xlfn.XLOOKUP(A244,'Orders Detail'!$A$1:$A$251,'Orders Detail'!$B$1:$B$251,,0)</f>
        <v>Amazon Pay</v>
      </c>
      <c r="K244" t="str">
        <f>_xlfn.XLOOKUP(A244,'Orders Detail'!$A$1:$A$251,'Orders Detail'!$C$1:$C$251,,0)</f>
        <v>Completed</v>
      </c>
    </row>
    <row r="245" spans="1:11" x14ac:dyDescent="0.35">
      <c r="A245" t="s">
        <v>332</v>
      </c>
      <c r="B245" s="5">
        <v>45810</v>
      </c>
      <c r="C245" t="s">
        <v>47</v>
      </c>
      <c r="D245" t="s">
        <v>22</v>
      </c>
      <c r="E245">
        <v>500</v>
      </c>
      <c r="F245">
        <v>4</v>
      </c>
      <c r="G245">
        <v>2000</v>
      </c>
      <c r="H245" t="s">
        <v>15</v>
      </c>
      <c r="I245" t="s">
        <v>43</v>
      </c>
      <c r="J245" t="str">
        <f>_xlfn.XLOOKUP(A245,'Orders Detail'!$A$1:$A$251,'Orders Detail'!$B$1:$B$251,,0)</f>
        <v>Credit Card</v>
      </c>
      <c r="K245" t="str">
        <f>_xlfn.XLOOKUP(A245,'Orders Detail'!$A$1:$A$251,'Orders Detail'!$C$1:$C$251,,0)</f>
        <v>Completed</v>
      </c>
    </row>
    <row r="246" spans="1:11" x14ac:dyDescent="0.35">
      <c r="A246" t="s">
        <v>333</v>
      </c>
      <c r="B246" s="5">
        <v>45749</v>
      </c>
      <c r="C246" t="s">
        <v>63</v>
      </c>
      <c r="D246" t="s">
        <v>22</v>
      </c>
      <c r="E246">
        <v>800</v>
      </c>
      <c r="F246">
        <v>1</v>
      </c>
      <c r="G246">
        <v>800</v>
      </c>
      <c r="H246" t="s">
        <v>61</v>
      </c>
      <c r="I246" t="s">
        <v>77</v>
      </c>
      <c r="J246" t="str">
        <f>_xlfn.XLOOKUP(A246,'Orders Detail'!$A$1:$A$251,'Orders Detail'!$B$1:$B$251,,0)</f>
        <v>Credit Card</v>
      </c>
      <c r="K246" t="str">
        <f>_xlfn.XLOOKUP(A246,'Orders Detail'!$A$1:$A$251,'Orders Detail'!$C$1:$C$251,,0)</f>
        <v>Cancelled</v>
      </c>
    </row>
    <row r="247" spans="1:11" x14ac:dyDescent="0.35">
      <c r="A247" t="s">
        <v>334</v>
      </c>
      <c r="B247" s="1" t="s">
        <v>111</v>
      </c>
      <c r="C247" t="s">
        <v>39</v>
      </c>
      <c r="D247" t="s">
        <v>40</v>
      </c>
      <c r="E247">
        <v>20</v>
      </c>
      <c r="F247">
        <v>2</v>
      </c>
      <c r="G247">
        <v>40</v>
      </c>
      <c r="H247" t="s">
        <v>64</v>
      </c>
      <c r="I247" t="s">
        <v>49</v>
      </c>
      <c r="J247" t="str">
        <f>_xlfn.XLOOKUP(A247,'Orders Detail'!$A$1:$A$251,'Orders Detail'!$B$1:$B$251,,0)</f>
        <v>Debit Card</v>
      </c>
      <c r="K247" t="str">
        <f>_xlfn.XLOOKUP(A247,'Orders Detail'!$A$1:$A$251,'Orders Detail'!$C$1:$C$251,,0)</f>
        <v>Cancelled</v>
      </c>
    </row>
    <row r="248" spans="1:11" x14ac:dyDescent="0.35">
      <c r="A248" t="s">
        <v>335</v>
      </c>
      <c r="B248" s="1" t="s">
        <v>137</v>
      </c>
      <c r="C248" t="s">
        <v>60</v>
      </c>
      <c r="D248" t="s">
        <v>40</v>
      </c>
      <c r="E248">
        <v>40</v>
      </c>
      <c r="F248">
        <v>1</v>
      </c>
      <c r="G248">
        <v>40</v>
      </c>
      <c r="H248" t="s">
        <v>48</v>
      </c>
      <c r="I248" t="s">
        <v>34</v>
      </c>
      <c r="J248" t="str">
        <f>_xlfn.XLOOKUP(A248,'Orders Detail'!$A$1:$A$251,'Orders Detail'!$B$1:$B$251,,0)</f>
        <v>Debit Card</v>
      </c>
      <c r="K248" t="str">
        <f>_xlfn.XLOOKUP(A248,'Orders Detail'!$A$1:$A$251,'Orders Detail'!$C$1:$C$251,,0)</f>
        <v>Cancelled</v>
      </c>
    </row>
    <row r="249" spans="1:11" x14ac:dyDescent="0.35">
      <c r="A249" t="s">
        <v>336</v>
      </c>
      <c r="B249" s="5">
        <v>45780</v>
      </c>
      <c r="C249" t="s">
        <v>39</v>
      </c>
      <c r="D249" t="s">
        <v>40</v>
      </c>
      <c r="E249">
        <v>20</v>
      </c>
      <c r="F249">
        <v>2</v>
      </c>
      <c r="G249">
        <v>40</v>
      </c>
      <c r="H249" t="s">
        <v>82</v>
      </c>
      <c r="I249" t="s">
        <v>29</v>
      </c>
      <c r="J249" t="str">
        <f>_xlfn.XLOOKUP(A249,'Orders Detail'!$A$1:$A$251,'Orders Detail'!$B$1:$B$251,,0)</f>
        <v>Debit Card</v>
      </c>
      <c r="K249" t="str">
        <f>_xlfn.XLOOKUP(A249,'Orders Detail'!$A$1:$A$251,'Orders Detail'!$C$1:$C$251,,0)</f>
        <v>Cancelled</v>
      </c>
    </row>
    <row r="250" spans="1:11" x14ac:dyDescent="0.35">
      <c r="A250" t="s">
        <v>337</v>
      </c>
      <c r="B250" s="5">
        <v>45872</v>
      </c>
      <c r="C250" t="s">
        <v>37</v>
      </c>
      <c r="D250" t="s">
        <v>22</v>
      </c>
      <c r="E250">
        <v>150</v>
      </c>
      <c r="F250">
        <v>3</v>
      </c>
      <c r="G250">
        <v>450</v>
      </c>
      <c r="H250" t="s">
        <v>23</v>
      </c>
      <c r="I250" t="s">
        <v>16</v>
      </c>
      <c r="J250" t="str">
        <f>_xlfn.XLOOKUP(A250,'Orders Detail'!$A$1:$A$251,'Orders Detail'!$B$1:$B$251,,0)</f>
        <v>Debit Card</v>
      </c>
      <c r="K250" t="str">
        <f>_xlfn.XLOOKUP(A250,'Orders Detail'!$A$1:$A$251,'Orders Detail'!$C$1:$C$251,,0)</f>
        <v>Cancelled</v>
      </c>
    </row>
    <row r="251" spans="1:11" x14ac:dyDescent="0.35">
      <c r="A251" t="s">
        <v>338</v>
      </c>
      <c r="B251" s="1" t="s">
        <v>32</v>
      </c>
      <c r="C251" t="s">
        <v>47</v>
      </c>
      <c r="D251" t="s">
        <v>22</v>
      </c>
      <c r="E251">
        <v>500</v>
      </c>
      <c r="F251">
        <v>4</v>
      </c>
      <c r="G251">
        <v>2000</v>
      </c>
      <c r="H251" t="s">
        <v>23</v>
      </c>
      <c r="I251" t="s">
        <v>71</v>
      </c>
      <c r="J251" t="str">
        <f>_xlfn.XLOOKUP(A251,'Orders Detail'!$A$1:$A$251,'Orders Detail'!$B$1:$B$251,,0)</f>
        <v>Amazon Pay</v>
      </c>
      <c r="K251" t="str">
        <f>_xlfn.XLOOKUP(A251,'Orders Detail'!$A$1:$A$251,'Orders Detail'!$C$1:$C$251,,0)</f>
        <v>Completed</v>
      </c>
    </row>
  </sheetData>
  <autoFilter ref="A1:K251" xr:uid="{4C7926B4-9BD7-4494-A59E-E872170E1DD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F5087-5968-40B0-99A6-8CD96670C15D}">
  <dimension ref="A3:B9"/>
  <sheetViews>
    <sheetView zoomScale="115" zoomScaleNormal="115" workbookViewId="0">
      <selection activeCell="G26" sqref="G26"/>
    </sheetView>
  </sheetViews>
  <sheetFormatPr defaultRowHeight="14.5" x14ac:dyDescent="0.35"/>
  <cols>
    <col min="1" max="1" width="12.36328125" bestFit="1" customWidth="1"/>
    <col min="2" max="2" width="15.81640625" bestFit="1" customWidth="1"/>
    <col min="3" max="3" width="10.453125" bestFit="1" customWidth="1"/>
    <col min="4" max="4" width="9.90625" bestFit="1" customWidth="1"/>
    <col min="5" max="5" width="8.453125" bestFit="1" customWidth="1"/>
    <col min="6" max="6" width="6.54296875" bestFit="1" customWidth="1"/>
    <col min="7" max="7" width="10.81640625" bestFit="1" customWidth="1"/>
    <col min="8" max="8" width="6.7265625" bestFit="1" customWidth="1"/>
    <col min="9" max="9" width="11.36328125" bestFit="1" customWidth="1"/>
    <col min="10" max="10" width="11.08984375" bestFit="1" customWidth="1"/>
    <col min="11" max="11" width="15.08984375" bestFit="1" customWidth="1"/>
    <col min="12" max="12" width="13.36328125" bestFit="1" customWidth="1"/>
    <col min="13" max="13" width="13.90625" bestFit="1" customWidth="1"/>
    <col min="14" max="14" width="17.453125" bestFit="1" customWidth="1"/>
    <col min="15" max="15" width="16.08984375" bestFit="1" customWidth="1"/>
    <col min="16" max="16" width="20.6328125" bestFit="1" customWidth="1"/>
    <col min="17" max="17" width="10.81640625" bestFit="1" customWidth="1"/>
    <col min="18" max="60" width="15.81640625" bestFit="1" customWidth="1"/>
    <col min="61" max="61" width="10.81640625" bestFit="1" customWidth="1"/>
    <col min="62" max="73" width="10.453125" bestFit="1" customWidth="1"/>
    <col min="74" max="74" width="15.08984375" bestFit="1" customWidth="1"/>
    <col min="75" max="75" width="11.54296875" bestFit="1" customWidth="1"/>
    <col min="76" max="112" width="10.453125" bestFit="1" customWidth="1"/>
    <col min="113" max="113" width="14.54296875" bestFit="1" customWidth="1"/>
    <col min="114" max="148" width="10.453125" bestFit="1" customWidth="1"/>
    <col min="149" max="149" width="13.08984375" bestFit="1" customWidth="1"/>
    <col min="150" max="185" width="10.453125" bestFit="1" customWidth="1"/>
    <col min="186" max="186" width="11.08984375" bestFit="1" customWidth="1"/>
    <col min="187" max="187" width="10.7265625" bestFit="1" customWidth="1"/>
  </cols>
  <sheetData>
    <row r="3" spans="1:2" x14ac:dyDescent="0.35">
      <c r="A3" s="3" t="s">
        <v>339</v>
      </c>
      <c r="B3" t="s">
        <v>346</v>
      </c>
    </row>
    <row r="4" spans="1:2" x14ac:dyDescent="0.35">
      <c r="A4" s="1" t="s">
        <v>30</v>
      </c>
      <c r="B4">
        <v>41</v>
      </c>
    </row>
    <row r="5" spans="1:2" x14ac:dyDescent="0.35">
      <c r="A5" s="1" t="s">
        <v>35</v>
      </c>
      <c r="B5">
        <v>54</v>
      </c>
    </row>
    <row r="6" spans="1:2" x14ac:dyDescent="0.35">
      <c r="A6" s="1" t="s">
        <v>17</v>
      </c>
      <c r="B6">
        <v>53</v>
      </c>
    </row>
    <row r="7" spans="1:2" x14ac:dyDescent="0.35">
      <c r="A7" s="1" t="s">
        <v>65</v>
      </c>
      <c r="B7">
        <v>42</v>
      </c>
    </row>
    <row r="8" spans="1:2" x14ac:dyDescent="0.35">
      <c r="A8" s="1" t="s">
        <v>44</v>
      </c>
      <c r="B8">
        <v>60</v>
      </c>
    </row>
    <row r="9" spans="1:2" x14ac:dyDescent="0.35">
      <c r="A9" s="1" t="s">
        <v>340</v>
      </c>
      <c r="B9">
        <v>250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C4F58-E6F2-4C07-9A49-10D137A73A4E}">
  <dimension ref="A3:B14"/>
  <sheetViews>
    <sheetView zoomScaleNormal="100" workbookViewId="0">
      <selection activeCell="G24" sqref="G24"/>
    </sheetView>
  </sheetViews>
  <sheetFormatPr defaultRowHeight="14.5" x14ac:dyDescent="0.35"/>
  <cols>
    <col min="1" max="1" width="12.36328125" bestFit="1" customWidth="1"/>
    <col min="2" max="2" width="16.08984375" bestFit="1" customWidth="1"/>
    <col min="3" max="3" width="8" bestFit="1" customWidth="1"/>
    <col min="4" max="4" width="10.26953125" bestFit="1" customWidth="1"/>
    <col min="5" max="5" width="9.08984375" bestFit="1" customWidth="1"/>
    <col min="6" max="6" width="15.81640625" bestFit="1" customWidth="1"/>
    <col min="7" max="7" width="10.81640625" bestFit="1" customWidth="1"/>
    <col min="8" max="8" width="7.90625" bestFit="1" customWidth="1"/>
    <col min="9" max="9" width="11.36328125" bestFit="1" customWidth="1"/>
    <col min="10" max="10" width="11.08984375" bestFit="1" customWidth="1"/>
    <col min="11" max="11" width="15.08984375" bestFit="1" customWidth="1"/>
    <col min="12" max="12" width="13.36328125" bestFit="1" customWidth="1"/>
    <col min="13" max="13" width="13.90625" bestFit="1" customWidth="1"/>
    <col min="14" max="14" width="17.453125" bestFit="1" customWidth="1"/>
    <col min="15" max="15" width="16.08984375" bestFit="1" customWidth="1"/>
    <col min="16" max="16" width="20.6328125" bestFit="1" customWidth="1"/>
    <col min="17" max="17" width="10.81640625" bestFit="1" customWidth="1"/>
  </cols>
  <sheetData>
    <row r="3" spans="1:2" x14ac:dyDescent="0.35">
      <c r="A3" s="3" t="s">
        <v>339</v>
      </c>
      <c r="B3" t="s">
        <v>345</v>
      </c>
    </row>
    <row r="4" spans="1:2" x14ac:dyDescent="0.35">
      <c r="A4" s="1" t="s">
        <v>24</v>
      </c>
      <c r="B4" s="2">
        <v>16195</v>
      </c>
    </row>
    <row r="5" spans="1:2" x14ac:dyDescent="0.35">
      <c r="A5" s="1" t="s">
        <v>77</v>
      </c>
      <c r="B5" s="2">
        <v>17820</v>
      </c>
    </row>
    <row r="6" spans="1:2" x14ac:dyDescent="0.35">
      <c r="A6" s="1" t="s">
        <v>16</v>
      </c>
      <c r="B6" s="2">
        <v>18940</v>
      </c>
    </row>
    <row r="7" spans="1:2" x14ac:dyDescent="0.35">
      <c r="A7" s="1" t="s">
        <v>94</v>
      </c>
      <c r="B7" s="2">
        <v>20810</v>
      </c>
    </row>
    <row r="8" spans="1:2" x14ac:dyDescent="0.35">
      <c r="A8" s="1" t="s">
        <v>51</v>
      </c>
      <c r="B8" s="2">
        <v>26170</v>
      </c>
    </row>
    <row r="9" spans="1:2" x14ac:dyDescent="0.35">
      <c r="A9" s="1" t="s">
        <v>71</v>
      </c>
      <c r="B9" s="2">
        <v>26890</v>
      </c>
    </row>
    <row r="10" spans="1:2" x14ac:dyDescent="0.35">
      <c r="A10" s="1" t="s">
        <v>34</v>
      </c>
      <c r="B10" s="2">
        <v>27145</v>
      </c>
    </row>
    <row r="11" spans="1:2" x14ac:dyDescent="0.35">
      <c r="A11" s="1" t="s">
        <v>43</v>
      </c>
      <c r="B11" s="2">
        <v>28390</v>
      </c>
    </row>
    <row r="12" spans="1:2" x14ac:dyDescent="0.35">
      <c r="A12" s="1" t="s">
        <v>29</v>
      </c>
      <c r="B12" s="2">
        <v>29785</v>
      </c>
    </row>
    <row r="13" spans="1:2" x14ac:dyDescent="0.35">
      <c r="A13" s="1" t="s">
        <v>49</v>
      </c>
      <c r="B13" s="2">
        <v>31700</v>
      </c>
    </row>
    <row r="14" spans="1:2" x14ac:dyDescent="0.35">
      <c r="A14" s="1" t="s">
        <v>340</v>
      </c>
      <c r="B14" s="2">
        <v>243845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D0AAA-A21E-498E-ADE1-44BD50D6C65B}">
  <dimension ref="A3:G8"/>
  <sheetViews>
    <sheetView zoomScale="85" zoomScaleNormal="85" workbookViewId="0">
      <selection activeCell="D6" sqref="D6"/>
    </sheetView>
  </sheetViews>
  <sheetFormatPr defaultRowHeight="14.5" x14ac:dyDescent="0.35"/>
  <cols>
    <col min="1" max="1" width="16.36328125" bestFit="1" customWidth="1"/>
    <col min="2" max="2" width="15.81640625" bestFit="1" customWidth="1"/>
    <col min="3" max="3" width="8" bestFit="1" customWidth="1"/>
    <col min="4" max="4" width="10.26953125" bestFit="1" customWidth="1"/>
    <col min="5" max="5" width="9.08984375" bestFit="1" customWidth="1"/>
    <col min="6" max="6" width="15.81640625" bestFit="1" customWidth="1"/>
    <col min="7" max="7" width="10.81640625" bestFit="1" customWidth="1"/>
    <col min="8" max="8" width="7.36328125" bestFit="1" customWidth="1"/>
    <col min="9" max="9" width="11.1796875" bestFit="1" customWidth="1"/>
    <col min="10" max="10" width="10.90625" bestFit="1" customWidth="1"/>
    <col min="11" max="11" width="14.6328125" bestFit="1" customWidth="1"/>
    <col min="12" max="12" width="13.08984375" bestFit="1" customWidth="1"/>
    <col min="13" max="13" width="13.6328125" bestFit="1" customWidth="1"/>
    <col min="14" max="14" width="17.1796875" bestFit="1" customWidth="1"/>
    <col min="15" max="15" width="15.7265625" bestFit="1" customWidth="1"/>
    <col min="16" max="16" width="20.1796875" bestFit="1" customWidth="1"/>
    <col min="17" max="17" width="10.7265625" bestFit="1" customWidth="1"/>
  </cols>
  <sheetData>
    <row r="3" spans="1:7" x14ac:dyDescent="0.35">
      <c r="A3" s="3" t="s">
        <v>345</v>
      </c>
      <c r="B3" s="3" t="s">
        <v>341</v>
      </c>
    </row>
    <row r="4" spans="1:7" x14ac:dyDescent="0.35">
      <c r="A4" s="3" t="s">
        <v>339</v>
      </c>
      <c r="B4" t="s">
        <v>56</v>
      </c>
      <c r="C4" t="s">
        <v>40</v>
      </c>
      <c r="D4" t="s">
        <v>22</v>
      </c>
      <c r="E4" t="s">
        <v>14</v>
      </c>
      <c r="F4" t="s">
        <v>68</v>
      </c>
      <c r="G4" t="s">
        <v>340</v>
      </c>
    </row>
    <row r="5" spans="1:7" x14ac:dyDescent="0.35">
      <c r="A5" s="1" t="s">
        <v>342</v>
      </c>
      <c r="B5" s="2">
        <v>465</v>
      </c>
      <c r="C5" s="2">
        <v>1320</v>
      </c>
      <c r="D5" s="2">
        <v>66850</v>
      </c>
      <c r="E5" s="2">
        <v>1260</v>
      </c>
      <c r="F5" s="2">
        <v>52800</v>
      </c>
      <c r="G5" s="2">
        <v>122695</v>
      </c>
    </row>
    <row r="6" spans="1:7" x14ac:dyDescent="0.35">
      <c r="A6" s="1" t="s">
        <v>343</v>
      </c>
      <c r="B6" s="2">
        <v>570</v>
      </c>
      <c r="C6" s="2">
        <v>2000</v>
      </c>
      <c r="D6" s="2">
        <v>59900</v>
      </c>
      <c r="E6" s="2">
        <v>3060</v>
      </c>
      <c r="F6" s="2">
        <v>52200</v>
      </c>
      <c r="G6" s="2">
        <v>117730</v>
      </c>
    </row>
    <row r="7" spans="1:7" x14ac:dyDescent="0.35">
      <c r="A7" s="1" t="s">
        <v>344</v>
      </c>
      <c r="B7" s="2"/>
      <c r="C7" s="2">
        <v>220</v>
      </c>
      <c r="D7" s="2">
        <v>3200</v>
      </c>
      <c r="E7" s="2"/>
      <c r="F7" s="2"/>
      <c r="G7" s="2">
        <v>3420</v>
      </c>
    </row>
    <row r="8" spans="1:7" x14ac:dyDescent="0.35">
      <c r="A8" s="1" t="s">
        <v>340</v>
      </c>
      <c r="B8" s="2">
        <v>1035</v>
      </c>
      <c r="C8" s="2">
        <v>3540</v>
      </c>
      <c r="D8" s="2">
        <v>129950</v>
      </c>
      <c r="E8" s="2">
        <v>4320</v>
      </c>
      <c r="F8" s="2">
        <v>105000</v>
      </c>
      <c r="G8" s="2">
        <v>243845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940F6-DABE-4560-AA56-61EB40288145}">
  <dimension ref="A3:B14"/>
  <sheetViews>
    <sheetView workbookViewId="0">
      <selection activeCell="A5" sqref="A4:A13"/>
      <pivotSelection pane="bottomRight" showHeader="1" axis="axisRow" activeRow="4" previousRow="4" click="1" r:id="rId1">
        <pivotArea dataOnly="0" labelOnly="1" fieldPosition="0">
          <references count="1">
            <reference field="2" count="0"/>
          </references>
        </pivotArea>
      </pivotSelection>
    </sheetView>
  </sheetViews>
  <sheetFormatPr defaultRowHeight="14.5" x14ac:dyDescent="0.35"/>
  <cols>
    <col min="1" max="1" width="15.7265625" bestFit="1" customWidth="1"/>
    <col min="2" max="2" width="16.08984375" bestFit="1" customWidth="1"/>
  </cols>
  <sheetData>
    <row r="3" spans="1:2" x14ac:dyDescent="0.35">
      <c r="A3" s="3" t="s">
        <v>339</v>
      </c>
      <c r="B3" t="s">
        <v>345</v>
      </c>
    </row>
    <row r="4" spans="1:2" x14ac:dyDescent="0.35">
      <c r="A4" s="1" t="s">
        <v>55</v>
      </c>
      <c r="B4" s="2">
        <v>1035</v>
      </c>
    </row>
    <row r="5" spans="1:2" x14ac:dyDescent="0.35">
      <c r="A5" s="1" t="s">
        <v>39</v>
      </c>
      <c r="B5" s="2">
        <v>1060</v>
      </c>
    </row>
    <row r="6" spans="1:2" x14ac:dyDescent="0.35">
      <c r="A6" s="1" t="s">
        <v>60</v>
      </c>
      <c r="B6" s="2">
        <v>2480</v>
      </c>
    </row>
    <row r="7" spans="1:2" x14ac:dyDescent="0.35">
      <c r="A7" s="1" t="s">
        <v>13</v>
      </c>
      <c r="B7" s="2">
        <v>4320</v>
      </c>
    </row>
    <row r="8" spans="1:2" x14ac:dyDescent="0.35">
      <c r="A8" s="1" t="s">
        <v>21</v>
      </c>
      <c r="B8" s="2">
        <v>7300</v>
      </c>
    </row>
    <row r="9" spans="1:2" x14ac:dyDescent="0.35">
      <c r="A9" s="1" t="s">
        <v>37</v>
      </c>
      <c r="B9" s="2">
        <v>15750</v>
      </c>
    </row>
    <row r="10" spans="1:2" x14ac:dyDescent="0.35">
      <c r="A10" s="1" t="s">
        <v>67</v>
      </c>
      <c r="B10" s="2">
        <v>27000</v>
      </c>
    </row>
    <row r="11" spans="1:2" x14ac:dyDescent="0.35">
      <c r="A11" s="1" t="s">
        <v>47</v>
      </c>
      <c r="B11" s="2">
        <v>48500</v>
      </c>
    </row>
    <row r="12" spans="1:2" x14ac:dyDescent="0.35">
      <c r="A12" s="1" t="s">
        <v>63</v>
      </c>
      <c r="B12" s="2">
        <v>58400</v>
      </c>
    </row>
    <row r="13" spans="1:2" x14ac:dyDescent="0.35">
      <c r="A13" s="1" t="s">
        <v>74</v>
      </c>
      <c r="B13" s="2">
        <v>78000</v>
      </c>
    </row>
    <row r="14" spans="1:2" x14ac:dyDescent="0.35">
      <c r="A14" s="1" t="s">
        <v>340</v>
      </c>
      <c r="B14" s="2">
        <v>243845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397-C63B-4A5F-BA9D-BA4C5E9A0AFC}">
  <dimension ref="A3:B7"/>
  <sheetViews>
    <sheetView workbookViewId="0">
      <selection activeCell="A7" sqref="A7"/>
    </sheetView>
  </sheetViews>
  <sheetFormatPr defaultRowHeight="14.5" x14ac:dyDescent="0.35"/>
  <cols>
    <col min="1" max="1" width="12.36328125" bestFit="1" customWidth="1"/>
    <col min="2" max="2" width="15.81640625" bestFit="1" customWidth="1"/>
  </cols>
  <sheetData>
    <row r="3" spans="1:2" x14ac:dyDescent="0.35">
      <c r="A3" s="3" t="s">
        <v>339</v>
      </c>
      <c r="B3" t="s">
        <v>346</v>
      </c>
    </row>
    <row r="4" spans="1:2" x14ac:dyDescent="0.35">
      <c r="A4" s="1" t="s">
        <v>18</v>
      </c>
      <c r="B4">
        <v>77</v>
      </c>
    </row>
    <row r="5" spans="1:2" x14ac:dyDescent="0.35">
      <c r="A5" s="1" t="s">
        <v>45</v>
      </c>
      <c r="B5">
        <v>88</v>
      </c>
    </row>
    <row r="6" spans="1:2" x14ac:dyDescent="0.35">
      <c r="A6" s="1" t="s">
        <v>25</v>
      </c>
      <c r="B6">
        <v>85</v>
      </c>
    </row>
    <row r="7" spans="1:2" x14ac:dyDescent="0.35">
      <c r="A7" s="1" t="s">
        <v>340</v>
      </c>
      <c r="B7">
        <v>250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a I c 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A 2 i H 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o h x b K I p H u A 4 A A A A R A A A A E w A c A E Z v c m 1 1 b G F z L 1 N l Y 3 R p b 2 4 x L m 0 g o h g A K K A U A A A A A A A A A A A A A A A A A A A A A A A A A A A A K 0 5 N L s n M z 1 M I h t C G 1 g B Q S w E C L Q A U A A I A C A A N o h x b 6 6 s 4 S 6 U A A A D 3 A A A A E g A A A A A A A A A A A A A A A A A A A A A A Q 2 9 u Z m l n L 1 B h Y 2 t h Z 2 U u e G 1 s U E s B A i 0 A F A A C A A g A D a I c W w / K 6 a u k A A A A 6 Q A A A B M A A A A A A A A A A A A A A A A A 8 Q A A A F t D b 2 5 0 Z W 5 0 X 1 R 5 c G V z X S 5 4 b W x Q S w E C L Q A U A A I A C A A N o h x 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f d T q T z J V U e m s b P 2 x a N e z Q A A A A A C A A A A A A A Q Z g A A A A E A A C A A A A B W V T J 1 b 0 a M t 2 C 8 Y F M F Y F v 7 z n J L v P G k S 8 C b Q J Y h 7 G X I v Q A A A A A O g A A A A A I A A C A A A A A M v E r L 7 M V e u 9 l 1 R q X 2 q U D 0 l g a O V S 8 H e 2 0 z T 5 x U w Y T z 4 F A A A A C d Q / v K A 1 B g v a t j c t I t F F E S c / C C b x S m D h E d b n s M / G t R Z 8 H A J O g S S F T u v t O G N P d r Y y N 9 G L n i L L X S Z b Y w v S J i I w k I l f 7 y v / T e d 0 R R J U w A H r t F i 0 A A A A C 5 W O 0 e J U b S A U e + 7 f e I b r Y 3 I U W A + N 7 Y 2 / D y 4 Z m V f z Y E q z 1 v 5 h l b X y T c u k c z r m p u n i Q E + z u F / g v P C 1 y w D f c z G s m l < / D a t a M a s h u p > 
</file>

<file path=customXml/itemProps1.xml><?xml version="1.0" encoding="utf-8"?>
<ds:datastoreItem xmlns:ds="http://schemas.openxmlformats.org/officeDocument/2006/customXml" ds:itemID="{DA8662C1-C518-4BDA-A924-426C4C08BF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vt:lpstr>
      <vt:lpstr>Orders Detail</vt:lpstr>
      <vt:lpstr>Sales Transactions</vt:lpstr>
      <vt:lpstr>sales_staging</vt:lpstr>
      <vt:lpstr>pivot1</vt:lpstr>
      <vt:lpstr>pivot2</vt:lpstr>
      <vt:lpstr>pivot3</vt:lpstr>
      <vt:lpstr>pivot4</vt:lpstr>
      <vt:lpstr>pivot5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raihan</dc:creator>
  <cp:lastModifiedBy>Muhammad Raihan Nur Rasyad</cp:lastModifiedBy>
  <cp:lastPrinted>2025-09-08T04:36:44Z</cp:lastPrinted>
  <dcterms:created xsi:type="dcterms:W3CDTF">2025-08-28T13:00:44Z</dcterms:created>
  <dcterms:modified xsi:type="dcterms:W3CDTF">2025-09-10T13:19:32Z</dcterms:modified>
</cp:coreProperties>
</file>