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rocc\Desktop\Sports Analytics (BUSOBA 4242)\"/>
    </mc:Choice>
  </mc:AlternateContent>
  <xr:revisionPtr revIDLastSave="0" documentId="13_ncr:1_{C1CFDD4E-C739-4929-8E9C-32F3B0DB38A3}" xr6:coauthVersionLast="47" xr6:coauthVersionMax="47" xr10:uidLastSave="{00000000-0000-0000-0000-000000000000}"/>
  <bookViews>
    <workbookView xWindow="-4725" yWindow="-16320" windowWidth="29040" windowHeight="15720" activeTab="5" xr2:uid="{00000000-000D-0000-FFFF-FFFF00000000}"/>
  </bookViews>
  <sheets>
    <sheet name="Eastern Regional" sheetId="1" r:id="rId1"/>
    <sheet name="West Regional" sheetId="7" r:id="rId2"/>
    <sheet name="Midwest Regional" sheetId="8" r:id="rId3"/>
    <sheet name="South Regional" sheetId="9" r:id="rId4"/>
    <sheet name="Final Four" sheetId="10" r:id="rId5"/>
    <sheet name="Data Table" sheetId="12" r:id="rId6"/>
    <sheet name="Pareto Chart" sheetId="13" r:id="rId7"/>
  </sheets>
  <definedNames>
    <definedName name="_xlnm._FilterDatabase" localSheetId="5" hidden="1">'Data Table'!$B$7:$G$1006</definedName>
    <definedName name="champs">'Data Table'!$O$7:$O$5006</definedName>
    <definedName name="finalfour">'Data Table'!$J$7:$M$5006</definedName>
    <definedName name="LTable" localSheetId="5">'Data Table'!$A$7:$C$16</definedName>
    <definedName name="LTable" localSheetId="4">'Final Four'!$A$20:$C$29</definedName>
    <definedName name="LTable" localSheetId="2">'Midwest Regional'!$A$8:$C$85</definedName>
    <definedName name="LTable" localSheetId="3">'South Regional'!$A$8:$C$84</definedName>
    <definedName name="LTable" localSheetId="1">'West Regional'!$A$8:$C$84</definedName>
    <definedName name="LTable">'Eastern Regional'!$A$8:$C$84</definedName>
    <definedName name="runnerup">'Data Table'!$N$7:$N$5006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3" l="1"/>
  <c r="H9" i="13"/>
  <c r="H7" i="13"/>
  <c r="H4" i="13"/>
  <c r="H8" i="13"/>
  <c r="K8" i="13" s="1"/>
  <c r="H10" i="13"/>
  <c r="K10" i="13" s="1"/>
  <c r="H11" i="13"/>
  <c r="H12" i="13"/>
  <c r="H13" i="13"/>
  <c r="K13" i="13" s="1"/>
  <c r="H14" i="13"/>
  <c r="H15" i="13"/>
  <c r="H16" i="13"/>
  <c r="H17" i="13"/>
  <c r="H18" i="13"/>
  <c r="K18" i="13" s="1"/>
  <c r="H19" i="13"/>
  <c r="K19" i="13" s="1"/>
  <c r="H20" i="13"/>
  <c r="H22" i="13"/>
  <c r="K22" i="13" s="1"/>
  <c r="H21" i="13"/>
  <c r="K21" i="13" s="1"/>
  <c r="H23" i="13"/>
  <c r="H24" i="13"/>
  <c r="H25" i="13"/>
  <c r="H26" i="13"/>
  <c r="H27" i="13"/>
  <c r="H28" i="13"/>
  <c r="H29" i="13"/>
  <c r="H30" i="13"/>
  <c r="K30" i="13" s="1"/>
  <c r="H31" i="13"/>
  <c r="K31" i="13" s="1"/>
  <c r="H33" i="13"/>
  <c r="H35" i="13"/>
  <c r="K35" i="13" s="1"/>
  <c r="H34" i="13"/>
  <c r="H32" i="13"/>
  <c r="K32" i="13" s="1"/>
  <c r="H36" i="13"/>
  <c r="H38" i="13"/>
  <c r="H37" i="13"/>
  <c r="K37" i="13" s="1"/>
  <c r="H39" i="13"/>
  <c r="H41" i="13"/>
  <c r="H40" i="13"/>
  <c r="H42" i="13"/>
  <c r="K42" i="13" s="1"/>
  <c r="H43" i="13"/>
  <c r="H44" i="13"/>
  <c r="H46" i="13"/>
  <c r="H47" i="13"/>
  <c r="H49" i="13"/>
  <c r="H52" i="13"/>
  <c r="H50" i="13"/>
  <c r="H53" i="13"/>
  <c r="H51" i="13"/>
  <c r="K51" i="13" s="1"/>
  <c r="H55" i="13"/>
  <c r="H54" i="13"/>
  <c r="H56" i="13"/>
  <c r="H57" i="13"/>
  <c r="H58" i="13"/>
  <c r="H59" i="13"/>
  <c r="H61" i="13"/>
  <c r="H60" i="13"/>
  <c r="K60" i="13" s="1"/>
  <c r="H62" i="13"/>
  <c r="H63" i="13"/>
  <c r="H64" i="13"/>
  <c r="H45" i="13"/>
  <c r="H65" i="13"/>
  <c r="H48" i="13"/>
  <c r="H68" i="13"/>
  <c r="H70" i="13"/>
  <c r="H71" i="13"/>
  <c r="H5" i="13"/>
  <c r="K5" i="13" s="1"/>
  <c r="I68" i="13"/>
  <c r="J68" i="13"/>
  <c r="L68" i="13" s="1"/>
  <c r="I70" i="13"/>
  <c r="J70" i="13"/>
  <c r="L70" i="13" s="1"/>
  <c r="I71" i="13"/>
  <c r="J71" i="13"/>
  <c r="L71" i="13" s="1"/>
  <c r="F10" i="7"/>
  <c r="H9" i="7"/>
  <c r="G9" i="7"/>
  <c r="F9" i="7"/>
  <c r="K70" i="13" l="1"/>
  <c r="K45" i="13"/>
  <c r="K58" i="13"/>
  <c r="K52" i="13"/>
  <c r="K41" i="13"/>
  <c r="K33" i="13"/>
  <c r="K24" i="13"/>
  <c r="K16" i="13"/>
  <c r="K4" i="13"/>
  <c r="K53" i="13"/>
  <c r="K64" i="13"/>
  <c r="K57" i="13"/>
  <c r="K49" i="13"/>
  <c r="K39" i="13"/>
  <c r="K23" i="13"/>
  <c r="K15" i="13"/>
  <c r="K7" i="13"/>
  <c r="K56" i="13"/>
  <c r="K47" i="13"/>
  <c r="K14" i="13"/>
  <c r="K9" i="13"/>
  <c r="K44" i="13"/>
  <c r="K61" i="13"/>
  <c r="K71" i="13"/>
  <c r="K63" i="13"/>
  <c r="K54" i="13"/>
  <c r="K46" i="13"/>
  <c r="K38" i="13"/>
  <c r="K29" i="13"/>
  <c r="K6" i="13"/>
  <c r="K20" i="13"/>
  <c r="K12" i="13"/>
  <c r="K62" i="13"/>
  <c r="K36" i="13"/>
  <c r="K28" i="13"/>
  <c r="K68" i="13"/>
  <c r="K43" i="13"/>
  <c r="K27" i="13"/>
  <c r="K11" i="13"/>
  <c r="K34" i="13"/>
  <c r="K26" i="13"/>
  <c r="K55" i="13"/>
  <c r="K48" i="13"/>
  <c r="K65" i="13"/>
  <c r="K59" i="13"/>
  <c r="K50" i="13"/>
  <c r="K40" i="13"/>
  <c r="K25" i="13"/>
  <c r="K17" i="13"/>
  <c r="I9" i="7"/>
  <c r="J9" i="7" s="1"/>
  <c r="K9" i="7" s="1"/>
  <c r="H18" i="10"/>
  <c r="H13" i="10"/>
  <c r="H9" i="10"/>
  <c r="H74" i="9"/>
  <c r="H69" i="9"/>
  <c r="H65" i="9"/>
  <c r="H60" i="9"/>
  <c r="H56" i="9"/>
  <c r="H52" i="9"/>
  <c r="H48" i="9"/>
  <c r="H43" i="9"/>
  <c r="H39" i="9"/>
  <c r="H35" i="9"/>
  <c r="H31" i="9"/>
  <c r="H27" i="9"/>
  <c r="H23" i="9"/>
  <c r="H19" i="9"/>
  <c r="H15" i="9"/>
  <c r="H9" i="9"/>
  <c r="H73" i="8"/>
  <c r="H68" i="8"/>
  <c r="H64" i="8"/>
  <c r="H59" i="8"/>
  <c r="H55" i="8"/>
  <c r="H51" i="8"/>
  <c r="H47" i="8"/>
  <c r="H42" i="8"/>
  <c r="H38" i="8"/>
  <c r="H34" i="8"/>
  <c r="H30" i="8"/>
  <c r="H26" i="8"/>
  <c r="H22" i="8"/>
  <c r="H18" i="8"/>
  <c r="H14" i="8"/>
  <c r="H9" i="8"/>
  <c r="H73" i="7"/>
  <c r="H68" i="7"/>
  <c r="H64" i="7"/>
  <c r="H59" i="7"/>
  <c r="H55" i="7"/>
  <c r="H51" i="7"/>
  <c r="H47" i="7"/>
  <c r="H42" i="7"/>
  <c r="H38" i="7"/>
  <c r="H34" i="7"/>
  <c r="H30" i="7"/>
  <c r="H26" i="7"/>
  <c r="H22" i="7"/>
  <c r="H18" i="7"/>
  <c r="H14" i="7"/>
  <c r="H73" i="1"/>
  <c r="H68" i="1"/>
  <c r="H64" i="1"/>
  <c r="H59" i="1"/>
  <c r="H55" i="1"/>
  <c r="H51" i="1"/>
  <c r="H47" i="1"/>
  <c r="H42" i="1"/>
  <c r="H38" i="1"/>
  <c r="H34" i="1"/>
  <c r="H30" i="1"/>
  <c r="H26" i="1"/>
  <c r="H22" i="1"/>
  <c r="H18" i="1"/>
  <c r="H14" i="1"/>
  <c r="H9" i="1"/>
  <c r="J48" i="13"/>
  <c r="L48" i="13" s="1"/>
  <c r="I48" i="13"/>
  <c r="J65" i="13"/>
  <c r="L65" i="13" s="1"/>
  <c r="I65" i="13"/>
  <c r="J45" i="13"/>
  <c r="L45" i="13" s="1"/>
  <c r="I45" i="13"/>
  <c r="J64" i="13"/>
  <c r="L64" i="13" s="1"/>
  <c r="I64" i="13"/>
  <c r="J63" i="13"/>
  <c r="L63" i="13" s="1"/>
  <c r="I63" i="13"/>
  <c r="J62" i="13"/>
  <c r="L62" i="13" s="1"/>
  <c r="I62" i="13"/>
  <c r="J60" i="13"/>
  <c r="L60" i="13" s="1"/>
  <c r="I60" i="13"/>
  <c r="J61" i="13"/>
  <c r="L61" i="13" s="1"/>
  <c r="I61" i="13"/>
  <c r="J58" i="13"/>
  <c r="L58" i="13" s="1"/>
  <c r="I58" i="13"/>
  <c r="J59" i="13"/>
  <c r="L59" i="13" s="1"/>
  <c r="I59" i="13"/>
  <c r="J57" i="13"/>
  <c r="L57" i="13" s="1"/>
  <c r="I57" i="13"/>
  <c r="J56" i="13"/>
  <c r="L56" i="13" s="1"/>
  <c r="I56" i="13"/>
  <c r="J55" i="13"/>
  <c r="L55" i="13" s="1"/>
  <c r="I55" i="13"/>
  <c r="J54" i="13"/>
  <c r="L54" i="13" s="1"/>
  <c r="I54" i="13"/>
  <c r="J51" i="13"/>
  <c r="L51" i="13" s="1"/>
  <c r="I51" i="13"/>
  <c r="J53" i="13"/>
  <c r="L53" i="13" s="1"/>
  <c r="I53" i="13"/>
  <c r="J52" i="13"/>
  <c r="L52" i="13" s="1"/>
  <c r="I52" i="13"/>
  <c r="J50" i="13"/>
  <c r="L50" i="13" s="1"/>
  <c r="I50" i="13"/>
  <c r="J49" i="13"/>
  <c r="L49" i="13" s="1"/>
  <c r="I49" i="13"/>
  <c r="J47" i="13"/>
  <c r="L47" i="13" s="1"/>
  <c r="I47" i="13"/>
  <c r="J46" i="13"/>
  <c r="L46" i="13" s="1"/>
  <c r="I46" i="13"/>
  <c r="J44" i="13"/>
  <c r="L44" i="13" s="1"/>
  <c r="I44" i="13"/>
  <c r="J43" i="13"/>
  <c r="L43" i="13" s="1"/>
  <c r="I43" i="13"/>
  <c r="J42" i="13"/>
  <c r="L42" i="13" s="1"/>
  <c r="I42" i="13"/>
  <c r="J41" i="13"/>
  <c r="L41" i="13" s="1"/>
  <c r="I41" i="13"/>
  <c r="J40" i="13"/>
  <c r="L40" i="13" s="1"/>
  <c r="I40" i="13"/>
  <c r="J39" i="13"/>
  <c r="L39" i="13" s="1"/>
  <c r="I39" i="13"/>
  <c r="J37" i="13"/>
  <c r="L37" i="13" s="1"/>
  <c r="I37" i="13"/>
  <c r="J38" i="13"/>
  <c r="L38" i="13" s="1"/>
  <c r="I38" i="13"/>
  <c r="J36" i="13"/>
  <c r="L36" i="13" s="1"/>
  <c r="I36" i="13"/>
  <c r="J32" i="13"/>
  <c r="L32" i="13" s="1"/>
  <c r="I32" i="13"/>
  <c r="J34" i="13"/>
  <c r="L34" i="13" s="1"/>
  <c r="I34" i="13"/>
  <c r="J33" i="13"/>
  <c r="L33" i="13" s="1"/>
  <c r="I33" i="13"/>
  <c r="J35" i="13"/>
  <c r="L35" i="13" s="1"/>
  <c r="I35" i="13"/>
  <c r="J28" i="13"/>
  <c r="L28" i="13" s="1"/>
  <c r="I28" i="13"/>
  <c r="J31" i="13"/>
  <c r="L31" i="13" s="1"/>
  <c r="I31" i="13"/>
  <c r="J29" i="13"/>
  <c r="L29" i="13" s="1"/>
  <c r="I29" i="13"/>
  <c r="J30" i="13"/>
  <c r="L30" i="13" s="1"/>
  <c r="I30" i="13"/>
  <c r="J27" i="13"/>
  <c r="L27" i="13" s="1"/>
  <c r="I27" i="13"/>
  <c r="J26" i="13"/>
  <c r="L26" i="13" s="1"/>
  <c r="I26" i="13"/>
  <c r="J25" i="13"/>
  <c r="L25" i="13" s="1"/>
  <c r="I25" i="13"/>
  <c r="J24" i="13"/>
  <c r="L24" i="13" s="1"/>
  <c r="I24" i="13"/>
  <c r="J23" i="13"/>
  <c r="L23" i="13" s="1"/>
  <c r="I23" i="13"/>
  <c r="J21" i="13"/>
  <c r="L21" i="13" s="1"/>
  <c r="I21" i="13"/>
  <c r="J20" i="13"/>
  <c r="L20" i="13" s="1"/>
  <c r="I20" i="13"/>
  <c r="J22" i="13"/>
  <c r="L22" i="13" s="1"/>
  <c r="I22" i="13"/>
  <c r="J16" i="13"/>
  <c r="L16" i="13" s="1"/>
  <c r="I16" i="13"/>
  <c r="J19" i="13"/>
  <c r="L19" i="13" s="1"/>
  <c r="I19" i="13"/>
  <c r="J18" i="13"/>
  <c r="L18" i="13" s="1"/>
  <c r="I18" i="13"/>
  <c r="J17" i="13"/>
  <c r="L17" i="13" s="1"/>
  <c r="I17" i="13"/>
  <c r="J15" i="13"/>
  <c r="L15" i="13" s="1"/>
  <c r="I15" i="13"/>
  <c r="J14" i="13"/>
  <c r="L14" i="13" s="1"/>
  <c r="I14" i="13"/>
  <c r="J12" i="13"/>
  <c r="L12" i="13" s="1"/>
  <c r="I12" i="13"/>
  <c r="J13" i="13"/>
  <c r="L13" i="13" s="1"/>
  <c r="I13" i="13"/>
  <c r="J11" i="13"/>
  <c r="L11" i="13" s="1"/>
  <c r="I11" i="13"/>
  <c r="J9" i="13"/>
  <c r="L9" i="13" s="1"/>
  <c r="I9" i="13"/>
  <c r="J10" i="13"/>
  <c r="L10" i="13" s="1"/>
  <c r="I10" i="13"/>
  <c r="J8" i="13"/>
  <c r="L8" i="13" s="1"/>
  <c r="I8" i="13"/>
  <c r="J6" i="13"/>
  <c r="L6" i="13" s="1"/>
  <c r="I6" i="13"/>
  <c r="J7" i="13"/>
  <c r="L7" i="13" s="1"/>
  <c r="I7" i="13"/>
  <c r="J4" i="13"/>
  <c r="L4" i="13" s="1"/>
  <c r="I4" i="13"/>
  <c r="J5" i="13"/>
  <c r="L5" i="13" s="1"/>
  <c r="I5" i="13"/>
  <c r="F44" i="9"/>
  <c r="G43" i="9"/>
  <c r="F43" i="9"/>
  <c r="F40" i="9"/>
  <c r="G39" i="9"/>
  <c r="F39" i="9"/>
  <c r="F36" i="9"/>
  <c r="G35" i="9"/>
  <c r="F35" i="9"/>
  <c r="F31" i="9"/>
  <c r="F28" i="9"/>
  <c r="G27" i="9"/>
  <c r="F27" i="9"/>
  <c r="F23" i="9"/>
  <c r="F20" i="9"/>
  <c r="G19" i="9"/>
  <c r="F19" i="9"/>
  <c r="F16" i="9"/>
  <c r="G15" i="9"/>
  <c r="F15" i="9"/>
  <c r="F10" i="9"/>
  <c r="G9" i="9"/>
  <c r="F9" i="9"/>
  <c r="F43" i="8"/>
  <c r="G42" i="8"/>
  <c r="F42" i="8"/>
  <c r="F39" i="8"/>
  <c r="G38" i="8"/>
  <c r="F38" i="8"/>
  <c r="F35" i="8"/>
  <c r="G34" i="8"/>
  <c r="F34" i="8"/>
  <c r="F31" i="8"/>
  <c r="G30" i="8"/>
  <c r="F30" i="8"/>
  <c r="F27" i="8"/>
  <c r="G26" i="8"/>
  <c r="F26" i="8"/>
  <c r="F23" i="8"/>
  <c r="G22" i="8"/>
  <c r="F22" i="8"/>
  <c r="F19" i="8"/>
  <c r="G18" i="8"/>
  <c r="F18" i="8"/>
  <c r="F14" i="8"/>
  <c r="F10" i="8"/>
  <c r="G9" i="8"/>
  <c r="F9" i="8"/>
  <c r="F43" i="7"/>
  <c r="G42" i="7"/>
  <c r="F42" i="7"/>
  <c r="F39" i="7"/>
  <c r="G38" i="7"/>
  <c r="F38" i="7"/>
  <c r="F35" i="7"/>
  <c r="G34" i="7"/>
  <c r="F34" i="7"/>
  <c r="F31" i="7"/>
  <c r="G30" i="7"/>
  <c r="F30" i="7"/>
  <c r="F27" i="7"/>
  <c r="G26" i="7"/>
  <c r="F26" i="7"/>
  <c r="F23" i="7"/>
  <c r="G22" i="7"/>
  <c r="F22" i="7"/>
  <c r="F19" i="7"/>
  <c r="G18" i="7"/>
  <c r="F18" i="7"/>
  <c r="F15" i="7"/>
  <c r="G14" i="7"/>
  <c r="F14" i="7"/>
  <c r="F43" i="1"/>
  <c r="G42" i="1"/>
  <c r="F42" i="1"/>
  <c r="F39" i="1"/>
  <c r="G38" i="1"/>
  <c r="F38" i="1"/>
  <c r="F35" i="1"/>
  <c r="G34" i="1"/>
  <c r="F34" i="1"/>
  <c r="F31" i="1"/>
  <c r="G30" i="1"/>
  <c r="F30" i="1"/>
  <c r="F27" i="1"/>
  <c r="G26" i="1"/>
  <c r="F26" i="1"/>
  <c r="F23" i="1"/>
  <c r="G22" i="1"/>
  <c r="F22" i="1"/>
  <c r="F19" i="1"/>
  <c r="G18" i="1"/>
  <c r="F18" i="1"/>
  <c r="F14" i="1"/>
  <c r="F10" i="1"/>
  <c r="G9" i="1"/>
  <c r="F9" i="1"/>
  <c r="I42" i="7" l="1"/>
  <c r="J42" i="7" s="1"/>
  <c r="K42" i="7" s="1"/>
  <c r="I18" i="7"/>
  <c r="J18" i="7" s="1"/>
  <c r="E48" i="7" s="1"/>
  <c r="F48" i="7" s="1"/>
  <c r="I14" i="7"/>
  <c r="J14" i="7" s="1"/>
  <c r="K14" i="7" s="1"/>
  <c r="I22" i="7"/>
  <c r="J22" i="7" s="1"/>
  <c r="K22" i="7" s="1"/>
  <c r="I26" i="7"/>
  <c r="J26" i="7" s="1"/>
  <c r="K26" i="7" s="1"/>
  <c r="I30" i="7"/>
  <c r="J30" i="7" s="1"/>
  <c r="K30" i="7" s="1"/>
  <c r="I34" i="7"/>
  <c r="J34" i="7" s="1"/>
  <c r="E56" i="7" s="1"/>
  <c r="F56" i="7" s="1"/>
  <c r="I38" i="7"/>
  <c r="J38" i="7" s="1"/>
  <c r="K38" i="7" s="1"/>
  <c r="I15" i="9"/>
  <c r="J15" i="9" s="1"/>
  <c r="E48" i="9" s="1"/>
  <c r="I9" i="8"/>
  <c r="J9" i="8" s="1"/>
  <c r="F15" i="8" s="1"/>
  <c r="I26" i="8"/>
  <c r="J26" i="8" s="1"/>
  <c r="K26" i="8" s="1"/>
  <c r="I30" i="8"/>
  <c r="J30" i="8" s="1"/>
  <c r="K30" i="8" s="1"/>
  <c r="I34" i="8"/>
  <c r="J34" i="8" s="1"/>
  <c r="E56" i="8" s="1"/>
  <c r="F56" i="8" s="1"/>
  <c r="I38" i="8"/>
  <c r="J38" i="8" s="1"/>
  <c r="E59" i="8" s="1"/>
  <c r="F59" i="8" s="1"/>
  <c r="I42" i="8"/>
  <c r="J42" i="8" s="1"/>
  <c r="K42" i="8" s="1"/>
  <c r="I18" i="8"/>
  <c r="J18" i="8" s="1"/>
  <c r="E48" i="8" s="1"/>
  <c r="F48" i="8" s="1"/>
  <c r="I22" i="8"/>
  <c r="J22" i="8" s="1"/>
  <c r="E51" i="8" s="1"/>
  <c r="F51" i="8" s="1"/>
  <c r="I39" i="9"/>
  <c r="J39" i="9" s="1"/>
  <c r="E60" i="9" s="1"/>
  <c r="I26" i="1"/>
  <c r="J26" i="1" s="1"/>
  <c r="E52" i="1" s="1"/>
  <c r="F52" i="1" s="1"/>
  <c r="I18" i="1"/>
  <c r="J18" i="1" s="1"/>
  <c r="K18" i="1" s="1"/>
  <c r="I22" i="1"/>
  <c r="J22" i="1" s="1"/>
  <c r="E51" i="1" s="1"/>
  <c r="I30" i="1"/>
  <c r="J30" i="1" s="1"/>
  <c r="K30" i="1" s="1"/>
  <c r="I34" i="1"/>
  <c r="J34" i="1" s="1"/>
  <c r="E56" i="1" s="1"/>
  <c r="F56" i="1" s="1"/>
  <c r="I38" i="1"/>
  <c r="J38" i="1" s="1"/>
  <c r="K38" i="1" s="1"/>
  <c r="I9" i="1"/>
  <c r="J9" i="1" s="1"/>
  <c r="K9" i="1" s="1"/>
  <c r="I42" i="1"/>
  <c r="J42" i="1" s="1"/>
  <c r="E60" i="1" s="1"/>
  <c r="F60" i="1" s="1"/>
  <c r="I19" i="9"/>
  <c r="J19" i="9" s="1"/>
  <c r="E49" i="9" s="1"/>
  <c r="F49" i="9" s="1"/>
  <c r="I27" i="9"/>
  <c r="J27" i="9" s="1"/>
  <c r="K27" i="9" s="1"/>
  <c r="I35" i="9"/>
  <c r="J35" i="9" s="1"/>
  <c r="K35" i="9" s="1"/>
  <c r="I9" i="9"/>
  <c r="J9" i="9" s="1"/>
  <c r="K9" i="9" s="1"/>
  <c r="I43" i="9"/>
  <c r="J43" i="9" s="1"/>
  <c r="E61" i="9" s="1"/>
  <c r="F61" i="9" s="1"/>
  <c r="K18" i="7" l="1"/>
  <c r="E60" i="7"/>
  <c r="F60" i="7" s="1"/>
  <c r="E52" i="7"/>
  <c r="F52" i="7" s="1"/>
  <c r="E47" i="7"/>
  <c r="F47" i="7" s="1"/>
  <c r="E55" i="7"/>
  <c r="F55" i="7" s="1"/>
  <c r="K34" i="7"/>
  <c r="E59" i="7"/>
  <c r="F59" i="7" s="1"/>
  <c r="E51" i="7"/>
  <c r="F51" i="7" s="1"/>
  <c r="K15" i="9"/>
  <c r="K34" i="8"/>
  <c r="K38" i="8"/>
  <c r="G14" i="8"/>
  <c r="I14" i="8" s="1"/>
  <c r="J14" i="8" s="1"/>
  <c r="E47" i="8" s="1"/>
  <c r="K9" i="8"/>
  <c r="E60" i="8"/>
  <c r="F60" i="8" s="1"/>
  <c r="K18" i="8"/>
  <c r="E55" i="8"/>
  <c r="G55" i="8" s="1"/>
  <c r="I55" i="8" s="1"/>
  <c r="J55" i="8" s="1"/>
  <c r="E52" i="8"/>
  <c r="G51" i="8" s="1"/>
  <c r="I51" i="8" s="1"/>
  <c r="J51" i="8" s="1"/>
  <c r="K22" i="8"/>
  <c r="K26" i="1"/>
  <c r="K22" i="1"/>
  <c r="F24" i="9"/>
  <c r="E55" i="1"/>
  <c r="F55" i="1" s="1"/>
  <c r="E48" i="1"/>
  <c r="F48" i="1" s="1"/>
  <c r="K39" i="9"/>
  <c r="K42" i="1"/>
  <c r="E15" i="1"/>
  <c r="F15" i="1" s="1"/>
  <c r="K34" i="1"/>
  <c r="E59" i="1"/>
  <c r="F59" i="1" s="1"/>
  <c r="K19" i="9"/>
  <c r="E57" i="9"/>
  <c r="F57" i="9" s="1"/>
  <c r="E53" i="9"/>
  <c r="F53" i="9" s="1"/>
  <c r="E32" i="9"/>
  <c r="F32" i="9" s="1"/>
  <c r="K43" i="9"/>
  <c r="G60" i="9"/>
  <c r="I60" i="9" s="1"/>
  <c r="J60" i="9" s="1"/>
  <c r="F60" i="9"/>
  <c r="F48" i="9"/>
  <c r="G48" i="9"/>
  <c r="I48" i="9" s="1"/>
  <c r="J48" i="9" s="1"/>
  <c r="G51" i="1"/>
  <c r="I51" i="1" s="1"/>
  <c r="J51" i="1" s="1"/>
  <c r="F51" i="1"/>
  <c r="G59" i="8" l="1"/>
  <c r="I59" i="8" s="1"/>
  <c r="J59" i="8" s="1"/>
  <c r="K59" i="8" s="1"/>
  <c r="G51" i="7"/>
  <c r="I51" i="7" s="1"/>
  <c r="J51" i="7" s="1"/>
  <c r="E65" i="7" s="1"/>
  <c r="F65" i="7" s="1"/>
  <c r="G47" i="7"/>
  <c r="I47" i="7" s="1"/>
  <c r="J47" i="7" s="1"/>
  <c r="K47" i="7" s="1"/>
  <c r="G59" i="7"/>
  <c r="I59" i="7" s="1"/>
  <c r="J59" i="7" s="1"/>
  <c r="E69" i="7" s="1"/>
  <c r="F69" i="7" s="1"/>
  <c r="G55" i="7"/>
  <c r="I55" i="7" s="1"/>
  <c r="J55" i="7" s="1"/>
  <c r="E68" i="7" s="1"/>
  <c r="F68" i="7" s="1"/>
  <c r="K14" i="8"/>
  <c r="F52" i="8"/>
  <c r="F55" i="8"/>
  <c r="G55" i="1"/>
  <c r="I55" i="1" s="1"/>
  <c r="J55" i="1" s="1"/>
  <c r="E68" i="1" s="1"/>
  <c r="F68" i="1" s="1"/>
  <c r="G23" i="9"/>
  <c r="I23" i="9" s="1"/>
  <c r="J23" i="9" s="1"/>
  <c r="E52" i="9" s="1"/>
  <c r="G14" i="1"/>
  <c r="I14" i="1" s="1"/>
  <c r="J14" i="1" s="1"/>
  <c r="E47" i="1" s="1"/>
  <c r="G59" i="1"/>
  <c r="I59" i="1" s="1"/>
  <c r="J59" i="1" s="1"/>
  <c r="E69" i="1" s="1"/>
  <c r="F69" i="1" s="1"/>
  <c r="G31" i="9"/>
  <c r="I31" i="9" s="1"/>
  <c r="J31" i="9" s="1"/>
  <c r="E56" i="9" s="1"/>
  <c r="E65" i="9"/>
  <c r="K48" i="9"/>
  <c r="E65" i="8"/>
  <c r="F65" i="8" s="1"/>
  <c r="K51" i="8"/>
  <c r="K60" i="9"/>
  <c r="E70" i="9"/>
  <c r="F70" i="9" s="1"/>
  <c r="F47" i="8"/>
  <c r="G47" i="8"/>
  <c r="I47" i="8" s="1"/>
  <c r="J47" i="8" s="1"/>
  <c r="K51" i="1"/>
  <c r="E65" i="1"/>
  <c r="F65" i="1" s="1"/>
  <c r="K55" i="8"/>
  <c r="E68" i="8"/>
  <c r="E69" i="8" l="1"/>
  <c r="F69" i="8" s="1"/>
  <c r="K51" i="7"/>
  <c r="E64" i="7"/>
  <c r="F64" i="7" s="1"/>
  <c r="K59" i="7"/>
  <c r="K55" i="7"/>
  <c r="K55" i="1"/>
  <c r="K59" i="1"/>
  <c r="K23" i="9"/>
  <c r="K14" i="1"/>
  <c r="K31" i="9"/>
  <c r="G68" i="1"/>
  <c r="I68" i="1" s="1"/>
  <c r="J68" i="1" s="1"/>
  <c r="K68" i="1" s="1"/>
  <c r="F47" i="1"/>
  <c r="G47" i="1"/>
  <c r="I47" i="1" s="1"/>
  <c r="J47" i="1" s="1"/>
  <c r="F68" i="8"/>
  <c r="K47" i="8"/>
  <c r="E64" i="8"/>
  <c r="F56" i="9"/>
  <c r="G56" i="9"/>
  <c r="I56" i="9" s="1"/>
  <c r="J56" i="9" s="1"/>
  <c r="F65" i="9"/>
  <c r="G68" i="7"/>
  <c r="I68" i="7" s="1"/>
  <c r="J68" i="7" s="1"/>
  <c r="F52" i="9"/>
  <c r="G52" i="9"/>
  <c r="I52" i="9" s="1"/>
  <c r="J52" i="9" s="1"/>
  <c r="G68" i="8" l="1"/>
  <c r="I68" i="8" s="1"/>
  <c r="J68" i="8" s="1"/>
  <c r="E74" i="8" s="1"/>
  <c r="F74" i="8" s="1"/>
  <c r="G64" i="7"/>
  <c r="I64" i="7" s="1"/>
  <c r="J64" i="7" s="1"/>
  <c r="E73" i="7" s="1"/>
  <c r="E74" i="1"/>
  <c r="F74" i="1" s="1"/>
  <c r="E74" i="7"/>
  <c r="F74" i="7" s="1"/>
  <c r="K68" i="7"/>
  <c r="E69" i="9"/>
  <c r="K56" i="9"/>
  <c r="E64" i="1"/>
  <c r="K47" i="1"/>
  <c r="F64" i="8"/>
  <c r="G64" i="8"/>
  <c r="I64" i="8" s="1"/>
  <c r="J64" i="8" s="1"/>
  <c r="K52" i="9"/>
  <c r="E66" i="9"/>
  <c r="K68" i="8" l="1"/>
  <c r="K64" i="7"/>
  <c r="E73" i="8"/>
  <c r="K64" i="8"/>
  <c r="F73" i="7"/>
  <c r="G73" i="7"/>
  <c r="I73" i="7" s="1"/>
  <c r="J73" i="7" s="1"/>
  <c r="F69" i="9"/>
  <c r="G69" i="9"/>
  <c r="I69" i="9" s="1"/>
  <c r="J69" i="9" s="1"/>
  <c r="F66" i="9"/>
  <c r="G65" i="9"/>
  <c r="I65" i="9" s="1"/>
  <c r="J65" i="9" s="1"/>
  <c r="G64" i="1"/>
  <c r="I64" i="1" s="1"/>
  <c r="J64" i="1" s="1"/>
  <c r="F64" i="1"/>
  <c r="E74" i="9" l="1"/>
  <c r="K65" i="9"/>
  <c r="K73" i="7"/>
  <c r="F76" i="7" s="1"/>
  <c r="E76" i="7"/>
  <c r="E75" i="9"/>
  <c r="F75" i="9" s="1"/>
  <c r="K69" i="9"/>
  <c r="E73" i="1"/>
  <c r="K64" i="1"/>
  <c r="F73" i="8"/>
  <c r="G73" i="8"/>
  <c r="I73" i="8" s="1"/>
  <c r="J73" i="8" s="1"/>
  <c r="G76" i="7" l="1"/>
  <c r="C11" i="10" s="1"/>
  <c r="A11" i="10"/>
  <c r="E14" i="10" s="1"/>
  <c r="K6" i="12"/>
  <c r="B11" i="10"/>
  <c r="F14" i="10" s="1"/>
  <c r="F73" i="1"/>
  <c r="G73" i="1"/>
  <c r="I73" i="1" s="1"/>
  <c r="J73" i="1" s="1"/>
  <c r="K73" i="8"/>
  <c r="F76" i="8" s="1"/>
  <c r="E76" i="8"/>
  <c r="F74" i="9"/>
  <c r="G74" i="9"/>
  <c r="I74" i="9" s="1"/>
  <c r="J74" i="9" s="1"/>
  <c r="B14" i="10" l="1"/>
  <c r="L6" i="12"/>
  <c r="C7" i="12"/>
  <c r="G76" i="8"/>
  <c r="C14" i="10" s="1"/>
  <c r="A14" i="10"/>
  <c r="E13" i="10" s="1"/>
  <c r="K74" i="9"/>
  <c r="F77" i="9" s="1"/>
  <c r="E77" i="9"/>
  <c r="K73" i="1"/>
  <c r="F76" i="1" s="1"/>
  <c r="E76" i="1"/>
  <c r="J6" i="12" l="1"/>
  <c r="B17" i="10"/>
  <c r="F10" i="10" s="1"/>
  <c r="M6" i="12"/>
  <c r="G77" i="9"/>
  <c r="C17" i="10" s="1"/>
  <c r="G13" i="10" s="1"/>
  <c r="I13" i="10" s="1"/>
  <c r="A17" i="10"/>
  <c r="E10" i="10" s="1"/>
  <c r="G76" i="1"/>
  <c r="C8" i="10" s="1"/>
  <c r="G9" i="10" s="1"/>
  <c r="I9" i="10" s="1"/>
  <c r="A8" i="10"/>
  <c r="E9" i="10" s="1"/>
  <c r="B8" i="10"/>
  <c r="D7" i="12"/>
  <c r="F13" i="10"/>
  <c r="J13" i="10" l="1"/>
  <c r="E19" i="10" s="1"/>
  <c r="J9" i="10"/>
  <c r="E18" i="10" s="1"/>
  <c r="F9" i="10"/>
  <c r="K9" i="10" s="1"/>
  <c r="F18" i="10" s="1"/>
  <c r="B7" i="12"/>
  <c r="K13" i="10"/>
  <c r="F19" i="10" s="1"/>
  <c r="E7" i="12"/>
  <c r="G18" i="10" l="1"/>
  <c r="I18" i="10" s="1"/>
  <c r="J21" i="10" l="1"/>
  <c r="K18" i="10"/>
  <c r="K21" i="10"/>
  <c r="J18" i="10"/>
  <c r="G7" i="12" l="1"/>
  <c r="D5" i="13" s="1"/>
  <c r="O6" i="12"/>
  <c r="N6" i="12"/>
  <c r="F7" i="12"/>
  <c r="D35" i="13" l="1"/>
  <c r="D41" i="13"/>
  <c r="D21" i="13"/>
  <c r="D15" i="13"/>
  <c r="D32" i="13"/>
  <c r="D49" i="13"/>
  <c r="D51" i="13"/>
  <c r="D54" i="13"/>
  <c r="D64" i="13"/>
  <c r="D57" i="13"/>
  <c r="D30" i="13"/>
  <c r="D14" i="13"/>
  <c r="D43" i="13"/>
  <c r="D9" i="13"/>
  <c r="D20" i="13"/>
  <c r="D47" i="13"/>
  <c r="D45" i="13"/>
  <c r="D36" i="13"/>
  <c r="D12" i="13"/>
  <c r="D70" i="13"/>
  <c r="D24" i="13"/>
  <c r="D31" i="13"/>
  <c r="D39" i="13"/>
  <c r="D42" i="13"/>
  <c r="D44" i="13"/>
  <c r="D48" i="13"/>
  <c r="D60" i="13"/>
  <c r="D11" i="13"/>
  <c r="D63" i="13"/>
  <c r="D71" i="13"/>
  <c r="D13" i="13"/>
  <c r="D29" i="13"/>
  <c r="D34" i="13"/>
  <c r="D65" i="13"/>
  <c r="D40" i="13"/>
  <c r="D19" i="13"/>
  <c r="D4" i="13"/>
  <c r="D27" i="13"/>
  <c r="D38" i="13"/>
  <c r="D68" i="13"/>
  <c r="D50" i="13"/>
  <c r="D56" i="13"/>
  <c r="D18" i="13"/>
  <c r="D7" i="13"/>
  <c r="D61" i="13"/>
  <c r="D8" i="13"/>
  <c r="D17" i="13"/>
  <c r="D28" i="13"/>
  <c r="D52" i="13"/>
  <c r="D37" i="13"/>
  <c r="D26" i="13"/>
  <c r="D6" i="13"/>
  <c r="D55" i="13"/>
  <c r="D33" i="13"/>
  <c r="D59" i="13"/>
  <c r="D62" i="13"/>
  <c r="D46" i="13"/>
  <c r="D58" i="13"/>
  <c r="D23" i="13"/>
  <c r="D10" i="13"/>
  <c r="D53" i="13"/>
  <c r="D16" i="13"/>
  <c r="D25" i="13"/>
  <c r="D22" i="13"/>
</calcChain>
</file>

<file path=xl/sharedStrings.xml><?xml version="1.0" encoding="utf-8"?>
<sst xmlns="http://schemas.openxmlformats.org/spreadsheetml/2006/main" count="792" uniqueCount="118">
  <si>
    <t>Team</t>
  </si>
  <si>
    <t>Rating</t>
  </si>
  <si>
    <t>Simulation of NCAA men's basketball tournament</t>
  </si>
  <si>
    <t>For educational purposes only</t>
  </si>
  <si>
    <t>Seed</t>
  </si>
  <si>
    <t>Play-in Game</t>
  </si>
  <si>
    <t>Illinois</t>
  </si>
  <si>
    <t>Teams</t>
  </si>
  <si>
    <t>Predicted</t>
  </si>
  <si>
    <t>Random</t>
  </si>
  <si>
    <t>Simulated</t>
  </si>
  <si>
    <t>Winner's Seed</t>
  </si>
  <si>
    <t>Winner</t>
  </si>
  <si>
    <t>16a</t>
  </si>
  <si>
    <t>16b</t>
  </si>
  <si>
    <t>First Round</t>
  </si>
  <si>
    <t>Arizona</t>
  </si>
  <si>
    <t>Utah State</t>
  </si>
  <si>
    <t xml:space="preserve"> Second Round</t>
  </si>
  <si>
    <t>Sweet Sixteen</t>
  </si>
  <si>
    <t>Elite Eight</t>
  </si>
  <si>
    <t>Duke</t>
  </si>
  <si>
    <t>Texas A&amp;M</t>
  </si>
  <si>
    <t>Kansas State</t>
  </si>
  <si>
    <t>Tennessee</t>
  </si>
  <si>
    <t>Saint Mary's</t>
  </si>
  <si>
    <t>East Regional</t>
  </si>
  <si>
    <t>West Regional</t>
  </si>
  <si>
    <t>Southwest Regional</t>
  </si>
  <si>
    <t>Southeast Regional</t>
  </si>
  <si>
    <t>Final Four</t>
  </si>
  <si>
    <t>National Championship</t>
  </si>
  <si>
    <t>West Virginia</t>
  </si>
  <si>
    <t>Kansas</t>
  </si>
  <si>
    <t>Texas Southern</t>
  </si>
  <si>
    <t>Gonzaga</t>
  </si>
  <si>
    <t>San Diego State</t>
  </si>
  <si>
    <t>UCLA</t>
  </si>
  <si>
    <t>Missouri</t>
  </si>
  <si>
    <t>Xavier</t>
  </si>
  <si>
    <t>Kentucky</t>
  </si>
  <si>
    <t>Purdue</t>
  </si>
  <si>
    <t>Kent State</t>
  </si>
  <si>
    <t>Marquette</t>
  </si>
  <si>
    <t>Texas</t>
  </si>
  <si>
    <t>11a</t>
  </si>
  <si>
    <t>11b</t>
  </si>
  <si>
    <t>Michigan State</t>
  </si>
  <si>
    <t>Data Table</t>
  </si>
  <si>
    <t>Run</t>
  </si>
  <si>
    <t>Eastern Regional</t>
  </si>
  <si>
    <t>Western Regional</t>
  </si>
  <si>
    <t>Runner-up</t>
  </si>
  <si>
    <t>Champion</t>
  </si>
  <si>
    <t>Champions</t>
  </si>
  <si>
    <t>Baylor</t>
  </si>
  <si>
    <t>Virginia</t>
  </si>
  <si>
    <t>Providence</t>
  </si>
  <si>
    <t>Maryland</t>
  </si>
  <si>
    <t>Northwestern</t>
  </si>
  <si>
    <t>VCU</t>
  </si>
  <si>
    <t>Princeton</t>
  </si>
  <si>
    <t>Iowa State</t>
  </si>
  <si>
    <t>Creighton</t>
  </si>
  <si>
    <t>Nevada</t>
  </si>
  <si>
    <t>Vermont</t>
  </si>
  <si>
    <t>Iona</t>
  </si>
  <si>
    <t>Arkansas</t>
  </si>
  <si>
    <t>Runner Up</t>
  </si>
  <si>
    <t>Colgate</t>
  </si>
  <si>
    <t>Iowa</t>
  </si>
  <si>
    <t>Houston</t>
  </si>
  <si>
    <t>Midwest Regional</t>
  </si>
  <si>
    <t>South Regional</t>
  </si>
  <si>
    <t>East</t>
  </si>
  <si>
    <t>West</t>
  </si>
  <si>
    <t>Midwest</t>
  </si>
  <si>
    <t>South</t>
  </si>
  <si>
    <t>RunnerUp</t>
  </si>
  <si>
    <t>Champ</t>
  </si>
  <si>
    <t>USC</t>
  </si>
  <si>
    <t>UCSB</t>
  </si>
  <si>
    <t>Grand Canyon</t>
  </si>
  <si>
    <t>Drake</t>
  </si>
  <si>
    <t>Oral Roberts</t>
  </si>
  <si>
    <t>Alabama</t>
  </si>
  <si>
    <t>Uconn</t>
  </si>
  <si>
    <t xml:space="preserve">Eastern Regional </t>
  </si>
  <si>
    <t>FF Prob</t>
  </si>
  <si>
    <t>TCU</t>
  </si>
  <si>
    <t>Boise State</t>
  </si>
  <si>
    <t>Howard</t>
  </si>
  <si>
    <t>UNC Asheville</t>
  </si>
  <si>
    <t>2023 Sagarin predictor</t>
  </si>
  <si>
    <t>Indiana</t>
  </si>
  <si>
    <t>Miami (FL)</t>
  </si>
  <si>
    <t>Auburn</t>
  </si>
  <si>
    <t>Penn State</t>
  </si>
  <si>
    <t>Kennesaw State</t>
  </si>
  <si>
    <t>North Kentucky</t>
  </si>
  <si>
    <t>Memphis</t>
  </si>
  <si>
    <t>FAU</t>
  </si>
  <si>
    <t>Louisiana</t>
  </si>
  <si>
    <t>Montana State</t>
  </si>
  <si>
    <t>FDU</t>
  </si>
  <si>
    <t>NC State</t>
  </si>
  <si>
    <t>Col. Of Charleston</t>
  </si>
  <si>
    <t>Furman</t>
  </si>
  <si>
    <t>Arizona State</t>
  </si>
  <si>
    <t>Mississippi State</t>
  </si>
  <si>
    <t>SE Miss. St</t>
  </si>
  <si>
    <t>1000 Simulations</t>
  </si>
  <si>
    <t>5000 Simulations</t>
  </si>
  <si>
    <t>Champ Prob</t>
  </si>
  <si>
    <t>Pittsburgh</t>
  </si>
  <si>
    <t>Texas A&amp;M CC</t>
  </si>
  <si>
    <t>Southeast Missouri St.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</si>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</sst>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3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9" fillId="2" borderId="2" xfId="0" applyFont="1" applyFill="1" applyBorder="1"/>
    <xf numFmtId="0" fontId="0" fillId="0" borderId="14" xfId="0" applyBorder="1"/>
    <xf numFmtId="0" fontId="0" fillId="0" borderId="17" xfId="0" applyBorder="1"/>
    <xf numFmtId="0" fontId="0" fillId="0" borderId="12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2" borderId="18" xfId="0" applyFont="1" applyFill="1" applyBorder="1" applyAlignment="1">
      <alignment horizontal="center" vertical="center"/>
    </xf>
    <xf numFmtId="0" fontId="9" fillId="2" borderId="18" xfId="0" applyFont="1" applyFill="1" applyBorder="1"/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1" applyNumberFormat="1" applyFont="1" applyBorder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8" fillId="0" borderId="0" xfId="0" applyFont="1"/>
    <xf numFmtId="0" fontId="11" fillId="0" borderId="1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opLeftCell="A16" workbookViewId="0">
      <selection activeCell="J36" sqref="J36"/>
    </sheetView>
  </sheetViews>
  <sheetFormatPr defaultColWidth="9" defaultRowHeight="20.100000000000001" customHeight="1" x14ac:dyDescent="0.2"/>
  <cols>
    <col min="1" max="1" width="10.7109375" style="11" customWidth="1"/>
    <col min="2" max="2" width="20.7109375" style="11" customWidth="1"/>
    <col min="3" max="3" width="12.7109375" style="11" customWidth="1"/>
    <col min="4" max="4" width="5.7109375" style="11" customWidth="1"/>
    <col min="5" max="5" width="9.7109375" style="11" customWidth="1"/>
    <col min="6" max="6" width="20.7109375" style="11" customWidth="1"/>
    <col min="7" max="7" width="13.7109375" style="11" customWidth="1"/>
    <col min="8" max="8" width="12.7109375" style="11" customWidth="1"/>
    <col min="9" max="9" width="14.7109375" style="11" customWidth="1"/>
    <col min="10" max="10" width="18.7109375" style="11" customWidth="1"/>
    <col min="11" max="11" width="20.7109375" style="11" customWidth="1"/>
    <col min="12" max="12" width="10.7109375" style="11" customWidth="1"/>
    <col min="13" max="16384" width="9" style="11"/>
  </cols>
  <sheetData>
    <row r="1" spans="1:12" ht="20.100000000000001" customHeight="1" x14ac:dyDescent="0.2">
      <c r="A1" s="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100000000000001" customHeight="1" x14ac:dyDescent="0.2">
      <c r="A2" s="1" t="s">
        <v>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100000000000001" customHeight="1" x14ac:dyDescent="0.2">
      <c r="A3" s="1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0.100000000000001" customHeight="1" x14ac:dyDescent="0.2">
      <c r="A4" s="2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20.100000000000001" customHeight="1" x14ac:dyDescent="0.2">
      <c r="A5" s="1" t="s">
        <v>87</v>
      </c>
      <c r="B5" s="2"/>
      <c r="C5" s="2"/>
      <c r="D5" s="10"/>
      <c r="E5" s="10"/>
      <c r="F5" s="10"/>
      <c r="G5" s="10"/>
      <c r="H5" s="10"/>
      <c r="I5" s="10"/>
      <c r="J5" s="10"/>
      <c r="K5" s="10"/>
      <c r="L5" s="10"/>
    </row>
    <row r="6" spans="1:12" ht="20.100000000000001" customHeight="1" thickBot="1" x14ac:dyDescent="0.25">
      <c r="A6" s="2"/>
      <c r="B6" s="2"/>
      <c r="C6" s="2"/>
      <c r="D6" s="10"/>
      <c r="E6" s="10"/>
      <c r="F6" s="10"/>
      <c r="G6" s="10"/>
      <c r="H6" s="10"/>
      <c r="I6" s="10"/>
      <c r="J6" s="10"/>
      <c r="K6" s="10"/>
      <c r="L6" s="10"/>
    </row>
    <row r="7" spans="1:12" ht="20.100000000000001" customHeight="1" thickBot="1" x14ac:dyDescent="0.25">
      <c r="A7" s="27" t="s">
        <v>4</v>
      </c>
      <c r="B7" s="28" t="s">
        <v>0</v>
      </c>
      <c r="C7" s="29" t="s">
        <v>1</v>
      </c>
      <c r="D7" s="3"/>
      <c r="E7" s="80" t="s">
        <v>5</v>
      </c>
      <c r="F7" s="81"/>
      <c r="G7" s="81"/>
      <c r="H7" s="81"/>
      <c r="I7" s="81"/>
      <c r="J7" s="81"/>
      <c r="K7" s="82"/>
      <c r="L7" s="5"/>
    </row>
    <row r="8" spans="1:12" ht="20.100000000000001" customHeight="1" x14ac:dyDescent="0.2">
      <c r="A8" s="12">
        <v>1</v>
      </c>
      <c r="B8" s="10" t="s">
        <v>41</v>
      </c>
      <c r="C8" s="13">
        <v>89.16</v>
      </c>
      <c r="D8" s="10"/>
      <c r="E8" s="4" t="s">
        <v>4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6" t="s">
        <v>12</v>
      </c>
      <c r="L8" s="5"/>
    </row>
    <row r="9" spans="1:12" ht="20.100000000000001" customHeight="1" x14ac:dyDescent="0.2">
      <c r="A9" s="12">
        <v>2</v>
      </c>
      <c r="B9" s="10" t="s">
        <v>43</v>
      </c>
      <c r="C9" s="13">
        <v>87.51</v>
      </c>
      <c r="D9" s="10"/>
      <c r="E9" s="7" t="s">
        <v>13</v>
      </c>
      <c r="F9" s="14" t="str">
        <f>VLOOKUP(E9,$A$8:$C$24,2)</f>
        <v>Texas Southern</v>
      </c>
      <c r="G9" s="15">
        <f>VLOOKUP(E9,$A$8:$C$24,3)-VLOOKUP(E10,$A$8:$C$24,3)</f>
        <v>1.4099999999999966</v>
      </c>
      <c r="H9" s="16">
        <f ca="1">RAND()</f>
        <v>0.65650339269297364</v>
      </c>
      <c r="I9" s="17">
        <f ca="1">G9+10*NORMSINV(H9)</f>
        <v>5.4393884409025306</v>
      </c>
      <c r="J9" s="15" t="str">
        <f ca="1">IF(I9&gt;0,E9,E10)</f>
        <v>16a</v>
      </c>
      <c r="K9" s="18" t="str">
        <f ca="1">VLOOKUP(J9,$A$8:$C$24,2)</f>
        <v>Texas Southern</v>
      </c>
      <c r="L9" s="15"/>
    </row>
    <row r="10" spans="1:12" ht="20.100000000000001" customHeight="1" thickBot="1" x14ac:dyDescent="0.25">
      <c r="A10" s="12">
        <v>3</v>
      </c>
      <c r="B10" s="3" t="s">
        <v>23</v>
      </c>
      <c r="C10" s="13">
        <v>85.34</v>
      </c>
      <c r="D10" s="10"/>
      <c r="E10" s="8" t="s">
        <v>14</v>
      </c>
      <c r="F10" s="19" t="str">
        <f>VLOOKUP(E10,$A$8:$C$24,2)</f>
        <v>FDU</v>
      </c>
      <c r="G10" s="20"/>
      <c r="H10" s="21"/>
      <c r="I10" s="20"/>
      <c r="J10" s="20"/>
      <c r="K10" s="22"/>
      <c r="L10" s="15"/>
    </row>
    <row r="11" spans="1:12" ht="20.100000000000001" customHeight="1" thickBot="1" x14ac:dyDescent="0.25">
      <c r="A11" s="12">
        <v>4</v>
      </c>
      <c r="B11" s="10" t="s">
        <v>24</v>
      </c>
      <c r="C11" s="13">
        <v>89.28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20.100000000000001" customHeight="1" thickBot="1" x14ac:dyDescent="0.25">
      <c r="A12" s="12">
        <v>5</v>
      </c>
      <c r="B12" s="10" t="s">
        <v>21</v>
      </c>
      <c r="C12" s="13">
        <v>87.34</v>
      </c>
      <c r="D12" s="10"/>
      <c r="E12" s="80" t="s">
        <v>15</v>
      </c>
      <c r="F12" s="81"/>
      <c r="G12" s="81"/>
      <c r="H12" s="81"/>
      <c r="I12" s="81"/>
      <c r="J12" s="81"/>
      <c r="K12" s="82"/>
      <c r="L12" s="5"/>
    </row>
    <row r="13" spans="1:12" ht="20.100000000000001" customHeight="1" x14ac:dyDescent="0.2">
      <c r="A13" s="12">
        <v>6</v>
      </c>
      <c r="B13" s="10" t="s">
        <v>40</v>
      </c>
      <c r="C13" s="13">
        <v>85.95</v>
      </c>
      <c r="D13" s="10"/>
      <c r="E13" s="4" t="s">
        <v>4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6" t="s">
        <v>12</v>
      </c>
      <c r="L13" s="5"/>
    </row>
    <row r="14" spans="1:12" ht="20.100000000000001" customHeight="1" x14ac:dyDescent="0.2">
      <c r="A14" s="12">
        <v>7</v>
      </c>
      <c r="B14" s="10" t="s">
        <v>47</v>
      </c>
      <c r="C14" s="13">
        <v>84.93</v>
      </c>
      <c r="D14" s="10"/>
      <c r="E14" s="7">
        <v>1</v>
      </c>
      <c r="F14" s="14" t="str">
        <f>VLOOKUP(E14,$A$8:$C$24,2)</f>
        <v>Purdue</v>
      </c>
      <c r="G14" s="15">
        <f ca="1">VLOOKUP(E14,$A$8:$C$24,3)-VLOOKUP(E15,$A$8:$C$24,3)</f>
        <v>23.89</v>
      </c>
      <c r="H14" s="16">
        <f t="shared" ref="H14" ca="1" si="0">RAND()</f>
        <v>0.95835618439353909</v>
      </c>
      <c r="I14" s="17">
        <f t="shared" ref="I14" ca="1" si="1">G14+10*NORMSINV(H14)</f>
        <v>41.209209885667519</v>
      </c>
      <c r="J14" s="15">
        <f t="shared" ref="J14" ca="1" si="2">IF(I14&gt;0,E14,E15)</f>
        <v>1</v>
      </c>
      <c r="K14" s="18" t="str">
        <f ca="1">VLOOKUP(J14,$A$8:$C$24,2)</f>
        <v>Purdue</v>
      </c>
      <c r="L14" s="15"/>
    </row>
    <row r="15" spans="1:12" ht="20.100000000000001" customHeight="1" x14ac:dyDescent="0.2">
      <c r="A15" s="12">
        <v>8</v>
      </c>
      <c r="B15" s="10" t="s">
        <v>100</v>
      </c>
      <c r="C15" s="13">
        <v>86.53</v>
      </c>
      <c r="D15" s="10"/>
      <c r="E15" s="7" t="str">
        <f ca="1">J9</f>
        <v>16a</v>
      </c>
      <c r="F15" s="14" t="str">
        <f ca="1">VLOOKUP(E15,$A$8:$C$24,2)</f>
        <v>Texas Southern</v>
      </c>
      <c r="G15" s="15"/>
      <c r="H15" s="16"/>
      <c r="I15" s="15"/>
      <c r="J15" s="15"/>
      <c r="K15" s="23"/>
      <c r="L15" s="15"/>
    </row>
    <row r="16" spans="1:12" ht="20.100000000000001" customHeight="1" x14ac:dyDescent="0.2">
      <c r="A16" s="12">
        <v>9</v>
      </c>
      <c r="B16" s="10" t="s">
        <v>101</v>
      </c>
      <c r="C16" s="13">
        <v>83.66</v>
      </c>
      <c r="D16" s="10"/>
      <c r="E16" s="7"/>
      <c r="F16" s="15"/>
      <c r="G16" s="15"/>
      <c r="H16" s="16"/>
      <c r="I16" s="15"/>
      <c r="J16" s="15"/>
      <c r="K16" s="23"/>
      <c r="L16" s="15"/>
    </row>
    <row r="17" spans="1:12" ht="20.100000000000001" customHeight="1" x14ac:dyDescent="0.2">
      <c r="A17" s="12">
        <v>10</v>
      </c>
      <c r="B17" s="10" t="s">
        <v>80</v>
      </c>
      <c r="C17" s="13">
        <v>84.12</v>
      </c>
      <c r="D17" s="10"/>
      <c r="E17" s="4" t="s">
        <v>4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6" t="s">
        <v>12</v>
      </c>
      <c r="L17" s="5"/>
    </row>
    <row r="18" spans="1:12" ht="20.100000000000001" customHeight="1" x14ac:dyDescent="0.2">
      <c r="A18" s="12">
        <v>11</v>
      </c>
      <c r="B18" s="10" t="s">
        <v>57</v>
      </c>
      <c r="C18" s="13">
        <v>84.12</v>
      </c>
      <c r="D18" s="10"/>
      <c r="E18" s="7">
        <v>8</v>
      </c>
      <c r="F18" s="14" t="str">
        <f>VLOOKUP(E18,$A$8:$C$24,2)</f>
        <v>Memphis</v>
      </c>
      <c r="G18" s="15">
        <f>VLOOKUP(E18,$A$8:$C$24,3)-VLOOKUP(E19,$A$8:$C$24,3)</f>
        <v>2.8700000000000045</v>
      </c>
      <c r="H18" s="16">
        <f t="shared" ref="H18" ca="1" si="3">RAND()</f>
        <v>1.4722835845313087E-2</v>
      </c>
      <c r="I18" s="17">
        <f t="shared" ref="I18" ca="1" si="4">G18+10*NORMSINV(H18)</f>
        <v>-18.904679353906317</v>
      </c>
      <c r="J18" s="15">
        <f t="shared" ref="J18" ca="1" si="5">IF(I18&gt;0,E18,E19)</f>
        <v>9</v>
      </c>
      <c r="K18" s="18" t="str">
        <f ca="1">VLOOKUP(J18,$A$8:$C$24,2)</f>
        <v>FAU</v>
      </c>
      <c r="L18" s="15"/>
    </row>
    <row r="19" spans="1:12" ht="20.100000000000001" customHeight="1" x14ac:dyDescent="0.2">
      <c r="A19" s="12">
        <v>12</v>
      </c>
      <c r="B19" s="10" t="s">
        <v>84</v>
      </c>
      <c r="C19" s="13">
        <v>80.489999999999995</v>
      </c>
      <c r="D19" s="10"/>
      <c r="E19" s="7">
        <v>9</v>
      </c>
      <c r="F19" s="14" t="str">
        <f>VLOOKUP(E19,$A$8:$C$24,2)</f>
        <v>FAU</v>
      </c>
      <c r="G19" s="15"/>
      <c r="H19" s="16"/>
      <c r="I19" s="15"/>
      <c r="J19" s="15"/>
      <c r="K19" s="23"/>
      <c r="L19" s="15"/>
    </row>
    <row r="20" spans="1:12" ht="20.100000000000001" customHeight="1" x14ac:dyDescent="0.2">
      <c r="A20" s="12">
        <v>13</v>
      </c>
      <c r="B20" s="10" t="s">
        <v>102</v>
      </c>
      <c r="C20" s="13">
        <v>77.42</v>
      </c>
      <c r="D20" s="10"/>
      <c r="E20" s="7"/>
      <c r="F20" s="15"/>
      <c r="G20" s="15"/>
      <c r="H20" s="16"/>
      <c r="I20" s="15"/>
      <c r="J20" s="15"/>
      <c r="K20" s="23"/>
      <c r="L20" s="15"/>
    </row>
    <row r="21" spans="1:12" ht="20.100000000000001" customHeight="1" x14ac:dyDescent="0.2">
      <c r="A21" s="12">
        <v>14</v>
      </c>
      <c r="B21" s="10" t="s">
        <v>103</v>
      </c>
      <c r="C21" s="13">
        <v>74.72</v>
      </c>
      <c r="D21" s="10"/>
      <c r="E21" s="4" t="s">
        <v>4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6" t="s">
        <v>12</v>
      </c>
      <c r="L21" s="5"/>
    </row>
    <row r="22" spans="1:12" ht="20.100000000000001" customHeight="1" x14ac:dyDescent="0.2">
      <c r="A22" s="12">
        <v>15</v>
      </c>
      <c r="B22" s="10" t="s">
        <v>65</v>
      </c>
      <c r="C22" s="13">
        <v>76.739999999999995</v>
      </c>
      <c r="D22" s="10"/>
      <c r="E22" s="7">
        <v>5</v>
      </c>
      <c r="F22" s="14" t="str">
        <f t="shared" ref="F22:F23" si="6">VLOOKUP(E22,$A$8:$C$24,2)</f>
        <v>Duke</v>
      </c>
      <c r="G22" s="15">
        <f>VLOOKUP(E22,$A$8:$C$24,3)-VLOOKUP(E23,$A$8:$C$24,3)</f>
        <v>6.8500000000000085</v>
      </c>
      <c r="H22" s="16">
        <f t="shared" ref="H22" ca="1" si="7">RAND()</f>
        <v>0.70291942681977315</v>
      </c>
      <c r="I22" s="17">
        <f t="shared" ref="I22" ca="1" si="8">G22+10*NORMSINV(H22)</f>
        <v>12.178157265039104</v>
      </c>
      <c r="J22" s="15">
        <f t="shared" ref="J22" ca="1" si="9">IF(I22&gt;0,E22,E23)</f>
        <v>5</v>
      </c>
      <c r="K22" s="18" t="str">
        <f ca="1">VLOOKUP(J22,$A$8:$C$24,2)</f>
        <v>Duke</v>
      </c>
      <c r="L22" s="15"/>
    </row>
    <row r="23" spans="1:12" ht="20.100000000000001" customHeight="1" x14ac:dyDescent="0.2">
      <c r="A23" s="7" t="s">
        <v>13</v>
      </c>
      <c r="B23" s="10" t="s">
        <v>34</v>
      </c>
      <c r="C23" s="13">
        <v>65.27</v>
      </c>
      <c r="D23" s="10"/>
      <c r="E23" s="7">
        <v>12</v>
      </c>
      <c r="F23" s="14" t="str">
        <f t="shared" si="6"/>
        <v>Oral Roberts</v>
      </c>
      <c r="G23" s="15"/>
      <c r="H23" s="16"/>
      <c r="I23" s="15"/>
      <c r="J23" s="15"/>
      <c r="K23" s="23"/>
      <c r="L23" s="15"/>
    </row>
    <row r="24" spans="1:12" ht="20.100000000000001" customHeight="1" thickBot="1" x14ac:dyDescent="0.25">
      <c r="A24" s="8" t="s">
        <v>14</v>
      </c>
      <c r="B24" s="9" t="s">
        <v>104</v>
      </c>
      <c r="C24" s="24">
        <v>63.86</v>
      </c>
      <c r="D24" s="10"/>
      <c r="E24" s="7"/>
      <c r="F24" s="15"/>
      <c r="G24" s="15"/>
      <c r="H24" s="16"/>
      <c r="I24" s="15"/>
      <c r="J24" s="15"/>
      <c r="K24" s="23"/>
      <c r="L24" s="15"/>
    </row>
    <row r="25" spans="1:12" ht="20.100000000000001" customHeight="1" x14ac:dyDescent="0.2">
      <c r="A25" s="14"/>
      <c r="B25" s="10"/>
      <c r="C25" s="25"/>
      <c r="D25" s="10"/>
      <c r="E25" s="4" t="s">
        <v>4</v>
      </c>
      <c r="F25" s="5" t="s">
        <v>7</v>
      </c>
      <c r="G25" s="5" t="s">
        <v>8</v>
      </c>
      <c r="H25" s="5" t="s">
        <v>9</v>
      </c>
      <c r="I25" s="5" t="s">
        <v>10</v>
      </c>
      <c r="J25" s="5" t="s">
        <v>11</v>
      </c>
      <c r="K25" s="6" t="s">
        <v>12</v>
      </c>
      <c r="L25" s="5"/>
    </row>
    <row r="26" spans="1:12" ht="20.100000000000001" customHeight="1" x14ac:dyDescent="0.2">
      <c r="A26" s="14"/>
      <c r="B26" s="10"/>
      <c r="C26" s="25"/>
      <c r="D26" s="10"/>
      <c r="E26" s="7">
        <v>4</v>
      </c>
      <c r="F26" s="14" t="str">
        <f t="shared" ref="F26:F27" si="10">VLOOKUP(E26,$A$8:$C$24,2)</f>
        <v>Tennessee</v>
      </c>
      <c r="G26" s="15">
        <f>VLOOKUP(E26,$A$8:$C$24,3)-VLOOKUP(E27,$A$8:$C$24,3)</f>
        <v>11.86</v>
      </c>
      <c r="H26" s="16">
        <f t="shared" ref="H26" ca="1" si="11">RAND()</f>
        <v>0.40407790989028858</v>
      </c>
      <c r="I26" s="17">
        <f t="shared" ref="I26" ca="1" si="12">G26+10*NORMSINV(H26)</f>
        <v>9.4319417098433966</v>
      </c>
      <c r="J26" s="15">
        <f t="shared" ref="J26" ca="1" si="13">IF(I26&gt;0,E26,E27)</f>
        <v>4</v>
      </c>
      <c r="K26" s="18" t="str">
        <f ca="1">VLOOKUP(J26,$A$8:$C$24,2)</f>
        <v>Tennessee</v>
      </c>
      <c r="L26" s="15"/>
    </row>
    <row r="27" spans="1:12" ht="20.100000000000001" customHeight="1" x14ac:dyDescent="0.2">
      <c r="A27" s="14"/>
      <c r="B27" s="10"/>
      <c r="C27" s="25"/>
      <c r="D27" s="10"/>
      <c r="E27" s="7">
        <v>13</v>
      </c>
      <c r="F27" s="14" t="str">
        <f t="shared" si="10"/>
        <v>Louisiana</v>
      </c>
      <c r="G27" s="15"/>
      <c r="H27" s="16"/>
      <c r="I27" s="15"/>
      <c r="J27" s="15"/>
      <c r="K27" s="23"/>
      <c r="L27" s="15"/>
    </row>
    <row r="28" spans="1:12" ht="20.100000000000001" customHeight="1" x14ac:dyDescent="0.2">
      <c r="A28" s="14"/>
      <c r="B28" s="10"/>
      <c r="C28" s="25"/>
      <c r="D28" s="10"/>
      <c r="E28" s="7"/>
      <c r="F28" s="15"/>
      <c r="G28" s="15"/>
      <c r="H28" s="16"/>
      <c r="I28" s="15"/>
      <c r="J28" s="15"/>
      <c r="K28" s="23"/>
      <c r="L28" s="15"/>
    </row>
    <row r="29" spans="1:12" ht="20.100000000000001" customHeight="1" x14ac:dyDescent="0.2">
      <c r="A29" s="14"/>
      <c r="B29" s="10"/>
      <c r="C29" s="25"/>
      <c r="D29" s="10"/>
      <c r="E29" s="4" t="s">
        <v>4</v>
      </c>
      <c r="F29" s="5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6" t="s">
        <v>12</v>
      </c>
      <c r="L29" s="5"/>
    </row>
    <row r="30" spans="1:12" ht="20.100000000000001" customHeight="1" x14ac:dyDescent="0.2">
      <c r="A30" s="14"/>
      <c r="B30" s="10"/>
      <c r="C30" s="25"/>
      <c r="D30" s="10"/>
      <c r="E30" s="7">
        <v>6</v>
      </c>
      <c r="F30" s="14" t="str">
        <f t="shared" ref="F30:F31" si="14">VLOOKUP(E30,$A$8:$C$24,2)</f>
        <v>Kentucky</v>
      </c>
      <c r="G30" s="15">
        <f>VLOOKUP(E30,$A$8:$C$24,3)-VLOOKUP(E31,$A$8:$C$24,3)</f>
        <v>1.8299999999999983</v>
      </c>
      <c r="H30" s="16">
        <f t="shared" ref="H30" ca="1" si="15">RAND()</f>
        <v>0.22357648197816338</v>
      </c>
      <c r="I30" s="17">
        <f t="shared" ref="I30" ca="1" si="16">G30+10*NORMSINV(H30)</f>
        <v>-5.7717001817992033</v>
      </c>
      <c r="J30" s="15">
        <f t="shared" ref="J30" ca="1" si="17">IF(I30&gt;0,E30,E31)</f>
        <v>11</v>
      </c>
      <c r="K30" s="18" t="str">
        <f ca="1">VLOOKUP(J30,$A$8:$C$24,2)</f>
        <v>Providence</v>
      </c>
      <c r="L30" s="15"/>
    </row>
    <row r="31" spans="1:12" ht="20.100000000000001" customHeight="1" x14ac:dyDescent="0.2">
      <c r="A31" s="14"/>
      <c r="B31" s="10"/>
      <c r="C31" s="25"/>
      <c r="D31" s="10"/>
      <c r="E31" s="7">
        <v>11</v>
      </c>
      <c r="F31" s="14" t="str">
        <f t="shared" si="14"/>
        <v>Providence</v>
      </c>
      <c r="G31" s="15"/>
      <c r="H31" s="16"/>
      <c r="I31" s="15"/>
      <c r="J31" s="15"/>
      <c r="K31" s="23"/>
      <c r="L31" s="15"/>
    </row>
    <row r="32" spans="1:12" ht="20.100000000000001" customHeight="1" x14ac:dyDescent="0.2">
      <c r="A32" s="14"/>
      <c r="B32" s="10"/>
      <c r="C32" s="25"/>
      <c r="D32" s="10"/>
      <c r="E32" s="7"/>
      <c r="F32" s="15"/>
      <c r="G32" s="15"/>
      <c r="H32" s="16"/>
      <c r="I32" s="15"/>
      <c r="J32" s="15"/>
      <c r="K32" s="23"/>
      <c r="L32" s="15"/>
    </row>
    <row r="33" spans="1:12" ht="20.100000000000001" customHeight="1" x14ac:dyDescent="0.2">
      <c r="A33" s="14"/>
      <c r="B33" s="10"/>
      <c r="C33" s="25"/>
      <c r="D33" s="10"/>
      <c r="E33" s="4" t="s">
        <v>4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6" t="s">
        <v>12</v>
      </c>
      <c r="L33" s="5"/>
    </row>
    <row r="34" spans="1:12" ht="20.100000000000001" customHeight="1" x14ac:dyDescent="0.2">
      <c r="A34" s="14"/>
      <c r="B34" s="10"/>
      <c r="C34" s="25"/>
      <c r="D34" s="10"/>
      <c r="E34" s="7">
        <v>3</v>
      </c>
      <c r="F34" s="14" t="str">
        <f t="shared" ref="F34:F35" si="18">VLOOKUP(E34,$A$8:$C$24,2)</f>
        <v>Kansas State</v>
      </c>
      <c r="G34" s="15">
        <f>VLOOKUP(E34,$A$8:$C$24,3)-VLOOKUP(E35,$A$8:$C$24,3)</f>
        <v>10.620000000000005</v>
      </c>
      <c r="H34" s="16">
        <f t="shared" ref="H34" ca="1" si="19">RAND()</f>
        <v>0.12483494962757435</v>
      </c>
      <c r="I34" s="17">
        <f t="shared" ref="I34" ca="1" si="20">G34+10*NORMSINV(H34)</f>
        <v>-0.89151535930854209</v>
      </c>
      <c r="J34" s="15">
        <f t="shared" ref="J34" ca="1" si="21">IF(I34&gt;0,E34,E35)</f>
        <v>14</v>
      </c>
      <c r="K34" s="18" t="str">
        <f ca="1">VLOOKUP(J34,$A$8:$C$24,2)</f>
        <v>Montana State</v>
      </c>
      <c r="L34" s="15"/>
    </row>
    <row r="35" spans="1:12" ht="20.100000000000001" customHeight="1" x14ac:dyDescent="0.2">
      <c r="A35" s="14"/>
      <c r="B35" s="10"/>
      <c r="C35" s="25"/>
      <c r="D35" s="10"/>
      <c r="E35" s="7">
        <v>14</v>
      </c>
      <c r="F35" s="14" t="str">
        <f t="shared" si="18"/>
        <v>Montana State</v>
      </c>
      <c r="G35" s="15"/>
      <c r="H35" s="16"/>
      <c r="I35" s="15"/>
      <c r="J35" s="15"/>
      <c r="K35" s="23"/>
      <c r="L35" s="15"/>
    </row>
    <row r="36" spans="1:12" ht="20.100000000000001" customHeight="1" x14ac:dyDescent="0.2">
      <c r="A36" s="14"/>
      <c r="B36" s="10"/>
      <c r="C36" s="25"/>
      <c r="D36" s="10"/>
      <c r="E36" s="7"/>
      <c r="F36" s="15"/>
      <c r="G36" s="15"/>
      <c r="H36" s="16"/>
      <c r="I36" s="15"/>
      <c r="J36" s="15"/>
      <c r="K36" s="23"/>
      <c r="L36" s="15"/>
    </row>
    <row r="37" spans="1:12" ht="20.100000000000001" customHeight="1" x14ac:dyDescent="0.2">
      <c r="A37" s="14"/>
      <c r="B37" s="10"/>
      <c r="C37" s="25"/>
      <c r="D37" s="10"/>
      <c r="E37" s="4" t="s">
        <v>4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6" t="s">
        <v>12</v>
      </c>
      <c r="L37" s="5"/>
    </row>
    <row r="38" spans="1:12" ht="20.100000000000001" customHeight="1" x14ac:dyDescent="0.2">
      <c r="A38" s="14"/>
      <c r="B38" s="10"/>
      <c r="C38" s="25"/>
      <c r="D38" s="10"/>
      <c r="E38" s="7">
        <v>7</v>
      </c>
      <c r="F38" s="14" t="str">
        <f t="shared" ref="F38:F39" si="22">VLOOKUP(E38,$A$8:$C$24,2)</f>
        <v>Michigan State</v>
      </c>
      <c r="G38" s="15">
        <f>VLOOKUP(E38,$A$8:$C$24,3)-VLOOKUP(E39,$A$8:$C$24,3)</f>
        <v>0.81000000000000227</v>
      </c>
      <c r="H38" s="16">
        <f t="shared" ref="H38" ca="1" si="23">RAND()</f>
        <v>2.6344965674903076E-2</v>
      </c>
      <c r="I38" s="17">
        <f t="shared" ref="I38" ca="1" si="24">G38+10*NORMSINV(H38)</f>
        <v>-18.564535073850962</v>
      </c>
      <c r="J38" s="15">
        <f t="shared" ref="J38" ca="1" si="25">IF(I38&gt;0,E38,E39)</f>
        <v>10</v>
      </c>
      <c r="K38" s="18" t="str">
        <f ca="1">VLOOKUP(J38,$A$8:$C$24,2)</f>
        <v>USC</v>
      </c>
      <c r="L38" s="15"/>
    </row>
    <row r="39" spans="1:12" ht="20.100000000000001" customHeight="1" x14ac:dyDescent="0.2">
      <c r="A39" s="14"/>
      <c r="B39" s="10"/>
      <c r="C39" s="25"/>
      <c r="D39" s="10"/>
      <c r="E39" s="7">
        <v>10</v>
      </c>
      <c r="F39" s="14" t="str">
        <f t="shared" si="22"/>
        <v>USC</v>
      </c>
      <c r="G39" s="15"/>
      <c r="H39" s="16"/>
      <c r="I39" s="15"/>
      <c r="J39" s="15"/>
      <c r="K39" s="23"/>
      <c r="L39" s="15"/>
    </row>
    <row r="40" spans="1:12" ht="20.100000000000001" customHeight="1" x14ac:dyDescent="0.2">
      <c r="A40" s="14"/>
      <c r="B40" s="10"/>
      <c r="C40" s="25"/>
      <c r="D40" s="10"/>
      <c r="E40" s="7"/>
      <c r="F40" s="15"/>
      <c r="G40" s="15"/>
      <c r="H40" s="16"/>
      <c r="I40" s="15"/>
      <c r="J40" s="15"/>
      <c r="K40" s="23"/>
      <c r="L40" s="15"/>
    </row>
    <row r="41" spans="1:12" ht="20.100000000000001" customHeight="1" x14ac:dyDescent="0.2">
      <c r="A41" s="14"/>
      <c r="B41" s="10"/>
      <c r="C41" s="25"/>
      <c r="D41" s="10"/>
      <c r="E41" s="4" t="s">
        <v>4</v>
      </c>
      <c r="F41" s="5" t="s">
        <v>7</v>
      </c>
      <c r="G41" s="5" t="s">
        <v>8</v>
      </c>
      <c r="H41" s="5" t="s">
        <v>9</v>
      </c>
      <c r="I41" s="5" t="s">
        <v>10</v>
      </c>
      <c r="J41" s="5" t="s">
        <v>11</v>
      </c>
      <c r="K41" s="6" t="s">
        <v>12</v>
      </c>
      <c r="L41" s="5"/>
    </row>
    <row r="42" spans="1:12" ht="20.100000000000001" customHeight="1" x14ac:dyDescent="0.2">
      <c r="A42" s="14"/>
      <c r="B42" s="10"/>
      <c r="C42" s="25"/>
      <c r="D42" s="10"/>
      <c r="E42" s="7">
        <v>2</v>
      </c>
      <c r="F42" s="14" t="str">
        <f t="shared" ref="F42:F43" si="26">VLOOKUP(E42,$A$8:$C$24,2)</f>
        <v>Marquette</v>
      </c>
      <c r="G42" s="15">
        <f>VLOOKUP(E42,$A$8:$C$24,3)-VLOOKUP(E43,$A$8:$C$24,3)</f>
        <v>10.77000000000001</v>
      </c>
      <c r="H42" s="16">
        <f t="shared" ref="H42" ca="1" si="27">RAND()</f>
        <v>0.77071789796531021</v>
      </c>
      <c r="I42" s="17">
        <f t="shared" ref="I42" ca="1" si="28">G42+10*NORMSINV(H42)</f>
        <v>18.182131621051155</v>
      </c>
      <c r="J42" s="15">
        <f t="shared" ref="J42" ca="1" si="29">IF(I42&gt;0,E42,E43)</f>
        <v>2</v>
      </c>
      <c r="K42" s="18" t="str">
        <f ca="1">VLOOKUP(J42,$A$8:$C$24,2)</f>
        <v>Marquette</v>
      </c>
      <c r="L42" s="15"/>
    </row>
    <row r="43" spans="1:12" ht="20.100000000000001" customHeight="1" thickBot="1" x14ac:dyDescent="0.25">
      <c r="A43" s="14"/>
      <c r="B43" s="10"/>
      <c r="C43" s="25"/>
      <c r="D43" s="10"/>
      <c r="E43" s="8">
        <v>15</v>
      </c>
      <c r="F43" s="19" t="str">
        <f t="shared" si="26"/>
        <v>Vermont</v>
      </c>
      <c r="G43" s="20"/>
      <c r="H43" s="21"/>
      <c r="I43" s="20"/>
      <c r="J43" s="20"/>
      <c r="K43" s="22"/>
      <c r="L43" s="15"/>
    </row>
    <row r="44" spans="1:12" ht="20.100000000000001" customHeight="1" thickBot="1" x14ac:dyDescent="0.25">
      <c r="A44" s="14"/>
      <c r="B44" s="10"/>
      <c r="C44" s="25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20.100000000000001" customHeight="1" thickBot="1" x14ac:dyDescent="0.25">
      <c r="A45" s="14"/>
      <c r="B45" s="10"/>
      <c r="C45" s="25"/>
      <c r="D45" s="10"/>
      <c r="E45" s="80" t="s">
        <v>18</v>
      </c>
      <c r="F45" s="81"/>
      <c r="G45" s="81"/>
      <c r="H45" s="81"/>
      <c r="I45" s="81"/>
      <c r="J45" s="81"/>
      <c r="K45" s="82"/>
      <c r="L45" s="5"/>
    </row>
    <row r="46" spans="1:12" ht="20.100000000000001" customHeight="1" x14ac:dyDescent="0.2">
      <c r="A46" s="14"/>
      <c r="B46" s="10"/>
      <c r="C46" s="25"/>
      <c r="D46" s="10"/>
      <c r="E46" s="4" t="s">
        <v>4</v>
      </c>
      <c r="F46" s="5" t="s">
        <v>7</v>
      </c>
      <c r="G46" s="5" t="s">
        <v>8</v>
      </c>
      <c r="H46" s="5" t="s">
        <v>9</v>
      </c>
      <c r="I46" s="5" t="s">
        <v>10</v>
      </c>
      <c r="J46" s="5" t="s">
        <v>11</v>
      </c>
      <c r="K46" s="6" t="s">
        <v>12</v>
      </c>
      <c r="L46" s="5"/>
    </row>
    <row r="47" spans="1:12" ht="20.100000000000001" customHeight="1" x14ac:dyDescent="0.2">
      <c r="A47" s="14"/>
      <c r="B47" s="10"/>
      <c r="C47" s="25"/>
      <c r="D47" s="10"/>
      <c r="E47" s="7">
        <f ca="1">J14</f>
        <v>1</v>
      </c>
      <c r="F47" s="14" t="str">
        <f t="shared" ref="F47:F48" ca="1" si="30">VLOOKUP(E47,$A$8:$C$24,2)</f>
        <v>Purdue</v>
      </c>
      <c r="G47" s="15">
        <f ca="1">VLOOKUP(E47,$A$8:$C$24,3)-VLOOKUP(E48,$A$8:$C$24,3)</f>
        <v>5.5</v>
      </c>
      <c r="H47" s="16">
        <f t="shared" ref="H47" ca="1" si="31">RAND()</f>
        <v>0.77257478967138382</v>
      </c>
      <c r="I47" s="17">
        <f t="shared" ref="I47" ca="1" si="32">G47+10*NORMSINV(H47)</f>
        <v>12.973531446796652</v>
      </c>
      <c r="J47" s="15">
        <f t="shared" ref="J47" ca="1" si="33">IF(I47&gt;0,E47,E48)</f>
        <v>1</v>
      </c>
      <c r="K47" s="18" t="str">
        <f ca="1">VLOOKUP(J47,$A$8:$C$24,2)</f>
        <v>Purdue</v>
      </c>
      <c r="L47" s="15"/>
    </row>
    <row r="48" spans="1:12" ht="20.100000000000001" customHeight="1" x14ac:dyDescent="0.2">
      <c r="A48" s="14"/>
      <c r="B48" s="10"/>
      <c r="C48" s="25"/>
      <c r="D48" s="10"/>
      <c r="E48" s="7">
        <f ca="1">J18</f>
        <v>9</v>
      </c>
      <c r="F48" s="14" t="str">
        <f t="shared" ca="1" si="30"/>
        <v>FAU</v>
      </c>
      <c r="G48" s="15"/>
      <c r="H48" s="16"/>
      <c r="I48" s="15"/>
      <c r="J48" s="15"/>
      <c r="K48" s="23"/>
      <c r="L48" s="15"/>
    </row>
    <row r="49" spans="1:12" ht="20.100000000000001" customHeight="1" x14ac:dyDescent="0.2">
      <c r="A49" s="14"/>
      <c r="B49" s="10"/>
      <c r="C49" s="25"/>
      <c r="D49" s="10"/>
      <c r="E49" s="7"/>
      <c r="F49" s="15"/>
      <c r="G49" s="15"/>
      <c r="H49" s="16"/>
      <c r="I49" s="15"/>
      <c r="J49" s="15"/>
      <c r="K49" s="23"/>
      <c r="L49" s="15"/>
    </row>
    <row r="50" spans="1:12" ht="20.100000000000001" customHeight="1" x14ac:dyDescent="0.2">
      <c r="A50" s="14"/>
      <c r="B50" s="10"/>
      <c r="C50" s="25"/>
      <c r="D50" s="10"/>
      <c r="E50" s="4" t="s">
        <v>4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6" t="s">
        <v>12</v>
      </c>
      <c r="L50" s="5"/>
    </row>
    <row r="51" spans="1:12" ht="20.100000000000001" customHeight="1" x14ac:dyDescent="0.2">
      <c r="A51" s="14"/>
      <c r="B51" s="10"/>
      <c r="C51" s="25"/>
      <c r="D51" s="10"/>
      <c r="E51" s="7">
        <f ca="1">J22</f>
        <v>5</v>
      </c>
      <c r="F51" s="14" t="str">
        <f t="shared" ref="F51:F52" ca="1" si="34">VLOOKUP(E51,$A$8:$C$24,2)</f>
        <v>Duke</v>
      </c>
      <c r="G51" s="15">
        <f ca="1">VLOOKUP(E51,$A$8:$C$24,3)-VLOOKUP(E52,$A$8:$C$24,3)</f>
        <v>-1.9399999999999977</v>
      </c>
      <c r="H51" s="16">
        <f t="shared" ref="H51" ca="1" si="35">RAND()</f>
        <v>0.5516067934844231</v>
      </c>
      <c r="I51" s="17">
        <f t="shared" ref="I51" ca="1" si="36">G51+10*NORMSINV(H51)</f>
        <v>-0.64278046606026229</v>
      </c>
      <c r="J51" s="15">
        <f t="shared" ref="J51" ca="1" si="37">IF(I51&gt;0,E51,E52)</f>
        <v>4</v>
      </c>
      <c r="K51" s="18" t="str">
        <f ca="1">VLOOKUP(J51,$A$8:$C$24,2)</f>
        <v>Tennessee</v>
      </c>
      <c r="L51" s="15"/>
    </row>
    <row r="52" spans="1:12" ht="20.100000000000001" customHeight="1" x14ac:dyDescent="0.2">
      <c r="A52" s="14"/>
      <c r="B52" s="10"/>
      <c r="C52" s="25"/>
      <c r="D52" s="10"/>
      <c r="E52" s="7">
        <f ca="1">J26</f>
        <v>4</v>
      </c>
      <c r="F52" s="14" t="str">
        <f t="shared" ca="1" si="34"/>
        <v>Tennessee</v>
      </c>
      <c r="G52" s="15"/>
      <c r="H52" s="16"/>
      <c r="I52" s="15"/>
      <c r="J52" s="15"/>
      <c r="K52" s="23"/>
      <c r="L52" s="15"/>
    </row>
    <row r="53" spans="1:12" ht="20.100000000000001" customHeight="1" x14ac:dyDescent="0.2">
      <c r="A53" s="14"/>
      <c r="B53" s="10"/>
      <c r="C53" s="25"/>
      <c r="D53" s="10"/>
      <c r="E53" s="7"/>
      <c r="F53" s="15"/>
      <c r="G53" s="15"/>
      <c r="H53" s="16"/>
      <c r="I53" s="15"/>
      <c r="J53" s="15"/>
      <c r="K53" s="23"/>
      <c r="L53" s="15"/>
    </row>
    <row r="54" spans="1:12" ht="20.100000000000001" customHeight="1" x14ac:dyDescent="0.2">
      <c r="A54" s="14"/>
      <c r="B54" s="10"/>
      <c r="C54" s="25"/>
      <c r="D54" s="10"/>
      <c r="E54" s="4" t="s">
        <v>4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6" t="s">
        <v>12</v>
      </c>
      <c r="L54" s="5"/>
    </row>
    <row r="55" spans="1:12" ht="20.100000000000001" customHeight="1" x14ac:dyDescent="0.2">
      <c r="A55" s="14"/>
      <c r="B55" s="10"/>
      <c r="C55" s="25"/>
      <c r="D55" s="10"/>
      <c r="E55" s="7">
        <f ca="1">J30</f>
        <v>11</v>
      </c>
      <c r="F55" s="14" t="str">
        <f t="shared" ref="F55:F56" ca="1" si="38">VLOOKUP(E55,$A$8:$C$24,2)</f>
        <v>Providence</v>
      </c>
      <c r="G55" s="15">
        <f ca="1">VLOOKUP(E55,$A$8:$C$24,3)-VLOOKUP(E56,$A$8:$C$24,3)</f>
        <v>9.4000000000000057</v>
      </c>
      <c r="H55" s="16">
        <f t="shared" ref="H55" ca="1" si="39">RAND()</f>
        <v>0.71768501368339754</v>
      </c>
      <c r="I55" s="17">
        <f t="shared" ref="I55" ca="1" si="40">G55+10*NORMSINV(H55)</f>
        <v>15.159781173376402</v>
      </c>
      <c r="J55" s="15">
        <f t="shared" ref="J55" ca="1" si="41">IF(I55&gt;0,E55,E56)</f>
        <v>11</v>
      </c>
      <c r="K55" s="18" t="str">
        <f ca="1">VLOOKUP(J55,$A$8:$C$24,2)</f>
        <v>Providence</v>
      </c>
      <c r="L55" s="15"/>
    </row>
    <row r="56" spans="1:12" ht="20.100000000000001" customHeight="1" x14ac:dyDescent="0.2">
      <c r="A56" s="14"/>
      <c r="B56" s="10"/>
      <c r="C56" s="25"/>
      <c r="D56" s="10"/>
      <c r="E56" s="7">
        <f ca="1">J34</f>
        <v>14</v>
      </c>
      <c r="F56" s="14" t="str">
        <f t="shared" ca="1" si="38"/>
        <v>Montana State</v>
      </c>
      <c r="G56" s="15"/>
      <c r="H56" s="16"/>
      <c r="I56" s="15"/>
      <c r="J56" s="15"/>
      <c r="K56" s="23"/>
      <c r="L56" s="15"/>
    </row>
    <row r="57" spans="1:12" ht="20.100000000000001" customHeight="1" x14ac:dyDescent="0.2">
      <c r="A57" s="14"/>
      <c r="B57" s="10"/>
      <c r="C57" s="25"/>
      <c r="D57" s="10"/>
      <c r="E57" s="7"/>
      <c r="F57" s="15"/>
      <c r="G57" s="15"/>
      <c r="H57" s="16"/>
      <c r="I57" s="15"/>
      <c r="J57" s="15"/>
      <c r="K57" s="23"/>
      <c r="L57" s="15"/>
    </row>
    <row r="58" spans="1:12" ht="20.100000000000001" customHeight="1" x14ac:dyDescent="0.2">
      <c r="A58" s="14"/>
      <c r="B58" s="10"/>
      <c r="C58" s="25"/>
      <c r="D58" s="10"/>
      <c r="E58" s="4" t="s">
        <v>4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6" t="s">
        <v>12</v>
      </c>
      <c r="L58" s="5"/>
    </row>
    <row r="59" spans="1:12" ht="20.100000000000001" customHeight="1" x14ac:dyDescent="0.2">
      <c r="A59" s="14"/>
      <c r="B59" s="10"/>
      <c r="C59" s="25"/>
      <c r="D59" s="10"/>
      <c r="E59" s="7">
        <f ca="1">J38</f>
        <v>10</v>
      </c>
      <c r="F59" s="14" t="str">
        <f t="shared" ref="F59:F60" ca="1" si="42">VLOOKUP(E59,$A$8:$C$24,2)</f>
        <v>USC</v>
      </c>
      <c r="G59" s="15">
        <f ca="1">VLOOKUP(E59,$A$8:$C$24,3)-VLOOKUP(E60,$A$8:$C$24,3)</f>
        <v>-3.3900000000000006</v>
      </c>
      <c r="H59" s="16">
        <f t="shared" ref="H59" ca="1" si="43">RAND()</f>
        <v>0.58508271088967978</v>
      </c>
      <c r="I59" s="17">
        <f t="shared" ref="I59" ca="1" si="44">G59+10*NORMSINV(H59)</f>
        <v>-1.2408626769952349</v>
      </c>
      <c r="J59" s="15">
        <f t="shared" ref="J59" ca="1" si="45">IF(I59&gt;0,E59,E60)</f>
        <v>2</v>
      </c>
      <c r="K59" s="18" t="str">
        <f ca="1">VLOOKUP(J59,$A$8:$C$24,2)</f>
        <v>Marquette</v>
      </c>
      <c r="L59" s="15"/>
    </row>
    <row r="60" spans="1:12" ht="20.100000000000001" customHeight="1" thickBot="1" x14ac:dyDescent="0.25">
      <c r="A60" s="14"/>
      <c r="B60" s="10"/>
      <c r="C60" s="25"/>
      <c r="D60" s="10"/>
      <c r="E60" s="8">
        <f ca="1">J42</f>
        <v>2</v>
      </c>
      <c r="F60" s="19" t="str">
        <f t="shared" ca="1" si="42"/>
        <v>Marquette</v>
      </c>
      <c r="G60" s="20"/>
      <c r="H60" s="21"/>
      <c r="I60" s="20"/>
      <c r="J60" s="20"/>
      <c r="K60" s="22"/>
      <c r="L60" s="15"/>
    </row>
    <row r="61" spans="1:12" ht="20.100000000000001" customHeight="1" thickBot="1" x14ac:dyDescent="0.25">
      <c r="A61" s="14"/>
      <c r="B61" s="10"/>
      <c r="C61" s="25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20.100000000000001" customHeight="1" thickBot="1" x14ac:dyDescent="0.25">
      <c r="A62" s="14"/>
      <c r="B62" s="10"/>
      <c r="C62" s="25"/>
      <c r="D62" s="10"/>
      <c r="E62" s="80" t="s">
        <v>19</v>
      </c>
      <c r="F62" s="81"/>
      <c r="G62" s="81"/>
      <c r="H62" s="81"/>
      <c r="I62" s="81"/>
      <c r="J62" s="81"/>
      <c r="K62" s="82"/>
      <c r="L62" s="5"/>
    </row>
    <row r="63" spans="1:12" ht="20.100000000000001" customHeight="1" x14ac:dyDescent="0.2">
      <c r="A63" s="14"/>
      <c r="B63" s="10"/>
      <c r="C63" s="25"/>
      <c r="D63" s="10"/>
      <c r="E63" s="4" t="s">
        <v>4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6" t="s">
        <v>12</v>
      </c>
      <c r="L63" s="5"/>
    </row>
    <row r="64" spans="1:12" ht="20.100000000000001" customHeight="1" x14ac:dyDescent="0.2">
      <c r="A64" s="14"/>
      <c r="B64" s="10"/>
      <c r="C64" s="25"/>
      <c r="D64" s="10"/>
      <c r="E64" s="7">
        <f ca="1">J47</f>
        <v>1</v>
      </c>
      <c r="F64" s="14" t="str">
        <f t="shared" ref="F64:F65" ca="1" si="46">VLOOKUP(E64,$A$8:$C$24,2)</f>
        <v>Purdue</v>
      </c>
      <c r="G64" s="15">
        <f ca="1">VLOOKUP(E64,$A$8:$C$24,3)-VLOOKUP(E65,$A$8:$C$24,3)</f>
        <v>-0.12000000000000455</v>
      </c>
      <c r="H64" s="16">
        <f t="shared" ref="H64" ca="1" si="47">RAND()</f>
        <v>3.5895400073981509E-2</v>
      </c>
      <c r="I64" s="17">
        <f t="shared" ref="I64" ca="1" si="48">G64+10*NORMSINV(H64)</f>
        <v>-18.124424683647838</v>
      </c>
      <c r="J64" s="15">
        <f t="shared" ref="J64" ca="1" si="49">IF(I64&gt;0,E64,E65)</f>
        <v>4</v>
      </c>
      <c r="K64" s="18" t="str">
        <f ca="1">VLOOKUP(J64,$A$8:$C$24,2)</f>
        <v>Tennessee</v>
      </c>
      <c r="L64" s="15"/>
    </row>
    <row r="65" spans="1:12" ht="20.100000000000001" customHeight="1" x14ac:dyDescent="0.2">
      <c r="A65" s="14"/>
      <c r="B65" s="10"/>
      <c r="C65" s="25"/>
      <c r="D65" s="10"/>
      <c r="E65" s="7">
        <f ca="1">J51</f>
        <v>4</v>
      </c>
      <c r="F65" s="14" t="str">
        <f t="shared" ca="1" si="46"/>
        <v>Tennessee</v>
      </c>
      <c r="G65" s="15"/>
      <c r="H65" s="16"/>
      <c r="I65" s="15"/>
      <c r="J65" s="15"/>
      <c r="K65" s="23"/>
      <c r="L65" s="15"/>
    </row>
    <row r="66" spans="1:12" ht="20.100000000000001" customHeight="1" x14ac:dyDescent="0.2">
      <c r="A66" s="14"/>
      <c r="B66" s="10"/>
      <c r="C66" s="25"/>
      <c r="D66" s="10"/>
      <c r="E66" s="7"/>
      <c r="F66" s="15"/>
      <c r="G66" s="15"/>
      <c r="H66" s="16"/>
      <c r="I66" s="15"/>
      <c r="J66" s="15"/>
      <c r="K66" s="23"/>
      <c r="L66" s="15"/>
    </row>
    <row r="67" spans="1:12" ht="20.100000000000001" customHeight="1" x14ac:dyDescent="0.2">
      <c r="A67" s="14"/>
      <c r="B67" s="10"/>
      <c r="C67" s="25"/>
      <c r="D67" s="10"/>
      <c r="E67" s="4" t="s">
        <v>4</v>
      </c>
      <c r="F67" s="5" t="s">
        <v>7</v>
      </c>
      <c r="G67" s="5" t="s">
        <v>8</v>
      </c>
      <c r="H67" s="5" t="s">
        <v>9</v>
      </c>
      <c r="I67" s="5" t="s">
        <v>10</v>
      </c>
      <c r="J67" s="5" t="s">
        <v>11</v>
      </c>
      <c r="K67" s="6" t="s">
        <v>12</v>
      </c>
      <c r="L67" s="5"/>
    </row>
    <row r="68" spans="1:12" ht="20.100000000000001" customHeight="1" x14ac:dyDescent="0.2">
      <c r="A68" s="14"/>
      <c r="B68" s="10"/>
      <c r="C68" s="25"/>
      <c r="D68" s="10"/>
      <c r="E68" s="7">
        <f ca="1">J55</f>
        <v>11</v>
      </c>
      <c r="F68" s="14" t="str">
        <f t="shared" ref="F68:F69" ca="1" si="50">VLOOKUP(E68,$A$8:$C$24,2)</f>
        <v>Providence</v>
      </c>
      <c r="G68" s="15">
        <f ca="1">VLOOKUP(E68,$A$8:$C$24,3)-VLOOKUP(E69,$A$8:$C$24,3)</f>
        <v>-3.3900000000000006</v>
      </c>
      <c r="H68" s="16">
        <f t="shared" ref="H68" ca="1" si="51">RAND()</f>
        <v>3.7689501386117819E-3</v>
      </c>
      <c r="I68" s="17">
        <f t="shared" ref="I68" ca="1" si="52">G68+10*NORMSINV(H68)</f>
        <v>-30.110963447069054</v>
      </c>
      <c r="J68" s="15">
        <f t="shared" ref="J68" ca="1" si="53">IF(I68&gt;0,E68,E69)</f>
        <v>2</v>
      </c>
      <c r="K68" s="18" t="str">
        <f ca="1">VLOOKUP(J68,$A$8:$C$24,2)</f>
        <v>Marquette</v>
      </c>
      <c r="L68" s="15"/>
    </row>
    <row r="69" spans="1:12" ht="20.100000000000001" customHeight="1" thickBot="1" x14ac:dyDescent="0.25">
      <c r="A69" s="14"/>
      <c r="B69" s="10"/>
      <c r="C69" s="25"/>
      <c r="D69" s="10"/>
      <c r="E69" s="8">
        <f ca="1">J59</f>
        <v>2</v>
      </c>
      <c r="F69" s="19" t="str">
        <f t="shared" ca="1" si="50"/>
        <v>Marquette</v>
      </c>
      <c r="G69" s="20"/>
      <c r="H69" s="21"/>
      <c r="I69" s="20"/>
      <c r="J69" s="20"/>
      <c r="K69" s="22"/>
      <c r="L69" s="15"/>
    </row>
    <row r="70" spans="1:12" ht="20.100000000000001" customHeight="1" thickBot="1" x14ac:dyDescent="0.25">
      <c r="A70" s="14"/>
      <c r="B70" s="10"/>
      <c r="C70" s="25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20.100000000000001" customHeight="1" thickBot="1" x14ac:dyDescent="0.25">
      <c r="A71" s="14"/>
      <c r="B71" s="10"/>
      <c r="C71" s="25"/>
      <c r="D71" s="10"/>
      <c r="E71" s="80" t="s">
        <v>20</v>
      </c>
      <c r="F71" s="81"/>
      <c r="G71" s="81"/>
      <c r="H71" s="81"/>
      <c r="I71" s="81"/>
      <c r="J71" s="81"/>
      <c r="K71" s="82"/>
      <c r="L71" s="5"/>
    </row>
    <row r="72" spans="1:12" ht="20.100000000000001" customHeight="1" x14ac:dyDescent="0.2">
      <c r="A72" s="14"/>
      <c r="B72" s="10"/>
      <c r="C72" s="25"/>
      <c r="D72" s="10"/>
      <c r="E72" s="4" t="s">
        <v>4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6" t="s">
        <v>12</v>
      </c>
      <c r="L72" s="5"/>
    </row>
    <row r="73" spans="1:12" ht="20.100000000000001" customHeight="1" x14ac:dyDescent="0.2">
      <c r="A73" s="14"/>
      <c r="B73" s="10"/>
      <c r="C73" s="25"/>
      <c r="D73" s="10"/>
      <c r="E73" s="7">
        <f ca="1">J64</f>
        <v>4</v>
      </c>
      <c r="F73" s="14" t="str">
        <f t="shared" ref="F73:F74" ca="1" si="54">VLOOKUP(E73,$A$8:$C$24,2)</f>
        <v>Tennessee</v>
      </c>
      <c r="G73" s="15">
        <f ca="1">VLOOKUP(E73,$A$8:$C$24,3)-VLOOKUP(E74,LTable,3)</f>
        <v>1.769999999999996</v>
      </c>
      <c r="H73" s="16">
        <f t="shared" ref="H73" ca="1" si="55">RAND()</f>
        <v>0.41615852878432347</v>
      </c>
      <c r="I73" s="17">
        <f t="shared" ref="I73" ca="1" si="56">G73+10*NORMSINV(H73)</f>
        <v>-0.34730800416595331</v>
      </c>
      <c r="J73" s="15">
        <f t="shared" ref="J73" ca="1" si="57">IF(I73&gt;0,E73,E74)</f>
        <v>2</v>
      </c>
      <c r="K73" s="18" t="str">
        <f ca="1">VLOOKUP(J73,$A$8:$C$24,2)</f>
        <v>Marquette</v>
      </c>
      <c r="L73" s="15"/>
    </row>
    <row r="74" spans="1:12" ht="20.100000000000001" customHeight="1" thickBot="1" x14ac:dyDescent="0.25">
      <c r="A74" s="14"/>
      <c r="B74" s="10"/>
      <c r="C74" s="25"/>
      <c r="D74" s="10"/>
      <c r="E74" s="8">
        <f ca="1">J68</f>
        <v>2</v>
      </c>
      <c r="F74" s="19" t="str">
        <f t="shared" ca="1" si="54"/>
        <v>Marquette</v>
      </c>
      <c r="G74" s="20"/>
      <c r="H74" s="21"/>
      <c r="I74" s="20"/>
      <c r="J74" s="20"/>
      <c r="K74" s="22"/>
      <c r="L74" s="15"/>
    </row>
    <row r="75" spans="1:12" ht="20.100000000000001" customHeight="1" thickBot="1" x14ac:dyDescent="0.25"/>
    <row r="76" spans="1:12" ht="20.100000000000001" customHeight="1" thickBot="1" x14ac:dyDescent="0.25">
      <c r="E76" s="30">
        <f ca="1">J73</f>
        <v>2</v>
      </c>
      <c r="F76" s="32" t="str">
        <f ca="1">K73</f>
        <v>Marquette</v>
      </c>
      <c r="G76" s="31">
        <f ca="1">VLOOKUP(E76,$A$8:$C$24,3)</f>
        <v>87.51</v>
      </c>
    </row>
  </sheetData>
  <mergeCells count="5">
    <mergeCell ref="E71:K71"/>
    <mergeCell ref="E45:K45"/>
    <mergeCell ref="E62:K62"/>
    <mergeCell ref="E7:K7"/>
    <mergeCell ref="E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workbookViewId="0">
      <selection activeCell="G5" sqref="G5"/>
    </sheetView>
  </sheetViews>
  <sheetFormatPr defaultColWidth="9" defaultRowHeight="20.100000000000001" customHeight="1" x14ac:dyDescent="0.2"/>
  <cols>
    <col min="1" max="1" width="10.7109375" style="11" customWidth="1"/>
    <col min="2" max="2" width="20.7109375" style="11" customWidth="1"/>
    <col min="3" max="3" width="12.7109375" style="11" customWidth="1"/>
    <col min="4" max="4" width="5.7109375" style="11" customWidth="1"/>
    <col min="5" max="5" width="9.7109375" style="11" customWidth="1"/>
    <col min="6" max="6" width="20.7109375" style="11" customWidth="1"/>
    <col min="7" max="7" width="13.7109375" style="11" customWidth="1"/>
    <col min="8" max="8" width="12.7109375" style="11" customWidth="1"/>
    <col min="9" max="9" width="14.7109375" style="11" customWidth="1"/>
    <col min="10" max="10" width="18.7109375" style="11" customWidth="1"/>
    <col min="11" max="11" width="20.7109375" style="11" customWidth="1"/>
    <col min="12" max="12" width="10.7109375" style="11" customWidth="1"/>
    <col min="13" max="16384" width="9" style="11"/>
  </cols>
  <sheetData>
    <row r="1" spans="1:12" ht="20.100000000000001" customHeight="1" x14ac:dyDescent="0.2">
      <c r="A1" s="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100000000000001" customHeight="1" x14ac:dyDescent="0.2">
      <c r="A2" s="1" t="s">
        <v>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100000000000001" customHeight="1" x14ac:dyDescent="0.2">
      <c r="A3" s="1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0.100000000000001" customHeight="1" x14ac:dyDescent="0.2">
      <c r="A4" s="26"/>
      <c r="B4" s="10"/>
      <c r="C4" s="10"/>
      <c r="D4" s="10"/>
      <c r="L4" s="10"/>
    </row>
    <row r="5" spans="1:12" ht="20.100000000000001" customHeight="1" x14ac:dyDescent="0.2">
      <c r="A5" s="1" t="s">
        <v>27</v>
      </c>
      <c r="B5" s="2"/>
      <c r="C5" s="2"/>
      <c r="D5" s="10"/>
      <c r="L5" s="10"/>
    </row>
    <row r="6" spans="1:12" ht="20.100000000000001" customHeight="1" thickBot="1" x14ac:dyDescent="0.25">
      <c r="A6" s="2"/>
      <c r="B6" s="2"/>
      <c r="C6" s="2"/>
      <c r="D6" s="10"/>
      <c r="L6" s="10"/>
    </row>
    <row r="7" spans="1:12" ht="20.100000000000001" customHeight="1" thickBot="1" x14ac:dyDescent="0.25">
      <c r="A7" s="27" t="s">
        <v>4</v>
      </c>
      <c r="B7" s="28" t="s">
        <v>0</v>
      </c>
      <c r="C7" s="29" t="s">
        <v>1</v>
      </c>
      <c r="D7" s="3"/>
      <c r="E7" s="80" t="s">
        <v>5</v>
      </c>
      <c r="F7" s="81"/>
      <c r="G7" s="81"/>
      <c r="H7" s="81"/>
      <c r="I7" s="81"/>
      <c r="J7" s="81"/>
      <c r="K7" s="82"/>
      <c r="L7" s="5"/>
    </row>
    <row r="8" spans="1:12" ht="20.100000000000001" customHeight="1" x14ac:dyDescent="0.2">
      <c r="A8" s="12">
        <v>1</v>
      </c>
      <c r="B8" s="10" t="s">
        <v>33</v>
      </c>
      <c r="C8" s="13">
        <v>89.95</v>
      </c>
      <c r="D8" s="10"/>
      <c r="E8" s="4" t="s">
        <v>4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6" t="s">
        <v>12</v>
      </c>
      <c r="L8" s="5"/>
    </row>
    <row r="9" spans="1:12" ht="20.100000000000001" customHeight="1" x14ac:dyDescent="0.2">
      <c r="A9" s="12">
        <v>2</v>
      </c>
      <c r="B9" s="10" t="s">
        <v>37</v>
      </c>
      <c r="C9" s="13">
        <v>91.21</v>
      </c>
      <c r="D9" s="10"/>
      <c r="E9" s="7" t="s">
        <v>45</v>
      </c>
      <c r="F9" s="14" t="str">
        <f>VLOOKUP(E9,$A$8:$C$25,2)</f>
        <v>Arizona State</v>
      </c>
      <c r="G9" s="15">
        <f>VLOOKUP(E9,$A$8:$C$25,3)-VLOOKUP(E10,$A$8:$C$25,3)</f>
        <v>1.7800000000000011</v>
      </c>
      <c r="H9" s="16">
        <f ca="1">RAND()</f>
        <v>0.90876606915725822</v>
      </c>
      <c r="I9" s="17">
        <f ca="1">G9+10*NORMSINV(H9)</f>
        <v>15.111948722012887</v>
      </c>
      <c r="J9" s="15" t="str">
        <f ca="1">IF(I9&gt;0,E9,E10)</f>
        <v>11a</v>
      </c>
      <c r="K9" s="18" t="str">
        <f ca="1">VLOOKUP(J9,$A$8:$C$25,2)</f>
        <v>Arizona State</v>
      </c>
      <c r="L9" s="15"/>
    </row>
    <row r="10" spans="1:12" ht="20.100000000000001" customHeight="1" thickBot="1" x14ac:dyDescent="0.25">
      <c r="A10" s="12">
        <v>3</v>
      </c>
      <c r="B10" s="3" t="s">
        <v>35</v>
      </c>
      <c r="C10" s="13">
        <v>90.47</v>
      </c>
      <c r="D10" s="10"/>
      <c r="E10" s="8" t="s">
        <v>46</v>
      </c>
      <c r="F10" s="19" t="str">
        <f>VLOOKUP(E10,$A$8:$C$25,2)</f>
        <v>Nevada</v>
      </c>
      <c r="G10" s="20"/>
      <c r="H10" s="21"/>
      <c r="I10" s="20"/>
      <c r="J10" s="20"/>
      <c r="K10" s="22"/>
      <c r="L10" s="15"/>
    </row>
    <row r="11" spans="1:12" ht="20.100000000000001" customHeight="1" thickBot="1" x14ac:dyDescent="0.25">
      <c r="A11" s="12">
        <v>4</v>
      </c>
      <c r="B11" s="10" t="s">
        <v>117</v>
      </c>
      <c r="C11" s="13">
        <v>90.07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20.100000000000001" customHeight="1" thickBot="1" x14ac:dyDescent="0.25">
      <c r="A12" s="12">
        <v>5</v>
      </c>
      <c r="B12" s="10" t="s">
        <v>25</v>
      </c>
      <c r="C12" s="13">
        <v>86.43</v>
      </c>
      <c r="D12" s="10"/>
      <c r="E12" s="80" t="s">
        <v>15</v>
      </c>
      <c r="F12" s="81"/>
      <c r="G12" s="81"/>
      <c r="H12" s="81"/>
      <c r="I12" s="81"/>
      <c r="J12" s="81"/>
      <c r="K12" s="82"/>
      <c r="L12" s="5"/>
    </row>
    <row r="13" spans="1:12" ht="20.100000000000001" customHeight="1" x14ac:dyDescent="0.2">
      <c r="A13" s="12">
        <v>6</v>
      </c>
      <c r="B13" s="10" t="s">
        <v>89</v>
      </c>
      <c r="C13" s="13">
        <v>85.95</v>
      </c>
      <c r="D13" s="10"/>
      <c r="E13" s="4" t="s">
        <v>4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6" t="s">
        <v>12</v>
      </c>
      <c r="L13" s="5"/>
    </row>
    <row r="14" spans="1:12" ht="20.100000000000001" customHeight="1" x14ac:dyDescent="0.2">
      <c r="A14" s="12">
        <v>7</v>
      </c>
      <c r="B14" s="10" t="s">
        <v>59</v>
      </c>
      <c r="C14" s="13">
        <v>83.93</v>
      </c>
      <c r="D14" s="10"/>
      <c r="E14" s="7">
        <v>1</v>
      </c>
      <c r="F14" s="14" t="str">
        <f>VLOOKUP(E14,$A$8:$C$24,2)</f>
        <v>Kansas</v>
      </c>
      <c r="G14" s="15">
        <f>VLOOKUP(E14,$A$8:$C$24,3)-VLOOKUP(E15,$A$8:$C$24,3)</f>
        <v>20.950000000000003</v>
      </c>
      <c r="H14" s="16">
        <f t="shared" ref="H14" ca="1" si="0">RAND()</f>
        <v>0.48441774121640668</v>
      </c>
      <c r="I14" s="17">
        <f t="shared" ref="I14" ca="1" si="1">G14+10*NORMSINV(H14)</f>
        <v>20.559311328596081</v>
      </c>
      <c r="J14" s="15">
        <f t="shared" ref="J14" ca="1" si="2">IF(I14&gt;0,E14,E15)</f>
        <v>1</v>
      </c>
      <c r="K14" s="18" t="str">
        <f ca="1">VLOOKUP(J14,$A$8:$C$24,2)</f>
        <v>Kansas</v>
      </c>
      <c r="L14" s="15"/>
    </row>
    <row r="15" spans="1:12" ht="20.100000000000001" customHeight="1" x14ac:dyDescent="0.2">
      <c r="A15" s="12">
        <v>8</v>
      </c>
      <c r="B15" s="10" t="s">
        <v>67</v>
      </c>
      <c r="C15" s="13">
        <v>85.76</v>
      </c>
      <c r="D15" s="10"/>
      <c r="E15" s="7">
        <v>16</v>
      </c>
      <c r="F15" s="14" t="str">
        <f>VLOOKUP(E15,$A$8:$C$24,2)</f>
        <v>Howard</v>
      </c>
      <c r="G15" s="15"/>
      <c r="H15" s="16"/>
      <c r="I15" s="15"/>
      <c r="J15" s="15"/>
      <c r="K15" s="23"/>
      <c r="L15" s="15"/>
    </row>
    <row r="16" spans="1:12" ht="20.100000000000001" customHeight="1" x14ac:dyDescent="0.2">
      <c r="A16" s="12">
        <v>9</v>
      </c>
      <c r="B16" s="10" t="s">
        <v>6</v>
      </c>
      <c r="C16" s="13">
        <v>85.3</v>
      </c>
      <c r="D16" s="10"/>
      <c r="E16" s="7"/>
      <c r="F16" s="15"/>
      <c r="G16" s="15"/>
      <c r="H16" s="16"/>
      <c r="I16" s="15"/>
      <c r="J16" s="15"/>
      <c r="K16" s="23"/>
      <c r="L16" s="15"/>
    </row>
    <row r="17" spans="1:12" ht="20.100000000000001" customHeight="1" x14ac:dyDescent="0.2">
      <c r="A17" s="12">
        <v>10</v>
      </c>
      <c r="B17" s="10" t="s">
        <v>90</v>
      </c>
      <c r="C17" s="13">
        <v>81.89</v>
      </c>
      <c r="D17" s="10"/>
      <c r="E17" s="4" t="s">
        <v>4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6" t="s">
        <v>12</v>
      </c>
      <c r="L17" s="5"/>
    </row>
    <row r="18" spans="1:12" ht="20.100000000000001" customHeight="1" x14ac:dyDescent="0.2">
      <c r="A18" s="12" t="s">
        <v>45</v>
      </c>
      <c r="B18" s="10" t="s">
        <v>108</v>
      </c>
      <c r="C18" s="13">
        <v>80.989999999999995</v>
      </c>
      <c r="D18" s="10"/>
      <c r="E18" s="7">
        <v>8</v>
      </c>
      <c r="F18" s="14" t="str">
        <f>VLOOKUP(E18,$A$8:$C$24,2)</f>
        <v>Arkansas</v>
      </c>
      <c r="G18" s="15">
        <f>VLOOKUP(E18,$A$8:$C$24,3)-VLOOKUP(E19,$A$8:$C$24,3)</f>
        <v>0.46000000000000796</v>
      </c>
      <c r="H18" s="16">
        <f t="shared" ref="H18" ca="1" si="3">RAND()</f>
        <v>0.66322463245493546</v>
      </c>
      <c r="I18" s="17">
        <f t="shared" ref="I18" ca="1" si="4">G18+10*NORMSINV(H18)</f>
        <v>4.6727985991868461</v>
      </c>
      <c r="J18" s="15">
        <f t="shared" ref="J18" ca="1" si="5">IF(I18&gt;0,E18,E19)</f>
        <v>8</v>
      </c>
      <c r="K18" s="18" t="str">
        <f ca="1">VLOOKUP(J18,$A$8:$C$24,2)</f>
        <v>Arkansas</v>
      </c>
      <c r="L18" s="15"/>
    </row>
    <row r="19" spans="1:12" ht="20.100000000000001" customHeight="1" x14ac:dyDescent="0.2">
      <c r="A19" s="12" t="s">
        <v>46</v>
      </c>
      <c r="B19" s="10" t="s">
        <v>64</v>
      </c>
      <c r="C19" s="13">
        <v>79.209999999999994</v>
      </c>
      <c r="D19" s="10"/>
      <c r="E19" s="7">
        <v>9</v>
      </c>
      <c r="F19" s="14" t="str">
        <f>VLOOKUP(E19,$A$8:$C$24,2)</f>
        <v>Illinois</v>
      </c>
      <c r="G19" s="15"/>
      <c r="H19" s="16"/>
      <c r="I19" s="15"/>
      <c r="J19" s="15"/>
      <c r="K19" s="23"/>
      <c r="L19" s="15"/>
    </row>
    <row r="20" spans="1:12" ht="20.100000000000001" customHeight="1" x14ac:dyDescent="0.2">
      <c r="A20" s="12">
        <v>12</v>
      </c>
      <c r="B20" s="10" t="s">
        <v>60</v>
      </c>
      <c r="C20" s="13">
        <v>83.45</v>
      </c>
      <c r="D20" s="10"/>
      <c r="E20" s="7"/>
      <c r="F20" s="15"/>
      <c r="G20" s="15"/>
      <c r="H20" s="16"/>
      <c r="I20" s="15"/>
      <c r="J20" s="15"/>
      <c r="K20" s="23"/>
      <c r="L20" s="15"/>
    </row>
    <row r="21" spans="1:12" ht="20.100000000000001" customHeight="1" x14ac:dyDescent="0.2">
      <c r="A21" s="12">
        <v>13</v>
      </c>
      <c r="B21" s="10" t="s">
        <v>66</v>
      </c>
      <c r="C21" s="13">
        <v>79.69</v>
      </c>
      <c r="D21" s="10"/>
      <c r="E21" s="4" t="s">
        <v>4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6" t="s">
        <v>12</v>
      </c>
      <c r="L21" s="5"/>
    </row>
    <row r="22" spans="1:12" ht="20.100000000000001" customHeight="1" x14ac:dyDescent="0.2">
      <c r="A22" s="12">
        <v>14</v>
      </c>
      <c r="B22" s="10" t="s">
        <v>82</v>
      </c>
      <c r="C22" s="13">
        <v>76</v>
      </c>
      <c r="D22" s="10"/>
      <c r="E22" s="7">
        <v>5</v>
      </c>
      <c r="F22" s="14" t="str">
        <f>VLOOKUP(E22,$A$8:$C$24,2)</f>
        <v>Saint Mary's</v>
      </c>
      <c r="G22" s="15">
        <f>VLOOKUP(E22,$A$8:$C$24,3)-VLOOKUP(E23,$A$8:$C$24,3)</f>
        <v>2.980000000000004</v>
      </c>
      <c r="H22" s="16">
        <f t="shared" ref="H22" ca="1" si="6">RAND()</f>
        <v>0.60546107287101025</v>
      </c>
      <c r="I22" s="17">
        <f t="shared" ref="I22" ca="1" si="7">G22+10*NORMSINV(H22)</f>
        <v>5.6550826132650762</v>
      </c>
      <c r="J22" s="15">
        <f t="shared" ref="J22" ca="1" si="8">IF(I22&gt;0,E22,E23)</f>
        <v>5</v>
      </c>
      <c r="K22" s="18" t="str">
        <f ca="1">VLOOKUP(J22,$A$8:$C$24,2)</f>
        <v>Saint Mary's</v>
      </c>
      <c r="L22" s="15"/>
    </row>
    <row r="23" spans="1:12" ht="20.100000000000001" customHeight="1" x14ac:dyDescent="0.2">
      <c r="A23" s="12">
        <v>15</v>
      </c>
      <c r="B23" s="10" t="s">
        <v>92</v>
      </c>
      <c r="C23" s="13">
        <v>72.84</v>
      </c>
      <c r="D23" s="10"/>
      <c r="E23" s="7">
        <v>12</v>
      </c>
      <c r="F23" s="14" t="str">
        <f>VLOOKUP(E23,$A$8:$C$24,2)</f>
        <v>VCU</v>
      </c>
      <c r="G23" s="15"/>
      <c r="H23" s="16"/>
      <c r="I23" s="15"/>
      <c r="J23" s="15"/>
      <c r="K23" s="23"/>
      <c r="L23" s="15"/>
    </row>
    <row r="24" spans="1:12" ht="20.100000000000001" customHeight="1" thickBot="1" x14ac:dyDescent="0.25">
      <c r="A24" s="8">
        <v>16</v>
      </c>
      <c r="B24" s="36" t="s">
        <v>91</v>
      </c>
      <c r="C24" s="24">
        <v>69</v>
      </c>
      <c r="D24" s="10"/>
      <c r="E24" s="7"/>
      <c r="F24" s="15"/>
      <c r="G24" s="15"/>
      <c r="H24" s="16"/>
      <c r="I24" s="15"/>
      <c r="J24" s="15"/>
      <c r="K24" s="23"/>
      <c r="L24" s="15"/>
    </row>
    <row r="25" spans="1:12" ht="20.100000000000001" customHeight="1" x14ac:dyDescent="0.2">
      <c r="A25" s="14"/>
      <c r="B25" s="10"/>
      <c r="C25" s="25"/>
      <c r="D25" s="10"/>
      <c r="E25" s="4" t="s">
        <v>4</v>
      </c>
      <c r="F25" s="5" t="s">
        <v>7</v>
      </c>
      <c r="G25" s="5" t="s">
        <v>8</v>
      </c>
      <c r="H25" s="5" t="s">
        <v>9</v>
      </c>
      <c r="I25" s="5" t="s">
        <v>10</v>
      </c>
      <c r="J25" s="5" t="s">
        <v>11</v>
      </c>
      <c r="K25" s="6" t="s">
        <v>12</v>
      </c>
      <c r="L25" s="5"/>
    </row>
    <row r="26" spans="1:12" ht="20.100000000000001" customHeight="1" x14ac:dyDescent="0.2">
      <c r="A26" s="14"/>
      <c r="B26" s="10"/>
      <c r="C26" s="25"/>
      <c r="D26" s="10"/>
      <c r="E26" s="7">
        <v>4</v>
      </c>
      <c r="F26" s="14" t="str">
        <f>VLOOKUP(E26,$A$8:$C$24,2)</f>
        <v>UConn</v>
      </c>
      <c r="G26" s="15">
        <f>VLOOKUP(E26,$A$8:$C$24,3)-VLOOKUP(E27,$A$8:$C$24,3)</f>
        <v>10.379999999999995</v>
      </c>
      <c r="H26" s="16">
        <f t="shared" ref="H26" ca="1" si="9">RAND()</f>
        <v>0.39939417589935122</v>
      </c>
      <c r="I26" s="17">
        <f t="shared" ref="I26" ca="1" si="10">G26+10*NORMSINV(H26)</f>
        <v>7.8308448368811998</v>
      </c>
      <c r="J26" s="15">
        <f t="shared" ref="J26" ca="1" si="11">IF(I26&gt;0,E26,E27)</f>
        <v>4</v>
      </c>
      <c r="K26" s="18" t="str">
        <f ca="1">VLOOKUP(J26,$A$8:$C$24,2)</f>
        <v>UConn</v>
      </c>
      <c r="L26" s="15"/>
    </row>
    <row r="27" spans="1:12" ht="20.100000000000001" customHeight="1" x14ac:dyDescent="0.2">
      <c r="A27" s="14"/>
      <c r="B27" s="10"/>
      <c r="C27" s="25"/>
      <c r="D27" s="10"/>
      <c r="E27" s="7">
        <v>13</v>
      </c>
      <c r="F27" s="14" t="str">
        <f>VLOOKUP(E27,$A$8:$C$24,2)</f>
        <v>Iona</v>
      </c>
      <c r="G27" s="15"/>
      <c r="H27" s="16"/>
      <c r="I27" s="15"/>
      <c r="J27" s="15"/>
      <c r="K27" s="23"/>
      <c r="L27" s="15"/>
    </row>
    <row r="28" spans="1:12" ht="20.100000000000001" customHeight="1" x14ac:dyDescent="0.2">
      <c r="A28" s="14"/>
      <c r="B28" s="10"/>
      <c r="C28" s="25"/>
      <c r="D28" s="10"/>
      <c r="E28" s="7"/>
      <c r="F28" s="15"/>
      <c r="G28" s="15"/>
      <c r="H28" s="16"/>
      <c r="I28" s="15"/>
      <c r="J28" s="15"/>
      <c r="K28" s="23"/>
      <c r="L28" s="15"/>
    </row>
    <row r="29" spans="1:12" ht="20.100000000000001" customHeight="1" x14ac:dyDescent="0.2">
      <c r="A29" s="14"/>
      <c r="B29" s="10"/>
      <c r="C29" s="25"/>
      <c r="D29" s="10"/>
      <c r="E29" s="4" t="s">
        <v>4</v>
      </c>
      <c r="F29" s="5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6" t="s">
        <v>12</v>
      </c>
      <c r="L29" s="5"/>
    </row>
    <row r="30" spans="1:12" ht="20.100000000000001" customHeight="1" x14ac:dyDescent="0.2">
      <c r="A30" s="14"/>
      <c r="B30" s="10"/>
      <c r="C30" s="25"/>
      <c r="D30" s="10"/>
      <c r="E30" s="7">
        <v>6</v>
      </c>
      <c r="F30" s="14" t="str">
        <f>VLOOKUP(E30,$A$8:$C$24,2)</f>
        <v>TCU</v>
      </c>
      <c r="G30" s="15">
        <f>VLOOKUP(E30,$A$8:$C$24,3)-VLOOKUP(E31,$A$8:$C$24,3)</f>
        <v>4.0600000000000023</v>
      </c>
      <c r="H30" s="16">
        <f t="shared" ref="H30" ca="1" si="12">RAND()</f>
        <v>7.4081441238167733E-2</v>
      </c>
      <c r="I30" s="17">
        <f t="shared" ref="I30" ca="1" si="13">G30+10*NORMSINV(H30)</f>
        <v>-10.400510546832983</v>
      </c>
      <c r="J30" s="15">
        <f t="shared" ref="J30" ca="1" si="14">IF(I30&gt;0,E30,E31)</f>
        <v>11</v>
      </c>
      <c r="K30" s="18" t="str">
        <f ca="1">VLOOKUP(J30,$A$8:$C$24,2)</f>
        <v>Boise State</v>
      </c>
      <c r="L30" s="15"/>
    </row>
    <row r="31" spans="1:12" ht="20.100000000000001" customHeight="1" x14ac:dyDescent="0.2">
      <c r="A31" s="14"/>
      <c r="B31" s="10"/>
      <c r="C31" s="25"/>
      <c r="D31" s="10"/>
      <c r="E31" s="7">
        <v>11</v>
      </c>
      <c r="F31" s="14" t="str">
        <f>VLOOKUP(E31,$A$8:$C$24,2)</f>
        <v>Boise State</v>
      </c>
      <c r="G31" s="15"/>
      <c r="H31" s="16"/>
      <c r="I31" s="15"/>
      <c r="J31" s="15"/>
      <c r="K31" s="23"/>
      <c r="L31" s="15"/>
    </row>
    <row r="32" spans="1:12" ht="20.100000000000001" customHeight="1" x14ac:dyDescent="0.2">
      <c r="A32" s="14"/>
      <c r="B32" s="10"/>
      <c r="C32" s="25"/>
      <c r="D32" s="10"/>
      <c r="E32" s="7"/>
      <c r="F32" s="15"/>
      <c r="G32" s="15"/>
      <c r="H32" s="16"/>
      <c r="I32" s="15"/>
      <c r="J32" s="15"/>
      <c r="K32" s="23"/>
      <c r="L32" s="15"/>
    </row>
    <row r="33" spans="1:12" ht="20.100000000000001" customHeight="1" x14ac:dyDescent="0.2">
      <c r="A33" s="14"/>
      <c r="B33" s="10"/>
      <c r="C33" s="25"/>
      <c r="D33" s="10"/>
      <c r="E33" s="4" t="s">
        <v>4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6" t="s">
        <v>12</v>
      </c>
      <c r="L33" s="5"/>
    </row>
    <row r="34" spans="1:12" ht="20.100000000000001" customHeight="1" x14ac:dyDescent="0.2">
      <c r="A34" s="14"/>
      <c r="B34" s="10"/>
      <c r="C34" s="25"/>
      <c r="D34" s="10"/>
      <c r="E34" s="7">
        <v>3</v>
      </c>
      <c r="F34" s="14" t="str">
        <f>VLOOKUP(E34,$A$8:$C$24,2)</f>
        <v>Gonzaga</v>
      </c>
      <c r="G34" s="15">
        <f>VLOOKUP(E34,$A$8:$C$24,3)-VLOOKUP(E35,$A$8:$C$24,3)</f>
        <v>14.469999999999999</v>
      </c>
      <c r="H34" s="16">
        <f t="shared" ref="H34" ca="1" si="15">RAND()</f>
        <v>0.29124672234708371</v>
      </c>
      <c r="I34" s="17">
        <f t="shared" ref="I34" ca="1" si="16">G34+10*NORMSINV(H34)</f>
        <v>8.9725377181881711</v>
      </c>
      <c r="J34" s="15">
        <f t="shared" ref="J34" ca="1" si="17">IF(I34&gt;0,E34,E35)</f>
        <v>3</v>
      </c>
      <c r="K34" s="18" t="str">
        <f ca="1">VLOOKUP(J34,$A$8:$C$24,2)</f>
        <v>Gonzaga</v>
      </c>
      <c r="L34" s="15"/>
    </row>
    <row r="35" spans="1:12" ht="20.100000000000001" customHeight="1" x14ac:dyDescent="0.2">
      <c r="A35" s="14"/>
      <c r="B35" s="10"/>
      <c r="C35" s="25"/>
      <c r="D35" s="10"/>
      <c r="E35" s="7">
        <v>14</v>
      </c>
      <c r="F35" s="14" t="str">
        <f>VLOOKUP(E35,$A$8:$C$24,2)</f>
        <v>Grand Canyon</v>
      </c>
      <c r="G35" s="15"/>
      <c r="H35" s="16"/>
      <c r="I35" s="15"/>
      <c r="J35" s="15"/>
      <c r="K35" s="23"/>
      <c r="L35" s="15"/>
    </row>
    <row r="36" spans="1:12" ht="20.100000000000001" customHeight="1" x14ac:dyDescent="0.2">
      <c r="A36" s="14"/>
      <c r="B36" s="10"/>
      <c r="C36" s="25"/>
      <c r="D36" s="10"/>
      <c r="E36" s="7"/>
      <c r="F36" s="15"/>
      <c r="G36" s="15"/>
      <c r="H36" s="16"/>
      <c r="I36" s="15"/>
      <c r="J36" s="15"/>
      <c r="K36" s="23"/>
      <c r="L36" s="15"/>
    </row>
    <row r="37" spans="1:12" ht="20.100000000000001" customHeight="1" x14ac:dyDescent="0.2">
      <c r="A37" s="14"/>
      <c r="B37" s="10"/>
      <c r="C37" s="25"/>
      <c r="D37" s="10"/>
      <c r="E37" s="4" t="s">
        <v>4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6" t="s">
        <v>12</v>
      </c>
      <c r="L37" s="5"/>
    </row>
    <row r="38" spans="1:12" ht="20.100000000000001" customHeight="1" x14ac:dyDescent="0.2">
      <c r="A38" s="14"/>
      <c r="B38" s="10"/>
      <c r="C38" s="25"/>
      <c r="D38" s="10"/>
      <c r="E38" s="7">
        <v>7</v>
      </c>
      <c r="F38" s="14" t="str">
        <f>VLOOKUP(E38,$A$8:$C$24,2)</f>
        <v>Northwestern</v>
      </c>
      <c r="G38" s="15">
        <f>VLOOKUP(E38,$A$8:$C$24,3)-VLOOKUP(E39,$A$8:$C$24,3)</f>
        <v>2.0400000000000063</v>
      </c>
      <c r="H38" s="16">
        <f t="shared" ref="H38" ca="1" si="18">RAND()</f>
        <v>0.26948421390093735</v>
      </c>
      <c r="I38" s="17">
        <f t="shared" ref="I38" ca="1" si="19">G38+10*NORMSINV(H38)</f>
        <v>-4.1037367449010542</v>
      </c>
      <c r="J38" s="15">
        <f t="shared" ref="J38" ca="1" si="20">IF(I38&gt;0,E38,E39)</f>
        <v>10</v>
      </c>
      <c r="K38" s="18" t="str">
        <f ca="1">VLOOKUP(J38,$A$8:$C$24,2)</f>
        <v>Boise State</v>
      </c>
      <c r="L38" s="15"/>
    </row>
    <row r="39" spans="1:12" ht="20.100000000000001" customHeight="1" x14ac:dyDescent="0.2">
      <c r="A39" s="14"/>
      <c r="B39" s="10"/>
      <c r="C39" s="25"/>
      <c r="D39" s="10"/>
      <c r="E39" s="7">
        <v>10</v>
      </c>
      <c r="F39" s="14" t="str">
        <f>VLOOKUP(E39,$A$8:$C$24,2)</f>
        <v>Boise State</v>
      </c>
      <c r="G39" s="15"/>
      <c r="H39" s="16"/>
      <c r="I39" s="15"/>
      <c r="J39" s="15"/>
      <c r="K39" s="23"/>
      <c r="L39" s="15"/>
    </row>
    <row r="40" spans="1:12" ht="20.100000000000001" customHeight="1" x14ac:dyDescent="0.2">
      <c r="A40" s="14"/>
      <c r="B40" s="10"/>
      <c r="C40" s="25"/>
      <c r="D40" s="10"/>
      <c r="E40" s="7"/>
      <c r="F40" s="15"/>
      <c r="G40" s="15"/>
      <c r="H40" s="16"/>
      <c r="I40" s="15"/>
      <c r="J40" s="15"/>
      <c r="K40" s="23"/>
      <c r="L40" s="15"/>
    </row>
    <row r="41" spans="1:12" ht="20.100000000000001" customHeight="1" x14ac:dyDescent="0.2">
      <c r="A41" s="14"/>
      <c r="B41" s="10"/>
      <c r="C41" s="25"/>
      <c r="D41" s="10"/>
      <c r="E41" s="4" t="s">
        <v>4</v>
      </c>
      <c r="F41" s="5" t="s">
        <v>7</v>
      </c>
      <c r="G41" s="5" t="s">
        <v>8</v>
      </c>
      <c r="H41" s="5" t="s">
        <v>9</v>
      </c>
      <c r="I41" s="5" t="s">
        <v>10</v>
      </c>
      <c r="J41" s="5" t="s">
        <v>11</v>
      </c>
      <c r="K41" s="6" t="s">
        <v>12</v>
      </c>
      <c r="L41" s="5"/>
    </row>
    <row r="42" spans="1:12" ht="20.100000000000001" customHeight="1" x14ac:dyDescent="0.2">
      <c r="A42" s="14"/>
      <c r="B42" s="10"/>
      <c r="C42" s="25"/>
      <c r="D42" s="10"/>
      <c r="E42" s="7">
        <v>2</v>
      </c>
      <c r="F42" s="14" t="str">
        <f>VLOOKUP(E42,$A$8:$C$24,2)</f>
        <v>UCLA</v>
      </c>
      <c r="G42" s="15">
        <f>VLOOKUP(E42,$A$8:$C$24,3)-VLOOKUP(E43,$A$8:$C$24,3)</f>
        <v>18.36999999999999</v>
      </c>
      <c r="H42" s="16">
        <f t="shared" ref="H42" ca="1" si="21">RAND()</f>
        <v>3.2048134417880236E-2</v>
      </c>
      <c r="I42" s="17">
        <f t="shared" ref="I42" ca="1" si="22">G42+10*NORMSINV(H42)</f>
        <v>-0.14509642501531061</v>
      </c>
      <c r="J42" s="15">
        <f t="shared" ref="J42" ca="1" si="23">IF(I42&gt;0,E42,E43)</f>
        <v>15</v>
      </c>
      <c r="K42" s="18" t="str">
        <f ca="1">VLOOKUP(J42,$A$8:$C$24,2)</f>
        <v>UNC Asheville</v>
      </c>
      <c r="L42" s="15"/>
    </row>
    <row r="43" spans="1:12" ht="20.100000000000001" customHeight="1" thickBot="1" x14ac:dyDescent="0.25">
      <c r="A43" s="14"/>
      <c r="B43" s="10"/>
      <c r="C43" s="25"/>
      <c r="D43" s="10"/>
      <c r="E43" s="8">
        <v>15</v>
      </c>
      <c r="F43" s="19" t="str">
        <f>VLOOKUP(E43,$A$8:$C$24,2)</f>
        <v>UNC Asheville</v>
      </c>
      <c r="G43" s="20"/>
      <c r="H43" s="21"/>
      <c r="I43" s="20"/>
      <c r="J43" s="20"/>
      <c r="K43" s="22"/>
      <c r="L43" s="15"/>
    </row>
    <row r="44" spans="1:12" ht="20.100000000000001" customHeight="1" thickBot="1" x14ac:dyDescent="0.25">
      <c r="A44" s="14"/>
      <c r="B44" s="10"/>
      <c r="C44" s="25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20.100000000000001" customHeight="1" thickBot="1" x14ac:dyDescent="0.25">
      <c r="A45" s="14"/>
      <c r="B45" s="10"/>
      <c r="C45" s="25"/>
      <c r="D45" s="10"/>
      <c r="E45" s="80" t="s">
        <v>18</v>
      </c>
      <c r="F45" s="81"/>
      <c r="G45" s="81"/>
      <c r="H45" s="81"/>
      <c r="I45" s="81"/>
      <c r="J45" s="81"/>
      <c r="K45" s="82"/>
      <c r="L45" s="5"/>
    </row>
    <row r="46" spans="1:12" ht="20.100000000000001" customHeight="1" x14ac:dyDescent="0.2">
      <c r="A46" s="14"/>
      <c r="B46" s="10"/>
      <c r="C46" s="25"/>
      <c r="D46" s="10"/>
      <c r="E46" s="4" t="s">
        <v>4</v>
      </c>
      <c r="F46" s="5" t="s">
        <v>7</v>
      </c>
      <c r="G46" s="5" t="s">
        <v>8</v>
      </c>
      <c r="H46" s="5" t="s">
        <v>9</v>
      </c>
      <c r="I46" s="5" t="s">
        <v>10</v>
      </c>
      <c r="J46" s="5" t="s">
        <v>11</v>
      </c>
      <c r="K46" s="6" t="s">
        <v>12</v>
      </c>
      <c r="L46" s="5"/>
    </row>
    <row r="47" spans="1:12" ht="20.100000000000001" customHeight="1" x14ac:dyDescent="0.2">
      <c r="A47" s="14"/>
      <c r="B47" s="10"/>
      <c r="C47" s="25"/>
      <c r="D47" s="10"/>
      <c r="E47" s="7">
        <f ca="1">J14</f>
        <v>1</v>
      </c>
      <c r="F47" s="14" t="str">
        <f ca="1">VLOOKUP(E47,$A$8:$C$24,2)</f>
        <v>Kansas</v>
      </c>
      <c r="G47" s="15">
        <f ca="1">VLOOKUP(E47,$A$8:$C$24,3)-VLOOKUP(E48,$A$8:$C$24,3)</f>
        <v>4.1899999999999977</v>
      </c>
      <c r="H47" s="16">
        <f t="shared" ref="H47" ca="1" si="24">RAND()</f>
        <v>0.5961021835975242</v>
      </c>
      <c r="I47" s="17">
        <f t="shared" ref="I47" ca="1" si="25">G47+10*NORMSINV(H47)</f>
        <v>6.6227078765042577</v>
      </c>
      <c r="J47" s="15">
        <f t="shared" ref="J47" ca="1" si="26">IF(I47&gt;0,E47,E48)</f>
        <v>1</v>
      </c>
      <c r="K47" s="18" t="str">
        <f ca="1">VLOOKUP(J47,$A$8:$C$24,2)</f>
        <v>Kansas</v>
      </c>
      <c r="L47" s="15"/>
    </row>
    <row r="48" spans="1:12" ht="20.100000000000001" customHeight="1" x14ac:dyDescent="0.2">
      <c r="A48" s="14"/>
      <c r="B48" s="10"/>
      <c r="C48" s="25"/>
      <c r="D48" s="10"/>
      <c r="E48" s="7">
        <f ca="1">J18</f>
        <v>8</v>
      </c>
      <c r="F48" s="14" t="str">
        <f ca="1">VLOOKUP(E48,$A$8:$C$24,2)</f>
        <v>Arkansas</v>
      </c>
      <c r="G48" s="15"/>
      <c r="H48" s="16"/>
      <c r="I48" s="15"/>
      <c r="J48" s="15"/>
      <c r="K48" s="23"/>
      <c r="L48" s="15"/>
    </row>
    <row r="49" spans="1:12" ht="20.100000000000001" customHeight="1" x14ac:dyDescent="0.2">
      <c r="A49" s="14"/>
      <c r="B49" s="10"/>
      <c r="C49" s="25"/>
      <c r="D49" s="10"/>
      <c r="E49" s="7"/>
      <c r="F49" s="15"/>
      <c r="G49" s="15"/>
      <c r="H49" s="16"/>
      <c r="I49" s="15"/>
      <c r="J49" s="15"/>
      <c r="K49" s="23"/>
      <c r="L49" s="15"/>
    </row>
    <row r="50" spans="1:12" ht="20.100000000000001" customHeight="1" x14ac:dyDescent="0.2">
      <c r="A50" s="14"/>
      <c r="B50" s="10"/>
      <c r="C50" s="25"/>
      <c r="D50" s="10"/>
      <c r="E50" s="4" t="s">
        <v>4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6" t="s">
        <v>12</v>
      </c>
      <c r="L50" s="5"/>
    </row>
    <row r="51" spans="1:12" ht="20.100000000000001" customHeight="1" x14ac:dyDescent="0.2">
      <c r="A51" s="14"/>
      <c r="B51" s="10"/>
      <c r="C51" s="25"/>
      <c r="D51" s="10"/>
      <c r="E51" s="7">
        <f ca="1">J22</f>
        <v>5</v>
      </c>
      <c r="F51" s="14" t="str">
        <f ca="1">VLOOKUP(E51,$A$8:$C$24,2)</f>
        <v>Saint Mary's</v>
      </c>
      <c r="G51" s="15">
        <f ca="1">VLOOKUP(E51,$A$8:$C$24,3)-VLOOKUP(E52,$A$8:$C$24,3)</f>
        <v>-3.6399999999999864</v>
      </c>
      <c r="H51" s="16">
        <f t="shared" ref="H51" ca="1" si="27">RAND()</f>
        <v>0.22254019403104208</v>
      </c>
      <c r="I51" s="17">
        <f t="shared" ref="I51" ca="1" si="28">G51+10*NORMSINV(H51)</f>
        <v>-11.276423776227858</v>
      </c>
      <c r="J51" s="15">
        <f t="shared" ref="J51" ca="1" si="29">IF(I51&gt;0,E51,E52)</f>
        <v>4</v>
      </c>
      <c r="K51" s="18" t="str">
        <f ca="1">VLOOKUP(J51,$A$8:$C$24,2)</f>
        <v>UConn</v>
      </c>
      <c r="L51" s="15"/>
    </row>
    <row r="52" spans="1:12" ht="20.100000000000001" customHeight="1" x14ac:dyDescent="0.2">
      <c r="A52" s="14"/>
      <c r="B52" s="10"/>
      <c r="C52" s="25"/>
      <c r="D52" s="10"/>
      <c r="E52" s="7">
        <f ca="1">J26</f>
        <v>4</v>
      </c>
      <c r="F52" s="14" t="str">
        <f ca="1">VLOOKUP(E52,$A$8:$C$24,2)</f>
        <v>UConn</v>
      </c>
      <c r="G52" s="15"/>
      <c r="H52" s="16"/>
      <c r="I52" s="15"/>
      <c r="J52" s="15"/>
      <c r="K52" s="23"/>
      <c r="L52" s="15"/>
    </row>
    <row r="53" spans="1:12" ht="20.100000000000001" customHeight="1" x14ac:dyDescent="0.2">
      <c r="A53" s="14"/>
      <c r="B53" s="10"/>
      <c r="C53" s="25"/>
      <c r="D53" s="10"/>
      <c r="E53" s="7"/>
      <c r="F53" s="15"/>
      <c r="G53" s="15"/>
      <c r="H53" s="16"/>
      <c r="I53" s="15"/>
      <c r="J53" s="15"/>
      <c r="K53" s="23"/>
      <c r="L53" s="15"/>
    </row>
    <row r="54" spans="1:12" ht="20.100000000000001" customHeight="1" x14ac:dyDescent="0.2">
      <c r="A54" s="14"/>
      <c r="B54" s="10"/>
      <c r="C54" s="25"/>
      <c r="D54" s="10"/>
      <c r="E54" s="4" t="s">
        <v>4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6" t="s">
        <v>12</v>
      </c>
      <c r="L54" s="5"/>
    </row>
    <row r="55" spans="1:12" ht="20.100000000000001" customHeight="1" x14ac:dyDescent="0.2">
      <c r="A55" s="14"/>
      <c r="B55" s="10"/>
      <c r="C55" s="25"/>
      <c r="D55" s="10"/>
      <c r="E55" s="7">
        <f ca="1">J30</f>
        <v>11</v>
      </c>
      <c r="F55" s="14" t="str">
        <f ca="1">VLOOKUP(E55,$A$8:$C$24,2)</f>
        <v>Boise State</v>
      </c>
      <c r="G55" s="15">
        <f ca="1">VLOOKUP(E55,$A$8:$C$24,3)-VLOOKUP(E56,$A$8:$C$24,3)</f>
        <v>-8.5799999999999983</v>
      </c>
      <c r="H55" s="16">
        <f t="shared" ref="H55" ca="1" si="30">RAND()</f>
        <v>0.45015064703972041</v>
      </c>
      <c r="I55" s="17">
        <f t="shared" ref="I55" ca="1" si="31">G55+10*NORMSINV(H55)</f>
        <v>-9.8328074659192595</v>
      </c>
      <c r="J55" s="15">
        <f t="shared" ref="J55" ca="1" si="32">IF(I55&gt;0,E55,E56)</f>
        <v>3</v>
      </c>
      <c r="K55" s="18" t="str">
        <f ca="1">VLOOKUP(J55,$A$8:$C$24,2)</f>
        <v>Gonzaga</v>
      </c>
      <c r="L55" s="15"/>
    </row>
    <row r="56" spans="1:12" ht="20.100000000000001" customHeight="1" x14ac:dyDescent="0.2">
      <c r="A56" s="14"/>
      <c r="B56" s="10"/>
      <c r="C56" s="25"/>
      <c r="D56" s="10"/>
      <c r="E56" s="7">
        <f ca="1">J34</f>
        <v>3</v>
      </c>
      <c r="F56" s="14" t="str">
        <f ca="1">VLOOKUP(E56,$A$8:$C$24,2)</f>
        <v>Gonzaga</v>
      </c>
      <c r="G56" s="15"/>
      <c r="H56" s="16"/>
      <c r="I56" s="15"/>
      <c r="J56" s="15"/>
      <c r="K56" s="23"/>
      <c r="L56" s="15"/>
    </row>
    <row r="57" spans="1:12" ht="20.100000000000001" customHeight="1" x14ac:dyDescent="0.2">
      <c r="A57" s="14"/>
      <c r="B57" s="10"/>
      <c r="C57" s="25"/>
      <c r="D57" s="10"/>
      <c r="E57" s="7"/>
      <c r="F57" s="15"/>
      <c r="G57" s="15"/>
      <c r="H57" s="16"/>
      <c r="I57" s="15"/>
      <c r="J57" s="15"/>
      <c r="K57" s="23"/>
      <c r="L57" s="15"/>
    </row>
    <row r="58" spans="1:12" ht="20.100000000000001" customHeight="1" x14ac:dyDescent="0.2">
      <c r="A58" s="14"/>
      <c r="B58" s="10"/>
      <c r="C58" s="25"/>
      <c r="D58" s="10"/>
      <c r="E58" s="4" t="s">
        <v>4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6" t="s">
        <v>12</v>
      </c>
      <c r="L58" s="5"/>
    </row>
    <row r="59" spans="1:12" ht="20.100000000000001" customHeight="1" x14ac:dyDescent="0.2">
      <c r="A59" s="14"/>
      <c r="B59" s="10"/>
      <c r="C59" s="25"/>
      <c r="D59" s="10"/>
      <c r="E59" s="7">
        <f ca="1">J38</f>
        <v>10</v>
      </c>
      <c r="F59" s="14" t="str">
        <f ca="1">VLOOKUP(E59,$A$8:$C$24,2)</f>
        <v>Boise State</v>
      </c>
      <c r="G59" s="15">
        <f ca="1">VLOOKUP(E59,$A$8:$C$24,3)-VLOOKUP(E60,$A$8:$C$24,3)</f>
        <v>9.0499999999999972</v>
      </c>
      <c r="H59" s="16">
        <f t="shared" ref="H59" ca="1" si="33">RAND()</f>
        <v>0.15903222725447042</v>
      </c>
      <c r="I59" s="17">
        <f t="shared" ref="I59" ca="1" si="34">G59+10*NORMSINV(H59)</f>
        <v>-0.93443282212958678</v>
      </c>
      <c r="J59" s="15">
        <f t="shared" ref="J59" ca="1" si="35">IF(I59&gt;0,E59,E60)</f>
        <v>15</v>
      </c>
      <c r="K59" s="18" t="str">
        <f ca="1">VLOOKUP(J59,$A$8:$C$24,2)</f>
        <v>UNC Asheville</v>
      </c>
      <c r="L59" s="15"/>
    </row>
    <row r="60" spans="1:12" ht="20.100000000000001" customHeight="1" thickBot="1" x14ac:dyDescent="0.25">
      <c r="A60" s="14"/>
      <c r="B60" s="10"/>
      <c r="C60" s="25"/>
      <c r="D60" s="10"/>
      <c r="E60" s="8">
        <f ca="1">J42</f>
        <v>15</v>
      </c>
      <c r="F60" s="19" t="str">
        <f ca="1">VLOOKUP(E60,$A$8:$C$24,2)</f>
        <v>UNC Asheville</v>
      </c>
      <c r="G60" s="20"/>
      <c r="H60" s="21"/>
      <c r="I60" s="20"/>
      <c r="J60" s="20"/>
      <c r="K60" s="22"/>
      <c r="L60" s="15"/>
    </row>
    <row r="61" spans="1:12" ht="20.100000000000001" customHeight="1" thickBot="1" x14ac:dyDescent="0.25">
      <c r="A61" s="14"/>
      <c r="B61" s="10"/>
      <c r="C61" s="25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20.100000000000001" customHeight="1" thickBot="1" x14ac:dyDescent="0.25">
      <c r="A62" s="14"/>
      <c r="B62" s="10"/>
      <c r="C62" s="25"/>
      <c r="D62" s="10"/>
      <c r="E62" s="80" t="s">
        <v>19</v>
      </c>
      <c r="F62" s="81"/>
      <c r="G62" s="81"/>
      <c r="H62" s="81"/>
      <c r="I62" s="81"/>
      <c r="J62" s="81"/>
      <c r="K62" s="82"/>
      <c r="L62" s="5"/>
    </row>
    <row r="63" spans="1:12" ht="20.100000000000001" customHeight="1" x14ac:dyDescent="0.2">
      <c r="A63" s="14"/>
      <c r="B63" s="10"/>
      <c r="C63" s="25"/>
      <c r="D63" s="10"/>
      <c r="E63" s="4" t="s">
        <v>4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6" t="s">
        <v>12</v>
      </c>
      <c r="L63" s="5"/>
    </row>
    <row r="64" spans="1:12" ht="20.100000000000001" customHeight="1" x14ac:dyDescent="0.2">
      <c r="A64" s="14"/>
      <c r="B64" s="10"/>
      <c r="C64" s="25"/>
      <c r="D64" s="10"/>
      <c r="E64" s="7">
        <f ca="1">J47</f>
        <v>1</v>
      </c>
      <c r="F64" s="14" t="str">
        <f ca="1">VLOOKUP(E64,$A$8:$C$24,2)</f>
        <v>Kansas</v>
      </c>
      <c r="G64" s="15">
        <f ca="1">VLOOKUP(E64,$A$8:$C$24,3)-VLOOKUP(E65,$A$8:$C$24,3)</f>
        <v>-0.11999999999999034</v>
      </c>
      <c r="H64" s="16">
        <f t="shared" ref="H64" ca="1" si="36">RAND()</f>
        <v>0.35656107582829277</v>
      </c>
      <c r="I64" s="17">
        <f t="shared" ref="I64" ca="1" si="37">G64+10*NORMSINV(H64)</f>
        <v>-3.7966619288278451</v>
      </c>
      <c r="J64" s="15">
        <f t="shared" ref="J64" ca="1" si="38">IF(I64&gt;0,E64,E65)</f>
        <v>4</v>
      </c>
      <c r="K64" s="18" t="str">
        <f ca="1">VLOOKUP(J64,$A$8:$C$24,2)</f>
        <v>UConn</v>
      </c>
      <c r="L64" s="15"/>
    </row>
    <row r="65" spans="1:12" ht="20.100000000000001" customHeight="1" x14ac:dyDescent="0.2">
      <c r="A65" s="14"/>
      <c r="B65" s="10"/>
      <c r="C65" s="25"/>
      <c r="D65" s="10"/>
      <c r="E65" s="7">
        <f ca="1">J51</f>
        <v>4</v>
      </c>
      <c r="F65" s="14" t="str">
        <f ca="1">VLOOKUP(E65,$A$8:$C$24,2)</f>
        <v>UConn</v>
      </c>
      <c r="G65" s="15"/>
      <c r="H65" s="16"/>
      <c r="I65" s="15"/>
      <c r="J65" s="15"/>
      <c r="K65" s="23"/>
      <c r="L65" s="15"/>
    </row>
    <row r="66" spans="1:12" ht="20.100000000000001" customHeight="1" x14ac:dyDescent="0.2">
      <c r="A66" s="14"/>
      <c r="B66" s="10"/>
      <c r="C66" s="25"/>
      <c r="D66" s="10"/>
      <c r="E66" s="7"/>
      <c r="F66" s="15"/>
      <c r="G66" s="15"/>
      <c r="H66" s="16"/>
      <c r="I66" s="15"/>
      <c r="J66" s="15"/>
      <c r="K66" s="23"/>
      <c r="L66" s="15"/>
    </row>
    <row r="67" spans="1:12" ht="20.100000000000001" customHeight="1" x14ac:dyDescent="0.2">
      <c r="A67" s="14"/>
      <c r="B67" s="10"/>
      <c r="C67" s="25"/>
      <c r="D67" s="10"/>
      <c r="E67" s="4" t="s">
        <v>4</v>
      </c>
      <c r="F67" s="5" t="s">
        <v>7</v>
      </c>
      <c r="G67" s="5" t="s">
        <v>8</v>
      </c>
      <c r="H67" s="5" t="s">
        <v>9</v>
      </c>
      <c r="I67" s="5" t="s">
        <v>10</v>
      </c>
      <c r="J67" s="5" t="s">
        <v>11</v>
      </c>
      <c r="K67" s="6" t="s">
        <v>12</v>
      </c>
      <c r="L67" s="5"/>
    </row>
    <row r="68" spans="1:12" ht="20.100000000000001" customHeight="1" x14ac:dyDescent="0.2">
      <c r="A68" s="14"/>
      <c r="B68" s="10"/>
      <c r="C68" s="25"/>
      <c r="D68" s="10"/>
      <c r="E68" s="7">
        <f ca="1">J55</f>
        <v>3</v>
      </c>
      <c r="F68" s="14" t="str">
        <f ca="1">VLOOKUP(E68,$A$8:$C$24,2)</f>
        <v>Gonzaga</v>
      </c>
      <c r="G68" s="15">
        <f ca="1">VLOOKUP(E68,$A$8:$C$24,3)-VLOOKUP(E69,$A$8:$C$24,3)</f>
        <v>17.629999999999995</v>
      </c>
      <c r="H68" s="16">
        <f t="shared" ref="H68" ca="1" si="39">RAND()</f>
        <v>0.1149813940566542</v>
      </c>
      <c r="I68" s="17">
        <f t="shared" ref="I68" ca="1" si="40">G68+10*NORMSINV(H68)</f>
        <v>5.6254528014460341</v>
      </c>
      <c r="J68" s="15">
        <f t="shared" ref="J68" ca="1" si="41">IF(I68&gt;0,E68,E69)</f>
        <v>3</v>
      </c>
      <c r="K68" s="18" t="str">
        <f ca="1">VLOOKUP(J68,$A$8:$C$24,2)</f>
        <v>Gonzaga</v>
      </c>
      <c r="L68" s="15"/>
    </row>
    <row r="69" spans="1:12" ht="20.100000000000001" customHeight="1" thickBot="1" x14ac:dyDescent="0.25">
      <c r="A69" s="14"/>
      <c r="B69" s="10"/>
      <c r="C69" s="25"/>
      <c r="D69" s="10"/>
      <c r="E69" s="8">
        <f ca="1">J59</f>
        <v>15</v>
      </c>
      <c r="F69" s="19" t="str">
        <f ca="1">VLOOKUP(E69,$A$8:$C$24,2)</f>
        <v>UNC Asheville</v>
      </c>
      <c r="G69" s="20"/>
      <c r="H69" s="21"/>
      <c r="I69" s="20"/>
      <c r="J69" s="20"/>
      <c r="K69" s="22"/>
      <c r="L69" s="15"/>
    </row>
    <row r="70" spans="1:12" ht="20.100000000000001" customHeight="1" thickBot="1" x14ac:dyDescent="0.25">
      <c r="A70" s="14"/>
      <c r="B70" s="10"/>
      <c r="C70" s="25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20.100000000000001" customHeight="1" thickBot="1" x14ac:dyDescent="0.25">
      <c r="A71" s="14"/>
      <c r="B71" s="10"/>
      <c r="C71" s="25"/>
      <c r="D71" s="10"/>
      <c r="E71" s="80" t="s">
        <v>20</v>
      </c>
      <c r="F71" s="81"/>
      <c r="G71" s="81"/>
      <c r="H71" s="81"/>
      <c r="I71" s="81"/>
      <c r="J71" s="81"/>
      <c r="K71" s="82"/>
      <c r="L71" s="5"/>
    </row>
    <row r="72" spans="1:12" ht="20.100000000000001" customHeight="1" x14ac:dyDescent="0.2">
      <c r="A72" s="14"/>
      <c r="B72" s="10"/>
      <c r="C72" s="25"/>
      <c r="D72" s="10"/>
      <c r="E72" s="4" t="s">
        <v>4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6" t="s">
        <v>12</v>
      </c>
      <c r="L72" s="5"/>
    </row>
    <row r="73" spans="1:12" ht="20.100000000000001" customHeight="1" x14ac:dyDescent="0.2">
      <c r="A73" s="14"/>
      <c r="B73" s="10"/>
      <c r="C73" s="25"/>
      <c r="D73" s="10"/>
      <c r="E73" s="7">
        <f ca="1">J64</f>
        <v>4</v>
      </c>
      <c r="F73" s="14" t="str">
        <f ca="1">VLOOKUP(E73,$A$8:$C$24,2)</f>
        <v>UConn</v>
      </c>
      <c r="G73" s="15">
        <f ca="1">VLOOKUP(E73,$A$8:$C$24,3)-VLOOKUP(E74,LTable,3)</f>
        <v>-0.40000000000000568</v>
      </c>
      <c r="H73" s="16">
        <f t="shared" ref="H73" ca="1" si="42">RAND()</f>
        <v>0.41554548139919945</v>
      </c>
      <c r="I73" s="17">
        <f t="shared" ref="I73" ca="1" si="43">G73+10*NORMSINV(H73)</f>
        <v>-2.5330257809402004</v>
      </c>
      <c r="J73" s="15">
        <f t="shared" ref="J73" ca="1" si="44">IF(I73&gt;0,E73,E74)</f>
        <v>3</v>
      </c>
      <c r="K73" s="18" t="str">
        <f ca="1">VLOOKUP(J73,$A$8:$C$24,2)</f>
        <v>Gonzaga</v>
      </c>
      <c r="L73" s="15"/>
    </row>
    <row r="74" spans="1:12" ht="20.100000000000001" customHeight="1" thickBot="1" x14ac:dyDescent="0.25">
      <c r="A74" s="14"/>
      <c r="B74" s="10"/>
      <c r="C74" s="25"/>
      <c r="D74" s="10"/>
      <c r="E74" s="8">
        <f ca="1">J68</f>
        <v>3</v>
      </c>
      <c r="F74" s="19" t="str">
        <f ca="1">VLOOKUP(E74,$A$8:$C$24,2)</f>
        <v>Gonzaga</v>
      </c>
      <c r="G74" s="20"/>
      <c r="H74" s="21"/>
      <c r="I74" s="20"/>
      <c r="J74" s="20"/>
      <c r="K74" s="22"/>
      <c r="L74" s="15"/>
    </row>
    <row r="75" spans="1:12" ht="20.100000000000001" customHeight="1" thickBot="1" x14ac:dyDescent="0.25"/>
    <row r="76" spans="1:12" ht="20.100000000000001" customHeight="1" thickBot="1" x14ac:dyDescent="0.25">
      <c r="E76" s="30">
        <f ca="1">J73</f>
        <v>3</v>
      </c>
      <c r="F76" s="32" t="str">
        <f ca="1">K73</f>
        <v>Gonzaga</v>
      </c>
      <c r="G76" s="31">
        <f ca="1">VLOOKUP(E76,$A$8:$C$24,3)</f>
        <v>90.47</v>
      </c>
    </row>
  </sheetData>
  <mergeCells count="5">
    <mergeCell ref="E12:K12"/>
    <mergeCell ref="E45:K45"/>
    <mergeCell ref="E62:K62"/>
    <mergeCell ref="E71:K71"/>
    <mergeCell ref="E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topLeftCell="A11" workbookViewId="0">
      <selection activeCell="B20" sqref="B20"/>
    </sheetView>
  </sheetViews>
  <sheetFormatPr defaultColWidth="9" defaultRowHeight="20.100000000000001" customHeight="1" x14ac:dyDescent="0.2"/>
  <cols>
    <col min="1" max="1" width="10.7109375" style="11" customWidth="1"/>
    <col min="2" max="2" width="20.7109375" style="11" customWidth="1"/>
    <col min="3" max="3" width="12.7109375" style="11" customWidth="1"/>
    <col min="4" max="4" width="5.7109375" style="11" customWidth="1"/>
    <col min="5" max="5" width="9.7109375" style="11" customWidth="1"/>
    <col min="6" max="6" width="20.7109375" style="11" customWidth="1"/>
    <col min="7" max="7" width="13.7109375" style="11" customWidth="1"/>
    <col min="8" max="8" width="12.7109375" style="11" customWidth="1"/>
    <col min="9" max="9" width="14.7109375" style="11" customWidth="1"/>
    <col min="10" max="10" width="18.7109375" style="11" customWidth="1"/>
    <col min="11" max="11" width="20.7109375" style="11" customWidth="1"/>
    <col min="12" max="12" width="10.7109375" style="11" customWidth="1"/>
    <col min="13" max="16384" width="9" style="11"/>
  </cols>
  <sheetData>
    <row r="1" spans="1:12" ht="20.100000000000001" customHeight="1" x14ac:dyDescent="0.2">
      <c r="A1" s="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100000000000001" customHeight="1" x14ac:dyDescent="0.2">
      <c r="A2" s="1" t="s">
        <v>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100000000000001" customHeight="1" x14ac:dyDescent="0.2">
      <c r="A3" s="1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0.100000000000001" customHeight="1" x14ac:dyDescent="0.2">
      <c r="A4" s="2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20.100000000000001" customHeight="1" x14ac:dyDescent="0.2">
      <c r="A5" s="1" t="s">
        <v>72</v>
      </c>
      <c r="B5" s="2"/>
      <c r="C5" s="2"/>
      <c r="D5" s="10"/>
      <c r="E5" s="10"/>
      <c r="F5" s="10"/>
      <c r="G5" s="10"/>
      <c r="H5" s="10"/>
      <c r="I5" s="10"/>
      <c r="J5" s="10"/>
      <c r="K5" s="10"/>
      <c r="L5" s="10"/>
    </row>
    <row r="6" spans="1:12" ht="20.100000000000001" customHeight="1" thickBot="1" x14ac:dyDescent="0.25">
      <c r="A6" s="2"/>
      <c r="B6" s="2"/>
      <c r="C6" s="2"/>
      <c r="D6" s="10"/>
      <c r="E6" s="10"/>
      <c r="F6" s="10"/>
      <c r="G6" s="10"/>
      <c r="H6" s="10"/>
      <c r="I6" s="10"/>
      <c r="J6" s="10"/>
      <c r="K6" s="10"/>
      <c r="L6" s="10"/>
    </row>
    <row r="7" spans="1:12" ht="20.100000000000001" customHeight="1" thickBot="1" x14ac:dyDescent="0.25">
      <c r="A7" s="27" t="s">
        <v>4</v>
      </c>
      <c r="B7" s="28" t="s">
        <v>0</v>
      </c>
      <c r="C7" s="29" t="s">
        <v>1</v>
      </c>
      <c r="D7" s="3"/>
      <c r="E7" s="80" t="s">
        <v>5</v>
      </c>
      <c r="F7" s="81"/>
      <c r="G7" s="81"/>
      <c r="H7" s="81"/>
      <c r="I7" s="81"/>
      <c r="J7" s="81"/>
      <c r="K7" s="82"/>
      <c r="L7" s="5"/>
    </row>
    <row r="8" spans="1:12" ht="20.100000000000001" customHeight="1" x14ac:dyDescent="0.2">
      <c r="A8" s="12">
        <v>1</v>
      </c>
      <c r="B8" s="10" t="s">
        <v>71</v>
      </c>
      <c r="C8" s="13">
        <v>91.85</v>
      </c>
      <c r="D8" s="10"/>
      <c r="E8" s="4" t="s">
        <v>4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6" t="s">
        <v>12</v>
      </c>
      <c r="L8" s="5"/>
    </row>
    <row r="9" spans="1:12" ht="20.100000000000001" customHeight="1" x14ac:dyDescent="0.2">
      <c r="A9" s="12">
        <v>2</v>
      </c>
      <c r="B9" s="10" t="s">
        <v>44</v>
      </c>
      <c r="C9" s="13">
        <v>90.46</v>
      </c>
      <c r="D9" s="10"/>
      <c r="E9" s="7" t="s">
        <v>45</v>
      </c>
      <c r="F9" s="14" t="str">
        <f>VLOOKUP(E9,$A$8:$C$25,2)</f>
        <v>Mississippi State</v>
      </c>
      <c r="G9" s="15">
        <f>VLOOKUP(E9,$A$8:$C$25,3)-VLOOKUP(E10,$A$8:$C$25,3)</f>
        <v>0.71999999999999886</v>
      </c>
      <c r="H9" s="16">
        <f ca="1">RAND()</f>
        <v>0.16285728662079391</v>
      </c>
      <c r="I9" s="17">
        <f ca="1">G9+10*NORMSINV(H9)</f>
        <v>-9.1078234424022479</v>
      </c>
      <c r="J9" s="15" t="str">
        <f ca="1">IF(I9&gt;0,E9,E10)</f>
        <v>11b</v>
      </c>
      <c r="K9" s="18" t="str">
        <f ca="1">VLOOKUP(J9,$A$8:$C$25,2)</f>
        <v>Pittsburgh</v>
      </c>
      <c r="L9" s="15"/>
    </row>
    <row r="10" spans="1:12" ht="20.100000000000001" customHeight="1" thickBot="1" x14ac:dyDescent="0.25">
      <c r="A10" s="12">
        <v>3</v>
      </c>
      <c r="B10" s="3" t="s">
        <v>39</v>
      </c>
      <c r="C10" s="13">
        <v>86.5</v>
      </c>
      <c r="D10" s="10"/>
      <c r="E10" s="8" t="s">
        <v>46</v>
      </c>
      <c r="F10" s="19" t="str">
        <f>VLOOKUP(E10,$A$8:$C$25,2)</f>
        <v>Pittsburgh</v>
      </c>
      <c r="G10" s="20"/>
      <c r="H10" s="21"/>
      <c r="I10" s="20"/>
      <c r="J10" s="20"/>
      <c r="K10" s="22"/>
      <c r="L10" s="15"/>
    </row>
    <row r="11" spans="1:12" ht="20.100000000000001" customHeight="1" thickBot="1" x14ac:dyDescent="0.25">
      <c r="A11" s="12">
        <v>4</v>
      </c>
      <c r="B11" s="10" t="s">
        <v>94</v>
      </c>
      <c r="C11" s="13">
        <v>86.21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20.100000000000001" customHeight="1" thickBot="1" x14ac:dyDescent="0.25">
      <c r="A12" s="12">
        <v>5</v>
      </c>
      <c r="B12" s="10" t="s">
        <v>95</v>
      </c>
      <c r="C12" s="13">
        <v>84.18</v>
      </c>
      <c r="D12" s="10"/>
      <c r="E12" s="80" t="s">
        <v>15</v>
      </c>
      <c r="F12" s="81"/>
      <c r="G12" s="81"/>
      <c r="H12" s="81"/>
      <c r="I12" s="81"/>
      <c r="J12" s="81"/>
      <c r="K12" s="82"/>
      <c r="L12" s="5"/>
    </row>
    <row r="13" spans="1:12" ht="20.100000000000001" customHeight="1" x14ac:dyDescent="0.2">
      <c r="A13" s="12">
        <v>6</v>
      </c>
      <c r="B13" s="10" t="s">
        <v>62</v>
      </c>
      <c r="C13" s="13">
        <v>84.82</v>
      </c>
      <c r="D13" s="10"/>
      <c r="E13" s="4" t="s">
        <v>4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6" t="s">
        <v>12</v>
      </c>
      <c r="L13" s="5"/>
    </row>
    <row r="14" spans="1:12" ht="20.100000000000001" customHeight="1" x14ac:dyDescent="0.2">
      <c r="A14" s="12">
        <v>7</v>
      </c>
      <c r="B14" s="10" t="s">
        <v>22</v>
      </c>
      <c r="C14" s="13">
        <v>86.08</v>
      </c>
      <c r="D14" s="10"/>
      <c r="E14" s="7">
        <v>1</v>
      </c>
      <c r="F14" s="14" t="str">
        <f>VLOOKUP(E14,$A$8:$C$25,2)</f>
        <v>Houston</v>
      </c>
      <c r="G14" s="15">
        <f>VLOOKUP(E14,$A$8:$C$25,3)-VLOOKUP(E15,$A$8:$C$25,3)</f>
        <v>19.22999999999999</v>
      </c>
      <c r="H14" s="16">
        <f t="shared" ref="H14" ca="1" si="0">RAND()</f>
        <v>0.56458227648079451</v>
      </c>
      <c r="I14" s="17">
        <f t="shared" ref="I14" ca="1" si="1">G14+10*NORMSINV(H14)</f>
        <v>20.855973837587051</v>
      </c>
      <c r="J14" s="15">
        <f t="shared" ref="J14" ca="1" si="2">IF(I14&gt;0,E14,E15)</f>
        <v>1</v>
      </c>
      <c r="K14" s="18" t="str">
        <f ca="1">VLOOKUP(J14,$A$8:$C$25,2)</f>
        <v>Houston</v>
      </c>
      <c r="L14" s="15"/>
    </row>
    <row r="15" spans="1:12" ht="20.100000000000001" customHeight="1" x14ac:dyDescent="0.2">
      <c r="A15" s="12">
        <v>8</v>
      </c>
      <c r="B15" s="10" t="s">
        <v>70</v>
      </c>
      <c r="C15" s="13">
        <v>84.85</v>
      </c>
      <c r="D15" s="10"/>
      <c r="E15" s="7">
        <v>16</v>
      </c>
      <c r="F15" s="14" t="str">
        <f>VLOOKUP(E15,$A$8:$C$25,2)</f>
        <v>North Kentucky</v>
      </c>
      <c r="G15" s="15"/>
      <c r="H15" s="16"/>
      <c r="I15" s="15"/>
      <c r="J15" s="15"/>
      <c r="K15" s="23"/>
      <c r="L15" s="15"/>
    </row>
    <row r="16" spans="1:12" ht="20.100000000000001" customHeight="1" x14ac:dyDescent="0.2">
      <c r="A16" s="12">
        <v>9</v>
      </c>
      <c r="B16" s="10" t="s">
        <v>96</v>
      </c>
      <c r="C16" s="13">
        <v>85.32</v>
      </c>
      <c r="D16" s="10"/>
      <c r="E16" s="7"/>
      <c r="F16" s="15"/>
      <c r="G16" s="15"/>
      <c r="H16" s="16"/>
      <c r="I16" s="15"/>
      <c r="J16" s="15"/>
      <c r="K16" s="23"/>
      <c r="L16" s="15"/>
    </row>
    <row r="17" spans="1:12" ht="20.100000000000001" customHeight="1" x14ac:dyDescent="0.2">
      <c r="A17" s="12">
        <v>10</v>
      </c>
      <c r="B17" s="10" t="s">
        <v>97</v>
      </c>
      <c r="C17" s="13">
        <v>83.88</v>
      </c>
      <c r="D17" s="10"/>
      <c r="E17" s="4" t="s">
        <v>4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6" t="s">
        <v>12</v>
      </c>
      <c r="L17" s="5"/>
    </row>
    <row r="18" spans="1:12" ht="20.100000000000001" customHeight="1" x14ac:dyDescent="0.2">
      <c r="A18" s="12" t="s">
        <v>45</v>
      </c>
      <c r="B18" s="10" t="s">
        <v>109</v>
      </c>
      <c r="C18" s="13">
        <v>82.26</v>
      </c>
      <c r="D18" s="10"/>
      <c r="E18" s="7">
        <v>8</v>
      </c>
      <c r="F18" s="14" t="str">
        <f>VLOOKUP(E18,$A$8:$C$25,2)</f>
        <v>Iowa</v>
      </c>
      <c r="G18" s="15">
        <f>VLOOKUP(E18,$A$8:$C$25,3)-VLOOKUP(E19,$A$8:$C$25,3)</f>
        <v>-0.46999999999999886</v>
      </c>
      <c r="H18" s="16">
        <f t="shared" ref="H18" ca="1" si="3">RAND()</f>
        <v>0.81268678136910966</v>
      </c>
      <c r="I18" s="17">
        <f t="shared" ref="I18" ca="1" si="4">G18+10*NORMSINV(H18)</f>
        <v>8.4084071715750781</v>
      </c>
      <c r="J18" s="15">
        <f t="shared" ref="J18" ca="1" si="5">IF(I18&gt;0,E18,E19)</f>
        <v>8</v>
      </c>
      <c r="K18" s="18" t="str">
        <f ca="1">VLOOKUP(J18,$A$8:$C$25,2)</f>
        <v>Iowa</v>
      </c>
      <c r="L18" s="15"/>
    </row>
    <row r="19" spans="1:12" ht="20.100000000000001" customHeight="1" x14ac:dyDescent="0.2">
      <c r="A19" s="12" t="s">
        <v>46</v>
      </c>
      <c r="B19" s="10" t="s">
        <v>114</v>
      </c>
      <c r="C19" s="13">
        <v>81.540000000000006</v>
      </c>
      <c r="D19" s="10"/>
      <c r="E19" s="7">
        <v>9</v>
      </c>
      <c r="F19" s="14" t="str">
        <f>VLOOKUP(E19,$A$8:$C$25,2)</f>
        <v>Auburn</v>
      </c>
      <c r="G19" s="15"/>
      <c r="H19" s="16"/>
      <c r="I19" s="15"/>
      <c r="J19" s="15"/>
      <c r="K19" s="23"/>
      <c r="L19" s="15"/>
    </row>
    <row r="20" spans="1:12" ht="20.100000000000001" customHeight="1" x14ac:dyDescent="0.2">
      <c r="A20" s="12">
        <v>12</v>
      </c>
      <c r="B20" s="10" t="s">
        <v>83</v>
      </c>
      <c r="C20" s="13">
        <v>81.900000000000006</v>
      </c>
      <c r="D20" s="10"/>
      <c r="E20" s="7"/>
      <c r="F20" s="15"/>
      <c r="G20" s="15"/>
      <c r="H20" s="16"/>
      <c r="I20" s="15"/>
      <c r="J20" s="15"/>
      <c r="K20" s="23"/>
      <c r="L20" s="15"/>
    </row>
    <row r="21" spans="1:12" ht="20.100000000000001" customHeight="1" x14ac:dyDescent="0.2">
      <c r="A21" s="12">
        <v>13</v>
      </c>
      <c r="B21" s="10" t="s">
        <v>42</v>
      </c>
      <c r="C21" s="13">
        <v>81.09</v>
      </c>
      <c r="D21" s="10"/>
      <c r="E21" s="4" t="s">
        <v>4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6" t="s">
        <v>12</v>
      </c>
      <c r="L21" s="5"/>
    </row>
    <row r="22" spans="1:12" ht="20.100000000000001" customHeight="1" x14ac:dyDescent="0.2">
      <c r="A22" s="12">
        <v>14</v>
      </c>
      <c r="B22" s="10" t="s">
        <v>98</v>
      </c>
      <c r="C22" s="13">
        <v>73.099999999999994</v>
      </c>
      <c r="D22" s="10"/>
      <c r="E22" s="7">
        <v>5</v>
      </c>
      <c r="F22" s="14" t="str">
        <f>VLOOKUP(E22,$A$8:$C$25,2)</f>
        <v>Miami (FL)</v>
      </c>
      <c r="G22" s="15">
        <f>VLOOKUP(E22,$A$8:$C$25,3)-VLOOKUP(E23,$A$8:$C$25,3)</f>
        <v>2.2800000000000011</v>
      </c>
      <c r="H22" s="16">
        <f t="shared" ref="H22" ca="1" si="6">RAND()</f>
        <v>0.18889536741531565</v>
      </c>
      <c r="I22" s="17">
        <f t="shared" ref="I22" ca="1" si="7">G22+10*NORMSINV(H22)</f>
        <v>-6.5397424544058929</v>
      </c>
      <c r="J22" s="15">
        <f t="shared" ref="J22" ca="1" si="8">IF(I22&gt;0,E22,E23)</f>
        <v>12</v>
      </c>
      <c r="K22" s="18" t="str">
        <f ca="1">VLOOKUP(J22,$A$8:$C$25,2)</f>
        <v>Drake</v>
      </c>
      <c r="L22" s="15"/>
    </row>
    <row r="23" spans="1:12" ht="20.100000000000001" customHeight="1" x14ac:dyDescent="0.2">
      <c r="A23" s="12">
        <v>15</v>
      </c>
      <c r="B23" s="10" t="s">
        <v>69</v>
      </c>
      <c r="C23" s="13">
        <v>76.13</v>
      </c>
      <c r="D23" s="10"/>
      <c r="E23" s="7">
        <v>12</v>
      </c>
      <c r="F23" s="14" t="str">
        <f>VLOOKUP(E23,$A$8:$C$25,2)</f>
        <v>Drake</v>
      </c>
      <c r="G23" s="15"/>
      <c r="H23" s="16"/>
      <c r="I23" s="15"/>
      <c r="J23" s="15"/>
      <c r="K23" s="23"/>
      <c r="L23" s="15"/>
    </row>
    <row r="24" spans="1:12" ht="20.100000000000001" customHeight="1" thickBot="1" x14ac:dyDescent="0.25">
      <c r="A24" s="8">
        <v>16</v>
      </c>
      <c r="B24" s="36" t="s">
        <v>99</v>
      </c>
      <c r="C24" s="24">
        <v>72.62</v>
      </c>
      <c r="D24" s="10"/>
      <c r="E24" s="7"/>
      <c r="F24" s="15"/>
      <c r="G24" s="15"/>
      <c r="H24" s="16"/>
      <c r="I24" s="15"/>
      <c r="J24" s="15"/>
      <c r="K24" s="23"/>
      <c r="L24" s="15"/>
    </row>
    <row r="25" spans="1:12" ht="20.100000000000001" customHeight="1" x14ac:dyDescent="0.2">
      <c r="A25" s="48"/>
      <c r="B25" s="3"/>
      <c r="C25" s="17"/>
      <c r="D25" s="10"/>
      <c r="E25" s="4" t="s">
        <v>4</v>
      </c>
      <c r="F25" s="5" t="s">
        <v>7</v>
      </c>
      <c r="G25" s="5" t="s">
        <v>8</v>
      </c>
      <c r="H25" s="5" t="s">
        <v>9</v>
      </c>
      <c r="I25" s="5" t="s">
        <v>10</v>
      </c>
      <c r="J25" s="5" t="s">
        <v>11</v>
      </c>
      <c r="K25" s="6" t="s">
        <v>12</v>
      </c>
      <c r="L25" s="5"/>
    </row>
    <row r="26" spans="1:12" ht="20.100000000000001" customHeight="1" x14ac:dyDescent="0.2">
      <c r="A26" s="14"/>
      <c r="B26" s="10"/>
      <c r="C26" s="25"/>
      <c r="D26" s="10"/>
      <c r="E26" s="7">
        <v>4</v>
      </c>
      <c r="F26" s="14" t="str">
        <f>VLOOKUP(E26,$A$8:$C$25,2)</f>
        <v>Indiana</v>
      </c>
      <c r="G26" s="15">
        <f>VLOOKUP(E26,$A$8:$C$25,3)-VLOOKUP(E27,$A$8:$C$25,3)</f>
        <v>5.1199999999999903</v>
      </c>
      <c r="H26" s="16">
        <f t="shared" ref="H26" ca="1" si="9">RAND()</f>
        <v>0.88622004010811695</v>
      </c>
      <c r="I26" s="17">
        <f t="shared" ref="I26" ca="1" si="10">G26+10*NORMSINV(H26)</f>
        <v>17.186682794404522</v>
      </c>
      <c r="J26" s="15">
        <f t="shared" ref="J26" ca="1" si="11">IF(I26&gt;0,E26,E27)</f>
        <v>4</v>
      </c>
      <c r="K26" s="18" t="str">
        <f ca="1">VLOOKUP(J26,$A$8:$C$25,2)</f>
        <v>Indiana</v>
      </c>
      <c r="L26" s="15"/>
    </row>
    <row r="27" spans="1:12" ht="20.100000000000001" customHeight="1" x14ac:dyDescent="0.2">
      <c r="A27" s="14"/>
      <c r="B27" s="10"/>
      <c r="C27" s="25"/>
      <c r="D27" s="10"/>
      <c r="E27" s="7">
        <v>13</v>
      </c>
      <c r="F27" s="14" t="str">
        <f>VLOOKUP(E27,$A$8:$C$25,2)</f>
        <v>Kent State</v>
      </c>
      <c r="G27" s="15"/>
      <c r="H27" s="16"/>
      <c r="I27" s="15"/>
      <c r="J27" s="15"/>
      <c r="K27" s="23"/>
      <c r="L27" s="15"/>
    </row>
    <row r="28" spans="1:12" ht="20.100000000000001" customHeight="1" x14ac:dyDescent="0.2">
      <c r="A28" s="14"/>
      <c r="B28" s="10"/>
      <c r="C28" s="25"/>
      <c r="D28" s="10"/>
      <c r="E28" s="7"/>
      <c r="F28" s="15"/>
      <c r="G28" s="15"/>
      <c r="H28" s="16"/>
      <c r="I28" s="15"/>
      <c r="J28" s="15"/>
      <c r="K28" s="23"/>
      <c r="L28" s="15"/>
    </row>
    <row r="29" spans="1:12" ht="20.100000000000001" customHeight="1" x14ac:dyDescent="0.2">
      <c r="A29" s="14"/>
      <c r="B29" s="10"/>
      <c r="C29" s="25"/>
      <c r="D29" s="10"/>
      <c r="E29" s="4" t="s">
        <v>4</v>
      </c>
      <c r="F29" s="5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6" t="s">
        <v>12</v>
      </c>
      <c r="L29" s="5"/>
    </row>
    <row r="30" spans="1:12" ht="20.100000000000001" customHeight="1" x14ac:dyDescent="0.2">
      <c r="A30" s="14"/>
      <c r="B30" s="10"/>
      <c r="C30" s="25"/>
      <c r="D30" s="10"/>
      <c r="E30" s="7">
        <v>6</v>
      </c>
      <c r="F30" s="14" t="str">
        <f>VLOOKUP(E30,$A$8:$C$25,2)</f>
        <v>Iowa State</v>
      </c>
      <c r="G30" s="15">
        <f>VLOOKUP(E30,$A$8:$C$25,3)-VLOOKUP(E31,$A$8:$C$25,3)</f>
        <v>0.93999999999999773</v>
      </c>
      <c r="H30" s="16">
        <f t="shared" ref="H30" ca="1" si="12">RAND()</f>
        <v>6.1361888082315241E-3</v>
      </c>
      <c r="I30" s="17">
        <f t="shared" ref="I30" ca="1" si="13">G30+10*NORMSINV(H30)</f>
        <v>-24.102140111509659</v>
      </c>
      <c r="J30" s="15">
        <f t="shared" ref="J30" ca="1" si="14">IF(I30&gt;0,E30,E31)</f>
        <v>11</v>
      </c>
      <c r="K30" s="18" t="str">
        <f ca="1">VLOOKUP(J30,$A$8:$C$25,2)</f>
        <v>Penn State</v>
      </c>
      <c r="L30" s="15"/>
    </row>
    <row r="31" spans="1:12" ht="20.100000000000001" customHeight="1" x14ac:dyDescent="0.2">
      <c r="A31" s="14"/>
      <c r="B31" s="10"/>
      <c r="C31" s="25"/>
      <c r="D31" s="10"/>
      <c r="E31" s="7">
        <v>11</v>
      </c>
      <c r="F31" s="14" t="str">
        <f>VLOOKUP(E31,$A$8:$C$25,2)</f>
        <v>Penn State</v>
      </c>
      <c r="G31" s="15"/>
      <c r="H31" s="16"/>
      <c r="I31" s="15"/>
      <c r="J31" s="15"/>
      <c r="K31" s="23"/>
      <c r="L31" s="15"/>
    </row>
    <row r="32" spans="1:12" ht="20.100000000000001" customHeight="1" x14ac:dyDescent="0.2">
      <c r="A32" s="14"/>
      <c r="B32" s="10"/>
      <c r="C32" s="25"/>
      <c r="D32" s="10"/>
      <c r="E32" s="7"/>
      <c r="F32" s="15"/>
      <c r="G32" s="15"/>
      <c r="H32" s="16"/>
      <c r="I32" s="15"/>
      <c r="J32" s="15"/>
      <c r="K32" s="23"/>
      <c r="L32" s="15"/>
    </row>
    <row r="33" spans="1:12" ht="20.100000000000001" customHeight="1" x14ac:dyDescent="0.2">
      <c r="A33" s="14"/>
      <c r="B33" s="10"/>
      <c r="C33" s="25"/>
      <c r="D33" s="10"/>
      <c r="E33" s="4" t="s">
        <v>4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6" t="s">
        <v>12</v>
      </c>
      <c r="L33" s="5"/>
    </row>
    <row r="34" spans="1:12" ht="20.100000000000001" customHeight="1" x14ac:dyDescent="0.2">
      <c r="A34" s="14"/>
      <c r="B34" s="10"/>
      <c r="C34" s="25"/>
      <c r="D34" s="10"/>
      <c r="E34" s="7">
        <v>3</v>
      </c>
      <c r="F34" s="14" t="str">
        <f>VLOOKUP(E34,$A$8:$C$25,2)</f>
        <v>Xavier</v>
      </c>
      <c r="G34" s="15">
        <f>VLOOKUP(E34,$A$8:$C$25,3)-VLOOKUP(E35,$A$8:$C$25,3)</f>
        <v>13.400000000000006</v>
      </c>
      <c r="H34" s="16">
        <f t="shared" ref="H34" ca="1" si="15">RAND()</f>
        <v>0.37946019892805394</v>
      </c>
      <c r="I34" s="17">
        <f t="shared" ref="I34" ca="1" si="16">G34+10*NORMSINV(H34)</f>
        <v>10.3310119391406</v>
      </c>
      <c r="J34" s="15">
        <f t="shared" ref="J34" ca="1" si="17">IF(I34&gt;0,E34,E35)</f>
        <v>3</v>
      </c>
      <c r="K34" s="18" t="str">
        <f ca="1">VLOOKUP(J34,$A$8:$C$25,2)</f>
        <v>Xavier</v>
      </c>
      <c r="L34" s="15"/>
    </row>
    <row r="35" spans="1:12" ht="20.100000000000001" customHeight="1" x14ac:dyDescent="0.2">
      <c r="A35" s="14"/>
      <c r="B35" s="10"/>
      <c r="C35" s="25"/>
      <c r="D35" s="10"/>
      <c r="E35" s="7">
        <v>14</v>
      </c>
      <c r="F35" s="14" t="str">
        <f>VLOOKUP(E35,$A$8:$C$25,2)</f>
        <v>Kennesaw State</v>
      </c>
      <c r="G35" s="15"/>
      <c r="H35" s="16"/>
      <c r="I35" s="15"/>
      <c r="J35" s="15"/>
      <c r="K35" s="23"/>
      <c r="L35" s="15"/>
    </row>
    <row r="36" spans="1:12" ht="20.100000000000001" customHeight="1" x14ac:dyDescent="0.2">
      <c r="A36" s="14"/>
      <c r="B36" s="10"/>
      <c r="C36" s="25"/>
      <c r="D36" s="10"/>
      <c r="E36" s="7"/>
      <c r="F36" s="15"/>
      <c r="G36" s="15"/>
      <c r="H36" s="16"/>
      <c r="I36" s="15"/>
      <c r="J36" s="15"/>
      <c r="K36" s="23"/>
      <c r="L36" s="15"/>
    </row>
    <row r="37" spans="1:12" ht="20.100000000000001" customHeight="1" x14ac:dyDescent="0.2">
      <c r="A37" s="14"/>
      <c r="B37" s="10"/>
      <c r="C37" s="25"/>
      <c r="D37" s="10"/>
      <c r="E37" s="4" t="s">
        <v>4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6" t="s">
        <v>12</v>
      </c>
      <c r="L37" s="5"/>
    </row>
    <row r="38" spans="1:12" ht="20.100000000000001" customHeight="1" x14ac:dyDescent="0.2">
      <c r="A38" s="14"/>
      <c r="B38" s="10"/>
      <c r="C38" s="25"/>
      <c r="D38" s="10"/>
      <c r="E38" s="7">
        <v>7</v>
      </c>
      <c r="F38" s="14" t="str">
        <f>VLOOKUP(E38,$A$8:$C$25,2)</f>
        <v>Texas A&amp;M</v>
      </c>
      <c r="G38" s="15">
        <f>VLOOKUP(E38,$A$8:$C$25,3)-VLOOKUP(E39,$A$8:$C$25,3)</f>
        <v>2.2000000000000028</v>
      </c>
      <c r="H38" s="16">
        <f t="shared" ref="H38" ca="1" si="18">RAND()</f>
        <v>0.83895494892413935</v>
      </c>
      <c r="I38" s="17">
        <f t="shared" ref="I38" ca="1" si="19">G38+10*NORMSINV(H38)</f>
        <v>12.101719053544979</v>
      </c>
      <c r="J38" s="15">
        <f t="shared" ref="J38" ca="1" si="20">IF(I38&gt;0,E38,E39)</f>
        <v>7</v>
      </c>
      <c r="K38" s="18" t="str">
        <f ca="1">VLOOKUP(J38,$A$8:$C$25,2)</f>
        <v>Texas A&amp;M</v>
      </c>
      <c r="L38" s="15"/>
    </row>
    <row r="39" spans="1:12" ht="20.100000000000001" customHeight="1" x14ac:dyDescent="0.2">
      <c r="A39" s="14"/>
      <c r="B39" s="10"/>
      <c r="C39" s="25"/>
      <c r="D39" s="10"/>
      <c r="E39" s="7">
        <v>10</v>
      </c>
      <c r="F39" s="14" t="str">
        <f>VLOOKUP(E39,$A$8:$C$25,2)</f>
        <v>Penn State</v>
      </c>
      <c r="G39" s="15"/>
      <c r="H39" s="16"/>
      <c r="I39" s="15"/>
      <c r="J39" s="15"/>
      <c r="K39" s="23"/>
      <c r="L39" s="15"/>
    </row>
    <row r="40" spans="1:12" ht="20.100000000000001" customHeight="1" x14ac:dyDescent="0.2">
      <c r="A40" s="14"/>
      <c r="B40" s="10"/>
      <c r="C40" s="25"/>
      <c r="D40" s="10"/>
      <c r="E40" s="7"/>
      <c r="F40" s="15"/>
      <c r="G40" s="15"/>
      <c r="H40" s="16"/>
      <c r="I40" s="15"/>
      <c r="J40" s="15"/>
      <c r="K40" s="23"/>
      <c r="L40" s="15"/>
    </row>
    <row r="41" spans="1:12" ht="20.100000000000001" customHeight="1" x14ac:dyDescent="0.2">
      <c r="A41" s="14"/>
      <c r="B41" s="10"/>
      <c r="C41" s="25"/>
      <c r="D41" s="10"/>
      <c r="E41" s="4" t="s">
        <v>4</v>
      </c>
      <c r="F41" s="5" t="s">
        <v>7</v>
      </c>
      <c r="G41" s="5" t="s">
        <v>8</v>
      </c>
      <c r="H41" s="5" t="s">
        <v>9</v>
      </c>
      <c r="I41" s="5" t="s">
        <v>10</v>
      </c>
      <c r="J41" s="5" t="s">
        <v>11</v>
      </c>
      <c r="K41" s="6" t="s">
        <v>12</v>
      </c>
      <c r="L41" s="5"/>
    </row>
    <row r="42" spans="1:12" ht="20.100000000000001" customHeight="1" x14ac:dyDescent="0.2">
      <c r="A42" s="14"/>
      <c r="B42" s="10"/>
      <c r="C42" s="25"/>
      <c r="D42" s="10"/>
      <c r="E42" s="7">
        <v>2</v>
      </c>
      <c r="F42" s="14" t="str">
        <f>VLOOKUP(E42,$A$8:$C$25,2)</f>
        <v>Texas</v>
      </c>
      <c r="G42" s="15">
        <f>VLOOKUP(E42,$A$8:$C$25,3)-VLOOKUP(E43,$A$8:$C$25,3)</f>
        <v>14.329999999999998</v>
      </c>
      <c r="H42" s="16">
        <f t="shared" ref="H42" ca="1" si="21">RAND()</f>
        <v>0.18446672348992965</v>
      </c>
      <c r="I42" s="17">
        <f t="shared" ref="I42" ca="1" si="22">G42+10*NORMSINV(H42)</f>
        <v>5.3452702551796065</v>
      </c>
      <c r="J42" s="15">
        <f t="shared" ref="J42" ca="1" si="23">IF(I42&gt;0,E42,E43)</f>
        <v>2</v>
      </c>
      <c r="K42" s="18" t="str">
        <f ca="1">VLOOKUP(J42,$A$8:$C$25,2)</f>
        <v>Texas</v>
      </c>
      <c r="L42" s="15"/>
    </row>
    <row r="43" spans="1:12" ht="20.100000000000001" customHeight="1" thickBot="1" x14ac:dyDescent="0.25">
      <c r="A43" s="14"/>
      <c r="B43" s="10"/>
      <c r="C43" s="25"/>
      <c r="D43" s="10"/>
      <c r="E43" s="8">
        <v>15</v>
      </c>
      <c r="F43" s="19" t="str">
        <f>VLOOKUP(E43,$A$8:$C$25,2)</f>
        <v>Colgate</v>
      </c>
      <c r="G43" s="20"/>
      <c r="H43" s="21"/>
      <c r="I43" s="20"/>
      <c r="J43" s="20"/>
      <c r="K43" s="22"/>
      <c r="L43" s="15"/>
    </row>
    <row r="44" spans="1:12" ht="20.100000000000001" customHeight="1" thickBot="1" x14ac:dyDescent="0.25">
      <c r="A44" s="14"/>
      <c r="B44" s="10"/>
      <c r="C44" s="25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20.100000000000001" customHeight="1" thickBot="1" x14ac:dyDescent="0.25">
      <c r="A45" s="14"/>
      <c r="B45" s="10"/>
      <c r="C45" s="25"/>
      <c r="D45" s="10"/>
      <c r="E45" s="80" t="s">
        <v>18</v>
      </c>
      <c r="F45" s="81"/>
      <c r="G45" s="81"/>
      <c r="H45" s="81"/>
      <c r="I45" s="81"/>
      <c r="J45" s="81"/>
      <c r="K45" s="82"/>
      <c r="L45" s="5"/>
    </row>
    <row r="46" spans="1:12" ht="20.100000000000001" customHeight="1" x14ac:dyDescent="0.2">
      <c r="A46" s="14"/>
      <c r="B46" s="10"/>
      <c r="C46" s="25"/>
      <c r="D46" s="10"/>
      <c r="E46" s="4" t="s">
        <v>4</v>
      </c>
      <c r="F46" s="5" t="s">
        <v>7</v>
      </c>
      <c r="G46" s="5" t="s">
        <v>8</v>
      </c>
      <c r="H46" s="5" t="s">
        <v>9</v>
      </c>
      <c r="I46" s="5" t="s">
        <v>10</v>
      </c>
      <c r="J46" s="5" t="s">
        <v>11</v>
      </c>
      <c r="K46" s="6" t="s">
        <v>12</v>
      </c>
      <c r="L46" s="5"/>
    </row>
    <row r="47" spans="1:12" ht="20.100000000000001" customHeight="1" x14ac:dyDescent="0.2">
      <c r="A47" s="14"/>
      <c r="B47" s="10"/>
      <c r="C47" s="25"/>
      <c r="D47" s="10"/>
      <c r="E47" s="7">
        <f ca="1">J14</f>
        <v>1</v>
      </c>
      <c r="F47" s="14" t="str">
        <f ca="1">VLOOKUP(E47,$A$8:$C$25,2)</f>
        <v>Houston</v>
      </c>
      <c r="G47" s="15">
        <f ca="1">VLOOKUP(E47,$A$8:$C$25,3)-VLOOKUP(E48,$A$8:$C$25,3)</f>
        <v>7</v>
      </c>
      <c r="H47" s="16">
        <f t="shared" ref="H47" ca="1" si="24">RAND()</f>
        <v>0.5524646496284672</v>
      </c>
      <c r="I47" s="17">
        <f t="shared" ref="I47" ca="1" si="25">G47+10*NORMSINV(H47)</f>
        <v>8.3189075556274616</v>
      </c>
      <c r="J47" s="15">
        <f t="shared" ref="J47" ca="1" si="26">IF(I47&gt;0,E47,E48)</f>
        <v>1</v>
      </c>
      <c r="K47" s="18" t="str">
        <f ca="1">VLOOKUP(J47,$A$8:$C$25,2)</f>
        <v>Houston</v>
      </c>
      <c r="L47" s="15"/>
    </row>
    <row r="48" spans="1:12" ht="20.100000000000001" customHeight="1" x14ac:dyDescent="0.2">
      <c r="A48" s="14"/>
      <c r="B48" s="10"/>
      <c r="C48" s="25"/>
      <c r="D48" s="10"/>
      <c r="E48" s="7">
        <f ca="1">J18</f>
        <v>8</v>
      </c>
      <c r="F48" s="14" t="str">
        <f ca="1">VLOOKUP(E48,$A$8:$C$25,2)</f>
        <v>Iowa</v>
      </c>
      <c r="G48" s="15"/>
      <c r="H48" s="16"/>
      <c r="I48" s="15"/>
      <c r="J48" s="15"/>
      <c r="K48" s="23"/>
      <c r="L48" s="15"/>
    </row>
    <row r="49" spans="1:12" ht="20.100000000000001" customHeight="1" x14ac:dyDescent="0.2">
      <c r="A49" s="14"/>
      <c r="B49" s="10"/>
      <c r="C49" s="25"/>
      <c r="D49" s="10"/>
      <c r="E49" s="7"/>
      <c r="F49" s="15"/>
      <c r="G49" s="15"/>
      <c r="H49" s="16"/>
      <c r="I49" s="15"/>
      <c r="J49" s="15"/>
      <c r="K49" s="23"/>
      <c r="L49" s="15"/>
    </row>
    <row r="50" spans="1:12" ht="20.100000000000001" customHeight="1" x14ac:dyDescent="0.2">
      <c r="A50" s="14"/>
      <c r="B50" s="10"/>
      <c r="C50" s="25"/>
      <c r="D50" s="10"/>
      <c r="E50" s="4" t="s">
        <v>4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6" t="s">
        <v>12</v>
      </c>
      <c r="L50" s="5"/>
    </row>
    <row r="51" spans="1:12" ht="20.100000000000001" customHeight="1" x14ac:dyDescent="0.2">
      <c r="A51" s="14"/>
      <c r="B51" s="10"/>
      <c r="C51" s="25"/>
      <c r="D51" s="10"/>
      <c r="E51" s="7">
        <f ca="1">J22</f>
        <v>12</v>
      </c>
      <c r="F51" s="14" t="str">
        <f ca="1">VLOOKUP(E51,$A$8:$C$25,2)</f>
        <v>Drake</v>
      </c>
      <c r="G51" s="15">
        <f ca="1">VLOOKUP(E51,$A$8:$C$25,3)-VLOOKUP(E52,$A$8:$C$25,3)</f>
        <v>-4.3099999999999881</v>
      </c>
      <c r="H51" s="16">
        <f t="shared" ref="H51" ca="1" si="27">RAND()</f>
        <v>0.59185890821683473</v>
      </c>
      <c r="I51" s="17">
        <f t="shared" ref="I51" ca="1" si="28">G51+10*NORMSINV(H51)</f>
        <v>-1.986706056508611</v>
      </c>
      <c r="J51" s="15">
        <f t="shared" ref="J51" ca="1" si="29">IF(I51&gt;0,E51,E52)</f>
        <v>4</v>
      </c>
      <c r="K51" s="18" t="str">
        <f ca="1">VLOOKUP(J51,$A$8:$C$25,2)</f>
        <v>Indiana</v>
      </c>
      <c r="L51" s="15"/>
    </row>
    <row r="52" spans="1:12" ht="20.100000000000001" customHeight="1" x14ac:dyDescent="0.2">
      <c r="A52" s="14"/>
      <c r="B52" s="10"/>
      <c r="C52" s="25"/>
      <c r="D52" s="10"/>
      <c r="E52" s="7">
        <f ca="1">J26</f>
        <v>4</v>
      </c>
      <c r="F52" s="14" t="str">
        <f ca="1">VLOOKUP(E52,$A$8:$C$25,2)</f>
        <v>Indiana</v>
      </c>
      <c r="G52" s="15"/>
      <c r="H52" s="16"/>
      <c r="I52" s="15"/>
      <c r="J52" s="15"/>
      <c r="K52" s="23"/>
      <c r="L52" s="15"/>
    </row>
    <row r="53" spans="1:12" ht="20.100000000000001" customHeight="1" x14ac:dyDescent="0.2">
      <c r="A53" s="14"/>
      <c r="B53" s="10"/>
      <c r="C53" s="25"/>
      <c r="D53" s="10"/>
      <c r="E53" s="7"/>
      <c r="F53" s="15"/>
      <c r="G53" s="15"/>
      <c r="H53" s="16"/>
      <c r="I53" s="15"/>
      <c r="J53" s="15"/>
      <c r="K53" s="23"/>
      <c r="L53" s="15"/>
    </row>
    <row r="54" spans="1:12" ht="20.100000000000001" customHeight="1" x14ac:dyDescent="0.2">
      <c r="A54" s="14"/>
      <c r="B54" s="10"/>
      <c r="C54" s="25"/>
      <c r="D54" s="10"/>
      <c r="E54" s="4" t="s">
        <v>4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6" t="s">
        <v>12</v>
      </c>
      <c r="L54" s="5"/>
    </row>
    <row r="55" spans="1:12" ht="20.100000000000001" customHeight="1" x14ac:dyDescent="0.2">
      <c r="A55" s="14"/>
      <c r="B55" s="10"/>
      <c r="C55" s="25"/>
      <c r="D55" s="10"/>
      <c r="E55" s="7">
        <f ca="1">J30</f>
        <v>11</v>
      </c>
      <c r="F55" s="14" t="str">
        <f ca="1">VLOOKUP(E55,$A$8:$C$25,2)</f>
        <v>Penn State</v>
      </c>
      <c r="G55" s="15">
        <f ca="1">VLOOKUP(E55,$A$8:$C$25,3)-VLOOKUP(E56,$A$8:$C$25,3)</f>
        <v>-2.6200000000000045</v>
      </c>
      <c r="H55" s="16">
        <f t="shared" ref="H55" ca="1" si="30">RAND()</f>
        <v>0.43472504068488127</v>
      </c>
      <c r="I55" s="17">
        <f t="shared" ref="I55" ca="1" si="31">G55+10*NORMSINV(H55)</f>
        <v>-4.26357039173838</v>
      </c>
      <c r="J55" s="15">
        <f t="shared" ref="J55" ca="1" si="32">IF(I55&gt;0,E55,E56)</f>
        <v>3</v>
      </c>
      <c r="K55" s="18" t="str">
        <f ca="1">VLOOKUP(J55,$A$8:$C$25,2)</f>
        <v>Xavier</v>
      </c>
      <c r="L55" s="15"/>
    </row>
    <row r="56" spans="1:12" ht="20.100000000000001" customHeight="1" x14ac:dyDescent="0.2">
      <c r="A56" s="14"/>
      <c r="B56" s="10"/>
      <c r="C56" s="25"/>
      <c r="D56" s="10"/>
      <c r="E56" s="7">
        <f ca="1">J34</f>
        <v>3</v>
      </c>
      <c r="F56" s="14" t="str">
        <f ca="1">VLOOKUP(E56,$A$8:$C$25,2)</f>
        <v>Xavier</v>
      </c>
      <c r="G56" s="15"/>
      <c r="H56" s="16"/>
      <c r="I56" s="15"/>
      <c r="J56" s="15"/>
      <c r="K56" s="23"/>
      <c r="L56" s="15"/>
    </row>
    <row r="57" spans="1:12" ht="20.100000000000001" customHeight="1" x14ac:dyDescent="0.2">
      <c r="A57" s="14"/>
      <c r="B57" s="10"/>
      <c r="C57" s="25"/>
      <c r="D57" s="10"/>
      <c r="E57" s="7"/>
      <c r="F57" s="15"/>
      <c r="G57" s="15"/>
      <c r="H57" s="16"/>
      <c r="I57" s="15"/>
      <c r="J57" s="15"/>
      <c r="K57" s="23"/>
      <c r="L57" s="15"/>
    </row>
    <row r="58" spans="1:12" ht="20.100000000000001" customHeight="1" x14ac:dyDescent="0.2">
      <c r="A58" s="14"/>
      <c r="B58" s="10"/>
      <c r="C58" s="25"/>
      <c r="D58" s="10"/>
      <c r="E58" s="4" t="s">
        <v>4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6" t="s">
        <v>12</v>
      </c>
      <c r="L58" s="5"/>
    </row>
    <row r="59" spans="1:12" ht="20.100000000000001" customHeight="1" x14ac:dyDescent="0.2">
      <c r="A59" s="14"/>
      <c r="B59" s="10"/>
      <c r="C59" s="25"/>
      <c r="D59" s="10"/>
      <c r="E59" s="7">
        <f ca="1">J38</f>
        <v>7</v>
      </c>
      <c r="F59" s="14" t="str">
        <f ca="1">VLOOKUP(E59,$A$8:$C$25,2)</f>
        <v>Texas A&amp;M</v>
      </c>
      <c r="G59" s="15">
        <f ca="1">VLOOKUP(E59,$A$8:$C$25,3)-VLOOKUP(E60,$A$8:$C$25,3)</f>
        <v>-4.3799999999999955</v>
      </c>
      <c r="H59" s="16">
        <f t="shared" ref="H59" ca="1" si="33">RAND()</f>
        <v>0.69202143597340759</v>
      </c>
      <c r="I59" s="17">
        <f t="shared" ref="I59" ca="1" si="34">G59+10*NORMSINV(H59)</f>
        <v>0.6358833284850558</v>
      </c>
      <c r="J59" s="15">
        <f t="shared" ref="J59" ca="1" si="35">IF(I59&gt;0,E59,E60)</f>
        <v>7</v>
      </c>
      <c r="K59" s="18" t="str">
        <f ca="1">VLOOKUP(J59,$A$8:$C$25,2)</f>
        <v>Texas A&amp;M</v>
      </c>
      <c r="L59" s="15"/>
    </row>
    <row r="60" spans="1:12" ht="20.100000000000001" customHeight="1" thickBot="1" x14ac:dyDescent="0.25">
      <c r="A60" s="14"/>
      <c r="B60" s="10"/>
      <c r="C60" s="25"/>
      <c r="D60" s="10"/>
      <c r="E60" s="8">
        <f ca="1">J42</f>
        <v>2</v>
      </c>
      <c r="F60" s="19" t="str">
        <f ca="1">VLOOKUP(E60,$A$8:$C$25,2)</f>
        <v>Texas</v>
      </c>
      <c r="G60" s="20"/>
      <c r="H60" s="21"/>
      <c r="I60" s="20"/>
      <c r="J60" s="20"/>
      <c r="K60" s="22"/>
      <c r="L60" s="15"/>
    </row>
    <row r="61" spans="1:12" ht="20.100000000000001" customHeight="1" thickBot="1" x14ac:dyDescent="0.25">
      <c r="A61" s="14"/>
      <c r="B61" s="10"/>
      <c r="C61" s="25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20.100000000000001" customHeight="1" thickBot="1" x14ac:dyDescent="0.25">
      <c r="A62" s="14"/>
      <c r="B62" s="10"/>
      <c r="C62" s="25"/>
      <c r="D62" s="10"/>
      <c r="E62" s="80" t="s">
        <v>19</v>
      </c>
      <c r="F62" s="81"/>
      <c r="G62" s="81"/>
      <c r="H62" s="81"/>
      <c r="I62" s="81"/>
      <c r="J62" s="81"/>
      <c r="K62" s="82"/>
      <c r="L62" s="5"/>
    </row>
    <row r="63" spans="1:12" ht="20.100000000000001" customHeight="1" x14ac:dyDescent="0.2">
      <c r="A63" s="14"/>
      <c r="B63" s="10"/>
      <c r="C63" s="25"/>
      <c r="D63" s="10"/>
      <c r="E63" s="4" t="s">
        <v>4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6" t="s">
        <v>12</v>
      </c>
      <c r="L63" s="5"/>
    </row>
    <row r="64" spans="1:12" ht="20.100000000000001" customHeight="1" x14ac:dyDescent="0.2">
      <c r="A64" s="14"/>
      <c r="B64" s="10"/>
      <c r="C64" s="25"/>
      <c r="D64" s="10"/>
      <c r="E64" s="7">
        <f ca="1">J47</f>
        <v>1</v>
      </c>
      <c r="F64" s="14" t="str">
        <f ca="1">VLOOKUP(E64,$A$8:$C$25,2)</f>
        <v>Houston</v>
      </c>
      <c r="G64" s="15">
        <f ca="1">VLOOKUP(E64,$A$8:$C$25,3)-VLOOKUP(E65,$A$8:$C$25,3)</f>
        <v>5.6400000000000006</v>
      </c>
      <c r="H64" s="16">
        <f t="shared" ref="H64" ca="1" si="36">RAND()</f>
        <v>0.61997434296243825</v>
      </c>
      <c r="I64" s="17">
        <f t="shared" ref="I64" ca="1" si="37">G64+10*NORMSINV(H64)</f>
        <v>8.6941340424767528</v>
      </c>
      <c r="J64" s="15">
        <f t="shared" ref="J64" ca="1" si="38">IF(I64&gt;0,E64,E65)</f>
        <v>1</v>
      </c>
      <c r="K64" s="18" t="str">
        <f ca="1">VLOOKUP(J64,$A$8:$C$25,2)</f>
        <v>Houston</v>
      </c>
      <c r="L64" s="15"/>
    </row>
    <row r="65" spans="1:12" ht="20.100000000000001" customHeight="1" x14ac:dyDescent="0.2">
      <c r="A65" s="14"/>
      <c r="B65" s="10"/>
      <c r="C65" s="25"/>
      <c r="D65" s="10"/>
      <c r="E65" s="7">
        <f ca="1">J51</f>
        <v>4</v>
      </c>
      <c r="F65" s="14" t="str">
        <f ca="1">VLOOKUP(E65,$A$8:$C$25,2)</f>
        <v>Indiana</v>
      </c>
      <c r="G65" s="15"/>
      <c r="H65" s="16"/>
      <c r="I65" s="15"/>
      <c r="J65" s="15"/>
      <c r="K65" s="23"/>
      <c r="L65" s="15"/>
    </row>
    <row r="66" spans="1:12" ht="20.100000000000001" customHeight="1" x14ac:dyDescent="0.2">
      <c r="A66" s="14"/>
      <c r="B66" s="10"/>
      <c r="C66" s="25"/>
      <c r="D66" s="10"/>
      <c r="E66" s="7"/>
      <c r="F66" s="15"/>
      <c r="G66" s="15"/>
      <c r="H66" s="16"/>
      <c r="I66" s="15"/>
      <c r="J66" s="15"/>
      <c r="K66" s="23"/>
      <c r="L66" s="15"/>
    </row>
    <row r="67" spans="1:12" ht="20.100000000000001" customHeight="1" x14ac:dyDescent="0.2">
      <c r="A67" s="14"/>
      <c r="B67" s="10"/>
      <c r="C67" s="25"/>
      <c r="D67" s="10"/>
      <c r="E67" s="4" t="s">
        <v>4</v>
      </c>
      <c r="F67" s="5" t="s">
        <v>7</v>
      </c>
      <c r="G67" s="5" t="s">
        <v>8</v>
      </c>
      <c r="H67" s="5" t="s">
        <v>9</v>
      </c>
      <c r="I67" s="5" t="s">
        <v>10</v>
      </c>
      <c r="J67" s="5" t="s">
        <v>11</v>
      </c>
      <c r="K67" s="6" t="s">
        <v>12</v>
      </c>
      <c r="L67" s="5"/>
    </row>
    <row r="68" spans="1:12" ht="20.100000000000001" customHeight="1" x14ac:dyDescent="0.2">
      <c r="A68" s="14"/>
      <c r="B68" s="10"/>
      <c r="C68" s="25"/>
      <c r="D68" s="10"/>
      <c r="E68" s="7">
        <f ca="1">J55</f>
        <v>3</v>
      </c>
      <c r="F68" s="14" t="str">
        <f ca="1">VLOOKUP(E68,$A$8:$C$25,2)</f>
        <v>Xavier</v>
      </c>
      <c r="G68" s="15">
        <f ca="1">VLOOKUP(E68,$A$8:$C$25,3)-VLOOKUP(E69,$A$8:$C$25,3)</f>
        <v>0.42000000000000171</v>
      </c>
      <c r="H68" s="16">
        <f t="shared" ref="H68" ca="1" si="39">RAND()</f>
        <v>0.47025185279182291</v>
      </c>
      <c r="I68" s="17">
        <f t="shared" ref="I68" ca="1" si="40">G68+10*NORMSINV(H68)</f>
        <v>-0.326367849416627</v>
      </c>
      <c r="J68" s="15">
        <f t="shared" ref="J68" ca="1" si="41">IF(I68&gt;0,E68,E69)</f>
        <v>7</v>
      </c>
      <c r="K68" s="18" t="str">
        <f ca="1">VLOOKUP(J68,$A$8:$C$25,2)</f>
        <v>Texas A&amp;M</v>
      </c>
      <c r="L68" s="15"/>
    </row>
    <row r="69" spans="1:12" ht="20.100000000000001" customHeight="1" thickBot="1" x14ac:dyDescent="0.25">
      <c r="A69" s="14"/>
      <c r="B69" s="10"/>
      <c r="C69" s="25"/>
      <c r="D69" s="10"/>
      <c r="E69" s="8">
        <f ca="1">J59</f>
        <v>7</v>
      </c>
      <c r="F69" s="19" t="str">
        <f ca="1">VLOOKUP(E69,$A$8:$C$25,2)</f>
        <v>Texas A&amp;M</v>
      </c>
      <c r="G69" s="20"/>
      <c r="H69" s="21"/>
      <c r="I69" s="20"/>
      <c r="J69" s="20"/>
      <c r="K69" s="22"/>
      <c r="L69" s="15"/>
    </row>
    <row r="70" spans="1:12" ht="20.100000000000001" customHeight="1" thickBot="1" x14ac:dyDescent="0.25">
      <c r="A70" s="14"/>
      <c r="B70" s="10"/>
      <c r="C70" s="25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20.100000000000001" customHeight="1" thickBot="1" x14ac:dyDescent="0.25">
      <c r="A71" s="14"/>
      <c r="B71" s="10"/>
      <c r="C71" s="25"/>
      <c r="D71" s="10"/>
      <c r="E71" s="80" t="s">
        <v>20</v>
      </c>
      <c r="F71" s="81"/>
      <c r="G71" s="81"/>
      <c r="H71" s="81"/>
      <c r="I71" s="81"/>
      <c r="J71" s="81"/>
      <c r="K71" s="82"/>
      <c r="L71" s="5"/>
    </row>
    <row r="72" spans="1:12" ht="20.100000000000001" customHeight="1" x14ac:dyDescent="0.2">
      <c r="A72" s="14"/>
      <c r="B72" s="10"/>
      <c r="C72" s="25"/>
      <c r="D72" s="10"/>
      <c r="E72" s="4" t="s">
        <v>4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6" t="s">
        <v>12</v>
      </c>
      <c r="L72" s="5"/>
    </row>
    <row r="73" spans="1:12" ht="20.100000000000001" customHeight="1" x14ac:dyDescent="0.2">
      <c r="A73" s="14"/>
      <c r="B73" s="10"/>
      <c r="C73" s="25"/>
      <c r="D73" s="10"/>
      <c r="E73" s="7">
        <f ca="1">J64</f>
        <v>1</v>
      </c>
      <c r="F73" s="14" t="str">
        <f ca="1">VLOOKUP(E73,$A$8:$C$25,2)</f>
        <v>Houston</v>
      </c>
      <c r="G73" s="15">
        <f ca="1">VLOOKUP(E73,$A$8:$C$25,3)-VLOOKUP(E74,LTable,3)</f>
        <v>5.769999999999996</v>
      </c>
      <c r="H73" s="16">
        <f t="shared" ref="H73" ca="1" si="42">RAND()</f>
        <v>0.28959330186746912</v>
      </c>
      <c r="I73" s="17">
        <f t="shared" ref="I73" ca="1" si="43">G73+10*NORMSINV(H73)</f>
        <v>0.22426769913442612</v>
      </c>
      <c r="J73" s="15">
        <f t="shared" ref="J73" ca="1" si="44">IF(I73&gt;0,E73,E74)</f>
        <v>1</v>
      </c>
      <c r="K73" s="18" t="str">
        <f ca="1">VLOOKUP(J73,$A$8:$C$25,2)</f>
        <v>Houston</v>
      </c>
      <c r="L73" s="15"/>
    </row>
    <row r="74" spans="1:12" ht="20.100000000000001" customHeight="1" thickBot="1" x14ac:dyDescent="0.25">
      <c r="A74" s="14"/>
      <c r="B74" s="10"/>
      <c r="C74" s="25"/>
      <c r="D74" s="10"/>
      <c r="E74" s="8">
        <f ca="1">J68</f>
        <v>7</v>
      </c>
      <c r="F74" s="19" t="str">
        <f ca="1">VLOOKUP(E74,$A$8:$C$25,2)</f>
        <v>Texas A&amp;M</v>
      </c>
      <c r="G74" s="20"/>
      <c r="H74" s="21"/>
      <c r="I74" s="20"/>
      <c r="J74" s="20"/>
      <c r="K74" s="22"/>
      <c r="L74" s="15"/>
    </row>
    <row r="75" spans="1:12" ht="20.100000000000001" customHeight="1" thickBot="1" x14ac:dyDescent="0.25">
      <c r="A75" s="14"/>
      <c r="B75" s="10"/>
      <c r="C75" s="25"/>
    </row>
    <row r="76" spans="1:12" ht="20.100000000000001" customHeight="1" thickBot="1" x14ac:dyDescent="0.25">
      <c r="E76" s="30">
        <f ca="1">J73</f>
        <v>1</v>
      </c>
      <c r="F76" s="32" t="str">
        <f ca="1">K73</f>
        <v>Houston</v>
      </c>
      <c r="G76" s="31">
        <f ca="1">VLOOKUP(E76,$A$8:$C$25,3)</f>
        <v>91.85</v>
      </c>
    </row>
  </sheetData>
  <mergeCells count="5">
    <mergeCell ref="E7:K7"/>
    <mergeCell ref="E12:K12"/>
    <mergeCell ref="E45:K45"/>
    <mergeCell ref="E62:K62"/>
    <mergeCell ref="E71:K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7"/>
  <sheetViews>
    <sheetView workbookViewId="0">
      <selection activeCell="E8" sqref="E8"/>
    </sheetView>
  </sheetViews>
  <sheetFormatPr defaultColWidth="9" defaultRowHeight="20.100000000000001" customHeight="1" x14ac:dyDescent="0.2"/>
  <cols>
    <col min="1" max="1" width="10.7109375" style="11" customWidth="1"/>
    <col min="2" max="2" width="20.7109375" style="11" customWidth="1"/>
    <col min="3" max="3" width="12.7109375" style="11" customWidth="1"/>
    <col min="4" max="4" width="5.7109375" style="11" customWidth="1"/>
    <col min="5" max="5" width="9.7109375" style="11" customWidth="1"/>
    <col min="6" max="6" width="20.7109375" style="11" customWidth="1"/>
    <col min="7" max="7" width="13.7109375" style="11" customWidth="1"/>
    <col min="8" max="8" width="12.7109375" style="11" customWidth="1"/>
    <col min="9" max="9" width="14.7109375" style="11" customWidth="1"/>
    <col min="10" max="10" width="18.7109375" style="11" customWidth="1"/>
    <col min="11" max="11" width="20.7109375" style="11" customWidth="1"/>
    <col min="12" max="12" width="10.7109375" style="11" customWidth="1"/>
    <col min="13" max="16384" width="9" style="11"/>
  </cols>
  <sheetData>
    <row r="1" spans="1:12" ht="20.100000000000001" customHeight="1" x14ac:dyDescent="0.2">
      <c r="A1" s="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100000000000001" customHeight="1" x14ac:dyDescent="0.2">
      <c r="A2" s="1" t="s">
        <v>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100000000000001" customHeight="1" x14ac:dyDescent="0.2">
      <c r="A3" s="1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0.100000000000001" customHeight="1" x14ac:dyDescent="0.2">
      <c r="A4" s="2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20.100000000000001" customHeight="1" x14ac:dyDescent="0.2">
      <c r="A5" s="1" t="s">
        <v>73</v>
      </c>
      <c r="B5" s="2"/>
      <c r="C5" s="2"/>
      <c r="D5" s="10"/>
      <c r="E5" s="10"/>
      <c r="F5" s="10"/>
      <c r="G5" s="10"/>
      <c r="H5" s="10"/>
      <c r="I5" s="10"/>
      <c r="J5" s="10"/>
      <c r="K5" s="10"/>
      <c r="L5" s="10"/>
    </row>
    <row r="6" spans="1:12" ht="20.100000000000001" customHeight="1" thickBot="1" x14ac:dyDescent="0.25">
      <c r="A6" s="2"/>
      <c r="B6" s="2"/>
      <c r="C6" s="2"/>
      <c r="D6" s="10"/>
      <c r="E6" s="10"/>
      <c r="F6" s="10"/>
      <c r="G6" s="10"/>
      <c r="H6" s="10"/>
      <c r="I6" s="10"/>
      <c r="J6" s="10"/>
      <c r="K6" s="10"/>
      <c r="L6" s="10"/>
    </row>
    <row r="7" spans="1:12" ht="20.100000000000001" customHeight="1" thickBot="1" x14ac:dyDescent="0.25">
      <c r="A7" s="27" t="s">
        <v>4</v>
      </c>
      <c r="B7" s="28" t="s">
        <v>0</v>
      </c>
      <c r="C7" s="29" t="s">
        <v>1</v>
      </c>
      <c r="D7" s="3"/>
      <c r="E7" s="83" t="s">
        <v>5</v>
      </c>
      <c r="F7" s="84"/>
      <c r="G7" s="84"/>
      <c r="H7" s="84"/>
      <c r="I7" s="84"/>
      <c r="J7" s="84"/>
      <c r="K7" s="85"/>
      <c r="L7" s="5"/>
    </row>
    <row r="8" spans="1:12" ht="20.100000000000001" customHeight="1" x14ac:dyDescent="0.2">
      <c r="A8" s="12">
        <v>1</v>
      </c>
      <c r="B8" s="10" t="s">
        <v>85</v>
      </c>
      <c r="C8" s="13">
        <v>92.23</v>
      </c>
      <c r="D8" s="10"/>
      <c r="E8" s="44" t="s">
        <v>4</v>
      </c>
      <c r="F8" s="45" t="s">
        <v>7</v>
      </c>
      <c r="G8" s="45" t="s">
        <v>8</v>
      </c>
      <c r="H8" s="45" t="s">
        <v>9</v>
      </c>
      <c r="I8" s="45" t="s">
        <v>10</v>
      </c>
      <c r="J8" s="45" t="s">
        <v>11</v>
      </c>
      <c r="K8" s="46" t="s">
        <v>12</v>
      </c>
      <c r="L8" s="5"/>
    </row>
    <row r="9" spans="1:12" ht="20.100000000000001" customHeight="1" x14ac:dyDescent="0.2">
      <c r="A9" s="12">
        <v>2</v>
      </c>
      <c r="B9" s="10" t="s">
        <v>16</v>
      </c>
      <c r="C9" s="13">
        <v>89.86</v>
      </c>
      <c r="D9" s="10"/>
      <c r="E9" s="7" t="s">
        <v>13</v>
      </c>
      <c r="F9" s="14" t="str">
        <f>VLOOKUP(E9,$A$8:$C$24,2)</f>
        <v>Texas A&amp;M CC</v>
      </c>
      <c r="G9" s="15">
        <f>VLOOKUP(E9,$A$8:$C$24,3)-VLOOKUP(E10,$A$8:$C$24,3)</f>
        <v>3.5</v>
      </c>
      <c r="H9" s="16">
        <f ca="1">RAND()</f>
        <v>0.28996419568462439</v>
      </c>
      <c r="I9" s="17">
        <f ca="1">G9+10*NORMSINV(H9)</f>
        <v>-2.0348932056787508</v>
      </c>
      <c r="J9" s="15" t="str">
        <f ca="1">IF(I9&gt;0,E9,E10)</f>
        <v>16b</v>
      </c>
      <c r="K9" s="18" t="str">
        <f ca="1">VLOOKUP(J9,$A$8:$C$24,2)</f>
        <v>Southeast Missouri St.</v>
      </c>
      <c r="L9" s="15"/>
    </row>
    <row r="10" spans="1:12" ht="20.100000000000001" customHeight="1" thickBot="1" x14ac:dyDescent="0.25">
      <c r="A10" s="12">
        <v>3</v>
      </c>
      <c r="B10" s="3" t="s">
        <v>55</v>
      </c>
      <c r="C10" s="13">
        <v>87.36</v>
      </c>
      <c r="D10" s="10"/>
      <c r="E10" s="8" t="s">
        <v>14</v>
      </c>
      <c r="F10" s="19" t="str">
        <f>VLOOKUP(E10,$A$8:$C$24,2)</f>
        <v>Southeast Missouri St.</v>
      </c>
      <c r="G10" s="20"/>
      <c r="H10" s="21"/>
      <c r="I10" s="20"/>
      <c r="J10" s="20"/>
      <c r="K10" s="22"/>
      <c r="L10" s="15"/>
    </row>
    <row r="11" spans="1:12" ht="20.100000000000001" customHeight="1" x14ac:dyDescent="0.2">
      <c r="A11" s="12">
        <v>4</v>
      </c>
      <c r="B11" s="10" t="s">
        <v>56</v>
      </c>
      <c r="C11" s="13">
        <v>85.08</v>
      </c>
      <c r="D11" s="10"/>
      <c r="L11" s="10"/>
    </row>
    <row r="12" spans="1:12" ht="20.100000000000001" customHeight="1" thickBot="1" x14ac:dyDescent="0.25">
      <c r="A12" s="12">
        <v>5</v>
      </c>
      <c r="B12" s="10" t="s">
        <v>36</v>
      </c>
      <c r="C12" s="13">
        <v>85.19</v>
      </c>
      <c r="D12" s="10"/>
      <c r="E12" s="10"/>
      <c r="F12" s="10"/>
      <c r="G12" s="10"/>
      <c r="H12" s="10"/>
      <c r="I12" s="10"/>
      <c r="J12" s="10"/>
      <c r="K12" s="10"/>
      <c r="L12" s="5"/>
    </row>
    <row r="13" spans="1:12" ht="20.100000000000001" customHeight="1" thickBot="1" x14ac:dyDescent="0.25">
      <c r="A13" s="12">
        <v>6</v>
      </c>
      <c r="B13" s="10" t="s">
        <v>63</v>
      </c>
      <c r="C13" s="13">
        <v>87.63</v>
      </c>
      <c r="D13" s="10"/>
      <c r="E13" s="80" t="s">
        <v>15</v>
      </c>
      <c r="F13" s="81"/>
      <c r="G13" s="81"/>
      <c r="H13" s="81"/>
      <c r="I13" s="81"/>
      <c r="J13" s="81"/>
      <c r="K13" s="82"/>
      <c r="L13" s="5"/>
    </row>
    <row r="14" spans="1:12" ht="20.100000000000001" customHeight="1" x14ac:dyDescent="0.2">
      <c r="A14" s="12">
        <v>7</v>
      </c>
      <c r="B14" s="10" t="s">
        <v>38</v>
      </c>
      <c r="C14" s="13">
        <v>82.38</v>
      </c>
      <c r="D14" s="10"/>
      <c r="E14" s="4" t="s">
        <v>4</v>
      </c>
      <c r="F14" s="5" t="s">
        <v>7</v>
      </c>
      <c r="G14" s="5" t="s">
        <v>8</v>
      </c>
      <c r="H14" s="5" t="s">
        <v>9</v>
      </c>
      <c r="I14" s="5" t="s">
        <v>10</v>
      </c>
      <c r="J14" s="5" t="s">
        <v>11</v>
      </c>
      <c r="K14" s="6" t="s">
        <v>12</v>
      </c>
      <c r="L14" s="15"/>
    </row>
    <row r="15" spans="1:12" ht="20.100000000000001" customHeight="1" x14ac:dyDescent="0.2">
      <c r="A15" s="12">
        <v>8</v>
      </c>
      <c r="B15" s="10" t="s">
        <v>58</v>
      </c>
      <c r="C15" s="13">
        <v>85.47</v>
      </c>
      <c r="D15" s="10"/>
      <c r="E15" s="7">
        <v>1</v>
      </c>
      <c r="F15" s="14" t="str">
        <f>VLOOKUP(E15,$A$8:$C$24,2)</f>
        <v>Alabama</v>
      </c>
      <c r="G15" s="15">
        <f>VLOOKUP(E15,$A$8:$C$24,3)-VLOOKUP(E16,$A$8:$C$24,3)</f>
        <v>15.920000000000002</v>
      </c>
      <c r="H15" s="16">
        <f t="shared" ref="H15" ca="1" si="0">RAND()</f>
        <v>0.50235251385179858</v>
      </c>
      <c r="I15" s="17">
        <f t="shared" ref="I15" ca="1" si="1">G15+10*NORMSINV(H15)</f>
        <v>15.978969119133145</v>
      </c>
      <c r="J15" s="15">
        <f t="shared" ref="J15" ca="1" si="2">IF(I15&gt;0,E15,E16)</f>
        <v>1</v>
      </c>
      <c r="K15" s="18" t="str">
        <f ca="1">VLOOKUP(J15,$A$8:$C$24,2)</f>
        <v>Alabama</v>
      </c>
      <c r="L15" s="15"/>
    </row>
    <row r="16" spans="1:12" ht="20.100000000000001" customHeight="1" x14ac:dyDescent="0.2">
      <c r="A16" s="12">
        <v>9</v>
      </c>
      <c r="B16" s="10" t="s">
        <v>32</v>
      </c>
      <c r="C16" s="13">
        <v>85.86</v>
      </c>
      <c r="D16" s="10"/>
      <c r="E16" s="7">
        <v>16</v>
      </c>
      <c r="F16" s="14" t="str">
        <f>VLOOKUP(E16,$A$8:$C$24,2)</f>
        <v>Princeton</v>
      </c>
      <c r="G16" s="15"/>
      <c r="H16" s="16"/>
      <c r="I16" s="15"/>
      <c r="J16" s="15"/>
      <c r="K16" s="23"/>
      <c r="L16" s="15"/>
    </row>
    <row r="17" spans="1:12" ht="20.100000000000001" customHeight="1" x14ac:dyDescent="0.2">
      <c r="A17" s="12">
        <v>10</v>
      </c>
      <c r="B17" s="10" t="s">
        <v>17</v>
      </c>
      <c r="C17" s="13">
        <v>84.12</v>
      </c>
      <c r="D17" s="10"/>
      <c r="E17" s="7"/>
      <c r="F17" s="15"/>
      <c r="G17" s="15"/>
      <c r="H17" s="16"/>
      <c r="I17" s="15"/>
      <c r="J17" s="15"/>
      <c r="K17" s="23"/>
      <c r="L17" s="5"/>
    </row>
    <row r="18" spans="1:12" ht="20.100000000000001" customHeight="1" x14ac:dyDescent="0.2">
      <c r="A18" s="12">
        <v>11</v>
      </c>
      <c r="B18" s="10" t="s">
        <v>105</v>
      </c>
      <c r="C18" s="13">
        <v>83.25</v>
      </c>
      <c r="D18" s="10"/>
      <c r="E18" s="4" t="s">
        <v>4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6" t="s">
        <v>12</v>
      </c>
      <c r="L18" s="15"/>
    </row>
    <row r="19" spans="1:12" ht="20.100000000000001" customHeight="1" x14ac:dyDescent="0.2">
      <c r="A19" s="12">
        <v>12</v>
      </c>
      <c r="B19" s="10" t="s">
        <v>106</v>
      </c>
      <c r="C19" s="13">
        <v>80.69</v>
      </c>
      <c r="D19" s="10"/>
      <c r="E19" s="7">
        <v>8</v>
      </c>
      <c r="F19" s="14" t="str">
        <f>VLOOKUP(E19,$A$8:$C$24,2)</f>
        <v>Maryland</v>
      </c>
      <c r="G19" s="15">
        <f>VLOOKUP(E19,$A$8:$C$24,3)-VLOOKUP(E20,$A$8:$C$24,3)</f>
        <v>-0.39000000000000057</v>
      </c>
      <c r="H19" s="16">
        <f t="shared" ref="H19" ca="1" si="3">RAND()</f>
        <v>0.83367246935423056</v>
      </c>
      <c r="I19" s="17">
        <f t="shared" ref="I19" ca="1" si="4">G19+10*NORMSINV(H19)</f>
        <v>9.297798118817628</v>
      </c>
      <c r="J19" s="15">
        <f t="shared" ref="J19" ca="1" si="5">IF(I19&gt;0,E19,E20)</f>
        <v>8</v>
      </c>
      <c r="K19" s="18" t="str">
        <f ca="1">VLOOKUP(J19,$A$8:$C$24,2)</f>
        <v>Maryland</v>
      </c>
      <c r="L19" s="15"/>
    </row>
    <row r="20" spans="1:12" ht="20.100000000000001" customHeight="1" x14ac:dyDescent="0.2">
      <c r="A20" s="12">
        <v>13</v>
      </c>
      <c r="B20" s="10" t="s">
        <v>107</v>
      </c>
      <c r="C20" s="13">
        <v>79.48</v>
      </c>
      <c r="D20" s="10"/>
      <c r="E20" s="7">
        <v>9</v>
      </c>
      <c r="F20" s="14" t="str">
        <f>VLOOKUP(E20,$A$8:$C$24,2)</f>
        <v>West Virginia</v>
      </c>
      <c r="G20" s="15"/>
      <c r="H20" s="16"/>
      <c r="I20" s="15"/>
      <c r="J20" s="15"/>
      <c r="K20" s="23"/>
      <c r="L20" s="15"/>
    </row>
    <row r="21" spans="1:12" ht="20.100000000000001" customHeight="1" x14ac:dyDescent="0.2">
      <c r="A21" s="12">
        <v>14</v>
      </c>
      <c r="B21" s="10" t="s">
        <v>81</v>
      </c>
      <c r="C21" s="13">
        <v>76.41</v>
      </c>
      <c r="D21" s="10"/>
      <c r="E21" s="7"/>
      <c r="F21" s="15"/>
      <c r="G21" s="15"/>
      <c r="H21" s="16"/>
      <c r="I21" s="15"/>
      <c r="J21" s="15"/>
      <c r="K21" s="23"/>
      <c r="L21" s="5"/>
    </row>
    <row r="22" spans="1:12" ht="20.100000000000001" customHeight="1" x14ac:dyDescent="0.2">
      <c r="A22" s="12">
        <v>15</v>
      </c>
      <c r="B22" s="10" t="s">
        <v>61</v>
      </c>
      <c r="C22" s="13">
        <v>76.31</v>
      </c>
      <c r="D22" s="10"/>
      <c r="E22" s="4" t="s">
        <v>4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6" t="s">
        <v>12</v>
      </c>
      <c r="L22" s="15"/>
    </row>
    <row r="23" spans="1:12" ht="20.100000000000001" customHeight="1" x14ac:dyDescent="0.2">
      <c r="A23" s="12" t="s">
        <v>13</v>
      </c>
      <c r="B23" s="10" t="s">
        <v>115</v>
      </c>
      <c r="C23" s="13">
        <v>70.239999999999995</v>
      </c>
      <c r="D23" s="10"/>
      <c r="E23" s="7">
        <v>5</v>
      </c>
      <c r="F23" s="14" t="str">
        <f>VLOOKUP(E23,$A$8:$C$24,2)</f>
        <v>San Diego State</v>
      </c>
      <c r="G23" s="15">
        <f>VLOOKUP(E23,$A$8:$C$24,3)-VLOOKUP(E24,$A$8:$C$24,3)</f>
        <v>4.5</v>
      </c>
      <c r="H23" s="16">
        <f t="shared" ref="H23" ca="1" si="6">RAND()</f>
        <v>0.81920429751595791</v>
      </c>
      <c r="I23" s="17">
        <f t="shared" ref="I23" ca="1" si="7">G23+10*NORMSINV(H23)</f>
        <v>13.623368814928904</v>
      </c>
      <c r="J23" s="15">
        <f t="shared" ref="J23" ca="1" si="8">IF(I23&gt;0,E23,E24)</f>
        <v>5</v>
      </c>
      <c r="K23" s="18" t="str">
        <f ca="1">VLOOKUP(J23,$A$8:$C$24,2)</f>
        <v>San Diego State</v>
      </c>
      <c r="L23" s="15"/>
    </row>
    <row r="24" spans="1:12" ht="20.100000000000001" customHeight="1" thickBot="1" x14ac:dyDescent="0.25">
      <c r="A24" s="8" t="s">
        <v>14</v>
      </c>
      <c r="B24" s="36" t="s">
        <v>116</v>
      </c>
      <c r="C24" s="24">
        <v>66.739999999999995</v>
      </c>
      <c r="D24" s="10"/>
      <c r="E24" s="7">
        <v>12</v>
      </c>
      <c r="F24" s="14" t="str">
        <f>VLOOKUP(E24,$A$8:$C$24,2)</f>
        <v>Col. Of Charleston</v>
      </c>
      <c r="G24" s="15"/>
      <c r="H24" s="16"/>
      <c r="I24" s="15"/>
      <c r="J24" s="15"/>
      <c r="K24" s="23"/>
      <c r="L24" s="15"/>
    </row>
    <row r="25" spans="1:12" ht="20.100000000000001" customHeight="1" x14ac:dyDescent="0.2">
      <c r="A25" s="14"/>
      <c r="B25" s="10"/>
      <c r="C25" s="25"/>
      <c r="D25" s="10"/>
      <c r="E25" s="7"/>
      <c r="F25" s="15"/>
      <c r="G25" s="15"/>
      <c r="H25" s="16"/>
      <c r="I25" s="15"/>
      <c r="J25" s="15"/>
      <c r="K25" s="23"/>
      <c r="L25" s="5"/>
    </row>
    <row r="26" spans="1:12" ht="20.100000000000001" customHeight="1" x14ac:dyDescent="0.2">
      <c r="A26" s="14"/>
      <c r="B26" s="10"/>
      <c r="C26" s="25"/>
      <c r="D26" s="10"/>
      <c r="E26" s="4" t="s">
        <v>4</v>
      </c>
      <c r="F26" s="5" t="s">
        <v>7</v>
      </c>
      <c r="G26" s="5" t="s">
        <v>8</v>
      </c>
      <c r="H26" s="5" t="s">
        <v>9</v>
      </c>
      <c r="I26" s="5" t="s">
        <v>10</v>
      </c>
      <c r="J26" s="5" t="s">
        <v>11</v>
      </c>
      <c r="K26" s="6" t="s">
        <v>12</v>
      </c>
      <c r="L26" s="15"/>
    </row>
    <row r="27" spans="1:12" ht="20.100000000000001" customHeight="1" x14ac:dyDescent="0.2">
      <c r="A27" s="14"/>
      <c r="B27" s="10"/>
      <c r="C27" s="25"/>
      <c r="D27" s="10"/>
      <c r="E27" s="7">
        <v>4</v>
      </c>
      <c r="F27" s="14" t="str">
        <f>VLOOKUP(E27,$A$8:$C$24,2)</f>
        <v>Virginia</v>
      </c>
      <c r="G27" s="15">
        <f>VLOOKUP(E27,$A$8:$C$24,3)-VLOOKUP(E28,$A$8:$C$24,3)</f>
        <v>5.5999999999999943</v>
      </c>
      <c r="H27" s="16">
        <f t="shared" ref="H27" ca="1" si="9">RAND()</f>
        <v>8.8453275180789159E-2</v>
      </c>
      <c r="I27" s="17">
        <f t="shared" ref="I27" ca="1" si="10">G27+10*NORMSINV(H27)</f>
        <v>-7.9034123784964869</v>
      </c>
      <c r="J27" s="15">
        <f t="shared" ref="J27" ca="1" si="11">IF(I27&gt;0,E27,E28)</f>
        <v>13</v>
      </c>
      <c r="K27" s="18" t="str">
        <f ca="1">VLOOKUP(J27,$A$8:$C$24,2)</f>
        <v>Furman</v>
      </c>
      <c r="L27" s="15"/>
    </row>
    <row r="28" spans="1:12" ht="20.100000000000001" customHeight="1" x14ac:dyDescent="0.2">
      <c r="A28" s="14"/>
      <c r="B28" s="10"/>
      <c r="C28" s="25"/>
      <c r="D28" s="10"/>
      <c r="E28" s="7">
        <v>13</v>
      </c>
      <c r="F28" s="14" t="str">
        <f>VLOOKUP(E28,$A$8:$C$24,2)</f>
        <v>Furman</v>
      </c>
      <c r="G28" s="15"/>
      <c r="H28" s="16"/>
      <c r="I28" s="15"/>
      <c r="J28" s="15"/>
      <c r="K28" s="23"/>
      <c r="L28" s="15"/>
    </row>
    <row r="29" spans="1:12" ht="20.100000000000001" customHeight="1" x14ac:dyDescent="0.2">
      <c r="A29" s="14"/>
      <c r="B29" s="10"/>
      <c r="C29" s="25"/>
      <c r="D29" s="10"/>
      <c r="E29" s="7"/>
      <c r="F29" s="15"/>
      <c r="G29" s="15"/>
      <c r="H29" s="16"/>
      <c r="I29" s="15"/>
      <c r="J29" s="15"/>
      <c r="K29" s="23"/>
      <c r="L29" s="5"/>
    </row>
    <row r="30" spans="1:12" ht="20.100000000000001" customHeight="1" x14ac:dyDescent="0.2">
      <c r="A30" s="14"/>
      <c r="B30" s="10"/>
      <c r="C30" s="25"/>
      <c r="D30" s="10"/>
      <c r="E30" s="4" t="s">
        <v>4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6" t="s">
        <v>12</v>
      </c>
      <c r="L30" s="15"/>
    </row>
    <row r="31" spans="1:12" ht="20.100000000000001" customHeight="1" x14ac:dyDescent="0.2">
      <c r="A31" s="14"/>
      <c r="B31" s="10"/>
      <c r="C31" s="25"/>
      <c r="D31" s="10"/>
      <c r="E31" s="7">
        <v>6</v>
      </c>
      <c r="F31" s="14" t="str">
        <f>VLOOKUP(E31,$A$8:$C$24,2)</f>
        <v>Creighton</v>
      </c>
      <c r="G31" s="15">
        <f ca="1">VLOOKUP(E31,$A$8:$C$24,3)-VLOOKUP(E32,$A$8:$C$24,3)</f>
        <v>20.89</v>
      </c>
      <c r="H31" s="16">
        <f t="shared" ref="H31" ca="1" si="12">RAND()</f>
        <v>0.11614347172154094</v>
      </c>
      <c r="I31" s="17">
        <f t="shared" ref="I31" ca="1" si="13">G31+10*NORMSINV(H31)</f>
        <v>8.9451151768361683</v>
      </c>
      <c r="J31" s="15">
        <f t="shared" ref="J31" ca="1" si="14">IF(I31&gt;0,E31,E32)</f>
        <v>6</v>
      </c>
      <c r="K31" s="18" t="str">
        <f ca="1">VLOOKUP(J31,$A$8:$C$24,2)</f>
        <v>Creighton</v>
      </c>
      <c r="L31" s="15"/>
    </row>
    <row r="32" spans="1:12" ht="20.100000000000001" customHeight="1" x14ac:dyDescent="0.2">
      <c r="A32" s="14"/>
      <c r="B32" s="10"/>
      <c r="C32" s="25"/>
      <c r="D32" s="10"/>
      <c r="E32" s="7" t="str">
        <f ca="1">J9</f>
        <v>16b</v>
      </c>
      <c r="F32" s="14" t="str">
        <f ca="1">VLOOKUP(E32,$A$8:$C$24,2)</f>
        <v>Southeast Missouri St.</v>
      </c>
      <c r="G32" s="15"/>
      <c r="H32" s="16"/>
      <c r="I32" s="15"/>
      <c r="J32" s="15"/>
      <c r="K32" s="23"/>
      <c r="L32" s="15"/>
    </row>
    <row r="33" spans="1:12" ht="20.100000000000001" customHeight="1" x14ac:dyDescent="0.2">
      <c r="A33" s="14"/>
      <c r="B33" s="10"/>
      <c r="C33" s="25"/>
      <c r="D33" s="10"/>
      <c r="E33" s="7"/>
      <c r="F33" s="15"/>
      <c r="G33" s="15"/>
      <c r="H33" s="16"/>
      <c r="I33" s="15"/>
      <c r="J33" s="15"/>
      <c r="K33" s="23"/>
      <c r="L33" s="5"/>
    </row>
    <row r="34" spans="1:12" ht="20.100000000000001" customHeight="1" x14ac:dyDescent="0.2">
      <c r="A34" s="14"/>
      <c r="B34" s="10"/>
      <c r="C34" s="25"/>
      <c r="D34" s="10"/>
      <c r="E34" s="4" t="s">
        <v>4</v>
      </c>
      <c r="F34" s="5" t="s">
        <v>7</v>
      </c>
      <c r="G34" s="5" t="s">
        <v>8</v>
      </c>
      <c r="H34" s="5" t="s">
        <v>9</v>
      </c>
      <c r="I34" s="5" t="s">
        <v>10</v>
      </c>
      <c r="J34" s="5" t="s">
        <v>11</v>
      </c>
      <c r="K34" s="6" t="s">
        <v>12</v>
      </c>
      <c r="L34" s="15"/>
    </row>
    <row r="35" spans="1:12" ht="20.100000000000001" customHeight="1" x14ac:dyDescent="0.2">
      <c r="A35" s="14"/>
      <c r="B35" s="10"/>
      <c r="C35" s="25"/>
      <c r="D35" s="10"/>
      <c r="E35" s="7">
        <v>3</v>
      </c>
      <c r="F35" s="14" t="str">
        <f>VLOOKUP(E35,$A$8:$C$24,2)</f>
        <v>Baylor</v>
      </c>
      <c r="G35" s="15">
        <f>VLOOKUP(E35,$A$8:$C$24,3)-VLOOKUP(E36,$A$8:$C$24,3)</f>
        <v>10.950000000000003</v>
      </c>
      <c r="H35" s="16">
        <f t="shared" ref="H35" ca="1" si="15">RAND()</f>
        <v>0.55865269130727491</v>
      </c>
      <c r="I35" s="17">
        <f t="shared" ref="I35" ca="1" si="16">G35+10*NORMSINV(H35)</f>
        <v>12.425541810587323</v>
      </c>
      <c r="J35" s="15">
        <f t="shared" ref="J35" ca="1" si="17">IF(I35&gt;0,E35,E36)</f>
        <v>3</v>
      </c>
      <c r="K35" s="18" t="str">
        <f ca="1">VLOOKUP(J35,$A$8:$C$24,2)</f>
        <v>Baylor</v>
      </c>
      <c r="L35" s="15"/>
    </row>
    <row r="36" spans="1:12" ht="20.100000000000001" customHeight="1" x14ac:dyDescent="0.2">
      <c r="A36" s="14"/>
      <c r="B36" s="10"/>
      <c r="C36" s="25"/>
      <c r="D36" s="10"/>
      <c r="E36" s="7">
        <v>14</v>
      </c>
      <c r="F36" s="14" t="str">
        <f>VLOOKUP(E36,$A$8:$C$24,2)</f>
        <v>UCSB</v>
      </c>
      <c r="G36" s="15"/>
      <c r="H36" s="16"/>
      <c r="I36" s="15"/>
      <c r="J36" s="15"/>
      <c r="K36" s="23"/>
      <c r="L36" s="15"/>
    </row>
    <row r="37" spans="1:12" ht="20.100000000000001" customHeight="1" x14ac:dyDescent="0.2">
      <c r="A37" s="14"/>
      <c r="B37" s="10"/>
      <c r="C37" s="25"/>
      <c r="D37" s="10"/>
      <c r="E37" s="7"/>
      <c r="F37" s="15"/>
      <c r="G37" s="15"/>
      <c r="H37" s="16"/>
      <c r="I37" s="15"/>
      <c r="J37" s="15"/>
      <c r="K37" s="23"/>
      <c r="L37" s="5"/>
    </row>
    <row r="38" spans="1:12" ht="20.100000000000001" customHeight="1" x14ac:dyDescent="0.2">
      <c r="A38" s="14"/>
      <c r="B38" s="10"/>
      <c r="C38" s="25"/>
      <c r="D38" s="10"/>
      <c r="E38" s="4" t="s">
        <v>4</v>
      </c>
      <c r="F38" s="5" t="s">
        <v>7</v>
      </c>
      <c r="G38" s="5" t="s">
        <v>8</v>
      </c>
      <c r="H38" s="5" t="s">
        <v>9</v>
      </c>
      <c r="I38" s="5" t="s">
        <v>10</v>
      </c>
      <c r="J38" s="5" t="s">
        <v>11</v>
      </c>
      <c r="K38" s="6" t="s">
        <v>12</v>
      </c>
      <c r="L38" s="15"/>
    </row>
    <row r="39" spans="1:12" ht="20.100000000000001" customHeight="1" x14ac:dyDescent="0.2">
      <c r="A39" s="14"/>
      <c r="B39" s="10"/>
      <c r="C39" s="25"/>
      <c r="D39" s="10"/>
      <c r="E39" s="7">
        <v>7</v>
      </c>
      <c r="F39" s="14" t="str">
        <f>VLOOKUP(E39,$A$8:$C$24,2)</f>
        <v>Missouri</v>
      </c>
      <c r="G39" s="15">
        <f>VLOOKUP(E39,$A$8:$C$24,3)-VLOOKUP(E40,$A$8:$C$24,3)</f>
        <v>-1.7400000000000091</v>
      </c>
      <c r="H39" s="16">
        <f t="shared" ref="H39" ca="1" si="18">RAND()</f>
        <v>0.90438112530449877</v>
      </c>
      <c r="I39" s="17">
        <f t="shared" ref="I39" ca="1" si="19">G39+10*NORMSINV(H39)</f>
        <v>11.329262811437337</v>
      </c>
      <c r="J39" s="15">
        <f t="shared" ref="J39" ca="1" si="20">IF(I39&gt;0,E39,E40)</f>
        <v>7</v>
      </c>
      <c r="K39" s="18" t="str">
        <f ca="1">VLOOKUP(J39,$A$8:$C$24,2)</f>
        <v>Missouri</v>
      </c>
      <c r="L39" s="15"/>
    </row>
    <row r="40" spans="1:12" ht="20.100000000000001" customHeight="1" x14ac:dyDescent="0.2">
      <c r="A40" s="14"/>
      <c r="B40" s="10"/>
      <c r="C40" s="25"/>
      <c r="D40" s="10"/>
      <c r="E40" s="7">
        <v>10</v>
      </c>
      <c r="F40" s="14" t="str">
        <f>VLOOKUP(E40,$A$8:$C$24,2)</f>
        <v>Utah State</v>
      </c>
      <c r="G40" s="15"/>
      <c r="H40" s="16"/>
      <c r="I40" s="15"/>
      <c r="J40" s="15"/>
      <c r="K40" s="23"/>
      <c r="L40" s="15"/>
    </row>
    <row r="41" spans="1:12" ht="20.100000000000001" customHeight="1" x14ac:dyDescent="0.2">
      <c r="A41" s="14"/>
      <c r="B41" s="10"/>
      <c r="C41" s="25"/>
      <c r="D41" s="10"/>
      <c r="E41" s="7"/>
      <c r="F41" s="15"/>
      <c r="G41" s="15"/>
      <c r="H41" s="16"/>
      <c r="I41" s="15"/>
      <c r="J41" s="15"/>
      <c r="K41" s="23"/>
      <c r="L41" s="5"/>
    </row>
    <row r="42" spans="1:12" ht="20.100000000000001" customHeight="1" x14ac:dyDescent="0.2">
      <c r="A42" s="14"/>
      <c r="B42" s="10"/>
      <c r="C42" s="25"/>
      <c r="D42" s="10"/>
      <c r="E42" s="4" t="s">
        <v>4</v>
      </c>
      <c r="F42" s="5" t="s">
        <v>7</v>
      </c>
      <c r="G42" s="5" t="s">
        <v>8</v>
      </c>
      <c r="H42" s="5" t="s">
        <v>9</v>
      </c>
      <c r="I42" s="5" t="s">
        <v>10</v>
      </c>
      <c r="J42" s="5" t="s">
        <v>11</v>
      </c>
      <c r="K42" s="6" t="s">
        <v>12</v>
      </c>
      <c r="L42" s="15"/>
    </row>
    <row r="43" spans="1:12" ht="20.100000000000001" customHeight="1" x14ac:dyDescent="0.2">
      <c r="A43" s="14"/>
      <c r="B43" s="10"/>
      <c r="C43" s="25"/>
      <c r="D43" s="10"/>
      <c r="E43" s="7">
        <v>2</v>
      </c>
      <c r="F43" s="14" t="str">
        <f>VLOOKUP(E43,$A$8:$C$24,2)</f>
        <v>Arizona</v>
      </c>
      <c r="G43" s="15">
        <f>VLOOKUP(E43,$A$8:$C$24,3)-VLOOKUP(E44,$A$8:$C$24,3)</f>
        <v>13.549999999999997</v>
      </c>
      <c r="H43" s="16">
        <f t="shared" ref="H43" ca="1" si="21">RAND()</f>
        <v>5.5136192075509571E-2</v>
      </c>
      <c r="I43" s="17">
        <f t="shared" ref="I43" ca="1" si="22">G43+10*NORMSINV(H43)</f>
        <v>-2.419700469909623</v>
      </c>
      <c r="J43" s="15">
        <f t="shared" ref="J43" ca="1" si="23">IF(I43&gt;0,E43,E44)</f>
        <v>15</v>
      </c>
      <c r="K43" s="18" t="str">
        <f ca="1">VLOOKUP(J43,$A$8:$C$24,2)</f>
        <v>Princeton</v>
      </c>
      <c r="L43" s="15"/>
    </row>
    <row r="44" spans="1:12" ht="20.100000000000001" customHeight="1" thickBot="1" x14ac:dyDescent="0.25">
      <c r="A44" s="14"/>
      <c r="B44" s="10"/>
      <c r="C44" s="25"/>
      <c r="D44" s="10"/>
      <c r="E44" s="8">
        <v>15</v>
      </c>
      <c r="F44" s="19" t="str">
        <f>VLOOKUP(E44,$A$8:$C$24,2)</f>
        <v>Princeton</v>
      </c>
      <c r="G44" s="20"/>
      <c r="H44" s="21"/>
      <c r="I44" s="20"/>
      <c r="J44" s="20"/>
      <c r="K44" s="22"/>
      <c r="L44" s="10"/>
    </row>
    <row r="45" spans="1:12" ht="20.100000000000001" customHeight="1" thickBot="1" x14ac:dyDescent="0.25">
      <c r="A45" s="14"/>
      <c r="B45" s="10"/>
      <c r="C45" s="25"/>
      <c r="D45" s="10"/>
      <c r="E45" s="10"/>
      <c r="F45" s="10"/>
      <c r="G45" s="10"/>
      <c r="H45" s="10"/>
      <c r="I45" s="10"/>
      <c r="J45" s="10"/>
      <c r="K45" s="10"/>
      <c r="L45" s="5"/>
    </row>
    <row r="46" spans="1:12" ht="20.100000000000001" customHeight="1" thickBot="1" x14ac:dyDescent="0.25">
      <c r="A46" s="14"/>
      <c r="B46" s="10"/>
      <c r="C46" s="25"/>
      <c r="D46" s="10"/>
      <c r="E46" s="80" t="s">
        <v>18</v>
      </c>
      <c r="F46" s="81"/>
      <c r="G46" s="81"/>
      <c r="H46" s="81"/>
      <c r="I46" s="81"/>
      <c r="J46" s="81"/>
      <c r="K46" s="82"/>
      <c r="L46" s="5"/>
    </row>
    <row r="47" spans="1:12" ht="20.100000000000001" customHeight="1" x14ac:dyDescent="0.2">
      <c r="A47" s="14"/>
      <c r="B47" s="10"/>
      <c r="C47" s="25"/>
      <c r="D47" s="10"/>
      <c r="E47" s="4" t="s">
        <v>4</v>
      </c>
      <c r="F47" s="5" t="s">
        <v>7</v>
      </c>
      <c r="G47" s="5" t="s">
        <v>8</v>
      </c>
      <c r="H47" s="5" t="s">
        <v>9</v>
      </c>
      <c r="I47" s="5" t="s">
        <v>10</v>
      </c>
      <c r="J47" s="5" t="s">
        <v>11</v>
      </c>
      <c r="K47" s="6" t="s">
        <v>12</v>
      </c>
      <c r="L47" s="15"/>
    </row>
    <row r="48" spans="1:12" ht="20.100000000000001" customHeight="1" x14ac:dyDescent="0.2">
      <c r="A48" s="14"/>
      <c r="B48" s="10"/>
      <c r="C48" s="25"/>
      <c r="D48" s="10"/>
      <c r="E48" s="7">
        <f ca="1">J15</f>
        <v>1</v>
      </c>
      <c r="F48" s="14" t="str">
        <f ca="1">VLOOKUP(E48,$A$8:$C$24,2)</f>
        <v>Alabama</v>
      </c>
      <c r="G48" s="15">
        <f ca="1">VLOOKUP(E48,$A$8:$C$24,3)-VLOOKUP(E49,$A$8:$C$24,3)</f>
        <v>6.7600000000000051</v>
      </c>
      <c r="H48" s="16">
        <f t="shared" ref="H48" ca="1" si="24">RAND()</f>
        <v>0.34892323246762524</v>
      </c>
      <c r="I48" s="17">
        <f t="shared" ref="I48" ca="1" si="25">G48+10*NORMSINV(H48)</f>
        <v>2.8777085252755525</v>
      </c>
      <c r="J48" s="15">
        <f t="shared" ref="J48" ca="1" si="26">IF(I48&gt;0,E48,E49)</f>
        <v>1</v>
      </c>
      <c r="K48" s="18" t="str">
        <f ca="1">VLOOKUP(J48,$A$8:$C$24,2)</f>
        <v>Alabama</v>
      </c>
      <c r="L48" s="15"/>
    </row>
    <row r="49" spans="1:12" ht="20.100000000000001" customHeight="1" x14ac:dyDescent="0.2">
      <c r="A49" s="14"/>
      <c r="B49" s="10"/>
      <c r="C49" s="25"/>
      <c r="D49" s="10"/>
      <c r="E49" s="7">
        <f ca="1">J19</f>
        <v>8</v>
      </c>
      <c r="F49" s="14" t="str">
        <f ca="1">VLOOKUP(E49,$A$8:$C$24,2)</f>
        <v>Maryland</v>
      </c>
      <c r="G49" s="15"/>
      <c r="H49" s="16"/>
      <c r="I49" s="15"/>
      <c r="J49" s="15"/>
      <c r="K49" s="23"/>
      <c r="L49" s="15"/>
    </row>
    <row r="50" spans="1:12" ht="20.100000000000001" customHeight="1" x14ac:dyDescent="0.2">
      <c r="A50" s="14"/>
      <c r="B50" s="10"/>
      <c r="C50" s="25"/>
      <c r="D50" s="10"/>
      <c r="E50" s="7"/>
      <c r="F50" s="15"/>
      <c r="G50" s="15"/>
      <c r="H50" s="16"/>
      <c r="I50" s="15"/>
      <c r="J50" s="15"/>
      <c r="K50" s="23"/>
      <c r="L50" s="5"/>
    </row>
    <row r="51" spans="1:12" ht="20.100000000000001" customHeight="1" x14ac:dyDescent="0.2">
      <c r="A51" s="14"/>
      <c r="B51" s="10"/>
      <c r="C51" s="25"/>
      <c r="D51" s="10"/>
      <c r="E51" s="4" t="s">
        <v>4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6" t="s">
        <v>12</v>
      </c>
      <c r="L51" s="15"/>
    </row>
    <row r="52" spans="1:12" ht="20.100000000000001" customHeight="1" x14ac:dyDescent="0.2">
      <c r="A52" s="14"/>
      <c r="B52" s="10"/>
      <c r="C52" s="25"/>
      <c r="D52" s="10"/>
      <c r="E52" s="7">
        <f ca="1">J23</f>
        <v>5</v>
      </c>
      <c r="F52" s="14" t="str">
        <f ca="1">VLOOKUP(E52,$A$8:$C$24,2)</f>
        <v>San Diego State</v>
      </c>
      <c r="G52" s="15">
        <f ca="1">VLOOKUP(E52,$A$8:$C$24,3)-VLOOKUP(E53,$A$8:$C$24,3)</f>
        <v>5.7099999999999937</v>
      </c>
      <c r="H52" s="16">
        <f t="shared" ref="H52" ca="1" si="27">RAND()</f>
        <v>0.14056601415045655</v>
      </c>
      <c r="I52" s="17">
        <f t="shared" ref="I52" ca="1" si="28">G52+10*NORMSINV(H52)</f>
        <v>-5.0677981776944083</v>
      </c>
      <c r="J52" s="15">
        <f t="shared" ref="J52" ca="1" si="29">IF(I52&gt;0,E52,E53)</f>
        <v>13</v>
      </c>
      <c r="K52" s="18" t="str">
        <f ca="1">VLOOKUP(J52,$A$8:$C$24,2)</f>
        <v>Furman</v>
      </c>
      <c r="L52" s="15"/>
    </row>
    <row r="53" spans="1:12" ht="20.100000000000001" customHeight="1" x14ac:dyDescent="0.2">
      <c r="A53" s="14"/>
      <c r="B53" s="10"/>
      <c r="C53" s="25"/>
      <c r="D53" s="10"/>
      <c r="E53" s="7">
        <f ca="1">J27</f>
        <v>13</v>
      </c>
      <c r="F53" s="14" t="str">
        <f ca="1">VLOOKUP(E53,$A$8:$C$24,2)</f>
        <v>Furman</v>
      </c>
      <c r="G53" s="15"/>
      <c r="H53" s="16"/>
      <c r="I53" s="15"/>
      <c r="J53" s="15"/>
      <c r="K53" s="23"/>
      <c r="L53" s="15"/>
    </row>
    <row r="54" spans="1:12" ht="20.100000000000001" customHeight="1" x14ac:dyDescent="0.2">
      <c r="A54" s="14"/>
      <c r="B54" s="10"/>
      <c r="C54" s="25"/>
      <c r="D54" s="10"/>
      <c r="E54" s="7"/>
      <c r="F54" s="15"/>
      <c r="G54" s="15"/>
      <c r="H54" s="16"/>
      <c r="I54" s="15"/>
      <c r="J54" s="15"/>
      <c r="K54" s="23"/>
      <c r="L54" s="5"/>
    </row>
    <row r="55" spans="1:12" ht="20.100000000000001" customHeight="1" x14ac:dyDescent="0.2">
      <c r="A55" s="14"/>
      <c r="B55" s="10"/>
      <c r="C55" s="25"/>
      <c r="D55" s="10"/>
      <c r="E55" s="4" t="s">
        <v>4</v>
      </c>
      <c r="F55" s="5" t="s">
        <v>7</v>
      </c>
      <c r="G55" s="5" t="s">
        <v>8</v>
      </c>
      <c r="H55" s="5" t="s">
        <v>9</v>
      </c>
      <c r="I55" s="5" t="s">
        <v>10</v>
      </c>
      <c r="J55" s="5" t="s">
        <v>11</v>
      </c>
      <c r="K55" s="6" t="s">
        <v>12</v>
      </c>
      <c r="L55" s="15"/>
    </row>
    <row r="56" spans="1:12" ht="20.100000000000001" customHeight="1" x14ac:dyDescent="0.2">
      <c r="A56" s="14"/>
      <c r="B56" s="10"/>
      <c r="C56" s="25"/>
      <c r="D56" s="10"/>
      <c r="E56" s="7">
        <f ca="1">J31</f>
        <v>6</v>
      </c>
      <c r="F56" s="14" t="str">
        <f ca="1">VLOOKUP(E56,$A$8:$C$24,2)</f>
        <v>Creighton</v>
      </c>
      <c r="G56" s="15">
        <f ca="1">VLOOKUP(E56,$A$8:$C$24,3)-VLOOKUP(E57,$A$8:$C$24,3)</f>
        <v>0.26999999999999602</v>
      </c>
      <c r="H56" s="16">
        <f t="shared" ref="H56" ca="1" si="30">RAND()</f>
        <v>0.78711511517309152</v>
      </c>
      <c r="I56" s="17">
        <f t="shared" ref="I56" ca="1" si="31">G56+10*NORMSINV(H56)</f>
        <v>8.2345130225516563</v>
      </c>
      <c r="J56" s="15">
        <f t="shared" ref="J56" ca="1" si="32">IF(I56&gt;0,E56,E57)</f>
        <v>6</v>
      </c>
      <c r="K56" s="18" t="str">
        <f ca="1">VLOOKUP(J56,$A$8:$C$24,2)</f>
        <v>Creighton</v>
      </c>
      <c r="L56" s="15"/>
    </row>
    <row r="57" spans="1:12" ht="20.100000000000001" customHeight="1" x14ac:dyDescent="0.2">
      <c r="A57" s="14"/>
      <c r="B57" s="10"/>
      <c r="C57" s="25"/>
      <c r="D57" s="10"/>
      <c r="E57" s="7">
        <f ca="1">J35</f>
        <v>3</v>
      </c>
      <c r="F57" s="14" t="str">
        <f ca="1">VLOOKUP(E57,$A$8:$C$24,2)</f>
        <v>Baylor</v>
      </c>
      <c r="G57" s="15"/>
      <c r="H57" s="16"/>
      <c r="I57" s="15"/>
      <c r="J57" s="15"/>
      <c r="K57" s="23"/>
      <c r="L57" s="15"/>
    </row>
    <row r="58" spans="1:12" ht="20.100000000000001" customHeight="1" x14ac:dyDescent="0.2">
      <c r="A58" s="14"/>
      <c r="B58" s="10"/>
      <c r="C58" s="25"/>
      <c r="D58" s="10"/>
      <c r="E58" s="7"/>
      <c r="F58" s="15"/>
      <c r="G58" s="15"/>
      <c r="H58" s="16"/>
      <c r="I58" s="15"/>
      <c r="J58" s="15"/>
      <c r="K58" s="23"/>
      <c r="L58" s="5"/>
    </row>
    <row r="59" spans="1:12" ht="20.100000000000001" customHeight="1" x14ac:dyDescent="0.2">
      <c r="A59" s="14"/>
      <c r="B59" s="10"/>
      <c r="C59" s="25"/>
      <c r="D59" s="10"/>
      <c r="E59" s="4" t="s">
        <v>4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6" t="s">
        <v>12</v>
      </c>
      <c r="L59" s="15"/>
    </row>
    <row r="60" spans="1:12" ht="20.100000000000001" customHeight="1" x14ac:dyDescent="0.2">
      <c r="A60" s="14"/>
      <c r="B60" s="10"/>
      <c r="C60" s="25"/>
      <c r="D60" s="10"/>
      <c r="E60" s="7">
        <f ca="1">J39</f>
        <v>7</v>
      </c>
      <c r="F60" s="14" t="str">
        <f ca="1">VLOOKUP(E60,$A$8:$C$24,2)</f>
        <v>Missouri</v>
      </c>
      <c r="G60" s="15">
        <f ca="1">VLOOKUP(E60,$A$8:$C$24,3)-VLOOKUP(E61,$A$8:$C$24,3)</f>
        <v>6.0699999999999932</v>
      </c>
      <c r="H60" s="16">
        <f t="shared" ref="H60" ca="1" si="33">RAND()</f>
        <v>0.24802330165162467</v>
      </c>
      <c r="I60" s="17">
        <f t="shared" ref="I60" ca="1" si="34">G60+10*NORMSINV(H60)</f>
        <v>-0.73723279384883345</v>
      </c>
      <c r="J60" s="15">
        <f t="shared" ref="J60" ca="1" si="35">IF(I60&gt;0,E60,E61)</f>
        <v>15</v>
      </c>
      <c r="K60" s="18" t="str">
        <f ca="1">VLOOKUP(J60,$A$8:$C$24,2)</f>
        <v>Princeton</v>
      </c>
      <c r="L60" s="15"/>
    </row>
    <row r="61" spans="1:12" ht="20.100000000000001" customHeight="1" thickBot="1" x14ac:dyDescent="0.25">
      <c r="A61" s="14"/>
      <c r="B61" s="10"/>
      <c r="C61" s="25"/>
      <c r="D61" s="10"/>
      <c r="E61" s="8">
        <f ca="1">J43</f>
        <v>15</v>
      </c>
      <c r="F61" s="19" t="str">
        <f ca="1">VLOOKUP(E61,$A$8:$C$24,2)</f>
        <v>Princeton</v>
      </c>
      <c r="G61" s="20"/>
      <c r="H61" s="21"/>
      <c r="I61" s="20"/>
      <c r="J61" s="20"/>
      <c r="K61" s="22"/>
      <c r="L61" s="10"/>
    </row>
    <row r="62" spans="1:12" ht="20.100000000000001" customHeight="1" thickBot="1" x14ac:dyDescent="0.25">
      <c r="A62" s="14"/>
      <c r="B62" s="10"/>
      <c r="C62" s="25"/>
      <c r="D62" s="10"/>
      <c r="E62" s="10"/>
      <c r="F62" s="10"/>
      <c r="G62" s="10"/>
      <c r="H62" s="10"/>
      <c r="I62" s="10"/>
      <c r="J62" s="10"/>
      <c r="K62" s="10"/>
      <c r="L62" s="5"/>
    </row>
    <row r="63" spans="1:12" ht="20.100000000000001" customHeight="1" thickBot="1" x14ac:dyDescent="0.25">
      <c r="A63" s="14"/>
      <c r="B63" s="10"/>
      <c r="C63" s="25"/>
      <c r="D63" s="10"/>
      <c r="E63" s="80" t="s">
        <v>19</v>
      </c>
      <c r="F63" s="81"/>
      <c r="G63" s="81"/>
      <c r="H63" s="81"/>
      <c r="I63" s="81"/>
      <c r="J63" s="81"/>
      <c r="K63" s="82"/>
      <c r="L63" s="5"/>
    </row>
    <row r="64" spans="1:12" ht="20.100000000000001" customHeight="1" x14ac:dyDescent="0.2">
      <c r="A64" s="14"/>
      <c r="B64" s="10"/>
      <c r="C64" s="25"/>
      <c r="D64" s="10"/>
      <c r="E64" s="4" t="s">
        <v>4</v>
      </c>
      <c r="F64" s="5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6" t="s">
        <v>12</v>
      </c>
      <c r="L64" s="15"/>
    </row>
    <row r="65" spans="1:12" ht="20.100000000000001" customHeight="1" x14ac:dyDescent="0.2">
      <c r="A65" s="14"/>
      <c r="B65" s="10"/>
      <c r="C65" s="25"/>
      <c r="D65" s="10"/>
      <c r="E65" s="7">
        <f ca="1">J48</f>
        <v>1</v>
      </c>
      <c r="F65" s="14" t="str">
        <f ca="1">VLOOKUP(E65,$A$8:$C$24,2)</f>
        <v>Alabama</v>
      </c>
      <c r="G65" s="15">
        <f ca="1">VLOOKUP(E65,$A$8:$C$24,3)-VLOOKUP(E66,$A$8:$C$24,3)</f>
        <v>12.75</v>
      </c>
      <c r="H65" s="16">
        <f t="shared" ref="H65" ca="1" si="36">RAND()</f>
        <v>0.33579642922045005</v>
      </c>
      <c r="I65" s="17">
        <f t="shared" ref="I65" ca="1" si="37">G65+10*NORMSINV(H65)</f>
        <v>8.5103708376407123</v>
      </c>
      <c r="J65" s="15">
        <f t="shared" ref="J65" ca="1" si="38">IF(I65&gt;0,E65,E66)</f>
        <v>1</v>
      </c>
      <c r="K65" s="18" t="str">
        <f ca="1">VLOOKUP(J65,$A$8:$C$24,2)</f>
        <v>Alabama</v>
      </c>
      <c r="L65" s="15"/>
    </row>
    <row r="66" spans="1:12" ht="20.100000000000001" customHeight="1" x14ac:dyDescent="0.2">
      <c r="A66" s="14"/>
      <c r="B66" s="10"/>
      <c r="C66" s="25"/>
      <c r="D66" s="10"/>
      <c r="E66" s="7">
        <f ca="1">J52</f>
        <v>13</v>
      </c>
      <c r="F66" s="14" t="str">
        <f ca="1">VLOOKUP(E66,$A$8:$C$24,2)</f>
        <v>Furman</v>
      </c>
      <c r="G66" s="15"/>
      <c r="H66" s="16"/>
      <c r="I66" s="15"/>
      <c r="J66" s="15"/>
      <c r="K66" s="23"/>
      <c r="L66" s="15"/>
    </row>
    <row r="67" spans="1:12" ht="20.100000000000001" customHeight="1" x14ac:dyDescent="0.2">
      <c r="A67" s="14"/>
      <c r="B67" s="10"/>
      <c r="C67" s="25"/>
      <c r="D67" s="10"/>
      <c r="E67" s="7"/>
      <c r="F67" s="15"/>
      <c r="G67" s="15"/>
      <c r="H67" s="16"/>
      <c r="I67" s="15"/>
      <c r="J67" s="15"/>
      <c r="K67" s="23"/>
      <c r="L67" s="5"/>
    </row>
    <row r="68" spans="1:12" ht="20.100000000000001" customHeight="1" x14ac:dyDescent="0.2">
      <c r="A68" s="14"/>
      <c r="B68" s="10"/>
      <c r="C68" s="25"/>
      <c r="D68" s="10"/>
      <c r="E68" s="4" t="s">
        <v>4</v>
      </c>
      <c r="F68" s="5" t="s">
        <v>7</v>
      </c>
      <c r="G68" s="5" t="s">
        <v>8</v>
      </c>
      <c r="H68" s="5" t="s">
        <v>9</v>
      </c>
      <c r="I68" s="5" t="s">
        <v>10</v>
      </c>
      <c r="J68" s="5" t="s">
        <v>11</v>
      </c>
      <c r="K68" s="6" t="s">
        <v>12</v>
      </c>
      <c r="L68" s="15"/>
    </row>
    <row r="69" spans="1:12" ht="20.100000000000001" customHeight="1" x14ac:dyDescent="0.2">
      <c r="A69" s="14"/>
      <c r="B69" s="10"/>
      <c r="C69" s="25"/>
      <c r="D69" s="10"/>
      <c r="E69" s="7">
        <f ca="1">J56</f>
        <v>6</v>
      </c>
      <c r="F69" s="14" t="str">
        <f ca="1">VLOOKUP(E69,$A$8:$C$24,2)</f>
        <v>Creighton</v>
      </c>
      <c r="G69" s="15">
        <f ca="1">VLOOKUP(E69,$A$8:$C$24,3)-VLOOKUP(E70,$A$8:$C$24,3)</f>
        <v>11.319999999999993</v>
      </c>
      <c r="H69" s="16">
        <f t="shared" ref="H69" ca="1" si="39">RAND()</f>
        <v>0.97970588212639709</v>
      </c>
      <c r="I69" s="17">
        <f t="shared" ref="I69" ca="1" si="40">G69+10*NORMSINV(H69)</f>
        <v>31.797119141546013</v>
      </c>
      <c r="J69" s="15">
        <f t="shared" ref="J69" ca="1" si="41">IF(I69&gt;0,E69,E70)</f>
        <v>6</v>
      </c>
      <c r="K69" s="18" t="str">
        <f ca="1">VLOOKUP(J69,$A$8:$C$24,2)</f>
        <v>Creighton</v>
      </c>
      <c r="L69" s="15"/>
    </row>
    <row r="70" spans="1:12" ht="20.100000000000001" customHeight="1" thickBot="1" x14ac:dyDescent="0.25">
      <c r="A70" s="14"/>
      <c r="B70" s="10"/>
      <c r="C70" s="25"/>
      <c r="D70" s="10"/>
      <c r="E70" s="8">
        <f ca="1">J60</f>
        <v>15</v>
      </c>
      <c r="F70" s="19" t="str">
        <f ca="1">VLOOKUP(E70,$A$8:$C$24,2)</f>
        <v>Princeton</v>
      </c>
      <c r="G70" s="20"/>
      <c r="H70" s="21"/>
      <c r="I70" s="20"/>
      <c r="J70" s="20"/>
      <c r="K70" s="22"/>
      <c r="L70" s="10"/>
    </row>
    <row r="71" spans="1:12" ht="20.100000000000001" customHeight="1" thickBot="1" x14ac:dyDescent="0.25">
      <c r="A71" s="14"/>
      <c r="B71" s="10"/>
      <c r="C71" s="25"/>
      <c r="D71" s="10"/>
      <c r="E71" s="10"/>
      <c r="F71" s="10"/>
      <c r="G71" s="10"/>
      <c r="H71" s="10"/>
      <c r="I71" s="10"/>
      <c r="J71" s="10"/>
      <c r="K71" s="10"/>
      <c r="L71" s="5"/>
    </row>
    <row r="72" spans="1:12" ht="20.100000000000001" customHeight="1" thickBot="1" x14ac:dyDescent="0.25">
      <c r="A72" s="14"/>
      <c r="B72" s="10"/>
      <c r="C72" s="25"/>
      <c r="D72" s="10"/>
      <c r="E72" s="80" t="s">
        <v>20</v>
      </c>
      <c r="F72" s="81"/>
      <c r="G72" s="81"/>
      <c r="H72" s="81"/>
      <c r="I72" s="81"/>
      <c r="J72" s="81"/>
      <c r="K72" s="82"/>
      <c r="L72" s="5"/>
    </row>
    <row r="73" spans="1:12" ht="20.100000000000001" customHeight="1" x14ac:dyDescent="0.2">
      <c r="A73" s="14"/>
      <c r="B73" s="10"/>
      <c r="C73" s="25"/>
      <c r="D73" s="10"/>
      <c r="E73" s="4" t="s">
        <v>4</v>
      </c>
      <c r="F73" s="5" t="s">
        <v>7</v>
      </c>
      <c r="G73" s="5" t="s">
        <v>8</v>
      </c>
      <c r="H73" s="5" t="s">
        <v>9</v>
      </c>
      <c r="I73" s="5" t="s">
        <v>10</v>
      </c>
      <c r="J73" s="5" t="s">
        <v>11</v>
      </c>
      <c r="K73" s="6" t="s">
        <v>12</v>
      </c>
      <c r="L73" s="15"/>
    </row>
    <row r="74" spans="1:12" ht="20.100000000000001" customHeight="1" x14ac:dyDescent="0.2">
      <c r="A74" s="14"/>
      <c r="B74" s="10"/>
      <c r="C74" s="25"/>
      <c r="D74" s="10"/>
      <c r="E74" s="7">
        <f ca="1">J65</f>
        <v>1</v>
      </c>
      <c r="F74" s="14" t="str">
        <f ca="1">VLOOKUP(E74,$A$8:$C$24,2)</f>
        <v>Alabama</v>
      </c>
      <c r="G74" s="15">
        <f ca="1">VLOOKUP(E74,$A$8:$C$24,3)-VLOOKUP(E75,LTable,3)</f>
        <v>4.6000000000000085</v>
      </c>
      <c r="H74" s="16">
        <f t="shared" ref="H74" ca="1" si="42">RAND()</f>
        <v>1.8383241368724268E-2</v>
      </c>
      <c r="I74" s="17">
        <f t="shared" ref="I74" ca="1" si="43">G74+10*NORMSINV(H74)</f>
        <v>-16.283476870115891</v>
      </c>
      <c r="J74" s="15">
        <f t="shared" ref="J74" ca="1" si="44">IF(I74&gt;0,E74,E75)</f>
        <v>6</v>
      </c>
      <c r="K74" s="18" t="str">
        <f ca="1">VLOOKUP(J74,$A$8:$C$24,2)</f>
        <v>Creighton</v>
      </c>
      <c r="L74" s="15"/>
    </row>
    <row r="75" spans="1:12" ht="20.100000000000001" customHeight="1" thickBot="1" x14ac:dyDescent="0.25">
      <c r="E75" s="8">
        <f ca="1">J69</f>
        <v>6</v>
      </c>
      <c r="F75" s="19" t="str">
        <f ca="1">VLOOKUP(E75,$A$8:$C$24,2)</f>
        <v>Creighton</v>
      </c>
      <c r="G75" s="20"/>
      <c r="H75" s="21"/>
      <c r="I75" s="20"/>
      <c r="J75" s="20"/>
      <c r="K75" s="22"/>
    </row>
    <row r="76" spans="1:12" ht="20.100000000000001" customHeight="1" thickBot="1" x14ac:dyDescent="0.25"/>
    <row r="77" spans="1:12" ht="20.100000000000001" customHeight="1" thickBot="1" x14ac:dyDescent="0.25">
      <c r="E77" s="30">
        <f ca="1">J74</f>
        <v>6</v>
      </c>
      <c r="F77" s="32" t="str">
        <f ca="1">K74</f>
        <v>Creighton</v>
      </c>
      <c r="G77" s="31">
        <f ca="1">VLOOKUP(E77,$A$8:$C$24,3)</f>
        <v>87.63</v>
      </c>
    </row>
  </sheetData>
  <mergeCells count="5">
    <mergeCell ref="E7:K7"/>
    <mergeCell ref="E13:K13"/>
    <mergeCell ref="E46:K46"/>
    <mergeCell ref="E63:K63"/>
    <mergeCell ref="E72:K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4"/>
  <sheetViews>
    <sheetView workbookViewId="0">
      <selection activeCell="A17" sqref="A17"/>
    </sheetView>
  </sheetViews>
  <sheetFormatPr defaultColWidth="9" defaultRowHeight="20.100000000000001" customHeight="1" x14ac:dyDescent="0.2"/>
  <cols>
    <col min="1" max="1" width="10.7109375" style="11" customWidth="1"/>
    <col min="2" max="2" width="20.7109375" style="11" customWidth="1"/>
    <col min="3" max="3" width="12.7109375" style="11" customWidth="1"/>
    <col min="4" max="4" width="5.7109375" style="11" customWidth="1"/>
    <col min="5" max="5" width="9.7109375" style="11" customWidth="1"/>
    <col min="6" max="6" width="20.7109375" style="11" customWidth="1"/>
    <col min="7" max="7" width="13.7109375" style="11" customWidth="1"/>
    <col min="8" max="8" width="12.7109375" style="11" customWidth="1"/>
    <col min="9" max="9" width="14.7109375" style="11" customWidth="1"/>
    <col min="10" max="10" width="18.7109375" style="11" customWidth="1"/>
    <col min="11" max="11" width="20.7109375" style="11" customWidth="1"/>
    <col min="12" max="12" width="10.7109375" style="11" customWidth="1"/>
    <col min="13" max="16384" width="9" style="11"/>
  </cols>
  <sheetData>
    <row r="1" spans="1:11" ht="20.100000000000001" customHeight="1" x14ac:dyDescent="0.2">
      <c r="A1" s="1" t="s">
        <v>2</v>
      </c>
      <c r="B1" s="10"/>
      <c r="C1" s="10"/>
      <c r="D1" s="10"/>
      <c r="E1" s="10"/>
      <c r="F1" s="10"/>
      <c r="G1" s="10"/>
    </row>
    <row r="2" spans="1:11" ht="20.100000000000001" customHeight="1" x14ac:dyDescent="0.2">
      <c r="A2" s="1" t="s">
        <v>93</v>
      </c>
      <c r="B2" s="10"/>
      <c r="C2" s="10"/>
      <c r="D2" s="10"/>
      <c r="E2" s="10"/>
      <c r="F2" s="10"/>
      <c r="G2" s="10"/>
    </row>
    <row r="3" spans="1:11" ht="20.100000000000001" customHeight="1" x14ac:dyDescent="0.2">
      <c r="A3" s="1" t="s">
        <v>3</v>
      </c>
      <c r="B3" s="10"/>
      <c r="C3" s="10"/>
      <c r="D3" s="10"/>
      <c r="E3" s="10"/>
      <c r="F3" s="10"/>
      <c r="G3" s="10"/>
    </row>
    <row r="4" spans="1:11" ht="20.100000000000001" customHeight="1" x14ac:dyDescent="0.2">
      <c r="A4" s="26"/>
      <c r="B4" s="10"/>
      <c r="C4" s="10"/>
      <c r="D4" s="10"/>
      <c r="E4" s="10"/>
      <c r="F4" s="10"/>
      <c r="G4" s="10"/>
    </row>
    <row r="5" spans="1:11" ht="20.100000000000001" customHeight="1" x14ac:dyDescent="0.2">
      <c r="A5" s="1" t="s">
        <v>30</v>
      </c>
      <c r="B5" s="2"/>
      <c r="C5" s="2"/>
      <c r="D5" s="10"/>
      <c r="E5" s="10"/>
      <c r="F5" s="10"/>
      <c r="G5" s="10"/>
    </row>
    <row r="6" spans="1:11" ht="20.100000000000001" customHeight="1" thickBot="1" x14ac:dyDescent="0.25">
      <c r="A6" s="2"/>
      <c r="B6" s="2"/>
      <c r="C6" s="2"/>
      <c r="D6" s="10"/>
      <c r="E6" s="10"/>
      <c r="F6" s="10"/>
      <c r="G6" s="10"/>
    </row>
    <row r="7" spans="1:11" ht="20.100000000000001" customHeight="1" thickBot="1" x14ac:dyDescent="0.25">
      <c r="A7" s="38" t="s">
        <v>26</v>
      </c>
      <c r="B7" s="39"/>
      <c r="C7" s="40"/>
      <c r="E7" s="80" t="s">
        <v>30</v>
      </c>
      <c r="F7" s="81"/>
      <c r="G7" s="81"/>
      <c r="H7" s="81"/>
      <c r="I7" s="81"/>
      <c r="J7" s="81"/>
      <c r="K7" s="82"/>
    </row>
    <row r="8" spans="1:11" ht="20.100000000000001" customHeight="1" x14ac:dyDescent="0.2">
      <c r="A8" s="33">
        <f ca="1">'Eastern Regional'!E76</f>
        <v>2</v>
      </c>
      <c r="B8" s="10" t="str">
        <f ca="1">'Eastern Regional'!F76</f>
        <v>Marquette</v>
      </c>
      <c r="C8" s="34">
        <f ca="1">'Eastern Regional'!G76</f>
        <v>87.51</v>
      </c>
      <c r="E8" s="4" t="s">
        <v>4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6" t="s">
        <v>12</v>
      </c>
    </row>
    <row r="9" spans="1:11" ht="20.100000000000001" customHeight="1" x14ac:dyDescent="0.2">
      <c r="A9" s="33"/>
      <c r="B9" s="10"/>
      <c r="C9" s="34"/>
      <c r="E9" s="7">
        <f ca="1">A8</f>
        <v>2</v>
      </c>
      <c r="F9" s="14" t="str">
        <f ca="1">B8</f>
        <v>Marquette</v>
      </c>
      <c r="G9" s="15">
        <f ca="1">C8-C11</f>
        <v>-2.9599999999999937</v>
      </c>
      <c r="H9" s="16">
        <f t="shared" ref="H9" ca="1" si="0">RAND()</f>
        <v>0.74932757547511253</v>
      </c>
      <c r="I9" s="17">
        <f t="shared" ref="I9" ca="1" si="1">G9+10*NORMSINV(H9)</f>
        <v>3.7637522796980853</v>
      </c>
      <c r="J9" s="15">
        <f t="shared" ref="J9" ca="1" si="2">IF(I9&gt;0,E9,E10)</f>
        <v>2</v>
      </c>
      <c r="K9" s="23" t="str">
        <f ca="1">IF(I9&gt;0,F9,F10)</f>
        <v>Marquette</v>
      </c>
    </row>
    <row r="10" spans="1:11" ht="20.100000000000001" customHeight="1" x14ac:dyDescent="0.2">
      <c r="A10" s="41" t="s">
        <v>27</v>
      </c>
      <c r="B10" s="42"/>
      <c r="C10" s="43"/>
      <c r="E10" s="7">
        <f ca="1">A17</f>
        <v>6</v>
      </c>
      <c r="F10" s="14" t="str">
        <f ca="1">B17</f>
        <v>Creighton</v>
      </c>
      <c r="G10" s="15"/>
      <c r="H10" s="16"/>
      <c r="I10" s="15"/>
      <c r="J10" s="15"/>
      <c r="K10" s="23"/>
    </row>
    <row r="11" spans="1:11" ht="20.100000000000001" customHeight="1" x14ac:dyDescent="0.2">
      <c r="A11" s="33">
        <f ca="1">'West Regional'!E76</f>
        <v>3</v>
      </c>
      <c r="B11" s="10" t="str">
        <f ca="1">'West Regional'!F76</f>
        <v>Gonzaga</v>
      </c>
      <c r="C11" s="34">
        <f ca="1">'West Regional'!G76</f>
        <v>90.47</v>
      </c>
      <c r="E11" s="7"/>
      <c r="F11" s="15"/>
      <c r="G11" s="15"/>
      <c r="H11" s="16"/>
      <c r="I11" s="15"/>
      <c r="J11" s="15"/>
      <c r="K11" s="23"/>
    </row>
    <row r="12" spans="1:11" ht="20.100000000000001" customHeight="1" x14ac:dyDescent="0.2">
      <c r="A12" s="33"/>
      <c r="B12" s="10"/>
      <c r="C12" s="34"/>
      <c r="E12" s="4" t="s">
        <v>4</v>
      </c>
      <c r="F12" s="5" t="s">
        <v>7</v>
      </c>
      <c r="G12" s="5" t="s">
        <v>8</v>
      </c>
      <c r="H12" s="5" t="s">
        <v>9</v>
      </c>
      <c r="I12" s="5" t="s">
        <v>10</v>
      </c>
      <c r="J12" s="5" t="s">
        <v>11</v>
      </c>
      <c r="K12" s="6" t="s">
        <v>12</v>
      </c>
    </row>
    <row r="13" spans="1:11" ht="20.100000000000001" customHeight="1" x14ac:dyDescent="0.2">
      <c r="A13" s="41" t="s">
        <v>72</v>
      </c>
      <c r="B13" s="42"/>
      <c r="C13" s="43"/>
      <c r="E13" s="7">
        <f ca="1">A14</f>
        <v>1</v>
      </c>
      <c r="F13" s="14" t="str">
        <f ca="1">B14</f>
        <v>Houston</v>
      </c>
      <c r="G13" s="15">
        <f ca="1">C14-C17</f>
        <v>4.2199999999999989</v>
      </c>
      <c r="H13" s="16">
        <f t="shared" ref="H13" ca="1" si="3">RAND()</f>
        <v>0.47151506954184019</v>
      </c>
      <c r="I13" s="17">
        <f t="shared" ref="I13" ca="1" si="4">G13+10*NORMSINV(H13)</f>
        <v>3.5053809081039766</v>
      </c>
      <c r="J13" s="15">
        <f t="shared" ref="J13" ca="1" si="5">IF(I13&gt;0,E13,E14)</f>
        <v>1</v>
      </c>
      <c r="K13" s="23" t="str">
        <f ca="1">IF(I13&gt;0,F13,F14)</f>
        <v>Houston</v>
      </c>
    </row>
    <row r="14" spans="1:11" ht="20.100000000000001" customHeight="1" thickBot="1" x14ac:dyDescent="0.25">
      <c r="A14" s="33">
        <f ca="1">'Midwest Regional'!E76</f>
        <v>1</v>
      </c>
      <c r="B14" s="10" t="str">
        <f ca="1">'Midwest Regional'!F76</f>
        <v>Houston</v>
      </c>
      <c r="C14" s="34">
        <f ca="1">'Midwest Regional'!G76</f>
        <v>91.85</v>
      </c>
      <c r="E14" s="8">
        <f ca="1">A11</f>
        <v>3</v>
      </c>
      <c r="F14" s="19" t="str">
        <f ca="1">B11</f>
        <v>Gonzaga</v>
      </c>
      <c r="G14" s="20"/>
      <c r="H14" s="21"/>
      <c r="I14" s="20"/>
      <c r="J14" s="20"/>
      <c r="K14" s="22"/>
    </row>
    <row r="15" spans="1:11" ht="20.100000000000001" customHeight="1" thickBot="1" x14ac:dyDescent="0.25">
      <c r="A15" s="33"/>
      <c r="B15" s="10"/>
      <c r="C15" s="34"/>
      <c r="E15" s="10"/>
      <c r="F15" s="10"/>
      <c r="G15" s="10"/>
      <c r="H15" s="10"/>
      <c r="I15" s="10"/>
      <c r="J15" s="10"/>
      <c r="K15" s="10"/>
    </row>
    <row r="16" spans="1:11" ht="20.100000000000001" customHeight="1" thickBot="1" x14ac:dyDescent="0.25">
      <c r="A16" s="41" t="s">
        <v>73</v>
      </c>
      <c r="B16" s="42"/>
      <c r="C16" s="43"/>
      <c r="E16" s="80" t="s">
        <v>31</v>
      </c>
      <c r="F16" s="81"/>
      <c r="G16" s="81"/>
      <c r="H16" s="81"/>
      <c r="I16" s="81"/>
      <c r="J16" s="81"/>
      <c r="K16" s="82"/>
    </row>
    <row r="17" spans="1:11" ht="20.100000000000001" customHeight="1" thickBot="1" x14ac:dyDescent="0.25">
      <c r="A17" s="35">
        <f ca="1">'South Regional'!E77</f>
        <v>6</v>
      </c>
      <c r="B17" s="36" t="str">
        <f ca="1">'South Regional'!F77</f>
        <v>Creighton</v>
      </c>
      <c r="C17" s="37">
        <f ca="1">'South Regional'!G77</f>
        <v>87.63</v>
      </c>
      <c r="E17" s="4" t="s">
        <v>4</v>
      </c>
      <c r="F17" s="5" t="s">
        <v>7</v>
      </c>
      <c r="G17" s="5" t="s">
        <v>8</v>
      </c>
      <c r="H17" s="5" t="s">
        <v>9</v>
      </c>
      <c r="I17" s="5" t="s">
        <v>10</v>
      </c>
      <c r="J17" s="5" t="s">
        <v>11</v>
      </c>
      <c r="K17" s="6" t="s">
        <v>12</v>
      </c>
    </row>
    <row r="18" spans="1:11" ht="20.100000000000001" customHeight="1" x14ac:dyDescent="0.2">
      <c r="E18" s="7">
        <f ca="1">J9</f>
        <v>2</v>
      </c>
      <c r="F18" s="14" t="str">
        <f ca="1">K9</f>
        <v>Marquette</v>
      </c>
      <c r="G18" s="15">
        <f ca="1">IF(F18=B8,C8,IF(F18=B11,C11,IF(F18=B14,C14,C17)))-IF(F19=B8,C8,IF(F19=B11,C11,IF(F19=B14,C14,C17)))</f>
        <v>-4.3399999999999892</v>
      </c>
      <c r="H18" s="16">
        <f t="shared" ref="H18" ca="1" si="6">RAND()</f>
        <v>0.9560775456504611</v>
      </c>
      <c r="I18" s="17">
        <f t="shared" ref="I18" ca="1" si="7">G18+10*NORMSINV(H18)</f>
        <v>12.728770426121656</v>
      </c>
      <c r="J18" s="15">
        <f t="shared" ref="J18" ca="1" si="8">IF(I18&gt;0,E18,E19)</f>
        <v>2</v>
      </c>
      <c r="K18" s="23" t="str">
        <f ca="1">IF(I18&gt;0,F18,F19)</f>
        <v>Marquette</v>
      </c>
    </row>
    <row r="19" spans="1:11" ht="20.100000000000001" customHeight="1" thickBot="1" x14ac:dyDescent="0.25">
      <c r="E19" s="8">
        <f ca="1">J13</f>
        <v>1</v>
      </c>
      <c r="F19" s="19" t="str">
        <f ca="1">K13</f>
        <v>Houston</v>
      </c>
      <c r="G19" s="20"/>
      <c r="H19" s="21"/>
      <c r="I19" s="20"/>
      <c r="J19" s="20"/>
      <c r="K19" s="22"/>
    </row>
    <row r="20" spans="1:11" ht="20.100000000000001" customHeight="1" thickBot="1" x14ac:dyDescent="0.25"/>
    <row r="21" spans="1:11" ht="20.100000000000001" customHeight="1" thickBot="1" x14ac:dyDescent="0.25">
      <c r="H21" s="5"/>
      <c r="J21" s="30">
        <f ca="1">IF(I18&gt;0,E19,E18)</f>
        <v>1</v>
      </c>
      <c r="K21" s="31" t="str">
        <f ca="1">IF(I18&gt;0,F19,F18)</f>
        <v>Houston</v>
      </c>
    </row>
    <row r="22" spans="1:11" ht="20.100000000000001" customHeight="1" x14ac:dyDescent="0.2">
      <c r="H22" s="15"/>
    </row>
    <row r="23" spans="1:11" ht="20.100000000000001" customHeight="1" x14ac:dyDescent="0.2">
      <c r="H23" s="15"/>
    </row>
    <row r="24" spans="1:11" ht="20.100000000000001" customHeight="1" x14ac:dyDescent="0.2">
      <c r="H24" s="15"/>
    </row>
    <row r="25" spans="1:11" ht="20.100000000000001" customHeight="1" x14ac:dyDescent="0.2">
      <c r="H25" s="5"/>
    </row>
    <row r="26" spans="1:11" ht="20.100000000000001" customHeight="1" x14ac:dyDescent="0.2">
      <c r="H26" s="15"/>
    </row>
    <row r="27" spans="1:11" ht="20.100000000000001" customHeight="1" x14ac:dyDescent="0.2">
      <c r="H27" s="15"/>
    </row>
    <row r="28" spans="1:11" ht="20.100000000000001" customHeight="1" x14ac:dyDescent="0.2">
      <c r="H28" s="15"/>
    </row>
    <row r="29" spans="1:11" ht="20.100000000000001" customHeight="1" x14ac:dyDescent="0.2">
      <c r="H29" s="5"/>
    </row>
    <row r="30" spans="1:11" ht="20.100000000000001" customHeight="1" x14ac:dyDescent="0.2">
      <c r="H30" s="15"/>
    </row>
    <row r="31" spans="1:11" ht="20.100000000000001" customHeight="1" x14ac:dyDescent="0.2">
      <c r="H31" s="15"/>
    </row>
    <row r="32" spans="1:11" ht="20.100000000000001" customHeight="1" x14ac:dyDescent="0.2">
      <c r="H32" s="15"/>
    </row>
    <row r="33" spans="8:8" ht="20.100000000000001" customHeight="1" x14ac:dyDescent="0.2">
      <c r="H33" s="5"/>
    </row>
    <row r="34" spans="8:8" ht="20.100000000000001" customHeight="1" x14ac:dyDescent="0.2">
      <c r="H34" s="15"/>
    </row>
    <row r="35" spans="8:8" ht="20.100000000000001" customHeight="1" x14ac:dyDescent="0.2">
      <c r="H35" s="15"/>
    </row>
    <row r="36" spans="8:8" ht="20.100000000000001" customHeight="1" x14ac:dyDescent="0.2">
      <c r="H36" s="15"/>
    </row>
    <row r="37" spans="8:8" ht="20.100000000000001" customHeight="1" x14ac:dyDescent="0.2">
      <c r="H37" s="5"/>
    </row>
    <row r="38" spans="8:8" ht="20.100000000000001" customHeight="1" x14ac:dyDescent="0.2">
      <c r="H38" s="15"/>
    </row>
    <row r="39" spans="8:8" ht="20.100000000000001" customHeight="1" x14ac:dyDescent="0.2">
      <c r="H39" s="15"/>
    </row>
    <row r="40" spans="8:8" ht="20.100000000000001" customHeight="1" x14ac:dyDescent="0.2">
      <c r="H40" s="15"/>
    </row>
    <row r="41" spans="8:8" ht="20.100000000000001" customHeight="1" x14ac:dyDescent="0.2">
      <c r="H41" s="5"/>
    </row>
    <row r="42" spans="8:8" ht="20.100000000000001" customHeight="1" x14ac:dyDescent="0.2">
      <c r="H42" s="15"/>
    </row>
    <row r="43" spans="8:8" ht="20.100000000000001" customHeight="1" x14ac:dyDescent="0.2">
      <c r="H43" s="15"/>
    </row>
    <row r="44" spans="8:8" ht="20.100000000000001" customHeight="1" x14ac:dyDescent="0.2">
      <c r="H44" s="10"/>
    </row>
    <row r="45" spans="8:8" ht="20.100000000000001" customHeight="1" x14ac:dyDescent="0.2">
      <c r="H45" s="5"/>
    </row>
    <row r="46" spans="8:8" ht="20.100000000000001" customHeight="1" x14ac:dyDescent="0.2">
      <c r="H46" s="5"/>
    </row>
    <row r="47" spans="8:8" ht="20.100000000000001" customHeight="1" x14ac:dyDescent="0.2">
      <c r="H47" s="15"/>
    </row>
    <row r="48" spans="8:8" ht="20.100000000000001" customHeight="1" x14ac:dyDescent="0.2">
      <c r="H48" s="15"/>
    </row>
    <row r="49" spans="8:8" ht="20.100000000000001" customHeight="1" x14ac:dyDescent="0.2">
      <c r="H49" s="15"/>
    </row>
    <row r="50" spans="8:8" ht="20.100000000000001" customHeight="1" x14ac:dyDescent="0.2">
      <c r="H50" s="5"/>
    </row>
    <row r="51" spans="8:8" ht="20.100000000000001" customHeight="1" x14ac:dyDescent="0.2">
      <c r="H51" s="15"/>
    </row>
    <row r="52" spans="8:8" ht="20.100000000000001" customHeight="1" x14ac:dyDescent="0.2">
      <c r="H52" s="15"/>
    </row>
    <row r="53" spans="8:8" ht="20.100000000000001" customHeight="1" x14ac:dyDescent="0.2">
      <c r="H53" s="15"/>
    </row>
    <row r="54" spans="8:8" ht="20.100000000000001" customHeight="1" x14ac:dyDescent="0.2">
      <c r="H54" s="5"/>
    </row>
    <row r="55" spans="8:8" ht="20.100000000000001" customHeight="1" x14ac:dyDescent="0.2">
      <c r="H55" s="15"/>
    </row>
    <row r="56" spans="8:8" ht="20.100000000000001" customHeight="1" x14ac:dyDescent="0.2">
      <c r="H56" s="15"/>
    </row>
    <row r="57" spans="8:8" ht="20.100000000000001" customHeight="1" x14ac:dyDescent="0.2">
      <c r="H57" s="15"/>
    </row>
    <row r="58" spans="8:8" ht="20.100000000000001" customHeight="1" x14ac:dyDescent="0.2">
      <c r="H58" s="5"/>
    </row>
    <row r="59" spans="8:8" ht="20.100000000000001" customHeight="1" x14ac:dyDescent="0.2">
      <c r="H59" s="15"/>
    </row>
    <row r="60" spans="8:8" ht="20.100000000000001" customHeight="1" x14ac:dyDescent="0.2">
      <c r="H60" s="15"/>
    </row>
    <row r="61" spans="8:8" ht="20.100000000000001" customHeight="1" x14ac:dyDescent="0.2">
      <c r="H61" s="10"/>
    </row>
    <row r="62" spans="8:8" ht="20.100000000000001" customHeight="1" x14ac:dyDescent="0.2">
      <c r="H62" s="5"/>
    </row>
    <row r="63" spans="8:8" ht="20.100000000000001" customHeight="1" x14ac:dyDescent="0.2">
      <c r="H63" s="5"/>
    </row>
    <row r="64" spans="8:8" ht="20.100000000000001" customHeight="1" x14ac:dyDescent="0.2">
      <c r="H64" s="15"/>
    </row>
    <row r="65" spans="8:8" ht="20.100000000000001" customHeight="1" x14ac:dyDescent="0.2">
      <c r="H65" s="15"/>
    </row>
    <row r="66" spans="8:8" ht="20.100000000000001" customHeight="1" x14ac:dyDescent="0.2">
      <c r="H66" s="15"/>
    </row>
    <row r="67" spans="8:8" ht="20.100000000000001" customHeight="1" x14ac:dyDescent="0.2">
      <c r="H67" s="5"/>
    </row>
    <row r="68" spans="8:8" ht="20.100000000000001" customHeight="1" x14ac:dyDescent="0.2">
      <c r="H68" s="15"/>
    </row>
    <row r="69" spans="8:8" ht="20.100000000000001" customHeight="1" x14ac:dyDescent="0.2">
      <c r="H69" s="15"/>
    </row>
    <row r="70" spans="8:8" ht="20.100000000000001" customHeight="1" x14ac:dyDescent="0.2">
      <c r="H70" s="10"/>
    </row>
    <row r="71" spans="8:8" ht="20.100000000000001" customHeight="1" x14ac:dyDescent="0.2">
      <c r="H71" s="5"/>
    </row>
    <row r="72" spans="8:8" ht="20.100000000000001" customHeight="1" x14ac:dyDescent="0.2">
      <c r="H72" s="5"/>
    </row>
    <row r="73" spans="8:8" ht="20.100000000000001" customHeight="1" x14ac:dyDescent="0.2">
      <c r="H73" s="15"/>
    </row>
    <row r="74" spans="8:8" ht="20.100000000000001" customHeight="1" x14ac:dyDescent="0.2">
      <c r="H74" s="15"/>
    </row>
  </sheetData>
  <mergeCells count="2">
    <mergeCell ref="E7:K7"/>
    <mergeCell ref="E16:K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6"/>
  <sheetViews>
    <sheetView tabSelected="1" zoomScale="85" zoomScaleNormal="85" workbookViewId="0">
      <selection activeCell="J13" sqref="J13"/>
    </sheetView>
  </sheetViews>
  <sheetFormatPr defaultColWidth="9" defaultRowHeight="20.100000000000001" customHeight="1" x14ac:dyDescent="0.25"/>
  <cols>
    <col min="1" max="7" width="20.7109375" style="10" customWidth="1"/>
    <col min="8" max="8" width="14.7109375" style="10" customWidth="1"/>
    <col min="9" max="9" width="18.7109375" style="10" customWidth="1"/>
    <col min="10" max="10" width="20.7109375" style="10" customWidth="1"/>
    <col min="11" max="11" width="10.7109375" style="10" customWidth="1"/>
    <col min="12" max="16" width="9" style="10"/>
    <col min="17" max="17" width="5.85546875" style="10" bestFit="1" customWidth="1"/>
    <col min="18" max="18" width="19.7109375" style="10" bestFit="1" customWidth="1"/>
    <col min="19" max="19" width="20.140625" style="10" bestFit="1" customWidth="1"/>
    <col min="20" max="20" width="22.85546875" style="10" bestFit="1" customWidth="1"/>
    <col min="21" max="21" width="22.5703125" style="10" bestFit="1" customWidth="1"/>
    <col min="22" max="22" width="12.42578125" style="10" bestFit="1" customWidth="1"/>
    <col min="23" max="23" width="12.140625" style="10" bestFit="1" customWidth="1"/>
    <col min="24" max="16384" width="9" style="10"/>
  </cols>
  <sheetData>
    <row r="1" spans="1:23" ht="20.100000000000001" customHeight="1" x14ac:dyDescent="0.25">
      <c r="A1" s="1" t="s">
        <v>2</v>
      </c>
    </row>
    <row r="2" spans="1:23" ht="20.100000000000001" customHeight="1" x14ac:dyDescent="0.25">
      <c r="A2" s="1" t="s">
        <v>93</v>
      </c>
    </row>
    <row r="3" spans="1:23" ht="20.100000000000001" customHeight="1" x14ac:dyDescent="0.25">
      <c r="A3" s="1" t="s">
        <v>3</v>
      </c>
    </row>
    <row r="4" spans="1:23" ht="20.100000000000001" customHeight="1" x14ac:dyDescent="0.25">
      <c r="A4" s="26"/>
      <c r="Q4" s="1"/>
      <c r="R4" s="1"/>
      <c r="S4" s="1"/>
      <c r="T4" s="1"/>
      <c r="U4" s="1"/>
      <c r="V4" s="1"/>
      <c r="W4" s="1"/>
    </row>
    <row r="5" spans="1:23" ht="20.100000000000001" customHeight="1" x14ac:dyDescent="0.25">
      <c r="A5" s="86" t="s">
        <v>48</v>
      </c>
      <c r="B5" s="86"/>
      <c r="C5" s="86"/>
      <c r="D5" s="86"/>
      <c r="E5" s="86"/>
      <c r="F5" s="86"/>
      <c r="G5" s="86"/>
      <c r="J5" s="10" t="s">
        <v>74</v>
      </c>
      <c r="K5" s="10" t="s">
        <v>75</v>
      </c>
      <c r="L5" s="10" t="s">
        <v>76</v>
      </c>
      <c r="M5" s="10" t="s">
        <v>77</v>
      </c>
      <c r="N5" s="10" t="s">
        <v>78</v>
      </c>
      <c r="O5" s="10" t="s">
        <v>79</v>
      </c>
      <c r="Q5" s="5"/>
      <c r="R5" s="5"/>
      <c r="S5" s="5"/>
      <c r="T5" s="47"/>
      <c r="U5" s="47"/>
      <c r="V5" s="47"/>
      <c r="W5" s="47"/>
    </row>
    <row r="6" spans="1:23" s="15" customFormat="1" ht="20.100000000000001" customHeight="1" x14ac:dyDescent="0.25">
      <c r="A6" s="5" t="s">
        <v>49</v>
      </c>
      <c r="B6" s="5" t="s">
        <v>50</v>
      </c>
      <c r="C6" s="5" t="s">
        <v>51</v>
      </c>
      <c r="D6" s="47" t="s">
        <v>28</v>
      </c>
      <c r="E6" s="47" t="s">
        <v>29</v>
      </c>
      <c r="F6" s="47" t="s">
        <v>52</v>
      </c>
      <c r="G6" s="47" t="s">
        <v>53</v>
      </c>
      <c r="J6" s="15" t="str">
        <f ca="1">'Eastern Regional'!F76</f>
        <v>Marquette</v>
      </c>
      <c r="K6" s="15" t="str">
        <f ca="1">'West Regional'!F76</f>
        <v>Gonzaga</v>
      </c>
      <c r="L6" s="15" t="str">
        <f ca="1">'Midwest Regional'!F76</f>
        <v>Houston</v>
      </c>
      <c r="M6" s="15" t="str">
        <f ca="1">'South Regional'!F77</f>
        <v>Creighton</v>
      </c>
      <c r="N6" s="15" t="str">
        <f ca="1">'Final Four'!K21</f>
        <v>Houston</v>
      </c>
      <c r="O6" s="15" t="str">
        <f ca="1">'Final Four'!K18</f>
        <v>Marquette</v>
      </c>
    </row>
    <row r="7" spans="1:23" ht="20.100000000000001" customHeight="1" x14ac:dyDescent="0.25">
      <c r="A7" s="15">
        <v>1</v>
      </c>
      <c r="B7" s="10" t="str">
        <f ca="1">'Final Four'!B8</f>
        <v>Marquette</v>
      </c>
      <c r="C7" s="10" t="str">
        <f ca="1">'Final Four'!B11</f>
        <v>Gonzaga</v>
      </c>
      <c r="D7" s="10" t="str">
        <f ca="1">'Final Four'!B14</f>
        <v>Houston</v>
      </c>
      <c r="E7" s="10" t="str">
        <f ca="1">'Final Four'!B17</f>
        <v>Creighton</v>
      </c>
      <c r="F7" s="10" t="str">
        <f ca="1">'Final Four'!K21</f>
        <v>Houston</v>
      </c>
      <c r="G7" s="10" t="str">
        <f ca="1">'Final Four'!K18</f>
        <v>Marquette</v>
      </c>
      <c r="I7" s="15">
        <v>1</v>
      </c>
      <c r="J7" s="10" t="str">
        <f t="dataTable" ref="J7:O5006" dt2D="0" dtr="0" r1="H8" ca="1"/>
        <v>Tennessee</v>
      </c>
      <c r="K7" s="10" t="str">
        <v>UConn</v>
      </c>
      <c r="L7" s="10" t="str">
        <v>Texas</v>
      </c>
      <c r="M7" s="10" t="str">
        <v>Arizona</v>
      </c>
      <c r="N7" s="10" t="str">
        <v>Arizona</v>
      </c>
      <c r="O7" s="10" t="str">
        <v>Texas</v>
      </c>
      <c r="Q7" s="15"/>
    </row>
    <row r="8" spans="1:23" ht="20.100000000000001" customHeight="1" x14ac:dyDescent="0.25">
      <c r="A8" s="15">
        <v>2</v>
      </c>
      <c r="B8" s="10" t="str">
        <f t="dataTable" ref="B8:G1006" dt2D="0" dtr="0" r1="A7" ca="1"/>
        <v>Marquette</v>
      </c>
      <c r="C8" s="10" t="str">
        <v>UCLA</v>
      </c>
      <c r="D8" s="10" t="str">
        <v>Houston</v>
      </c>
      <c r="E8" s="10" t="str">
        <v>West Virginia</v>
      </c>
      <c r="F8" s="10" t="str">
        <v>West Virginia</v>
      </c>
      <c r="G8" s="10" t="str">
        <v>Houston</v>
      </c>
      <c r="H8" s="10">
        <v>972</v>
      </c>
      <c r="I8" s="15">
        <v>2</v>
      </c>
      <c r="J8" s="10" t="str">
        <v>USC</v>
      </c>
      <c r="K8" s="10" t="str">
        <v>Arkansas</v>
      </c>
      <c r="L8" s="10" t="str">
        <v>Houston</v>
      </c>
      <c r="M8" s="10" t="str">
        <v>Baylor</v>
      </c>
      <c r="N8" s="10" t="str">
        <v>Arkansas</v>
      </c>
      <c r="O8" s="10" t="str">
        <v>Baylor</v>
      </c>
      <c r="Q8" s="15"/>
    </row>
    <row r="9" spans="1:23" ht="20.100000000000001" customHeight="1" x14ac:dyDescent="0.25">
      <c r="A9" s="15">
        <v>3</v>
      </c>
      <c r="B9" s="10" t="str">
        <v>Kansas State</v>
      </c>
      <c r="C9" s="10" t="str">
        <v>Gonzaga</v>
      </c>
      <c r="D9" s="10" t="str">
        <v>Texas</v>
      </c>
      <c r="E9" s="10" t="str">
        <v>Baylor</v>
      </c>
      <c r="F9" s="10" t="str">
        <v>Kansas State</v>
      </c>
      <c r="G9" s="10" t="str">
        <v>Texas</v>
      </c>
      <c r="I9" s="15">
        <v>3</v>
      </c>
      <c r="J9" s="10" t="str">
        <v>Purdue</v>
      </c>
      <c r="K9" s="10" t="str">
        <v>UCLA</v>
      </c>
      <c r="L9" s="10" t="str">
        <v>Auburn</v>
      </c>
      <c r="M9" s="10" t="str">
        <v>Alabama</v>
      </c>
      <c r="N9" s="10" t="str">
        <v>Purdue</v>
      </c>
      <c r="O9" s="10" t="str">
        <v>UCLA</v>
      </c>
      <c r="Q9" s="15"/>
    </row>
    <row r="10" spans="1:23" ht="20.100000000000001" customHeight="1" x14ac:dyDescent="0.25">
      <c r="A10" s="15">
        <v>4</v>
      </c>
      <c r="B10" s="10" t="str">
        <v>Michigan State</v>
      </c>
      <c r="C10" s="10" t="str">
        <v>UCLA</v>
      </c>
      <c r="D10" s="10" t="str">
        <v>Houston</v>
      </c>
      <c r="E10" s="10" t="str">
        <v>Arizona</v>
      </c>
      <c r="F10" s="10" t="str">
        <v>Arizona</v>
      </c>
      <c r="G10" s="10" t="str">
        <v>UCLA</v>
      </c>
      <c r="I10" s="15">
        <v>4</v>
      </c>
      <c r="J10" s="10" t="str">
        <v>Tennessee</v>
      </c>
      <c r="K10" s="10" t="str">
        <v>UCLA</v>
      </c>
      <c r="L10" s="10" t="str">
        <v>Indiana</v>
      </c>
      <c r="M10" s="10" t="str">
        <v>Alabama</v>
      </c>
      <c r="N10" s="10" t="str">
        <v>UCLA</v>
      </c>
      <c r="O10" s="10" t="str">
        <v>Tennessee</v>
      </c>
      <c r="Q10" s="15"/>
    </row>
    <row r="11" spans="1:23" ht="20.100000000000001" customHeight="1" x14ac:dyDescent="0.25">
      <c r="A11" s="15">
        <v>5</v>
      </c>
      <c r="B11" s="10" t="str">
        <v>Marquette</v>
      </c>
      <c r="C11" s="10" t="str">
        <v>UCLA</v>
      </c>
      <c r="D11" s="10" t="str">
        <v>Texas</v>
      </c>
      <c r="E11" s="10" t="str">
        <v>Arizona</v>
      </c>
      <c r="F11" s="10" t="str">
        <v>Arizona</v>
      </c>
      <c r="G11" s="10" t="str">
        <v>Texas</v>
      </c>
      <c r="I11" s="15">
        <v>5</v>
      </c>
      <c r="J11" s="10" t="str">
        <v>Purdue</v>
      </c>
      <c r="K11" s="10" t="str">
        <v>Gonzaga</v>
      </c>
      <c r="L11" s="10" t="str">
        <v>Houston</v>
      </c>
      <c r="M11" s="10" t="str">
        <v>Arizona</v>
      </c>
      <c r="N11" s="10" t="str">
        <v>Arizona</v>
      </c>
      <c r="O11" s="10" t="str">
        <v>Gonzaga</v>
      </c>
      <c r="Q11" s="15"/>
    </row>
    <row r="12" spans="1:23" ht="20.100000000000001" customHeight="1" x14ac:dyDescent="0.25">
      <c r="A12" s="15">
        <v>6</v>
      </c>
      <c r="B12" s="10" t="str">
        <v>Purdue</v>
      </c>
      <c r="C12" s="10" t="str">
        <v>VCU</v>
      </c>
      <c r="D12" s="10" t="str">
        <v>Drake</v>
      </c>
      <c r="E12" s="10" t="str">
        <v>Creighton</v>
      </c>
      <c r="F12" s="10" t="str">
        <v>VCU</v>
      </c>
      <c r="G12" s="10" t="str">
        <v>Purdue</v>
      </c>
      <c r="I12" s="15">
        <v>6</v>
      </c>
      <c r="J12" s="10" t="str">
        <v>Duke</v>
      </c>
      <c r="K12" s="10" t="str">
        <v>Saint Mary's</v>
      </c>
      <c r="L12" s="10" t="str">
        <v>Houston</v>
      </c>
      <c r="M12" s="10" t="str">
        <v>Arizona</v>
      </c>
      <c r="N12" s="10" t="str">
        <v>Duke</v>
      </c>
      <c r="O12" s="10" t="str">
        <v>Saint Mary's</v>
      </c>
      <c r="Q12" s="15"/>
    </row>
    <row r="13" spans="1:23" ht="20.100000000000001" customHeight="1" x14ac:dyDescent="0.25">
      <c r="A13" s="15">
        <v>7</v>
      </c>
      <c r="B13" s="10" t="str">
        <v>Kentucky</v>
      </c>
      <c r="C13" s="10" t="str">
        <v>UConn</v>
      </c>
      <c r="D13" s="10" t="str">
        <v>Texas</v>
      </c>
      <c r="E13" s="10" t="str">
        <v>Arizona</v>
      </c>
      <c r="F13" s="10" t="str">
        <v>UConn</v>
      </c>
      <c r="G13" s="10" t="str">
        <v>Arizona</v>
      </c>
      <c r="I13" s="15">
        <v>7</v>
      </c>
      <c r="J13" s="10" t="str">
        <v>Purdue</v>
      </c>
      <c r="K13" s="10" t="str">
        <v>UCLA</v>
      </c>
      <c r="L13" s="10" t="str">
        <v>Xavier</v>
      </c>
      <c r="M13" s="10" t="str">
        <v>Baylor</v>
      </c>
      <c r="N13" s="10" t="str">
        <v>UCLA</v>
      </c>
      <c r="O13" s="10" t="str">
        <v>Baylor</v>
      </c>
      <c r="Q13" s="15"/>
    </row>
    <row r="14" spans="1:23" ht="20.100000000000001" customHeight="1" x14ac:dyDescent="0.25">
      <c r="A14" s="15">
        <v>8</v>
      </c>
      <c r="B14" s="10" t="str">
        <v>Kansas State</v>
      </c>
      <c r="C14" s="10" t="str">
        <v>UCLA</v>
      </c>
      <c r="D14" s="10" t="str">
        <v>Texas</v>
      </c>
      <c r="E14" s="10" t="str">
        <v>Creighton</v>
      </c>
      <c r="F14" s="10" t="str">
        <v>Creighton</v>
      </c>
      <c r="G14" s="10" t="str">
        <v>UCLA</v>
      </c>
      <c r="I14" s="15">
        <v>8</v>
      </c>
      <c r="J14" s="10" t="str">
        <v>Purdue</v>
      </c>
      <c r="K14" s="10" t="str">
        <v>UConn</v>
      </c>
      <c r="L14" s="10" t="str">
        <v>Texas</v>
      </c>
      <c r="M14" s="10" t="str">
        <v>Missouri</v>
      </c>
      <c r="N14" s="10" t="str">
        <v>Texas</v>
      </c>
      <c r="O14" s="10" t="str">
        <v>Purdue</v>
      </c>
      <c r="Q14" s="15"/>
    </row>
    <row r="15" spans="1:23" ht="20.100000000000001" customHeight="1" x14ac:dyDescent="0.25">
      <c r="A15" s="15">
        <v>9</v>
      </c>
      <c r="B15" s="10" t="str">
        <v>Purdue</v>
      </c>
      <c r="C15" s="10" t="str">
        <v>Gonzaga</v>
      </c>
      <c r="D15" s="10" t="str">
        <v>Penn State</v>
      </c>
      <c r="E15" s="10" t="str">
        <v>Alabama</v>
      </c>
      <c r="F15" s="10" t="str">
        <v>Penn State</v>
      </c>
      <c r="G15" s="10" t="str">
        <v>Purdue</v>
      </c>
      <c r="I15" s="15">
        <v>9</v>
      </c>
      <c r="J15" s="10" t="str">
        <v>Tennessee</v>
      </c>
      <c r="K15" s="10" t="str">
        <v>UCLA</v>
      </c>
      <c r="L15" s="10" t="str">
        <v>Texas A&amp;M</v>
      </c>
      <c r="M15" s="10" t="str">
        <v>Arizona</v>
      </c>
      <c r="N15" s="10" t="str">
        <v>Texas A&amp;M</v>
      </c>
      <c r="O15" s="10" t="str">
        <v>Tennessee</v>
      </c>
      <c r="Q15" s="15"/>
    </row>
    <row r="16" spans="1:23" ht="20.100000000000001" customHeight="1" x14ac:dyDescent="0.25">
      <c r="A16" s="15">
        <v>10</v>
      </c>
      <c r="B16" s="10" t="str">
        <v>Tennessee</v>
      </c>
      <c r="C16" s="10" t="str">
        <v>UCLA</v>
      </c>
      <c r="D16" s="10" t="str">
        <v>Houston</v>
      </c>
      <c r="E16" s="10" t="str">
        <v>West Virginia</v>
      </c>
      <c r="F16" s="10" t="str">
        <v>West Virginia</v>
      </c>
      <c r="G16" s="10" t="str">
        <v>UCLA</v>
      </c>
      <c r="I16" s="15">
        <v>10</v>
      </c>
      <c r="J16" s="10" t="str">
        <v>Purdue</v>
      </c>
      <c r="K16" s="10" t="str">
        <v>Northwestern</v>
      </c>
      <c r="L16" s="10" t="str">
        <v>Texas</v>
      </c>
      <c r="M16" s="10" t="str">
        <v>Arizona</v>
      </c>
      <c r="N16" s="10" t="str">
        <v>Purdue</v>
      </c>
      <c r="O16" s="10" t="str">
        <v>Northwestern</v>
      </c>
      <c r="Q16" s="15"/>
    </row>
    <row r="17" spans="1:17" ht="20.100000000000001" customHeight="1" x14ac:dyDescent="0.25">
      <c r="A17" s="15">
        <v>11</v>
      </c>
      <c r="B17" s="10" t="str">
        <v>Purdue</v>
      </c>
      <c r="C17" s="10" t="str">
        <v>UCLA</v>
      </c>
      <c r="D17" s="10" t="str">
        <v>Indiana</v>
      </c>
      <c r="E17" s="10" t="str">
        <v>Baylor</v>
      </c>
      <c r="F17" s="10" t="str">
        <v>UCLA</v>
      </c>
      <c r="G17" s="10" t="str">
        <v>Baylor</v>
      </c>
      <c r="I17" s="15">
        <v>11</v>
      </c>
      <c r="J17" s="10" t="str">
        <v>Purdue</v>
      </c>
      <c r="K17" s="10" t="str">
        <v>UCLA</v>
      </c>
      <c r="L17" s="10" t="str">
        <v>Xavier</v>
      </c>
      <c r="M17" s="10" t="str">
        <v>Creighton</v>
      </c>
      <c r="N17" s="10" t="str">
        <v>UCLA</v>
      </c>
      <c r="O17" s="10" t="str">
        <v>Purdue</v>
      </c>
      <c r="Q17" s="15"/>
    </row>
    <row r="18" spans="1:17" ht="20.100000000000001" customHeight="1" x14ac:dyDescent="0.25">
      <c r="A18" s="15">
        <v>12</v>
      </c>
      <c r="B18" s="10" t="str">
        <v>Tennessee</v>
      </c>
      <c r="C18" s="10" t="str">
        <v>Kansas</v>
      </c>
      <c r="D18" s="10" t="str">
        <v>Indiana</v>
      </c>
      <c r="E18" s="10" t="str">
        <v>Alabama</v>
      </c>
      <c r="F18" s="10" t="str">
        <v>Alabama</v>
      </c>
      <c r="G18" s="10" t="str">
        <v>Kansas</v>
      </c>
      <c r="I18" s="15">
        <v>12</v>
      </c>
      <c r="J18" s="10" t="str">
        <v>USC</v>
      </c>
      <c r="K18" s="10" t="str">
        <v>UCLA</v>
      </c>
      <c r="L18" s="10" t="str">
        <v>Houston</v>
      </c>
      <c r="M18" s="10" t="str">
        <v>Arizona</v>
      </c>
      <c r="N18" s="10" t="str">
        <v>Arizona</v>
      </c>
      <c r="O18" s="10" t="str">
        <v>Houston</v>
      </c>
      <c r="Q18" s="15"/>
    </row>
    <row r="19" spans="1:17" ht="20.100000000000001" customHeight="1" x14ac:dyDescent="0.25">
      <c r="A19" s="15">
        <v>13</v>
      </c>
      <c r="B19" s="10" t="str">
        <v>Marquette</v>
      </c>
      <c r="C19" s="10" t="str">
        <v>Kansas</v>
      </c>
      <c r="D19" s="10" t="str">
        <v>Iowa State</v>
      </c>
      <c r="E19" s="10" t="str">
        <v>Creighton</v>
      </c>
      <c r="F19" s="10" t="str">
        <v>Creighton</v>
      </c>
      <c r="G19" s="10" t="str">
        <v>Kansas</v>
      </c>
      <c r="I19" s="15">
        <v>13</v>
      </c>
      <c r="J19" s="10" t="str">
        <v>Kansas State</v>
      </c>
      <c r="K19" s="10" t="str">
        <v>UCLA</v>
      </c>
      <c r="L19" s="10" t="str">
        <v>Miami (FL)</v>
      </c>
      <c r="M19" s="10" t="str">
        <v>Missouri</v>
      </c>
      <c r="N19" s="10" t="str">
        <v>Miami (FL)</v>
      </c>
      <c r="O19" s="10" t="str">
        <v>Missouri</v>
      </c>
      <c r="Q19" s="15"/>
    </row>
    <row r="20" spans="1:17" ht="20.100000000000001" customHeight="1" x14ac:dyDescent="0.25">
      <c r="A20" s="15">
        <v>14</v>
      </c>
      <c r="B20" s="10" t="str">
        <v>Marquette</v>
      </c>
      <c r="C20" s="10" t="str">
        <v>Gonzaga</v>
      </c>
      <c r="D20" s="10" t="str">
        <v>Texas</v>
      </c>
      <c r="E20" s="10" t="str">
        <v>Arizona</v>
      </c>
      <c r="F20" s="10" t="str">
        <v>Arizona</v>
      </c>
      <c r="G20" s="10" t="str">
        <v>Texas</v>
      </c>
      <c r="I20" s="15">
        <v>14</v>
      </c>
      <c r="J20" s="10" t="str">
        <v>Marquette</v>
      </c>
      <c r="K20" s="10" t="str">
        <v>Saint Mary's</v>
      </c>
      <c r="L20" s="10" t="str">
        <v>Xavier</v>
      </c>
      <c r="M20" s="10" t="str">
        <v>Alabama</v>
      </c>
      <c r="N20" s="10" t="str">
        <v>Saint Mary's</v>
      </c>
      <c r="O20" s="10" t="str">
        <v>Alabama</v>
      </c>
      <c r="Q20" s="15"/>
    </row>
    <row r="21" spans="1:17" ht="20.100000000000001" customHeight="1" x14ac:dyDescent="0.25">
      <c r="A21" s="15">
        <v>15</v>
      </c>
      <c r="B21" s="10" t="str">
        <v>Kentucky</v>
      </c>
      <c r="C21" s="10" t="str">
        <v>Kansas</v>
      </c>
      <c r="D21" s="10" t="str">
        <v>Houston</v>
      </c>
      <c r="E21" s="10" t="str">
        <v>Maryland</v>
      </c>
      <c r="F21" s="10" t="str">
        <v>Houston</v>
      </c>
      <c r="G21" s="10" t="str">
        <v>Maryland</v>
      </c>
      <c r="I21" s="15">
        <v>15</v>
      </c>
      <c r="J21" s="10" t="str">
        <v>Tennessee</v>
      </c>
      <c r="K21" s="10" t="str">
        <v>UCLA</v>
      </c>
      <c r="L21" s="10" t="str">
        <v>Houston</v>
      </c>
      <c r="M21" s="10" t="str">
        <v>Arizona</v>
      </c>
      <c r="N21" s="10" t="str">
        <v>UCLA</v>
      </c>
      <c r="O21" s="10" t="str">
        <v>Arizona</v>
      </c>
      <c r="Q21" s="15"/>
    </row>
    <row r="22" spans="1:17" ht="20.100000000000001" customHeight="1" x14ac:dyDescent="0.25">
      <c r="A22" s="15">
        <v>16</v>
      </c>
      <c r="B22" s="10" t="str">
        <v>Marquette</v>
      </c>
      <c r="C22" s="10" t="str">
        <v>Kansas</v>
      </c>
      <c r="D22" s="10" t="str">
        <v>Penn State</v>
      </c>
      <c r="E22" s="10" t="str">
        <v>Arizona</v>
      </c>
      <c r="F22" s="10" t="str">
        <v>Kansas</v>
      </c>
      <c r="G22" s="10" t="str">
        <v>Arizona</v>
      </c>
      <c r="I22" s="15">
        <v>16</v>
      </c>
      <c r="J22" s="10" t="str">
        <v>Kentucky</v>
      </c>
      <c r="K22" s="10" t="str">
        <v>UCLA</v>
      </c>
      <c r="L22" s="10" t="str">
        <v>Penn State</v>
      </c>
      <c r="M22" s="10" t="str">
        <v>Alabama</v>
      </c>
      <c r="N22" s="10" t="str">
        <v>Alabama</v>
      </c>
      <c r="O22" s="10" t="str">
        <v>UCLA</v>
      </c>
      <c r="Q22" s="15"/>
    </row>
    <row r="23" spans="1:17" ht="20.100000000000001" customHeight="1" x14ac:dyDescent="0.25">
      <c r="A23" s="15">
        <v>17</v>
      </c>
      <c r="B23" s="10" t="str">
        <v>Michigan State</v>
      </c>
      <c r="C23" s="10" t="str">
        <v>Kansas</v>
      </c>
      <c r="D23" s="10" t="str">
        <v>Houston</v>
      </c>
      <c r="E23" s="10" t="str">
        <v>Arizona</v>
      </c>
      <c r="F23" s="10" t="str">
        <v>Arizona</v>
      </c>
      <c r="G23" s="10" t="str">
        <v>Kansas</v>
      </c>
      <c r="I23" s="15">
        <v>17</v>
      </c>
      <c r="J23" s="10" t="str">
        <v>Kansas State</v>
      </c>
      <c r="K23" s="10" t="str">
        <v>Kansas</v>
      </c>
      <c r="L23" s="10" t="str">
        <v>Iowa State</v>
      </c>
      <c r="M23" s="10" t="str">
        <v>Alabama</v>
      </c>
      <c r="N23" s="10" t="str">
        <v>Iowa State</v>
      </c>
      <c r="O23" s="10" t="str">
        <v>Alabama</v>
      </c>
      <c r="Q23" s="15"/>
    </row>
    <row r="24" spans="1:17" ht="20.100000000000001" customHeight="1" x14ac:dyDescent="0.25">
      <c r="A24" s="15">
        <v>18</v>
      </c>
      <c r="B24" s="10" t="str">
        <v>Memphis</v>
      </c>
      <c r="C24" s="10" t="str">
        <v>UCLA</v>
      </c>
      <c r="D24" s="10" t="str">
        <v>Houston</v>
      </c>
      <c r="E24" s="10" t="str">
        <v>Alabama</v>
      </c>
      <c r="F24" s="10" t="str">
        <v>Alabama</v>
      </c>
      <c r="G24" s="10" t="str">
        <v>Houston</v>
      </c>
      <c r="I24" s="15">
        <v>18</v>
      </c>
      <c r="J24" s="10" t="str">
        <v>Kansas State</v>
      </c>
      <c r="K24" s="10" t="str">
        <v>Gonzaga</v>
      </c>
      <c r="L24" s="10" t="str">
        <v>Iowa State</v>
      </c>
      <c r="M24" s="10" t="str">
        <v>Alabama</v>
      </c>
      <c r="N24" s="10" t="str">
        <v>Gonzaga</v>
      </c>
      <c r="O24" s="10" t="str">
        <v>Alabama</v>
      </c>
      <c r="Q24" s="15"/>
    </row>
    <row r="25" spans="1:17" ht="20.100000000000001" customHeight="1" x14ac:dyDescent="0.25">
      <c r="A25" s="15">
        <v>19</v>
      </c>
      <c r="B25" s="10" t="str">
        <v>Purdue</v>
      </c>
      <c r="C25" s="10" t="str">
        <v>UCLA</v>
      </c>
      <c r="D25" s="10" t="str">
        <v>Penn State</v>
      </c>
      <c r="E25" s="10" t="str">
        <v>Baylor</v>
      </c>
      <c r="F25" s="10" t="str">
        <v>Baylor</v>
      </c>
      <c r="G25" s="10" t="str">
        <v>UCLA</v>
      </c>
      <c r="I25" s="15">
        <v>19</v>
      </c>
      <c r="J25" s="10" t="str">
        <v>USC</v>
      </c>
      <c r="K25" s="10" t="str">
        <v>UConn</v>
      </c>
      <c r="L25" s="10" t="str">
        <v>Texas</v>
      </c>
      <c r="M25" s="10" t="str">
        <v>West Virginia</v>
      </c>
      <c r="N25" s="10" t="str">
        <v>UConn</v>
      </c>
      <c r="O25" s="10" t="str">
        <v>West Virginia</v>
      </c>
      <c r="Q25" s="15"/>
    </row>
    <row r="26" spans="1:17" ht="20.100000000000001" customHeight="1" x14ac:dyDescent="0.25">
      <c r="A26" s="15">
        <v>20</v>
      </c>
      <c r="B26" s="10" t="str">
        <v>Duke</v>
      </c>
      <c r="C26" s="10" t="str">
        <v>UConn</v>
      </c>
      <c r="D26" s="10" t="str">
        <v>Houston</v>
      </c>
      <c r="E26" s="10" t="str">
        <v>Baylor</v>
      </c>
      <c r="F26" s="10" t="str">
        <v>UConn</v>
      </c>
      <c r="G26" s="10" t="str">
        <v>Duke</v>
      </c>
      <c r="I26" s="15">
        <v>20</v>
      </c>
      <c r="J26" s="10" t="str">
        <v>Purdue</v>
      </c>
      <c r="K26" s="10" t="str">
        <v>Kansas</v>
      </c>
      <c r="L26" s="10" t="str">
        <v>Xavier</v>
      </c>
      <c r="M26" s="10" t="str">
        <v>Alabama</v>
      </c>
      <c r="N26" s="10" t="str">
        <v>Purdue</v>
      </c>
      <c r="O26" s="10" t="str">
        <v>Kansas</v>
      </c>
      <c r="Q26" s="15"/>
    </row>
    <row r="27" spans="1:17" ht="20.100000000000001" customHeight="1" x14ac:dyDescent="0.25">
      <c r="A27" s="15">
        <v>21</v>
      </c>
      <c r="B27" s="10" t="str">
        <v>Duke</v>
      </c>
      <c r="C27" s="10" t="str">
        <v>UCLA</v>
      </c>
      <c r="D27" s="10" t="str">
        <v>Texas</v>
      </c>
      <c r="E27" s="10" t="str">
        <v>West Virginia</v>
      </c>
      <c r="F27" s="10" t="str">
        <v>West Virginia</v>
      </c>
      <c r="G27" s="10" t="str">
        <v>Texas</v>
      </c>
      <c r="I27" s="15">
        <v>21</v>
      </c>
      <c r="J27" s="10" t="str">
        <v>USC</v>
      </c>
      <c r="K27" s="10" t="str">
        <v>Kansas</v>
      </c>
      <c r="L27" s="10" t="str">
        <v>Houston</v>
      </c>
      <c r="M27" s="10" t="str">
        <v>Arizona</v>
      </c>
      <c r="N27" s="10" t="str">
        <v>USC</v>
      </c>
      <c r="O27" s="10" t="str">
        <v>Houston</v>
      </c>
      <c r="Q27" s="15"/>
    </row>
    <row r="28" spans="1:17" ht="20.100000000000001" customHeight="1" x14ac:dyDescent="0.25">
      <c r="A28" s="15">
        <v>22</v>
      </c>
      <c r="B28" s="10" t="str">
        <v>Providence</v>
      </c>
      <c r="C28" s="10" t="str">
        <v>UConn</v>
      </c>
      <c r="D28" s="10" t="str">
        <v>Texas</v>
      </c>
      <c r="E28" s="10" t="str">
        <v>Baylor</v>
      </c>
      <c r="F28" s="10" t="str">
        <v>Baylor</v>
      </c>
      <c r="G28" s="10" t="str">
        <v>Texas</v>
      </c>
      <c r="I28" s="15">
        <v>22</v>
      </c>
      <c r="J28" s="10" t="str">
        <v>Purdue</v>
      </c>
      <c r="K28" s="10" t="str">
        <v>Gonzaga</v>
      </c>
      <c r="L28" s="10" t="str">
        <v>Houston</v>
      </c>
      <c r="M28" s="10" t="str">
        <v>Utah State</v>
      </c>
      <c r="N28" s="10" t="str">
        <v>Gonzaga</v>
      </c>
      <c r="O28" s="10" t="str">
        <v>Utah State</v>
      </c>
      <c r="Q28" s="15"/>
    </row>
    <row r="29" spans="1:17" ht="20.100000000000001" customHeight="1" x14ac:dyDescent="0.25">
      <c r="A29" s="15">
        <v>23</v>
      </c>
      <c r="B29" s="10" t="str">
        <v>Marquette</v>
      </c>
      <c r="C29" s="10" t="str">
        <v>UCLA</v>
      </c>
      <c r="D29" s="10" t="str">
        <v>Texas</v>
      </c>
      <c r="E29" s="10" t="str">
        <v>Baylor</v>
      </c>
      <c r="F29" s="10" t="str">
        <v>Texas</v>
      </c>
      <c r="G29" s="10" t="str">
        <v>Baylor</v>
      </c>
      <c r="I29" s="15">
        <v>23</v>
      </c>
      <c r="J29" s="10" t="str">
        <v>Purdue</v>
      </c>
      <c r="K29" s="10" t="str">
        <v>UCLA</v>
      </c>
      <c r="L29" s="10" t="str">
        <v>Houston</v>
      </c>
      <c r="M29" s="10" t="str">
        <v>Creighton</v>
      </c>
      <c r="N29" s="10" t="str">
        <v>Houston</v>
      </c>
      <c r="O29" s="10" t="str">
        <v>Creighton</v>
      </c>
      <c r="Q29" s="15"/>
    </row>
    <row r="30" spans="1:17" ht="20.100000000000001" customHeight="1" x14ac:dyDescent="0.25">
      <c r="A30" s="15">
        <v>24</v>
      </c>
      <c r="B30" s="10" t="str">
        <v>Kentucky</v>
      </c>
      <c r="C30" s="10" t="str">
        <v>TCU</v>
      </c>
      <c r="D30" s="10" t="str">
        <v>Texas</v>
      </c>
      <c r="E30" s="10" t="str">
        <v>Alabama</v>
      </c>
      <c r="F30" s="10" t="str">
        <v>TCU</v>
      </c>
      <c r="G30" s="10" t="str">
        <v>Alabama</v>
      </c>
      <c r="I30" s="15">
        <v>24</v>
      </c>
      <c r="J30" s="10" t="str">
        <v>Kansas State</v>
      </c>
      <c r="K30" s="10" t="str">
        <v>TCU</v>
      </c>
      <c r="L30" s="10" t="str">
        <v>Texas</v>
      </c>
      <c r="M30" s="10" t="str">
        <v>Alabama</v>
      </c>
      <c r="N30" s="10" t="str">
        <v>Kansas State</v>
      </c>
      <c r="O30" s="10" t="str">
        <v>Texas</v>
      </c>
      <c r="Q30" s="15"/>
    </row>
    <row r="31" spans="1:17" ht="20.100000000000001" customHeight="1" x14ac:dyDescent="0.25">
      <c r="A31" s="15">
        <v>25</v>
      </c>
      <c r="B31" s="10" t="str">
        <v>Memphis</v>
      </c>
      <c r="C31" s="10" t="str">
        <v>UConn</v>
      </c>
      <c r="D31" s="10" t="str">
        <v>Texas</v>
      </c>
      <c r="E31" s="10" t="str">
        <v>San Diego State</v>
      </c>
      <c r="F31" s="10" t="str">
        <v>San Diego State</v>
      </c>
      <c r="G31" s="10" t="str">
        <v>UConn</v>
      </c>
      <c r="I31" s="15">
        <v>25</v>
      </c>
      <c r="J31" s="10" t="str">
        <v>Tennessee</v>
      </c>
      <c r="K31" s="10" t="str">
        <v>UCLA</v>
      </c>
      <c r="L31" s="10" t="str">
        <v>Indiana</v>
      </c>
      <c r="M31" s="10" t="str">
        <v>Virginia</v>
      </c>
      <c r="N31" s="10" t="str">
        <v>Indiana</v>
      </c>
      <c r="O31" s="10" t="str">
        <v>Virginia</v>
      </c>
      <c r="Q31" s="15"/>
    </row>
    <row r="32" spans="1:17" ht="20.100000000000001" customHeight="1" x14ac:dyDescent="0.25">
      <c r="A32" s="15">
        <v>26</v>
      </c>
      <c r="B32" s="10" t="str">
        <v>Purdue</v>
      </c>
      <c r="C32" s="10" t="str">
        <v>Saint Mary's</v>
      </c>
      <c r="D32" s="10" t="str">
        <v>Houston</v>
      </c>
      <c r="E32" s="10" t="str">
        <v>Alabama</v>
      </c>
      <c r="F32" s="10" t="str">
        <v>Saint Mary's</v>
      </c>
      <c r="G32" s="10" t="str">
        <v>Purdue</v>
      </c>
      <c r="I32" s="15">
        <v>26</v>
      </c>
      <c r="J32" s="10" t="str">
        <v>Kansas State</v>
      </c>
      <c r="K32" s="10" t="str">
        <v>UCLA</v>
      </c>
      <c r="L32" s="10" t="str">
        <v>Texas</v>
      </c>
      <c r="M32" s="10" t="str">
        <v>Alabama</v>
      </c>
      <c r="N32" s="10" t="str">
        <v>Alabama</v>
      </c>
      <c r="O32" s="10" t="str">
        <v>UCLA</v>
      </c>
      <c r="Q32" s="15"/>
    </row>
    <row r="33" spans="1:17" ht="20.100000000000001" customHeight="1" x14ac:dyDescent="0.25">
      <c r="A33" s="15">
        <v>27</v>
      </c>
      <c r="B33" s="10" t="str">
        <v>Providence</v>
      </c>
      <c r="C33" s="10" t="str">
        <v>TCU</v>
      </c>
      <c r="D33" s="10" t="str">
        <v>Texas</v>
      </c>
      <c r="E33" s="10" t="str">
        <v>Baylor</v>
      </c>
      <c r="F33" s="10" t="str">
        <v>TCU</v>
      </c>
      <c r="G33" s="10" t="str">
        <v>Baylor</v>
      </c>
      <c r="I33" s="15">
        <v>27</v>
      </c>
      <c r="J33" s="10" t="str">
        <v>Providence</v>
      </c>
      <c r="K33" s="10" t="str">
        <v>UCLA</v>
      </c>
      <c r="L33" s="10" t="str">
        <v>Drake</v>
      </c>
      <c r="M33" s="10" t="str">
        <v>Arizona</v>
      </c>
      <c r="N33" s="10" t="str">
        <v>Arizona</v>
      </c>
      <c r="O33" s="10" t="str">
        <v>UCLA</v>
      </c>
      <c r="Q33" s="15"/>
    </row>
    <row r="34" spans="1:17" ht="20.100000000000001" customHeight="1" x14ac:dyDescent="0.25">
      <c r="A34" s="15">
        <v>28</v>
      </c>
      <c r="B34" s="10" t="str">
        <v>Kansas State</v>
      </c>
      <c r="C34" s="10" t="str">
        <v>UCLA</v>
      </c>
      <c r="D34" s="10" t="str">
        <v>Houston</v>
      </c>
      <c r="E34" s="10" t="str">
        <v>Baylor</v>
      </c>
      <c r="F34" s="10" t="str">
        <v>Houston</v>
      </c>
      <c r="G34" s="10" t="str">
        <v>Baylor</v>
      </c>
      <c r="I34" s="15">
        <v>28</v>
      </c>
      <c r="J34" s="10" t="str">
        <v>Kentucky</v>
      </c>
      <c r="K34" s="10" t="str">
        <v>Gonzaga</v>
      </c>
      <c r="L34" s="10" t="str">
        <v>Houston</v>
      </c>
      <c r="M34" s="10" t="str">
        <v>Alabama</v>
      </c>
      <c r="N34" s="10" t="str">
        <v>Alabama</v>
      </c>
      <c r="O34" s="10" t="str">
        <v>Houston</v>
      </c>
      <c r="Q34" s="15"/>
    </row>
    <row r="35" spans="1:17" ht="20.100000000000001" customHeight="1" x14ac:dyDescent="0.25">
      <c r="A35" s="15">
        <v>29</v>
      </c>
      <c r="B35" s="10" t="str">
        <v>Purdue</v>
      </c>
      <c r="C35" s="10" t="str">
        <v>UCLA</v>
      </c>
      <c r="D35" s="10" t="str">
        <v>Xavier</v>
      </c>
      <c r="E35" s="10" t="str">
        <v>Arizona</v>
      </c>
      <c r="F35" s="10" t="str">
        <v>Arizona</v>
      </c>
      <c r="G35" s="10" t="str">
        <v>UCLA</v>
      </c>
      <c r="I35" s="15">
        <v>29</v>
      </c>
      <c r="J35" s="10" t="str">
        <v>Kansas State</v>
      </c>
      <c r="K35" s="10" t="str">
        <v>UConn</v>
      </c>
      <c r="L35" s="10" t="str">
        <v>Penn State</v>
      </c>
      <c r="M35" s="10" t="str">
        <v>Arizona</v>
      </c>
      <c r="N35" s="10" t="str">
        <v>UConn</v>
      </c>
      <c r="O35" s="10" t="str">
        <v>Arizona</v>
      </c>
      <c r="Q35" s="15"/>
    </row>
    <row r="36" spans="1:17" ht="20.100000000000001" customHeight="1" x14ac:dyDescent="0.25">
      <c r="A36" s="15">
        <v>30</v>
      </c>
      <c r="B36" s="10" t="str">
        <v>Marquette</v>
      </c>
      <c r="C36" s="10" t="str">
        <v>Kansas</v>
      </c>
      <c r="D36" s="10" t="str">
        <v>Auburn</v>
      </c>
      <c r="E36" s="10" t="str">
        <v>Alabama</v>
      </c>
      <c r="F36" s="10" t="str">
        <v>Alabama</v>
      </c>
      <c r="G36" s="10" t="str">
        <v>Kansas</v>
      </c>
      <c r="I36" s="15">
        <v>30</v>
      </c>
      <c r="J36" s="10" t="str">
        <v>Marquette</v>
      </c>
      <c r="K36" s="10" t="str">
        <v>Boise State</v>
      </c>
      <c r="L36" s="10" t="str">
        <v>Texas</v>
      </c>
      <c r="M36" s="10" t="str">
        <v>Alabama</v>
      </c>
      <c r="N36" s="10" t="str">
        <v>Marquette</v>
      </c>
      <c r="O36" s="10" t="str">
        <v>Texas</v>
      </c>
      <c r="Q36" s="15"/>
    </row>
    <row r="37" spans="1:17" ht="20.100000000000001" customHeight="1" x14ac:dyDescent="0.25">
      <c r="A37" s="15">
        <v>31</v>
      </c>
      <c r="B37" s="10" t="str">
        <v>Louisiana</v>
      </c>
      <c r="C37" s="10" t="str">
        <v>UCLA</v>
      </c>
      <c r="D37" s="10" t="str">
        <v>Houston</v>
      </c>
      <c r="E37" s="10" t="str">
        <v>Creighton</v>
      </c>
      <c r="F37" s="10" t="str">
        <v>UCLA</v>
      </c>
      <c r="G37" s="10" t="str">
        <v>Creighton</v>
      </c>
      <c r="I37" s="15">
        <v>31</v>
      </c>
      <c r="J37" s="10" t="str">
        <v>Purdue</v>
      </c>
      <c r="K37" s="10" t="str">
        <v>Kansas</v>
      </c>
      <c r="L37" s="10" t="str">
        <v>Houston</v>
      </c>
      <c r="M37" s="10" t="str">
        <v>Alabama</v>
      </c>
      <c r="N37" s="10" t="str">
        <v>Alabama</v>
      </c>
      <c r="O37" s="10" t="str">
        <v>Kansas</v>
      </c>
      <c r="Q37" s="15"/>
    </row>
    <row r="38" spans="1:17" ht="20.100000000000001" customHeight="1" x14ac:dyDescent="0.25">
      <c r="A38" s="15">
        <v>32</v>
      </c>
      <c r="B38" s="10" t="str">
        <v>Purdue</v>
      </c>
      <c r="C38" s="10" t="str">
        <v>UCLA</v>
      </c>
      <c r="D38" s="10" t="str">
        <v>Texas</v>
      </c>
      <c r="E38" s="10" t="str">
        <v>Alabama</v>
      </c>
      <c r="F38" s="10" t="str">
        <v>Alabama</v>
      </c>
      <c r="G38" s="10" t="str">
        <v>UCLA</v>
      </c>
      <c r="I38" s="15">
        <v>32</v>
      </c>
      <c r="J38" s="10" t="str">
        <v>Memphis</v>
      </c>
      <c r="K38" s="10" t="str">
        <v>Saint Mary's</v>
      </c>
      <c r="L38" s="10" t="str">
        <v>Texas A&amp;M</v>
      </c>
      <c r="M38" s="10" t="str">
        <v>Creighton</v>
      </c>
      <c r="N38" s="10" t="str">
        <v>Saint Mary's</v>
      </c>
      <c r="O38" s="10" t="str">
        <v>Memphis</v>
      </c>
      <c r="Q38" s="15"/>
    </row>
    <row r="39" spans="1:17" ht="20.100000000000001" customHeight="1" x14ac:dyDescent="0.25">
      <c r="A39" s="15">
        <v>33</v>
      </c>
      <c r="B39" s="10" t="str">
        <v>Purdue</v>
      </c>
      <c r="C39" s="10" t="str">
        <v>Kansas</v>
      </c>
      <c r="D39" s="10" t="str">
        <v>Texas</v>
      </c>
      <c r="E39" s="10" t="str">
        <v>West Virginia</v>
      </c>
      <c r="F39" s="10" t="str">
        <v>West Virginia</v>
      </c>
      <c r="G39" s="10" t="str">
        <v>Kansas</v>
      </c>
      <c r="I39" s="15">
        <v>33</v>
      </c>
      <c r="J39" s="10" t="str">
        <v>Purdue</v>
      </c>
      <c r="K39" s="10" t="str">
        <v>UCLA</v>
      </c>
      <c r="L39" s="10" t="str">
        <v>Houston</v>
      </c>
      <c r="M39" s="10" t="str">
        <v>Utah State</v>
      </c>
      <c r="N39" s="10" t="str">
        <v>Houston</v>
      </c>
      <c r="O39" s="10" t="str">
        <v>Utah State</v>
      </c>
      <c r="Q39" s="15"/>
    </row>
    <row r="40" spans="1:17" ht="20.100000000000001" customHeight="1" x14ac:dyDescent="0.25">
      <c r="A40" s="15">
        <v>34</v>
      </c>
      <c r="B40" s="10" t="str">
        <v>Providence</v>
      </c>
      <c r="C40" s="10" t="str">
        <v>Kansas</v>
      </c>
      <c r="D40" s="10" t="str">
        <v>Auburn</v>
      </c>
      <c r="E40" s="10" t="str">
        <v>Creighton</v>
      </c>
      <c r="F40" s="10" t="str">
        <v>Creighton</v>
      </c>
      <c r="G40" s="10" t="str">
        <v>Kansas</v>
      </c>
      <c r="I40" s="15">
        <v>34</v>
      </c>
      <c r="J40" s="10" t="str">
        <v>Purdue</v>
      </c>
      <c r="K40" s="10" t="str">
        <v>Kansas</v>
      </c>
      <c r="L40" s="10" t="str">
        <v>Houston</v>
      </c>
      <c r="M40" s="10" t="str">
        <v>Alabama</v>
      </c>
      <c r="N40" s="10" t="str">
        <v>Purdue</v>
      </c>
      <c r="O40" s="10" t="str">
        <v>Kansas</v>
      </c>
      <c r="Q40" s="15"/>
    </row>
    <row r="41" spans="1:17" ht="20.100000000000001" customHeight="1" x14ac:dyDescent="0.25">
      <c r="A41" s="15">
        <v>35</v>
      </c>
      <c r="B41" s="10" t="str">
        <v>Purdue</v>
      </c>
      <c r="C41" s="10" t="str">
        <v>Saint Mary's</v>
      </c>
      <c r="D41" s="10" t="str">
        <v>Houston</v>
      </c>
      <c r="E41" s="10" t="str">
        <v>Arizona</v>
      </c>
      <c r="F41" s="10" t="str">
        <v>Saint Mary's</v>
      </c>
      <c r="G41" s="10" t="str">
        <v>Arizona</v>
      </c>
      <c r="I41" s="15">
        <v>35</v>
      </c>
      <c r="J41" s="10" t="str">
        <v>Purdue</v>
      </c>
      <c r="K41" s="10" t="str">
        <v>Kansas</v>
      </c>
      <c r="L41" s="10" t="str">
        <v>Houston</v>
      </c>
      <c r="M41" s="10" t="str">
        <v>Alabama</v>
      </c>
      <c r="N41" s="10" t="str">
        <v>Alabama</v>
      </c>
      <c r="O41" s="10" t="str">
        <v>Houston</v>
      </c>
      <c r="Q41" s="15"/>
    </row>
    <row r="42" spans="1:17" ht="20.100000000000001" customHeight="1" x14ac:dyDescent="0.25">
      <c r="A42" s="15">
        <v>36</v>
      </c>
      <c r="B42" s="10" t="str">
        <v>Marquette</v>
      </c>
      <c r="C42" s="10" t="str">
        <v>Kansas</v>
      </c>
      <c r="D42" s="10" t="str">
        <v>Houston</v>
      </c>
      <c r="E42" s="10" t="str">
        <v>Baylor</v>
      </c>
      <c r="F42" s="10" t="str">
        <v>Marquette</v>
      </c>
      <c r="G42" s="10" t="str">
        <v>Houston</v>
      </c>
      <c r="I42" s="15">
        <v>36</v>
      </c>
      <c r="J42" s="10" t="str">
        <v>Marquette</v>
      </c>
      <c r="K42" s="10" t="str">
        <v>UConn</v>
      </c>
      <c r="L42" s="10" t="str">
        <v>Xavier</v>
      </c>
      <c r="M42" s="10" t="str">
        <v>Baylor</v>
      </c>
      <c r="N42" s="10" t="str">
        <v>Xavier</v>
      </c>
      <c r="O42" s="10" t="str">
        <v>Baylor</v>
      </c>
      <c r="Q42" s="15"/>
    </row>
    <row r="43" spans="1:17" ht="20.100000000000001" customHeight="1" x14ac:dyDescent="0.25">
      <c r="A43" s="15">
        <v>37</v>
      </c>
      <c r="B43" s="10" t="str">
        <v>Michigan State</v>
      </c>
      <c r="C43" s="10" t="str">
        <v>TCU</v>
      </c>
      <c r="D43" s="10" t="str">
        <v>Texas</v>
      </c>
      <c r="E43" s="10" t="str">
        <v>Arizona</v>
      </c>
      <c r="F43" s="10" t="str">
        <v>Texas</v>
      </c>
      <c r="G43" s="10" t="str">
        <v>Michigan State</v>
      </c>
      <c r="I43" s="15">
        <v>37</v>
      </c>
      <c r="J43" s="10" t="str">
        <v>Marquette</v>
      </c>
      <c r="K43" s="10" t="str">
        <v>UCLA</v>
      </c>
      <c r="L43" s="10" t="str">
        <v>Houston</v>
      </c>
      <c r="M43" s="10" t="str">
        <v>Alabama</v>
      </c>
      <c r="N43" s="10" t="str">
        <v>UCLA</v>
      </c>
      <c r="O43" s="10" t="str">
        <v>Alabama</v>
      </c>
      <c r="Q43" s="15"/>
    </row>
    <row r="44" spans="1:17" ht="20.100000000000001" customHeight="1" x14ac:dyDescent="0.25">
      <c r="A44" s="15">
        <v>38</v>
      </c>
      <c r="B44" s="10" t="str">
        <v>Purdue</v>
      </c>
      <c r="C44" s="10" t="str">
        <v>Illinois</v>
      </c>
      <c r="D44" s="10" t="str">
        <v>Xavier</v>
      </c>
      <c r="E44" s="10" t="str">
        <v>Virginia</v>
      </c>
      <c r="F44" s="10" t="str">
        <v>Purdue</v>
      </c>
      <c r="G44" s="10" t="str">
        <v>Xavier</v>
      </c>
      <c r="I44" s="15">
        <v>38</v>
      </c>
      <c r="J44" s="10" t="str">
        <v>Memphis</v>
      </c>
      <c r="K44" s="10" t="str">
        <v>UConn</v>
      </c>
      <c r="L44" s="10" t="str">
        <v>Indiana</v>
      </c>
      <c r="M44" s="10" t="str">
        <v>Utah State</v>
      </c>
      <c r="N44" s="10" t="str">
        <v>Utah State</v>
      </c>
      <c r="O44" s="10" t="str">
        <v>UConn</v>
      </c>
      <c r="Q44" s="15"/>
    </row>
    <row r="45" spans="1:17" ht="20.100000000000001" customHeight="1" x14ac:dyDescent="0.25">
      <c r="A45" s="15">
        <v>39</v>
      </c>
      <c r="B45" s="10" t="str">
        <v>Duke</v>
      </c>
      <c r="C45" s="10" t="str">
        <v>Gonzaga</v>
      </c>
      <c r="D45" s="10" t="str">
        <v>Houston</v>
      </c>
      <c r="E45" s="10" t="str">
        <v>Creighton</v>
      </c>
      <c r="F45" s="10" t="str">
        <v>Creighton</v>
      </c>
      <c r="G45" s="10" t="str">
        <v>Houston</v>
      </c>
      <c r="I45" s="15">
        <v>39</v>
      </c>
      <c r="J45" s="10" t="str">
        <v>Purdue</v>
      </c>
      <c r="K45" s="10" t="str">
        <v>Saint Mary's</v>
      </c>
      <c r="L45" s="10" t="str">
        <v>Houston</v>
      </c>
      <c r="M45" s="10" t="str">
        <v>Arizona</v>
      </c>
      <c r="N45" s="10" t="str">
        <v>Saint Mary's</v>
      </c>
      <c r="O45" s="10" t="str">
        <v>Arizona</v>
      </c>
      <c r="Q45" s="15"/>
    </row>
    <row r="46" spans="1:17" ht="20.100000000000001" customHeight="1" x14ac:dyDescent="0.25">
      <c r="A46" s="15">
        <v>40</v>
      </c>
      <c r="B46" s="10" t="str">
        <v>Tennessee</v>
      </c>
      <c r="C46" s="10" t="str">
        <v>Illinois</v>
      </c>
      <c r="D46" s="10" t="str">
        <v>Houston</v>
      </c>
      <c r="E46" s="10" t="str">
        <v>Arizona</v>
      </c>
      <c r="F46" s="10" t="str">
        <v>Houston</v>
      </c>
      <c r="G46" s="10" t="str">
        <v>Arizona</v>
      </c>
      <c r="I46" s="15">
        <v>40</v>
      </c>
      <c r="J46" s="10" t="str">
        <v>Purdue</v>
      </c>
      <c r="K46" s="10" t="str">
        <v>UCLA</v>
      </c>
      <c r="L46" s="10" t="str">
        <v>Texas</v>
      </c>
      <c r="M46" s="10" t="str">
        <v>Alabama</v>
      </c>
      <c r="N46" s="10" t="str">
        <v>Texas</v>
      </c>
      <c r="O46" s="10" t="str">
        <v>Alabama</v>
      </c>
      <c r="Q46" s="15"/>
    </row>
    <row r="47" spans="1:17" ht="20.100000000000001" customHeight="1" x14ac:dyDescent="0.25">
      <c r="A47" s="15">
        <v>41</v>
      </c>
      <c r="B47" s="10" t="str">
        <v>Kansas State</v>
      </c>
      <c r="C47" s="10" t="str">
        <v>Kansas</v>
      </c>
      <c r="D47" s="10" t="str">
        <v>Drake</v>
      </c>
      <c r="E47" s="10" t="str">
        <v>Maryland</v>
      </c>
      <c r="F47" s="10" t="str">
        <v>Drake</v>
      </c>
      <c r="G47" s="10" t="str">
        <v>Maryland</v>
      </c>
      <c r="I47" s="15">
        <v>41</v>
      </c>
      <c r="J47" s="10" t="str">
        <v>FAU</v>
      </c>
      <c r="K47" s="10" t="str">
        <v>Boise State</v>
      </c>
      <c r="L47" s="10" t="str">
        <v>Houston</v>
      </c>
      <c r="M47" s="10" t="str">
        <v>Virginia</v>
      </c>
      <c r="N47" s="10" t="str">
        <v>Houston</v>
      </c>
      <c r="O47" s="10" t="str">
        <v>FAU</v>
      </c>
      <c r="Q47" s="15"/>
    </row>
    <row r="48" spans="1:17" ht="20.100000000000001" customHeight="1" x14ac:dyDescent="0.25">
      <c r="A48" s="15">
        <v>42</v>
      </c>
      <c r="B48" s="10" t="str">
        <v>Duke</v>
      </c>
      <c r="C48" s="10" t="str">
        <v>UCLA</v>
      </c>
      <c r="D48" s="10" t="str">
        <v>Houston</v>
      </c>
      <c r="E48" s="10" t="str">
        <v>Baylor</v>
      </c>
      <c r="F48" s="10" t="str">
        <v>Baylor</v>
      </c>
      <c r="G48" s="10" t="str">
        <v>Houston</v>
      </c>
      <c r="I48" s="15">
        <v>42</v>
      </c>
      <c r="J48" s="10" t="str">
        <v>FAU</v>
      </c>
      <c r="K48" s="10" t="str">
        <v>UCLA</v>
      </c>
      <c r="L48" s="10" t="str">
        <v>Houston</v>
      </c>
      <c r="M48" s="10" t="str">
        <v>Arizona</v>
      </c>
      <c r="N48" s="10" t="str">
        <v>FAU</v>
      </c>
      <c r="O48" s="10" t="str">
        <v>Houston</v>
      </c>
      <c r="Q48" s="15"/>
    </row>
    <row r="49" spans="1:17" ht="20.100000000000001" customHeight="1" x14ac:dyDescent="0.25">
      <c r="A49" s="15">
        <v>43</v>
      </c>
      <c r="B49" s="10" t="str">
        <v>Memphis</v>
      </c>
      <c r="C49" s="10" t="str">
        <v>TCU</v>
      </c>
      <c r="D49" s="10" t="str">
        <v>Indiana</v>
      </c>
      <c r="E49" s="10" t="str">
        <v>Alabama</v>
      </c>
      <c r="F49" s="10" t="str">
        <v>TCU</v>
      </c>
      <c r="G49" s="10" t="str">
        <v>Alabama</v>
      </c>
      <c r="I49" s="15">
        <v>43</v>
      </c>
      <c r="J49" s="10" t="str">
        <v>Michigan State</v>
      </c>
      <c r="K49" s="10" t="str">
        <v>Kansas</v>
      </c>
      <c r="L49" s="10" t="str">
        <v>Texas</v>
      </c>
      <c r="M49" s="10" t="str">
        <v>Missouri</v>
      </c>
      <c r="N49" s="10" t="str">
        <v>Missouri</v>
      </c>
      <c r="O49" s="10" t="str">
        <v>Texas</v>
      </c>
      <c r="Q49" s="15"/>
    </row>
    <row r="50" spans="1:17" ht="20.100000000000001" customHeight="1" x14ac:dyDescent="0.25">
      <c r="A50" s="15">
        <v>44</v>
      </c>
      <c r="B50" s="10" t="str">
        <v>Purdue</v>
      </c>
      <c r="C50" s="10" t="str">
        <v>Saint Mary's</v>
      </c>
      <c r="D50" s="10" t="str">
        <v>Texas</v>
      </c>
      <c r="E50" s="10" t="str">
        <v>Alabama</v>
      </c>
      <c r="F50" s="10" t="str">
        <v>Saint Mary's</v>
      </c>
      <c r="G50" s="10" t="str">
        <v>Purdue</v>
      </c>
      <c r="I50" s="15">
        <v>44</v>
      </c>
      <c r="J50" s="10" t="str">
        <v>Tennessee</v>
      </c>
      <c r="K50" s="10" t="str">
        <v>UCLA</v>
      </c>
      <c r="L50" s="10" t="str">
        <v>Houston</v>
      </c>
      <c r="M50" s="10" t="str">
        <v>Alabama</v>
      </c>
      <c r="N50" s="10" t="str">
        <v>UCLA</v>
      </c>
      <c r="O50" s="10" t="str">
        <v>Tennessee</v>
      </c>
      <c r="Q50" s="15"/>
    </row>
    <row r="51" spans="1:17" ht="20.100000000000001" customHeight="1" x14ac:dyDescent="0.25">
      <c r="A51" s="15">
        <v>45</v>
      </c>
      <c r="B51" s="10" t="str">
        <v>Tennessee</v>
      </c>
      <c r="C51" s="10" t="str">
        <v>Kansas</v>
      </c>
      <c r="D51" s="10" t="str">
        <v>Xavier</v>
      </c>
      <c r="E51" s="10" t="str">
        <v>Creighton</v>
      </c>
      <c r="F51" s="10" t="str">
        <v>Xavier</v>
      </c>
      <c r="G51" s="10" t="str">
        <v>Creighton</v>
      </c>
      <c r="I51" s="15">
        <v>45</v>
      </c>
      <c r="J51" s="10" t="str">
        <v>Memphis</v>
      </c>
      <c r="K51" s="10" t="str">
        <v>Kansas</v>
      </c>
      <c r="L51" s="10" t="str">
        <v>Iowa State</v>
      </c>
      <c r="M51" s="10" t="str">
        <v>Baylor</v>
      </c>
      <c r="N51" s="10" t="str">
        <v>Iowa State</v>
      </c>
      <c r="O51" s="10" t="str">
        <v>Memphis</v>
      </c>
      <c r="Q51" s="15"/>
    </row>
    <row r="52" spans="1:17" ht="20.100000000000001" customHeight="1" x14ac:dyDescent="0.25">
      <c r="A52" s="15">
        <v>46</v>
      </c>
      <c r="B52" s="10" t="str">
        <v>Purdue</v>
      </c>
      <c r="C52" s="10" t="str">
        <v>Arkansas</v>
      </c>
      <c r="D52" s="10" t="str">
        <v>Auburn</v>
      </c>
      <c r="E52" s="10" t="str">
        <v>Baylor</v>
      </c>
      <c r="F52" s="10" t="str">
        <v>Auburn</v>
      </c>
      <c r="G52" s="10" t="str">
        <v>Purdue</v>
      </c>
      <c r="I52" s="15">
        <v>46</v>
      </c>
      <c r="J52" s="10" t="str">
        <v>Marquette</v>
      </c>
      <c r="K52" s="10" t="str">
        <v>UCLA</v>
      </c>
      <c r="L52" s="10" t="str">
        <v>Texas A&amp;M</v>
      </c>
      <c r="M52" s="10" t="str">
        <v>Alabama</v>
      </c>
      <c r="N52" s="10" t="str">
        <v>Alabama</v>
      </c>
      <c r="O52" s="10" t="str">
        <v>Texas A&amp;M</v>
      </c>
      <c r="Q52" s="15"/>
    </row>
    <row r="53" spans="1:17" ht="20.100000000000001" customHeight="1" x14ac:dyDescent="0.25">
      <c r="A53" s="15">
        <v>47</v>
      </c>
      <c r="B53" s="10" t="str">
        <v>Duke</v>
      </c>
      <c r="C53" s="10" t="str">
        <v>TCU</v>
      </c>
      <c r="D53" s="10" t="str">
        <v>Houston</v>
      </c>
      <c r="E53" s="10" t="str">
        <v>Utah State</v>
      </c>
      <c r="F53" s="10" t="str">
        <v>Houston</v>
      </c>
      <c r="G53" s="10" t="str">
        <v>Duke</v>
      </c>
      <c r="I53" s="15">
        <v>47</v>
      </c>
      <c r="J53" s="10" t="str">
        <v>Duke</v>
      </c>
      <c r="K53" s="10" t="str">
        <v>Boise State</v>
      </c>
      <c r="L53" s="10" t="str">
        <v>Houston</v>
      </c>
      <c r="M53" s="10" t="str">
        <v>Alabama</v>
      </c>
      <c r="N53" s="10" t="str">
        <v>Duke</v>
      </c>
      <c r="O53" s="10" t="str">
        <v>Houston</v>
      </c>
      <c r="Q53" s="15"/>
    </row>
    <row r="54" spans="1:17" ht="20.100000000000001" customHeight="1" x14ac:dyDescent="0.25">
      <c r="A54" s="15">
        <v>48</v>
      </c>
      <c r="B54" s="10" t="str">
        <v>Marquette</v>
      </c>
      <c r="C54" s="10" t="str">
        <v>Kansas</v>
      </c>
      <c r="D54" s="10" t="str">
        <v>Auburn</v>
      </c>
      <c r="E54" s="10" t="str">
        <v>Arizona</v>
      </c>
      <c r="F54" s="10" t="str">
        <v>Auburn</v>
      </c>
      <c r="G54" s="10" t="str">
        <v>Arizona</v>
      </c>
      <c r="I54" s="15">
        <v>48</v>
      </c>
      <c r="J54" s="10" t="str">
        <v>Marquette</v>
      </c>
      <c r="K54" s="10" t="str">
        <v>Kansas</v>
      </c>
      <c r="L54" s="10" t="str">
        <v>Houston</v>
      </c>
      <c r="M54" s="10" t="str">
        <v>Arizona</v>
      </c>
      <c r="N54" s="10" t="str">
        <v>Kansas</v>
      </c>
      <c r="O54" s="10" t="str">
        <v>Arizona</v>
      </c>
      <c r="Q54" s="15"/>
    </row>
    <row r="55" spans="1:17" ht="20.100000000000001" customHeight="1" x14ac:dyDescent="0.25">
      <c r="A55" s="15">
        <v>49</v>
      </c>
      <c r="B55" s="10" t="str">
        <v>Purdue</v>
      </c>
      <c r="C55" s="10" t="str">
        <v>Gonzaga</v>
      </c>
      <c r="D55" s="10" t="str">
        <v>Penn State</v>
      </c>
      <c r="E55" s="10" t="str">
        <v>Alabama</v>
      </c>
      <c r="F55" s="10" t="str">
        <v>Penn State</v>
      </c>
      <c r="G55" s="10" t="str">
        <v>Alabama</v>
      </c>
      <c r="I55" s="15">
        <v>49</v>
      </c>
      <c r="J55" s="10" t="str">
        <v>Purdue</v>
      </c>
      <c r="K55" s="10" t="str">
        <v>UCLA</v>
      </c>
      <c r="L55" s="10" t="str">
        <v>Kent State</v>
      </c>
      <c r="M55" s="10" t="str">
        <v>Arizona</v>
      </c>
      <c r="N55" s="10" t="str">
        <v>UCLA</v>
      </c>
      <c r="O55" s="10" t="str">
        <v>Purdue</v>
      </c>
      <c r="Q55" s="15"/>
    </row>
    <row r="56" spans="1:17" ht="20.100000000000001" customHeight="1" x14ac:dyDescent="0.25">
      <c r="A56" s="15">
        <v>50</v>
      </c>
      <c r="B56" s="10" t="str">
        <v>Tennessee</v>
      </c>
      <c r="C56" s="10" t="str">
        <v>UCLA</v>
      </c>
      <c r="D56" s="10" t="str">
        <v>Texas</v>
      </c>
      <c r="E56" s="10" t="str">
        <v>Arizona</v>
      </c>
      <c r="F56" s="10" t="str">
        <v>Arizona</v>
      </c>
      <c r="G56" s="10" t="str">
        <v>UCLA</v>
      </c>
      <c r="I56" s="15">
        <v>50</v>
      </c>
      <c r="J56" s="10" t="str">
        <v>Marquette</v>
      </c>
      <c r="K56" s="10" t="str">
        <v>Gonzaga</v>
      </c>
      <c r="L56" s="10" t="str">
        <v>Texas</v>
      </c>
      <c r="M56" s="10" t="str">
        <v>Creighton</v>
      </c>
      <c r="N56" s="10" t="str">
        <v>Marquette</v>
      </c>
      <c r="O56" s="10" t="str">
        <v>Texas</v>
      </c>
      <c r="Q56" s="15"/>
    </row>
    <row r="57" spans="1:17" ht="20.100000000000001" customHeight="1" x14ac:dyDescent="0.25">
      <c r="A57" s="15">
        <v>51</v>
      </c>
      <c r="B57" s="10" t="str">
        <v>Marquette</v>
      </c>
      <c r="C57" s="10" t="str">
        <v>Kansas</v>
      </c>
      <c r="D57" s="10" t="str">
        <v>Texas A&amp;M</v>
      </c>
      <c r="E57" s="10" t="str">
        <v>Arizona</v>
      </c>
      <c r="F57" s="10" t="str">
        <v>Kansas</v>
      </c>
      <c r="G57" s="10" t="str">
        <v>Arizona</v>
      </c>
      <c r="I57" s="15">
        <v>51</v>
      </c>
      <c r="J57" s="10" t="str">
        <v>Memphis</v>
      </c>
      <c r="K57" s="10" t="str">
        <v>UConn</v>
      </c>
      <c r="L57" s="10" t="str">
        <v>Indiana</v>
      </c>
      <c r="M57" s="10" t="str">
        <v>San Diego State</v>
      </c>
      <c r="N57" s="10" t="str">
        <v>Indiana</v>
      </c>
      <c r="O57" s="10" t="str">
        <v>Memphis</v>
      </c>
      <c r="Q57" s="15"/>
    </row>
    <row r="58" spans="1:17" ht="20.100000000000001" customHeight="1" x14ac:dyDescent="0.25">
      <c r="A58" s="15">
        <v>52</v>
      </c>
      <c r="B58" s="10" t="str">
        <v>Providence</v>
      </c>
      <c r="C58" s="10" t="str">
        <v>Gonzaga</v>
      </c>
      <c r="D58" s="10" t="str">
        <v>Texas</v>
      </c>
      <c r="E58" s="10" t="str">
        <v>Maryland</v>
      </c>
      <c r="F58" s="10" t="str">
        <v>Providence</v>
      </c>
      <c r="G58" s="10" t="str">
        <v>Texas</v>
      </c>
      <c r="I58" s="15">
        <v>52</v>
      </c>
      <c r="J58" s="10" t="str">
        <v>Marquette</v>
      </c>
      <c r="K58" s="10" t="str">
        <v>UCLA</v>
      </c>
      <c r="L58" s="10" t="str">
        <v>Houston</v>
      </c>
      <c r="M58" s="10" t="str">
        <v>Creighton</v>
      </c>
      <c r="N58" s="10" t="str">
        <v>Houston</v>
      </c>
      <c r="O58" s="10" t="str">
        <v>Creighton</v>
      </c>
      <c r="Q58" s="15"/>
    </row>
    <row r="59" spans="1:17" ht="20.100000000000001" customHeight="1" x14ac:dyDescent="0.25">
      <c r="A59" s="15">
        <v>53</v>
      </c>
      <c r="B59" s="10" t="str">
        <v>Memphis</v>
      </c>
      <c r="C59" s="10" t="str">
        <v>VCU</v>
      </c>
      <c r="D59" s="10" t="str">
        <v>Iowa State</v>
      </c>
      <c r="E59" s="10" t="str">
        <v>Arizona</v>
      </c>
      <c r="F59" s="10" t="str">
        <v>Memphis</v>
      </c>
      <c r="G59" s="10" t="str">
        <v>Iowa State</v>
      </c>
      <c r="I59" s="15">
        <v>53</v>
      </c>
      <c r="J59" s="10" t="str">
        <v>Duke</v>
      </c>
      <c r="K59" s="10" t="str">
        <v>UCLA</v>
      </c>
      <c r="L59" s="10" t="str">
        <v>Texas</v>
      </c>
      <c r="M59" s="10" t="str">
        <v>Arizona</v>
      </c>
      <c r="N59" s="10" t="str">
        <v>Texas</v>
      </c>
      <c r="O59" s="10" t="str">
        <v>Arizona</v>
      </c>
      <c r="Q59" s="15"/>
    </row>
    <row r="60" spans="1:17" ht="20.100000000000001" customHeight="1" x14ac:dyDescent="0.25">
      <c r="A60" s="15">
        <v>54</v>
      </c>
      <c r="B60" s="10" t="str">
        <v>Purdue</v>
      </c>
      <c r="C60" s="10" t="str">
        <v>UCLA</v>
      </c>
      <c r="D60" s="10" t="str">
        <v>Texas</v>
      </c>
      <c r="E60" s="10" t="str">
        <v>Arizona</v>
      </c>
      <c r="F60" s="10" t="str">
        <v>UCLA</v>
      </c>
      <c r="G60" s="10" t="str">
        <v>Purdue</v>
      </c>
      <c r="I60" s="15">
        <v>54</v>
      </c>
      <c r="J60" s="10" t="str">
        <v>Memphis</v>
      </c>
      <c r="K60" s="10" t="str">
        <v>Kansas</v>
      </c>
      <c r="L60" s="10" t="str">
        <v>Texas</v>
      </c>
      <c r="M60" s="10" t="str">
        <v>Maryland</v>
      </c>
      <c r="N60" s="10" t="str">
        <v>Maryland</v>
      </c>
      <c r="O60" s="10" t="str">
        <v>Kansas</v>
      </c>
      <c r="Q60" s="15"/>
    </row>
    <row r="61" spans="1:17" ht="20.100000000000001" customHeight="1" x14ac:dyDescent="0.25">
      <c r="A61" s="15">
        <v>55</v>
      </c>
      <c r="B61" s="10" t="str">
        <v>Purdue</v>
      </c>
      <c r="C61" s="10" t="str">
        <v>UCLA</v>
      </c>
      <c r="D61" s="10" t="str">
        <v>Texas</v>
      </c>
      <c r="E61" s="10" t="str">
        <v>Creighton</v>
      </c>
      <c r="F61" s="10" t="str">
        <v>Purdue</v>
      </c>
      <c r="G61" s="10" t="str">
        <v>UCLA</v>
      </c>
      <c r="I61" s="15">
        <v>55</v>
      </c>
      <c r="J61" s="10" t="str">
        <v>Marquette</v>
      </c>
      <c r="K61" s="10" t="str">
        <v>Arkansas</v>
      </c>
      <c r="L61" s="10" t="str">
        <v>Houston</v>
      </c>
      <c r="M61" s="10" t="str">
        <v>Virginia</v>
      </c>
      <c r="N61" s="10" t="str">
        <v>Virginia</v>
      </c>
      <c r="O61" s="10" t="str">
        <v>Arkansas</v>
      </c>
      <c r="Q61" s="15"/>
    </row>
    <row r="62" spans="1:17" ht="20.100000000000001" customHeight="1" x14ac:dyDescent="0.25">
      <c r="A62" s="15">
        <v>56</v>
      </c>
      <c r="B62" s="10" t="str">
        <v>Providence</v>
      </c>
      <c r="C62" s="10" t="str">
        <v>Gonzaga</v>
      </c>
      <c r="D62" s="10" t="str">
        <v>Houston</v>
      </c>
      <c r="E62" s="10" t="str">
        <v>Alabama</v>
      </c>
      <c r="F62" s="10" t="str">
        <v>Alabama</v>
      </c>
      <c r="G62" s="10" t="str">
        <v>Gonzaga</v>
      </c>
      <c r="I62" s="15">
        <v>56</v>
      </c>
      <c r="J62" s="10" t="str">
        <v>Tennessee</v>
      </c>
      <c r="K62" s="10" t="str">
        <v>TCU</v>
      </c>
      <c r="L62" s="10" t="str">
        <v>Houston</v>
      </c>
      <c r="M62" s="10" t="str">
        <v>San Diego State</v>
      </c>
      <c r="N62" s="10" t="str">
        <v>Tennessee</v>
      </c>
      <c r="O62" s="10" t="str">
        <v>Houston</v>
      </c>
      <c r="Q62" s="15"/>
    </row>
    <row r="63" spans="1:17" ht="20.100000000000001" customHeight="1" x14ac:dyDescent="0.25">
      <c r="A63" s="15">
        <v>57</v>
      </c>
      <c r="B63" s="10" t="str">
        <v>Tennessee</v>
      </c>
      <c r="C63" s="10" t="str">
        <v>UCLA</v>
      </c>
      <c r="D63" s="10" t="str">
        <v>Houston</v>
      </c>
      <c r="E63" s="10" t="str">
        <v>Creighton</v>
      </c>
      <c r="F63" s="10" t="str">
        <v>Creighton</v>
      </c>
      <c r="G63" s="10" t="str">
        <v>Houston</v>
      </c>
      <c r="I63" s="15">
        <v>57</v>
      </c>
      <c r="J63" s="10" t="str">
        <v>Duke</v>
      </c>
      <c r="K63" s="10" t="str">
        <v>Gonzaga</v>
      </c>
      <c r="L63" s="10" t="str">
        <v>Iowa</v>
      </c>
      <c r="M63" s="10" t="str">
        <v>Creighton</v>
      </c>
      <c r="N63" s="10" t="str">
        <v>Duke</v>
      </c>
      <c r="O63" s="10" t="str">
        <v>Gonzaga</v>
      </c>
      <c r="Q63" s="15"/>
    </row>
    <row r="64" spans="1:17" ht="20.100000000000001" customHeight="1" x14ac:dyDescent="0.25">
      <c r="A64" s="15">
        <v>58</v>
      </c>
      <c r="B64" s="10" t="str">
        <v>Kentucky</v>
      </c>
      <c r="C64" s="10" t="str">
        <v>UCLA</v>
      </c>
      <c r="D64" s="10" t="str">
        <v>Penn State</v>
      </c>
      <c r="E64" s="10" t="str">
        <v>Alabama</v>
      </c>
      <c r="F64" s="10" t="str">
        <v>Penn State</v>
      </c>
      <c r="G64" s="10" t="str">
        <v>Kentucky</v>
      </c>
      <c r="I64" s="15">
        <v>58</v>
      </c>
      <c r="J64" s="10" t="str">
        <v>Purdue</v>
      </c>
      <c r="K64" s="10" t="str">
        <v>UCLA</v>
      </c>
      <c r="L64" s="10" t="str">
        <v>Texas</v>
      </c>
      <c r="M64" s="10" t="str">
        <v>Alabama</v>
      </c>
      <c r="N64" s="10" t="str">
        <v>Texas</v>
      </c>
      <c r="O64" s="10" t="str">
        <v>Purdue</v>
      </c>
      <c r="Q64" s="15"/>
    </row>
    <row r="65" spans="1:17" ht="20.100000000000001" customHeight="1" x14ac:dyDescent="0.25">
      <c r="A65" s="15">
        <v>59</v>
      </c>
      <c r="B65" s="10" t="str">
        <v>Tennessee</v>
      </c>
      <c r="C65" s="10" t="str">
        <v>Kansas</v>
      </c>
      <c r="D65" s="10" t="str">
        <v>Penn State</v>
      </c>
      <c r="E65" s="10" t="str">
        <v>San Diego State</v>
      </c>
      <c r="F65" s="10" t="str">
        <v>San Diego State</v>
      </c>
      <c r="G65" s="10" t="str">
        <v>Kansas</v>
      </c>
      <c r="I65" s="15">
        <v>59</v>
      </c>
      <c r="J65" s="10" t="str">
        <v>Duke</v>
      </c>
      <c r="K65" s="10" t="str">
        <v>UConn</v>
      </c>
      <c r="L65" s="10" t="str">
        <v>Penn State</v>
      </c>
      <c r="M65" s="10" t="str">
        <v>Alabama</v>
      </c>
      <c r="N65" s="10" t="str">
        <v>Duke</v>
      </c>
      <c r="O65" s="10" t="str">
        <v>UConn</v>
      </c>
      <c r="Q65" s="15"/>
    </row>
    <row r="66" spans="1:17" ht="20.100000000000001" customHeight="1" x14ac:dyDescent="0.25">
      <c r="A66" s="15">
        <v>60</v>
      </c>
      <c r="B66" s="10" t="str">
        <v>Tennessee</v>
      </c>
      <c r="C66" s="10" t="str">
        <v>Kansas</v>
      </c>
      <c r="D66" s="10" t="str">
        <v>Houston</v>
      </c>
      <c r="E66" s="10" t="str">
        <v>Utah State</v>
      </c>
      <c r="F66" s="10" t="str">
        <v>Houston</v>
      </c>
      <c r="G66" s="10" t="str">
        <v>Utah State</v>
      </c>
      <c r="I66" s="15">
        <v>60</v>
      </c>
      <c r="J66" s="10" t="str">
        <v>Duke</v>
      </c>
      <c r="K66" s="10" t="str">
        <v>UConn</v>
      </c>
      <c r="L66" s="10" t="str">
        <v>Texas</v>
      </c>
      <c r="M66" s="10" t="str">
        <v>Alabama</v>
      </c>
      <c r="N66" s="10" t="str">
        <v>Alabama</v>
      </c>
      <c r="O66" s="10" t="str">
        <v>UConn</v>
      </c>
      <c r="Q66" s="15"/>
    </row>
    <row r="67" spans="1:17" ht="20.100000000000001" customHeight="1" x14ac:dyDescent="0.25">
      <c r="A67" s="15">
        <v>61</v>
      </c>
      <c r="B67" s="10" t="str">
        <v>Purdue</v>
      </c>
      <c r="C67" s="10" t="str">
        <v>Gonzaga</v>
      </c>
      <c r="D67" s="10" t="str">
        <v>Texas</v>
      </c>
      <c r="E67" s="10" t="str">
        <v>Alabama</v>
      </c>
      <c r="F67" s="10" t="str">
        <v>Purdue</v>
      </c>
      <c r="G67" s="10" t="str">
        <v>Gonzaga</v>
      </c>
      <c r="I67" s="15">
        <v>61</v>
      </c>
      <c r="J67" s="10" t="str">
        <v>Tennessee</v>
      </c>
      <c r="K67" s="10" t="str">
        <v>Gonzaga</v>
      </c>
      <c r="L67" s="10" t="str">
        <v>Houston</v>
      </c>
      <c r="M67" s="10" t="str">
        <v>Creighton</v>
      </c>
      <c r="N67" s="10" t="str">
        <v>Gonzaga</v>
      </c>
      <c r="O67" s="10" t="str">
        <v>Tennessee</v>
      </c>
      <c r="Q67" s="15"/>
    </row>
    <row r="68" spans="1:17" ht="20.100000000000001" customHeight="1" x14ac:dyDescent="0.25">
      <c r="A68" s="15">
        <v>62</v>
      </c>
      <c r="B68" s="10" t="str">
        <v>USC</v>
      </c>
      <c r="C68" s="10" t="str">
        <v>UConn</v>
      </c>
      <c r="D68" s="10" t="str">
        <v>Texas</v>
      </c>
      <c r="E68" s="10" t="str">
        <v>Utah State</v>
      </c>
      <c r="F68" s="10" t="str">
        <v>Utah State</v>
      </c>
      <c r="G68" s="10" t="str">
        <v>UConn</v>
      </c>
      <c r="I68" s="15">
        <v>62</v>
      </c>
      <c r="J68" s="10" t="str">
        <v>Marquette</v>
      </c>
      <c r="K68" s="10" t="str">
        <v>Gonzaga</v>
      </c>
      <c r="L68" s="10" t="str">
        <v>Houston</v>
      </c>
      <c r="M68" s="10" t="str">
        <v>Arizona</v>
      </c>
      <c r="N68" s="10" t="str">
        <v>Arizona</v>
      </c>
      <c r="O68" s="10" t="str">
        <v>Houston</v>
      </c>
      <c r="Q68" s="15"/>
    </row>
    <row r="69" spans="1:17" ht="20.100000000000001" customHeight="1" x14ac:dyDescent="0.25">
      <c r="A69" s="15">
        <v>63</v>
      </c>
      <c r="B69" s="10" t="str">
        <v>Kansas State</v>
      </c>
      <c r="C69" s="10" t="str">
        <v>UCLA</v>
      </c>
      <c r="D69" s="10" t="str">
        <v>Houston</v>
      </c>
      <c r="E69" s="10" t="str">
        <v>Arizona</v>
      </c>
      <c r="F69" s="10" t="str">
        <v>Arizona</v>
      </c>
      <c r="G69" s="10" t="str">
        <v>UCLA</v>
      </c>
      <c r="I69" s="15">
        <v>63</v>
      </c>
      <c r="J69" s="10" t="str">
        <v>Marquette</v>
      </c>
      <c r="K69" s="10" t="str">
        <v>Kansas</v>
      </c>
      <c r="L69" s="10" t="str">
        <v>Texas</v>
      </c>
      <c r="M69" s="10" t="str">
        <v>Alabama</v>
      </c>
      <c r="N69" s="10" t="str">
        <v>Alabama</v>
      </c>
      <c r="O69" s="10" t="str">
        <v>Kansas</v>
      </c>
      <c r="Q69" s="15"/>
    </row>
    <row r="70" spans="1:17" ht="20.100000000000001" customHeight="1" x14ac:dyDescent="0.25">
      <c r="A70" s="15">
        <v>64</v>
      </c>
      <c r="B70" s="10" t="str">
        <v>Tennessee</v>
      </c>
      <c r="C70" s="10" t="str">
        <v>Gonzaga</v>
      </c>
      <c r="D70" s="10" t="str">
        <v>Texas A&amp;M</v>
      </c>
      <c r="E70" s="10" t="str">
        <v>Alabama</v>
      </c>
      <c r="F70" s="10" t="str">
        <v>Gonzaga</v>
      </c>
      <c r="G70" s="10" t="str">
        <v>Alabama</v>
      </c>
      <c r="I70" s="15">
        <v>64</v>
      </c>
      <c r="J70" s="10" t="str">
        <v>Marquette</v>
      </c>
      <c r="K70" s="10" t="str">
        <v>Kansas</v>
      </c>
      <c r="L70" s="10" t="str">
        <v>Texas</v>
      </c>
      <c r="M70" s="10" t="str">
        <v>San Diego State</v>
      </c>
      <c r="N70" s="10" t="str">
        <v>San Diego State</v>
      </c>
      <c r="O70" s="10" t="str">
        <v>Kansas</v>
      </c>
      <c r="Q70" s="15"/>
    </row>
    <row r="71" spans="1:17" ht="20.100000000000001" customHeight="1" x14ac:dyDescent="0.25">
      <c r="A71" s="15">
        <v>65</v>
      </c>
      <c r="B71" s="10" t="str">
        <v>Duke</v>
      </c>
      <c r="C71" s="10" t="str">
        <v>Saint Mary's</v>
      </c>
      <c r="D71" s="10" t="str">
        <v>Iowa</v>
      </c>
      <c r="E71" s="10" t="str">
        <v>Creighton</v>
      </c>
      <c r="F71" s="10" t="str">
        <v>Saint Mary's</v>
      </c>
      <c r="G71" s="10" t="str">
        <v>Duke</v>
      </c>
      <c r="I71" s="15">
        <v>65</v>
      </c>
      <c r="J71" s="10" t="str">
        <v>Kentucky</v>
      </c>
      <c r="K71" s="10" t="str">
        <v>UConn</v>
      </c>
      <c r="L71" s="10" t="str">
        <v>Houston</v>
      </c>
      <c r="M71" s="10" t="str">
        <v>Alabama</v>
      </c>
      <c r="N71" s="10" t="str">
        <v>Alabama</v>
      </c>
      <c r="O71" s="10" t="str">
        <v>Houston</v>
      </c>
      <c r="Q71" s="15"/>
    </row>
    <row r="72" spans="1:17" ht="20.100000000000001" customHeight="1" x14ac:dyDescent="0.25">
      <c r="A72" s="15">
        <v>66</v>
      </c>
      <c r="B72" s="10" t="str">
        <v>Tennessee</v>
      </c>
      <c r="C72" s="10" t="str">
        <v>Kansas</v>
      </c>
      <c r="D72" s="10" t="str">
        <v>Texas A&amp;M</v>
      </c>
      <c r="E72" s="10" t="str">
        <v>Arizona</v>
      </c>
      <c r="F72" s="10" t="str">
        <v>Texas A&amp;M</v>
      </c>
      <c r="G72" s="10" t="str">
        <v>Tennessee</v>
      </c>
      <c r="I72" s="15">
        <v>66</v>
      </c>
      <c r="J72" s="10" t="str">
        <v>Marquette</v>
      </c>
      <c r="K72" s="10" t="str">
        <v>Gonzaga</v>
      </c>
      <c r="L72" s="10" t="str">
        <v>Miami (FL)</v>
      </c>
      <c r="M72" s="10" t="str">
        <v>San Diego State</v>
      </c>
      <c r="N72" s="10" t="str">
        <v>San Diego State</v>
      </c>
      <c r="O72" s="10" t="str">
        <v>Gonzaga</v>
      </c>
      <c r="Q72" s="15"/>
    </row>
    <row r="73" spans="1:17" ht="20.100000000000001" customHeight="1" x14ac:dyDescent="0.25">
      <c r="A73" s="15">
        <v>67</v>
      </c>
      <c r="B73" s="10" t="str">
        <v>Kansas State</v>
      </c>
      <c r="C73" s="10" t="str">
        <v>UCLA</v>
      </c>
      <c r="D73" s="10" t="str">
        <v>Houston</v>
      </c>
      <c r="E73" s="10" t="str">
        <v>Alabama</v>
      </c>
      <c r="F73" s="10" t="str">
        <v>UCLA</v>
      </c>
      <c r="G73" s="10" t="str">
        <v>Alabama</v>
      </c>
      <c r="I73" s="15">
        <v>67</v>
      </c>
      <c r="J73" s="10" t="str">
        <v>Duke</v>
      </c>
      <c r="K73" s="10" t="str">
        <v>Kansas</v>
      </c>
      <c r="L73" s="10" t="str">
        <v>Texas</v>
      </c>
      <c r="M73" s="10" t="str">
        <v>Arizona</v>
      </c>
      <c r="N73" s="10" t="str">
        <v>Arizona</v>
      </c>
      <c r="O73" s="10" t="str">
        <v>Kansas</v>
      </c>
      <c r="Q73" s="15"/>
    </row>
    <row r="74" spans="1:17" ht="20.100000000000001" customHeight="1" x14ac:dyDescent="0.25">
      <c r="A74" s="15">
        <v>68</v>
      </c>
      <c r="B74" s="10" t="str">
        <v>Providence</v>
      </c>
      <c r="C74" s="10" t="str">
        <v>Kansas</v>
      </c>
      <c r="D74" s="10" t="str">
        <v>Houston</v>
      </c>
      <c r="E74" s="10" t="str">
        <v>Arizona</v>
      </c>
      <c r="F74" s="10" t="str">
        <v>Arizona</v>
      </c>
      <c r="G74" s="10" t="str">
        <v>Houston</v>
      </c>
      <c r="I74" s="15">
        <v>68</v>
      </c>
      <c r="J74" s="10" t="str">
        <v>Tennessee</v>
      </c>
      <c r="K74" s="10" t="str">
        <v>UConn</v>
      </c>
      <c r="L74" s="10" t="str">
        <v>Kent State</v>
      </c>
      <c r="M74" s="10" t="str">
        <v>Baylor</v>
      </c>
      <c r="N74" s="10" t="str">
        <v>Tennessee</v>
      </c>
      <c r="O74" s="10" t="str">
        <v>UConn</v>
      </c>
      <c r="Q74" s="15"/>
    </row>
    <row r="75" spans="1:17" ht="20.100000000000001" customHeight="1" x14ac:dyDescent="0.25">
      <c r="A75" s="15">
        <v>69</v>
      </c>
      <c r="B75" s="10" t="str">
        <v>Kentucky</v>
      </c>
      <c r="C75" s="10" t="str">
        <v>Illinois</v>
      </c>
      <c r="D75" s="10" t="str">
        <v>Auburn</v>
      </c>
      <c r="E75" s="10" t="str">
        <v>Arizona</v>
      </c>
      <c r="F75" s="10" t="str">
        <v>Kentucky</v>
      </c>
      <c r="G75" s="10" t="str">
        <v>Auburn</v>
      </c>
      <c r="I75" s="15">
        <v>69</v>
      </c>
      <c r="J75" s="10" t="str">
        <v>Tennessee</v>
      </c>
      <c r="K75" s="10" t="str">
        <v>UCLA</v>
      </c>
      <c r="L75" s="10" t="str">
        <v>Texas</v>
      </c>
      <c r="M75" s="10" t="str">
        <v>Baylor</v>
      </c>
      <c r="N75" s="10" t="str">
        <v>UCLA</v>
      </c>
      <c r="O75" s="10" t="str">
        <v>Baylor</v>
      </c>
      <c r="Q75" s="15"/>
    </row>
    <row r="76" spans="1:17" ht="20.100000000000001" customHeight="1" x14ac:dyDescent="0.25">
      <c r="A76" s="15">
        <v>70</v>
      </c>
      <c r="B76" s="10" t="str">
        <v>Kansas State</v>
      </c>
      <c r="C76" s="10" t="str">
        <v>UCLA</v>
      </c>
      <c r="D76" s="10" t="str">
        <v>Texas</v>
      </c>
      <c r="E76" s="10" t="str">
        <v>Arizona</v>
      </c>
      <c r="F76" s="10" t="str">
        <v>Arizona</v>
      </c>
      <c r="G76" s="10" t="str">
        <v>UCLA</v>
      </c>
      <c r="I76" s="15">
        <v>70</v>
      </c>
      <c r="J76" s="10" t="str">
        <v>Purdue</v>
      </c>
      <c r="K76" s="10" t="str">
        <v>Gonzaga</v>
      </c>
      <c r="L76" s="10" t="str">
        <v>Indiana</v>
      </c>
      <c r="M76" s="10" t="str">
        <v>Creighton</v>
      </c>
      <c r="N76" s="10" t="str">
        <v>Indiana</v>
      </c>
      <c r="O76" s="10" t="str">
        <v>Creighton</v>
      </c>
      <c r="Q76" s="15"/>
    </row>
    <row r="77" spans="1:17" ht="20.100000000000001" customHeight="1" x14ac:dyDescent="0.25">
      <c r="A77" s="15">
        <v>71</v>
      </c>
      <c r="B77" s="10" t="str">
        <v>Purdue</v>
      </c>
      <c r="C77" s="10" t="str">
        <v>Gonzaga</v>
      </c>
      <c r="D77" s="10" t="str">
        <v>Auburn</v>
      </c>
      <c r="E77" s="10" t="str">
        <v>Creighton</v>
      </c>
      <c r="F77" s="10" t="str">
        <v>Gonzaga</v>
      </c>
      <c r="G77" s="10" t="str">
        <v>Purdue</v>
      </c>
      <c r="I77" s="15">
        <v>71</v>
      </c>
      <c r="J77" s="10" t="str">
        <v>Purdue</v>
      </c>
      <c r="K77" s="10" t="str">
        <v>Gonzaga</v>
      </c>
      <c r="L77" s="10" t="str">
        <v>Houston</v>
      </c>
      <c r="M77" s="10" t="str">
        <v>Missouri</v>
      </c>
      <c r="N77" s="10" t="str">
        <v>Purdue</v>
      </c>
      <c r="O77" s="10" t="str">
        <v>Houston</v>
      </c>
      <c r="Q77" s="15"/>
    </row>
    <row r="78" spans="1:17" ht="20.100000000000001" customHeight="1" x14ac:dyDescent="0.25">
      <c r="A78" s="15">
        <v>72</v>
      </c>
      <c r="B78" s="10" t="str">
        <v>Michigan State</v>
      </c>
      <c r="C78" s="10" t="str">
        <v>UCLA</v>
      </c>
      <c r="D78" s="10" t="str">
        <v>Houston</v>
      </c>
      <c r="E78" s="10" t="str">
        <v>Alabama</v>
      </c>
      <c r="F78" s="10" t="str">
        <v>Michigan State</v>
      </c>
      <c r="G78" s="10" t="str">
        <v>UCLA</v>
      </c>
      <c r="I78" s="15">
        <v>72</v>
      </c>
      <c r="J78" s="10" t="str">
        <v>Tennessee</v>
      </c>
      <c r="K78" s="10" t="str">
        <v>Kansas</v>
      </c>
      <c r="L78" s="10" t="str">
        <v>Houston</v>
      </c>
      <c r="M78" s="10" t="str">
        <v>Creighton</v>
      </c>
      <c r="N78" s="10" t="str">
        <v>Tennessee</v>
      </c>
      <c r="O78" s="10" t="str">
        <v>Kansas</v>
      </c>
      <c r="Q78" s="15"/>
    </row>
    <row r="79" spans="1:17" ht="20.100000000000001" customHeight="1" x14ac:dyDescent="0.25">
      <c r="A79" s="15">
        <v>73</v>
      </c>
      <c r="B79" s="10" t="str">
        <v>Tennessee</v>
      </c>
      <c r="C79" s="10" t="str">
        <v>Gonzaga</v>
      </c>
      <c r="D79" s="10" t="str">
        <v>Indiana</v>
      </c>
      <c r="E79" s="10" t="str">
        <v>Arizona</v>
      </c>
      <c r="F79" s="10" t="str">
        <v>Arizona</v>
      </c>
      <c r="G79" s="10" t="str">
        <v>Gonzaga</v>
      </c>
      <c r="I79" s="15">
        <v>73</v>
      </c>
      <c r="J79" s="10" t="str">
        <v>Purdue</v>
      </c>
      <c r="K79" s="10" t="str">
        <v>Kansas</v>
      </c>
      <c r="L79" s="10" t="str">
        <v>Xavier</v>
      </c>
      <c r="M79" s="10" t="str">
        <v>Arizona</v>
      </c>
      <c r="N79" s="10" t="str">
        <v>Purdue</v>
      </c>
      <c r="O79" s="10" t="str">
        <v>Xavier</v>
      </c>
      <c r="Q79" s="15"/>
    </row>
    <row r="80" spans="1:17" ht="20.100000000000001" customHeight="1" x14ac:dyDescent="0.25">
      <c r="A80" s="15">
        <v>74</v>
      </c>
      <c r="B80" s="10" t="str">
        <v>Duke</v>
      </c>
      <c r="C80" s="10" t="str">
        <v>Gonzaga</v>
      </c>
      <c r="D80" s="10" t="str">
        <v>Indiana</v>
      </c>
      <c r="E80" s="10" t="str">
        <v>Arizona</v>
      </c>
      <c r="F80" s="10" t="str">
        <v>Indiana</v>
      </c>
      <c r="G80" s="10" t="str">
        <v>Arizona</v>
      </c>
      <c r="I80" s="15">
        <v>74</v>
      </c>
      <c r="J80" s="10" t="str">
        <v>Kentucky</v>
      </c>
      <c r="K80" s="10" t="str">
        <v>UConn</v>
      </c>
      <c r="L80" s="10" t="str">
        <v>Texas</v>
      </c>
      <c r="M80" s="10" t="str">
        <v>Alabama</v>
      </c>
      <c r="N80" s="10" t="str">
        <v>Alabama</v>
      </c>
      <c r="O80" s="10" t="str">
        <v>Texas</v>
      </c>
      <c r="Q80" s="15"/>
    </row>
    <row r="81" spans="1:17" ht="20.100000000000001" customHeight="1" x14ac:dyDescent="0.25">
      <c r="A81" s="15">
        <v>75</v>
      </c>
      <c r="B81" s="10" t="str">
        <v>Marquette</v>
      </c>
      <c r="C81" s="10" t="str">
        <v>Saint Mary's</v>
      </c>
      <c r="D81" s="10" t="str">
        <v>Texas</v>
      </c>
      <c r="E81" s="10" t="str">
        <v>Alabama</v>
      </c>
      <c r="F81" s="10" t="str">
        <v>Alabama</v>
      </c>
      <c r="G81" s="10" t="str">
        <v>Saint Mary's</v>
      </c>
      <c r="I81" s="15">
        <v>75</v>
      </c>
      <c r="J81" s="10" t="str">
        <v>Memphis</v>
      </c>
      <c r="K81" s="10" t="str">
        <v>UCLA</v>
      </c>
      <c r="L81" s="10" t="str">
        <v>Texas</v>
      </c>
      <c r="M81" s="10" t="str">
        <v>Creighton</v>
      </c>
      <c r="N81" s="10" t="str">
        <v>Texas</v>
      </c>
      <c r="O81" s="10" t="str">
        <v>Creighton</v>
      </c>
      <c r="Q81" s="15"/>
    </row>
    <row r="82" spans="1:17" ht="20.100000000000001" customHeight="1" x14ac:dyDescent="0.25">
      <c r="A82" s="15">
        <v>76</v>
      </c>
      <c r="B82" s="10" t="str">
        <v>Memphis</v>
      </c>
      <c r="C82" s="10" t="str">
        <v>Gonzaga</v>
      </c>
      <c r="D82" s="10" t="str">
        <v>Houston</v>
      </c>
      <c r="E82" s="10" t="str">
        <v>Arizona</v>
      </c>
      <c r="F82" s="10" t="str">
        <v>Arizona</v>
      </c>
      <c r="G82" s="10" t="str">
        <v>Houston</v>
      </c>
      <c r="I82" s="15">
        <v>76</v>
      </c>
      <c r="J82" s="10" t="str">
        <v>Marquette</v>
      </c>
      <c r="K82" s="10" t="str">
        <v>UConn</v>
      </c>
      <c r="L82" s="10" t="str">
        <v>Houston</v>
      </c>
      <c r="M82" s="10" t="str">
        <v>Creighton</v>
      </c>
      <c r="N82" s="10" t="str">
        <v>Marquette</v>
      </c>
      <c r="O82" s="10" t="str">
        <v>Houston</v>
      </c>
      <c r="Q82" s="15"/>
    </row>
    <row r="83" spans="1:17" ht="20.100000000000001" customHeight="1" x14ac:dyDescent="0.25">
      <c r="A83" s="15">
        <v>77</v>
      </c>
      <c r="B83" s="10" t="str">
        <v>Michigan State</v>
      </c>
      <c r="C83" s="10" t="str">
        <v>UCLA</v>
      </c>
      <c r="D83" s="10" t="str">
        <v>Houston</v>
      </c>
      <c r="E83" s="10" t="str">
        <v>Alabama</v>
      </c>
      <c r="F83" s="10" t="str">
        <v>Michigan State</v>
      </c>
      <c r="G83" s="10" t="str">
        <v>UCLA</v>
      </c>
      <c r="I83" s="15">
        <v>77</v>
      </c>
      <c r="J83" s="10" t="str">
        <v>Purdue</v>
      </c>
      <c r="K83" s="10" t="str">
        <v>UCLA</v>
      </c>
      <c r="L83" s="10" t="str">
        <v>Texas</v>
      </c>
      <c r="M83" s="10" t="str">
        <v>Alabama</v>
      </c>
      <c r="N83" s="10" t="str">
        <v>Alabama</v>
      </c>
      <c r="O83" s="10" t="str">
        <v>Texas</v>
      </c>
      <c r="Q83" s="15"/>
    </row>
    <row r="84" spans="1:17" ht="20.100000000000001" customHeight="1" x14ac:dyDescent="0.25">
      <c r="A84" s="15">
        <v>78</v>
      </c>
      <c r="B84" s="10" t="str">
        <v>Purdue</v>
      </c>
      <c r="C84" s="10" t="str">
        <v>Gonzaga</v>
      </c>
      <c r="D84" s="10" t="str">
        <v>Xavier</v>
      </c>
      <c r="E84" s="10" t="str">
        <v>Creighton</v>
      </c>
      <c r="F84" s="10" t="str">
        <v>Purdue</v>
      </c>
      <c r="G84" s="10" t="str">
        <v>Xavier</v>
      </c>
      <c r="I84" s="15">
        <v>78</v>
      </c>
      <c r="J84" s="10" t="str">
        <v>Tennessee</v>
      </c>
      <c r="K84" s="10" t="str">
        <v>UCLA</v>
      </c>
      <c r="L84" s="10" t="str">
        <v>Texas</v>
      </c>
      <c r="M84" s="10" t="str">
        <v>Maryland</v>
      </c>
      <c r="N84" s="10" t="str">
        <v>Texas</v>
      </c>
      <c r="O84" s="10" t="str">
        <v>Tennessee</v>
      </c>
      <c r="Q84" s="15"/>
    </row>
    <row r="85" spans="1:17" ht="20.100000000000001" customHeight="1" x14ac:dyDescent="0.25">
      <c r="A85" s="15">
        <v>79</v>
      </c>
      <c r="B85" s="10" t="str">
        <v>Providence</v>
      </c>
      <c r="C85" s="10" t="str">
        <v>UCLA</v>
      </c>
      <c r="D85" s="10" t="str">
        <v>Houston</v>
      </c>
      <c r="E85" s="10" t="str">
        <v>Creighton</v>
      </c>
      <c r="F85" s="10" t="str">
        <v>UCLA</v>
      </c>
      <c r="G85" s="10" t="str">
        <v>Creighton</v>
      </c>
      <c r="I85" s="15">
        <v>79</v>
      </c>
      <c r="J85" s="10" t="str">
        <v>Tennessee</v>
      </c>
      <c r="K85" s="10" t="str">
        <v>Kansas</v>
      </c>
      <c r="L85" s="10" t="str">
        <v>Drake</v>
      </c>
      <c r="M85" s="10" t="str">
        <v>Arizona</v>
      </c>
      <c r="N85" s="10" t="str">
        <v>Tennessee</v>
      </c>
      <c r="O85" s="10" t="str">
        <v>Kansas</v>
      </c>
      <c r="Q85" s="15"/>
    </row>
    <row r="86" spans="1:17" ht="20.100000000000001" customHeight="1" x14ac:dyDescent="0.25">
      <c r="A86" s="15">
        <v>80</v>
      </c>
      <c r="B86" s="10" t="str">
        <v>Kansas State</v>
      </c>
      <c r="C86" s="10" t="str">
        <v>UCLA</v>
      </c>
      <c r="D86" s="10" t="str">
        <v>Houston</v>
      </c>
      <c r="E86" s="10" t="str">
        <v>Arizona</v>
      </c>
      <c r="F86" s="10" t="str">
        <v>UCLA</v>
      </c>
      <c r="G86" s="10" t="str">
        <v>Arizona</v>
      </c>
      <c r="I86" s="15">
        <v>80</v>
      </c>
      <c r="J86" s="10" t="str">
        <v>Memphis</v>
      </c>
      <c r="K86" s="10" t="str">
        <v>UCLA</v>
      </c>
      <c r="L86" s="10" t="str">
        <v>Texas</v>
      </c>
      <c r="M86" s="10" t="str">
        <v>Arizona</v>
      </c>
      <c r="N86" s="10" t="str">
        <v>UCLA</v>
      </c>
      <c r="O86" s="10" t="str">
        <v>Arizona</v>
      </c>
      <c r="Q86" s="15"/>
    </row>
    <row r="87" spans="1:17" ht="20.100000000000001" customHeight="1" x14ac:dyDescent="0.25">
      <c r="A87" s="15">
        <v>81</v>
      </c>
      <c r="B87" s="10" t="str">
        <v>Purdue</v>
      </c>
      <c r="C87" s="10" t="str">
        <v>UCLA</v>
      </c>
      <c r="D87" s="10" t="str">
        <v>Xavier</v>
      </c>
      <c r="E87" s="10" t="str">
        <v>Alabama</v>
      </c>
      <c r="F87" s="10" t="str">
        <v>Xavier</v>
      </c>
      <c r="G87" s="10" t="str">
        <v>Purdue</v>
      </c>
      <c r="I87" s="15">
        <v>81</v>
      </c>
      <c r="J87" s="10" t="str">
        <v>Purdue</v>
      </c>
      <c r="K87" s="10" t="str">
        <v>UCLA</v>
      </c>
      <c r="L87" s="10" t="str">
        <v>Auburn</v>
      </c>
      <c r="M87" s="10" t="str">
        <v>Alabama</v>
      </c>
      <c r="N87" s="10" t="str">
        <v>Purdue</v>
      </c>
      <c r="O87" s="10" t="str">
        <v>Auburn</v>
      </c>
      <c r="Q87" s="15"/>
    </row>
    <row r="88" spans="1:17" ht="20.100000000000001" customHeight="1" x14ac:dyDescent="0.25">
      <c r="A88" s="15">
        <v>82</v>
      </c>
      <c r="B88" s="10" t="str">
        <v>Purdue</v>
      </c>
      <c r="C88" s="10" t="str">
        <v>UCLA</v>
      </c>
      <c r="D88" s="10" t="str">
        <v>Indiana</v>
      </c>
      <c r="E88" s="10" t="str">
        <v>Alabama</v>
      </c>
      <c r="F88" s="10" t="str">
        <v>Indiana</v>
      </c>
      <c r="G88" s="10" t="str">
        <v>Purdue</v>
      </c>
      <c r="I88" s="15">
        <v>82</v>
      </c>
      <c r="J88" s="10" t="str">
        <v>Purdue</v>
      </c>
      <c r="K88" s="10" t="str">
        <v>Kansas</v>
      </c>
      <c r="L88" s="10" t="str">
        <v>Texas</v>
      </c>
      <c r="M88" s="10" t="str">
        <v>Baylor</v>
      </c>
      <c r="N88" s="10" t="str">
        <v>Baylor</v>
      </c>
      <c r="O88" s="10" t="str">
        <v>Texas</v>
      </c>
      <c r="Q88" s="15"/>
    </row>
    <row r="89" spans="1:17" ht="20.100000000000001" customHeight="1" x14ac:dyDescent="0.25">
      <c r="A89" s="15">
        <v>83</v>
      </c>
      <c r="B89" s="10" t="str">
        <v>Purdue</v>
      </c>
      <c r="C89" s="10" t="str">
        <v>UCLA</v>
      </c>
      <c r="D89" s="10" t="str">
        <v>Houston</v>
      </c>
      <c r="E89" s="10" t="str">
        <v>Alabama</v>
      </c>
      <c r="F89" s="10" t="str">
        <v>Houston</v>
      </c>
      <c r="G89" s="10" t="str">
        <v>Purdue</v>
      </c>
      <c r="I89" s="15">
        <v>83</v>
      </c>
      <c r="J89" s="10" t="str">
        <v>Memphis</v>
      </c>
      <c r="K89" s="10" t="str">
        <v>UCLA</v>
      </c>
      <c r="L89" s="10" t="str">
        <v>Xavier</v>
      </c>
      <c r="M89" s="10" t="str">
        <v>Alabama</v>
      </c>
      <c r="N89" s="10" t="str">
        <v>Alabama</v>
      </c>
      <c r="O89" s="10" t="str">
        <v>UCLA</v>
      </c>
      <c r="Q89" s="15"/>
    </row>
    <row r="90" spans="1:17" ht="20.100000000000001" customHeight="1" x14ac:dyDescent="0.25">
      <c r="A90" s="15">
        <v>84</v>
      </c>
      <c r="B90" s="10" t="str">
        <v>Memphis</v>
      </c>
      <c r="C90" s="10" t="str">
        <v>UCLA</v>
      </c>
      <c r="D90" s="10" t="str">
        <v>Texas</v>
      </c>
      <c r="E90" s="10" t="str">
        <v>Alabama</v>
      </c>
      <c r="F90" s="10" t="str">
        <v>UCLA</v>
      </c>
      <c r="G90" s="10" t="str">
        <v>Alabama</v>
      </c>
      <c r="I90" s="15">
        <v>84</v>
      </c>
      <c r="J90" s="10" t="str">
        <v>Tennessee</v>
      </c>
      <c r="K90" s="10" t="str">
        <v>Arkansas</v>
      </c>
      <c r="L90" s="10" t="str">
        <v>Texas</v>
      </c>
      <c r="M90" s="10" t="str">
        <v>San Diego State</v>
      </c>
      <c r="N90" s="10" t="str">
        <v>Texas</v>
      </c>
      <c r="O90" s="10" t="str">
        <v>San Diego State</v>
      </c>
      <c r="Q90" s="15"/>
    </row>
    <row r="91" spans="1:17" ht="20.100000000000001" customHeight="1" x14ac:dyDescent="0.25">
      <c r="A91" s="15">
        <v>85</v>
      </c>
      <c r="B91" s="10" t="str">
        <v>Tennessee</v>
      </c>
      <c r="C91" s="10" t="str">
        <v>Kansas</v>
      </c>
      <c r="D91" s="10" t="str">
        <v>Xavier</v>
      </c>
      <c r="E91" s="10" t="str">
        <v>Alabama</v>
      </c>
      <c r="F91" s="10" t="str">
        <v>Xavier</v>
      </c>
      <c r="G91" s="10" t="str">
        <v>Alabama</v>
      </c>
      <c r="I91" s="15">
        <v>85</v>
      </c>
      <c r="J91" s="10" t="str">
        <v>Tennessee</v>
      </c>
      <c r="K91" s="10" t="str">
        <v>UCLA</v>
      </c>
      <c r="L91" s="10" t="str">
        <v>Auburn</v>
      </c>
      <c r="M91" s="10" t="str">
        <v>West Virginia</v>
      </c>
      <c r="N91" s="10" t="str">
        <v>UCLA</v>
      </c>
      <c r="O91" s="10" t="str">
        <v>Tennessee</v>
      </c>
      <c r="Q91" s="15"/>
    </row>
    <row r="92" spans="1:17" ht="20.100000000000001" customHeight="1" x14ac:dyDescent="0.25">
      <c r="A92" s="15">
        <v>86</v>
      </c>
      <c r="B92" s="10" t="str">
        <v>Duke</v>
      </c>
      <c r="C92" s="10" t="str">
        <v>Gonzaga</v>
      </c>
      <c r="D92" s="10" t="str">
        <v>Houston</v>
      </c>
      <c r="E92" s="10" t="str">
        <v>Arizona</v>
      </c>
      <c r="F92" s="10" t="str">
        <v>Gonzaga</v>
      </c>
      <c r="G92" s="10" t="str">
        <v>Duke</v>
      </c>
      <c r="I92" s="15">
        <v>86</v>
      </c>
      <c r="J92" s="10" t="str">
        <v>Michigan State</v>
      </c>
      <c r="K92" s="10" t="str">
        <v>UCLA</v>
      </c>
      <c r="L92" s="10" t="str">
        <v>Miami (FL)</v>
      </c>
      <c r="M92" s="10" t="str">
        <v>Alabama</v>
      </c>
      <c r="N92" s="10" t="str">
        <v>UCLA</v>
      </c>
      <c r="O92" s="10" t="str">
        <v>Alabama</v>
      </c>
      <c r="Q92" s="15"/>
    </row>
    <row r="93" spans="1:17" ht="20.100000000000001" customHeight="1" x14ac:dyDescent="0.25">
      <c r="A93" s="15">
        <v>87</v>
      </c>
      <c r="B93" s="10" t="str">
        <v>Kansas State</v>
      </c>
      <c r="C93" s="10" t="str">
        <v>Gonzaga</v>
      </c>
      <c r="D93" s="10" t="str">
        <v>Houston</v>
      </c>
      <c r="E93" s="10" t="str">
        <v>Alabama</v>
      </c>
      <c r="F93" s="10" t="str">
        <v>Alabama</v>
      </c>
      <c r="G93" s="10" t="str">
        <v>Houston</v>
      </c>
      <c r="I93" s="15">
        <v>87</v>
      </c>
      <c r="J93" s="10" t="str">
        <v>Tennessee</v>
      </c>
      <c r="K93" s="10" t="str">
        <v>Kansas</v>
      </c>
      <c r="L93" s="10" t="str">
        <v>Houston</v>
      </c>
      <c r="M93" s="10" t="str">
        <v>Virginia</v>
      </c>
      <c r="N93" s="10" t="str">
        <v>Tennessee</v>
      </c>
      <c r="O93" s="10" t="str">
        <v>Kansas</v>
      </c>
      <c r="Q93" s="15"/>
    </row>
    <row r="94" spans="1:17" ht="20.100000000000001" customHeight="1" x14ac:dyDescent="0.25">
      <c r="A94" s="15">
        <v>88</v>
      </c>
      <c r="B94" s="10" t="str">
        <v>Marquette</v>
      </c>
      <c r="C94" s="10" t="str">
        <v>Saint Mary's</v>
      </c>
      <c r="D94" s="10" t="str">
        <v>Houston</v>
      </c>
      <c r="E94" s="10" t="str">
        <v>Alabama</v>
      </c>
      <c r="F94" s="10" t="str">
        <v>Alabama</v>
      </c>
      <c r="G94" s="10" t="str">
        <v>Saint Mary's</v>
      </c>
      <c r="I94" s="15">
        <v>88</v>
      </c>
      <c r="J94" s="10" t="str">
        <v>Memphis</v>
      </c>
      <c r="K94" s="10" t="str">
        <v>UConn</v>
      </c>
      <c r="L94" s="10" t="str">
        <v>Texas A&amp;M</v>
      </c>
      <c r="M94" s="10" t="str">
        <v>Alabama</v>
      </c>
      <c r="N94" s="10" t="str">
        <v>Memphis</v>
      </c>
      <c r="O94" s="10" t="str">
        <v>Texas A&amp;M</v>
      </c>
      <c r="Q94" s="15"/>
    </row>
    <row r="95" spans="1:17" ht="20.100000000000001" customHeight="1" x14ac:dyDescent="0.25">
      <c r="A95" s="15">
        <v>89</v>
      </c>
      <c r="B95" s="10" t="str">
        <v>USC</v>
      </c>
      <c r="C95" s="10" t="str">
        <v>Kansas</v>
      </c>
      <c r="D95" s="10" t="str">
        <v>Xavier</v>
      </c>
      <c r="E95" s="10" t="str">
        <v>Creighton</v>
      </c>
      <c r="F95" s="10" t="str">
        <v>USC</v>
      </c>
      <c r="G95" s="10" t="str">
        <v>Kansas</v>
      </c>
      <c r="I95" s="15">
        <v>89</v>
      </c>
      <c r="J95" s="10" t="str">
        <v>Marquette</v>
      </c>
      <c r="K95" s="10" t="str">
        <v>UConn</v>
      </c>
      <c r="L95" s="10" t="str">
        <v>Penn State</v>
      </c>
      <c r="M95" s="10" t="str">
        <v>Baylor</v>
      </c>
      <c r="N95" s="10" t="str">
        <v>Penn State</v>
      </c>
      <c r="O95" s="10" t="str">
        <v>Baylor</v>
      </c>
      <c r="Q95" s="15"/>
    </row>
    <row r="96" spans="1:17" ht="20.100000000000001" customHeight="1" x14ac:dyDescent="0.25">
      <c r="A96" s="15">
        <v>90</v>
      </c>
      <c r="B96" s="10" t="str">
        <v>Tennessee</v>
      </c>
      <c r="C96" s="10" t="str">
        <v>Kansas</v>
      </c>
      <c r="D96" s="10" t="str">
        <v>Houston</v>
      </c>
      <c r="E96" s="10" t="str">
        <v>Alabama</v>
      </c>
      <c r="F96" s="10" t="str">
        <v>Alabama</v>
      </c>
      <c r="G96" s="10" t="str">
        <v>Houston</v>
      </c>
      <c r="I96" s="15">
        <v>90</v>
      </c>
      <c r="J96" s="10" t="str">
        <v>Michigan State</v>
      </c>
      <c r="K96" s="10" t="str">
        <v>Saint Mary's</v>
      </c>
      <c r="L96" s="10" t="str">
        <v>Houston</v>
      </c>
      <c r="M96" s="10" t="str">
        <v>Creighton</v>
      </c>
      <c r="N96" s="10" t="str">
        <v>Houston</v>
      </c>
      <c r="O96" s="10" t="str">
        <v>Creighton</v>
      </c>
      <c r="Q96" s="15"/>
    </row>
    <row r="97" spans="1:17" ht="20.100000000000001" customHeight="1" x14ac:dyDescent="0.25">
      <c r="A97" s="15">
        <v>91</v>
      </c>
      <c r="B97" s="10" t="str">
        <v>Marquette</v>
      </c>
      <c r="C97" s="10" t="str">
        <v>Kansas</v>
      </c>
      <c r="D97" s="10" t="str">
        <v>Texas</v>
      </c>
      <c r="E97" s="10" t="str">
        <v>Baylor</v>
      </c>
      <c r="F97" s="10" t="str">
        <v>Marquette</v>
      </c>
      <c r="G97" s="10" t="str">
        <v>Texas</v>
      </c>
      <c r="I97" s="15">
        <v>91</v>
      </c>
      <c r="J97" s="10" t="str">
        <v>Michigan State</v>
      </c>
      <c r="K97" s="10" t="str">
        <v>Kansas</v>
      </c>
      <c r="L97" s="10" t="str">
        <v>Kent State</v>
      </c>
      <c r="M97" s="10" t="str">
        <v>Arizona</v>
      </c>
      <c r="N97" s="10" t="str">
        <v>Kansas</v>
      </c>
      <c r="O97" s="10" t="str">
        <v>Arizona</v>
      </c>
      <c r="Q97" s="15"/>
    </row>
    <row r="98" spans="1:17" ht="20.100000000000001" customHeight="1" x14ac:dyDescent="0.25">
      <c r="A98" s="15">
        <v>92</v>
      </c>
      <c r="B98" s="10" t="str">
        <v>Duke</v>
      </c>
      <c r="C98" s="10" t="str">
        <v>Kansas</v>
      </c>
      <c r="D98" s="10" t="str">
        <v>Houston</v>
      </c>
      <c r="E98" s="10" t="str">
        <v>Creighton</v>
      </c>
      <c r="F98" s="10" t="str">
        <v>Kansas</v>
      </c>
      <c r="G98" s="10" t="str">
        <v>Creighton</v>
      </c>
      <c r="I98" s="15">
        <v>92</v>
      </c>
      <c r="J98" s="10" t="str">
        <v>Duke</v>
      </c>
      <c r="K98" s="10" t="str">
        <v>UConn</v>
      </c>
      <c r="L98" s="10" t="str">
        <v>Texas</v>
      </c>
      <c r="M98" s="10" t="str">
        <v>Alabama</v>
      </c>
      <c r="N98" s="10" t="str">
        <v>UConn</v>
      </c>
      <c r="O98" s="10" t="str">
        <v>Alabama</v>
      </c>
      <c r="Q98" s="15"/>
    </row>
    <row r="99" spans="1:17" ht="20.100000000000001" customHeight="1" x14ac:dyDescent="0.25">
      <c r="A99" s="15">
        <v>93</v>
      </c>
      <c r="B99" s="10" t="str">
        <v>Tennessee</v>
      </c>
      <c r="C99" s="10" t="str">
        <v>TCU</v>
      </c>
      <c r="D99" s="10" t="str">
        <v>Houston</v>
      </c>
      <c r="E99" s="10" t="str">
        <v>San Diego State</v>
      </c>
      <c r="F99" s="10" t="str">
        <v>Tennessee</v>
      </c>
      <c r="G99" s="10" t="str">
        <v>TCU</v>
      </c>
      <c r="I99" s="15">
        <v>93</v>
      </c>
      <c r="J99" s="10" t="str">
        <v>Purdue</v>
      </c>
      <c r="K99" s="10" t="str">
        <v>Illinois</v>
      </c>
      <c r="L99" s="10" t="str">
        <v>Houston</v>
      </c>
      <c r="M99" s="10" t="str">
        <v>Arizona</v>
      </c>
      <c r="N99" s="10" t="str">
        <v>Illinois</v>
      </c>
      <c r="O99" s="10" t="str">
        <v>Purdue</v>
      </c>
      <c r="Q99" s="15"/>
    </row>
    <row r="100" spans="1:17" ht="20.100000000000001" customHeight="1" x14ac:dyDescent="0.25">
      <c r="A100" s="15">
        <v>94</v>
      </c>
      <c r="B100" s="10" t="str">
        <v>Marquette</v>
      </c>
      <c r="C100" s="10" t="str">
        <v>Kansas</v>
      </c>
      <c r="D100" s="10" t="str">
        <v>Texas</v>
      </c>
      <c r="E100" s="10" t="str">
        <v>West Virginia</v>
      </c>
      <c r="F100" s="10" t="str">
        <v>Kansas</v>
      </c>
      <c r="G100" s="10" t="str">
        <v>Marquette</v>
      </c>
      <c r="I100" s="15">
        <v>94</v>
      </c>
      <c r="J100" s="10" t="str">
        <v>Purdue</v>
      </c>
      <c r="K100" s="10" t="str">
        <v>UCLA</v>
      </c>
      <c r="L100" s="10" t="str">
        <v>Miami (FL)</v>
      </c>
      <c r="M100" s="10" t="str">
        <v>Alabama</v>
      </c>
      <c r="N100" s="10" t="str">
        <v>UCLA</v>
      </c>
      <c r="O100" s="10" t="str">
        <v>Purdue</v>
      </c>
      <c r="Q100" s="15"/>
    </row>
    <row r="101" spans="1:17" ht="20.100000000000001" customHeight="1" x14ac:dyDescent="0.25">
      <c r="A101" s="15">
        <v>95</v>
      </c>
      <c r="B101" s="10" t="str">
        <v>Tennessee</v>
      </c>
      <c r="C101" s="10" t="str">
        <v>UCLA</v>
      </c>
      <c r="D101" s="10" t="str">
        <v>Iowa State</v>
      </c>
      <c r="E101" s="10" t="str">
        <v>Creighton</v>
      </c>
      <c r="F101" s="10" t="str">
        <v>UCLA</v>
      </c>
      <c r="G101" s="10" t="str">
        <v>Tennessee</v>
      </c>
      <c r="I101" s="15">
        <v>95</v>
      </c>
      <c r="J101" s="10" t="str">
        <v>Purdue</v>
      </c>
      <c r="K101" s="10" t="str">
        <v>Gonzaga</v>
      </c>
      <c r="L101" s="10" t="str">
        <v>Houston</v>
      </c>
      <c r="M101" s="10" t="str">
        <v>Alabama</v>
      </c>
      <c r="N101" s="10" t="str">
        <v>Gonzaga</v>
      </c>
      <c r="O101" s="10" t="str">
        <v>Alabama</v>
      </c>
      <c r="Q101" s="15"/>
    </row>
    <row r="102" spans="1:17" ht="20.100000000000001" customHeight="1" x14ac:dyDescent="0.25">
      <c r="A102" s="15">
        <v>96</v>
      </c>
      <c r="B102" s="10" t="str">
        <v>Tennessee</v>
      </c>
      <c r="C102" s="10" t="str">
        <v>Kansas</v>
      </c>
      <c r="D102" s="10" t="str">
        <v>Houston</v>
      </c>
      <c r="E102" s="10" t="str">
        <v>Arizona</v>
      </c>
      <c r="F102" s="10" t="str">
        <v>Houston</v>
      </c>
      <c r="G102" s="10" t="str">
        <v>Arizona</v>
      </c>
      <c r="I102" s="15">
        <v>96</v>
      </c>
      <c r="J102" s="10" t="str">
        <v>Tennessee</v>
      </c>
      <c r="K102" s="10" t="str">
        <v>UConn</v>
      </c>
      <c r="L102" s="10" t="str">
        <v>Houston</v>
      </c>
      <c r="M102" s="10" t="str">
        <v>Maryland</v>
      </c>
      <c r="N102" s="10" t="str">
        <v>Maryland</v>
      </c>
      <c r="O102" s="10" t="str">
        <v>Houston</v>
      </c>
      <c r="Q102" s="15"/>
    </row>
    <row r="103" spans="1:17" ht="20.100000000000001" customHeight="1" x14ac:dyDescent="0.25">
      <c r="A103" s="15">
        <v>97</v>
      </c>
      <c r="B103" s="10" t="str">
        <v>Tennessee</v>
      </c>
      <c r="C103" s="10" t="str">
        <v>Kansas</v>
      </c>
      <c r="D103" s="10" t="str">
        <v>Houston</v>
      </c>
      <c r="E103" s="10" t="str">
        <v>Creighton</v>
      </c>
      <c r="F103" s="10" t="str">
        <v>Kansas</v>
      </c>
      <c r="G103" s="10" t="str">
        <v>Creighton</v>
      </c>
      <c r="I103" s="15">
        <v>97</v>
      </c>
      <c r="J103" s="10" t="str">
        <v>Tennessee</v>
      </c>
      <c r="K103" s="10" t="str">
        <v>Gonzaga</v>
      </c>
      <c r="L103" s="10" t="str">
        <v>Texas</v>
      </c>
      <c r="M103" s="10" t="str">
        <v>Arizona</v>
      </c>
      <c r="N103" s="10" t="str">
        <v>Arizona</v>
      </c>
      <c r="O103" s="10" t="str">
        <v>Texas</v>
      </c>
      <c r="Q103" s="15"/>
    </row>
    <row r="104" spans="1:17" ht="20.100000000000001" customHeight="1" x14ac:dyDescent="0.25">
      <c r="A104" s="15">
        <v>98</v>
      </c>
      <c r="B104" s="10" t="str">
        <v>Providence</v>
      </c>
      <c r="C104" s="10" t="str">
        <v>Gonzaga</v>
      </c>
      <c r="D104" s="10" t="str">
        <v>Indiana</v>
      </c>
      <c r="E104" s="10" t="str">
        <v>Alabama</v>
      </c>
      <c r="F104" s="10" t="str">
        <v>Alabama</v>
      </c>
      <c r="G104" s="10" t="str">
        <v>Gonzaga</v>
      </c>
      <c r="I104" s="15">
        <v>98</v>
      </c>
      <c r="J104" s="10" t="str">
        <v>Tennessee</v>
      </c>
      <c r="K104" s="10" t="str">
        <v>Kansas</v>
      </c>
      <c r="L104" s="10" t="str">
        <v>Auburn</v>
      </c>
      <c r="M104" s="10" t="str">
        <v>Arizona</v>
      </c>
      <c r="N104" s="10" t="str">
        <v>Auburn</v>
      </c>
      <c r="O104" s="10" t="str">
        <v>Tennessee</v>
      </c>
      <c r="Q104" s="15"/>
    </row>
    <row r="105" spans="1:17" ht="20.100000000000001" customHeight="1" x14ac:dyDescent="0.25">
      <c r="A105" s="15">
        <v>99</v>
      </c>
      <c r="B105" s="10" t="str">
        <v>Marquette</v>
      </c>
      <c r="C105" s="10" t="str">
        <v>Saint Mary's</v>
      </c>
      <c r="D105" s="10" t="str">
        <v>Texas</v>
      </c>
      <c r="E105" s="10" t="str">
        <v>Arizona</v>
      </c>
      <c r="F105" s="10" t="str">
        <v>Saint Mary's</v>
      </c>
      <c r="G105" s="10" t="str">
        <v>Marquette</v>
      </c>
      <c r="I105" s="15">
        <v>99</v>
      </c>
      <c r="J105" s="10" t="str">
        <v>Marquette</v>
      </c>
      <c r="K105" s="10" t="str">
        <v>UConn</v>
      </c>
      <c r="L105" s="10" t="str">
        <v>Houston</v>
      </c>
      <c r="M105" s="10" t="str">
        <v>West Virginia</v>
      </c>
      <c r="N105" s="10" t="str">
        <v>West Virginia</v>
      </c>
      <c r="O105" s="10" t="str">
        <v>Houston</v>
      </c>
      <c r="Q105" s="15"/>
    </row>
    <row r="106" spans="1:17" ht="20.100000000000001" customHeight="1" x14ac:dyDescent="0.25">
      <c r="A106" s="15">
        <v>100</v>
      </c>
      <c r="B106" s="10" t="str">
        <v>Purdue</v>
      </c>
      <c r="C106" s="10" t="str">
        <v>Gonzaga</v>
      </c>
      <c r="D106" s="10" t="str">
        <v>Xavier</v>
      </c>
      <c r="E106" s="10" t="str">
        <v>Alabama</v>
      </c>
      <c r="F106" s="10" t="str">
        <v>Gonzaga</v>
      </c>
      <c r="G106" s="10" t="str">
        <v>Alabama</v>
      </c>
      <c r="I106" s="15">
        <v>100</v>
      </c>
      <c r="J106" s="10" t="str">
        <v>Memphis</v>
      </c>
      <c r="K106" s="10" t="str">
        <v>Gonzaga</v>
      </c>
      <c r="L106" s="10" t="str">
        <v>Houston</v>
      </c>
      <c r="M106" s="10" t="str">
        <v>San Diego State</v>
      </c>
      <c r="N106" s="10" t="str">
        <v>Gonzaga</v>
      </c>
      <c r="O106" s="10" t="str">
        <v>Memphis</v>
      </c>
      <c r="Q106" s="15"/>
    </row>
    <row r="107" spans="1:17" ht="20.100000000000001" customHeight="1" x14ac:dyDescent="0.25">
      <c r="A107" s="15">
        <v>101</v>
      </c>
      <c r="B107" s="10" t="str">
        <v>Kansas State</v>
      </c>
      <c r="C107" s="10" t="str">
        <v>Kansas</v>
      </c>
      <c r="D107" s="10" t="str">
        <v>Texas</v>
      </c>
      <c r="E107" s="10" t="str">
        <v>Alabama</v>
      </c>
      <c r="F107" s="10" t="str">
        <v>Alabama</v>
      </c>
      <c r="G107" s="10" t="str">
        <v>Texas</v>
      </c>
      <c r="I107" s="15">
        <v>101</v>
      </c>
      <c r="J107" s="10" t="str">
        <v>Michigan State</v>
      </c>
      <c r="K107" s="10" t="str">
        <v>TCU</v>
      </c>
      <c r="L107" s="10" t="str">
        <v>Texas</v>
      </c>
      <c r="M107" s="10" t="str">
        <v>Arizona</v>
      </c>
      <c r="N107" s="10" t="str">
        <v>Arizona</v>
      </c>
      <c r="O107" s="10" t="str">
        <v>Texas</v>
      </c>
      <c r="Q107" s="15"/>
    </row>
    <row r="108" spans="1:17" ht="20.100000000000001" customHeight="1" x14ac:dyDescent="0.25">
      <c r="A108" s="15">
        <v>102</v>
      </c>
      <c r="B108" s="10" t="str">
        <v>Marquette</v>
      </c>
      <c r="C108" s="10" t="str">
        <v>Gonzaga</v>
      </c>
      <c r="D108" s="10" t="str">
        <v>Miami (FL)</v>
      </c>
      <c r="E108" s="10" t="str">
        <v>Alabama</v>
      </c>
      <c r="F108" s="10" t="str">
        <v>Miami (FL)</v>
      </c>
      <c r="G108" s="10" t="str">
        <v>Alabama</v>
      </c>
      <c r="I108" s="15">
        <v>102</v>
      </c>
      <c r="J108" s="10" t="str">
        <v>Purdue</v>
      </c>
      <c r="K108" s="10" t="str">
        <v>UCLA</v>
      </c>
      <c r="L108" s="10" t="str">
        <v>Houston</v>
      </c>
      <c r="M108" s="10" t="str">
        <v>Arizona</v>
      </c>
      <c r="N108" s="10" t="str">
        <v>Arizona</v>
      </c>
      <c r="O108" s="10" t="str">
        <v>UCLA</v>
      </c>
      <c r="Q108" s="15"/>
    </row>
    <row r="109" spans="1:17" ht="20.100000000000001" customHeight="1" x14ac:dyDescent="0.25">
      <c r="A109" s="15">
        <v>103</v>
      </c>
      <c r="B109" s="10" t="str">
        <v>Tennessee</v>
      </c>
      <c r="C109" s="10" t="str">
        <v>Kansas</v>
      </c>
      <c r="D109" s="10" t="str">
        <v>Iowa State</v>
      </c>
      <c r="E109" s="10" t="str">
        <v>Arizona</v>
      </c>
      <c r="F109" s="10" t="str">
        <v>Kansas</v>
      </c>
      <c r="G109" s="10" t="str">
        <v>Tennessee</v>
      </c>
      <c r="I109" s="15">
        <v>103</v>
      </c>
      <c r="J109" s="10" t="str">
        <v>USC</v>
      </c>
      <c r="K109" s="10" t="str">
        <v>Gonzaga</v>
      </c>
      <c r="L109" s="10" t="str">
        <v>Texas</v>
      </c>
      <c r="M109" s="10" t="str">
        <v>Virginia</v>
      </c>
      <c r="N109" s="10" t="str">
        <v>Gonzaga</v>
      </c>
      <c r="O109" s="10" t="str">
        <v>USC</v>
      </c>
      <c r="Q109" s="15"/>
    </row>
    <row r="110" spans="1:17" ht="20.100000000000001" customHeight="1" x14ac:dyDescent="0.25">
      <c r="A110" s="15">
        <v>104</v>
      </c>
      <c r="B110" s="10" t="str">
        <v>Purdue</v>
      </c>
      <c r="C110" s="10" t="str">
        <v>Northwestern</v>
      </c>
      <c r="D110" s="10" t="str">
        <v>Houston</v>
      </c>
      <c r="E110" s="10" t="str">
        <v>Alabama</v>
      </c>
      <c r="F110" s="10" t="str">
        <v>Houston</v>
      </c>
      <c r="G110" s="10" t="str">
        <v>Purdue</v>
      </c>
      <c r="I110" s="15">
        <v>104</v>
      </c>
      <c r="J110" s="10" t="str">
        <v>Tennessee</v>
      </c>
      <c r="K110" s="10" t="str">
        <v>Arkansas</v>
      </c>
      <c r="L110" s="10" t="str">
        <v>Iowa</v>
      </c>
      <c r="M110" s="10" t="str">
        <v>San Diego State</v>
      </c>
      <c r="N110" s="10" t="str">
        <v>Tennessee</v>
      </c>
      <c r="O110" s="10" t="str">
        <v>Arkansas</v>
      </c>
      <c r="Q110" s="15"/>
    </row>
    <row r="111" spans="1:17" ht="20.100000000000001" customHeight="1" x14ac:dyDescent="0.25">
      <c r="A111" s="15">
        <v>105</v>
      </c>
      <c r="B111" s="10" t="str">
        <v>Marquette</v>
      </c>
      <c r="C111" s="10" t="str">
        <v>UCLA</v>
      </c>
      <c r="D111" s="10" t="str">
        <v>Houston</v>
      </c>
      <c r="E111" s="10" t="str">
        <v>Arizona</v>
      </c>
      <c r="F111" s="10" t="str">
        <v>Houston</v>
      </c>
      <c r="G111" s="10" t="str">
        <v>Arizona</v>
      </c>
      <c r="I111" s="15">
        <v>105</v>
      </c>
      <c r="J111" s="10" t="str">
        <v>Memphis</v>
      </c>
      <c r="K111" s="10" t="str">
        <v>Kansas</v>
      </c>
      <c r="L111" s="10" t="str">
        <v>Texas</v>
      </c>
      <c r="M111" s="10" t="str">
        <v>Arizona</v>
      </c>
      <c r="N111" s="10" t="str">
        <v>Texas</v>
      </c>
      <c r="O111" s="10" t="str">
        <v>Arizona</v>
      </c>
      <c r="Q111" s="15"/>
    </row>
    <row r="112" spans="1:17" ht="20.100000000000001" customHeight="1" x14ac:dyDescent="0.25">
      <c r="A112" s="15">
        <v>106</v>
      </c>
      <c r="B112" s="10" t="str">
        <v>Purdue</v>
      </c>
      <c r="C112" s="10" t="str">
        <v>UCLA</v>
      </c>
      <c r="D112" s="10" t="str">
        <v>Texas A&amp;M</v>
      </c>
      <c r="E112" s="10" t="str">
        <v>Alabama</v>
      </c>
      <c r="F112" s="10" t="str">
        <v>Texas A&amp;M</v>
      </c>
      <c r="G112" s="10" t="str">
        <v>Purdue</v>
      </c>
      <c r="I112" s="15">
        <v>106</v>
      </c>
      <c r="J112" s="10" t="str">
        <v>Tennessee</v>
      </c>
      <c r="K112" s="10" t="str">
        <v>Gonzaga</v>
      </c>
      <c r="L112" s="10" t="str">
        <v>Houston</v>
      </c>
      <c r="M112" s="10" t="str">
        <v>Alabama</v>
      </c>
      <c r="N112" s="10" t="str">
        <v>Houston</v>
      </c>
      <c r="O112" s="10" t="str">
        <v>Tennessee</v>
      </c>
      <c r="Q112" s="15"/>
    </row>
    <row r="113" spans="1:17" ht="20.100000000000001" customHeight="1" x14ac:dyDescent="0.25">
      <c r="A113" s="15">
        <v>107</v>
      </c>
      <c r="B113" s="10" t="str">
        <v>Kentucky</v>
      </c>
      <c r="C113" s="10" t="str">
        <v>Kansas</v>
      </c>
      <c r="D113" s="10" t="str">
        <v>Houston</v>
      </c>
      <c r="E113" s="10" t="str">
        <v>Alabama</v>
      </c>
      <c r="F113" s="10" t="str">
        <v>Alabama</v>
      </c>
      <c r="G113" s="10" t="str">
        <v>Houston</v>
      </c>
      <c r="I113" s="15">
        <v>107</v>
      </c>
      <c r="J113" s="10" t="str">
        <v>Purdue</v>
      </c>
      <c r="K113" s="10" t="str">
        <v>UCLA</v>
      </c>
      <c r="L113" s="10" t="str">
        <v>Penn State</v>
      </c>
      <c r="M113" s="10" t="str">
        <v>Maryland</v>
      </c>
      <c r="N113" s="10" t="str">
        <v>Maryland</v>
      </c>
      <c r="O113" s="10" t="str">
        <v>UCLA</v>
      </c>
      <c r="Q113" s="15"/>
    </row>
    <row r="114" spans="1:17" ht="20.100000000000001" customHeight="1" x14ac:dyDescent="0.25">
      <c r="A114" s="15">
        <v>108</v>
      </c>
      <c r="B114" s="10" t="str">
        <v>Purdue</v>
      </c>
      <c r="C114" s="10" t="str">
        <v>UCLA</v>
      </c>
      <c r="D114" s="10" t="str">
        <v>Texas</v>
      </c>
      <c r="E114" s="10" t="str">
        <v>West Virginia</v>
      </c>
      <c r="F114" s="10" t="str">
        <v>Purdue</v>
      </c>
      <c r="G114" s="10" t="str">
        <v>UCLA</v>
      </c>
      <c r="I114" s="15">
        <v>108</v>
      </c>
      <c r="J114" s="10" t="str">
        <v>Duke</v>
      </c>
      <c r="K114" s="10" t="str">
        <v>Northwestern</v>
      </c>
      <c r="L114" s="10" t="str">
        <v>Auburn</v>
      </c>
      <c r="M114" s="10" t="str">
        <v>Arizona</v>
      </c>
      <c r="N114" s="10" t="str">
        <v>Arizona</v>
      </c>
      <c r="O114" s="10" t="str">
        <v>Auburn</v>
      </c>
      <c r="Q114" s="15"/>
    </row>
    <row r="115" spans="1:17" ht="20.100000000000001" customHeight="1" x14ac:dyDescent="0.25">
      <c r="A115" s="15">
        <v>109</v>
      </c>
      <c r="B115" s="10" t="str">
        <v>Marquette</v>
      </c>
      <c r="C115" s="10" t="str">
        <v>Illinois</v>
      </c>
      <c r="D115" s="10" t="str">
        <v>Texas</v>
      </c>
      <c r="E115" s="10" t="str">
        <v>Virginia</v>
      </c>
      <c r="F115" s="10" t="str">
        <v>Illinois</v>
      </c>
      <c r="G115" s="10" t="str">
        <v>Virginia</v>
      </c>
      <c r="I115" s="15">
        <v>109</v>
      </c>
      <c r="J115" s="10" t="str">
        <v>FAU</v>
      </c>
      <c r="K115" s="10" t="str">
        <v>UConn</v>
      </c>
      <c r="L115" s="10" t="str">
        <v>Houston</v>
      </c>
      <c r="M115" s="10" t="str">
        <v>Arizona</v>
      </c>
      <c r="N115" s="10" t="str">
        <v>Arizona</v>
      </c>
      <c r="O115" s="10" t="str">
        <v>Houston</v>
      </c>
      <c r="Q115" s="15"/>
    </row>
    <row r="116" spans="1:17" ht="20.100000000000001" customHeight="1" x14ac:dyDescent="0.25">
      <c r="A116" s="15">
        <v>110</v>
      </c>
      <c r="B116" s="10" t="str">
        <v>Duke</v>
      </c>
      <c r="C116" s="10" t="str">
        <v>UConn</v>
      </c>
      <c r="D116" s="10" t="str">
        <v>Indiana</v>
      </c>
      <c r="E116" s="10" t="str">
        <v>Alabama</v>
      </c>
      <c r="F116" s="10" t="str">
        <v>Alabama</v>
      </c>
      <c r="G116" s="10" t="str">
        <v>UConn</v>
      </c>
      <c r="I116" s="15">
        <v>110</v>
      </c>
      <c r="J116" s="10" t="str">
        <v>Tennessee</v>
      </c>
      <c r="K116" s="10" t="str">
        <v>Kansas</v>
      </c>
      <c r="L116" s="10" t="str">
        <v>Houston</v>
      </c>
      <c r="M116" s="10" t="str">
        <v>Creighton</v>
      </c>
      <c r="N116" s="10" t="str">
        <v>Creighton</v>
      </c>
      <c r="O116" s="10" t="str">
        <v>Houston</v>
      </c>
      <c r="Q116" s="15"/>
    </row>
    <row r="117" spans="1:17" ht="20.100000000000001" customHeight="1" x14ac:dyDescent="0.25">
      <c r="A117" s="15">
        <v>111</v>
      </c>
      <c r="B117" s="10" t="str">
        <v>Purdue</v>
      </c>
      <c r="C117" s="10" t="str">
        <v>UCLA</v>
      </c>
      <c r="D117" s="10" t="str">
        <v>Houston</v>
      </c>
      <c r="E117" s="10" t="str">
        <v>Alabama</v>
      </c>
      <c r="F117" s="10" t="str">
        <v>Alabama</v>
      </c>
      <c r="G117" s="10" t="str">
        <v>UCLA</v>
      </c>
      <c r="I117" s="15">
        <v>111</v>
      </c>
      <c r="J117" s="10" t="str">
        <v>Kentucky</v>
      </c>
      <c r="K117" s="10" t="str">
        <v>UCLA</v>
      </c>
      <c r="L117" s="10" t="str">
        <v>Texas</v>
      </c>
      <c r="M117" s="10" t="str">
        <v>Alabama</v>
      </c>
      <c r="N117" s="10" t="str">
        <v>UCLA</v>
      </c>
      <c r="O117" s="10" t="str">
        <v>Alabama</v>
      </c>
      <c r="Q117" s="15"/>
    </row>
    <row r="118" spans="1:17" ht="20.100000000000001" customHeight="1" x14ac:dyDescent="0.25">
      <c r="A118" s="15">
        <v>112</v>
      </c>
      <c r="B118" s="10" t="str">
        <v>Duke</v>
      </c>
      <c r="C118" s="10" t="str">
        <v>UCLA</v>
      </c>
      <c r="D118" s="10" t="str">
        <v>Houston</v>
      </c>
      <c r="E118" s="10" t="str">
        <v>Baylor</v>
      </c>
      <c r="F118" s="10" t="str">
        <v>Baylor</v>
      </c>
      <c r="G118" s="10" t="str">
        <v>Houston</v>
      </c>
      <c r="I118" s="15">
        <v>112</v>
      </c>
      <c r="J118" s="10" t="str">
        <v>Purdue</v>
      </c>
      <c r="K118" s="10" t="str">
        <v>UCLA</v>
      </c>
      <c r="L118" s="10" t="str">
        <v>Houston</v>
      </c>
      <c r="M118" s="10" t="str">
        <v>Alabama</v>
      </c>
      <c r="N118" s="10" t="str">
        <v>Houston</v>
      </c>
      <c r="O118" s="10" t="str">
        <v>Alabama</v>
      </c>
      <c r="Q118" s="15"/>
    </row>
    <row r="119" spans="1:17" ht="20.100000000000001" customHeight="1" x14ac:dyDescent="0.25">
      <c r="A119" s="15">
        <v>113</v>
      </c>
      <c r="B119" s="10" t="str">
        <v>Providence</v>
      </c>
      <c r="C119" s="10" t="str">
        <v>UCLA</v>
      </c>
      <c r="D119" s="10" t="str">
        <v>Texas</v>
      </c>
      <c r="E119" s="10" t="str">
        <v>Alabama</v>
      </c>
      <c r="F119" s="10" t="str">
        <v>Texas</v>
      </c>
      <c r="G119" s="10" t="str">
        <v>Alabama</v>
      </c>
      <c r="I119" s="15">
        <v>113</v>
      </c>
      <c r="J119" s="10" t="str">
        <v>Kentucky</v>
      </c>
      <c r="K119" s="10" t="str">
        <v>TCU</v>
      </c>
      <c r="L119" s="10" t="str">
        <v>Houston</v>
      </c>
      <c r="M119" s="10" t="str">
        <v>San Diego State</v>
      </c>
      <c r="N119" s="10" t="str">
        <v>San Diego State</v>
      </c>
      <c r="O119" s="10" t="str">
        <v>Houston</v>
      </c>
      <c r="Q119" s="15"/>
    </row>
    <row r="120" spans="1:17" ht="20.100000000000001" customHeight="1" x14ac:dyDescent="0.25">
      <c r="A120" s="15">
        <v>114</v>
      </c>
      <c r="B120" s="10" t="str">
        <v>Purdue</v>
      </c>
      <c r="C120" s="10" t="str">
        <v>UCLA</v>
      </c>
      <c r="D120" s="10" t="str">
        <v>Texas</v>
      </c>
      <c r="E120" s="10" t="str">
        <v>Baylor</v>
      </c>
      <c r="F120" s="10" t="str">
        <v>Texas</v>
      </c>
      <c r="G120" s="10" t="str">
        <v>Baylor</v>
      </c>
      <c r="I120" s="15">
        <v>114</v>
      </c>
      <c r="J120" s="10" t="str">
        <v>Purdue</v>
      </c>
      <c r="K120" s="10" t="str">
        <v>TCU</v>
      </c>
      <c r="L120" s="10" t="str">
        <v>Texas</v>
      </c>
      <c r="M120" s="10" t="str">
        <v>Alabama</v>
      </c>
      <c r="N120" s="10" t="str">
        <v>Texas</v>
      </c>
      <c r="O120" s="10" t="str">
        <v>Purdue</v>
      </c>
      <c r="Q120" s="15"/>
    </row>
    <row r="121" spans="1:17" ht="20.100000000000001" customHeight="1" x14ac:dyDescent="0.25">
      <c r="A121" s="15">
        <v>115</v>
      </c>
      <c r="B121" s="10" t="str">
        <v>USC</v>
      </c>
      <c r="C121" s="10" t="str">
        <v>UCLA</v>
      </c>
      <c r="D121" s="10" t="str">
        <v>Penn State</v>
      </c>
      <c r="E121" s="10" t="str">
        <v>Baylor</v>
      </c>
      <c r="F121" s="10" t="str">
        <v>Penn State</v>
      </c>
      <c r="G121" s="10" t="str">
        <v>Baylor</v>
      </c>
      <c r="I121" s="15">
        <v>115</v>
      </c>
      <c r="J121" s="10" t="str">
        <v>Kansas State</v>
      </c>
      <c r="K121" s="10" t="str">
        <v>UConn</v>
      </c>
      <c r="L121" s="10" t="str">
        <v>Texas</v>
      </c>
      <c r="M121" s="10" t="str">
        <v>Alabama</v>
      </c>
      <c r="N121" s="10" t="str">
        <v>Kansas State</v>
      </c>
      <c r="O121" s="10" t="str">
        <v>UConn</v>
      </c>
      <c r="Q121" s="15"/>
    </row>
    <row r="122" spans="1:17" ht="20.100000000000001" customHeight="1" x14ac:dyDescent="0.25">
      <c r="A122" s="15">
        <v>116</v>
      </c>
      <c r="B122" s="10" t="str">
        <v>Purdue</v>
      </c>
      <c r="C122" s="10" t="str">
        <v>Northwestern</v>
      </c>
      <c r="D122" s="10" t="str">
        <v>Houston</v>
      </c>
      <c r="E122" s="10" t="str">
        <v>Utah State</v>
      </c>
      <c r="F122" s="10" t="str">
        <v>Purdue</v>
      </c>
      <c r="G122" s="10" t="str">
        <v>Houston</v>
      </c>
      <c r="I122" s="15">
        <v>116</v>
      </c>
      <c r="J122" s="10" t="str">
        <v>Purdue</v>
      </c>
      <c r="K122" s="10" t="str">
        <v>UCLA</v>
      </c>
      <c r="L122" s="10" t="str">
        <v>Drake</v>
      </c>
      <c r="M122" s="10" t="str">
        <v>Alabama</v>
      </c>
      <c r="N122" s="10" t="str">
        <v>Drake</v>
      </c>
      <c r="O122" s="10" t="str">
        <v>Purdue</v>
      </c>
      <c r="Q122" s="15"/>
    </row>
    <row r="123" spans="1:17" ht="20.100000000000001" customHeight="1" x14ac:dyDescent="0.25">
      <c r="A123" s="15">
        <v>117</v>
      </c>
      <c r="B123" s="10" t="str">
        <v>Kentucky</v>
      </c>
      <c r="C123" s="10" t="str">
        <v>Kansas</v>
      </c>
      <c r="D123" s="10" t="str">
        <v>Texas</v>
      </c>
      <c r="E123" s="10" t="str">
        <v>West Virginia</v>
      </c>
      <c r="F123" s="10" t="str">
        <v>Kentucky</v>
      </c>
      <c r="G123" s="10" t="str">
        <v>Texas</v>
      </c>
      <c r="I123" s="15">
        <v>117</v>
      </c>
      <c r="J123" s="10" t="str">
        <v>Duke</v>
      </c>
      <c r="K123" s="10" t="str">
        <v>UConn</v>
      </c>
      <c r="L123" s="10" t="str">
        <v>Xavier</v>
      </c>
      <c r="M123" s="10" t="str">
        <v>Arizona</v>
      </c>
      <c r="N123" s="10" t="str">
        <v>Xavier</v>
      </c>
      <c r="O123" s="10" t="str">
        <v>Arizona</v>
      </c>
      <c r="Q123" s="15"/>
    </row>
    <row r="124" spans="1:17" ht="20.100000000000001" customHeight="1" x14ac:dyDescent="0.25">
      <c r="A124" s="15">
        <v>118</v>
      </c>
      <c r="B124" s="10" t="str">
        <v>Tennessee</v>
      </c>
      <c r="C124" s="10" t="str">
        <v>UCLA</v>
      </c>
      <c r="D124" s="10" t="str">
        <v>Iowa</v>
      </c>
      <c r="E124" s="10" t="str">
        <v>West Virginia</v>
      </c>
      <c r="F124" s="10" t="str">
        <v>Tennessee</v>
      </c>
      <c r="G124" s="10" t="str">
        <v>Iowa</v>
      </c>
      <c r="I124" s="15">
        <v>118</v>
      </c>
      <c r="J124" s="10" t="str">
        <v>Duke</v>
      </c>
      <c r="K124" s="10" t="str">
        <v>Gonzaga</v>
      </c>
      <c r="L124" s="10" t="str">
        <v>Xavier</v>
      </c>
      <c r="M124" s="10" t="str">
        <v>Creighton</v>
      </c>
      <c r="N124" s="10" t="str">
        <v>Xavier</v>
      </c>
      <c r="O124" s="10" t="str">
        <v>Duke</v>
      </c>
      <c r="Q124" s="15"/>
    </row>
    <row r="125" spans="1:17" ht="20.100000000000001" customHeight="1" x14ac:dyDescent="0.25">
      <c r="A125" s="15">
        <v>119</v>
      </c>
      <c r="B125" s="10" t="str">
        <v>Tennessee</v>
      </c>
      <c r="C125" s="10" t="str">
        <v>Gonzaga</v>
      </c>
      <c r="D125" s="10" t="str">
        <v>Houston</v>
      </c>
      <c r="E125" s="10" t="str">
        <v>Alabama</v>
      </c>
      <c r="F125" s="10" t="str">
        <v>Houston</v>
      </c>
      <c r="G125" s="10" t="str">
        <v>Tennessee</v>
      </c>
      <c r="I125" s="15">
        <v>119</v>
      </c>
      <c r="J125" s="10" t="str">
        <v>Kansas State</v>
      </c>
      <c r="K125" s="10" t="str">
        <v>UCLA</v>
      </c>
      <c r="L125" s="10" t="str">
        <v>Indiana</v>
      </c>
      <c r="M125" s="10" t="str">
        <v>Alabama</v>
      </c>
      <c r="N125" s="10" t="str">
        <v>Kansas State</v>
      </c>
      <c r="O125" s="10" t="str">
        <v>Indiana</v>
      </c>
      <c r="Q125" s="15"/>
    </row>
    <row r="126" spans="1:17" ht="20.100000000000001" customHeight="1" x14ac:dyDescent="0.25">
      <c r="A126" s="15">
        <v>120</v>
      </c>
      <c r="B126" s="10" t="str">
        <v>Memphis</v>
      </c>
      <c r="C126" s="10" t="str">
        <v>Kansas</v>
      </c>
      <c r="D126" s="10" t="str">
        <v>Texas</v>
      </c>
      <c r="E126" s="10" t="str">
        <v>Creighton</v>
      </c>
      <c r="F126" s="10" t="str">
        <v>Creighton</v>
      </c>
      <c r="G126" s="10" t="str">
        <v>Kansas</v>
      </c>
      <c r="I126" s="15">
        <v>120</v>
      </c>
      <c r="J126" s="10" t="str">
        <v>Marquette</v>
      </c>
      <c r="K126" s="10" t="str">
        <v>Gonzaga</v>
      </c>
      <c r="L126" s="10" t="str">
        <v>Texas</v>
      </c>
      <c r="M126" s="10" t="str">
        <v>Baylor</v>
      </c>
      <c r="N126" s="10" t="str">
        <v>Gonzaga</v>
      </c>
      <c r="O126" s="10" t="str">
        <v>Baylor</v>
      </c>
      <c r="Q126" s="15"/>
    </row>
    <row r="127" spans="1:17" ht="20.100000000000001" customHeight="1" x14ac:dyDescent="0.25">
      <c r="A127" s="15">
        <v>121</v>
      </c>
      <c r="B127" s="10" t="str">
        <v>Purdue</v>
      </c>
      <c r="C127" s="10" t="str">
        <v>UConn</v>
      </c>
      <c r="D127" s="10" t="str">
        <v>Iowa</v>
      </c>
      <c r="E127" s="10" t="str">
        <v>San Diego State</v>
      </c>
      <c r="F127" s="10" t="str">
        <v>San Diego State</v>
      </c>
      <c r="G127" s="10" t="str">
        <v>Iowa</v>
      </c>
      <c r="I127" s="15">
        <v>121</v>
      </c>
      <c r="J127" s="10" t="str">
        <v>USC</v>
      </c>
      <c r="K127" s="10" t="str">
        <v>UCLA</v>
      </c>
      <c r="L127" s="10" t="str">
        <v>Texas A&amp;M</v>
      </c>
      <c r="M127" s="10" t="str">
        <v>San Diego State</v>
      </c>
      <c r="N127" s="10" t="str">
        <v>San Diego State</v>
      </c>
      <c r="O127" s="10" t="str">
        <v>Texas A&amp;M</v>
      </c>
      <c r="Q127" s="15"/>
    </row>
    <row r="128" spans="1:17" ht="20.100000000000001" customHeight="1" x14ac:dyDescent="0.25">
      <c r="A128" s="15">
        <v>122</v>
      </c>
      <c r="B128" s="10" t="str">
        <v>Kentucky</v>
      </c>
      <c r="C128" s="10" t="str">
        <v>UConn</v>
      </c>
      <c r="D128" s="10" t="str">
        <v>Houston</v>
      </c>
      <c r="E128" s="10" t="str">
        <v>Alabama</v>
      </c>
      <c r="F128" s="10" t="str">
        <v>Kentucky</v>
      </c>
      <c r="G128" s="10" t="str">
        <v>Houston</v>
      </c>
      <c r="I128" s="15">
        <v>122</v>
      </c>
      <c r="J128" s="10" t="str">
        <v>Kentucky</v>
      </c>
      <c r="K128" s="10" t="str">
        <v>Gonzaga</v>
      </c>
      <c r="L128" s="10" t="str">
        <v>Indiana</v>
      </c>
      <c r="M128" s="10" t="str">
        <v>Arizona</v>
      </c>
      <c r="N128" s="10" t="str">
        <v>Gonzaga</v>
      </c>
      <c r="O128" s="10" t="str">
        <v>Arizona</v>
      </c>
      <c r="Q128" s="15"/>
    </row>
    <row r="129" spans="1:17" ht="20.100000000000001" customHeight="1" x14ac:dyDescent="0.25">
      <c r="A129" s="15">
        <v>123</v>
      </c>
      <c r="B129" s="10" t="str">
        <v>Tennessee</v>
      </c>
      <c r="C129" s="10" t="str">
        <v>Kansas</v>
      </c>
      <c r="D129" s="10" t="str">
        <v>Houston</v>
      </c>
      <c r="E129" s="10" t="str">
        <v>Alabama</v>
      </c>
      <c r="F129" s="10" t="str">
        <v>Alabama</v>
      </c>
      <c r="G129" s="10" t="str">
        <v>Houston</v>
      </c>
      <c r="I129" s="15">
        <v>123</v>
      </c>
      <c r="J129" s="10" t="str">
        <v>Tennessee</v>
      </c>
      <c r="K129" s="10" t="str">
        <v>Gonzaga</v>
      </c>
      <c r="L129" s="10" t="str">
        <v>Houston</v>
      </c>
      <c r="M129" s="10" t="str">
        <v>Arizona</v>
      </c>
      <c r="N129" s="10" t="str">
        <v>Arizona</v>
      </c>
      <c r="O129" s="10" t="str">
        <v>Houston</v>
      </c>
      <c r="Q129" s="15"/>
    </row>
    <row r="130" spans="1:17" ht="20.100000000000001" customHeight="1" x14ac:dyDescent="0.25">
      <c r="A130" s="15">
        <v>124</v>
      </c>
      <c r="B130" s="10" t="str">
        <v>Tennessee</v>
      </c>
      <c r="C130" s="10" t="str">
        <v>UCLA</v>
      </c>
      <c r="D130" s="10" t="str">
        <v>Xavier</v>
      </c>
      <c r="E130" s="10" t="str">
        <v>San Diego State</v>
      </c>
      <c r="F130" s="10" t="str">
        <v>Tennessee</v>
      </c>
      <c r="G130" s="10" t="str">
        <v>Xavier</v>
      </c>
      <c r="I130" s="15">
        <v>124</v>
      </c>
      <c r="J130" s="10" t="str">
        <v>Marquette</v>
      </c>
      <c r="K130" s="10" t="str">
        <v>UCLA</v>
      </c>
      <c r="L130" s="10" t="str">
        <v>Penn State</v>
      </c>
      <c r="M130" s="10" t="str">
        <v>Alabama</v>
      </c>
      <c r="N130" s="10" t="str">
        <v>UCLA</v>
      </c>
      <c r="O130" s="10" t="str">
        <v>Alabama</v>
      </c>
      <c r="Q130" s="15"/>
    </row>
    <row r="131" spans="1:17" ht="20.100000000000001" customHeight="1" x14ac:dyDescent="0.25">
      <c r="A131" s="15">
        <v>125</v>
      </c>
      <c r="B131" s="10" t="str">
        <v>Michigan State</v>
      </c>
      <c r="C131" s="10" t="str">
        <v>Kansas</v>
      </c>
      <c r="D131" s="10" t="str">
        <v>Houston</v>
      </c>
      <c r="E131" s="10" t="str">
        <v>Alabama</v>
      </c>
      <c r="F131" s="10" t="str">
        <v>Houston</v>
      </c>
      <c r="G131" s="10" t="str">
        <v>Alabama</v>
      </c>
      <c r="I131" s="15">
        <v>125</v>
      </c>
      <c r="J131" s="10" t="str">
        <v>USC</v>
      </c>
      <c r="K131" s="10" t="str">
        <v>UCLA</v>
      </c>
      <c r="L131" s="10" t="str">
        <v>Houston</v>
      </c>
      <c r="M131" s="10" t="str">
        <v>Arizona</v>
      </c>
      <c r="N131" s="10" t="str">
        <v>Houston</v>
      </c>
      <c r="O131" s="10" t="str">
        <v>USC</v>
      </c>
      <c r="Q131" s="15"/>
    </row>
    <row r="132" spans="1:17" ht="20.100000000000001" customHeight="1" x14ac:dyDescent="0.25">
      <c r="A132" s="15">
        <v>126</v>
      </c>
      <c r="B132" s="10" t="str">
        <v>Tennessee</v>
      </c>
      <c r="C132" s="10" t="str">
        <v>UCLA</v>
      </c>
      <c r="D132" s="10" t="str">
        <v>Texas</v>
      </c>
      <c r="E132" s="10" t="str">
        <v>Alabama</v>
      </c>
      <c r="F132" s="10" t="str">
        <v>UCLA</v>
      </c>
      <c r="G132" s="10" t="str">
        <v>Tennessee</v>
      </c>
      <c r="I132" s="15">
        <v>126</v>
      </c>
      <c r="J132" s="10" t="str">
        <v>Kansas State</v>
      </c>
      <c r="K132" s="10" t="str">
        <v>Saint Mary's</v>
      </c>
      <c r="L132" s="10" t="str">
        <v>Texas</v>
      </c>
      <c r="M132" s="10" t="str">
        <v>Alabama</v>
      </c>
      <c r="N132" s="10" t="str">
        <v>Texas</v>
      </c>
      <c r="O132" s="10" t="str">
        <v>Alabama</v>
      </c>
      <c r="Q132" s="15"/>
    </row>
    <row r="133" spans="1:17" ht="20.100000000000001" customHeight="1" x14ac:dyDescent="0.25">
      <c r="A133" s="15">
        <v>127</v>
      </c>
      <c r="B133" s="10" t="str">
        <v>Kentucky</v>
      </c>
      <c r="C133" s="10" t="str">
        <v>UCLA</v>
      </c>
      <c r="D133" s="10" t="str">
        <v>Houston</v>
      </c>
      <c r="E133" s="10" t="str">
        <v>Alabama</v>
      </c>
      <c r="F133" s="10" t="str">
        <v>UCLA</v>
      </c>
      <c r="G133" s="10" t="str">
        <v>Alabama</v>
      </c>
      <c r="I133" s="15">
        <v>127</v>
      </c>
      <c r="J133" s="10" t="str">
        <v>Marquette</v>
      </c>
      <c r="K133" s="10" t="str">
        <v>TCU</v>
      </c>
      <c r="L133" s="10" t="str">
        <v>Houston</v>
      </c>
      <c r="M133" s="10" t="str">
        <v>San Diego State</v>
      </c>
      <c r="N133" s="10" t="str">
        <v>Houston</v>
      </c>
      <c r="O133" s="10" t="str">
        <v>Marquette</v>
      </c>
      <c r="Q133" s="15"/>
    </row>
    <row r="134" spans="1:17" ht="20.100000000000001" customHeight="1" x14ac:dyDescent="0.25">
      <c r="A134" s="15">
        <v>128</v>
      </c>
      <c r="B134" s="10" t="str">
        <v>USC</v>
      </c>
      <c r="C134" s="10" t="str">
        <v>UConn</v>
      </c>
      <c r="D134" s="10" t="str">
        <v>Indiana</v>
      </c>
      <c r="E134" s="10" t="str">
        <v>Arizona</v>
      </c>
      <c r="F134" s="10" t="str">
        <v>Arizona</v>
      </c>
      <c r="G134" s="10" t="str">
        <v>UConn</v>
      </c>
      <c r="I134" s="15">
        <v>128</v>
      </c>
      <c r="J134" s="10" t="str">
        <v>Providence</v>
      </c>
      <c r="K134" s="10" t="str">
        <v>Gonzaga</v>
      </c>
      <c r="L134" s="10" t="str">
        <v>Texas</v>
      </c>
      <c r="M134" s="10" t="str">
        <v>Utah State</v>
      </c>
      <c r="N134" s="10" t="str">
        <v>Utah State</v>
      </c>
      <c r="O134" s="10" t="str">
        <v>Texas</v>
      </c>
      <c r="Q134" s="15"/>
    </row>
    <row r="135" spans="1:17" ht="20.100000000000001" customHeight="1" x14ac:dyDescent="0.25">
      <c r="A135" s="15">
        <v>129</v>
      </c>
      <c r="B135" s="10" t="str">
        <v>Marquette</v>
      </c>
      <c r="C135" s="10" t="str">
        <v>UCLA</v>
      </c>
      <c r="D135" s="10" t="str">
        <v>Texas</v>
      </c>
      <c r="E135" s="10" t="str">
        <v>Virginia</v>
      </c>
      <c r="F135" s="10" t="str">
        <v>Texas</v>
      </c>
      <c r="G135" s="10" t="str">
        <v>Virginia</v>
      </c>
      <c r="I135" s="15">
        <v>129</v>
      </c>
      <c r="J135" s="10" t="str">
        <v>Kansas State</v>
      </c>
      <c r="K135" s="10" t="str">
        <v>TCU</v>
      </c>
      <c r="L135" s="10" t="str">
        <v>Houston</v>
      </c>
      <c r="M135" s="10" t="str">
        <v>Alabama</v>
      </c>
      <c r="N135" s="10" t="str">
        <v>Kansas State</v>
      </c>
      <c r="O135" s="10" t="str">
        <v>Houston</v>
      </c>
      <c r="Q135" s="15"/>
    </row>
    <row r="136" spans="1:17" ht="20.100000000000001" customHeight="1" x14ac:dyDescent="0.25">
      <c r="A136" s="15">
        <v>130</v>
      </c>
      <c r="B136" s="10" t="str">
        <v>Marquette</v>
      </c>
      <c r="C136" s="10" t="str">
        <v>UCLA</v>
      </c>
      <c r="D136" s="10" t="str">
        <v>Auburn</v>
      </c>
      <c r="E136" s="10" t="str">
        <v>Arizona</v>
      </c>
      <c r="F136" s="10" t="str">
        <v>UCLA</v>
      </c>
      <c r="G136" s="10" t="str">
        <v>Arizona</v>
      </c>
      <c r="I136" s="15">
        <v>130</v>
      </c>
      <c r="J136" s="10" t="str">
        <v>Michigan State</v>
      </c>
      <c r="K136" s="10" t="str">
        <v>UCLA</v>
      </c>
      <c r="L136" s="10" t="str">
        <v>Texas</v>
      </c>
      <c r="M136" s="10" t="str">
        <v>Alabama</v>
      </c>
      <c r="N136" s="10" t="str">
        <v>Michigan State</v>
      </c>
      <c r="O136" s="10" t="str">
        <v>Texas</v>
      </c>
      <c r="Q136" s="15"/>
    </row>
    <row r="137" spans="1:17" ht="20.100000000000001" customHeight="1" x14ac:dyDescent="0.25">
      <c r="A137" s="15">
        <v>131</v>
      </c>
      <c r="B137" s="10" t="str">
        <v>Duke</v>
      </c>
      <c r="C137" s="10" t="str">
        <v>UCLA</v>
      </c>
      <c r="D137" s="10" t="str">
        <v>Houston</v>
      </c>
      <c r="E137" s="10" t="str">
        <v>Alabama</v>
      </c>
      <c r="F137" s="10" t="str">
        <v>Duke</v>
      </c>
      <c r="G137" s="10" t="str">
        <v>Houston</v>
      </c>
      <c r="I137" s="15">
        <v>131</v>
      </c>
      <c r="J137" s="10" t="str">
        <v>Purdue</v>
      </c>
      <c r="K137" s="10" t="str">
        <v>UCLA</v>
      </c>
      <c r="L137" s="10" t="str">
        <v>Houston</v>
      </c>
      <c r="M137" s="10" t="str">
        <v>Alabama</v>
      </c>
      <c r="N137" s="10" t="str">
        <v>Alabama</v>
      </c>
      <c r="O137" s="10" t="str">
        <v>Houston</v>
      </c>
      <c r="Q137" s="15"/>
    </row>
    <row r="138" spans="1:17" ht="20.100000000000001" customHeight="1" x14ac:dyDescent="0.25">
      <c r="A138" s="15">
        <v>132</v>
      </c>
      <c r="B138" s="10" t="str">
        <v>Michigan State</v>
      </c>
      <c r="C138" s="10" t="str">
        <v>Kansas</v>
      </c>
      <c r="D138" s="10" t="str">
        <v>Texas</v>
      </c>
      <c r="E138" s="10" t="str">
        <v>Alabama</v>
      </c>
      <c r="F138" s="10" t="str">
        <v>Alabama</v>
      </c>
      <c r="G138" s="10" t="str">
        <v>Kansas</v>
      </c>
      <c r="I138" s="15">
        <v>132</v>
      </c>
      <c r="J138" s="10" t="str">
        <v>Purdue</v>
      </c>
      <c r="K138" s="10" t="str">
        <v>Kansas</v>
      </c>
      <c r="L138" s="10" t="str">
        <v>Indiana</v>
      </c>
      <c r="M138" s="10" t="str">
        <v>Baylor</v>
      </c>
      <c r="N138" s="10" t="str">
        <v>Purdue</v>
      </c>
      <c r="O138" s="10" t="str">
        <v>Kansas</v>
      </c>
      <c r="Q138" s="15"/>
    </row>
    <row r="139" spans="1:17" ht="20.100000000000001" customHeight="1" x14ac:dyDescent="0.25">
      <c r="A139" s="15">
        <v>133</v>
      </c>
      <c r="B139" s="10" t="str">
        <v>Tennessee</v>
      </c>
      <c r="C139" s="10" t="str">
        <v>Gonzaga</v>
      </c>
      <c r="D139" s="10" t="str">
        <v>Texas</v>
      </c>
      <c r="E139" s="10" t="str">
        <v>Arizona</v>
      </c>
      <c r="F139" s="10" t="str">
        <v>Gonzaga</v>
      </c>
      <c r="G139" s="10" t="str">
        <v>Tennessee</v>
      </c>
      <c r="I139" s="15">
        <v>133</v>
      </c>
      <c r="J139" s="10" t="str">
        <v>Memphis</v>
      </c>
      <c r="K139" s="10" t="str">
        <v>Gonzaga</v>
      </c>
      <c r="L139" s="10" t="str">
        <v>Penn State</v>
      </c>
      <c r="M139" s="10" t="str">
        <v>Utah State</v>
      </c>
      <c r="N139" s="10" t="str">
        <v>Utah State</v>
      </c>
      <c r="O139" s="10" t="str">
        <v>Gonzaga</v>
      </c>
      <c r="Q139" s="15"/>
    </row>
    <row r="140" spans="1:17" ht="20.100000000000001" customHeight="1" x14ac:dyDescent="0.25">
      <c r="A140" s="15">
        <v>134</v>
      </c>
      <c r="B140" s="10" t="str">
        <v>Tennessee</v>
      </c>
      <c r="C140" s="10" t="str">
        <v>UConn</v>
      </c>
      <c r="D140" s="10" t="str">
        <v>Texas</v>
      </c>
      <c r="E140" s="10" t="str">
        <v>Alabama</v>
      </c>
      <c r="F140" s="10" t="str">
        <v>Alabama</v>
      </c>
      <c r="G140" s="10" t="str">
        <v>UConn</v>
      </c>
      <c r="I140" s="15">
        <v>134</v>
      </c>
      <c r="J140" s="10" t="str">
        <v>Duke</v>
      </c>
      <c r="K140" s="10" t="str">
        <v>UConn</v>
      </c>
      <c r="L140" s="10" t="str">
        <v>Texas</v>
      </c>
      <c r="M140" s="10" t="str">
        <v>San Diego State</v>
      </c>
      <c r="N140" s="10" t="str">
        <v>UConn</v>
      </c>
      <c r="O140" s="10" t="str">
        <v>Duke</v>
      </c>
      <c r="Q140" s="15"/>
    </row>
    <row r="141" spans="1:17" ht="20.100000000000001" customHeight="1" x14ac:dyDescent="0.25">
      <c r="A141" s="15">
        <v>135</v>
      </c>
      <c r="B141" s="10" t="str">
        <v>Kansas State</v>
      </c>
      <c r="C141" s="10" t="str">
        <v>Kansas</v>
      </c>
      <c r="D141" s="10" t="str">
        <v>Houston</v>
      </c>
      <c r="E141" s="10" t="str">
        <v>Baylor</v>
      </c>
      <c r="F141" s="10" t="str">
        <v>Baylor</v>
      </c>
      <c r="G141" s="10" t="str">
        <v>Houston</v>
      </c>
      <c r="I141" s="15">
        <v>135</v>
      </c>
      <c r="J141" s="10" t="str">
        <v>Tennessee</v>
      </c>
      <c r="K141" s="10" t="str">
        <v>UCLA</v>
      </c>
      <c r="L141" s="10" t="str">
        <v>Indiana</v>
      </c>
      <c r="M141" s="10" t="str">
        <v>Arizona</v>
      </c>
      <c r="N141" s="10" t="str">
        <v>UCLA</v>
      </c>
      <c r="O141" s="10" t="str">
        <v>Arizona</v>
      </c>
      <c r="Q141" s="15"/>
    </row>
    <row r="142" spans="1:17" ht="20.100000000000001" customHeight="1" x14ac:dyDescent="0.25">
      <c r="A142" s="15">
        <v>136</v>
      </c>
      <c r="B142" s="10" t="str">
        <v>Purdue</v>
      </c>
      <c r="C142" s="10" t="str">
        <v>UCLA</v>
      </c>
      <c r="D142" s="10" t="str">
        <v>Texas A&amp;M</v>
      </c>
      <c r="E142" s="10" t="str">
        <v>Alabama</v>
      </c>
      <c r="F142" s="10" t="str">
        <v>UCLA</v>
      </c>
      <c r="G142" s="10" t="str">
        <v>Purdue</v>
      </c>
      <c r="I142" s="15">
        <v>136</v>
      </c>
      <c r="J142" s="10" t="str">
        <v>Memphis</v>
      </c>
      <c r="K142" s="10" t="str">
        <v>Gonzaga</v>
      </c>
      <c r="L142" s="10" t="str">
        <v>Houston</v>
      </c>
      <c r="M142" s="10" t="str">
        <v>Arizona</v>
      </c>
      <c r="N142" s="10" t="str">
        <v>Memphis</v>
      </c>
      <c r="O142" s="10" t="str">
        <v>Houston</v>
      </c>
      <c r="Q142" s="15"/>
    </row>
    <row r="143" spans="1:17" ht="20.100000000000001" customHeight="1" x14ac:dyDescent="0.25">
      <c r="A143" s="15">
        <v>137</v>
      </c>
      <c r="B143" s="10" t="str">
        <v>Purdue</v>
      </c>
      <c r="C143" s="10" t="str">
        <v>UCLA</v>
      </c>
      <c r="D143" s="10" t="str">
        <v>Houston</v>
      </c>
      <c r="E143" s="10" t="str">
        <v>Alabama</v>
      </c>
      <c r="F143" s="10" t="str">
        <v>Alabama</v>
      </c>
      <c r="G143" s="10" t="str">
        <v>UCLA</v>
      </c>
      <c r="I143" s="15">
        <v>137</v>
      </c>
      <c r="J143" s="10" t="str">
        <v>Purdue</v>
      </c>
      <c r="K143" s="10" t="str">
        <v>UCLA</v>
      </c>
      <c r="L143" s="10" t="str">
        <v>Texas</v>
      </c>
      <c r="M143" s="10" t="str">
        <v>San Diego State</v>
      </c>
      <c r="N143" s="10" t="str">
        <v>Texas</v>
      </c>
      <c r="O143" s="10" t="str">
        <v>Purdue</v>
      </c>
      <c r="Q143" s="15"/>
    </row>
    <row r="144" spans="1:17" ht="20.100000000000001" customHeight="1" x14ac:dyDescent="0.25">
      <c r="A144" s="15">
        <v>138</v>
      </c>
      <c r="B144" s="10" t="str">
        <v>Tennessee</v>
      </c>
      <c r="C144" s="10" t="str">
        <v>UConn</v>
      </c>
      <c r="D144" s="10" t="str">
        <v>Xavier</v>
      </c>
      <c r="E144" s="10" t="str">
        <v>Alabama</v>
      </c>
      <c r="F144" s="10" t="str">
        <v>Xavier</v>
      </c>
      <c r="G144" s="10" t="str">
        <v>Alabama</v>
      </c>
      <c r="I144" s="15">
        <v>138</v>
      </c>
      <c r="J144" s="10" t="str">
        <v>Purdue</v>
      </c>
      <c r="K144" s="10" t="str">
        <v>UCLA</v>
      </c>
      <c r="L144" s="10" t="str">
        <v>Miami (FL)</v>
      </c>
      <c r="M144" s="10" t="str">
        <v>Arizona</v>
      </c>
      <c r="N144" s="10" t="str">
        <v>Miami (FL)</v>
      </c>
      <c r="O144" s="10" t="str">
        <v>Purdue</v>
      </c>
      <c r="Q144" s="15"/>
    </row>
    <row r="145" spans="1:17" ht="20.100000000000001" customHeight="1" x14ac:dyDescent="0.25">
      <c r="A145" s="15">
        <v>139</v>
      </c>
      <c r="B145" s="10" t="str">
        <v>Marquette</v>
      </c>
      <c r="C145" s="10" t="str">
        <v>UCLA</v>
      </c>
      <c r="D145" s="10" t="str">
        <v>Houston</v>
      </c>
      <c r="E145" s="10" t="str">
        <v>Alabama</v>
      </c>
      <c r="F145" s="10" t="str">
        <v>Houston</v>
      </c>
      <c r="G145" s="10" t="str">
        <v>Alabama</v>
      </c>
      <c r="I145" s="15">
        <v>139</v>
      </c>
      <c r="J145" s="10" t="str">
        <v>Memphis</v>
      </c>
      <c r="K145" s="10" t="str">
        <v>Gonzaga</v>
      </c>
      <c r="L145" s="10" t="str">
        <v>Xavier</v>
      </c>
      <c r="M145" s="10" t="str">
        <v>Arizona</v>
      </c>
      <c r="N145" s="10" t="str">
        <v>Xavier</v>
      </c>
      <c r="O145" s="10" t="str">
        <v>Arizona</v>
      </c>
      <c r="Q145" s="15"/>
    </row>
    <row r="146" spans="1:17" ht="20.100000000000001" customHeight="1" x14ac:dyDescent="0.25">
      <c r="A146" s="15">
        <v>140</v>
      </c>
      <c r="B146" s="10" t="str">
        <v>USC</v>
      </c>
      <c r="C146" s="10" t="str">
        <v>UConn</v>
      </c>
      <c r="D146" s="10" t="str">
        <v>Xavier</v>
      </c>
      <c r="E146" s="10" t="str">
        <v>Creighton</v>
      </c>
      <c r="F146" s="10" t="str">
        <v>Creighton</v>
      </c>
      <c r="G146" s="10" t="str">
        <v>Xavier</v>
      </c>
      <c r="I146" s="15">
        <v>140</v>
      </c>
      <c r="J146" s="10" t="str">
        <v>Tennessee</v>
      </c>
      <c r="K146" s="10" t="str">
        <v>Gonzaga</v>
      </c>
      <c r="L146" s="10" t="str">
        <v>Houston</v>
      </c>
      <c r="M146" s="10" t="str">
        <v>Arizona</v>
      </c>
      <c r="N146" s="10" t="str">
        <v>Tennessee</v>
      </c>
      <c r="O146" s="10" t="str">
        <v>Houston</v>
      </c>
      <c r="Q146" s="15"/>
    </row>
    <row r="147" spans="1:17" ht="20.100000000000001" customHeight="1" x14ac:dyDescent="0.25">
      <c r="A147" s="15">
        <v>141</v>
      </c>
      <c r="B147" s="10" t="str">
        <v>Duke</v>
      </c>
      <c r="C147" s="10" t="str">
        <v>Gonzaga</v>
      </c>
      <c r="D147" s="10" t="str">
        <v>Houston</v>
      </c>
      <c r="E147" s="10" t="str">
        <v>Arizona</v>
      </c>
      <c r="F147" s="10" t="str">
        <v>Arizona</v>
      </c>
      <c r="G147" s="10" t="str">
        <v>Houston</v>
      </c>
      <c r="I147" s="15">
        <v>141</v>
      </c>
      <c r="J147" s="10" t="str">
        <v>Purdue</v>
      </c>
      <c r="K147" s="10" t="str">
        <v>Gonzaga</v>
      </c>
      <c r="L147" s="10" t="str">
        <v>Miami (FL)</v>
      </c>
      <c r="M147" s="10" t="str">
        <v>Creighton</v>
      </c>
      <c r="N147" s="10" t="str">
        <v>Miami (FL)</v>
      </c>
      <c r="O147" s="10" t="str">
        <v>Creighton</v>
      </c>
      <c r="Q147" s="15"/>
    </row>
    <row r="148" spans="1:17" ht="20.100000000000001" customHeight="1" x14ac:dyDescent="0.25">
      <c r="A148" s="15">
        <v>142</v>
      </c>
      <c r="B148" s="10" t="str">
        <v>Purdue</v>
      </c>
      <c r="C148" s="10" t="str">
        <v>UConn</v>
      </c>
      <c r="D148" s="10" t="str">
        <v>Texas</v>
      </c>
      <c r="E148" s="10" t="str">
        <v>Arizona</v>
      </c>
      <c r="F148" s="10" t="str">
        <v>Arizona</v>
      </c>
      <c r="G148" s="10" t="str">
        <v>Texas</v>
      </c>
      <c r="I148" s="15">
        <v>142</v>
      </c>
      <c r="J148" s="10" t="str">
        <v>Kansas State</v>
      </c>
      <c r="K148" s="10" t="str">
        <v>Kansas</v>
      </c>
      <c r="L148" s="10" t="str">
        <v>Texas</v>
      </c>
      <c r="M148" s="10" t="str">
        <v>Arizona</v>
      </c>
      <c r="N148" s="10" t="str">
        <v>Texas</v>
      </c>
      <c r="O148" s="10" t="str">
        <v>Arizona</v>
      </c>
      <c r="Q148" s="15"/>
    </row>
    <row r="149" spans="1:17" ht="20.100000000000001" customHeight="1" x14ac:dyDescent="0.25">
      <c r="A149" s="15">
        <v>143</v>
      </c>
      <c r="B149" s="10" t="str">
        <v>Tennessee</v>
      </c>
      <c r="C149" s="10" t="str">
        <v>UCLA</v>
      </c>
      <c r="D149" s="10" t="str">
        <v>Houston</v>
      </c>
      <c r="E149" s="10" t="str">
        <v>Creighton</v>
      </c>
      <c r="F149" s="10" t="str">
        <v>Tennessee</v>
      </c>
      <c r="G149" s="10" t="str">
        <v>UCLA</v>
      </c>
      <c r="I149" s="15">
        <v>143</v>
      </c>
      <c r="J149" s="10" t="str">
        <v>Purdue</v>
      </c>
      <c r="K149" s="10" t="str">
        <v>TCU</v>
      </c>
      <c r="L149" s="10" t="str">
        <v>Indiana</v>
      </c>
      <c r="M149" s="10" t="str">
        <v>San Diego State</v>
      </c>
      <c r="N149" s="10" t="str">
        <v>Indiana</v>
      </c>
      <c r="O149" s="10" t="str">
        <v>San Diego State</v>
      </c>
      <c r="Q149" s="15"/>
    </row>
    <row r="150" spans="1:17" ht="20.100000000000001" customHeight="1" x14ac:dyDescent="0.25">
      <c r="A150" s="15">
        <v>144</v>
      </c>
      <c r="B150" s="10" t="str">
        <v>Duke</v>
      </c>
      <c r="C150" s="10" t="str">
        <v>UConn</v>
      </c>
      <c r="D150" s="10" t="str">
        <v>Houston</v>
      </c>
      <c r="E150" s="10" t="str">
        <v>Creighton</v>
      </c>
      <c r="F150" s="10" t="str">
        <v>Creighton</v>
      </c>
      <c r="G150" s="10" t="str">
        <v>Houston</v>
      </c>
      <c r="I150" s="15">
        <v>144</v>
      </c>
      <c r="J150" s="10" t="str">
        <v>Marquette</v>
      </c>
      <c r="K150" s="10" t="str">
        <v>UCLA</v>
      </c>
      <c r="L150" s="10" t="str">
        <v>Xavier</v>
      </c>
      <c r="M150" s="10" t="str">
        <v>Alabama</v>
      </c>
      <c r="N150" s="10" t="str">
        <v>UCLA</v>
      </c>
      <c r="O150" s="10" t="str">
        <v>Alabama</v>
      </c>
      <c r="Q150" s="15"/>
    </row>
    <row r="151" spans="1:17" ht="20.100000000000001" customHeight="1" x14ac:dyDescent="0.25">
      <c r="A151" s="15">
        <v>145</v>
      </c>
      <c r="B151" s="10" t="str">
        <v>USC</v>
      </c>
      <c r="C151" s="10" t="str">
        <v>TCU</v>
      </c>
      <c r="D151" s="10" t="str">
        <v>Indiana</v>
      </c>
      <c r="E151" s="10" t="str">
        <v>Alabama</v>
      </c>
      <c r="F151" s="10" t="str">
        <v>USC</v>
      </c>
      <c r="G151" s="10" t="str">
        <v>Indiana</v>
      </c>
      <c r="I151" s="15">
        <v>145</v>
      </c>
      <c r="J151" s="10" t="str">
        <v>USC</v>
      </c>
      <c r="K151" s="10" t="str">
        <v>Illinois</v>
      </c>
      <c r="L151" s="10" t="str">
        <v>Xavier</v>
      </c>
      <c r="M151" s="10" t="str">
        <v>Alabama</v>
      </c>
      <c r="N151" s="10" t="str">
        <v>Xavier</v>
      </c>
      <c r="O151" s="10" t="str">
        <v>Alabama</v>
      </c>
      <c r="Q151" s="15"/>
    </row>
    <row r="152" spans="1:17" ht="20.100000000000001" customHeight="1" x14ac:dyDescent="0.25">
      <c r="A152" s="15">
        <v>146</v>
      </c>
      <c r="B152" s="10" t="str">
        <v>Purdue</v>
      </c>
      <c r="C152" s="10" t="str">
        <v>TCU</v>
      </c>
      <c r="D152" s="10" t="str">
        <v>Indiana</v>
      </c>
      <c r="E152" s="10" t="str">
        <v>Arizona</v>
      </c>
      <c r="F152" s="10" t="str">
        <v>Purdue</v>
      </c>
      <c r="G152" s="10" t="str">
        <v>Indiana</v>
      </c>
      <c r="I152" s="15">
        <v>146</v>
      </c>
      <c r="J152" s="10" t="str">
        <v>Duke</v>
      </c>
      <c r="K152" s="10" t="str">
        <v>Kansas</v>
      </c>
      <c r="L152" s="10" t="str">
        <v>Texas</v>
      </c>
      <c r="M152" s="10" t="str">
        <v>Alabama</v>
      </c>
      <c r="N152" s="10" t="str">
        <v>Texas</v>
      </c>
      <c r="O152" s="10" t="str">
        <v>Duke</v>
      </c>
      <c r="Q152" s="15"/>
    </row>
    <row r="153" spans="1:17" ht="20.100000000000001" customHeight="1" x14ac:dyDescent="0.25">
      <c r="A153" s="15">
        <v>147</v>
      </c>
      <c r="B153" s="10" t="str">
        <v>Purdue</v>
      </c>
      <c r="C153" s="10" t="str">
        <v>Kansas</v>
      </c>
      <c r="D153" s="10" t="str">
        <v>Penn State</v>
      </c>
      <c r="E153" s="10" t="str">
        <v>Baylor</v>
      </c>
      <c r="F153" s="10" t="str">
        <v>Purdue</v>
      </c>
      <c r="G153" s="10" t="str">
        <v>Kansas</v>
      </c>
      <c r="I153" s="15">
        <v>147</v>
      </c>
      <c r="J153" s="10" t="str">
        <v>Marquette</v>
      </c>
      <c r="K153" s="10" t="str">
        <v>Kansas</v>
      </c>
      <c r="L153" s="10" t="str">
        <v>Auburn</v>
      </c>
      <c r="M153" s="10" t="str">
        <v>San Diego State</v>
      </c>
      <c r="N153" s="10" t="str">
        <v>Marquette</v>
      </c>
      <c r="O153" s="10" t="str">
        <v>Auburn</v>
      </c>
      <c r="Q153" s="15"/>
    </row>
    <row r="154" spans="1:17" ht="20.100000000000001" customHeight="1" x14ac:dyDescent="0.25">
      <c r="A154" s="15">
        <v>148</v>
      </c>
      <c r="B154" s="10" t="str">
        <v>Kansas State</v>
      </c>
      <c r="C154" s="10" t="str">
        <v>UCLA</v>
      </c>
      <c r="D154" s="10" t="str">
        <v>Xavier</v>
      </c>
      <c r="E154" s="10" t="str">
        <v>Creighton</v>
      </c>
      <c r="F154" s="10" t="str">
        <v>Xavier</v>
      </c>
      <c r="G154" s="10" t="str">
        <v>Creighton</v>
      </c>
      <c r="I154" s="15">
        <v>148</v>
      </c>
      <c r="J154" s="10" t="str">
        <v>Purdue</v>
      </c>
      <c r="K154" s="10" t="str">
        <v>Gonzaga</v>
      </c>
      <c r="L154" s="10" t="str">
        <v>Miami (FL)</v>
      </c>
      <c r="M154" s="10" t="str">
        <v>Creighton</v>
      </c>
      <c r="N154" s="10" t="str">
        <v>Purdue</v>
      </c>
      <c r="O154" s="10" t="str">
        <v>Gonzaga</v>
      </c>
      <c r="Q154" s="15"/>
    </row>
    <row r="155" spans="1:17" ht="20.100000000000001" customHeight="1" x14ac:dyDescent="0.25">
      <c r="A155" s="15">
        <v>149</v>
      </c>
      <c r="B155" s="10" t="str">
        <v>Tennessee</v>
      </c>
      <c r="C155" s="10" t="str">
        <v>UCLA</v>
      </c>
      <c r="D155" s="10" t="str">
        <v>Houston</v>
      </c>
      <c r="E155" s="10" t="str">
        <v>Virginia</v>
      </c>
      <c r="F155" s="10" t="str">
        <v>Virginia</v>
      </c>
      <c r="G155" s="10" t="str">
        <v>Houston</v>
      </c>
      <c r="I155" s="15">
        <v>149</v>
      </c>
      <c r="J155" s="10" t="str">
        <v>Purdue</v>
      </c>
      <c r="K155" s="10" t="str">
        <v>UCLA</v>
      </c>
      <c r="L155" s="10" t="str">
        <v>Houston</v>
      </c>
      <c r="M155" s="10" t="str">
        <v>Creighton</v>
      </c>
      <c r="N155" s="10" t="str">
        <v>Purdue</v>
      </c>
      <c r="O155" s="10" t="str">
        <v>Houston</v>
      </c>
      <c r="Q155" s="15"/>
    </row>
    <row r="156" spans="1:17" ht="20.100000000000001" customHeight="1" x14ac:dyDescent="0.25">
      <c r="A156" s="15">
        <v>150</v>
      </c>
      <c r="B156" s="10" t="str">
        <v>Kentucky</v>
      </c>
      <c r="C156" s="10" t="str">
        <v>Kansas</v>
      </c>
      <c r="D156" s="10" t="str">
        <v>Houston</v>
      </c>
      <c r="E156" s="10" t="str">
        <v>Alabama</v>
      </c>
      <c r="F156" s="10" t="str">
        <v>Alabama</v>
      </c>
      <c r="G156" s="10" t="str">
        <v>Houston</v>
      </c>
      <c r="I156" s="15">
        <v>150</v>
      </c>
      <c r="J156" s="10" t="str">
        <v>Marquette</v>
      </c>
      <c r="K156" s="10" t="str">
        <v>Illinois</v>
      </c>
      <c r="L156" s="10" t="str">
        <v>Texas</v>
      </c>
      <c r="M156" s="10" t="str">
        <v>Missouri</v>
      </c>
      <c r="N156" s="10" t="str">
        <v>Marquette</v>
      </c>
      <c r="O156" s="10" t="str">
        <v>Texas</v>
      </c>
      <c r="Q156" s="15"/>
    </row>
    <row r="157" spans="1:17" ht="20.100000000000001" customHeight="1" x14ac:dyDescent="0.25">
      <c r="A157" s="15">
        <v>151</v>
      </c>
      <c r="B157" s="10" t="str">
        <v>Marquette</v>
      </c>
      <c r="C157" s="10" t="str">
        <v>UConn</v>
      </c>
      <c r="D157" s="10" t="str">
        <v>Texas</v>
      </c>
      <c r="E157" s="10" t="str">
        <v>Arizona</v>
      </c>
      <c r="F157" s="10" t="str">
        <v>Marquette</v>
      </c>
      <c r="G157" s="10" t="str">
        <v>UConn</v>
      </c>
      <c r="I157" s="15">
        <v>151</v>
      </c>
      <c r="J157" s="10" t="str">
        <v>Marquette</v>
      </c>
      <c r="K157" s="10" t="str">
        <v>Saint Mary's</v>
      </c>
      <c r="L157" s="10" t="str">
        <v>Auburn</v>
      </c>
      <c r="M157" s="10" t="str">
        <v>San Diego State</v>
      </c>
      <c r="N157" s="10" t="str">
        <v>Marquette</v>
      </c>
      <c r="O157" s="10" t="str">
        <v>Saint Mary's</v>
      </c>
      <c r="Q157" s="15"/>
    </row>
    <row r="158" spans="1:17" ht="20.100000000000001" customHeight="1" x14ac:dyDescent="0.25">
      <c r="A158" s="15">
        <v>152</v>
      </c>
      <c r="B158" s="10" t="str">
        <v>FAU</v>
      </c>
      <c r="C158" s="10" t="str">
        <v>Boise State</v>
      </c>
      <c r="D158" s="10" t="str">
        <v>Texas</v>
      </c>
      <c r="E158" s="10" t="str">
        <v>Alabama</v>
      </c>
      <c r="F158" s="10" t="str">
        <v>FAU</v>
      </c>
      <c r="G158" s="10" t="str">
        <v>Boise State</v>
      </c>
      <c r="I158" s="15">
        <v>152</v>
      </c>
      <c r="J158" s="10" t="str">
        <v>Duke</v>
      </c>
      <c r="K158" s="10" t="str">
        <v>UConn</v>
      </c>
      <c r="L158" s="10" t="str">
        <v>Miami (FL)</v>
      </c>
      <c r="M158" s="10" t="str">
        <v>Baylor</v>
      </c>
      <c r="N158" s="10" t="str">
        <v>Duke</v>
      </c>
      <c r="O158" s="10" t="str">
        <v>UConn</v>
      </c>
      <c r="Q158" s="15"/>
    </row>
    <row r="159" spans="1:17" ht="20.100000000000001" customHeight="1" x14ac:dyDescent="0.25">
      <c r="A159" s="15">
        <v>153</v>
      </c>
      <c r="B159" s="10" t="str">
        <v>Tennessee</v>
      </c>
      <c r="C159" s="10" t="str">
        <v>Kansas</v>
      </c>
      <c r="D159" s="10" t="str">
        <v>Houston</v>
      </c>
      <c r="E159" s="10" t="str">
        <v>Arizona</v>
      </c>
      <c r="F159" s="10" t="str">
        <v>Houston</v>
      </c>
      <c r="G159" s="10" t="str">
        <v>Tennessee</v>
      </c>
      <c r="I159" s="15">
        <v>153</v>
      </c>
      <c r="J159" s="10" t="str">
        <v>Marquette</v>
      </c>
      <c r="K159" s="10" t="str">
        <v>Northwestern</v>
      </c>
      <c r="L159" s="10" t="str">
        <v>Penn State</v>
      </c>
      <c r="M159" s="10" t="str">
        <v>Creighton</v>
      </c>
      <c r="N159" s="10" t="str">
        <v>Penn State</v>
      </c>
      <c r="O159" s="10" t="str">
        <v>Marquette</v>
      </c>
      <c r="Q159" s="15"/>
    </row>
    <row r="160" spans="1:17" ht="20.100000000000001" customHeight="1" x14ac:dyDescent="0.25">
      <c r="A160" s="15">
        <v>154</v>
      </c>
      <c r="B160" s="10" t="str">
        <v>Purdue</v>
      </c>
      <c r="C160" s="10" t="str">
        <v>Kansas</v>
      </c>
      <c r="D160" s="10" t="str">
        <v>Houston</v>
      </c>
      <c r="E160" s="10" t="str">
        <v>Arizona</v>
      </c>
      <c r="F160" s="10" t="str">
        <v>Houston</v>
      </c>
      <c r="G160" s="10" t="str">
        <v>Arizona</v>
      </c>
      <c r="I160" s="15">
        <v>154</v>
      </c>
      <c r="J160" s="10" t="str">
        <v>Kansas State</v>
      </c>
      <c r="K160" s="10" t="str">
        <v>UConn</v>
      </c>
      <c r="L160" s="10" t="str">
        <v>Houston</v>
      </c>
      <c r="M160" s="10" t="str">
        <v>Utah State</v>
      </c>
      <c r="N160" s="10" t="str">
        <v>Utah State</v>
      </c>
      <c r="O160" s="10" t="str">
        <v>Houston</v>
      </c>
      <c r="Q160" s="15"/>
    </row>
    <row r="161" spans="1:17" ht="20.100000000000001" customHeight="1" x14ac:dyDescent="0.25">
      <c r="A161" s="15">
        <v>155</v>
      </c>
      <c r="B161" s="10" t="str">
        <v>Purdue</v>
      </c>
      <c r="C161" s="10" t="str">
        <v>UConn</v>
      </c>
      <c r="D161" s="10" t="str">
        <v>Texas</v>
      </c>
      <c r="E161" s="10" t="str">
        <v>Alabama</v>
      </c>
      <c r="F161" s="10" t="str">
        <v>Alabama</v>
      </c>
      <c r="G161" s="10" t="str">
        <v>Texas</v>
      </c>
      <c r="I161" s="15">
        <v>155</v>
      </c>
      <c r="J161" s="10" t="str">
        <v>FAU</v>
      </c>
      <c r="K161" s="10" t="str">
        <v>Gonzaga</v>
      </c>
      <c r="L161" s="10" t="str">
        <v>Houston</v>
      </c>
      <c r="M161" s="10" t="str">
        <v>Col. Of Charleston</v>
      </c>
      <c r="N161" s="10" t="str">
        <v>Col. Of Charleston</v>
      </c>
      <c r="O161" s="10" t="str">
        <v>Houston</v>
      </c>
      <c r="Q161" s="15"/>
    </row>
    <row r="162" spans="1:17" ht="20.100000000000001" customHeight="1" x14ac:dyDescent="0.25">
      <c r="A162" s="15">
        <v>156</v>
      </c>
      <c r="B162" s="10" t="str">
        <v>Duke</v>
      </c>
      <c r="C162" s="10" t="str">
        <v>Gonzaga</v>
      </c>
      <c r="D162" s="10" t="str">
        <v>Houston</v>
      </c>
      <c r="E162" s="10" t="str">
        <v>Alabama</v>
      </c>
      <c r="F162" s="10" t="str">
        <v>Gonzaga</v>
      </c>
      <c r="G162" s="10" t="str">
        <v>Alabama</v>
      </c>
      <c r="I162" s="15">
        <v>156</v>
      </c>
      <c r="J162" s="10" t="str">
        <v>Marquette</v>
      </c>
      <c r="K162" s="10" t="str">
        <v>Kansas</v>
      </c>
      <c r="L162" s="10" t="str">
        <v>Texas</v>
      </c>
      <c r="M162" s="10" t="str">
        <v>Creighton</v>
      </c>
      <c r="N162" s="10" t="str">
        <v>Creighton</v>
      </c>
      <c r="O162" s="10" t="str">
        <v>Texas</v>
      </c>
      <c r="Q162" s="15"/>
    </row>
    <row r="163" spans="1:17" ht="20.100000000000001" customHeight="1" x14ac:dyDescent="0.25">
      <c r="A163" s="15">
        <v>157</v>
      </c>
      <c r="B163" s="10" t="str">
        <v>Purdue</v>
      </c>
      <c r="C163" s="10" t="str">
        <v>UCLA</v>
      </c>
      <c r="D163" s="10" t="str">
        <v>Texas</v>
      </c>
      <c r="E163" s="10" t="str">
        <v>Alabama</v>
      </c>
      <c r="F163" s="10" t="str">
        <v>Purdue</v>
      </c>
      <c r="G163" s="10" t="str">
        <v>UCLA</v>
      </c>
      <c r="I163" s="15">
        <v>157</v>
      </c>
      <c r="J163" s="10" t="str">
        <v>Memphis</v>
      </c>
      <c r="K163" s="10" t="str">
        <v>UCLA</v>
      </c>
      <c r="L163" s="10" t="str">
        <v>Miami (FL)</v>
      </c>
      <c r="M163" s="10" t="str">
        <v>Arizona</v>
      </c>
      <c r="N163" s="10" t="str">
        <v>Miami (FL)</v>
      </c>
      <c r="O163" s="10" t="str">
        <v>Arizona</v>
      </c>
      <c r="Q163" s="15"/>
    </row>
    <row r="164" spans="1:17" ht="20.100000000000001" customHeight="1" x14ac:dyDescent="0.25">
      <c r="A164" s="15">
        <v>158</v>
      </c>
      <c r="B164" s="10" t="str">
        <v>FAU</v>
      </c>
      <c r="C164" s="10" t="str">
        <v>UCLA</v>
      </c>
      <c r="D164" s="10" t="str">
        <v>Xavier</v>
      </c>
      <c r="E164" s="10" t="str">
        <v>Creighton</v>
      </c>
      <c r="F164" s="10" t="str">
        <v>UCLA</v>
      </c>
      <c r="G164" s="10" t="str">
        <v>FAU</v>
      </c>
      <c r="I164" s="15">
        <v>158</v>
      </c>
      <c r="J164" s="10" t="str">
        <v>Marquette</v>
      </c>
      <c r="K164" s="10" t="str">
        <v>Saint Mary's</v>
      </c>
      <c r="L164" s="10" t="str">
        <v>Texas</v>
      </c>
      <c r="M164" s="10" t="str">
        <v>Missouri</v>
      </c>
      <c r="N164" s="10" t="str">
        <v>Marquette</v>
      </c>
      <c r="O164" s="10" t="str">
        <v>Saint Mary's</v>
      </c>
      <c r="Q164" s="15"/>
    </row>
    <row r="165" spans="1:17" ht="20.100000000000001" customHeight="1" x14ac:dyDescent="0.25">
      <c r="A165" s="15">
        <v>159</v>
      </c>
      <c r="B165" s="10" t="str">
        <v>Purdue</v>
      </c>
      <c r="C165" s="10" t="str">
        <v>UCLA</v>
      </c>
      <c r="D165" s="10" t="str">
        <v>Xavier</v>
      </c>
      <c r="E165" s="10" t="str">
        <v>Arizona</v>
      </c>
      <c r="F165" s="10" t="str">
        <v>Purdue</v>
      </c>
      <c r="G165" s="10" t="str">
        <v>Xavier</v>
      </c>
      <c r="I165" s="15">
        <v>159</v>
      </c>
      <c r="J165" s="10" t="str">
        <v>Kentucky</v>
      </c>
      <c r="K165" s="10" t="str">
        <v>UCLA</v>
      </c>
      <c r="L165" s="10" t="str">
        <v>Indiana</v>
      </c>
      <c r="M165" s="10" t="str">
        <v>Baylor</v>
      </c>
      <c r="N165" s="10" t="str">
        <v>Baylor</v>
      </c>
      <c r="O165" s="10" t="str">
        <v>UCLA</v>
      </c>
      <c r="Q165" s="15"/>
    </row>
    <row r="166" spans="1:17" ht="20.100000000000001" customHeight="1" x14ac:dyDescent="0.25">
      <c r="A166" s="15">
        <v>160</v>
      </c>
      <c r="B166" s="10" t="str">
        <v>Tennessee</v>
      </c>
      <c r="C166" s="10" t="str">
        <v>UConn</v>
      </c>
      <c r="D166" s="10" t="str">
        <v>Texas</v>
      </c>
      <c r="E166" s="10" t="str">
        <v>San Diego State</v>
      </c>
      <c r="F166" s="10" t="str">
        <v>Texas</v>
      </c>
      <c r="G166" s="10" t="str">
        <v>Tennessee</v>
      </c>
      <c r="I166" s="15">
        <v>160</v>
      </c>
      <c r="J166" s="10" t="str">
        <v>Marquette</v>
      </c>
      <c r="K166" s="10" t="str">
        <v>Kansas</v>
      </c>
      <c r="L166" s="10" t="str">
        <v>Houston</v>
      </c>
      <c r="M166" s="10" t="str">
        <v>Alabama</v>
      </c>
      <c r="N166" s="10" t="str">
        <v>Alabama</v>
      </c>
      <c r="O166" s="10" t="str">
        <v>Houston</v>
      </c>
      <c r="Q166" s="15"/>
    </row>
    <row r="167" spans="1:17" ht="20.100000000000001" customHeight="1" x14ac:dyDescent="0.25">
      <c r="A167" s="15">
        <v>161</v>
      </c>
      <c r="B167" s="10" t="str">
        <v>Memphis</v>
      </c>
      <c r="C167" s="10" t="str">
        <v>Kansas</v>
      </c>
      <c r="D167" s="10" t="str">
        <v>Houston</v>
      </c>
      <c r="E167" s="10" t="str">
        <v>Alabama</v>
      </c>
      <c r="F167" s="10" t="str">
        <v>Alabama</v>
      </c>
      <c r="G167" s="10" t="str">
        <v>Kansas</v>
      </c>
      <c r="I167" s="15">
        <v>161</v>
      </c>
      <c r="J167" s="10" t="str">
        <v>Kentucky</v>
      </c>
      <c r="K167" s="10" t="str">
        <v>UCLA</v>
      </c>
      <c r="L167" s="10" t="str">
        <v>Texas</v>
      </c>
      <c r="M167" s="10" t="str">
        <v>Alabama</v>
      </c>
      <c r="N167" s="10" t="str">
        <v>Alabama</v>
      </c>
      <c r="O167" s="10" t="str">
        <v>UCLA</v>
      </c>
      <c r="Q167" s="15"/>
    </row>
    <row r="168" spans="1:17" ht="20.100000000000001" customHeight="1" x14ac:dyDescent="0.25">
      <c r="A168" s="15">
        <v>162</v>
      </c>
      <c r="B168" s="10" t="str">
        <v>Tennessee</v>
      </c>
      <c r="C168" s="10" t="str">
        <v>UCLA</v>
      </c>
      <c r="D168" s="10" t="str">
        <v>Penn State</v>
      </c>
      <c r="E168" s="10" t="str">
        <v>Creighton</v>
      </c>
      <c r="F168" s="10" t="str">
        <v>Creighton</v>
      </c>
      <c r="G168" s="10" t="str">
        <v>Penn State</v>
      </c>
      <c r="I168" s="15">
        <v>162</v>
      </c>
      <c r="J168" s="10" t="str">
        <v>Kentucky</v>
      </c>
      <c r="K168" s="10" t="str">
        <v>Gonzaga</v>
      </c>
      <c r="L168" s="10" t="str">
        <v>Indiana</v>
      </c>
      <c r="M168" s="10" t="str">
        <v>Alabama</v>
      </c>
      <c r="N168" s="10" t="str">
        <v>Indiana</v>
      </c>
      <c r="O168" s="10" t="str">
        <v>Kentucky</v>
      </c>
      <c r="Q168" s="15"/>
    </row>
    <row r="169" spans="1:17" ht="20.100000000000001" customHeight="1" x14ac:dyDescent="0.25">
      <c r="A169" s="15">
        <v>163</v>
      </c>
      <c r="B169" s="10" t="str">
        <v>USC</v>
      </c>
      <c r="C169" s="10" t="str">
        <v>Kansas</v>
      </c>
      <c r="D169" s="10" t="str">
        <v>Texas A&amp;M</v>
      </c>
      <c r="E169" s="10" t="str">
        <v>Arizona</v>
      </c>
      <c r="F169" s="10" t="str">
        <v>Texas A&amp;M</v>
      </c>
      <c r="G169" s="10" t="str">
        <v>Arizona</v>
      </c>
      <c r="I169" s="15">
        <v>163</v>
      </c>
      <c r="J169" s="10" t="str">
        <v>Memphis</v>
      </c>
      <c r="K169" s="10" t="str">
        <v>UCLA</v>
      </c>
      <c r="L169" s="10" t="str">
        <v>Houston</v>
      </c>
      <c r="M169" s="10" t="str">
        <v>Alabama</v>
      </c>
      <c r="N169" s="10" t="str">
        <v>UCLA</v>
      </c>
      <c r="O169" s="10" t="str">
        <v>Memphis</v>
      </c>
      <c r="Q169" s="15"/>
    </row>
    <row r="170" spans="1:17" ht="20.100000000000001" customHeight="1" x14ac:dyDescent="0.25">
      <c r="A170" s="15">
        <v>164</v>
      </c>
      <c r="B170" s="10" t="str">
        <v>Tennessee</v>
      </c>
      <c r="C170" s="10" t="str">
        <v>UCLA</v>
      </c>
      <c r="D170" s="10" t="str">
        <v>Penn State</v>
      </c>
      <c r="E170" s="10" t="str">
        <v>Arizona</v>
      </c>
      <c r="F170" s="10" t="str">
        <v>UCLA</v>
      </c>
      <c r="G170" s="10" t="str">
        <v>Arizona</v>
      </c>
      <c r="I170" s="15">
        <v>164</v>
      </c>
      <c r="J170" s="10" t="str">
        <v>Duke</v>
      </c>
      <c r="K170" s="10" t="str">
        <v>UCLA</v>
      </c>
      <c r="L170" s="10" t="str">
        <v>Iowa State</v>
      </c>
      <c r="M170" s="10" t="str">
        <v>Arizona</v>
      </c>
      <c r="N170" s="10" t="str">
        <v>UCLA</v>
      </c>
      <c r="O170" s="10" t="str">
        <v>Duke</v>
      </c>
      <c r="Q170" s="15"/>
    </row>
    <row r="171" spans="1:17" ht="20.100000000000001" customHeight="1" x14ac:dyDescent="0.25">
      <c r="A171" s="15">
        <v>165</v>
      </c>
      <c r="B171" s="10" t="str">
        <v>Tennessee</v>
      </c>
      <c r="C171" s="10" t="str">
        <v>UConn</v>
      </c>
      <c r="D171" s="10" t="str">
        <v>Houston</v>
      </c>
      <c r="E171" s="10" t="str">
        <v>Virginia</v>
      </c>
      <c r="F171" s="10" t="str">
        <v>Tennessee</v>
      </c>
      <c r="G171" s="10" t="str">
        <v>Houston</v>
      </c>
      <c r="I171" s="15">
        <v>165</v>
      </c>
      <c r="J171" s="10" t="str">
        <v>Duke</v>
      </c>
      <c r="K171" s="10" t="str">
        <v>UConn</v>
      </c>
      <c r="L171" s="10" t="str">
        <v>Houston</v>
      </c>
      <c r="M171" s="10" t="str">
        <v>Alabama</v>
      </c>
      <c r="N171" s="10" t="str">
        <v>Duke</v>
      </c>
      <c r="O171" s="10" t="str">
        <v>Houston</v>
      </c>
      <c r="Q171" s="15"/>
    </row>
    <row r="172" spans="1:17" ht="20.100000000000001" customHeight="1" x14ac:dyDescent="0.25">
      <c r="A172" s="15">
        <v>166</v>
      </c>
      <c r="B172" s="10" t="str">
        <v>Purdue</v>
      </c>
      <c r="C172" s="10" t="str">
        <v>Kansas</v>
      </c>
      <c r="D172" s="10" t="str">
        <v>Texas</v>
      </c>
      <c r="E172" s="10" t="str">
        <v>Alabama</v>
      </c>
      <c r="F172" s="10" t="str">
        <v>Texas</v>
      </c>
      <c r="G172" s="10" t="str">
        <v>Purdue</v>
      </c>
      <c r="I172" s="15">
        <v>166</v>
      </c>
      <c r="J172" s="10" t="str">
        <v>Marquette</v>
      </c>
      <c r="K172" s="10" t="str">
        <v>UConn</v>
      </c>
      <c r="L172" s="10" t="str">
        <v>Houston</v>
      </c>
      <c r="M172" s="10" t="str">
        <v>Alabama</v>
      </c>
      <c r="N172" s="10" t="str">
        <v>Marquette</v>
      </c>
      <c r="O172" s="10" t="str">
        <v>UConn</v>
      </c>
      <c r="Q172" s="15"/>
    </row>
    <row r="173" spans="1:17" ht="20.100000000000001" customHeight="1" x14ac:dyDescent="0.25">
      <c r="A173" s="15">
        <v>167</v>
      </c>
      <c r="B173" s="10" t="str">
        <v>Providence</v>
      </c>
      <c r="C173" s="10" t="str">
        <v>Kansas</v>
      </c>
      <c r="D173" s="10" t="str">
        <v>Indiana</v>
      </c>
      <c r="E173" s="10" t="str">
        <v>Alabama</v>
      </c>
      <c r="F173" s="10" t="str">
        <v>Kansas</v>
      </c>
      <c r="G173" s="10" t="str">
        <v>Alabama</v>
      </c>
      <c r="I173" s="15">
        <v>167</v>
      </c>
      <c r="J173" s="10" t="str">
        <v>Providence</v>
      </c>
      <c r="K173" s="10" t="str">
        <v>Gonzaga</v>
      </c>
      <c r="L173" s="10" t="str">
        <v>Kent State</v>
      </c>
      <c r="M173" s="10" t="str">
        <v>Alabama</v>
      </c>
      <c r="N173" s="10" t="str">
        <v>Providence</v>
      </c>
      <c r="O173" s="10" t="str">
        <v>Gonzaga</v>
      </c>
      <c r="Q173" s="15"/>
    </row>
    <row r="174" spans="1:17" ht="20.100000000000001" customHeight="1" x14ac:dyDescent="0.25">
      <c r="A174" s="15">
        <v>168</v>
      </c>
      <c r="B174" s="10" t="str">
        <v>Kentucky</v>
      </c>
      <c r="C174" s="10" t="str">
        <v>Boise State</v>
      </c>
      <c r="D174" s="10" t="str">
        <v>Texas</v>
      </c>
      <c r="E174" s="10" t="str">
        <v>Arizona</v>
      </c>
      <c r="F174" s="10" t="str">
        <v>Kentucky</v>
      </c>
      <c r="G174" s="10" t="str">
        <v>Boise State</v>
      </c>
      <c r="I174" s="15">
        <v>168</v>
      </c>
      <c r="J174" s="10" t="str">
        <v>Duke</v>
      </c>
      <c r="K174" s="10" t="str">
        <v>UCLA</v>
      </c>
      <c r="L174" s="10" t="str">
        <v>Texas</v>
      </c>
      <c r="M174" s="10" t="str">
        <v>Alabama</v>
      </c>
      <c r="N174" s="10" t="str">
        <v>Texas</v>
      </c>
      <c r="O174" s="10" t="str">
        <v>Alabama</v>
      </c>
      <c r="Q174" s="15"/>
    </row>
    <row r="175" spans="1:17" ht="20.100000000000001" customHeight="1" x14ac:dyDescent="0.25">
      <c r="A175" s="15">
        <v>169</v>
      </c>
      <c r="B175" s="10" t="str">
        <v>Memphis</v>
      </c>
      <c r="C175" s="10" t="str">
        <v>UCLA</v>
      </c>
      <c r="D175" s="10" t="str">
        <v>Xavier</v>
      </c>
      <c r="E175" s="10" t="str">
        <v>Alabama</v>
      </c>
      <c r="F175" s="10" t="str">
        <v>Alabama</v>
      </c>
      <c r="G175" s="10" t="str">
        <v>UCLA</v>
      </c>
      <c r="I175" s="15">
        <v>169</v>
      </c>
      <c r="J175" s="10" t="str">
        <v>Kansas State</v>
      </c>
      <c r="K175" s="10" t="str">
        <v>UCLA</v>
      </c>
      <c r="L175" s="10" t="str">
        <v>Texas</v>
      </c>
      <c r="M175" s="10" t="str">
        <v>San Diego State</v>
      </c>
      <c r="N175" s="10" t="str">
        <v>San Diego State</v>
      </c>
      <c r="O175" s="10" t="str">
        <v>UCLA</v>
      </c>
      <c r="Q175" s="15"/>
    </row>
    <row r="176" spans="1:17" ht="20.100000000000001" customHeight="1" x14ac:dyDescent="0.25">
      <c r="A176" s="15">
        <v>170</v>
      </c>
      <c r="B176" s="10" t="str">
        <v>Purdue</v>
      </c>
      <c r="C176" s="10" t="str">
        <v>Gonzaga</v>
      </c>
      <c r="D176" s="10" t="str">
        <v>Texas</v>
      </c>
      <c r="E176" s="10" t="str">
        <v>Creighton</v>
      </c>
      <c r="F176" s="10" t="str">
        <v>Creighton</v>
      </c>
      <c r="G176" s="10" t="str">
        <v>Gonzaga</v>
      </c>
      <c r="I176" s="15">
        <v>170</v>
      </c>
      <c r="J176" s="10" t="str">
        <v>Tennessee</v>
      </c>
      <c r="K176" s="10" t="str">
        <v>TCU</v>
      </c>
      <c r="L176" s="10" t="str">
        <v>Auburn</v>
      </c>
      <c r="M176" s="10" t="str">
        <v>Alabama</v>
      </c>
      <c r="N176" s="10" t="str">
        <v>Auburn</v>
      </c>
      <c r="O176" s="10" t="str">
        <v>Tennessee</v>
      </c>
      <c r="Q176" s="15"/>
    </row>
    <row r="177" spans="1:17" ht="20.100000000000001" customHeight="1" x14ac:dyDescent="0.25">
      <c r="A177" s="15">
        <v>171</v>
      </c>
      <c r="B177" s="10" t="str">
        <v>Memphis</v>
      </c>
      <c r="C177" s="10" t="str">
        <v>UConn</v>
      </c>
      <c r="D177" s="10" t="str">
        <v>Drake</v>
      </c>
      <c r="E177" s="10" t="str">
        <v>Alabama</v>
      </c>
      <c r="F177" s="10" t="str">
        <v>Memphis</v>
      </c>
      <c r="G177" s="10" t="str">
        <v>Drake</v>
      </c>
      <c r="I177" s="15">
        <v>171</v>
      </c>
      <c r="J177" s="10" t="str">
        <v>Memphis</v>
      </c>
      <c r="K177" s="10" t="str">
        <v>UCLA</v>
      </c>
      <c r="L177" s="10" t="str">
        <v>Texas A&amp;M</v>
      </c>
      <c r="M177" s="10" t="str">
        <v>Virginia</v>
      </c>
      <c r="N177" s="10" t="str">
        <v>Texas A&amp;M</v>
      </c>
      <c r="O177" s="10" t="str">
        <v>Memphis</v>
      </c>
      <c r="Q177" s="15"/>
    </row>
    <row r="178" spans="1:17" ht="20.100000000000001" customHeight="1" x14ac:dyDescent="0.25">
      <c r="A178" s="15">
        <v>172</v>
      </c>
      <c r="B178" s="10" t="str">
        <v>Tennessee</v>
      </c>
      <c r="C178" s="10" t="str">
        <v>UCLA</v>
      </c>
      <c r="D178" s="10" t="str">
        <v>Texas</v>
      </c>
      <c r="E178" s="10" t="str">
        <v>Alabama</v>
      </c>
      <c r="F178" s="10" t="str">
        <v>Alabama</v>
      </c>
      <c r="G178" s="10" t="str">
        <v>Texas</v>
      </c>
      <c r="I178" s="15">
        <v>172</v>
      </c>
      <c r="J178" s="10" t="str">
        <v>Oral Roberts</v>
      </c>
      <c r="K178" s="10" t="str">
        <v>Kansas</v>
      </c>
      <c r="L178" s="10" t="str">
        <v>Xavier</v>
      </c>
      <c r="M178" s="10" t="str">
        <v>Arizona</v>
      </c>
      <c r="N178" s="10" t="str">
        <v>Arizona</v>
      </c>
      <c r="O178" s="10" t="str">
        <v>Xavier</v>
      </c>
      <c r="Q178" s="15"/>
    </row>
    <row r="179" spans="1:17" ht="20.100000000000001" customHeight="1" x14ac:dyDescent="0.25">
      <c r="A179" s="15">
        <v>173</v>
      </c>
      <c r="B179" s="10" t="str">
        <v>Duke</v>
      </c>
      <c r="C179" s="10" t="str">
        <v>Kansas</v>
      </c>
      <c r="D179" s="10" t="str">
        <v>Texas</v>
      </c>
      <c r="E179" s="10" t="str">
        <v>Virginia</v>
      </c>
      <c r="F179" s="10" t="str">
        <v>Duke</v>
      </c>
      <c r="G179" s="10" t="str">
        <v>Kansas</v>
      </c>
      <c r="I179" s="15">
        <v>173</v>
      </c>
      <c r="J179" s="10" t="str">
        <v>Kansas State</v>
      </c>
      <c r="K179" s="10" t="str">
        <v>Gonzaga</v>
      </c>
      <c r="L179" s="10" t="str">
        <v>Penn State</v>
      </c>
      <c r="M179" s="10" t="str">
        <v>Alabama</v>
      </c>
      <c r="N179" s="10" t="str">
        <v>Alabama</v>
      </c>
      <c r="O179" s="10" t="str">
        <v>Gonzaga</v>
      </c>
      <c r="Q179" s="15"/>
    </row>
    <row r="180" spans="1:17" ht="20.100000000000001" customHeight="1" x14ac:dyDescent="0.25">
      <c r="A180" s="15">
        <v>174</v>
      </c>
      <c r="B180" s="10" t="str">
        <v>Purdue</v>
      </c>
      <c r="C180" s="10" t="str">
        <v>Illinois</v>
      </c>
      <c r="D180" s="10" t="str">
        <v>Texas</v>
      </c>
      <c r="E180" s="10" t="str">
        <v>Col. Of Charleston</v>
      </c>
      <c r="F180" s="10" t="str">
        <v>Texas</v>
      </c>
      <c r="G180" s="10" t="str">
        <v>Purdue</v>
      </c>
      <c r="I180" s="15">
        <v>174</v>
      </c>
      <c r="J180" s="10" t="str">
        <v>Marquette</v>
      </c>
      <c r="K180" s="10" t="str">
        <v>UCLA</v>
      </c>
      <c r="L180" s="10" t="str">
        <v>Texas</v>
      </c>
      <c r="M180" s="10" t="str">
        <v>Alabama</v>
      </c>
      <c r="N180" s="10" t="str">
        <v>UCLA</v>
      </c>
      <c r="O180" s="10" t="str">
        <v>Alabama</v>
      </c>
      <c r="Q180" s="15"/>
    </row>
    <row r="181" spans="1:17" ht="20.100000000000001" customHeight="1" x14ac:dyDescent="0.25">
      <c r="A181" s="15">
        <v>175</v>
      </c>
      <c r="B181" s="10" t="str">
        <v>Duke</v>
      </c>
      <c r="C181" s="10" t="str">
        <v>UCLA</v>
      </c>
      <c r="D181" s="10" t="str">
        <v>Texas</v>
      </c>
      <c r="E181" s="10" t="str">
        <v>West Virginia</v>
      </c>
      <c r="F181" s="10" t="str">
        <v>Duke</v>
      </c>
      <c r="G181" s="10" t="str">
        <v>Texas</v>
      </c>
      <c r="I181" s="15">
        <v>175</v>
      </c>
      <c r="J181" s="10" t="str">
        <v>Kansas State</v>
      </c>
      <c r="K181" s="10" t="str">
        <v>Gonzaga</v>
      </c>
      <c r="L181" s="10" t="str">
        <v>Texas</v>
      </c>
      <c r="M181" s="10" t="str">
        <v>Alabama</v>
      </c>
      <c r="N181" s="10" t="str">
        <v>Kansas State</v>
      </c>
      <c r="O181" s="10" t="str">
        <v>Gonzaga</v>
      </c>
      <c r="Q181" s="15"/>
    </row>
    <row r="182" spans="1:17" ht="20.100000000000001" customHeight="1" x14ac:dyDescent="0.25">
      <c r="A182" s="15">
        <v>176</v>
      </c>
      <c r="B182" s="10" t="str">
        <v>Purdue</v>
      </c>
      <c r="C182" s="10" t="str">
        <v>Illinois</v>
      </c>
      <c r="D182" s="10" t="str">
        <v>Houston</v>
      </c>
      <c r="E182" s="10" t="str">
        <v>Baylor</v>
      </c>
      <c r="F182" s="10" t="str">
        <v>Purdue</v>
      </c>
      <c r="G182" s="10" t="str">
        <v>Houston</v>
      </c>
      <c r="I182" s="15">
        <v>176</v>
      </c>
      <c r="J182" s="10" t="str">
        <v>Tennessee</v>
      </c>
      <c r="K182" s="10" t="str">
        <v>Gonzaga</v>
      </c>
      <c r="L182" s="10" t="str">
        <v>Kent State</v>
      </c>
      <c r="M182" s="10" t="str">
        <v>Baylor</v>
      </c>
      <c r="N182" s="10" t="str">
        <v>Tennessee</v>
      </c>
      <c r="O182" s="10" t="str">
        <v>Gonzaga</v>
      </c>
      <c r="Q182" s="15"/>
    </row>
    <row r="183" spans="1:17" ht="20.100000000000001" customHeight="1" x14ac:dyDescent="0.25">
      <c r="A183" s="15">
        <v>177</v>
      </c>
      <c r="B183" s="10" t="str">
        <v>Marquette</v>
      </c>
      <c r="C183" s="10" t="str">
        <v>Kansas</v>
      </c>
      <c r="D183" s="10" t="str">
        <v>Houston</v>
      </c>
      <c r="E183" s="10" t="str">
        <v>Arizona</v>
      </c>
      <c r="F183" s="10" t="str">
        <v>Marquette</v>
      </c>
      <c r="G183" s="10" t="str">
        <v>Kansas</v>
      </c>
      <c r="I183" s="15">
        <v>177</v>
      </c>
      <c r="J183" s="10" t="str">
        <v>Marquette</v>
      </c>
      <c r="K183" s="10" t="str">
        <v>UCLA</v>
      </c>
      <c r="L183" s="10" t="str">
        <v>Texas</v>
      </c>
      <c r="M183" s="10" t="str">
        <v>Arizona</v>
      </c>
      <c r="N183" s="10" t="str">
        <v>Arizona</v>
      </c>
      <c r="O183" s="10" t="str">
        <v>Texas</v>
      </c>
      <c r="Q183" s="15"/>
    </row>
    <row r="184" spans="1:17" ht="20.100000000000001" customHeight="1" x14ac:dyDescent="0.25">
      <c r="A184" s="15">
        <v>178</v>
      </c>
      <c r="B184" s="10" t="str">
        <v>Marquette</v>
      </c>
      <c r="C184" s="10" t="str">
        <v>Saint Mary's</v>
      </c>
      <c r="D184" s="10" t="str">
        <v>Xavier</v>
      </c>
      <c r="E184" s="10" t="str">
        <v>Baylor</v>
      </c>
      <c r="F184" s="10" t="str">
        <v>Saint Mary's</v>
      </c>
      <c r="G184" s="10" t="str">
        <v>Baylor</v>
      </c>
      <c r="I184" s="15">
        <v>178</v>
      </c>
      <c r="J184" s="10" t="str">
        <v>Purdue</v>
      </c>
      <c r="K184" s="10" t="str">
        <v>Gonzaga</v>
      </c>
      <c r="L184" s="10" t="str">
        <v>Texas</v>
      </c>
      <c r="M184" s="10" t="str">
        <v>Alabama</v>
      </c>
      <c r="N184" s="10" t="str">
        <v>Alabama</v>
      </c>
      <c r="O184" s="10" t="str">
        <v>Texas</v>
      </c>
      <c r="Q184" s="15"/>
    </row>
    <row r="185" spans="1:17" ht="20.100000000000001" customHeight="1" x14ac:dyDescent="0.25">
      <c r="A185" s="15">
        <v>179</v>
      </c>
      <c r="B185" s="10" t="str">
        <v>Marquette</v>
      </c>
      <c r="C185" s="10" t="str">
        <v>UCLA</v>
      </c>
      <c r="D185" s="10" t="str">
        <v>Houston</v>
      </c>
      <c r="E185" s="10" t="str">
        <v>Creighton</v>
      </c>
      <c r="F185" s="10" t="str">
        <v>Creighton</v>
      </c>
      <c r="G185" s="10" t="str">
        <v>UCLA</v>
      </c>
      <c r="I185" s="15">
        <v>179</v>
      </c>
      <c r="J185" s="10" t="str">
        <v>Purdue</v>
      </c>
      <c r="K185" s="10" t="str">
        <v>Gonzaga</v>
      </c>
      <c r="L185" s="10" t="str">
        <v>Texas</v>
      </c>
      <c r="M185" s="10" t="str">
        <v>Alabama</v>
      </c>
      <c r="N185" s="10" t="str">
        <v>Gonzaga</v>
      </c>
      <c r="O185" s="10" t="str">
        <v>Purdue</v>
      </c>
      <c r="Q185" s="15"/>
    </row>
    <row r="186" spans="1:17" ht="20.100000000000001" customHeight="1" x14ac:dyDescent="0.25">
      <c r="A186" s="15">
        <v>180</v>
      </c>
      <c r="B186" s="10" t="str">
        <v>Marquette</v>
      </c>
      <c r="C186" s="10" t="str">
        <v>UCLA</v>
      </c>
      <c r="D186" s="10" t="str">
        <v>Houston</v>
      </c>
      <c r="E186" s="10" t="str">
        <v>Baylor</v>
      </c>
      <c r="F186" s="10" t="str">
        <v>Marquette</v>
      </c>
      <c r="G186" s="10" t="str">
        <v>UCLA</v>
      </c>
      <c r="I186" s="15">
        <v>180</v>
      </c>
      <c r="J186" s="10" t="str">
        <v>Oral Roberts</v>
      </c>
      <c r="K186" s="10" t="str">
        <v>Kansas</v>
      </c>
      <c r="L186" s="10" t="str">
        <v>Houston</v>
      </c>
      <c r="M186" s="10" t="str">
        <v>Alabama</v>
      </c>
      <c r="N186" s="10" t="str">
        <v>Alabama</v>
      </c>
      <c r="O186" s="10" t="str">
        <v>Kansas</v>
      </c>
      <c r="Q186" s="15"/>
    </row>
    <row r="187" spans="1:17" ht="20.100000000000001" customHeight="1" x14ac:dyDescent="0.25">
      <c r="A187" s="15">
        <v>181</v>
      </c>
      <c r="B187" s="10" t="str">
        <v>Duke</v>
      </c>
      <c r="C187" s="10" t="str">
        <v>Kansas</v>
      </c>
      <c r="D187" s="10" t="str">
        <v>Texas</v>
      </c>
      <c r="E187" s="10" t="str">
        <v>Alabama</v>
      </c>
      <c r="F187" s="10" t="str">
        <v>Kansas</v>
      </c>
      <c r="G187" s="10" t="str">
        <v>Alabama</v>
      </c>
      <c r="I187" s="15">
        <v>181</v>
      </c>
      <c r="J187" s="10" t="str">
        <v>Tennessee</v>
      </c>
      <c r="K187" s="10" t="str">
        <v>Kansas</v>
      </c>
      <c r="L187" s="10" t="str">
        <v>Penn State</v>
      </c>
      <c r="M187" s="10" t="str">
        <v>Maryland</v>
      </c>
      <c r="N187" s="10" t="str">
        <v>Maryland</v>
      </c>
      <c r="O187" s="10" t="str">
        <v>Kansas</v>
      </c>
      <c r="Q187" s="15"/>
    </row>
    <row r="188" spans="1:17" ht="20.100000000000001" customHeight="1" x14ac:dyDescent="0.25">
      <c r="A188" s="15">
        <v>182</v>
      </c>
      <c r="B188" s="10" t="str">
        <v>Duke</v>
      </c>
      <c r="C188" s="10" t="str">
        <v>UConn</v>
      </c>
      <c r="D188" s="10" t="str">
        <v>Houston</v>
      </c>
      <c r="E188" s="10" t="str">
        <v>Arizona</v>
      </c>
      <c r="F188" s="10" t="str">
        <v>Duke</v>
      </c>
      <c r="G188" s="10" t="str">
        <v>UConn</v>
      </c>
      <c r="I188" s="15">
        <v>182</v>
      </c>
      <c r="J188" s="10" t="str">
        <v>Purdue</v>
      </c>
      <c r="K188" s="10" t="str">
        <v>Kansas</v>
      </c>
      <c r="L188" s="10" t="str">
        <v>Indiana</v>
      </c>
      <c r="M188" s="10" t="str">
        <v>Baylor</v>
      </c>
      <c r="N188" s="10" t="str">
        <v>Baylor</v>
      </c>
      <c r="O188" s="10" t="str">
        <v>Kansas</v>
      </c>
      <c r="Q188" s="15"/>
    </row>
    <row r="189" spans="1:17" ht="20.100000000000001" customHeight="1" x14ac:dyDescent="0.25">
      <c r="A189" s="15">
        <v>183</v>
      </c>
      <c r="B189" s="10" t="str">
        <v>Kansas State</v>
      </c>
      <c r="C189" s="10" t="str">
        <v>UConn</v>
      </c>
      <c r="D189" s="10" t="str">
        <v>Penn State</v>
      </c>
      <c r="E189" s="10" t="str">
        <v>Arizona</v>
      </c>
      <c r="F189" s="10" t="str">
        <v>Arizona</v>
      </c>
      <c r="G189" s="10" t="str">
        <v>Penn State</v>
      </c>
      <c r="I189" s="15">
        <v>183</v>
      </c>
      <c r="J189" s="10" t="str">
        <v>Tennessee</v>
      </c>
      <c r="K189" s="10" t="str">
        <v>UCLA</v>
      </c>
      <c r="L189" s="10" t="str">
        <v>Texas</v>
      </c>
      <c r="M189" s="10" t="str">
        <v>Baylor</v>
      </c>
      <c r="N189" s="10" t="str">
        <v>Baylor</v>
      </c>
      <c r="O189" s="10" t="str">
        <v>Texas</v>
      </c>
      <c r="Q189" s="15"/>
    </row>
    <row r="190" spans="1:17" ht="20.100000000000001" customHeight="1" x14ac:dyDescent="0.25">
      <c r="A190" s="15">
        <v>184</v>
      </c>
      <c r="B190" s="10" t="str">
        <v>Tennessee</v>
      </c>
      <c r="C190" s="10" t="str">
        <v>Gonzaga</v>
      </c>
      <c r="D190" s="10" t="str">
        <v>Penn State</v>
      </c>
      <c r="E190" s="10" t="str">
        <v>Arizona</v>
      </c>
      <c r="F190" s="10" t="str">
        <v>Arizona</v>
      </c>
      <c r="G190" s="10" t="str">
        <v>Gonzaga</v>
      </c>
      <c r="I190" s="15">
        <v>184</v>
      </c>
      <c r="J190" s="10" t="str">
        <v>USC</v>
      </c>
      <c r="K190" s="10" t="str">
        <v>UConn</v>
      </c>
      <c r="L190" s="10" t="str">
        <v>Texas</v>
      </c>
      <c r="M190" s="10" t="str">
        <v>San Diego State</v>
      </c>
      <c r="N190" s="10" t="str">
        <v>USC</v>
      </c>
      <c r="O190" s="10" t="str">
        <v>UConn</v>
      </c>
      <c r="Q190" s="15"/>
    </row>
    <row r="191" spans="1:17" ht="20.100000000000001" customHeight="1" x14ac:dyDescent="0.25">
      <c r="A191" s="15">
        <v>185</v>
      </c>
      <c r="B191" s="10" t="str">
        <v>Kentucky</v>
      </c>
      <c r="C191" s="10" t="str">
        <v>Kansas</v>
      </c>
      <c r="D191" s="10" t="str">
        <v>Indiana</v>
      </c>
      <c r="E191" s="10" t="str">
        <v>Alabama</v>
      </c>
      <c r="F191" s="10" t="str">
        <v>Kansas</v>
      </c>
      <c r="G191" s="10" t="str">
        <v>Alabama</v>
      </c>
      <c r="I191" s="15">
        <v>185</v>
      </c>
      <c r="J191" s="10" t="str">
        <v>Kansas State</v>
      </c>
      <c r="K191" s="10" t="str">
        <v>Gonzaga</v>
      </c>
      <c r="L191" s="10" t="str">
        <v>Texas</v>
      </c>
      <c r="M191" s="10" t="str">
        <v>Virginia</v>
      </c>
      <c r="N191" s="10" t="str">
        <v>Kansas State</v>
      </c>
      <c r="O191" s="10" t="str">
        <v>Texas</v>
      </c>
      <c r="Q191" s="15"/>
    </row>
    <row r="192" spans="1:17" ht="20.100000000000001" customHeight="1" x14ac:dyDescent="0.25">
      <c r="A192" s="15">
        <v>186</v>
      </c>
      <c r="B192" s="10" t="str">
        <v>Tennessee</v>
      </c>
      <c r="C192" s="10" t="str">
        <v>VCU</v>
      </c>
      <c r="D192" s="10" t="str">
        <v>Xavier</v>
      </c>
      <c r="E192" s="10" t="str">
        <v>Creighton</v>
      </c>
      <c r="F192" s="10" t="str">
        <v>Tennessee</v>
      </c>
      <c r="G192" s="10" t="str">
        <v>VCU</v>
      </c>
      <c r="I192" s="15">
        <v>186</v>
      </c>
      <c r="J192" s="10" t="str">
        <v>Tennessee</v>
      </c>
      <c r="K192" s="10" t="str">
        <v>UConn</v>
      </c>
      <c r="L192" s="10" t="str">
        <v>Houston</v>
      </c>
      <c r="M192" s="10" t="str">
        <v>Creighton</v>
      </c>
      <c r="N192" s="10" t="str">
        <v>Creighton</v>
      </c>
      <c r="O192" s="10" t="str">
        <v>Houston</v>
      </c>
      <c r="Q192" s="15"/>
    </row>
    <row r="193" spans="1:17" ht="20.100000000000001" customHeight="1" x14ac:dyDescent="0.25">
      <c r="A193" s="15">
        <v>187</v>
      </c>
      <c r="B193" s="10" t="str">
        <v>Tennessee</v>
      </c>
      <c r="C193" s="10" t="str">
        <v>Kansas</v>
      </c>
      <c r="D193" s="10" t="str">
        <v>Indiana</v>
      </c>
      <c r="E193" s="10" t="str">
        <v>Arizona</v>
      </c>
      <c r="F193" s="10" t="str">
        <v>Kansas</v>
      </c>
      <c r="G193" s="10" t="str">
        <v>Tennessee</v>
      </c>
      <c r="I193" s="15">
        <v>187</v>
      </c>
      <c r="J193" s="10" t="str">
        <v>Tennessee</v>
      </c>
      <c r="K193" s="10" t="str">
        <v>Gonzaga</v>
      </c>
      <c r="L193" s="10" t="str">
        <v>Miami (FL)</v>
      </c>
      <c r="M193" s="10" t="str">
        <v>Virginia</v>
      </c>
      <c r="N193" s="10" t="str">
        <v>Gonzaga</v>
      </c>
      <c r="O193" s="10" t="str">
        <v>Tennessee</v>
      </c>
      <c r="Q193" s="15"/>
    </row>
    <row r="194" spans="1:17" ht="20.100000000000001" customHeight="1" x14ac:dyDescent="0.25">
      <c r="A194" s="15">
        <v>188</v>
      </c>
      <c r="B194" s="10" t="str">
        <v>Purdue</v>
      </c>
      <c r="C194" s="10" t="str">
        <v>UConn</v>
      </c>
      <c r="D194" s="10" t="str">
        <v>Miami (FL)</v>
      </c>
      <c r="E194" s="10" t="str">
        <v>Baylor</v>
      </c>
      <c r="F194" s="10" t="str">
        <v>Purdue</v>
      </c>
      <c r="G194" s="10" t="str">
        <v>UConn</v>
      </c>
      <c r="I194" s="15">
        <v>188</v>
      </c>
      <c r="J194" s="10" t="str">
        <v>Tennessee</v>
      </c>
      <c r="K194" s="10" t="str">
        <v>Kansas</v>
      </c>
      <c r="L194" s="10" t="str">
        <v>Houston</v>
      </c>
      <c r="M194" s="10" t="str">
        <v>Alabama</v>
      </c>
      <c r="N194" s="10" t="str">
        <v>Kansas</v>
      </c>
      <c r="O194" s="10" t="str">
        <v>Alabama</v>
      </c>
      <c r="Q194" s="15"/>
    </row>
    <row r="195" spans="1:17" ht="20.100000000000001" customHeight="1" x14ac:dyDescent="0.25">
      <c r="A195" s="15">
        <v>189</v>
      </c>
      <c r="B195" s="10" t="str">
        <v>Purdue</v>
      </c>
      <c r="C195" s="10" t="str">
        <v>UConn</v>
      </c>
      <c r="D195" s="10" t="str">
        <v>Penn State</v>
      </c>
      <c r="E195" s="10" t="str">
        <v>Arizona</v>
      </c>
      <c r="F195" s="10" t="str">
        <v>Penn State</v>
      </c>
      <c r="G195" s="10" t="str">
        <v>Purdue</v>
      </c>
      <c r="I195" s="15">
        <v>189</v>
      </c>
      <c r="J195" s="10" t="str">
        <v>Tennessee</v>
      </c>
      <c r="K195" s="10" t="str">
        <v>Gonzaga</v>
      </c>
      <c r="L195" s="10" t="str">
        <v>Texas</v>
      </c>
      <c r="M195" s="10" t="str">
        <v>Alabama</v>
      </c>
      <c r="N195" s="10" t="str">
        <v>Tennessee</v>
      </c>
      <c r="O195" s="10" t="str">
        <v>Gonzaga</v>
      </c>
      <c r="Q195" s="15"/>
    </row>
    <row r="196" spans="1:17" ht="20.100000000000001" customHeight="1" x14ac:dyDescent="0.25">
      <c r="A196" s="15">
        <v>190</v>
      </c>
      <c r="B196" s="10" t="str">
        <v>Tennessee</v>
      </c>
      <c r="C196" s="10" t="str">
        <v>UCLA</v>
      </c>
      <c r="D196" s="10" t="str">
        <v>Houston</v>
      </c>
      <c r="E196" s="10" t="str">
        <v>Alabama</v>
      </c>
      <c r="F196" s="10" t="str">
        <v>Tennessee</v>
      </c>
      <c r="G196" s="10" t="str">
        <v>Houston</v>
      </c>
      <c r="I196" s="15">
        <v>190</v>
      </c>
      <c r="J196" s="10" t="str">
        <v>Marquette</v>
      </c>
      <c r="K196" s="10" t="str">
        <v>Kansas</v>
      </c>
      <c r="L196" s="10" t="str">
        <v>Indiana</v>
      </c>
      <c r="M196" s="10" t="str">
        <v>Creighton</v>
      </c>
      <c r="N196" s="10" t="str">
        <v>Indiana</v>
      </c>
      <c r="O196" s="10" t="str">
        <v>Marquette</v>
      </c>
      <c r="Q196" s="15"/>
    </row>
    <row r="197" spans="1:17" ht="20.100000000000001" customHeight="1" x14ac:dyDescent="0.25">
      <c r="A197" s="15">
        <v>191</v>
      </c>
      <c r="B197" s="10" t="str">
        <v>Duke</v>
      </c>
      <c r="C197" s="10" t="str">
        <v>Kansas</v>
      </c>
      <c r="D197" s="10" t="str">
        <v>Texas</v>
      </c>
      <c r="E197" s="10" t="str">
        <v>Virginia</v>
      </c>
      <c r="F197" s="10" t="str">
        <v>Kansas</v>
      </c>
      <c r="G197" s="10" t="str">
        <v>Virginia</v>
      </c>
      <c r="I197" s="15">
        <v>191</v>
      </c>
      <c r="J197" s="10" t="str">
        <v>Kansas State</v>
      </c>
      <c r="K197" s="10" t="str">
        <v>Gonzaga</v>
      </c>
      <c r="L197" s="10" t="str">
        <v>Texas</v>
      </c>
      <c r="M197" s="10" t="str">
        <v>Creighton</v>
      </c>
      <c r="N197" s="10" t="str">
        <v>Texas</v>
      </c>
      <c r="O197" s="10" t="str">
        <v>Creighton</v>
      </c>
      <c r="Q197" s="15"/>
    </row>
    <row r="198" spans="1:17" ht="20.100000000000001" customHeight="1" x14ac:dyDescent="0.25">
      <c r="A198" s="15">
        <v>192</v>
      </c>
      <c r="B198" s="10" t="str">
        <v>Purdue</v>
      </c>
      <c r="C198" s="10" t="str">
        <v>VCU</v>
      </c>
      <c r="D198" s="10" t="str">
        <v>Indiana</v>
      </c>
      <c r="E198" s="10" t="str">
        <v>Alabama</v>
      </c>
      <c r="F198" s="10" t="str">
        <v>VCU</v>
      </c>
      <c r="G198" s="10" t="str">
        <v>Alabama</v>
      </c>
      <c r="I198" s="15">
        <v>192</v>
      </c>
      <c r="J198" s="10" t="str">
        <v>Marquette</v>
      </c>
      <c r="K198" s="10" t="str">
        <v>Saint Mary's</v>
      </c>
      <c r="L198" s="10" t="str">
        <v>Houston</v>
      </c>
      <c r="M198" s="10" t="str">
        <v>Baylor</v>
      </c>
      <c r="N198" s="10" t="str">
        <v>Marquette</v>
      </c>
      <c r="O198" s="10" t="str">
        <v>Houston</v>
      </c>
      <c r="Q198" s="15"/>
    </row>
    <row r="199" spans="1:17" ht="20.100000000000001" customHeight="1" x14ac:dyDescent="0.25">
      <c r="A199" s="15">
        <v>193</v>
      </c>
      <c r="B199" s="10" t="str">
        <v>USC</v>
      </c>
      <c r="C199" s="10" t="str">
        <v>Kansas</v>
      </c>
      <c r="D199" s="10" t="str">
        <v>Houston</v>
      </c>
      <c r="E199" s="10" t="str">
        <v>Baylor</v>
      </c>
      <c r="F199" s="10" t="str">
        <v>Baylor</v>
      </c>
      <c r="G199" s="10" t="str">
        <v>Houston</v>
      </c>
      <c r="I199" s="15">
        <v>193</v>
      </c>
      <c r="J199" s="10" t="str">
        <v>Kansas State</v>
      </c>
      <c r="K199" s="10" t="str">
        <v>Saint Mary's</v>
      </c>
      <c r="L199" s="10" t="str">
        <v>Texas</v>
      </c>
      <c r="M199" s="10" t="str">
        <v>Arizona</v>
      </c>
      <c r="N199" s="10" t="str">
        <v>Kansas State</v>
      </c>
      <c r="O199" s="10" t="str">
        <v>Saint Mary's</v>
      </c>
      <c r="Q199" s="15"/>
    </row>
    <row r="200" spans="1:17" ht="20.100000000000001" customHeight="1" x14ac:dyDescent="0.25">
      <c r="A200" s="15">
        <v>194</v>
      </c>
      <c r="B200" s="10" t="str">
        <v>Kentucky</v>
      </c>
      <c r="C200" s="10" t="str">
        <v>Saint Mary's</v>
      </c>
      <c r="D200" s="10" t="str">
        <v>Miami (FL)</v>
      </c>
      <c r="E200" s="10" t="str">
        <v>Utah State</v>
      </c>
      <c r="F200" s="10" t="str">
        <v>Kentucky</v>
      </c>
      <c r="G200" s="10" t="str">
        <v>Saint Mary's</v>
      </c>
      <c r="I200" s="15">
        <v>194</v>
      </c>
      <c r="J200" s="10" t="str">
        <v>Providence</v>
      </c>
      <c r="K200" s="10" t="str">
        <v>Gonzaga</v>
      </c>
      <c r="L200" s="10" t="str">
        <v>Houston</v>
      </c>
      <c r="M200" s="10" t="str">
        <v>Alabama</v>
      </c>
      <c r="N200" s="10" t="str">
        <v>Alabama</v>
      </c>
      <c r="O200" s="10" t="str">
        <v>Houston</v>
      </c>
      <c r="Q200" s="15"/>
    </row>
    <row r="201" spans="1:17" ht="20.100000000000001" customHeight="1" x14ac:dyDescent="0.25">
      <c r="A201" s="15">
        <v>195</v>
      </c>
      <c r="B201" s="10" t="str">
        <v>Duke</v>
      </c>
      <c r="C201" s="10" t="str">
        <v>UCLA</v>
      </c>
      <c r="D201" s="10" t="str">
        <v>Iowa State</v>
      </c>
      <c r="E201" s="10" t="str">
        <v>Alabama</v>
      </c>
      <c r="F201" s="10" t="str">
        <v>Alabama</v>
      </c>
      <c r="G201" s="10" t="str">
        <v>UCLA</v>
      </c>
      <c r="I201" s="15">
        <v>195</v>
      </c>
      <c r="J201" s="10" t="str">
        <v>Providence</v>
      </c>
      <c r="K201" s="10" t="str">
        <v>Northwestern</v>
      </c>
      <c r="L201" s="10" t="str">
        <v>Xavier</v>
      </c>
      <c r="M201" s="10" t="str">
        <v>Creighton</v>
      </c>
      <c r="N201" s="10" t="str">
        <v>Northwestern</v>
      </c>
      <c r="O201" s="10" t="str">
        <v>Providence</v>
      </c>
      <c r="Q201" s="15"/>
    </row>
    <row r="202" spans="1:17" ht="20.100000000000001" customHeight="1" x14ac:dyDescent="0.25">
      <c r="A202" s="15">
        <v>196</v>
      </c>
      <c r="B202" s="10" t="str">
        <v>Kentucky</v>
      </c>
      <c r="C202" s="10" t="str">
        <v>Gonzaga</v>
      </c>
      <c r="D202" s="10" t="str">
        <v>Houston</v>
      </c>
      <c r="E202" s="10" t="str">
        <v>Alabama</v>
      </c>
      <c r="F202" s="10" t="str">
        <v>Gonzaga</v>
      </c>
      <c r="G202" s="10" t="str">
        <v>Alabama</v>
      </c>
      <c r="I202" s="15">
        <v>196</v>
      </c>
      <c r="J202" s="10" t="str">
        <v>Providence</v>
      </c>
      <c r="K202" s="10" t="str">
        <v>VCU</v>
      </c>
      <c r="L202" s="10" t="str">
        <v>Penn State</v>
      </c>
      <c r="M202" s="10" t="str">
        <v>Creighton</v>
      </c>
      <c r="N202" s="10" t="str">
        <v>Providence</v>
      </c>
      <c r="O202" s="10" t="str">
        <v>VCU</v>
      </c>
      <c r="Q202" s="15"/>
    </row>
    <row r="203" spans="1:17" ht="20.100000000000001" customHeight="1" x14ac:dyDescent="0.25">
      <c r="A203" s="15">
        <v>197</v>
      </c>
      <c r="B203" s="10" t="str">
        <v>Marquette</v>
      </c>
      <c r="C203" s="10" t="str">
        <v>UConn</v>
      </c>
      <c r="D203" s="10" t="str">
        <v>Houston</v>
      </c>
      <c r="E203" s="10" t="str">
        <v>San Diego State</v>
      </c>
      <c r="F203" s="10" t="str">
        <v>Marquette</v>
      </c>
      <c r="G203" s="10" t="str">
        <v>Houston</v>
      </c>
      <c r="I203" s="15">
        <v>197</v>
      </c>
      <c r="J203" s="10" t="str">
        <v>Tennessee</v>
      </c>
      <c r="K203" s="10" t="str">
        <v>UConn</v>
      </c>
      <c r="L203" s="10" t="str">
        <v>Houston</v>
      </c>
      <c r="M203" s="10" t="str">
        <v>Arizona</v>
      </c>
      <c r="N203" s="10" t="str">
        <v>UConn</v>
      </c>
      <c r="O203" s="10" t="str">
        <v>Arizona</v>
      </c>
      <c r="Q203" s="15"/>
    </row>
    <row r="204" spans="1:17" ht="20.100000000000001" customHeight="1" x14ac:dyDescent="0.25">
      <c r="A204" s="15">
        <v>198</v>
      </c>
      <c r="B204" s="10" t="str">
        <v>Tennessee</v>
      </c>
      <c r="C204" s="10" t="str">
        <v>Kansas</v>
      </c>
      <c r="D204" s="10" t="str">
        <v>Houston</v>
      </c>
      <c r="E204" s="10" t="str">
        <v>Alabama</v>
      </c>
      <c r="F204" s="10" t="str">
        <v>Houston</v>
      </c>
      <c r="G204" s="10" t="str">
        <v>Alabama</v>
      </c>
      <c r="I204" s="15">
        <v>198</v>
      </c>
      <c r="J204" s="10" t="str">
        <v>Kentucky</v>
      </c>
      <c r="K204" s="10" t="str">
        <v>UCLA</v>
      </c>
      <c r="L204" s="10" t="str">
        <v>Penn State</v>
      </c>
      <c r="M204" s="10" t="str">
        <v>Alabama</v>
      </c>
      <c r="N204" s="10" t="str">
        <v>Kentucky</v>
      </c>
      <c r="O204" s="10" t="str">
        <v>UCLA</v>
      </c>
      <c r="Q204" s="15"/>
    </row>
    <row r="205" spans="1:17" ht="20.100000000000001" customHeight="1" x14ac:dyDescent="0.25">
      <c r="A205" s="15">
        <v>199</v>
      </c>
      <c r="B205" s="10" t="str">
        <v>Purdue</v>
      </c>
      <c r="C205" s="10" t="str">
        <v>Kansas</v>
      </c>
      <c r="D205" s="10" t="str">
        <v>Houston</v>
      </c>
      <c r="E205" s="10" t="str">
        <v>Arizona</v>
      </c>
      <c r="F205" s="10" t="str">
        <v>Houston</v>
      </c>
      <c r="G205" s="10" t="str">
        <v>Purdue</v>
      </c>
      <c r="I205" s="15">
        <v>199</v>
      </c>
      <c r="J205" s="10" t="str">
        <v>Marquette</v>
      </c>
      <c r="K205" s="10" t="str">
        <v>UCLA</v>
      </c>
      <c r="L205" s="10" t="str">
        <v>Texas A&amp;M</v>
      </c>
      <c r="M205" s="10" t="str">
        <v>Creighton</v>
      </c>
      <c r="N205" s="10" t="str">
        <v>Texas A&amp;M</v>
      </c>
      <c r="O205" s="10" t="str">
        <v>Creighton</v>
      </c>
      <c r="Q205" s="15"/>
    </row>
    <row r="206" spans="1:17" ht="20.100000000000001" customHeight="1" x14ac:dyDescent="0.25">
      <c r="A206" s="15">
        <v>200</v>
      </c>
      <c r="B206" s="10" t="str">
        <v>Marquette</v>
      </c>
      <c r="C206" s="10" t="str">
        <v>Kansas</v>
      </c>
      <c r="D206" s="10" t="str">
        <v>Houston</v>
      </c>
      <c r="E206" s="10" t="str">
        <v>Virginia</v>
      </c>
      <c r="F206" s="10" t="str">
        <v>Virginia</v>
      </c>
      <c r="G206" s="10" t="str">
        <v>Kansas</v>
      </c>
      <c r="I206" s="15">
        <v>200</v>
      </c>
      <c r="J206" s="10" t="str">
        <v>Tennessee</v>
      </c>
      <c r="K206" s="10" t="str">
        <v>UCLA</v>
      </c>
      <c r="L206" s="10" t="str">
        <v>Texas</v>
      </c>
      <c r="M206" s="10" t="str">
        <v>Creighton</v>
      </c>
      <c r="N206" s="10" t="str">
        <v>Creighton</v>
      </c>
      <c r="O206" s="10" t="str">
        <v>UCLA</v>
      </c>
      <c r="Q206" s="15"/>
    </row>
    <row r="207" spans="1:17" ht="20.100000000000001" customHeight="1" x14ac:dyDescent="0.25">
      <c r="A207" s="15">
        <v>201</v>
      </c>
      <c r="B207" s="10" t="str">
        <v>Marquette</v>
      </c>
      <c r="C207" s="10" t="str">
        <v>Gonzaga</v>
      </c>
      <c r="D207" s="10" t="str">
        <v>Houston</v>
      </c>
      <c r="E207" s="10" t="str">
        <v>Creighton</v>
      </c>
      <c r="F207" s="10" t="str">
        <v>Gonzaga</v>
      </c>
      <c r="G207" s="10" t="str">
        <v>Marquette</v>
      </c>
      <c r="I207" s="15">
        <v>201</v>
      </c>
      <c r="J207" s="10" t="str">
        <v>Purdue</v>
      </c>
      <c r="K207" s="10" t="str">
        <v>UCLA</v>
      </c>
      <c r="L207" s="10" t="str">
        <v>Indiana</v>
      </c>
      <c r="M207" s="10" t="str">
        <v>Alabama</v>
      </c>
      <c r="N207" s="10" t="str">
        <v>Indiana</v>
      </c>
      <c r="O207" s="10" t="str">
        <v>Purdue</v>
      </c>
      <c r="Q207" s="15"/>
    </row>
    <row r="208" spans="1:17" ht="20.100000000000001" customHeight="1" x14ac:dyDescent="0.25">
      <c r="A208" s="15">
        <v>202</v>
      </c>
      <c r="B208" s="10" t="str">
        <v>Tennessee</v>
      </c>
      <c r="C208" s="10" t="str">
        <v>UConn</v>
      </c>
      <c r="D208" s="10" t="str">
        <v>Penn State</v>
      </c>
      <c r="E208" s="10" t="str">
        <v>Arizona</v>
      </c>
      <c r="F208" s="10" t="str">
        <v>Arizona</v>
      </c>
      <c r="G208" s="10" t="str">
        <v>UConn</v>
      </c>
      <c r="I208" s="15">
        <v>202</v>
      </c>
      <c r="J208" s="10" t="str">
        <v>Duke</v>
      </c>
      <c r="K208" s="10" t="str">
        <v>UCLA</v>
      </c>
      <c r="L208" s="10" t="str">
        <v>Indiana</v>
      </c>
      <c r="M208" s="10" t="str">
        <v>Alabama</v>
      </c>
      <c r="N208" s="10" t="str">
        <v>Indiana</v>
      </c>
      <c r="O208" s="10" t="str">
        <v>Alabama</v>
      </c>
      <c r="Q208" s="15"/>
    </row>
    <row r="209" spans="1:17" ht="20.100000000000001" customHeight="1" x14ac:dyDescent="0.25">
      <c r="A209" s="15">
        <v>203</v>
      </c>
      <c r="B209" s="10" t="str">
        <v>Purdue</v>
      </c>
      <c r="C209" s="10" t="str">
        <v>Gonzaga</v>
      </c>
      <c r="D209" s="10" t="str">
        <v>Texas</v>
      </c>
      <c r="E209" s="10" t="str">
        <v>Alabama</v>
      </c>
      <c r="F209" s="10" t="str">
        <v>Gonzaga</v>
      </c>
      <c r="G209" s="10" t="str">
        <v>Alabama</v>
      </c>
      <c r="I209" s="15">
        <v>203</v>
      </c>
      <c r="J209" s="10" t="str">
        <v>Duke</v>
      </c>
      <c r="K209" s="10" t="str">
        <v>Gonzaga</v>
      </c>
      <c r="L209" s="10" t="str">
        <v>Xavier</v>
      </c>
      <c r="M209" s="10" t="str">
        <v>West Virginia</v>
      </c>
      <c r="N209" s="10" t="str">
        <v>Xavier</v>
      </c>
      <c r="O209" s="10" t="str">
        <v>Duke</v>
      </c>
      <c r="Q209" s="15"/>
    </row>
    <row r="210" spans="1:17" ht="20.100000000000001" customHeight="1" x14ac:dyDescent="0.25">
      <c r="A210" s="15">
        <v>204</v>
      </c>
      <c r="B210" s="10" t="str">
        <v>Duke</v>
      </c>
      <c r="C210" s="10" t="str">
        <v>UConn</v>
      </c>
      <c r="D210" s="10" t="str">
        <v>Texas</v>
      </c>
      <c r="E210" s="10" t="str">
        <v>Alabama</v>
      </c>
      <c r="F210" s="10" t="str">
        <v>UConn</v>
      </c>
      <c r="G210" s="10" t="str">
        <v>Alabama</v>
      </c>
      <c r="I210" s="15">
        <v>204</v>
      </c>
      <c r="J210" s="10" t="str">
        <v>Tennessee</v>
      </c>
      <c r="K210" s="10" t="str">
        <v>UCLA</v>
      </c>
      <c r="L210" s="10" t="str">
        <v>Houston</v>
      </c>
      <c r="M210" s="10" t="str">
        <v>Missouri</v>
      </c>
      <c r="N210" s="10" t="str">
        <v>Tennessee</v>
      </c>
      <c r="O210" s="10" t="str">
        <v>Houston</v>
      </c>
      <c r="Q210" s="15"/>
    </row>
    <row r="211" spans="1:17" ht="20.100000000000001" customHeight="1" x14ac:dyDescent="0.25">
      <c r="A211" s="15">
        <v>205</v>
      </c>
      <c r="B211" s="10" t="str">
        <v>Duke</v>
      </c>
      <c r="C211" s="10" t="str">
        <v>UConn</v>
      </c>
      <c r="D211" s="10" t="str">
        <v>Houston</v>
      </c>
      <c r="E211" s="10" t="str">
        <v>Alabama</v>
      </c>
      <c r="F211" s="10" t="str">
        <v>Alabama</v>
      </c>
      <c r="G211" s="10" t="str">
        <v>Houston</v>
      </c>
      <c r="I211" s="15">
        <v>205</v>
      </c>
      <c r="J211" s="10" t="str">
        <v>Kansas State</v>
      </c>
      <c r="K211" s="10" t="str">
        <v>UConn</v>
      </c>
      <c r="L211" s="10" t="str">
        <v>Xavier</v>
      </c>
      <c r="M211" s="10" t="str">
        <v>Alabama</v>
      </c>
      <c r="N211" s="10" t="str">
        <v>UConn</v>
      </c>
      <c r="O211" s="10" t="str">
        <v>Kansas State</v>
      </c>
      <c r="Q211" s="15"/>
    </row>
    <row r="212" spans="1:17" ht="20.100000000000001" customHeight="1" x14ac:dyDescent="0.25">
      <c r="A212" s="15">
        <v>206</v>
      </c>
      <c r="B212" s="10" t="str">
        <v>Marquette</v>
      </c>
      <c r="C212" s="10" t="str">
        <v>UConn</v>
      </c>
      <c r="D212" s="10" t="str">
        <v>Houston</v>
      </c>
      <c r="E212" s="10" t="str">
        <v>Alabama</v>
      </c>
      <c r="F212" s="10" t="str">
        <v>Houston</v>
      </c>
      <c r="G212" s="10" t="str">
        <v>Alabama</v>
      </c>
      <c r="I212" s="15">
        <v>206</v>
      </c>
      <c r="J212" s="10" t="str">
        <v>Marquette</v>
      </c>
      <c r="K212" s="10" t="str">
        <v>Kansas</v>
      </c>
      <c r="L212" s="10" t="str">
        <v>Houston</v>
      </c>
      <c r="M212" s="10" t="str">
        <v>Maryland</v>
      </c>
      <c r="N212" s="10" t="str">
        <v>Maryland</v>
      </c>
      <c r="O212" s="10" t="str">
        <v>Houston</v>
      </c>
      <c r="Q212" s="15"/>
    </row>
    <row r="213" spans="1:17" ht="20.100000000000001" customHeight="1" x14ac:dyDescent="0.25">
      <c r="A213" s="15">
        <v>207</v>
      </c>
      <c r="B213" s="10" t="str">
        <v>Marquette</v>
      </c>
      <c r="C213" s="10" t="str">
        <v>UCLA</v>
      </c>
      <c r="D213" s="10" t="str">
        <v>Houston</v>
      </c>
      <c r="E213" s="10" t="str">
        <v>Alabama</v>
      </c>
      <c r="F213" s="10" t="str">
        <v>Marquette</v>
      </c>
      <c r="G213" s="10" t="str">
        <v>Houston</v>
      </c>
      <c r="I213" s="15">
        <v>207</v>
      </c>
      <c r="J213" s="10" t="str">
        <v>Marquette</v>
      </c>
      <c r="K213" s="10" t="str">
        <v>Gonzaga</v>
      </c>
      <c r="L213" s="10" t="str">
        <v>Houston</v>
      </c>
      <c r="M213" s="10" t="str">
        <v>Baylor</v>
      </c>
      <c r="N213" s="10" t="str">
        <v>Houston</v>
      </c>
      <c r="O213" s="10" t="str">
        <v>Baylor</v>
      </c>
      <c r="Q213" s="15"/>
    </row>
    <row r="214" spans="1:17" ht="20.100000000000001" customHeight="1" x14ac:dyDescent="0.25">
      <c r="A214" s="15">
        <v>208</v>
      </c>
      <c r="B214" s="10" t="str">
        <v>FAU</v>
      </c>
      <c r="C214" s="10" t="str">
        <v>Gonzaga</v>
      </c>
      <c r="D214" s="10" t="str">
        <v>Houston</v>
      </c>
      <c r="E214" s="10" t="str">
        <v>Arizona</v>
      </c>
      <c r="F214" s="10" t="str">
        <v>Arizona</v>
      </c>
      <c r="G214" s="10" t="str">
        <v>Houston</v>
      </c>
      <c r="I214" s="15">
        <v>208</v>
      </c>
      <c r="J214" s="10" t="str">
        <v>Marquette</v>
      </c>
      <c r="K214" s="10" t="str">
        <v>UCLA</v>
      </c>
      <c r="L214" s="10" t="str">
        <v>Houston</v>
      </c>
      <c r="M214" s="10" t="str">
        <v>Virginia</v>
      </c>
      <c r="N214" s="10" t="str">
        <v>Marquette</v>
      </c>
      <c r="O214" s="10" t="str">
        <v>Houston</v>
      </c>
      <c r="Q214" s="15"/>
    </row>
    <row r="215" spans="1:17" ht="20.100000000000001" customHeight="1" x14ac:dyDescent="0.25">
      <c r="A215" s="15">
        <v>209</v>
      </c>
      <c r="B215" s="10" t="str">
        <v>Tennessee</v>
      </c>
      <c r="C215" s="10" t="str">
        <v>UCLA</v>
      </c>
      <c r="D215" s="10" t="str">
        <v>Indiana</v>
      </c>
      <c r="E215" s="10" t="str">
        <v>Arizona</v>
      </c>
      <c r="F215" s="10" t="str">
        <v>Arizona</v>
      </c>
      <c r="G215" s="10" t="str">
        <v>Indiana</v>
      </c>
      <c r="I215" s="15">
        <v>209</v>
      </c>
      <c r="J215" s="10" t="str">
        <v>Tennessee</v>
      </c>
      <c r="K215" s="10" t="str">
        <v>TCU</v>
      </c>
      <c r="L215" s="10" t="str">
        <v>Xavier</v>
      </c>
      <c r="M215" s="10" t="str">
        <v>Arizona</v>
      </c>
      <c r="N215" s="10" t="str">
        <v>Arizona</v>
      </c>
      <c r="O215" s="10" t="str">
        <v>Xavier</v>
      </c>
      <c r="Q215" s="15"/>
    </row>
    <row r="216" spans="1:17" ht="20.100000000000001" customHeight="1" x14ac:dyDescent="0.25">
      <c r="A216" s="15">
        <v>210</v>
      </c>
      <c r="B216" s="10" t="str">
        <v>Kansas State</v>
      </c>
      <c r="C216" s="10" t="str">
        <v>UCLA</v>
      </c>
      <c r="D216" s="10" t="str">
        <v>Houston</v>
      </c>
      <c r="E216" s="10" t="str">
        <v>Arizona</v>
      </c>
      <c r="F216" s="10" t="str">
        <v>Arizona</v>
      </c>
      <c r="G216" s="10" t="str">
        <v>Houston</v>
      </c>
      <c r="I216" s="15">
        <v>210</v>
      </c>
      <c r="J216" s="10" t="str">
        <v>Purdue</v>
      </c>
      <c r="K216" s="10" t="str">
        <v>Illinois</v>
      </c>
      <c r="L216" s="10" t="str">
        <v>Indiana</v>
      </c>
      <c r="M216" s="10" t="str">
        <v>Arizona</v>
      </c>
      <c r="N216" s="10" t="str">
        <v>Indiana</v>
      </c>
      <c r="O216" s="10" t="str">
        <v>Arizona</v>
      </c>
      <c r="Q216" s="15"/>
    </row>
    <row r="217" spans="1:17" ht="20.100000000000001" customHeight="1" x14ac:dyDescent="0.25">
      <c r="A217" s="15">
        <v>211</v>
      </c>
      <c r="B217" s="10" t="str">
        <v>Providence</v>
      </c>
      <c r="C217" s="10" t="str">
        <v>Gonzaga</v>
      </c>
      <c r="D217" s="10" t="str">
        <v>Houston</v>
      </c>
      <c r="E217" s="10" t="str">
        <v>Alabama</v>
      </c>
      <c r="F217" s="10" t="str">
        <v>Providence</v>
      </c>
      <c r="G217" s="10" t="str">
        <v>Gonzaga</v>
      </c>
      <c r="I217" s="15">
        <v>211</v>
      </c>
      <c r="J217" s="10" t="str">
        <v>Purdue</v>
      </c>
      <c r="K217" s="10" t="str">
        <v>UCLA</v>
      </c>
      <c r="L217" s="10" t="str">
        <v>Texas</v>
      </c>
      <c r="M217" s="10" t="str">
        <v>Alabama</v>
      </c>
      <c r="N217" s="10" t="str">
        <v>Texas</v>
      </c>
      <c r="O217" s="10" t="str">
        <v>Purdue</v>
      </c>
      <c r="Q217" s="15"/>
    </row>
    <row r="218" spans="1:17" ht="20.100000000000001" customHeight="1" x14ac:dyDescent="0.25">
      <c r="A218" s="15">
        <v>212</v>
      </c>
      <c r="B218" s="10" t="str">
        <v>Marquette</v>
      </c>
      <c r="C218" s="10" t="str">
        <v>UCLA</v>
      </c>
      <c r="D218" s="10" t="str">
        <v>Texas</v>
      </c>
      <c r="E218" s="10" t="str">
        <v>Virginia</v>
      </c>
      <c r="F218" s="10" t="str">
        <v>Marquette</v>
      </c>
      <c r="G218" s="10" t="str">
        <v>Texas</v>
      </c>
      <c r="I218" s="15">
        <v>212</v>
      </c>
      <c r="J218" s="10" t="str">
        <v>Tennessee</v>
      </c>
      <c r="K218" s="10" t="str">
        <v>UCLA</v>
      </c>
      <c r="L218" s="10" t="str">
        <v>Indiana</v>
      </c>
      <c r="M218" s="10" t="str">
        <v>Alabama</v>
      </c>
      <c r="N218" s="10" t="str">
        <v>Indiana</v>
      </c>
      <c r="O218" s="10" t="str">
        <v>Alabama</v>
      </c>
      <c r="Q218" s="15"/>
    </row>
    <row r="219" spans="1:17" ht="20.100000000000001" customHeight="1" x14ac:dyDescent="0.25">
      <c r="A219" s="15">
        <v>213</v>
      </c>
      <c r="B219" s="10" t="str">
        <v>Memphis</v>
      </c>
      <c r="C219" s="10" t="str">
        <v>Saint Mary's</v>
      </c>
      <c r="D219" s="10" t="str">
        <v>Houston</v>
      </c>
      <c r="E219" s="10" t="str">
        <v>Arizona</v>
      </c>
      <c r="F219" s="10" t="str">
        <v>Saint Mary's</v>
      </c>
      <c r="G219" s="10" t="str">
        <v>Arizona</v>
      </c>
      <c r="I219" s="15">
        <v>213</v>
      </c>
      <c r="J219" s="10" t="str">
        <v>Providence</v>
      </c>
      <c r="K219" s="10" t="str">
        <v>Kansas</v>
      </c>
      <c r="L219" s="10" t="str">
        <v>Texas</v>
      </c>
      <c r="M219" s="10" t="str">
        <v>Arizona</v>
      </c>
      <c r="N219" s="10" t="str">
        <v>Texas</v>
      </c>
      <c r="O219" s="10" t="str">
        <v>Arizona</v>
      </c>
      <c r="Q219" s="15"/>
    </row>
    <row r="220" spans="1:17" ht="20.100000000000001" customHeight="1" x14ac:dyDescent="0.25">
      <c r="A220" s="15">
        <v>214</v>
      </c>
      <c r="B220" s="10" t="str">
        <v>Tennessee</v>
      </c>
      <c r="C220" s="10" t="str">
        <v>Kansas</v>
      </c>
      <c r="D220" s="10" t="str">
        <v>Houston</v>
      </c>
      <c r="E220" s="10" t="str">
        <v>Arizona</v>
      </c>
      <c r="F220" s="10" t="str">
        <v>Tennessee</v>
      </c>
      <c r="G220" s="10" t="str">
        <v>Houston</v>
      </c>
      <c r="I220" s="15">
        <v>214</v>
      </c>
      <c r="J220" s="10" t="str">
        <v>Purdue</v>
      </c>
      <c r="K220" s="10" t="str">
        <v>Kansas</v>
      </c>
      <c r="L220" s="10" t="str">
        <v>Houston</v>
      </c>
      <c r="M220" s="10" t="str">
        <v>Alabama</v>
      </c>
      <c r="N220" s="10" t="str">
        <v>Kansas</v>
      </c>
      <c r="O220" s="10" t="str">
        <v>Alabama</v>
      </c>
      <c r="Q220" s="15"/>
    </row>
    <row r="221" spans="1:17" ht="20.100000000000001" customHeight="1" x14ac:dyDescent="0.25">
      <c r="A221" s="15">
        <v>215</v>
      </c>
      <c r="B221" s="10" t="str">
        <v>Marquette</v>
      </c>
      <c r="C221" s="10" t="str">
        <v>Kansas</v>
      </c>
      <c r="D221" s="10" t="str">
        <v>Texas</v>
      </c>
      <c r="E221" s="10" t="str">
        <v>Arizona</v>
      </c>
      <c r="F221" s="10" t="str">
        <v>Texas</v>
      </c>
      <c r="G221" s="10" t="str">
        <v>Arizona</v>
      </c>
      <c r="I221" s="15">
        <v>215</v>
      </c>
      <c r="J221" s="10" t="str">
        <v>Purdue</v>
      </c>
      <c r="K221" s="10" t="str">
        <v>Kansas</v>
      </c>
      <c r="L221" s="10" t="str">
        <v>Indiana</v>
      </c>
      <c r="M221" s="10" t="str">
        <v>Arizona</v>
      </c>
      <c r="N221" s="10" t="str">
        <v>Arizona</v>
      </c>
      <c r="O221" s="10" t="str">
        <v>Kansas</v>
      </c>
      <c r="Q221" s="15"/>
    </row>
    <row r="222" spans="1:17" ht="20.100000000000001" customHeight="1" x14ac:dyDescent="0.25">
      <c r="A222" s="15">
        <v>216</v>
      </c>
      <c r="B222" s="10" t="str">
        <v>Duke</v>
      </c>
      <c r="C222" s="10" t="str">
        <v>UCLA</v>
      </c>
      <c r="D222" s="10" t="str">
        <v>Xavier</v>
      </c>
      <c r="E222" s="10" t="str">
        <v>Alabama</v>
      </c>
      <c r="F222" s="10" t="str">
        <v>UCLA</v>
      </c>
      <c r="G222" s="10" t="str">
        <v>Alabama</v>
      </c>
      <c r="I222" s="15">
        <v>216</v>
      </c>
      <c r="J222" s="10" t="str">
        <v>Duke</v>
      </c>
      <c r="K222" s="10" t="str">
        <v>UCLA</v>
      </c>
      <c r="L222" s="10" t="str">
        <v>Texas</v>
      </c>
      <c r="M222" s="10" t="str">
        <v>Alabama</v>
      </c>
      <c r="N222" s="10" t="str">
        <v>Alabama</v>
      </c>
      <c r="O222" s="10" t="str">
        <v>UCLA</v>
      </c>
      <c r="Q222" s="15"/>
    </row>
    <row r="223" spans="1:17" ht="20.100000000000001" customHeight="1" x14ac:dyDescent="0.25">
      <c r="A223" s="15">
        <v>217</v>
      </c>
      <c r="B223" s="10" t="str">
        <v>Kansas State</v>
      </c>
      <c r="C223" s="10" t="str">
        <v>Gonzaga</v>
      </c>
      <c r="D223" s="10" t="str">
        <v>Houston</v>
      </c>
      <c r="E223" s="10" t="str">
        <v>Alabama</v>
      </c>
      <c r="F223" s="10" t="str">
        <v>Alabama</v>
      </c>
      <c r="G223" s="10" t="str">
        <v>Houston</v>
      </c>
      <c r="I223" s="15">
        <v>217</v>
      </c>
      <c r="J223" s="10" t="str">
        <v>Michigan State</v>
      </c>
      <c r="K223" s="10" t="str">
        <v>Gonzaga</v>
      </c>
      <c r="L223" s="10" t="str">
        <v>Texas</v>
      </c>
      <c r="M223" s="10" t="str">
        <v>Alabama</v>
      </c>
      <c r="N223" s="10" t="str">
        <v>Gonzaga</v>
      </c>
      <c r="O223" s="10" t="str">
        <v>Alabama</v>
      </c>
      <c r="Q223" s="15"/>
    </row>
    <row r="224" spans="1:17" ht="20.100000000000001" customHeight="1" x14ac:dyDescent="0.25">
      <c r="A224" s="15">
        <v>218</v>
      </c>
      <c r="B224" s="10" t="str">
        <v>USC</v>
      </c>
      <c r="C224" s="10" t="str">
        <v>UCLA</v>
      </c>
      <c r="D224" s="10" t="str">
        <v>Houston</v>
      </c>
      <c r="E224" s="10" t="str">
        <v>Creighton</v>
      </c>
      <c r="F224" s="10" t="str">
        <v>USC</v>
      </c>
      <c r="G224" s="10" t="str">
        <v>Houston</v>
      </c>
      <c r="I224" s="15">
        <v>218</v>
      </c>
      <c r="J224" s="10" t="str">
        <v>Purdue</v>
      </c>
      <c r="K224" s="10" t="str">
        <v>UConn</v>
      </c>
      <c r="L224" s="10" t="str">
        <v>Texas</v>
      </c>
      <c r="M224" s="10" t="str">
        <v>Baylor</v>
      </c>
      <c r="N224" s="10" t="str">
        <v>Purdue</v>
      </c>
      <c r="O224" s="10" t="str">
        <v>Texas</v>
      </c>
      <c r="Q224" s="15"/>
    </row>
    <row r="225" spans="1:17" ht="20.100000000000001" customHeight="1" x14ac:dyDescent="0.25">
      <c r="A225" s="15">
        <v>219</v>
      </c>
      <c r="B225" s="10" t="str">
        <v>Tennessee</v>
      </c>
      <c r="C225" s="10" t="str">
        <v>Kansas</v>
      </c>
      <c r="D225" s="10" t="str">
        <v>Xavier</v>
      </c>
      <c r="E225" s="10" t="str">
        <v>Arizona</v>
      </c>
      <c r="F225" s="10" t="str">
        <v>Tennessee</v>
      </c>
      <c r="G225" s="10" t="str">
        <v>Kansas</v>
      </c>
      <c r="I225" s="15">
        <v>219</v>
      </c>
      <c r="J225" s="10" t="str">
        <v>Duke</v>
      </c>
      <c r="K225" s="10" t="str">
        <v>UConn</v>
      </c>
      <c r="L225" s="10" t="str">
        <v>Iowa State</v>
      </c>
      <c r="M225" s="10" t="str">
        <v>Creighton</v>
      </c>
      <c r="N225" s="10" t="str">
        <v>Creighton</v>
      </c>
      <c r="O225" s="10" t="str">
        <v>UConn</v>
      </c>
      <c r="Q225" s="15"/>
    </row>
    <row r="226" spans="1:17" ht="20.100000000000001" customHeight="1" x14ac:dyDescent="0.25">
      <c r="A226" s="15">
        <v>220</v>
      </c>
      <c r="B226" s="10" t="str">
        <v>Purdue</v>
      </c>
      <c r="C226" s="10" t="str">
        <v>Kansas</v>
      </c>
      <c r="D226" s="10" t="str">
        <v>Indiana</v>
      </c>
      <c r="E226" s="10" t="str">
        <v>Alabama</v>
      </c>
      <c r="F226" s="10" t="str">
        <v>Indiana</v>
      </c>
      <c r="G226" s="10" t="str">
        <v>Alabama</v>
      </c>
      <c r="I226" s="15">
        <v>220</v>
      </c>
      <c r="J226" s="10" t="str">
        <v>Marquette</v>
      </c>
      <c r="K226" s="10" t="str">
        <v>UConn</v>
      </c>
      <c r="L226" s="10" t="str">
        <v>Auburn</v>
      </c>
      <c r="M226" s="10" t="str">
        <v>West Virginia</v>
      </c>
      <c r="N226" s="10" t="str">
        <v>West Virginia</v>
      </c>
      <c r="O226" s="10" t="str">
        <v>UConn</v>
      </c>
      <c r="Q226" s="15"/>
    </row>
    <row r="227" spans="1:17" ht="20.100000000000001" customHeight="1" x14ac:dyDescent="0.25">
      <c r="A227" s="15">
        <v>221</v>
      </c>
      <c r="B227" s="10" t="str">
        <v>Kentucky</v>
      </c>
      <c r="C227" s="10" t="str">
        <v>Gonzaga</v>
      </c>
      <c r="D227" s="10" t="str">
        <v>Iowa</v>
      </c>
      <c r="E227" s="10" t="str">
        <v>Arizona</v>
      </c>
      <c r="F227" s="10" t="str">
        <v>Gonzaga</v>
      </c>
      <c r="G227" s="10" t="str">
        <v>Arizona</v>
      </c>
      <c r="I227" s="15">
        <v>221</v>
      </c>
      <c r="J227" s="10" t="str">
        <v>Tennessee</v>
      </c>
      <c r="K227" s="10" t="str">
        <v>UCLA</v>
      </c>
      <c r="L227" s="10" t="str">
        <v>Houston</v>
      </c>
      <c r="M227" s="10" t="str">
        <v>West Virginia</v>
      </c>
      <c r="N227" s="10" t="str">
        <v>West Virginia</v>
      </c>
      <c r="O227" s="10" t="str">
        <v>Houston</v>
      </c>
      <c r="Q227" s="15"/>
    </row>
    <row r="228" spans="1:17" ht="20.100000000000001" customHeight="1" x14ac:dyDescent="0.25">
      <c r="A228" s="15">
        <v>222</v>
      </c>
      <c r="B228" s="10" t="str">
        <v>Purdue</v>
      </c>
      <c r="C228" s="10" t="str">
        <v>Kansas</v>
      </c>
      <c r="D228" s="10" t="str">
        <v>Texas</v>
      </c>
      <c r="E228" s="10" t="str">
        <v>Alabama</v>
      </c>
      <c r="F228" s="10" t="str">
        <v>Texas</v>
      </c>
      <c r="G228" s="10" t="str">
        <v>Purdue</v>
      </c>
      <c r="I228" s="15">
        <v>222</v>
      </c>
      <c r="J228" s="10" t="str">
        <v>Kentucky</v>
      </c>
      <c r="K228" s="10" t="str">
        <v>Kansas</v>
      </c>
      <c r="L228" s="10" t="str">
        <v>Iowa</v>
      </c>
      <c r="M228" s="10" t="str">
        <v>Arizona</v>
      </c>
      <c r="N228" s="10" t="str">
        <v>Arizona</v>
      </c>
      <c r="O228" s="10" t="str">
        <v>Kansas</v>
      </c>
      <c r="Q228" s="15"/>
    </row>
    <row r="229" spans="1:17" ht="20.100000000000001" customHeight="1" x14ac:dyDescent="0.25">
      <c r="A229" s="15">
        <v>223</v>
      </c>
      <c r="B229" s="10" t="str">
        <v>Michigan State</v>
      </c>
      <c r="C229" s="10" t="str">
        <v>Kansas</v>
      </c>
      <c r="D229" s="10" t="str">
        <v>Houston</v>
      </c>
      <c r="E229" s="10" t="str">
        <v>Virginia</v>
      </c>
      <c r="F229" s="10" t="str">
        <v>Houston</v>
      </c>
      <c r="G229" s="10" t="str">
        <v>Virginia</v>
      </c>
      <c r="I229" s="15">
        <v>223</v>
      </c>
      <c r="J229" s="10" t="str">
        <v>Marquette</v>
      </c>
      <c r="K229" s="10" t="str">
        <v>UCLA</v>
      </c>
      <c r="L229" s="10" t="str">
        <v>Houston</v>
      </c>
      <c r="M229" s="10" t="str">
        <v>Alabama</v>
      </c>
      <c r="N229" s="10" t="str">
        <v>UCLA</v>
      </c>
      <c r="O229" s="10" t="str">
        <v>Marquette</v>
      </c>
      <c r="Q229" s="15"/>
    </row>
    <row r="230" spans="1:17" ht="20.100000000000001" customHeight="1" x14ac:dyDescent="0.25">
      <c r="A230" s="15">
        <v>224</v>
      </c>
      <c r="B230" s="10" t="str">
        <v>Purdue</v>
      </c>
      <c r="C230" s="10" t="str">
        <v>UConn</v>
      </c>
      <c r="D230" s="10" t="str">
        <v>Texas</v>
      </c>
      <c r="E230" s="10" t="str">
        <v>Alabama</v>
      </c>
      <c r="F230" s="10" t="str">
        <v>Alabama</v>
      </c>
      <c r="G230" s="10" t="str">
        <v>Texas</v>
      </c>
      <c r="I230" s="15">
        <v>224</v>
      </c>
      <c r="J230" s="10" t="str">
        <v>Marquette</v>
      </c>
      <c r="K230" s="10" t="str">
        <v>UCLA</v>
      </c>
      <c r="L230" s="10" t="str">
        <v>Houston</v>
      </c>
      <c r="M230" s="10" t="str">
        <v>Alabama</v>
      </c>
      <c r="N230" s="10" t="str">
        <v>Houston</v>
      </c>
      <c r="O230" s="10" t="str">
        <v>Alabama</v>
      </c>
      <c r="Q230" s="15"/>
    </row>
    <row r="231" spans="1:17" ht="20.100000000000001" customHeight="1" x14ac:dyDescent="0.25">
      <c r="A231" s="15">
        <v>225</v>
      </c>
      <c r="B231" s="10" t="str">
        <v>Memphis</v>
      </c>
      <c r="C231" s="10" t="str">
        <v>UConn</v>
      </c>
      <c r="D231" s="10" t="str">
        <v>Texas</v>
      </c>
      <c r="E231" s="10" t="str">
        <v>Arizona</v>
      </c>
      <c r="F231" s="10" t="str">
        <v>Texas</v>
      </c>
      <c r="G231" s="10" t="str">
        <v>Arizona</v>
      </c>
      <c r="I231" s="15">
        <v>225</v>
      </c>
      <c r="J231" s="10" t="str">
        <v>Purdue</v>
      </c>
      <c r="K231" s="10" t="str">
        <v>Gonzaga</v>
      </c>
      <c r="L231" s="10" t="str">
        <v>Texas A&amp;M</v>
      </c>
      <c r="M231" s="10" t="str">
        <v>Maryland</v>
      </c>
      <c r="N231" s="10" t="str">
        <v>Texas A&amp;M</v>
      </c>
      <c r="O231" s="10" t="str">
        <v>Maryland</v>
      </c>
      <c r="Q231" s="15"/>
    </row>
    <row r="232" spans="1:17" ht="20.100000000000001" customHeight="1" x14ac:dyDescent="0.25">
      <c r="A232" s="15">
        <v>226</v>
      </c>
      <c r="B232" s="10" t="str">
        <v>Marquette</v>
      </c>
      <c r="C232" s="10" t="str">
        <v>Kansas</v>
      </c>
      <c r="D232" s="10" t="str">
        <v>Houston</v>
      </c>
      <c r="E232" s="10" t="str">
        <v>Virginia</v>
      </c>
      <c r="F232" s="10" t="str">
        <v>Virginia</v>
      </c>
      <c r="G232" s="10" t="str">
        <v>Kansas</v>
      </c>
      <c r="I232" s="15">
        <v>226</v>
      </c>
      <c r="J232" s="10" t="str">
        <v>Tennessee</v>
      </c>
      <c r="K232" s="10" t="str">
        <v>UCLA</v>
      </c>
      <c r="L232" s="10" t="str">
        <v>Drake</v>
      </c>
      <c r="M232" s="10" t="str">
        <v>Baylor</v>
      </c>
      <c r="N232" s="10" t="str">
        <v>Baylor</v>
      </c>
      <c r="O232" s="10" t="str">
        <v>Drake</v>
      </c>
      <c r="Q232" s="15"/>
    </row>
    <row r="233" spans="1:17" ht="20.100000000000001" customHeight="1" x14ac:dyDescent="0.25">
      <c r="A233" s="15">
        <v>227</v>
      </c>
      <c r="B233" s="10" t="str">
        <v>Tennessee</v>
      </c>
      <c r="C233" s="10" t="str">
        <v>UCLA</v>
      </c>
      <c r="D233" s="10" t="str">
        <v>Penn State</v>
      </c>
      <c r="E233" s="10" t="str">
        <v>Creighton</v>
      </c>
      <c r="F233" s="10" t="str">
        <v>Tennessee</v>
      </c>
      <c r="G233" s="10" t="str">
        <v>UCLA</v>
      </c>
      <c r="I233" s="15">
        <v>227</v>
      </c>
      <c r="J233" s="10" t="str">
        <v>Marquette</v>
      </c>
      <c r="K233" s="10" t="str">
        <v>Gonzaga</v>
      </c>
      <c r="L233" s="10" t="str">
        <v>Texas</v>
      </c>
      <c r="M233" s="10" t="str">
        <v>Creighton</v>
      </c>
      <c r="N233" s="10" t="str">
        <v>Texas</v>
      </c>
      <c r="O233" s="10" t="str">
        <v>Creighton</v>
      </c>
      <c r="Q233" s="15"/>
    </row>
    <row r="234" spans="1:17" ht="20.100000000000001" customHeight="1" x14ac:dyDescent="0.25">
      <c r="A234" s="15">
        <v>228</v>
      </c>
      <c r="B234" s="10" t="str">
        <v>Marquette</v>
      </c>
      <c r="C234" s="10" t="str">
        <v>UConn</v>
      </c>
      <c r="D234" s="10" t="str">
        <v>Xavier</v>
      </c>
      <c r="E234" s="10" t="str">
        <v>Alabama</v>
      </c>
      <c r="F234" s="10" t="str">
        <v>Alabama</v>
      </c>
      <c r="G234" s="10" t="str">
        <v>Xavier</v>
      </c>
      <c r="I234" s="15">
        <v>228</v>
      </c>
      <c r="J234" s="10" t="str">
        <v>Memphis</v>
      </c>
      <c r="K234" s="10" t="str">
        <v>UCLA</v>
      </c>
      <c r="L234" s="10" t="str">
        <v>Texas</v>
      </c>
      <c r="M234" s="10" t="str">
        <v>Alabama</v>
      </c>
      <c r="N234" s="10" t="str">
        <v>Texas</v>
      </c>
      <c r="O234" s="10" t="str">
        <v>Alabama</v>
      </c>
      <c r="Q234" s="15"/>
    </row>
    <row r="235" spans="1:17" ht="20.100000000000001" customHeight="1" x14ac:dyDescent="0.25">
      <c r="A235" s="15">
        <v>229</v>
      </c>
      <c r="B235" s="10" t="str">
        <v>Duke</v>
      </c>
      <c r="C235" s="10" t="str">
        <v>Kansas</v>
      </c>
      <c r="D235" s="10" t="str">
        <v>Xavier</v>
      </c>
      <c r="E235" s="10" t="str">
        <v>Alabama</v>
      </c>
      <c r="F235" s="10" t="str">
        <v>Kansas</v>
      </c>
      <c r="G235" s="10" t="str">
        <v>Alabama</v>
      </c>
      <c r="I235" s="15">
        <v>229</v>
      </c>
      <c r="J235" s="10" t="str">
        <v>Purdue</v>
      </c>
      <c r="K235" s="10" t="str">
        <v>Gonzaga</v>
      </c>
      <c r="L235" s="10" t="str">
        <v>Houston</v>
      </c>
      <c r="M235" s="10" t="str">
        <v>Alabama</v>
      </c>
      <c r="N235" s="10" t="str">
        <v>Gonzaga</v>
      </c>
      <c r="O235" s="10" t="str">
        <v>Purdue</v>
      </c>
      <c r="Q235" s="15"/>
    </row>
    <row r="236" spans="1:17" ht="20.100000000000001" customHeight="1" x14ac:dyDescent="0.25">
      <c r="A236" s="15">
        <v>230</v>
      </c>
      <c r="B236" s="10" t="str">
        <v>Purdue</v>
      </c>
      <c r="C236" s="10" t="str">
        <v>UCLA</v>
      </c>
      <c r="D236" s="10" t="str">
        <v>Texas</v>
      </c>
      <c r="E236" s="10" t="str">
        <v>Arizona</v>
      </c>
      <c r="F236" s="10" t="str">
        <v>Texas</v>
      </c>
      <c r="G236" s="10" t="str">
        <v>Arizona</v>
      </c>
      <c r="I236" s="15">
        <v>230</v>
      </c>
      <c r="J236" s="10" t="str">
        <v>Purdue</v>
      </c>
      <c r="K236" s="10" t="str">
        <v>UCLA</v>
      </c>
      <c r="L236" s="10" t="str">
        <v>Houston</v>
      </c>
      <c r="M236" s="10" t="str">
        <v>San Diego State</v>
      </c>
      <c r="N236" s="10" t="str">
        <v>UCLA</v>
      </c>
      <c r="O236" s="10" t="str">
        <v>Purdue</v>
      </c>
      <c r="Q236" s="15"/>
    </row>
    <row r="237" spans="1:17" ht="20.100000000000001" customHeight="1" x14ac:dyDescent="0.25">
      <c r="A237" s="15">
        <v>231</v>
      </c>
      <c r="B237" s="10" t="str">
        <v>Purdue</v>
      </c>
      <c r="C237" s="10" t="str">
        <v>UCLA</v>
      </c>
      <c r="D237" s="10" t="str">
        <v>Houston</v>
      </c>
      <c r="E237" s="10" t="str">
        <v>Arizona</v>
      </c>
      <c r="F237" s="10" t="str">
        <v>Arizona</v>
      </c>
      <c r="G237" s="10" t="str">
        <v>UCLA</v>
      </c>
      <c r="I237" s="15">
        <v>231</v>
      </c>
      <c r="J237" s="10" t="str">
        <v>Purdue</v>
      </c>
      <c r="K237" s="10" t="str">
        <v>Arkansas</v>
      </c>
      <c r="L237" s="10" t="str">
        <v>Xavier</v>
      </c>
      <c r="M237" s="10" t="str">
        <v>Alabama</v>
      </c>
      <c r="N237" s="10" t="str">
        <v>Xavier</v>
      </c>
      <c r="O237" s="10" t="str">
        <v>Alabama</v>
      </c>
      <c r="Q237" s="15"/>
    </row>
    <row r="238" spans="1:17" ht="20.100000000000001" customHeight="1" x14ac:dyDescent="0.25">
      <c r="A238" s="15">
        <v>232</v>
      </c>
      <c r="B238" s="10" t="str">
        <v>Purdue</v>
      </c>
      <c r="C238" s="10" t="str">
        <v>VCU</v>
      </c>
      <c r="D238" s="10" t="str">
        <v>Houston</v>
      </c>
      <c r="E238" s="10" t="str">
        <v>Maryland</v>
      </c>
      <c r="F238" s="10" t="str">
        <v>Houston</v>
      </c>
      <c r="G238" s="10" t="str">
        <v>Maryland</v>
      </c>
      <c r="I238" s="15">
        <v>232</v>
      </c>
      <c r="J238" s="10" t="str">
        <v>Michigan State</v>
      </c>
      <c r="K238" s="10" t="str">
        <v>Saint Mary's</v>
      </c>
      <c r="L238" s="10" t="str">
        <v>Texas</v>
      </c>
      <c r="M238" s="10" t="str">
        <v>Alabama</v>
      </c>
      <c r="N238" s="10" t="str">
        <v>Saint Mary's</v>
      </c>
      <c r="O238" s="10" t="str">
        <v>Alabama</v>
      </c>
      <c r="Q238" s="15"/>
    </row>
    <row r="239" spans="1:17" ht="20.100000000000001" customHeight="1" x14ac:dyDescent="0.25">
      <c r="A239" s="15">
        <v>233</v>
      </c>
      <c r="B239" s="10" t="str">
        <v>Tennessee</v>
      </c>
      <c r="C239" s="10" t="str">
        <v>Kansas</v>
      </c>
      <c r="D239" s="10" t="str">
        <v>Indiana</v>
      </c>
      <c r="E239" s="10" t="str">
        <v>Arizona</v>
      </c>
      <c r="F239" s="10" t="str">
        <v>Arizona</v>
      </c>
      <c r="G239" s="10" t="str">
        <v>Kansas</v>
      </c>
      <c r="I239" s="15">
        <v>233</v>
      </c>
      <c r="J239" s="10" t="str">
        <v>Duke</v>
      </c>
      <c r="K239" s="10" t="str">
        <v>Gonzaga</v>
      </c>
      <c r="L239" s="10" t="str">
        <v>Iowa State</v>
      </c>
      <c r="M239" s="10" t="str">
        <v>Alabama</v>
      </c>
      <c r="N239" s="10" t="str">
        <v>Gonzaga</v>
      </c>
      <c r="O239" s="10" t="str">
        <v>Alabama</v>
      </c>
      <c r="Q239" s="15"/>
    </row>
    <row r="240" spans="1:17" ht="20.100000000000001" customHeight="1" x14ac:dyDescent="0.25">
      <c r="A240" s="15">
        <v>234</v>
      </c>
      <c r="B240" s="10" t="str">
        <v>Oral Roberts</v>
      </c>
      <c r="C240" s="10" t="str">
        <v>UCLA</v>
      </c>
      <c r="D240" s="10" t="str">
        <v>Houston</v>
      </c>
      <c r="E240" s="10" t="str">
        <v>Arizona</v>
      </c>
      <c r="F240" s="10" t="str">
        <v>Arizona</v>
      </c>
      <c r="G240" s="10" t="str">
        <v>Houston</v>
      </c>
      <c r="I240" s="15">
        <v>234</v>
      </c>
      <c r="J240" s="10" t="str">
        <v>Kansas State</v>
      </c>
      <c r="K240" s="10" t="str">
        <v>Kansas</v>
      </c>
      <c r="L240" s="10" t="str">
        <v>Iowa State</v>
      </c>
      <c r="M240" s="10" t="str">
        <v>Col. Of Charleston</v>
      </c>
      <c r="N240" s="10" t="str">
        <v>Col. Of Charleston</v>
      </c>
      <c r="O240" s="10" t="str">
        <v>Iowa State</v>
      </c>
      <c r="Q240" s="15"/>
    </row>
    <row r="241" spans="1:17" ht="20.100000000000001" customHeight="1" x14ac:dyDescent="0.25">
      <c r="A241" s="15">
        <v>235</v>
      </c>
      <c r="B241" s="10" t="str">
        <v>Memphis</v>
      </c>
      <c r="C241" s="10" t="str">
        <v>Gonzaga</v>
      </c>
      <c r="D241" s="10" t="str">
        <v>Houston</v>
      </c>
      <c r="E241" s="10" t="str">
        <v>Baylor</v>
      </c>
      <c r="F241" s="10" t="str">
        <v>Houston</v>
      </c>
      <c r="G241" s="10" t="str">
        <v>Baylor</v>
      </c>
      <c r="I241" s="15">
        <v>235</v>
      </c>
      <c r="J241" s="10" t="str">
        <v>Louisiana</v>
      </c>
      <c r="K241" s="10" t="str">
        <v>Gonzaga</v>
      </c>
      <c r="L241" s="10" t="str">
        <v>Miami (FL)</v>
      </c>
      <c r="M241" s="10" t="str">
        <v>Arizona</v>
      </c>
      <c r="N241" s="10" t="str">
        <v>Arizona</v>
      </c>
      <c r="O241" s="10" t="str">
        <v>Gonzaga</v>
      </c>
      <c r="Q241" s="15"/>
    </row>
    <row r="242" spans="1:17" ht="20.100000000000001" customHeight="1" x14ac:dyDescent="0.25">
      <c r="A242" s="15">
        <v>236</v>
      </c>
      <c r="B242" s="10" t="str">
        <v>Purdue</v>
      </c>
      <c r="C242" s="10" t="str">
        <v>TCU</v>
      </c>
      <c r="D242" s="10" t="str">
        <v>Texas</v>
      </c>
      <c r="E242" s="10" t="str">
        <v>Baylor</v>
      </c>
      <c r="F242" s="10" t="str">
        <v>Baylor</v>
      </c>
      <c r="G242" s="10" t="str">
        <v>TCU</v>
      </c>
      <c r="I242" s="15">
        <v>236</v>
      </c>
      <c r="J242" s="10" t="str">
        <v>Kentucky</v>
      </c>
      <c r="K242" s="10" t="str">
        <v>UCLA</v>
      </c>
      <c r="L242" s="10" t="str">
        <v>Texas</v>
      </c>
      <c r="M242" s="10" t="str">
        <v>Arizona</v>
      </c>
      <c r="N242" s="10" t="str">
        <v>Kentucky</v>
      </c>
      <c r="O242" s="10" t="str">
        <v>Texas</v>
      </c>
      <c r="Q242" s="15"/>
    </row>
    <row r="243" spans="1:17" ht="20.100000000000001" customHeight="1" x14ac:dyDescent="0.25">
      <c r="A243" s="15">
        <v>237</v>
      </c>
      <c r="B243" s="10" t="str">
        <v>Tennessee</v>
      </c>
      <c r="C243" s="10" t="str">
        <v>Gonzaga</v>
      </c>
      <c r="D243" s="10" t="str">
        <v>Texas A&amp;M</v>
      </c>
      <c r="E243" s="10" t="str">
        <v>Alabama</v>
      </c>
      <c r="F243" s="10" t="str">
        <v>Gonzaga</v>
      </c>
      <c r="G243" s="10" t="str">
        <v>Tennessee</v>
      </c>
      <c r="I243" s="15">
        <v>237</v>
      </c>
      <c r="J243" s="10" t="str">
        <v>Marquette</v>
      </c>
      <c r="K243" s="10" t="str">
        <v>UCLA</v>
      </c>
      <c r="L243" s="10" t="str">
        <v>Houston</v>
      </c>
      <c r="M243" s="10" t="str">
        <v>Arizona</v>
      </c>
      <c r="N243" s="10" t="str">
        <v>UCLA</v>
      </c>
      <c r="O243" s="10" t="str">
        <v>Arizona</v>
      </c>
      <c r="Q243" s="15"/>
    </row>
    <row r="244" spans="1:17" ht="20.100000000000001" customHeight="1" x14ac:dyDescent="0.25">
      <c r="A244" s="15">
        <v>238</v>
      </c>
      <c r="B244" s="10" t="str">
        <v>Kentucky</v>
      </c>
      <c r="C244" s="10" t="str">
        <v>UCLA</v>
      </c>
      <c r="D244" s="10" t="str">
        <v>Texas</v>
      </c>
      <c r="E244" s="10" t="str">
        <v>Arizona</v>
      </c>
      <c r="F244" s="10" t="str">
        <v>Arizona</v>
      </c>
      <c r="G244" s="10" t="str">
        <v>Texas</v>
      </c>
      <c r="I244" s="15">
        <v>238</v>
      </c>
      <c r="J244" s="10" t="str">
        <v>Tennessee</v>
      </c>
      <c r="K244" s="10" t="str">
        <v>Kansas</v>
      </c>
      <c r="L244" s="10" t="str">
        <v>Texas</v>
      </c>
      <c r="M244" s="10" t="str">
        <v>Utah State</v>
      </c>
      <c r="N244" s="10" t="str">
        <v>Tennessee</v>
      </c>
      <c r="O244" s="10" t="str">
        <v>Kansas</v>
      </c>
      <c r="Q244" s="15"/>
    </row>
    <row r="245" spans="1:17" ht="20.100000000000001" customHeight="1" x14ac:dyDescent="0.25">
      <c r="A245" s="15">
        <v>239</v>
      </c>
      <c r="B245" s="10" t="str">
        <v>Michigan State</v>
      </c>
      <c r="C245" s="10" t="str">
        <v>Gonzaga</v>
      </c>
      <c r="D245" s="10" t="str">
        <v>Indiana</v>
      </c>
      <c r="E245" s="10" t="str">
        <v>Alabama</v>
      </c>
      <c r="F245" s="10" t="str">
        <v>Gonzaga</v>
      </c>
      <c r="G245" s="10" t="str">
        <v>Alabama</v>
      </c>
      <c r="I245" s="15">
        <v>239</v>
      </c>
      <c r="J245" s="10" t="str">
        <v>Purdue</v>
      </c>
      <c r="K245" s="10" t="str">
        <v>Kansas</v>
      </c>
      <c r="L245" s="10" t="str">
        <v>Houston</v>
      </c>
      <c r="M245" s="10" t="str">
        <v>Alabama</v>
      </c>
      <c r="N245" s="10" t="str">
        <v>Purdue</v>
      </c>
      <c r="O245" s="10" t="str">
        <v>Houston</v>
      </c>
      <c r="Q245" s="15"/>
    </row>
    <row r="246" spans="1:17" ht="20.100000000000001" customHeight="1" x14ac:dyDescent="0.25">
      <c r="A246" s="15">
        <v>240</v>
      </c>
      <c r="B246" s="10" t="str">
        <v>Marquette</v>
      </c>
      <c r="C246" s="10" t="str">
        <v>Gonzaga</v>
      </c>
      <c r="D246" s="10" t="str">
        <v>Xavier</v>
      </c>
      <c r="E246" s="10" t="str">
        <v>Alabama</v>
      </c>
      <c r="F246" s="10" t="str">
        <v>Alabama</v>
      </c>
      <c r="G246" s="10" t="str">
        <v>Gonzaga</v>
      </c>
      <c r="I246" s="15">
        <v>240</v>
      </c>
      <c r="J246" s="10" t="str">
        <v>Marquette</v>
      </c>
      <c r="K246" s="10" t="str">
        <v>Illinois</v>
      </c>
      <c r="L246" s="10" t="str">
        <v>Houston</v>
      </c>
      <c r="M246" s="10" t="str">
        <v>Arizona</v>
      </c>
      <c r="N246" s="10" t="str">
        <v>Arizona</v>
      </c>
      <c r="O246" s="10" t="str">
        <v>Illinois</v>
      </c>
      <c r="Q246" s="15"/>
    </row>
    <row r="247" spans="1:17" ht="20.100000000000001" customHeight="1" x14ac:dyDescent="0.25">
      <c r="A247" s="15">
        <v>241</v>
      </c>
      <c r="B247" s="10" t="str">
        <v>Kentucky</v>
      </c>
      <c r="C247" s="10" t="str">
        <v>Gonzaga</v>
      </c>
      <c r="D247" s="10" t="str">
        <v>Miami (FL)</v>
      </c>
      <c r="E247" s="10" t="str">
        <v>Alabama</v>
      </c>
      <c r="F247" s="10" t="str">
        <v>Kentucky</v>
      </c>
      <c r="G247" s="10" t="str">
        <v>Gonzaga</v>
      </c>
      <c r="I247" s="15">
        <v>241</v>
      </c>
      <c r="J247" s="10" t="str">
        <v>Marquette</v>
      </c>
      <c r="K247" s="10" t="str">
        <v>Gonzaga</v>
      </c>
      <c r="L247" s="10" t="str">
        <v>Texas</v>
      </c>
      <c r="M247" s="10" t="str">
        <v>Alabama</v>
      </c>
      <c r="N247" s="10" t="str">
        <v>Marquette</v>
      </c>
      <c r="O247" s="10" t="str">
        <v>Gonzaga</v>
      </c>
      <c r="Q247" s="15"/>
    </row>
    <row r="248" spans="1:17" ht="20.100000000000001" customHeight="1" x14ac:dyDescent="0.25">
      <c r="A248" s="15">
        <v>242</v>
      </c>
      <c r="B248" s="10" t="str">
        <v>Purdue</v>
      </c>
      <c r="C248" s="10" t="str">
        <v>Gonzaga</v>
      </c>
      <c r="D248" s="10" t="str">
        <v>Penn State</v>
      </c>
      <c r="E248" s="10" t="str">
        <v>Arizona</v>
      </c>
      <c r="F248" s="10" t="str">
        <v>Gonzaga</v>
      </c>
      <c r="G248" s="10" t="str">
        <v>Purdue</v>
      </c>
      <c r="I248" s="15">
        <v>242</v>
      </c>
      <c r="J248" s="10" t="str">
        <v>Kentucky</v>
      </c>
      <c r="K248" s="10" t="str">
        <v>Kansas</v>
      </c>
      <c r="L248" s="10" t="str">
        <v>Houston</v>
      </c>
      <c r="M248" s="10" t="str">
        <v>Virginia</v>
      </c>
      <c r="N248" s="10" t="str">
        <v>Virginia</v>
      </c>
      <c r="O248" s="10" t="str">
        <v>Houston</v>
      </c>
      <c r="Q248" s="15"/>
    </row>
    <row r="249" spans="1:17" ht="20.100000000000001" customHeight="1" x14ac:dyDescent="0.25">
      <c r="A249" s="15">
        <v>243</v>
      </c>
      <c r="B249" s="10" t="str">
        <v>Marquette</v>
      </c>
      <c r="C249" s="10" t="str">
        <v>UConn</v>
      </c>
      <c r="D249" s="10" t="str">
        <v>Houston</v>
      </c>
      <c r="E249" s="10" t="str">
        <v>Creighton</v>
      </c>
      <c r="F249" s="10" t="str">
        <v>Creighton</v>
      </c>
      <c r="G249" s="10" t="str">
        <v>Houston</v>
      </c>
      <c r="I249" s="15">
        <v>243</v>
      </c>
      <c r="J249" s="10" t="str">
        <v>Kansas State</v>
      </c>
      <c r="K249" s="10" t="str">
        <v>Northwestern</v>
      </c>
      <c r="L249" s="10" t="str">
        <v>Texas</v>
      </c>
      <c r="M249" s="10" t="str">
        <v>Arizona</v>
      </c>
      <c r="N249" s="10" t="str">
        <v>Northwestern</v>
      </c>
      <c r="O249" s="10" t="str">
        <v>Arizona</v>
      </c>
      <c r="Q249" s="15"/>
    </row>
    <row r="250" spans="1:17" ht="20.100000000000001" customHeight="1" x14ac:dyDescent="0.25">
      <c r="A250" s="15">
        <v>244</v>
      </c>
      <c r="B250" s="10" t="str">
        <v>Tennessee</v>
      </c>
      <c r="C250" s="10" t="str">
        <v>UCLA</v>
      </c>
      <c r="D250" s="10" t="str">
        <v>Texas</v>
      </c>
      <c r="E250" s="10" t="str">
        <v>Maryland</v>
      </c>
      <c r="F250" s="10" t="str">
        <v>Texas</v>
      </c>
      <c r="G250" s="10" t="str">
        <v>Tennessee</v>
      </c>
      <c r="I250" s="15">
        <v>244</v>
      </c>
      <c r="J250" s="10" t="str">
        <v>Memphis</v>
      </c>
      <c r="K250" s="10" t="str">
        <v>Gonzaga</v>
      </c>
      <c r="L250" s="10" t="str">
        <v>Texas</v>
      </c>
      <c r="M250" s="10" t="str">
        <v>Arizona</v>
      </c>
      <c r="N250" s="10" t="str">
        <v>Memphis</v>
      </c>
      <c r="O250" s="10" t="str">
        <v>Texas</v>
      </c>
      <c r="Q250" s="15"/>
    </row>
    <row r="251" spans="1:17" ht="20.100000000000001" customHeight="1" x14ac:dyDescent="0.25">
      <c r="A251" s="15">
        <v>245</v>
      </c>
      <c r="B251" s="10" t="str">
        <v>Purdue</v>
      </c>
      <c r="C251" s="10" t="str">
        <v>UConn</v>
      </c>
      <c r="D251" s="10" t="str">
        <v>Texas</v>
      </c>
      <c r="E251" s="10" t="str">
        <v>Arizona</v>
      </c>
      <c r="F251" s="10" t="str">
        <v>UConn</v>
      </c>
      <c r="G251" s="10" t="str">
        <v>Purdue</v>
      </c>
      <c r="I251" s="15">
        <v>245</v>
      </c>
      <c r="J251" s="10" t="str">
        <v>Duke</v>
      </c>
      <c r="K251" s="10" t="str">
        <v>UCLA</v>
      </c>
      <c r="L251" s="10" t="str">
        <v>Iowa</v>
      </c>
      <c r="M251" s="10" t="str">
        <v>Alabama</v>
      </c>
      <c r="N251" s="10" t="str">
        <v>Alabama</v>
      </c>
      <c r="O251" s="10" t="str">
        <v>UCLA</v>
      </c>
      <c r="Q251" s="15"/>
    </row>
    <row r="252" spans="1:17" ht="20.100000000000001" customHeight="1" x14ac:dyDescent="0.25">
      <c r="A252" s="15">
        <v>246</v>
      </c>
      <c r="B252" s="10" t="str">
        <v>Tennessee</v>
      </c>
      <c r="C252" s="10" t="str">
        <v>UCLA</v>
      </c>
      <c r="D252" s="10" t="str">
        <v>Indiana</v>
      </c>
      <c r="E252" s="10" t="str">
        <v>Alabama</v>
      </c>
      <c r="F252" s="10" t="str">
        <v>Indiana</v>
      </c>
      <c r="G252" s="10" t="str">
        <v>Tennessee</v>
      </c>
      <c r="I252" s="15">
        <v>246</v>
      </c>
      <c r="J252" s="10" t="str">
        <v>Tennessee</v>
      </c>
      <c r="K252" s="10" t="str">
        <v>Gonzaga</v>
      </c>
      <c r="L252" s="10" t="str">
        <v>Houston</v>
      </c>
      <c r="M252" s="10" t="str">
        <v>Creighton</v>
      </c>
      <c r="N252" s="10" t="str">
        <v>Creighton</v>
      </c>
      <c r="O252" s="10" t="str">
        <v>Houston</v>
      </c>
      <c r="Q252" s="15"/>
    </row>
    <row r="253" spans="1:17" ht="20.100000000000001" customHeight="1" x14ac:dyDescent="0.25">
      <c r="A253" s="15">
        <v>247</v>
      </c>
      <c r="B253" s="10" t="str">
        <v>Kansas State</v>
      </c>
      <c r="C253" s="10" t="str">
        <v>UConn</v>
      </c>
      <c r="D253" s="10" t="str">
        <v>Houston</v>
      </c>
      <c r="E253" s="10" t="str">
        <v>Baylor</v>
      </c>
      <c r="F253" s="10" t="str">
        <v>Houston</v>
      </c>
      <c r="G253" s="10" t="str">
        <v>Baylor</v>
      </c>
      <c r="I253" s="15">
        <v>247</v>
      </c>
      <c r="J253" s="10" t="str">
        <v>Duke</v>
      </c>
      <c r="K253" s="10" t="str">
        <v>UConn</v>
      </c>
      <c r="L253" s="10" t="str">
        <v>Texas</v>
      </c>
      <c r="M253" s="10" t="str">
        <v>Alabama</v>
      </c>
      <c r="N253" s="10" t="str">
        <v>UConn</v>
      </c>
      <c r="O253" s="10" t="str">
        <v>Alabama</v>
      </c>
      <c r="Q253" s="15"/>
    </row>
    <row r="254" spans="1:17" ht="20.100000000000001" customHeight="1" x14ac:dyDescent="0.25">
      <c r="A254" s="15">
        <v>248</v>
      </c>
      <c r="B254" s="10" t="str">
        <v>Memphis</v>
      </c>
      <c r="C254" s="10" t="str">
        <v>UCLA</v>
      </c>
      <c r="D254" s="10" t="str">
        <v>Texas A&amp;M</v>
      </c>
      <c r="E254" s="10" t="str">
        <v>Baylor</v>
      </c>
      <c r="F254" s="10" t="str">
        <v>Baylor</v>
      </c>
      <c r="G254" s="10" t="str">
        <v>UCLA</v>
      </c>
      <c r="I254" s="15">
        <v>248</v>
      </c>
      <c r="J254" s="10" t="str">
        <v>Marquette</v>
      </c>
      <c r="K254" s="10" t="str">
        <v>TCU</v>
      </c>
      <c r="L254" s="10" t="str">
        <v>Houston</v>
      </c>
      <c r="M254" s="10" t="str">
        <v>Alabama</v>
      </c>
      <c r="N254" s="10" t="str">
        <v>Marquette</v>
      </c>
      <c r="O254" s="10" t="str">
        <v>Houston</v>
      </c>
      <c r="Q254" s="15"/>
    </row>
    <row r="255" spans="1:17" ht="20.100000000000001" customHeight="1" x14ac:dyDescent="0.25">
      <c r="A255" s="15">
        <v>249</v>
      </c>
      <c r="B255" s="10" t="str">
        <v>Marquette</v>
      </c>
      <c r="C255" s="10" t="str">
        <v>Gonzaga</v>
      </c>
      <c r="D255" s="10" t="str">
        <v>Texas</v>
      </c>
      <c r="E255" s="10" t="str">
        <v>West Virginia</v>
      </c>
      <c r="F255" s="10" t="str">
        <v>Texas</v>
      </c>
      <c r="G255" s="10" t="str">
        <v>West Virginia</v>
      </c>
      <c r="I255" s="15">
        <v>249</v>
      </c>
      <c r="J255" s="10" t="str">
        <v>Michigan State</v>
      </c>
      <c r="K255" s="10" t="str">
        <v>UCLA</v>
      </c>
      <c r="L255" s="10" t="str">
        <v>Houston</v>
      </c>
      <c r="M255" s="10" t="str">
        <v>Alabama</v>
      </c>
      <c r="N255" s="10" t="str">
        <v>Houston</v>
      </c>
      <c r="O255" s="10" t="str">
        <v>Michigan State</v>
      </c>
      <c r="Q255" s="15"/>
    </row>
    <row r="256" spans="1:17" ht="20.100000000000001" customHeight="1" x14ac:dyDescent="0.25">
      <c r="A256" s="15">
        <v>250</v>
      </c>
      <c r="B256" s="10" t="str">
        <v>Kentucky</v>
      </c>
      <c r="C256" s="10" t="str">
        <v>UCLA</v>
      </c>
      <c r="D256" s="10" t="str">
        <v>Houston</v>
      </c>
      <c r="E256" s="10" t="str">
        <v>West Virginia</v>
      </c>
      <c r="F256" s="10" t="str">
        <v>West Virginia</v>
      </c>
      <c r="G256" s="10" t="str">
        <v>Houston</v>
      </c>
      <c r="I256" s="15">
        <v>250</v>
      </c>
      <c r="J256" s="10" t="str">
        <v>Purdue</v>
      </c>
      <c r="K256" s="10" t="str">
        <v>Kansas</v>
      </c>
      <c r="L256" s="10" t="str">
        <v>Houston</v>
      </c>
      <c r="M256" s="10" t="str">
        <v>Arizona</v>
      </c>
      <c r="N256" s="10" t="str">
        <v>Purdue</v>
      </c>
      <c r="O256" s="10" t="str">
        <v>Houston</v>
      </c>
      <c r="Q256" s="15"/>
    </row>
    <row r="257" spans="1:17" ht="20.100000000000001" customHeight="1" x14ac:dyDescent="0.25">
      <c r="A257" s="15">
        <v>251</v>
      </c>
      <c r="B257" s="10" t="str">
        <v>Providence</v>
      </c>
      <c r="C257" s="10" t="str">
        <v>Gonzaga</v>
      </c>
      <c r="D257" s="10" t="str">
        <v>Houston</v>
      </c>
      <c r="E257" s="10" t="str">
        <v>Alabama</v>
      </c>
      <c r="F257" s="10" t="str">
        <v>Alabama</v>
      </c>
      <c r="G257" s="10" t="str">
        <v>Gonzaga</v>
      </c>
      <c r="I257" s="15">
        <v>251</v>
      </c>
      <c r="J257" s="10" t="str">
        <v>Memphis</v>
      </c>
      <c r="K257" s="10" t="str">
        <v>Gonzaga</v>
      </c>
      <c r="L257" s="10" t="str">
        <v>Houston</v>
      </c>
      <c r="M257" s="10" t="str">
        <v>Alabama</v>
      </c>
      <c r="N257" s="10" t="str">
        <v>Gonzaga</v>
      </c>
      <c r="O257" s="10" t="str">
        <v>Memphis</v>
      </c>
      <c r="Q257" s="15"/>
    </row>
    <row r="258" spans="1:17" ht="20.100000000000001" customHeight="1" x14ac:dyDescent="0.25">
      <c r="A258" s="15">
        <v>252</v>
      </c>
      <c r="B258" s="10" t="str">
        <v>Tennessee</v>
      </c>
      <c r="C258" s="10" t="str">
        <v>UCLA</v>
      </c>
      <c r="D258" s="10" t="str">
        <v>Xavier</v>
      </c>
      <c r="E258" s="10" t="str">
        <v>Alabama</v>
      </c>
      <c r="F258" s="10" t="str">
        <v>UCLA</v>
      </c>
      <c r="G258" s="10" t="str">
        <v>Alabama</v>
      </c>
      <c r="I258" s="15">
        <v>252</v>
      </c>
      <c r="J258" s="10" t="str">
        <v>Duke</v>
      </c>
      <c r="K258" s="10" t="str">
        <v>UCLA</v>
      </c>
      <c r="L258" s="10" t="str">
        <v>Texas</v>
      </c>
      <c r="M258" s="10" t="str">
        <v>Creighton</v>
      </c>
      <c r="N258" s="10" t="str">
        <v>Texas</v>
      </c>
      <c r="O258" s="10" t="str">
        <v>Creighton</v>
      </c>
      <c r="Q258" s="15"/>
    </row>
    <row r="259" spans="1:17" ht="20.100000000000001" customHeight="1" x14ac:dyDescent="0.25">
      <c r="A259" s="15">
        <v>253</v>
      </c>
      <c r="B259" s="10" t="str">
        <v>Tennessee</v>
      </c>
      <c r="C259" s="10" t="str">
        <v>UConn</v>
      </c>
      <c r="D259" s="10" t="str">
        <v>Miami (FL)</v>
      </c>
      <c r="E259" s="10" t="str">
        <v>Alabama</v>
      </c>
      <c r="F259" s="10" t="str">
        <v>UConn</v>
      </c>
      <c r="G259" s="10" t="str">
        <v>Alabama</v>
      </c>
      <c r="I259" s="15">
        <v>253</v>
      </c>
      <c r="J259" s="10" t="str">
        <v>Kansas State</v>
      </c>
      <c r="K259" s="10" t="str">
        <v>Kansas</v>
      </c>
      <c r="L259" s="10" t="str">
        <v>Texas</v>
      </c>
      <c r="M259" s="10" t="str">
        <v>Alabama</v>
      </c>
      <c r="N259" s="10" t="str">
        <v>Kansas</v>
      </c>
      <c r="O259" s="10" t="str">
        <v>Alabama</v>
      </c>
      <c r="Q259" s="15"/>
    </row>
    <row r="260" spans="1:17" ht="20.100000000000001" customHeight="1" x14ac:dyDescent="0.25">
      <c r="A260" s="15">
        <v>254</v>
      </c>
      <c r="B260" s="10" t="str">
        <v>Michigan State</v>
      </c>
      <c r="C260" s="10" t="str">
        <v>UCLA</v>
      </c>
      <c r="D260" s="10" t="str">
        <v>Houston</v>
      </c>
      <c r="E260" s="10" t="str">
        <v>Arizona</v>
      </c>
      <c r="F260" s="10" t="str">
        <v>Arizona</v>
      </c>
      <c r="G260" s="10" t="str">
        <v>UCLA</v>
      </c>
      <c r="I260" s="15">
        <v>254</v>
      </c>
      <c r="J260" s="10" t="str">
        <v>Kentucky</v>
      </c>
      <c r="K260" s="10" t="str">
        <v>Gonzaga</v>
      </c>
      <c r="L260" s="10" t="str">
        <v>Houston</v>
      </c>
      <c r="M260" s="10" t="str">
        <v>Maryland</v>
      </c>
      <c r="N260" s="10" t="str">
        <v>Maryland</v>
      </c>
      <c r="O260" s="10" t="str">
        <v>Houston</v>
      </c>
      <c r="Q260" s="15"/>
    </row>
    <row r="261" spans="1:17" ht="20.100000000000001" customHeight="1" x14ac:dyDescent="0.25">
      <c r="A261" s="15">
        <v>255</v>
      </c>
      <c r="B261" s="10" t="str">
        <v>Tennessee</v>
      </c>
      <c r="C261" s="10" t="str">
        <v>UConn</v>
      </c>
      <c r="D261" s="10" t="str">
        <v>Xavier</v>
      </c>
      <c r="E261" s="10" t="str">
        <v>Arizona</v>
      </c>
      <c r="F261" s="10" t="str">
        <v>Arizona</v>
      </c>
      <c r="G261" s="10" t="str">
        <v>UConn</v>
      </c>
      <c r="I261" s="15">
        <v>255</v>
      </c>
      <c r="J261" s="10" t="str">
        <v>Kansas State</v>
      </c>
      <c r="K261" s="10" t="str">
        <v>VCU</v>
      </c>
      <c r="L261" s="10" t="str">
        <v>Houston</v>
      </c>
      <c r="M261" s="10" t="str">
        <v>Alabama</v>
      </c>
      <c r="N261" s="10" t="str">
        <v>Alabama</v>
      </c>
      <c r="O261" s="10" t="str">
        <v>Houston</v>
      </c>
      <c r="Q261" s="15"/>
    </row>
    <row r="262" spans="1:17" ht="20.100000000000001" customHeight="1" x14ac:dyDescent="0.25">
      <c r="A262" s="15">
        <v>256</v>
      </c>
      <c r="B262" s="10" t="str">
        <v>Purdue</v>
      </c>
      <c r="C262" s="10" t="str">
        <v>Kansas</v>
      </c>
      <c r="D262" s="10" t="str">
        <v>Texas</v>
      </c>
      <c r="E262" s="10" t="str">
        <v>Arizona</v>
      </c>
      <c r="F262" s="10" t="str">
        <v>Purdue</v>
      </c>
      <c r="G262" s="10" t="str">
        <v>Kansas</v>
      </c>
      <c r="I262" s="15">
        <v>256</v>
      </c>
      <c r="J262" s="10" t="str">
        <v>Tennessee</v>
      </c>
      <c r="K262" s="10" t="str">
        <v>UConn</v>
      </c>
      <c r="L262" s="10" t="str">
        <v>Indiana</v>
      </c>
      <c r="M262" s="10" t="str">
        <v>Alabama</v>
      </c>
      <c r="N262" s="10" t="str">
        <v>Tennessee</v>
      </c>
      <c r="O262" s="10" t="str">
        <v>Indiana</v>
      </c>
      <c r="Q262" s="15"/>
    </row>
    <row r="263" spans="1:17" ht="20.100000000000001" customHeight="1" x14ac:dyDescent="0.25">
      <c r="A263" s="15">
        <v>257</v>
      </c>
      <c r="B263" s="10" t="str">
        <v>Marquette</v>
      </c>
      <c r="C263" s="10" t="str">
        <v>Kansas</v>
      </c>
      <c r="D263" s="10" t="str">
        <v>Xavier</v>
      </c>
      <c r="E263" s="10" t="str">
        <v>Alabama</v>
      </c>
      <c r="F263" s="10" t="str">
        <v>Marquette</v>
      </c>
      <c r="G263" s="10" t="str">
        <v>Kansas</v>
      </c>
      <c r="I263" s="15">
        <v>257</v>
      </c>
      <c r="J263" s="10" t="str">
        <v>Memphis</v>
      </c>
      <c r="K263" s="10" t="str">
        <v>UCLA</v>
      </c>
      <c r="L263" s="10" t="str">
        <v>Indiana</v>
      </c>
      <c r="M263" s="10" t="str">
        <v>Arizona</v>
      </c>
      <c r="N263" s="10" t="str">
        <v>Indiana</v>
      </c>
      <c r="O263" s="10" t="str">
        <v>Arizona</v>
      </c>
      <c r="Q263" s="15"/>
    </row>
    <row r="264" spans="1:17" ht="20.100000000000001" customHeight="1" x14ac:dyDescent="0.25">
      <c r="A264" s="15">
        <v>258</v>
      </c>
      <c r="B264" s="10" t="str">
        <v>Tennessee</v>
      </c>
      <c r="C264" s="10" t="str">
        <v>Boise State</v>
      </c>
      <c r="D264" s="10" t="str">
        <v>Xavier</v>
      </c>
      <c r="E264" s="10" t="str">
        <v>Alabama</v>
      </c>
      <c r="F264" s="10" t="str">
        <v>Xavier</v>
      </c>
      <c r="G264" s="10" t="str">
        <v>Tennessee</v>
      </c>
      <c r="I264" s="15">
        <v>258</v>
      </c>
      <c r="J264" s="10" t="str">
        <v>Tennessee</v>
      </c>
      <c r="K264" s="10" t="str">
        <v>UCLA</v>
      </c>
      <c r="L264" s="10" t="str">
        <v>Texas</v>
      </c>
      <c r="M264" s="10" t="str">
        <v>Virginia</v>
      </c>
      <c r="N264" s="10" t="str">
        <v>Tennessee</v>
      </c>
      <c r="O264" s="10" t="str">
        <v>UCLA</v>
      </c>
      <c r="Q264" s="15"/>
    </row>
    <row r="265" spans="1:17" ht="20.100000000000001" customHeight="1" x14ac:dyDescent="0.25">
      <c r="A265" s="15">
        <v>259</v>
      </c>
      <c r="B265" s="10" t="str">
        <v>Tennessee</v>
      </c>
      <c r="C265" s="10" t="str">
        <v>UCLA</v>
      </c>
      <c r="D265" s="10" t="str">
        <v>Miami (FL)</v>
      </c>
      <c r="E265" s="10" t="str">
        <v>Alabama</v>
      </c>
      <c r="F265" s="10" t="str">
        <v>Alabama</v>
      </c>
      <c r="G265" s="10" t="str">
        <v>UCLA</v>
      </c>
      <c r="I265" s="15">
        <v>259</v>
      </c>
      <c r="J265" s="10" t="str">
        <v>Kansas State</v>
      </c>
      <c r="K265" s="10" t="str">
        <v>Kansas</v>
      </c>
      <c r="L265" s="10" t="str">
        <v>Houston</v>
      </c>
      <c r="M265" s="10" t="str">
        <v>Arizona</v>
      </c>
      <c r="N265" s="10" t="str">
        <v>Arizona</v>
      </c>
      <c r="O265" s="10" t="str">
        <v>Houston</v>
      </c>
      <c r="Q265" s="15"/>
    </row>
    <row r="266" spans="1:17" ht="20.100000000000001" customHeight="1" x14ac:dyDescent="0.25">
      <c r="A266" s="15">
        <v>260</v>
      </c>
      <c r="B266" s="10" t="str">
        <v>Marquette</v>
      </c>
      <c r="C266" s="10" t="str">
        <v>Kansas</v>
      </c>
      <c r="D266" s="10" t="str">
        <v>Indiana</v>
      </c>
      <c r="E266" s="10" t="str">
        <v>Alabama</v>
      </c>
      <c r="F266" s="10" t="str">
        <v>Marquette</v>
      </c>
      <c r="G266" s="10" t="str">
        <v>Kansas</v>
      </c>
      <c r="I266" s="15">
        <v>260</v>
      </c>
      <c r="J266" s="10" t="str">
        <v>Duke</v>
      </c>
      <c r="K266" s="10" t="str">
        <v>UCLA</v>
      </c>
      <c r="L266" s="10" t="str">
        <v>Texas A&amp;M</v>
      </c>
      <c r="M266" s="10" t="str">
        <v>San Diego State</v>
      </c>
      <c r="N266" s="10" t="str">
        <v>San Diego State</v>
      </c>
      <c r="O266" s="10" t="str">
        <v>UCLA</v>
      </c>
      <c r="Q266" s="15"/>
    </row>
    <row r="267" spans="1:17" ht="20.100000000000001" customHeight="1" x14ac:dyDescent="0.25">
      <c r="A267" s="15">
        <v>261</v>
      </c>
      <c r="B267" s="10" t="str">
        <v>Purdue</v>
      </c>
      <c r="C267" s="10" t="str">
        <v>Kansas</v>
      </c>
      <c r="D267" s="10" t="str">
        <v>Houston</v>
      </c>
      <c r="E267" s="10" t="str">
        <v>San Diego State</v>
      </c>
      <c r="F267" s="10" t="str">
        <v>Houston</v>
      </c>
      <c r="G267" s="10" t="str">
        <v>Purdue</v>
      </c>
      <c r="I267" s="15">
        <v>261</v>
      </c>
      <c r="J267" s="10" t="str">
        <v>Tennessee</v>
      </c>
      <c r="K267" s="10" t="str">
        <v>UConn</v>
      </c>
      <c r="L267" s="10" t="str">
        <v>Texas</v>
      </c>
      <c r="M267" s="10" t="str">
        <v>Arizona</v>
      </c>
      <c r="N267" s="10" t="str">
        <v>UConn</v>
      </c>
      <c r="O267" s="10" t="str">
        <v>Arizona</v>
      </c>
      <c r="Q267" s="15"/>
    </row>
    <row r="268" spans="1:17" ht="20.100000000000001" customHeight="1" x14ac:dyDescent="0.25">
      <c r="A268" s="15">
        <v>262</v>
      </c>
      <c r="B268" s="10" t="str">
        <v>Purdue</v>
      </c>
      <c r="C268" s="10" t="str">
        <v>Gonzaga</v>
      </c>
      <c r="D268" s="10" t="str">
        <v>Xavier</v>
      </c>
      <c r="E268" s="10" t="str">
        <v>Arizona</v>
      </c>
      <c r="F268" s="10" t="str">
        <v>Arizona</v>
      </c>
      <c r="G268" s="10" t="str">
        <v>Gonzaga</v>
      </c>
      <c r="I268" s="15">
        <v>262</v>
      </c>
      <c r="J268" s="10" t="str">
        <v>Tennessee</v>
      </c>
      <c r="K268" s="10" t="str">
        <v>Illinois</v>
      </c>
      <c r="L268" s="10" t="str">
        <v>Houston</v>
      </c>
      <c r="M268" s="10" t="str">
        <v>Baylor</v>
      </c>
      <c r="N268" s="10" t="str">
        <v>Tennessee</v>
      </c>
      <c r="O268" s="10" t="str">
        <v>Houston</v>
      </c>
      <c r="Q268" s="15"/>
    </row>
    <row r="269" spans="1:17" ht="20.100000000000001" customHeight="1" x14ac:dyDescent="0.25">
      <c r="A269" s="15">
        <v>263</v>
      </c>
      <c r="B269" s="10" t="str">
        <v>Providence</v>
      </c>
      <c r="C269" s="10" t="str">
        <v>UCLA</v>
      </c>
      <c r="D269" s="10" t="str">
        <v>Miami (FL)</v>
      </c>
      <c r="E269" s="10" t="str">
        <v>Baylor</v>
      </c>
      <c r="F269" s="10" t="str">
        <v>Miami (FL)</v>
      </c>
      <c r="G269" s="10" t="str">
        <v>Baylor</v>
      </c>
      <c r="I269" s="15">
        <v>263</v>
      </c>
      <c r="J269" s="10" t="str">
        <v>Purdue</v>
      </c>
      <c r="K269" s="10" t="str">
        <v>UConn</v>
      </c>
      <c r="L269" s="10" t="str">
        <v>Texas</v>
      </c>
      <c r="M269" s="10" t="str">
        <v>Alabama</v>
      </c>
      <c r="N269" s="10" t="str">
        <v>Purdue</v>
      </c>
      <c r="O269" s="10" t="str">
        <v>Texas</v>
      </c>
      <c r="Q269" s="15"/>
    </row>
    <row r="270" spans="1:17" ht="20.100000000000001" customHeight="1" x14ac:dyDescent="0.25">
      <c r="A270" s="15">
        <v>264</v>
      </c>
      <c r="B270" s="10" t="str">
        <v>Marquette</v>
      </c>
      <c r="C270" s="10" t="str">
        <v>UCLA</v>
      </c>
      <c r="D270" s="10" t="str">
        <v>Houston</v>
      </c>
      <c r="E270" s="10" t="str">
        <v>Arizona</v>
      </c>
      <c r="F270" s="10" t="str">
        <v>Arizona</v>
      </c>
      <c r="G270" s="10" t="str">
        <v>Houston</v>
      </c>
      <c r="I270" s="15">
        <v>264</v>
      </c>
      <c r="J270" s="10" t="str">
        <v>Purdue</v>
      </c>
      <c r="K270" s="10" t="str">
        <v>Kansas</v>
      </c>
      <c r="L270" s="10" t="str">
        <v>Miami (FL)</v>
      </c>
      <c r="M270" s="10" t="str">
        <v>Utah State</v>
      </c>
      <c r="N270" s="10" t="str">
        <v>Utah State</v>
      </c>
      <c r="O270" s="10" t="str">
        <v>Kansas</v>
      </c>
      <c r="Q270" s="15"/>
    </row>
    <row r="271" spans="1:17" ht="20.100000000000001" customHeight="1" x14ac:dyDescent="0.25">
      <c r="A271" s="15">
        <v>265</v>
      </c>
      <c r="B271" s="10" t="str">
        <v>Purdue</v>
      </c>
      <c r="C271" s="10" t="str">
        <v>UConn</v>
      </c>
      <c r="D271" s="10" t="str">
        <v>Houston</v>
      </c>
      <c r="E271" s="10" t="str">
        <v>Arizona</v>
      </c>
      <c r="F271" s="10" t="str">
        <v>Arizona</v>
      </c>
      <c r="G271" s="10" t="str">
        <v>Houston</v>
      </c>
      <c r="I271" s="15">
        <v>265</v>
      </c>
      <c r="J271" s="10" t="str">
        <v>Duke</v>
      </c>
      <c r="K271" s="10" t="str">
        <v>UCLA</v>
      </c>
      <c r="L271" s="10" t="str">
        <v>Texas</v>
      </c>
      <c r="M271" s="10" t="str">
        <v>Alabama</v>
      </c>
      <c r="N271" s="10" t="str">
        <v>Texas</v>
      </c>
      <c r="O271" s="10" t="str">
        <v>Alabama</v>
      </c>
      <c r="Q271" s="15"/>
    </row>
    <row r="272" spans="1:17" ht="20.100000000000001" customHeight="1" x14ac:dyDescent="0.25">
      <c r="A272" s="15">
        <v>266</v>
      </c>
      <c r="B272" s="10" t="str">
        <v>Tennessee</v>
      </c>
      <c r="C272" s="10" t="str">
        <v>UCLA</v>
      </c>
      <c r="D272" s="10" t="str">
        <v>Houston</v>
      </c>
      <c r="E272" s="10" t="str">
        <v>Alabama</v>
      </c>
      <c r="F272" s="10" t="str">
        <v>Tennessee</v>
      </c>
      <c r="G272" s="10" t="str">
        <v>UCLA</v>
      </c>
      <c r="I272" s="15">
        <v>266</v>
      </c>
      <c r="J272" s="10" t="str">
        <v>Memphis</v>
      </c>
      <c r="K272" s="10" t="str">
        <v>UCLA</v>
      </c>
      <c r="L272" s="10" t="str">
        <v>Xavier</v>
      </c>
      <c r="M272" s="10" t="str">
        <v>Alabama</v>
      </c>
      <c r="N272" s="10" t="str">
        <v>Alabama</v>
      </c>
      <c r="O272" s="10" t="str">
        <v>UCLA</v>
      </c>
      <c r="Q272" s="15"/>
    </row>
    <row r="273" spans="1:17" ht="20.100000000000001" customHeight="1" x14ac:dyDescent="0.25">
      <c r="A273" s="15">
        <v>267</v>
      </c>
      <c r="B273" s="10" t="str">
        <v>Marquette</v>
      </c>
      <c r="C273" s="10" t="str">
        <v>Kansas</v>
      </c>
      <c r="D273" s="10" t="str">
        <v>Miami (FL)</v>
      </c>
      <c r="E273" s="10" t="str">
        <v>Furman</v>
      </c>
      <c r="F273" s="10" t="str">
        <v>Kansas</v>
      </c>
      <c r="G273" s="10" t="str">
        <v>Marquette</v>
      </c>
      <c r="I273" s="15">
        <v>267</v>
      </c>
      <c r="J273" s="10" t="str">
        <v>Kansas State</v>
      </c>
      <c r="K273" s="10" t="str">
        <v>UConn</v>
      </c>
      <c r="L273" s="10" t="str">
        <v>Penn State</v>
      </c>
      <c r="M273" s="10" t="str">
        <v>Arizona</v>
      </c>
      <c r="N273" s="10" t="str">
        <v>Penn State</v>
      </c>
      <c r="O273" s="10" t="str">
        <v>Kansas State</v>
      </c>
      <c r="Q273" s="15"/>
    </row>
    <row r="274" spans="1:17" ht="20.100000000000001" customHeight="1" x14ac:dyDescent="0.25">
      <c r="A274" s="15">
        <v>268</v>
      </c>
      <c r="B274" s="10" t="str">
        <v>Purdue</v>
      </c>
      <c r="C274" s="10" t="str">
        <v>UCLA</v>
      </c>
      <c r="D274" s="10" t="str">
        <v>Houston</v>
      </c>
      <c r="E274" s="10" t="str">
        <v>Creighton</v>
      </c>
      <c r="F274" s="10" t="str">
        <v>Creighton</v>
      </c>
      <c r="G274" s="10" t="str">
        <v>Houston</v>
      </c>
      <c r="I274" s="15">
        <v>268</v>
      </c>
      <c r="J274" s="10" t="str">
        <v>Tennessee</v>
      </c>
      <c r="K274" s="10" t="str">
        <v>Kansas</v>
      </c>
      <c r="L274" s="10" t="str">
        <v>Xavier</v>
      </c>
      <c r="M274" s="10" t="str">
        <v>Alabama</v>
      </c>
      <c r="N274" s="10" t="str">
        <v>Kansas</v>
      </c>
      <c r="O274" s="10" t="str">
        <v>Alabama</v>
      </c>
      <c r="Q274" s="15"/>
    </row>
    <row r="275" spans="1:17" ht="20.100000000000001" customHeight="1" x14ac:dyDescent="0.25">
      <c r="A275" s="15">
        <v>269</v>
      </c>
      <c r="B275" s="10" t="str">
        <v>Tennessee</v>
      </c>
      <c r="C275" s="10" t="str">
        <v>UCLA</v>
      </c>
      <c r="D275" s="10" t="str">
        <v>Houston</v>
      </c>
      <c r="E275" s="10" t="str">
        <v>Alabama</v>
      </c>
      <c r="F275" s="10" t="str">
        <v>Tennessee</v>
      </c>
      <c r="G275" s="10" t="str">
        <v>Houston</v>
      </c>
      <c r="I275" s="15">
        <v>269</v>
      </c>
      <c r="J275" s="10" t="str">
        <v>Michigan State</v>
      </c>
      <c r="K275" s="10" t="str">
        <v>Kansas</v>
      </c>
      <c r="L275" s="10" t="str">
        <v>Houston</v>
      </c>
      <c r="M275" s="10" t="str">
        <v>Creighton</v>
      </c>
      <c r="N275" s="10" t="str">
        <v>Michigan State</v>
      </c>
      <c r="O275" s="10" t="str">
        <v>Houston</v>
      </c>
      <c r="Q275" s="15"/>
    </row>
    <row r="276" spans="1:17" ht="20.100000000000001" customHeight="1" x14ac:dyDescent="0.25">
      <c r="A276" s="15">
        <v>270</v>
      </c>
      <c r="B276" s="10" t="str">
        <v>Purdue</v>
      </c>
      <c r="C276" s="10" t="str">
        <v>Kansas</v>
      </c>
      <c r="D276" s="10" t="str">
        <v>Texas</v>
      </c>
      <c r="E276" s="10" t="str">
        <v>Alabama</v>
      </c>
      <c r="F276" s="10" t="str">
        <v>Kansas</v>
      </c>
      <c r="G276" s="10" t="str">
        <v>Alabama</v>
      </c>
      <c r="I276" s="15">
        <v>270</v>
      </c>
      <c r="J276" s="10" t="str">
        <v>Duke</v>
      </c>
      <c r="K276" s="10" t="str">
        <v>UCLA</v>
      </c>
      <c r="L276" s="10" t="str">
        <v>Xavier</v>
      </c>
      <c r="M276" s="10" t="str">
        <v>Creighton</v>
      </c>
      <c r="N276" s="10" t="str">
        <v>Creighton</v>
      </c>
      <c r="O276" s="10" t="str">
        <v>UCLA</v>
      </c>
      <c r="Q276" s="15"/>
    </row>
    <row r="277" spans="1:17" ht="20.100000000000001" customHeight="1" x14ac:dyDescent="0.25">
      <c r="A277" s="15">
        <v>271</v>
      </c>
      <c r="B277" s="10" t="str">
        <v>Memphis</v>
      </c>
      <c r="C277" s="10" t="str">
        <v>Arkansas</v>
      </c>
      <c r="D277" s="10" t="str">
        <v>Drake</v>
      </c>
      <c r="E277" s="10" t="str">
        <v>Alabama</v>
      </c>
      <c r="F277" s="10" t="str">
        <v>Arkansas</v>
      </c>
      <c r="G277" s="10" t="str">
        <v>Alabama</v>
      </c>
      <c r="I277" s="15">
        <v>271</v>
      </c>
      <c r="J277" s="10" t="str">
        <v>Tennessee</v>
      </c>
      <c r="K277" s="10" t="str">
        <v>Kansas</v>
      </c>
      <c r="L277" s="10" t="str">
        <v>Indiana</v>
      </c>
      <c r="M277" s="10" t="str">
        <v>Utah State</v>
      </c>
      <c r="N277" s="10" t="str">
        <v>Indiana</v>
      </c>
      <c r="O277" s="10" t="str">
        <v>Tennessee</v>
      </c>
      <c r="Q277" s="15"/>
    </row>
    <row r="278" spans="1:17" ht="20.100000000000001" customHeight="1" x14ac:dyDescent="0.25">
      <c r="A278" s="15">
        <v>272</v>
      </c>
      <c r="B278" s="10" t="str">
        <v>Purdue</v>
      </c>
      <c r="C278" s="10" t="str">
        <v>Kansas</v>
      </c>
      <c r="D278" s="10" t="str">
        <v>Auburn</v>
      </c>
      <c r="E278" s="10" t="str">
        <v>Creighton</v>
      </c>
      <c r="F278" s="10" t="str">
        <v>Creighton</v>
      </c>
      <c r="G278" s="10" t="str">
        <v>Kansas</v>
      </c>
      <c r="I278" s="15">
        <v>272</v>
      </c>
      <c r="J278" s="10" t="str">
        <v>Tennessee</v>
      </c>
      <c r="K278" s="10" t="str">
        <v>UCLA</v>
      </c>
      <c r="L278" s="10" t="str">
        <v>Texas</v>
      </c>
      <c r="M278" s="10" t="str">
        <v>Alabama</v>
      </c>
      <c r="N278" s="10" t="str">
        <v>UCLA</v>
      </c>
      <c r="O278" s="10" t="str">
        <v>Tennessee</v>
      </c>
      <c r="Q278" s="15"/>
    </row>
    <row r="279" spans="1:17" ht="20.100000000000001" customHeight="1" x14ac:dyDescent="0.25">
      <c r="A279" s="15">
        <v>273</v>
      </c>
      <c r="B279" s="10" t="str">
        <v>Purdue</v>
      </c>
      <c r="C279" s="10" t="str">
        <v>UConn</v>
      </c>
      <c r="D279" s="10" t="str">
        <v>Indiana</v>
      </c>
      <c r="E279" s="10" t="str">
        <v>Alabama</v>
      </c>
      <c r="F279" s="10" t="str">
        <v>UConn</v>
      </c>
      <c r="G279" s="10" t="str">
        <v>Alabama</v>
      </c>
      <c r="I279" s="15">
        <v>273</v>
      </c>
      <c r="J279" s="10" t="str">
        <v>Providence</v>
      </c>
      <c r="K279" s="10" t="str">
        <v>UCLA</v>
      </c>
      <c r="L279" s="10" t="str">
        <v>Texas</v>
      </c>
      <c r="M279" s="10" t="str">
        <v>Baylor</v>
      </c>
      <c r="N279" s="10" t="str">
        <v>Baylor</v>
      </c>
      <c r="O279" s="10" t="str">
        <v>UCLA</v>
      </c>
      <c r="Q279" s="15"/>
    </row>
    <row r="280" spans="1:17" ht="20.100000000000001" customHeight="1" x14ac:dyDescent="0.25">
      <c r="A280" s="15">
        <v>274</v>
      </c>
      <c r="B280" s="10" t="str">
        <v>Tennessee</v>
      </c>
      <c r="C280" s="10" t="str">
        <v>UCLA</v>
      </c>
      <c r="D280" s="10" t="str">
        <v>Xavier</v>
      </c>
      <c r="E280" s="10" t="str">
        <v>Alabama</v>
      </c>
      <c r="F280" s="10" t="str">
        <v>Alabama</v>
      </c>
      <c r="G280" s="10" t="str">
        <v>UCLA</v>
      </c>
      <c r="I280" s="15">
        <v>274</v>
      </c>
      <c r="J280" s="10" t="str">
        <v>Duke</v>
      </c>
      <c r="K280" s="10" t="str">
        <v>UCLA</v>
      </c>
      <c r="L280" s="10" t="str">
        <v>Houston</v>
      </c>
      <c r="M280" s="10" t="str">
        <v>Alabama</v>
      </c>
      <c r="N280" s="10" t="str">
        <v>Alabama</v>
      </c>
      <c r="O280" s="10" t="str">
        <v>Houston</v>
      </c>
      <c r="Q280" s="15"/>
    </row>
    <row r="281" spans="1:17" ht="20.100000000000001" customHeight="1" x14ac:dyDescent="0.25">
      <c r="A281" s="15">
        <v>275</v>
      </c>
      <c r="B281" s="10" t="str">
        <v>Memphis</v>
      </c>
      <c r="C281" s="10" t="str">
        <v>Kansas</v>
      </c>
      <c r="D281" s="10" t="str">
        <v>Texas</v>
      </c>
      <c r="E281" s="10" t="str">
        <v>Arizona</v>
      </c>
      <c r="F281" s="10" t="str">
        <v>Arizona</v>
      </c>
      <c r="G281" s="10" t="str">
        <v>Kansas</v>
      </c>
      <c r="I281" s="15">
        <v>275</v>
      </c>
      <c r="J281" s="10" t="str">
        <v>Marquette</v>
      </c>
      <c r="K281" s="10" t="str">
        <v>VCU</v>
      </c>
      <c r="L281" s="10" t="str">
        <v>Houston</v>
      </c>
      <c r="M281" s="10" t="str">
        <v>Alabama</v>
      </c>
      <c r="N281" s="10" t="str">
        <v>Houston</v>
      </c>
      <c r="O281" s="10" t="str">
        <v>Alabama</v>
      </c>
      <c r="Q281" s="15"/>
    </row>
    <row r="282" spans="1:17" ht="20.100000000000001" customHeight="1" x14ac:dyDescent="0.25">
      <c r="A282" s="15">
        <v>276</v>
      </c>
      <c r="B282" s="10" t="str">
        <v>Marquette</v>
      </c>
      <c r="C282" s="10" t="str">
        <v>UConn</v>
      </c>
      <c r="D282" s="10" t="str">
        <v>Texas</v>
      </c>
      <c r="E282" s="10" t="str">
        <v>Alabama</v>
      </c>
      <c r="F282" s="10" t="str">
        <v>Marquette</v>
      </c>
      <c r="G282" s="10" t="str">
        <v>Texas</v>
      </c>
      <c r="I282" s="15">
        <v>276</v>
      </c>
      <c r="J282" s="10" t="str">
        <v>Tennessee</v>
      </c>
      <c r="K282" s="10" t="str">
        <v>Saint Mary's</v>
      </c>
      <c r="L282" s="10" t="str">
        <v>Texas</v>
      </c>
      <c r="M282" s="10" t="str">
        <v>Virginia</v>
      </c>
      <c r="N282" s="10" t="str">
        <v>Virginia</v>
      </c>
      <c r="O282" s="10" t="str">
        <v>Texas</v>
      </c>
      <c r="Q282" s="15"/>
    </row>
    <row r="283" spans="1:17" ht="20.100000000000001" customHeight="1" x14ac:dyDescent="0.25">
      <c r="A283" s="15">
        <v>277</v>
      </c>
      <c r="B283" s="10" t="str">
        <v>Tennessee</v>
      </c>
      <c r="C283" s="10" t="str">
        <v>Kansas</v>
      </c>
      <c r="D283" s="10" t="str">
        <v>Indiana</v>
      </c>
      <c r="E283" s="10" t="str">
        <v>Virginia</v>
      </c>
      <c r="F283" s="10" t="str">
        <v>Virginia</v>
      </c>
      <c r="G283" s="10" t="str">
        <v>Indiana</v>
      </c>
      <c r="I283" s="15">
        <v>277</v>
      </c>
      <c r="J283" s="10" t="str">
        <v>Marquette</v>
      </c>
      <c r="K283" s="10" t="str">
        <v>Gonzaga</v>
      </c>
      <c r="L283" s="10" t="str">
        <v>Houston</v>
      </c>
      <c r="M283" s="10" t="str">
        <v>Alabama</v>
      </c>
      <c r="N283" s="10" t="str">
        <v>Houston</v>
      </c>
      <c r="O283" s="10" t="str">
        <v>Alabama</v>
      </c>
      <c r="Q283" s="15"/>
    </row>
    <row r="284" spans="1:17" ht="20.100000000000001" customHeight="1" x14ac:dyDescent="0.25">
      <c r="A284" s="15">
        <v>278</v>
      </c>
      <c r="B284" s="10" t="str">
        <v>Tennessee</v>
      </c>
      <c r="C284" s="10" t="str">
        <v>Gonzaga</v>
      </c>
      <c r="D284" s="10" t="str">
        <v>Houston</v>
      </c>
      <c r="E284" s="10" t="str">
        <v>Creighton</v>
      </c>
      <c r="F284" s="10" t="str">
        <v>Tennessee</v>
      </c>
      <c r="G284" s="10" t="str">
        <v>Gonzaga</v>
      </c>
      <c r="I284" s="15">
        <v>278</v>
      </c>
      <c r="J284" s="10" t="str">
        <v>Purdue</v>
      </c>
      <c r="K284" s="10" t="str">
        <v>VCU</v>
      </c>
      <c r="L284" s="10" t="str">
        <v>Texas</v>
      </c>
      <c r="M284" s="10" t="str">
        <v>Alabama</v>
      </c>
      <c r="N284" s="10" t="str">
        <v>Texas</v>
      </c>
      <c r="O284" s="10" t="str">
        <v>Alabama</v>
      </c>
      <c r="Q284" s="15"/>
    </row>
    <row r="285" spans="1:17" ht="20.100000000000001" customHeight="1" x14ac:dyDescent="0.25">
      <c r="A285" s="15">
        <v>279</v>
      </c>
      <c r="B285" s="10" t="str">
        <v>Purdue</v>
      </c>
      <c r="C285" s="10" t="str">
        <v>UConn</v>
      </c>
      <c r="D285" s="10" t="str">
        <v>Houston</v>
      </c>
      <c r="E285" s="10" t="str">
        <v>Virginia</v>
      </c>
      <c r="F285" s="10" t="str">
        <v>Houston</v>
      </c>
      <c r="G285" s="10" t="str">
        <v>Virginia</v>
      </c>
      <c r="I285" s="15">
        <v>279</v>
      </c>
      <c r="J285" s="10" t="str">
        <v>Purdue</v>
      </c>
      <c r="K285" s="10" t="str">
        <v>Gonzaga</v>
      </c>
      <c r="L285" s="10" t="str">
        <v>Houston</v>
      </c>
      <c r="M285" s="10" t="str">
        <v>Baylor</v>
      </c>
      <c r="N285" s="10" t="str">
        <v>Houston</v>
      </c>
      <c r="O285" s="10" t="str">
        <v>Baylor</v>
      </c>
      <c r="Q285" s="15"/>
    </row>
    <row r="286" spans="1:17" ht="20.100000000000001" customHeight="1" x14ac:dyDescent="0.25">
      <c r="A286" s="15">
        <v>280</v>
      </c>
      <c r="B286" s="10" t="str">
        <v>Kansas State</v>
      </c>
      <c r="C286" s="10" t="str">
        <v>Kansas</v>
      </c>
      <c r="D286" s="10" t="str">
        <v>Texas</v>
      </c>
      <c r="E286" s="10" t="str">
        <v>Alabama</v>
      </c>
      <c r="F286" s="10" t="str">
        <v>Texas</v>
      </c>
      <c r="G286" s="10" t="str">
        <v>Alabama</v>
      </c>
      <c r="I286" s="15">
        <v>280</v>
      </c>
      <c r="J286" s="10" t="str">
        <v>Duke</v>
      </c>
      <c r="K286" s="10" t="str">
        <v>UCLA</v>
      </c>
      <c r="L286" s="10" t="str">
        <v>Penn State</v>
      </c>
      <c r="M286" s="10" t="str">
        <v>Creighton</v>
      </c>
      <c r="N286" s="10" t="str">
        <v>UCLA</v>
      </c>
      <c r="O286" s="10" t="str">
        <v>Creighton</v>
      </c>
      <c r="Q286" s="15"/>
    </row>
    <row r="287" spans="1:17" ht="20.100000000000001" customHeight="1" x14ac:dyDescent="0.25">
      <c r="A287" s="15">
        <v>281</v>
      </c>
      <c r="B287" s="10" t="str">
        <v>Memphis</v>
      </c>
      <c r="C287" s="10" t="str">
        <v>UCLA</v>
      </c>
      <c r="D287" s="10" t="str">
        <v>Houston</v>
      </c>
      <c r="E287" s="10" t="str">
        <v>Alabama</v>
      </c>
      <c r="F287" s="10" t="str">
        <v>Alabama</v>
      </c>
      <c r="G287" s="10" t="str">
        <v>Houston</v>
      </c>
      <c r="I287" s="15">
        <v>281</v>
      </c>
      <c r="J287" s="10" t="str">
        <v>Duke</v>
      </c>
      <c r="K287" s="10" t="str">
        <v>Gonzaga</v>
      </c>
      <c r="L287" s="10" t="str">
        <v>Houston</v>
      </c>
      <c r="M287" s="10" t="str">
        <v>Utah State</v>
      </c>
      <c r="N287" s="10" t="str">
        <v>Utah State</v>
      </c>
      <c r="O287" s="10" t="str">
        <v>Houston</v>
      </c>
      <c r="Q287" s="15"/>
    </row>
    <row r="288" spans="1:17" ht="20.100000000000001" customHeight="1" x14ac:dyDescent="0.25">
      <c r="A288" s="15">
        <v>282</v>
      </c>
      <c r="B288" s="10" t="str">
        <v>Purdue</v>
      </c>
      <c r="C288" s="10" t="str">
        <v>Kansas</v>
      </c>
      <c r="D288" s="10" t="str">
        <v>Houston</v>
      </c>
      <c r="E288" s="10" t="str">
        <v>Arizona</v>
      </c>
      <c r="F288" s="10" t="str">
        <v>Purdue</v>
      </c>
      <c r="G288" s="10" t="str">
        <v>Kansas</v>
      </c>
      <c r="I288" s="15">
        <v>282</v>
      </c>
      <c r="J288" s="10" t="str">
        <v>Michigan State</v>
      </c>
      <c r="K288" s="10" t="str">
        <v>Gonzaga</v>
      </c>
      <c r="L288" s="10" t="str">
        <v>Texas</v>
      </c>
      <c r="M288" s="10" t="str">
        <v>Alabama</v>
      </c>
      <c r="N288" s="10" t="str">
        <v>Texas</v>
      </c>
      <c r="O288" s="10" t="str">
        <v>Alabama</v>
      </c>
      <c r="Q288" s="15"/>
    </row>
    <row r="289" spans="1:17" ht="20.100000000000001" customHeight="1" x14ac:dyDescent="0.25">
      <c r="A289" s="15">
        <v>283</v>
      </c>
      <c r="B289" s="10" t="str">
        <v>Kansas State</v>
      </c>
      <c r="C289" s="10" t="str">
        <v>UCLA</v>
      </c>
      <c r="D289" s="10" t="str">
        <v>Texas</v>
      </c>
      <c r="E289" s="10" t="str">
        <v>Alabama</v>
      </c>
      <c r="F289" s="10" t="str">
        <v>Texas</v>
      </c>
      <c r="G289" s="10" t="str">
        <v>Alabama</v>
      </c>
      <c r="I289" s="15">
        <v>283</v>
      </c>
      <c r="J289" s="10" t="str">
        <v>Marquette</v>
      </c>
      <c r="K289" s="10" t="str">
        <v>UCLA</v>
      </c>
      <c r="L289" s="10" t="str">
        <v>Xavier</v>
      </c>
      <c r="M289" s="10" t="str">
        <v>San Diego State</v>
      </c>
      <c r="N289" s="10" t="str">
        <v>Marquette</v>
      </c>
      <c r="O289" s="10" t="str">
        <v>UCLA</v>
      </c>
      <c r="Q289" s="15"/>
    </row>
    <row r="290" spans="1:17" ht="20.100000000000001" customHeight="1" x14ac:dyDescent="0.25">
      <c r="A290" s="15">
        <v>284</v>
      </c>
      <c r="B290" s="10" t="str">
        <v>Purdue</v>
      </c>
      <c r="C290" s="10" t="str">
        <v>UConn</v>
      </c>
      <c r="D290" s="10" t="str">
        <v>Houston</v>
      </c>
      <c r="E290" s="10" t="str">
        <v>Maryland</v>
      </c>
      <c r="F290" s="10" t="str">
        <v>Purdue</v>
      </c>
      <c r="G290" s="10" t="str">
        <v>Houston</v>
      </c>
      <c r="I290" s="15">
        <v>284</v>
      </c>
      <c r="J290" s="10" t="str">
        <v>Kansas State</v>
      </c>
      <c r="K290" s="10" t="str">
        <v>Gonzaga</v>
      </c>
      <c r="L290" s="10" t="str">
        <v>Texas</v>
      </c>
      <c r="M290" s="10" t="str">
        <v>Creighton</v>
      </c>
      <c r="N290" s="10" t="str">
        <v>Creighton</v>
      </c>
      <c r="O290" s="10" t="str">
        <v>Gonzaga</v>
      </c>
      <c r="Q290" s="15"/>
    </row>
    <row r="291" spans="1:17" ht="20.100000000000001" customHeight="1" x14ac:dyDescent="0.25">
      <c r="A291" s="15">
        <v>285</v>
      </c>
      <c r="B291" s="10" t="str">
        <v>Marquette</v>
      </c>
      <c r="C291" s="10" t="str">
        <v>UConn</v>
      </c>
      <c r="D291" s="10" t="str">
        <v>Houston</v>
      </c>
      <c r="E291" s="10" t="str">
        <v>Alabama</v>
      </c>
      <c r="F291" s="10" t="str">
        <v>Marquette</v>
      </c>
      <c r="G291" s="10" t="str">
        <v>Houston</v>
      </c>
      <c r="I291" s="15">
        <v>285</v>
      </c>
      <c r="J291" s="10" t="str">
        <v>Marquette</v>
      </c>
      <c r="K291" s="10" t="str">
        <v>UCLA</v>
      </c>
      <c r="L291" s="10" t="str">
        <v>Houston</v>
      </c>
      <c r="M291" s="10" t="str">
        <v>Alabama</v>
      </c>
      <c r="N291" s="10" t="str">
        <v>Alabama</v>
      </c>
      <c r="O291" s="10" t="str">
        <v>Houston</v>
      </c>
      <c r="Q291" s="15"/>
    </row>
    <row r="292" spans="1:17" ht="20.100000000000001" customHeight="1" x14ac:dyDescent="0.25">
      <c r="A292" s="15">
        <v>286</v>
      </c>
      <c r="B292" s="10" t="str">
        <v>Purdue</v>
      </c>
      <c r="C292" s="10" t="str">
        <v>Kansas</v>
      </c>
      <c r="D292" s="10" t="str">
        <v>Iowa State</v>
      </c>
      <c r="E292" s="10" t="str">
        <v>San Diego State</v>
      </c>
      <c r="F292" s="10" t="str">
        <v>Iowa State</v>
      </c>
      <c r="G292" s="10" t="str">
        <v>Purdue</v>
      </c>
      <c r="I292" s="15">
        <v>286</v>
      </c>
      <c r="J292" s="10" t="str">
        <v>Duke</v>
      </c>
      <c r="K292" s="10" t="str">
        <v>Kansas</v>
      </c>
      <c r="L292" s="10" t="str">
        <v>Xavier</v>
      </c>
      <c r="M292" s="10" t="str">
        <v>San Diego State</v>
      </c>
      <c r="N292" s="10" t="str">
        <v>San Diego State</v>
      </c>
      <c r="O292" s="10" t="str">
        <v>Kansas</v>
      </c>
      <c r="Q292" s="15"/>
    </row>
    <row r="293" spans="1:17" ht="20.100000000000001" customHeight="1" x14ac:dyDescent="0.25">
      <c r="A293" s="15">
        <v>287</v>
      </c>
      <c r="B293" s="10" t="str">
        <v>Duke</v>
      </c>
      <c r="C293" s="10" t="str">
        <v>Gonzaga</v>
      </c>
      <c r="D293" s="10" t="str">
        <v>Houston</v>
      </c>
      <c r="E293" s="10" t="str">
        <v>Alabama</v>
      </c>
      <c r="F293" s="10" t="str">
        <v>Houston</v>
      </c>
      <c r="G293" s="10" t="str">
        <v>Alabama</v>
      </c>
      <c r="I293" s="15">
        <v>287</v>
      </c>
      <c r="J293" s="10" t="str">
        <v>Duke</v>
      </c>
      <c r="K293" s="10" t="str">
        <v>UCLA</v>
      </c>
      <c r="L293" s="10" t="str">
        <v>Texas</v>
      </c>
      <c r="M293" s="10" t="str">
        <v>Alabama</v>
      </c>
      <c r="N293" s="10" t="str">
        <v>Alabama</v>
      </c>
      <c r="O293" s="10" t="str">
        <v>Texas</v>
      </c>
      <c r="Q293" s="15"/>
    </row>
    <row r="294" spans="1:17" ht="20.100000000000001" customHeight="1" x14ac:dyDescent="0.25">
      <c r="A294" s="15">
        <v>288</v>
      </c>
      <c r="B294" s="10" t="str">
        <v>Kansas State</v>
      </c>
      <c r="C294" s="10" t="str">
        <v>Gonzaga</v>
      </c>
      <c r="D294" s="10" t="str">
        <v>Houston</v>
      </c>
      <c r="E294" s="10" t="str">
        <v>Arizona</v>
      </c>
      <c r="F294" s="10" t="str">
        <v>Arizona</v>
      </c>
      <c r="G294" s="10" t="str">
        <v>Houston</v>
      </c>
      <c r="I294" s="15">
        <v>288</v>
      </c>
      <c r="J294" s="10" t="str">
        <v>Purdue</v>
      </c>
      <c r="K294" s="10" t="str">
        <v>UCLA</v>
      </c>
      <c r="L294" s="10" t="str">
        <v>Texas</v>
      </c>
      <c r="M294" s="10" t="str">
        <v>Alabama</v>
      </c>
      <c r="N294" s="10" t="str">
        <v>Texas</v>
      </c>
      <c r="O294" s="10" t="str">
        <v>Purdue</v>
      </c>
      <c r="Q294" s="15"/>
    </row>
    <row r="295" spans="1:17" ht="20.100000000000001" customHeight="1" x14ac:dyDescent="0.25">
      <c r="A295" s="15">
        <v>289</v>
      </c>
      <c r="B295" s="10" t="str">
        <v>Tennessee</v>
      </c>
      <c r="C295" s="10" t="str">
        <v>UConn</v>
      </c>
      <c r="D295" s="10" t="str">
        <v>Auburn</v>
      </c>
      <c r="E295" s="10" t="str">
        <v>Alabama</v>
      </c>
      <c r="F295" s="10" t="str">
        <v>UConn</v>
      </c>
      <c r="G295" s="10" t="str">
        <v>Alabama</v>
      </c>
      <c r="I295" s="15">
        <v>289</v>
      </c>
      <c r="J295" s="10" t="str">
        <v>Tennessee</v>
      </c>
      <c r="K295" s="10" t="str">
        <v>Kansas</v>
      </c>
      <c r="L295" s="10" t="str">
        <v>Iowa State</v>
      </c>
      <c r="M295" s="10" t="str">
        <v>Baylor</v>
      </c>
      <c r="N295" s="10" t="str">
        <v>Kansas</v>
      </c>
      <c r="O295" s="10" t="str">
        <v>Baylor</v>
      </c>
      <c r="Q295" s="15"/>
    </row>
    <row r="296" spans="1:17" ht="20.100000000000001" customHeight="1" x14ac:dyDescent="0.25">
      <c r="A296" s="15">
        <v>290</v>
      </c>
      <c r="B296" s="10" t="str">
        <v>Marquette</v>
      </c>
      <c r="C296" s="10" t="str">
        <v>Gonzaga</v>
      </c>
      <c r="D296" s="10" t="str">
        <v>Penn State</v>
      </c>
      <c r="E296" s="10" t="str">
        <v>Arizona</v>
      </c>
      <c r="F296" s="10" t="str">
        <v>Gonzaga</v>
      </c>
      <c r="G296" s="10" t="str">
        <v>Arizona</v>
      </c>
      <c r="I296" s="15">
        <v>290</v>
      </c>
      <c r="J296" s="10" t="str">
        <v>Tennessee</v>
      </c>
      <c r="K296" s="10" t="str">
        <v>Kansas</v>
      </c>
      <c r="L296" s="10" t="str">
        <v>Houston</v>
      </c>
      <c r="M296" s="10" t="str">
        <v>Arizona</v>
      </c>
      <c r="N296" s="10" t="str">
        <v>Houston</v>
      </c>
      <c r="O296" s="10" t="str">
        <v>Tennessee</v>
      </c>
      <c r="Q296" s="15"/>
    </row>
    <row r="297" spans="1:17" ht="20.100000000000001" customHeight="1" x14ac:dyDescent="0.25">
      <c r="A297" s="15">
        <v>291</v>
      </c>
      <c r="B297" s="10" t="str">
        <v>Kentucky</v>
      </c>
      <c r="C297" s="10" t="str">
        <v>UCLA</v>
      </c>
      <c r="D297" s="10" t="str">
        <v>Penn State</v>
      </c>
      <c r="E297" s="10" t="str">
        <v>Alabama</v>
      </c>
      <c r="F297" s="10" t="str">
        <v>Alabama</v>
      </c>
      <c r="G297" s="10" t="str">
        <v>UCLA</v>
      </c>
      <c r="I297" s="15">
        <v>291</v>
      </c>
      <c r="J297" s="10" t="str">
        <v>Tennessee</v>
      </c>
      <c r="K297" s="10" t="str">
        <v>Kansas</v>
      </c>
      <c r="L297" s="10" t="str">
        <v>Xavier</v>
      </c>
      <c r="M297" s="10" t="str">
        <v>Creighton</v>
      </c>
      <c r="N297" s="10" t="str">
        <v>Xavier</v>
      </c>
      <c r="O297" s="10" t="str">
        <v>Creighton</v>
      </c>
      <c r="Q297" s="15"/>
    </row>
    <row r="298" spans="1:17" ht="20.100000000000001" customHeight="1" x14ac:dyDescent="0.25">
      <c r="A298" s="15">
        <v>292</v>
      </c>
      <c r="B298" s="10" t="str">
        <v>Tennessee</v>
      </c>
      <c r="C298" s="10" t="str">
        <v>Illinois</v>
      </c>
      <c r="D298" s="10" t="str">
        <v>Indiana</v>
      </c>
      <c r="E298" s="10" t="str">
        <v>Alabama</v>
      </c>
      <c r="F298" s="10" t="str">
        <v>Tennessee</v>
      </c>
      <c r="G298" s="10" t="str">
        <v>Illinois</v>
      </c>
      <c r="I298" s="15">
        <v>292</v>
      </c>
      <c r="J298" s="10" t="str">
        <v>Duke</v>
      </c>
      <c r="K298" s="10" t="str">
        <v>TCU</v>
      </c>
      <c r="L298" s="10" t="str">
        <v>Indiana</v>
      </c>
      <c r="M298" s="10" t="str">
        <v>Arizona</v>
      </c>
      <c r="N298" s="10" t="str">
        <v>Indiana</v>
      </c>
      <c r="O298" s="10" t="str">
        <v>Duke</v>
      </c>
      <c r="Q298" s="15"/>
    </row>
    <row r="299" spans="1:17" ht="20.100000000000001" customHeight="1" x14ac:dyDescent="0.25">
      <c r="A299" s="15">
        <v>293</v>
      </c>
      <c r="B299" s="10" t="str">
        <v>Memphis</v>
      </c>
      <c r="C299" s="10" t="str">
        <v>Gonzaga</v>
      </c>
      <c r="D299" s="10" t="str">
        <v>Indiana</v>
      </c>
      <c r="E299" s="10" t="str">
        <v>Arizona</v>
      </c>
      <c r="F299" s="10" t="str">
        <v>Gonzaga</v>
      </c>
      <c r="G299" s="10" t="str">
        <v>Memphis</v>
      </c>
      <c r="I299" s="15">
        <v>293</v>
      </c>
      <c r="J299" s="10" t="str">
        <v>Tennessee</v>
      </c>
      <c r="K299" s="10" t="str">
        <v>Kansas</v>
      </c>
      <c r="L299" s="10" t="str">
        <v>Indiana</v>
      </c>
      <c r="M299" s="10" t="str">
        <v>Arizona</v>
      </c>
      <c r="N299" s="10" t="str">
        <v>Tennessee</v>
      </c>
      <c r="O299" s="10" t="str">
        <v>Kansas</v>
      </c>
      <c r="Q299" s="15"/>
    </row>
    <row r="300" spans="1:17" ht="20.100000000000001" customHeight="1" x14ac:dyDescent="0.25">
      <c r="A300" s="15">
        <v>294</v>
      </c>
      <c r="B300" s="10" t="str">
        <v>Kentucky</v>
      </c>
      <c r="C300" s="10" t="str">
        <v>Kansas</v>
      </c>
      <c r="D300" s="10" t="str">
        <v>Houston</v>
      </c>
      <c r="E300" s="10" t="str">
        <v>Baylor</v>
      </c>
      <c r="F300" s="10" t="str">
        <v>Baylor</v>
      </c>
      <c r="G300" s="10" t="str">
        <v>Houston</v>
      </c>
      <c r="I300" s="15">
        <v>294</v>
      </c>
      <c r="J300" s="10" t="str">
        <v>Marquette</v>
      </c>
      <c r="K300" s="10" t="str">
        <v>Kansas</v>
      </c>
      <c r="L300" s="10" t="str">
        <v>Indiana</v>
      </c>
      <c r="M300" s="10" t="str">
        <v>Baylor</v>
      </c>
      <c r="N300" s="10" t="str">
        <v>Indiana</v>
      </c>
      <c r="O300" s="10" t="str">
        <v>Baylor</v>
      </c>
      <c r="Q300" s="15"/>
    </row>
    <row r="301" spans="1:17" ht="20.100000000000001" customHeight="1" x14ac:dyDescent="0.25">
      <c r="A301" s="15">
        <v>295</v>
      </c>
      <c r="B301" s="10" t="str">
        <v>Marquette</v>
      </c>
      <c r="C301" s="10" t="str">
        <v>Saint Mary's</v>
      </c>
      <c r="D301" s="10" t="str">
        <v>Texas A&amp;M</v>
      </c>
      <c r="E301" s="10" t="str">
        <v>Alabama</v>
      </c>
      <c r="F301" s="10" t="str">
        <v>Texas A&amp;M</v>
      </c>
      <c r="G301" s="10" t="str">
        <v>Marquette</v>
      </c>
      <c r="I301" s="15">
        <v>295</v>
      </c>
      <c r="J301" s="10" t="str">
        <v>Purdue</v>
      </c>
      <c r="K301" s="10" t="str">
        <v>UCLA</v>
      </c>
      <c r="L301" s="10" t="str">
        <v>Houston</v>
      </c>
      <c r="M301" s="10" t="str">
        <v>Creighton</v>
      </c>
      <c r="N301" s="10" t="str">
        <v>Houston</v>
      </c>
      <c r="O301" s="10" t="str">
        <v>Creighton</v>
      </c>
      <c r="Q301" s="15"/>
    </row>
    <row r="302" spans="1:17" ht="20.100000000000001" customHeight="1" x14ac:dyDescent="0.25">
      <c r="A302" s="15">
        <v>296</v>
      </c>
      <c r="B302" s="10" t="str">
        <v>Kansas State</v>
      </c>
      <c r="C302" s="10" t="str">
        <v>UConn</v>
      </c>
      <c r="D302" s="10" t="str">
        <v>Indiana</v>
      </c>
      <c r="E302" s="10" t="str">
        <v>Utah State</v>
      </c>
      <c r="F302" s="10" t="str">
        <v>Indiana</v>
      </c>
      <c r="G302" s="10" t="str">
        <v>Utah State</v>
      </c>
      <c r="I302" s="15">
        <v>296</v>
      </c>
      <c r="J302" s="10" t="str">
        <v>Marquette</v>
      </c>
      <c r="K302" s="10" t="str">
        <v>UConn</v>
      </c>
      <c r="L302" s="10" t="str">
        <v>Houston</v>
      </c>
      <c r="M302" s="10" t="str">
        <v>Arizona</v>
      </c>
      <c r="N302" s="10" t="str">
        <v>UConn</v>
      </c>
      <c r="O302" s="10" t="str">
        <v>Arizona</v>
      </c>
      <c r="Q302" s="15"/>
    </row>
    <row r="303" spans="1:17" ht="20.100000000000001" customHeight="1" x14ac:dyDescent="0.25">
      <c r="A303" s="15">
        <v>297</v>
      </c>
      <c r="B303" s="10" t="str">
        <v>Purdue</v>
      </c>
      <c r="C303" s="10" t="str">
        <v>Arkansas</v>
      </c>
      <c r="D303" s="10" t="str">
        <v>Houston</v>
      </c>
      <c r="E303" s="10" t="str">
        <v>Baylor</v>
      </c>
      <c r="F303" s="10" t="str">
        <v>Houston</v>
      </c>
      <c r="G303" s="10" t="str">
        <v>Purdue</v>
      </c>
      <c r="I303" s="15">
        <v>297</v>
      </c>
      <c r="J303" s="10" t="str">
        <v>Marquette</v>
      </c>
      <c r="K303" s="10" t="str">
        <v>Gonzaga</v>
      </c>
      <c r="L303" s="10" t="str">
        <v>Texas</v>
      </c>
      <c r="M303" s="10" t="str">
        <v>Utah State</v>
      </c>
      <c r="N303" s="10" t="str">
        <v>Utah State</v>
      </c>
      <c r="O303" s="10" t="str">
        <v>Texas</v>
      </c>
      <c r="Q303" s="15"/>
    </row>
    <row r="304" spans="1:17" ht="20.100000000000001" customHeight="1" x14ac:dyDescent="0.25">
      <c r="A304" s="15">
        <v>298</v>
      </c>
      <c r="B304" s="10" t="str">
        <v>Purdue</v>
      </c>
      <c r="C304" s="10" t="str">
        <v>Gonzaga</v>
      </c>
      <c r="D304" s="10" t="str">
        <v>Xavier</v>
      </c>
      <c r="E304" s="10" t="str">
        <v>Arizona</v>
      </c>
      <c r="F304" s="10" t="str">
        <v>Gonzaga</v>
      </c>
      <c r="G304" s="10" t="str">
        <v>Purdue</v>
      </c>
      <c r="I304" s="15">
        <v>298</v>
      </c>
      <c r="J304" s="10" t="str">
        <v>Memphis</v>
      </c>
      <c r="K304" s="10" t="str">
        <v>Gonzaga</v>
      </c>
      <c r="L304" s="10" t="str">
        <v>Houston</v>
      </c>
      <c r="M304" s="10" t="str">
        <v>Baylor</v>
      </c>
      <c r="N304" s="10" t="str">
        <v>Gonzaga</v>
      </c>
      <c r="O304" s="10" t="str">
        <v>Baylor</v>
      </c>
      <c r="Q304" s="15"/>
    </row>
    <row r="305" spans="1:17" ht="20.100000000000001" customHeight="1" x14ac:dyDescent="0.25">
      <c r="A305" s="15">
        <v>299</v>
      </c>
      <c r="B305" s="10" t="str">
        <v>Providence</v>
      </c>
      <c r="C305" s="10" t="str">
        <v>Illinois</v>
      </c>
      <c r="D305" s="10" t="str">
        <v>Houston</v>
      </c>
      <c r="E305" s="10" t="str">
        <v>Creighton</v>
      </c>
      <c r="F305" s="10" t="str">
        <v>Illinois</v>
      </c>
      <c r="G305" s="10" t="str">
        <v>Creighton</v>
      </c>
      <c r="I305" s="15">
        <v>299</v>
      </c>
      <c r="J305" s="10" t="str">
        <v>Michigan State</v>
      </c>
      <c r="K305" s="10" t="str">
        <v>Illinois</v>
      </c>
      <c r="L305" s="10" t="str">
        <v>Xavier</v>
      </c>
      <c r="M305" s="10" t="str">
        <v>Arizona</v>
      </c>
      <c r="N305" s="10" t="str">
        <v>Arizona</v>
      </c>
      <c r="O305" s="10" t="str">
        <v>Illinois</v>
      </c>
      <c r="Q305" s="15"/>
    </row>
    <row r="306" spans="1:17" ht="20.100000000000001" customHeight="1" x14ac:dyDescent="0.25">
      <c r="A306" s="15">
        <v>300</v>
      </c>
      <c r="B306" s="10" t="str">
        <v>Marquette</v>
      </c>
      <c r="C306" s="10" t="str">
        <v>TCU</v>
      </c>
      <c r="D306" s="10" t="str">
        <v>Drake</v>
      </c>
      <c r="E306" s="10" t="str">
        <v>Arizona</v>
      </c>
      <c r="F306" s="10" t="str">
        <v>TCU</v>
      </c>
      <c r="G306" s="10" t="str">
        <v>Marquette</v>
      </c>
      <c r="I306" s="15">
        <v>300</v>
      </c>
      <c r="J306" s="10" t="str">
        <v>Purdue</v>
      </c>
      <c r="K306" s="10" t="str">
        <v>Kansas</v>
      </c>
      <c r="L306" s="10" t="str">
        <v>Houston</v>
      </c>
      <c r="M306" s="10" t="str">
        <v>Arizona</v>
      </c>
      <c r="N306" s="10" t="str">
        <v>Houston</v>
      </c>
      <c r="O306" s="10" t="str">
        <v>Arizona</v>
      </c>
      <c r="Q306" s="15"/>
    </row>
    <row r="307" spans="1:17" ht="20.100000000000001" customHeight="1" x14ac:dyDescent="0.25">
      <c r="A307" s="15">
        <v>301</v>
      </c>
      <c r="B307" s="10" t="str">
        <v>Kentucky</v>
      </c>
      <c r="C307" s="10" t="str">
        <v>Gonzaga</v>
      </c>
      <c r="D307" s="10" t="str">
        <v>Houston</v>
      </c>
      <c r="E307" s="10" t="str">
        <v>San Diego State</v>
      </c>
      <c r="F307" s="10" t="str">
        <v>Kentucky</v>
      </c>
      <c r="G307" s="10" t="str">
        <v>Houston</v>
      </c>
      <c r="I307" s="15">
        <v>301</v>
      </c>
      <c r="J307" s="10" t="str">
        <v>Duke</v>
      </c>
      <c r="K307" s="10" t="str">
        <v>UConn</v>
      </c>
      <c r="L307" s="10" t="str">
        <v>Texas</v>
      </c>
      <c r="M307" s="10" t="str">
        <v>Baylor</v>
      </c>
      <c r="N307" s="10" t="str">
        <v>Baylor</v>
      </c>
      <c r="O307" s="10" t="str">
        <v>UConn</v>
      </c>
      <c r="Q307" s="15"/>
    </row>
    <row r="308" spans="1:17" ht="20.100000000000001" customHeight="1" x14ac:dyDescent="0.25">
      <c r="A308" s="15">
        <v>302</v>
      </c>
      <c r="B308" s="10" t="str">
        <v>Tennessee</v>
      </c>
      <c r="C308" s="10" t="str">
        <v>Saint Mary's</v>
      </c>
      <c r="D308" s="10" t="str">
        <v>Xavier</v>
      </c>
      <c r="E308" s="10" t="str">
        <v>Alabama</v>
      </c>
      <c r="F308" s="10" t="str">
        <v>Xavier</v>
      </c>
      <c r="G308" s="10" t="str">
        <v>Tennessee</v>
      </c>
      <c r="I308" s="15">
        <v>302</v>
      </c>
      <c r="J308" s="10" t="str">
        <v>Tennessee</v>
      </c>
      <c r="K308" s="10" t="str">
        <v>VCU</v>
      </c>
      <c r="L308" s="10" t="str">
        <v>Texas</v>
      </c>
      <c r="M308" s="10" t="str">
        <v>Creighton</v>
      </c>
      <c r="N308" s="10" t="str">
        <v>Texas</v>
      </c>
      <c r="O308" s="10" t="str">
        <v>Tennessee</v>
      </c>
      <c r="Q308" s="15"/>
    </row>
    <row r="309" spans="1:17" ht="20.100000000000001" customHeight="1" x14ac:dyDescent="0.25">
      <c r="A309" s="15">
        <v>303</v>
      </c>
      <c r="B309" s="10" t="str">
        <v>Purdue</v>
      </c>
      <c r="C309" s="10" t="str">
        <v>UCLA</v>
      </c>
      <c r="D309" s="10" t="str">
        <v>Houston</v>
      </c>
      <c r="E309" s="10" t="str">
        <v>Alabama</v>
      </c>
      <c r="F309" s="10" t="str">
        <v>Alabama</v>
      </c>
      <c r="G309" s="10" t="str">
        <v>Houston</v>
      </c>
      <c r="I309" s="15">
        <v>303</v>
      </c>
      <c r="J309" s="10" t="str">
        <v>Oral Roberts</v>
      </c>
      <c r="K309" s="10" t="str">
        <v>Gonzaga</v>
      </c>
      <c r="L309" s="10" t="str">
        <v>Houston</v>
      </c>
      <c r="M309" s="10" t="str">
        <v>Alabama</v>
      </c>
      <c r="N309" s="10" t="str">
        <v>Gonzaga</v>
      </c>
      <c r="O309" s="10" t="str">
        <v>Alabama</v>
      </c>
      <c r="Q309" s="15"/>
    </row>
    <row r="310" spans="1:17" ht="20.100000000000001" customHeight="1" x14ac:dyDescent="0.25">
      <c r="A310" s="15">
        <v>304</v>
      </c>
      <c r="B310" s="10" t="str">
        <v>Kentucky</v>
      </c>
      <c r="C310" s="10" t="str">
        <v>UCLA</v>
      </c>
      <c r="D310" s="10" t="str">
        <v>Houston</v>
      </c>
      <c r="E310" s="10" t="str">
        <v>Alabama</v>
      </c>
      <c r="F310" s="10" t="str">
        <v>Houston</v>
      </c>
      <c r="G310" s="10" t="str">
        <v>Kentucky</v>
      </c>
      <c r="I310" s="15">
        <v>304</v>
      </c>
      <c r="J310" s="10" t="str">
        <v>Purdue</v>
      </c>
      <c r="K310" s="10" t="str">
        <v>UCLA</v>
      </c>
      <c r="L310" s="10" t="str">
        <v>Texas</v>
      </c>
      <c r="M310" s="10" t="str">
        <v>Creighton</v>
      </c>
      <c r="N310" s="10" t="str">
        <v>Creighton</v>
      </c>
      <c r="O310" s="10" t="str">
        <v>Texas</v>
      </c>
      <c r="Q310" s="15"/>
    </row>
    <row r="311" spans="1:17" ht="20.100000000000001" customHeight="1" x14ac:dyDescent="0.25">
      <c r="A311" s="15">
        <v>305</v>
      </c>
      <c r="B311" s="10" t="str">
        <v>Kansas State</v>
      </c>
      <c r="C311" s="10" t="str">
        <v>Gonzaga</v>
      </c>
      <c r="D311" s="10" t="str">
        <v>Houston</v>
      </c>
      <c r="E311" s="10" t="str">
        <v>Alabama</v>
      </c>
      <c r="F311" s="10" t="str">
        <v>Alabama</v>
      </c>
      <c r="G311" s="10" t="str">
        <v>Houston</v>
      </c>
      <c r="I311" s="15">
        <v>305</v>
      </c>
      <c r="J311" s="10" t="str">
        <v>Purdue</v>
      </c>
      <c r="K311" s="10" t="str">
        <v>Saint Mary's</v>
      </c>
      <c r="L311" s="10" t="str">
        <v>Penn State</v>
      </c>
      <c r="M311" s="10" t="str">
        <v>Alabama</v>
      </c>
      <c r="N311" s="10" t="str">
        <v>Saint Mary's</v>
      </c>
      <c r="O311" s="10" t="str">
        <v>Purdue</v>
      </c>
      <c r="Q311" s="15"/>
    </row>
    <row r="312" spans="1:17" ht="20.100000000000001" customHeight="1" x14ac:dyDescent="0.25">
      <c r="A312" s="15">
        <v>306</v>
      </c>
      <c r="B312" s="10" t="str">
        <v>Michigan State</v>
      </c>
      <c r="C312" s="10" t="str">
        <v>UCLA</v>
      </c>
      <c r="D312" s="10" t="str">
        <v>Houston</v>
      </c>
      <c r="E312" s="10" t="str">
        <v>Arizona</v>
      </c>
      <c r="F312" s="10" t="str">
        <v>Arizona</v>
      </c>
      <c r="G312" s="10" t="str">
        <v>UCLA</v>
      </c>
      <c r="I312" s="15">
        <v>306</v>
      </c>
      <c r="J312" s="10" t="str">
        <v>Marquette</v>
      </c>
      <c r="K312" s="10" t="str">
        <v>TCU</v>
      </c>
      <c r="L312" s="10" t="str">
        <v>Iowa State</v>
      </c>
      <c r="M312" s="10" t="str">
        <v>Arizona</v>
      </c>
      <c r="N312" s="10" t="str">
        <v>TCU</v>
      </c>
      <c r="O312" s="10" t="str">
        <v>Arizona</v>
      </c>
      <c r="Q312" s="15"/>
    </row>
    <row r="313" spans="1:17" ht="20.100000000000001" customHeight="1" x14ac:dyDescent="0.25">
      <c r="A313" s="15">
        <v>307</v>
      </c>
      <c r="B313" s="10" t="str">
        <v>Kansas State</v>
      </c>
      <c r="C313" s="10" t="str">
        <v>UCLA</v>
      </c>
      <c r="D313" s="10" t="str">
        <v>Texas A&amp;M</v>
      </c>
      <c r="E313" s="10" t="str">
        <v>Alabama</v>
      </c>
      <c r="F313" s="10" t="str">
        <v>Kansas State</v>
      </c>
      <c r="G313" s="10" t="str">
        <v>Texas A&amp;M</v>
      </c>
      <c r="I313" s="15">
        <v>307</v>
      </c>
      <c r="J313" s="10" t="str">
        <v>Tennessee</v>
      </c>
      <c r="K313" s="10" t="str">
        <v>UCLA</v>
      </c>
      <c r="L313" s="10" t="str">
        <v>Texas</v>
      </c>
      <c r="M313" s="10" t="str">
        <v>Alabama</v>
      </c>
      <c r="N313" s="10" t="str">
        <v>UCLA</v>
      </c>
      <c r="O313" s="10" t="str">
        <v>Tennessee</v>
      </c>
      <c r="Q313" s="15"/>
    </row>
    <row r="314" spans="1:17" ht="20.100000000000001" customHeight="1" x14ac:dyDescent="0.25">
      <c r="A314" s="15">
        <v>308</v>
      </c>
      <c r="B314" s="10" t="str">
        <v>Marquette</v>
      </c>
      <c r="C314" s="10" t="str">
        <v>UConn</v>
      </c>
      <c r="D314" s="10" t="str">
        <v>Texas</v>
      </c>
      <c r="E314" s="10" t="str">
        <v>Alabama</v>
      </c>
      <c r="F314" s="10" t="str">
        <v>Texas</v>
      </c>
      <c r="G314" s="10" t="str">
        <v>Alabama</v>
      </c>
      <c r="I314" s="15">
        <v>308</v>
      </c>
      <c r="J314" s="10" t="str">
        <v>Tennessee</v>
      </c>
      <c r="K314" s="10" t="str">
        <v>Kansas</v>
      </c>
      <c r="L314" s="10" t="str">
        <v>Texas A&amp;M</v>
      </c>
      <c r="M314" s="10" t="str">
        <v>Alabama</v>
      </c>
      <c r="N314" s="10" t="str">
        <v>Alabama</v>
      </c>
      <c r="O314" s="10" t="str">
        <v>Kansas</v>
      </c>
      <c r="Q314" s="15"/>
    </row>
    <row r="315" spans="1:17" ht="20.100000000000001" customHeight="1" x14ac:dyDescent="0.25">
      <c r="A315" s="15">
        <v>309</v>
      </c>
      <c r="B315" s="10" t="str">
        <v>USC</v>
      </c>
      <c r="C315" s="10" t="str">
        <v>Saint Mary's</v>
      </c>
      <c r="D315" s="10" t="str">
        <v>Texas</v>
      </c>
      <c r="E315" s="10" t="str">
        <v>Creighton</v>
      </c>
      <c r="F315" s="10" t="str">
        <v>Creighton</v>
      </c>
      <c r="G315" s="10" t="str">
        <v>Texas</v>
      </c>
      <c r="I315" s="15">
        <v>309</v>
      </c>
      <c r="J315" s="10" t="str">
        <v>Duke</v>
      </c>
      <c r="K315" s="10" t="str">
        <v>TCU</v>
      </c>
      <c r="L315" s="10" t="str">
        <v>Texas</v>
      </c>
      <c r="M315" s="10" t="str">
        <v>Creighton</v>
      </c>
      <c r="N315" s="10" t="str">
        <v>Duke</v>
      </c>
      <c r="O315" s="10" t="str">
        <v>TCU</v>
      </c>
      <c r="Q315" s="15"/>
    </row>
    <row r="316" spans="1:17" ht="20.100000000000001" customHeight="1" x14ac:dyDescent="0.25">
      <c r="A316" s="15">
        <v>310</v>
      </c>
      <c r="B316" s="10" t="str">
        <v>Kentucky</v>
      </c>
      <c r="C316" s="10" t="str">
        <v>Saint Mary's</v>
      </c>
      <c r="D316" s="10" t="str">
        <v>Texas</v>
      </c>
      <c r="E316" s="10" t="str">
        <v>Alabama</v>
      </c>
      <c r="F316" s="10" t="str">
        <v>Kentucky</v>
      </c>
      <c r="G316" s="10" t="str">
        <v>Saint Mary's</v>
      </c>
      <c r="I316" s="15">
        <v>310</v>
      </c>
      <c r="J316" s="10" t="str">
        <v>Providence</v>
      </c>
      <c r="K316" s="10" t="str">
        <v>Gonzaga</v>
      </c>
      <c r="L316" s="10" t="str">
        <v>Texas</v>
      </c>
      <c r="M316" s="10" t="str">
        <v>Virginia</v>
      </c>
      <c r="N316" s="10" t="str">
        <v>Gonzaga</v>
      </c>
      <c r="O316" s="10" t="str">
        <v>Virginia</v>
      </c>
      <c r="Q316" s="15"/>
    </row>
    <row r="317" spans="1:17" ht="20.100000000000001" customHeight="1" x14ac:dyDescent="0.25">
      <c r="A317" s="15">
        <v>311</v>
      </c>
      <c r="B317" s="10" t="str">
        <v>Tennessee</v>
      </c>
      <c r="C317" s="10" t="str">
        <v>Boise State</v>
      </c>
      <c r="D317" s="10" t="str">
        <v>Houston</v>
      </c>
      <c r="E317" s="10" t="str">
        <v>Alabama</v>
      </c>
      <c r="F317" s="10" t="str">
        <v>Tennessee</v>
      </c>
      <c r="G317" s="10" t="str">
        <v>Houston</v>
      </c>
      <c r="I317" s="15">
        <v>311</v>
      </c>
      <c r="J317" s="10" t="str">
        <v>Duke</v>
      </c>
      <c r="K317" s="10" t="str">
        <v>UCLA</v>
      </c>
      <c r="L317" s="10" t="str">
        <v>Auburn</v>
      </c>
      <c r="M317" s="10" t="str">
        <v>Virginia</v>
      </c>
      <c r="N317" s="10" t="str">
        <v>Virginia</v>
      </c>
      <c r="O317" s="10" t="str">
        <v>Auburn</v>
      </c>
      <c r="Q317" s="15"/>
    </row>
    <row r="318" spans="1:17" ht="20.100000000000001" customHeight="1" x14ac:dyDescent="0.25">
      <c r="A318" s="15">
        <v>312</v>
      </c>
      <c r="B318" s="10" t="str">
        <v>Kentucky</v>
      </c>
      <c r="C318" s="10" t="str">
        <v>UConn</v>
      </c>
      <c r="D318" s="10" t="str">
        <v>Houston</v>
      </c>
      <c r="E318" s="10" t="str">
        <v>Baylor</v>
      </c>
      <c r="F318" s="10" t="str">
        <v>Houston</v>
      </c>
      <c r="G318" s="10" t="str">
        <v>Baylor</v>
      </c>
      <c r="I318" s="15">
        <v>312</v>
      </c>
      <c r="J318" s="10" t="str">
        <v>Purdue</v>
      </c>
      <c r="K318" s="10" t="str">
        <v>UCLA</v>
      </c>
      <c r="L318" s="10" t="str">
        <v>Xavier</v>
      </c>
      <c r="M318" s="10" t="str">
        <v>West Virginia</v>
      </c>
      <c r="N318" s="10" t="str">
        <v>West Virginia</v>
      </c>
      <c r="O318" s="10" t="str">
        <v>UCLA</v>
      </c>
      <c r="Q318" s="15"/>
    </row>
    <row r="319" spans="1:17" ht="20.100000000000001" customHeight="1" x14ac:dyDescent="0.25">
      <c r="A319" s="15">
        <v>313</v>
      </c>
      <c r="B319" s="10" t="str">
        <v>Marquette</v>
      </c>
      <c r="C319" s="10" t="str">
        <v>Kansas</v>
      </c>
      <c r="D319" s="10" t="str">
        <v>Xavier</v>
      </c>
      <c r="E319" s="10" t="str">
        <v>Virginia</v>
      </c>
      <c r="F319" s="10" t="str">
        <v>Virginia</v>
      </c>
      <c r="G319" s="10" t="str">
        <v>Xavier</v>
      </c>
      <c r="I319" s="15">
        <v>313</v>
      </c>
      <c r="J319" s="10" t="str">
        <v>Purdue</v>
      </c>
      <c r="K319" s="10" t="str">
        <v>UCLA</v>
      </c>
      <c r="L319" s="10" t="str">
        <v>Xavier</v>
      </c>
      <c r="M319" s="10" t="str">
        <v>Alabama</v>
      </c>
      <c r="N319" s="10" t="str">
        <v>Xavier</v>
      </c>
      <c r="O319" s="10" t="str">
        <v>Alabama</v>
      </c>
      <c r="Q319" s="15"/>
    </row>
    <row r="320" spans="1:17" ht="20.100000000000001" customHeight="1" x14ac:dyDescent="0.25">
      <c r="A320" s="15">
        <v>314</v>
      </c>
      <c r="B320" s="10" t="str">
        <v>Marquette</v>
      </c>
      <c r="C320" s="10" t="str">
        <v>Gonzaga</v>
      </c>
      <c r="D320" s="10" t="str">
        <v>Xavier</v>
      </c>
      <c r="E320" s="10" t="str">
        <v>Virginia</v>
      </c>
      <c r="F320" s="10" t="str">
        <v>Marquette</v>
      </c>
      <c r="G320" s="10" t="str">
        <v>Gonzaga</v>
      </c>
      <c r="I320" s="15">
        <v>314</v>
      </c>
      <c r="J320" s="10" t="str">
        <v>Memphis</v>
      </c>
      <c r="K320" s="10" t="str">
        <v>UCLA</v>
      </c>
      <c r="L320" s="10" t="str">
        <v>Texas</v>
      </c>
      <c r="M320" s="10" t="str">
        <v>Virginia</v>
      </c>
      <c r="N320" s="10" t="str">
        <v>Texas</v>
      </c>
      <c r="O320" s="10" t="str">
        <v>Memphis</v>
      </c>
      <c r="Q320" s="15"/>
    </row>
    <row r="321" spans="1:17" ht="20.100000000000001" customHeight="1" x14ac:dyDescent="0.25">
      <c r="A321" s="15">
        <v>315</v>
      </c>
      <c r="B321" s="10" t="str">
        <v>Purdue</v>
      </c>
      <c r="C321" s="10" t="str">
        <v>UCLA</v>
      </c>
      <c r="D321" s="10" t="str">
        <v>Houston</v>
      </c>
      <c r="E321" s="10" t="str">
        <v>Alabama</v>
      </c>
      <c r="F321" s="10" t="str">
        <v>Alabama</v>
      </c>
      <c r="G321" s="10" t="str">
        <v>UCLA</v>
      </c>
      <c r="I321" s="15">
        <v>315</v>
      </c>
      <c r="J321" s="10" t="str">
        <v>Duke</v>
      </c>
      <c r="K321" s="10" t="str">
        <v>Gonzaga</v>
      </c>
      <c r="L321" s="10" t="str">
        <v>Texas</v>
      </c>
      <c r="M321" s="10" t="str">
        <v>San Diego State</v>
      </c>
      <c r="N321" s="10" t="str">
        <v>Duke</v>
      </c>
      <c r="O321" s="10" t="str">
        <v>Gonzaga</v>
      </c>
      <c r="Q321" s="15"/>
    </row>
    <row r="322" spans="1:17" ht="20.100000000000001" customHeight="1" x14ac:dyDescent="0.25">
      <c r="A322" s="15">
        <v>316</v>
      </c>
      <c r="B322" s="10" t="str">
        <v>Purdue</v>
      </c>
      <c r="C322" s="10" t="str">
        <v>UCLA</v>
      </c>
      <c r="D322" s="10" t="str">
        <v>Auburn</v>
      </c>
      <c r="E322" s="10" t="str">
        <v>Alabama</v>
      </c>
      <c r="F322" s="10" t="str">
        <v>Purdue</v>
      </c>
      <c r="G322" s="10" t="str">
        <v>UCLA</v>
      </c>
      <c r="I322" s="15">
        <v>316</v>
      </c>
      <c r="J322" s="10" t="str">
        <v>Marquette</v>
      </c>
      <c r="K322" s="10" t="str">
        <v>UConn</v>
      </c>
      <c r="L322" s="10" t="str">
        <v>Texas</v>
      </c>
      <c r="M322" s="10" t="str">
        <v>Alabama</v>
      </c>
      <c r="N322" s="10" t="str">
        <v>Alabama</v>
      </c>
      <c r="O322" s="10" t="str">
        <v>Texas</v>
      </c>
      <c r="Q322" s="15"/>
    </row>
    <row r="323" spans="1:17" ht="20.100000000000001" customHeight="1" x14ac:dyDescent="0.25">
      <c r="A323" s="15">
        <v>317</v>
      </c>
      <c r="B323" s="10" t="str">
        <v>Michigan State</v>
      </c>
      <c r="C323" s="10" t="str">
        <v>UCLA</v>
      </c>
      <c r="D323" s="10" t="str">
        <v>Indiana</v>
      </c>
      <c r="E323" s="10" t="str">
        <v>Baylor</v>
      </c>
      <c r="F323" s="10" t="str">
        <v>Michigan State</v>
      </c>
      <c r="G323" s="10" t="str">
        <v>Indiana</v>
      </c>
      <c r="I323" s="15">
        <v>317</v>
      </c>
      <c r="J323" s="10" t="str">
        <v>Kentucky</v>
      </c>
      <c r="K323" s="10" t="str">
        <v>Kansas</v>
      </c>
      <c r="L323" s="10" t="str">
        <v>Xavier</v>
      </c>
      <c r="M323" s="10" t="str">
        <v>Maryland</v>
      </c>
      <c r="N323" s="10" t="str">
        <v>Kansas</v>
      </c>
      <c r="O323" s="10" t="str">
        <v>Kentucky</v>
      </c>
      <c r="Q323" s="15"/>
    </row>
    <row r="324" spans="1:17" ht="20.100000000000001" customHeight="1" x14ac:dyDescent="0.25">
      <c r="A324" s="15">
        <v>318</v>
      </c>
      <c r="B324" s="10" t="str">
        <v>Purdue</v>
      </c>
      <c r="C324" s="10" t="str">
        <v>UCLA</v>
      </c>
      <c r="D324" s="10" t="str">
        <v>Texas</v>
      </c>
      <c r="E324" s="10" t="str">
        <v>Baylor</v>
      </c>
      <c r="F324" s="10" t="str">
        <v>Baylor</v>
      </c>
      <c r="G324" s="10" t="str">
        <v>Texas</v>
      </c>
      <c r="I324" s="15">
        <v>318</v>
      </c>
      <c r="J324" s="10" t="str">
        <v>Duke</v>
      </c>
      <c r="K324" s="10" t="str">
        <v>UConn</v>
      </c>
      <c r="L324" s="10" t="str">
        <v>Penn State</v>
      </c>
      <c r="M324" s="10" t="str">
        <v>San Diego State</v>
      </c>
      <c r="N324" s="10" t="str">
        <v>San Diego State</v>
      </c>
      <c r="O324" s="10" t="str">
        <v>Penn State</v>
      </c>
      <c r="Q324" s="15"/>
    </row>
    <row r="325" spans="1:17" ht="20.100000000000001" customHeight="1" x14ac:dyDescent="0.25">
      <c r="A325" s="15">
        <v>319</v>
      </c>
      <c r="B325" s="10" t="str">
        <v>Kansas State</v>
      </c>
      <c r="C325" s="10" t="str">
        <v>UCLA</v>
      </c>
      <c r="D325" s="10" t="str">
        <v>Houston</v>
      </c>
      <c r="E325" s="10" t="str">
        <v>Creighton</v>
      </c>
      <c r="F325" s="10" t="str">
        <v>UCLA</v>
      </c>
      <c r="G325" s="10" t="str">
        <v>Kansas State</v>
      </c>
      <c r="I325" s="15">
        <v>319</v>
      </c>
      <c r="J325" s="10" t="str">
        <v>Purdue</v>
      </c>
      <c r="K325" s="10" t="str">
        <v>UCLA</v>
      </c>
      <c r="L325" s="10" t="str">
        <v>Indiana</v>
      </c>
      <c r="M325" s="10" t="str">
        <v>San Diego State</v>
      </c>
      <c r="N325" s="10" t="str">
        <v>Indiana</v>
      </c>
      <c r="O325" s="10" t="str">
        <v>San Diego State</v>
      </c>
      <c r="Q325" s="15"/>
    </row>
    <row r="326" spans="1:17" ht="20.100000000000001" customHeight="1" x14ac:dyDescent="0.25">
      <c r="A326" s="15">
        <v>320</v>
      </c>
      <c r="B326" s="10" t="str">
        <v>Duke</v>
      </c>
      <c r="C326" s="10" t="str">
        <v>UConn</v>
      </c>
      <c r="D326" s="10" t="str">
        <v>Houston</v>
      </c>
      <c r="E326" s="10" t="str">
        <v>Alabama</v>
      </c>
      <c r="F326" s="10" t="str">
        <v>Houston</v>
      </c>
      <c r="G326" s="10" t="str">
        <v>Alabama</v>
      </c>
      <c r="I326" s="15">
        <v>320</v>
      </c>
      <c r="J326" s="10" t="str">
        <v>Duke</v>
      </c>
      <c r="K326" s="10" t="str">
        <v>UConn</v>
      </c>
      <c r="L326" s="10" t="str">
        <v>Texas</v>
      </c>
      <c r="M326" s="10" t="str">
        <v>Alabama</v>
      </c>
      <c r="N326" s="10" t="str">
        <v>Duke</v>
      </c>
      <c r="O326" s="10" t="str">
        <v>Texas</v>
      </c>
      <c r="Q326" s="15"/>
    </row>
    <row r="327" spans="1:17" ht="20.100000000000001" customHeight="1" x14ac:dyDescent="0.25">
      <c r="A327" s="15">
        <v>321</v>
      </c>
      <c r="B327" s="10" t="str">
        <v>Kansas State</v>
      </c>
      <c r="C327" s="10" t="str">
        <v>Kansas</v>
      </c>
      <c r="D327" s="10" t="str">
        <v>Houston</v>
      </c>
      <c r="E327" s="10" t="str">
        <v>San Diego State</v>
      </c>
      <c r="F327" s="10" t="str">
        <v>Houston</v>
      </c>
      <c r="G327" s="10" t="str">
        <v>San Diego State</v>
      </c>
      <c r="I327" s="15">
        <v>321</v>
      </c>
      <c r="J327" s="10" t="str">
        <v>Tennessee</v>
      </c>
      <c r="K327" s="10" t="str">
        <v>Gonzaga</v>
      </c>
      <c r="L327" s="10" t="str">
        <v>Houston</v>
      </c>
      <c r="M327" s="10" t="str">
        <v>Baylor</v>
      </c>
      <c r="N327" s="10" t="str">
        <v>Baylor</v>
      </c>
      <c r="O327" s="10" t="str">
        <v>Gonzaga</v>
      </c>
      <c r="Q327" s="15"/>
    </row>
    <row r="328" spans="1:17" ht="20.100000000000001" customHeight="1" x14ac:dyDescent="0.25">
      <c r="A328" s="15">
        <v>322</v>
      </c>
      <c r="B328" s="10" t="str">
        <v>Purdue</v>
      </c>
      <c r="C328" s="10" t="str">
        <v>UCLA</v>
      </c>
      <c r="D328" s="10" t="str">
        <v>Indiana</v>
      </c>
      <c r="E328" s="10" t="str">
        <v>Creighton</v>
      </c>
      <c r="F328" s="10" t="str">
        <v>Creighton</v>
      </c>
      <c r="G328" s="10" t="str">
        <v>Indiana</v>
      </c>
      <c r="I328" s="15">
        <v>322</v>
      </c>
      <c r="J328" s="10" t="str">
        <v>Duke</v>
      </c>
      <c r="K328" s="10" t="str">
        <v>Kansas</v>
      </c>
      <c r="L328" s="10" t="str">
        <v>Indiana</v>
      </c>
      <c r="M328" s="10" t="str">
        <v>Arizona</v>
      </c>
      <c r="N328" s="10" t="str">
        <v>Kansas</v>
      </c>
      <c r="O328" s="10" t="str">
        <v>Duke</v>
      </c>
      <c r="Q328" s="15"/>
    </row>
    <row r="329" spans="1:17" ht="20.100000000000001" customHeight="1" x14ac:dyDescent="0.25">
      <c r="A329" s="15">
        <v>323</v>
      </c>
      <c r="B329" s="10" t="str">
        <v>Purdue</v>
      </c>
      <c r="C329" s="10" t="str">
        <v>Kansas</v>
      </c>
      <c r="D329" s="10" t="str">
        <v>Texas</v>
      </c>
      <c r="E329" s="10" t="str">
        <v>Alabama</v>
      </c>
      <c r="F329" s="10" t="str">
        <v>Texas</v>
      </c>
      <c r="G329" s="10" t="str">
        <v>Alabama</v>
      </c>
      <c r="I329" s="15">
        <v>323</v>
      </c>
      <c r="J329" s="10" t="str">
        <v>Purdue</v>
      </c>
      <c r="K329" s="10" t="str">
        <v>UCLA</v>
      </c>
      <c r="L329" s="10" t="str">
        <v>Indiana</v>
      </c>
      <c r="M329" s="10" t="str">
        <v>Arizona</v>
      </c>
      <c r="N329" s="10" t="str">
        <v>UCLA</v>
      </c>
      <c r="O329" s="10" t="str">
        <v>Purdue</v>
      </c>
      <c r="Q329" s="15"/>
    </row>
    <row r="330" spans="1:17" ht="20.100000000000001" customHeight="1" x14ac:dyDescent="0.25">
      <c r="A330" s="15">
        <v>324</v>
      </c>
      <c r="B330" s="10" t="str">
        <v>Tennessee</v>
      </c>
      <c r="C330" s="10" t="str">
        <v>Gonzaga</v>
      </c>
      <c r="D330" s="10" t="str">
        <v>Texas A&amp;M</v>
      </c>
      <c r="E330" s="10" t="str">
        <v>Alabama</v>
      </c>
      <c r="F330" s="10" t="str">
        <v>Texas A&amp;M</v>
      </c>
      <c r="G330" s="10" t="str">
        <v>Tennessee</v>
      </c>
      <c r="I330" s="15">
        <v>324</v>
      </c>
      <c r="J330" s="10" t="str">
        <v>Michigan State</v>
      </c>
      <c r="K330" s="10" t="str">
        <v>Kansas</v>
      </c>
      <c r="L330" s="10" t="str">
        <v>Houston</v>
      </c>
      <c r="M330" s="10" t="str">
        <v>Arizona</v>
      </c>
      <c r="N330" s="10" t="str">
        <v>Arizona</v>
      </c>
      <c r="O330" s="10" t="str">
        <v>Kansas</v>
      </c>
      <c r="Q330" s="15"/>
    </row>
    <row r="331" spans="1:17" ht="20.100000000000001" customHeight="1" x14ac:dyDescent="0.25">
      <c r="A331" s="15">
        <v>325</v>
      </c>
      <c r="B331" s="10" t="str">
        <v>Purdue</v>
      </c>
      <c r="C331" s="10" t="str">
        <v>Gonzaga</v>
      </c>
      <c r="D331" s="10" t="str">
        <v>Houston</v>
      </c>
      <c r="E331" s="10" t="str">
        <v>Alabama</v>
      </c>
      <c r="F331" s="10" t="str">
        <v>Houston</v>
      </c>
      <c r="G331" s="10" t="str">
        <v>Purdue</v>
      </c>
      <c r="I331" s="15">
        <v>325</v>
      </c>
      <c r="J331" s="10" t="str">
        <v>Tennessee</v>
      </c>
      <c r="K331" s="10" t="str">
        <v>UCLA</v>
      </c>
      <c r="L331" s="10" t="str">
        <v>Texas</v>
      </c>
      <c r="M331" s="10" t="str">
        <v>Creighton</v>
      </c>
      <c r="N331" s="10" t="str">
        <v>Creighton</v>
      </c>
      <c r="O331" s="10" t="str">
        <v>Texas</v>
      </c>
      <c r="Q331" s="15"/>
    </row>
    <row r="332" spans="1:17" ht="20.100000000000001" customHeight="1" x14ac:dyDescent="0.25">
      <c r="A332" s="15">
        <v>326</v>
      </c>
      <c r="B332" s="10" t="str">
        <v>Louisiana</v>
      </c>
      <c r="C332" s="10" t="str">
        <v>UConn</v>
      </c>
      <c r="D332" s="10" t="str">
        <v>Texas</v>
      </c>
      <c r="E332" s="10" t="str">
        <v>San Diego State</v>
      </c>
      <c r="F332" s="10" t="str">
        <v>Texas</v>
      </c>
      <c r="G332" s="10" t="str">
        <v>San Diego State</v>
      </c>
      <c r="I332" s="15">
        <v>326</v>
      </c>
      <c r="J332" s="10" t="str">
        <v>Duke</v>
      </c>
      <c r="K332" s="10" t="str">
        <v>Gonzaga</v>
      </c>
      <c r="L332" s="10" t="str">
        <v>Auburn</v>
      </c>
      <c r="M332" s="10" t="str">
        <v>Creighton</v>
      </c>
      <c r="N332" s="10" t="str">
        <v>Gonzaga</v>
      </c>
      <c r="O332" s="10" t="str">
        <v>Duke</v>
      </c>
      <c r="Q332" s="15"/>
    </row>
    <row r="333" spans="1:17" ht="20.100000000000001" customHeight="1" x14ac:dyDescent="0.25">
      <c r="A333" s="15">
        <v>327</v>
      </c>
      <c r="B333" s="10" t="str">
        <v>Duke</v>
      </c>
      <c r="C333" s="10" t="str">
        <v>UConn</v>
      </c>
      <c r="D333" s="10" t="str">
        <v>Miami (FL)</v>
      </c>
      <c r="E333" s="10" t="str">
        <v>Baylor</v>
      </c>
      <c r="F333" s="10" t="str">
        <v>Baylor</v>
      </c>
      <c r="G333" s="10" t="str">
        <v>UConn</v>
      </c>
      <c r="I333" s="15">
        <v>327</v>
      </c>
      <c r="J333" s="10" t="str">
        <v>Tennessee</v>
      </c>
      <c r="K333" s="10" t="str">
        <v>Kansas</v>
      </c>
      <c r="L333" s="10" t="str">
        <v>Iowa State</v>
      </c>
      <c r="M333" s="10" t="str">
        <v>Arizona</v>
      </c>
      <c r="N333" s="10" t="str">
        <v>Arizona</v>
      </c>
      <c r="O333" s="10" t="str">
        <v>Kansas</v>
      </c>
      <c r="Q333" s="15"/>
    </row>
    <row r="334" spans="1:17" ht="20.100000000000001" customHeight="1" x14ac:dyDescent="0.25">
      <c r="A334" s="15">
        <v>328</v>
      </c>
      <c r="B334" s="10" t="str">
        <v>Marquette</v>
      </c>
      <c r="C334" s="10" t="str">
        <v>Gonzaga</v>
      </c>
      <c r="D334" s="10" t="str">
        <v>Houston</v>
      </c>
      <c r="E334" s="10" t="str">
        <v>Arizona</v>
      </c>
      <c r="F334" s="10" t="str">
        <v>Arizona</v>
      </c>
      <c r="G334" s="10" t="str">
        <v>Houston</v>
      </c>
      <c r="I334" s="15">
        <v>328</v>
      </c>
      <c r="J334" s="10" t="str">
        <v>Purdue</v>
      </c>
      <c r="K334" s="10" t="str">
        <v>Kansas</v>
      </c>
      <c r="L334" s="10" t="str">
        <v>Texas</v>
      </c>
      <c r="M334" s="10" t="str">
        <v>Alabama</v>
      </c>
      <c r="N334" s="10" t="str">
        <v>Texas</v>
      </c>
      <c r="O334" s="10" t="str">
        <v>Purdue</v>
      </c>
      <c r="Q334" s="15"/>
    </row>
    <row r="335" spans="1:17" ht="20.100000000000001" customHeight="1" x14ac:dyDescent="0.25">
      <c r="A335" s="15">
        <v>329</v>
      </c>
      <c r="B335" s="10" t="str">
        <v>Providence</v>
      </c>
      <c r="C335" s="10" t="str">
        <v>Saint Mary's</v>
      </c>
      <c r="D335" s="10" t="str">
        <v>Iowa State</v>
      </c>
      <c r="E335" s="10" t="str">
        <v>West Virginia</v>
      </c>
      <c r="F335" s="10" t="str">
        <v>West Virginia</v>
      </c>
      <c r="G335" s="10" t="str">
        <v>Saint Mary's</v>
      </c>
      <c r="I335" s="15">
        <v>329</v>
      </c>
      <c r="J335" s="10" t="str">
        <v>Purdue</v>
      </c>
      <c r="K335" s="10" t="str">
        <v>Kansas</v>
      </c>
      <c r="L335" s="10" t="str">
        <v>Houston</v>
      </c>
      <c r="M335" s="10" t="str">
        <v>Arizona</v>
      </c>
      <c r="N335" s="10" t="str">
        <v>Houston</v>
      </c>
      <c r="O335" s="10" t="str">
        <v>Arizona</v>
      </c>
      <c r="Q335" s="15"/>
    </row>
    <row r="336" spans="1:17" ht="20.100000000000001" customHeight="1" x14ac:dyDescent="0.25">
      <c r="A336" s="15">
        <v>330</v>
      </c>
      <c r="B336" s="10" t="str">
        <v>Tennessee</v>
      </c>
      <c r="C336" s="10" t="str">
        <v>Gonzaga</v>
      </c>
      <c r="D336" s="10" t="str">
        <v>Houston</v>
      </c>
      <c r="E336" s="10" t="str">
        <v>Alabama</v>
      </c>
      <c r="F336" s="10" t="str">
        <v>Tennessee</v>
      </c>
      <c r="G336" s="10" t="str">
        <v>Gonzaga</v>
      </c>
      <c r="I336" s="15">
        <v>330</v>
      </c>
      <c r="J336" s="10" t="str">
        <v>Tennessee</v>
      </c>
      <c r="K336" s="10" t="str">
        <v>UConn</v>
      </c>
      <c r="L336" s="10" t="str">
        <v>Xavier</v>
      </c>
      <c r="M336" s="10" t="str">
        <v>Arizona</v>
      </c>
      <c r="N336" s="10" t="str">
        <v>Arizona</v>
      </c>
      <c r="O336" s="10" t="str">
        <v>UConn</v>
      </c>
      <c r="Q336" s="15"/>
    </row>
    <row r="337" spans="1:17" ht="20.100000000000001" customHeight="1" x14ac:dyDescent="0.25">
      <c r="A337" s="15">
        <v>331</v>
      </c>
      <c r="B337" s="10" t="str">
        <v>USC</v>
      </c>
      <c r="C337" s="10" t="str">
        <v>UConn</v>
      </c>
      <c r="D337" s="10" t="str">
        <v>Houston</v>
      </c>
      <c r="E337" s="10" t="str">
        <v>Alabama</v>
      </c>
      <c r="F337" s="10" t="str">
        <v>UConn</v>
      </c>
      <c r="G337" s="10" t="str">
        <v>Alabama</v>
      </c>
      <c r="I337" s="15">
        <v>331</v>
      </c>
      <c r="J337" s="10" t="str">
        <v>Purdue</v>
      </c>
      <c r="K337" s="10" t="str">
        <v>Gonzaga</v>
      </c>
      <c r="L337" s="10" t="str">
        <v>Miami (FL)</v>
      </c>
      <c r="M337" s="10" t="str">
        <v>Alabama</v>
      </c>
      <c r="N337" s="10" t="str">
        <v>Gonzaga</v>
      </c>
      <c r="O337" s="10" t="str">
        <v>Alabama</v>
      </c>
      <c r="Q337" s="15"/>
    </row>
    <row r="338" spans="1:17" ht="20.100000000000001" customHeight="1" x14ac:dyDescent="0.25">
      <c r="A338" s="15">
        <v>332</v>
      </c>
      <c r="B338" s="10" t="str">
        <v>Kentucky</v>
      </c>
      <c r="C338" s="10" t="str">
        <v>UCLA</v>
      </c>
      <c r="D338" s="10" t="str">
        <v>Texas</v>
      </c>
      <c r="E338" s="10" t="str">
        <v>Creighton</v>
      </c>
      <c r="F338" s="10" t="str">
        <v>Texas</v>
      </c>
      <c r="G338" s="10" t="str">
        <v>Creighton</v>
      </c>
      <c r="I338" s="15">
        <v>332</v>
      </c>
      <c r="J338" s="10" t="str">
        <v>Tennessee</v>
      </c>
      <c r="K338" s="10" t="str">
        <v>UCLA</v>
      </c>
      <c r="L338" s="10" t="str">
        <v>Iowa State</v>
      </c>
      <c r="M338" s="10" t="str">
        <v>Virginia</v>
      </c>
      <c r="N338" s="10" t="str">
        <v>Tennessee</v>
      </c>
      <c r="O338" s="10" t="str">
        <v>UCLA</v>
      </c>
      <c r="Q338" s="15"/>
    </row>
    <row r="339" spans="1:17" ht="20.100000000000001" customHeight="1" x14ac:dyDescent="0.25">
      <c r="A339" s="15">
        <v>333</v>
      </c>
      <c r="B339" s="10" t="str">
        <v>Tennessee</v>
      </c>
      <c r="C339" s="10" t="str">
        <v>UConn</v>
      </c>
      <c r="D339" s="10" t="str">
        <v>Houston</v>
      </c>
      <c r="E339" s="10" t="str">
        <v>Arizona</v>
      </c>
      <c r="F339" s="10" t="str">
        <v>Arizona</v>
      </c>
      <c r="G339" s="10" t="str">
        <v>Houston</v>
      </c>
      <c r="I339" s="15">
        <v>333</v>
      </c>
      <c r="J339" s="10" t="str">
        <v>Tennessee</v>
      </c>
      <c r="K339" s="10" t="str">
        <v>Gonzaga</v>
      </c>
      <c r="L339" s="10" t="str">
        <v>Indiana</v>
      </c>
      <c r="M339" s="10" t="str">
        <v>Alabama</v>
      </c>
      <c r="N339" s="10" t="str">
        <v>Tennessee</v>
      </c>
      <c r="O339" s="10" t="str">
        <v>Gonzaga</v>
      </c>
      <c r="Q339" s="15"/>
    </row>
    <row r="340" spans="1:17" ht="20.100000000000001" customHeight="1" x14ac:dyDescent="0.25">
      <c r="A340" s="15">
        <v>334</v>
      </c>
      <c r="B340" s="10" t="str">
        <v>USC</v>
      </c>
      <c r="C340" s="10" t="str">
        <v>UCLA</v>
      </c>
      <c r="D340" s="10" t="str">
        <v>Houston</v>
      </c>
      <c r="E340" s="10" t="str">
        <v>Arizona</v>
      </c>
      <c r="F340" s="10" t="str">
        <v>Arizona</v>
      </c>
      <c r="G340" s="10" t="str">
        <v>Houston</v>
      </c>
      <c r="I340" s="15">
        <v>334</v>
      </c>
      <c r="J340" s="10" t="str">
        <v>Memphis</v>
      </c>
      <c r="K340" s="10" t="str">
        <v>UCLA</v>
      </c>
      <c r="L340" s="10" t="str">
        <v>Texas</v>
      </c>
      <c r="M340" s="10" t="str">
        <v>Creighton</v>
      </c>
      <c r="N340" s="10" t="str">
        <v>Texas</v>
      </c>
      <c r="O340" s="10" t="str">
        <v>Creighton</v>
      </c>
      <c r="Q340" s="15"/>
    </row>
    <row r="341" spans="1:17" ht="20.100000000000001" customHeight="1" x14ac:dyDescent="0.25">
      <c r="A341" s="15">
        <v>335</v>
      </c>
      <c r="B341" s="10" t="str">
        <v>Tennessee</v>
      </c>
      <c r="C341" s="10" t="str">
        <v>UCLA</v>
      </c>
      <c r="D341" s="10" t="str">
        <v>Houston</v>
      </c>
      <c r="E341" s="10" t="str">
        <v>Baylor</v>
      </c>
      <c r="F341" s="10" t="str">
        <v>Baylor</v>
      </c>
      <c r="G341" s="10" t="str">
        <v>UCLA</v>
      </c>
      <c r="I341" s="15">
        <v>335</v>
      </c>
      <c r="J341" s="10" t="str">
        <v>Marquette</v>
      </c>
      <c r="K341" s="10" t="str">
        <v>Gonzaga</v>
      </c>
      <c r="L341" s="10" t="str">
        <v>Texas</v>
      </c>
      <c r="M341" s="10" t="str">
        <v>Baylor</v>
      </c>
      <c r="N341" s="10" t="str">
        <v>Baylor</v>
      </c>
      <c r="O341" s="10" t="str">
        <v>Gonzaga</v>
      </c>
      <c r="Q341" s="15"/>
    </row>
    <row r="342" spans="1:17" ht="20.100000000000001" customHeight="1" x14ac:dyDescent="0.25">
      <c r="A342" s="15">
        <v>336</v>
      </c>
      <c r="B342" s="10" t="str">
        <v>Kentucky</v>
      </c>
      <c r="C342" s="10" t="str">
        <v>UCLA</v>
      </c>
      <c r="D342" s="10" t="str">
        <v>Indiana</v>
      </c>
      <c r="E342" s="10" t="str">
        <v>Arizona</v>
      </c>
      <c r="F342" s="10" t="str">
        <v>UCLA</v>
      </c>
      <c r="G342" s="10" t="str">
        <v>Arizona</v>
      </c>
      <c r="I342" s="15">
        <v>336</v>
      </c>
      <c r="J342" s="10" t="str">
        <v>Tennessee</v>
      </c>
      <c r="K342" s="10" t="str">
        <v>UCLA</v>
      </c>
      <c r="L342" s="10" t="str">
        <v>Penn State</v>
      </c>
      <c r="M342" s="10" t="str">
        <v>Virginia</v>
      </c>
      <c r="N342" s="10" t="str">
        <v>Penn State</v>
      </c>
      <c r="O342" s="10" t="str">
        <v>Virginia</v>
      </c>
      <c r="Q342" s="15"/>
    </row>
    <row r="343" spans="1:17" ht="20.100000000000001" customHeight="1" x14ac:dyDescent="0.25">
      <c r="A343" s="15">
        <v>337</v>
      </c>
      <c r="B343" s="10" t="str">
        <v>Kansas State</v>
      </c>
      <c r="C343" s="10" t="str">
        <v>UConn</v>
      </c>
      <c r="D343" s="10" t="str">
        <v>Houston</v>
      </c>
      <c r="E343" s="10" t="str">
        <v>Alabama</v>
      </c>
      <c r="F343" s="10" t="str">
        <v>Kansas State</v>
      </c>
      <c r="G343" s="10" t="str">
        <v>Houston</v>
      </c>
      <c r="I343" s="15">
        <v>337</v>
      </c>
      <c r="J343" s="10" t="str">
        <v>Marquette</v>
      </c>
      <c r="K343" s="10" t="str">
        <v>TCU</v>
      </c>
      <c r="L343" s="10" t="str">
        <v>Indiana</v>
      </c>
      <c r="M343" s="10" t="str">
        <v>Alabama</v>
      </c>
      <c r="N343" s="10" t="str">
        <v>Marquette</v>
      </c>
      <c r="O343" s="10" t="str">
        <v>Indiana</v>
      </c>
      <c r="Q343" s="15"/>
    </row>
    <row r="344" spans="1:17" ht="20.100000000000001" customHeight="1" x14ac:dyDescent="0.25">
      <c r="A344" s="15">
        <v>338</v>
      </c>
      <c r="B344" s="10" t="str">
        <v>Kansas State</v>
      </c>
      <c r="C344" s="10" t="str">
        <v>Saint Mary's</v>
      </c>
      <c r="D344" s="10" t="str">
        <v>Iowa State</v>
      </c>
      <c r="E344" s="10" t="str">
        <v>Baylor</v>
      </c>
      <c r="F344" s="10" t="str">
        <v>Baylor</v>
      </c>
      <c r="G344" s="10" t="str">
        <v>Saint Mary's</v>
      </c>
      <c r="I344" s="15">
        <v>338</v>
      </c>
      <c r="J344" s="10" t="str">
        <v>Marquette</v>
      </c>
      <c r="K344" s="10" t="str">
        <v>UConn</v>
      </c>
      <c r="L344" s="10" t="str">
        <v>Texas</v>
      </c>
      <c r="M344" s="10" t="str">
        <v>Arizona</v>
      </c>
      <c r="N344" s="10" t="str">
        <v>UConn</v>
      </c>
      <c r="O344" s="10" t="str">
        <v>Marquette</v>
      </c>
      <c r="Q344" s="15"/>
    </row>
    <row r="345" spans="1:17" ht="20.100000000000001" customHeight="1" x14ac:dyDescent="0.25">
      <c r="A345" s="15">
        <v>339</v>
      </c>
      <c r="B345" s="10" t="str">
        <v>Tennessee</v>
      </c>
      <c r="C345" s="10" t="str">
        <v>UCLA</v>
      </c>
      <c r="D345" s="10" t="str">
        <v>Houston</v>
      </c>
      <c r="E345" s="10" t="str">
        <v>Alabama</v>
      </c>
      <c r="F345" s="10" t="str">
        <v>UCLA</v>
      </c>
      <c r="G345" s="10" t="str">
        <v>Tennessee</v>
      </c>
      <c r="I345" s="15">
        <v>339</v>
      </c>
      <c r="J345" s="10" t="str">
        <v>Duke</v>
      </c>
      <c r="K345" s="10" t="str">
        <v>Gonzaga</v>
      </c>
      <c r="L345" s="10" t="str">
        <v>Indiana</v>
      </c>
      <c r="M345" s="10" t="str">
        <v>West Virginia</v>
      </c>
      <c r="N345" s="10" t="str">
        <v>Duke</v>
      </c>
      <c r="O345" s="10" t="str">
        <v>Gonzaga</v>
      </c>
      <c r="Q345" s="15"/>
    </row>
    <row r="346" spans="1:17" ht="20.100000000000001" customHeight="1" x14ac:dyDescent="0.25">
      <c r="A346" s="15">
        <v>340</v>
      </c>
      <c r="B346" s="10" t="str">
        <v>Marquette</v>
      </c>
      <c r="C346" s="10" t="str">
        <v>Kansas</v>
      </c>
      <c r="D346" s="10" t="str">
        <v>Texas</v>
      </c>
      <c r="E346" s="10" t="str">
        <v>Arizona</v>
      </c>
      <c r="F346" s="10" t="str">
        <v>Arizona</v>
      </c>
      <c r="G346" s="10" t="str">
        <v>Texas</v>
      </c>
      <c r="I346" s="15">
        <v>340</v>
      </c>
      <c r="J346" s="10" t="str">
        <v>Purdue</v>
      </c>
      <c r="K346" s="10" t="str">
        <v>UCLA</v>
      </c>
      <c r="L346" s="10" t="str">
        <v>Indiana</v>
      </c>
      <c r="M346" s="10" t="str">
        <v>Arizona</v>
      </c>
      <c r="N346" s="10" t="str">
        <v>UCLA</v>
      </c>
      <c r="O346" s="10" t="str">
        <v>Purdue</v>
      </c>
      <c r="Q346" s="15"/>
    </row>
    <row r="347" spans="1:17" ht="20.100000000000001" customHeight="1" x14ac:dyDescent="0.25">
      <c r="A347" s="15">
        <v>341</v>
      </c>
      <c r="B347" s="10" t="str">
        <v>Purdue</v>
      </c>
      <c r="C347" s="10" t="str">
        <v>Boise State</v>
      </c>
      <c r="D347" s="10" t="str">
        <v>Houston</v>
      </c>
      <c r="E347" s="10" t="str">
        <v>Arizona</v>
      </c>
      <c r="F347" s="10" t="str">
        <v>Boise State</v>
      </c>
      <c r="G347" s="10" t="str">
        <v>Purdue</v>
      </c>
      <c r="I347" s="15">
        <v>341</v>
      </c>
      <c r="J347" s="10" t="str">
        <v>Tennessee</v>
      </c>
      <c r="K347" s="10" t="str">
        <v>Gonzaga</v>
      </c>
      <c r="L347" s="10" t="str">
        <v>Texas</v>
      </c>
      <c r="M347" s="10" t="str">
        <v>Baylor</v>
      </c>
      <c r="N347" s="10" t="str">
        <v>Baylor</v>
      </c>
      <c r="O347" s="10" t="str">
        <v>Texas</v>
      </c>
      <c r="Q347" s="15"/>
    </row>
    <row r="348" spans="1:17" ht="20.100000000000001" customHeight="1" x14ac:dyDescent="0.25">
      <c r="A348" s="15">
        <v>342</v>
      </c>
      <c r="B348" s="10" t="str">
        <v>Purdue</v>
      </c>
      <c r="C348" s="10" t="str">
        <v>UCLA</v>
      </c>
      <c r="D348" s="10" t="str">
        <v>Auburn</v>
      </c>
      <c r="E348" s="10" t="str">
        <v>Arizona</v>
      </c>
      <c r="F348" s="10" t="str">
        <v>Arizona</v>
      </c>
      <c r="G348" s="10" t="str">
        <v>UCLA</v>
      </c>
      <c r="I348" s="15">
        <v>342</v>
      </c>
      <c r="J348" s="10" t="str">
        <v>Marquette</v>
      </c>
      <c r="K348" s="10" t="str">
        <v>Kansas</v>
      </c>
      <c r="L348" s="10" t="str">
        <v>Xavier</v>
      </c>
      <c r="M348" s="10" t="str">
        <v>Virginia</v>
      </c>
      <c r="N348" s="10" t="str">
        <v>Xavier</v>
      </c>
      <c r="O348" s="10" t="str">
        <v>Virginia</v>
      </c>
      <c r="Q348" s="15"/>
    </row>
    <row r="349" spans="1:17" ht="20.100000000000001" customHeight="1" x14ac:dyDescent="0.25">
      <c r="A349" s="15">
        <v>343</v>
      </c>
      <c r="B349" s="10" t="str">
        <v>USC</v>
      </c>
      <c r="C349" s="10" t="str">
        <v>UCLA</v>
      </c>
      <c r="D349" s="10" t="str">
        <v>Indiana</v>
      </c>
      <c r="E349" s="10" t="str">
        <v>Arizona</v>
      </c>
      <c r="F349" s="10" t="str">
        <v>Indiana</v>
      </c>
      <c r="G349" s="10" t="str">
        <v>Arizona</v>
      </c>
      <c r="I349" s="15">
        <v>343</v>
      </c>
      <c r="J349" s="10" t="str">
        <v>Purdue</v>
      </c>
      <c r="K349" s="10" t="str">
        <v>UCLA</v>
      </c>
      <c r="L349" s="10" t="str">
        <v>Xavier</v>
      </c>
      <c r="M349" s="10" t="str">
        <v>Arizona</v>
      </c>
      <c r="N349" s="10" t="str">
        <v>Xavier</v>
      </c>
      <c r="O349" s="10" t="str">
        <v>Purdue</v>
      </c>
      <c r="Q349" s="15"/>
    </row>
    <row r="350" spans="1:17" ht="20.100000000000001" customHeight="1" x14ac:dyDescent="0.25">
      <c r="A350" s="15">
        <v>344</v>
      </c>
      <c r="B350" s="10" t="str">
        <v>Kentucky</v>
      </c>
      <c r="C350" s="10" t="str">
        <v>Gonzaga</v>
      </c>
      <c r="D350" s="10" t="str">
        <v>Penn State</v>
      </c>
      <c r="E350" s="10" t="str">
        <v>Alabama</v>
      </c>
      <c r="F350" s="10" t="str">
        <v>Alabama</v>
      </c>
      <c r="G350" s="10" t="str">
        <v>Gonzaga</v>
      </c>
      <c r="I350" s="15">
        <v>344</v>
      </c>
      <c r="J350" s="10" t="str">
        <v>Tennessee</v>
      </c>
      <c r="K350" s="10" t="str">
        <v>UConn</v>
      </c>
      <c r="L350" s="10" t="str">
        <v>Houston</v>
      </c>
      <c r="M350" s="10" t="str">
        <v>Alabama</v>
      </c>
      <c r="N350" s="10" t="str">
        <v>Alabama</v>
      </c>
      <c r="O350" s="10" t="str">
        <v>UConn</v>
      </c>
      <c r="Q350" s="15"/>
    </row>
    <row r="351" spans="1:17" ht="20.100000000000001" customHeight="1" x14ac:dyDescent="0.25">
      <c r="A351" s="15">
        <v>345</v>
      </c>
      <c r="B351" s="10" t="str">
        <v>Duke</v>
      </c>
      <c r="C351" s="10" t="str">
        <v>Kansas</v>
      </c>
      <c r="D351" s="10" t="str">
        <v>Houston</v>
      </c>
      <c r="E351" s="10" t="str">
        <v>Baylor</v>
      </c>
      <c r="F351" s="10" t="str">
        <v>Duke</v>
      </c>
      <c r="G351" s="10" t="str">
        <v>Houston</v>
      </c>
      <c r="I351" s="15">
        <v>345</v>
      </c>
      <c r="J351" s="10" t="str">
        <v>Marquette</v>
      </c>
      <c r="K351" s="10" t="str">
        <v>UCLA</v>
      </c>
      <c r="L351" s="10" t="str">
        <v>Iowa State</v>
      </c>
      <c r="M351" s="10" t="str">
        <v>Alabama</v>
      </c>
      <c r="N351" s="10" t="str">
        <v>Alabama</v>
      </c>
      <c r="O351" s="10" t="str">
        <v>Iowa State</v>
      </c>
      <c r="Q351" s="15"/>
    </row>
    <row r="352" spans="1:17" ht="20.100000000000001" customHeight="1" x14ac:dyDescent="0.25">
      <c r="A352" s="15">
        <v>346</v>
      </c>
      <c r="B352" s="10" t="str">
        <v>Purdue</v>
      </c>
      <c r="C352" s="10" t="str">
        <v>UCLA</v>
      </c>
      <c r="D352" s="10" t="str">
        <v>Texas</v>
      </c>
      <c r="E352" s="10" t="str">
        <v>Virginia</v>
      </c>
      <c r="F352" s="10" t="str">
        <v>UCLA</v>
      </c>
      <c r="G352" s="10" t="str">
        <v>Purdue</v>
      </c>
      <c r="I352" s="15">
        <v>346</v>
      </c>
      <c r="J352" s="10" t="str">
        <v>Duke</v>
      </c>
      <c r="K352" s="10" t="str">
        <v>Gonzaga</v>
      </c>
      <c r="L352" s="10" t="str">
        <v>Xavier</v>
      </c>
      <c r="M352" s="10" t="str">
        <v>Alabama</v>
      </c>
      <c r="N352" s="10" t="str">
        <v>Gonzaga</v>
      </c>
      <c r="O352" s="10" t="str">
        <v>Duke</v>
      </c>
      <c r="Q352" s="15"/>
    </row>
    <row r="353" spans="1:17" ht="20.100000000000001" customHeight="1" x14ac:dyDescent="0.25">
      <c r="A353" s="15">
        <v>347</v>
      </c>
      <c r="B353" s="10" t="str">
        <v>Tennessee</v>
      </c>
      <c r="C353" s="10" t="str">
        <v>UConn</v>
      </c>
      <c r="D353" s="10" t="str">
        <v>Texas</v>
      </c>
      <c r="E353" s="10" t="str">
        <v>Alabama</v>
      </c>
      <c r="F353" s="10" t="str">
        <v>Alabama</v>
      </c>
      <c r="G353" s="10" t="str">
        <v>Texas</v>
      </c>
      <c r="I353" s="15">
        <v>347</v>
      </c>
      <c r="J353" s="10" t="str">
        <v>Kansas State</v>
      </c>
      <c r="K353" s="10" t="str">
        <v>Kansas</v>
      </c>
      <c r="L353" s="10" t="str">
        <v>Houston</v>
      </c>
      <c r="M353" s="10" t="str">
        <v>Utah State</v>
      </c>
      <c r="N353" s="10" t="str">
        <v>Houston</v>
      </c>
      <c r="O353" s="10" t="str">
        <v>Kansas State</v>
      </c>
      <c r="Q353" s="15"/>
    </row>
    <row r="354" spans="1:17" ht="20.100000000000001" customHeight="1" x14ac:dyDescent="0.25">
      <c r="A354" s="15">
        <v>348</v>
      </c>
      <c r="B354" s="10" t="str">
        <v>Marquette</v>
      </c>
      <c r="C354" s="10" t="str">
        <v>UCLA</v>
      </c>
      <c r="D354" s="10" t="str">
        <v>Iowa State</v>
      </c>
      <c r="E354" s="10" t="str">
        <v>Baylor</v>
      </c>
      <c r="F354" s="10" t="str">
        <v>Baylor</v>
      </c>
      <c r="G354" s="10" t="str">
        <v>UCLA</v>
      </c>
      <c r="I354" s="15">
        <v>348</v>
      </c>
      <c r="J354" s="10" t="str">
        <v>Purdue</v>
      </c>
      <c r="K354" s="10" t="str">
        <v>Gonzaga</v>
      </c>
      <c r="L354" s="10" t="str">
        <v>Texas</v>
      </c>
      <c r="M354" s="10" t="str">
        <v>Arizona</v>
      </c>
      <c r="N354" s="10" t="str">
        <v>Gonzaga</v>
      </c>
      <c r="O354" s="10" t="str">
        <v>Arizona</v>
      </c>
      <c r="Q354" s="15"/>
    </row>
    <row r="355" spans="1:17" ht="20.100000000000001" customHeight="1" x14ac:dyDescent="0.25">
      <c r="A355" s="15">
        <v>349</v>
      </c>
      <c r="B355" s="10" t="str">
        <v>Tennessee</v>
      </c>
      <c r="C355" s="10" t="str">
        <v>Gonzaga</v>
      </c>
      <c r="D355" s="10" t="str">
        <v>Iowa State</v>
      </c>
      <c r="E355" s="10" t="str">
        <v>San Diego State</v>
      </c>
      <c r="F355" s="10" t="str">
        <v>San Diego State</v>
      </c>
      <c r="G355" s="10" t="str">
        <v>Gonzaga</v>
      </c>
      <c r="I355" s="15">
        <v>349</v>
      </c>
      <c r="J355" s="10" t="str">
        <v>Duke</v>
      </c>
      <c r="K355" s="10" t="str">
        <v>UCLA</v>
      </c>
      <c r="L355" s="10" t="str">
        <v>Xavier</v>
      </c>
      <c r="M355" s="10" t="str">
        <v>Creighton</v>
      </c>
      <c r="N355" s="10" t="str">
        <v>Duke</v>
      </c>
      <c r="O355" s="10" t="str">
        <v>UCLA</v>
      </c>
      <c r="Q355" s="15"/>
    </row>
    <row r="356" spans="1:17" ht="20.100000000000001" customHeight="1" x14ac:dyDescent="0.25">
      <c r="A356" s="15">
        <v>350</v>
      </c>
      <c r="B356" s="10" t="str">
        <v>Memphis</v>
      </c>
      <c r="C356" s="10" t="str">
        <v>Saint Mary's</v>
      </c>
      <c r="D356" s="10" t="str">
        <v>Houston</v>
      </c>
      <c r="E356" s="10" t="str">
        <v>Utah State</v>
      </c>
      <c r="F356" s="10" t="str">
        <v>Memphis</v>
      </c>
      <c r="G356" s="10" t="str">
        <v>Saint Mary's</v>
      </c>
      <c r="I356" s="15">
        <v>350</v>
      </c>
      <c r="J356" s="10" t="str">
        <v>Duke</v>
      </c>
      <c r="K356" s="10" t="str">
        <v>UCLA</v>
      </c>
      <c r="L356" s="10" t="str">
        <v>Houston</v>
      </c>
      <c r="M356" s="10" t="str">
        <v>Arizona</v>
      </c>
      <c r="N356" s="10" t="str">
        <v>Arizona</v>
      </c>
      <c r="O356" s="10" t="str">
        <v>Houston</v>
      </c>
      <c r="Q356" s="15"/>
    </row>
    <row r="357" spans="1:17" ht="20.100000000000001" customHeight="1" x14ac:dyDescent="0.25">
      <c r="A357" s="15">
        <v>351</v>
      </c>
      <c r="B357" s="10" t="str">
        <v>Marquette</v>
      </c>
      <c r="C357" s="10" t="str">
        <v>Kansas</v>
      </c>
      <c r="D357" s="10" t="str">
        <v>Xavier</v>
      </c>
      <c r="E357" s="10" t="str">
        <v>Creighton</v>
      </c>
      <c r="F357" s="10" t="str">
        <v>Xavier</v>
      </c>
      <c r="G357" s="10" t="str">
        <v>Creighton</v>
      </c>
      <c r="I357" s="15">
        <v>351</v>
      </c>
      <c r="J357" s="10" t="str">
        <v>Kentucky</v>
      </c>
      <c r="K357" s="10" t="str">
        <v>Gonzaga</v>
      </c>
      <c r="L357" s="10" t="str">
        <v>Houston</v>
      </c>
      <c r="M357" s="10" t="str">
        <v>Alabama</v>
      </c>
      <c r="N357" s="10" t="str">
        <v>Kentucky</v>
      </c>
      <c r="O357" s="10" t="str">
        <v>Houston</v>
      </c>
      <c r="Q357" s="15"/>
    </row>
    <row r="358" spans="1:17" ht="20.100000000000001" customHeight="1" x14ac:dyDescent="0.25">
      <c r="A358" s="15">
        <v>352</v>
      </c>
      <c r="B358" s="10" t="str">
        <v>Marquette</v>
      </c>
      <c r="C358" s="10" t="str">
        <v>Gonzaga</v>
      </c>
      <c r="D358" s="10" t="str">
        <v>Texas</v>
      </c>
      <c r="E358" s="10" t="str">
        <v>Alabama</v>
      </c>
      <c r="F358" s="10" t="str">
        <v>Alabama</v>
      </c>
      <c r="G358" s="10" t="str">
        <v>Gonzaga</v>
      </c>
      <c r="I358" s="15">
        <v>352</v>
      </c>
      <c r="J358" s="10" t="str">
        <v>Purdue</v>
      </c>
      <c r="K358" s="10" t="str">
        <v>Kansas</v>
      </c>
      <c r="L358" s="10" t="str">
        <v>Texas</v>
      </c>
      <c r="M358" s="10" t="str">
        <v>Alabama</v>
      </c>
      <c r="N358" s="10" t="str">
        <v>Texas</v>
      </c>
      <c r="O358" s="10" t="str">
        <v>Purdue</v>
      </c>
      <c r="Q358" s="15"/>
    </row>
    <row r="359" spans="1:17" ht="20.100000000000001" customHeight="1" x14ac:dyDescent="0.25">
      <c r="A359" s="15">
        <v>353</v>
      </c>
      <c r="B359" s="10" t="str">
        <v>Tennessee</v>
      </c>
      <c r="C359" s="10" t="str">
        <v>UCLA</v>
      </c>
      <c r="D359" s="10" t="str">
        <v>Xavier</v>
      </c>
      <c r="E359" s="10" t="str">
        <v>Virginia</v>
      </c>
      <c r="F359" s="10" t="str">
        <v>Virginia</v>
      </c>
      <c r="G359" s="10" t="str">
        <v>Xavier</v>
      </c>
      <c r="I359" s="15">
        <v>353</v>
      </c>
      <c r="J359" s="10" t="str">
        <v>Kentucky</v>
      </c>
      <c r="K359" s="10" t="str">
        <v>UCLA</v>
      </c>
      <c r="L359" s="10" t="str">
        <v>Houston</v>
      </c>
      <c r="M359" s="10" t="str">
        <v>Maryland</v>
      </c>
      <c r="N359" s="10" t="str">
        <v>Houston</v>
      </c>
      <c r="O359" s="10" t="str">
        <v>Maryland</v>
      </c>
      <c r="Q359" s="15"/>
    </row>
    <row r="360" spans="1:17" ht="20.100000000000001" customHeight="1" x14ac:dyDescent="0.25">
      <c r="A360" s="15">
        <v>354</v>
      </c>
      <c r="B360" s="10" t="str">
        <v>Tennessee</v>
      </c>
      <c r="C360" s="10" t="str">
        <v>UConn</v>
      </c>
      <c r="D360" s="10" t="str">
        <v>Miami (FL)</v>
      </c>
      <c r="E360" s="10" t="str">
        <v>Creighton</v>
      </c>
      <c r="F360" s="10" t="str">
        <v>Tennessee</v>
      </c>
      <c r="G360" s="10" t="str">
        <v>UConn</v>
      </c>
      <c r="I360" s="15">
        <v>354</v>
      </c>
      <c r="J360" s="10" t="str">
        <v>USC</v>
      </c>
      <c r="K360" s="10" t="str">
        <v>Kansas</v>
      </c>
      <c r="L360" s="10" t="str">
        <v>Houston</v>
      </c>
      <c r="M360" s="10" t="str">
        <v>Alabama</v>
      </c>
      <c r="N360" s="10" t="str">
        <v>Kansas</v>
      </c>
      <c r="O360" s="10" t="str">
        <v>Alabama</v>
      </c>
      <c r="Q360" s="15"/>
    </row>
    <row r="361" spans="1:17" ht="20.100000000000001" customHeight="1" x14ac:dyDescent="0.25">
      <c r="A361" s="15">
        <v>355</v>
      </c>
      <c r="B361" s="10" t="str">
        <v>Michigan State</v>
      </c>
      <c r="C361" s="10" t="str">
        <v>Kansas</v>
      </c>
      <c r="D361" s="10" t="str">
        <v>Miami (FL)</v>
      </c>
      <c r="E361" s="10" t="str">
        <v>Arizona</v>
      </c>
      <c r="F361" s="10" t="str">
        <v>Miami (FL)</v>
      </c>
      <c r="G361" s="10" t="str">
        <v>Michigan State</v>
      </c>
      <c r="I361" s="15">
        <v>355</v>
      </c>
      <c r="J361" s="10" t="str">
        <v>Kentucky</v>
      </c>
      <c r="K361" s="10" t="str">
        <v>UCLA</v>
      </c>
      <c r="L361" s="10" t="str">
        <v>Texas</v>
      </c>
      <c r="M361" s="10" t="str">
        <v>Arizona</v>
      </c>
      <c r="N361" s="10" t="str">
        <v>Kentucky</v>
      </c>
      <c r="O361" s="10" t="str">
        <v>UCLA</v>
      </c>
      <c r="Q361" s="15"/>
    </row>
    <row r="362" spans="1:17" ht="20.100000000000001" customHeight="1" x14ac:dyDescent="0.25">
      <c r="A362" s="15">
        <v>356</v>
      </c>
      <c r="B362" s="10" t="str">
        <v>Purdue</v>
      </c>
      <c r="C362" s="10" t="str">
        <v>Illinois</v>
      </c>
      <c r="D362" s="10" t="str">
        <v>Texas</v>
      </c>
      <c r="E362" s="10" t="str">
        <v>Arizona</v>
      </c>
      <c r="F362" s="10" t="str">
        <v>Purdue</v>
      </c>
      <c r="G362" s="10" t="str">
        <v>Texas</v>
      </c>
      <c r="I362" s="15">
        <v>356</v>
      </c>
      <c r="J362" s="10" t="str">
        <v>Purdue</v>
      </c>
      <c r="K362" s="10" t="str">
        <v>UCLA</v>
      </c>
      <c r="L362" s="10" t="str">
        <v>Texas</v>
      </c>
      <c r="M362" s="10" t="str">
        <v>Alabama</v>
      </c>
      <c r="N362" s="10" t="str">
        <v>Alabama</v>
      </c>
      <c r="O362" s="10" t="str">
        <v>Texas</v>
      </c>
      <c r="Q362" s="15"/>
    </row>
    <row r="363" spans="1:17" ht="20.100000000000001" customHeight="1" x14ac:dyDescent="0.25">
      <c r="A363" s="15">
        <v>357</v>
      </c>
      <c r="B363" s="10" t="str">
        <v>Marquette</v>
      </c>
      <c r="C363" s="10" t="str">
        <v>Gonzaga</v>
      </c>
      <c r="D363" s="10" t="str">
        <v>Iowa</v>
      </c>
      <c r="E363" s="10" t="str">
        <v>Alabama</v>
      </c>
      <c r="F363" s="10" t="str">
        <v>Gonzaga</v>
      </c>
      <c r="G363" s="10" t="str">
        <v>Alabama</v>
      </c>
      <c r="I363" s="15">
        <v>357</v>
      </c>
      <c r="J363" s="10" t="str">
        <v>Tennessee</v>
      </c>
      <c r="K363" s="10" t="str">
        <v>Kansas</v>
      </c>
      <c r="L363" s="10" t="str">
        <v>Texas</v>
      </c>
      <c r="M363" s="10" t="str">
        <v>Alabama</v>
      </c>
      <c r="N363" s="10" t="str">
        <v>Texas</v>
      </c>
      <c r="O363" s="10" t="str">
        <v>Alabama</v>
      </c>
      <c r="Q363" s="15"/>
    </row>
    <row r="364" spans="1:17" ht="20.100000000000001" customHeight="1" x14ac:dyDescent="0.25">
      <c r="A364" s="15">
        <v>358</v>
      </c>
      <c r="B364" s="10" t="str">
        <v>Purdue</v>
      </c>
      <c r="C364" s="10" t="str">
        <v>Kansas</v>
      </c>
      <c r="D364" s="10" t="str">
        <v>Houston</v>
      </c>
      <c r="E364" s="10" t="str">
        <v>Alabama</v>
      </c>
      <c r="F364" s="10" t="str">
        <v>Alabama</v>
      </c>
      <c r="G364" s="10" t="str">
        <v>Houston</v>
      </c>
      <c r="I364" s="15">
        <v>358</v>
      </c>
      <c r="J364" s="10" t="str">
        <v>Purdue</v>
      </c>
      <c r="K364" s="10" t="str">
        <v>Arkansas</v>
      </c>
      <c r="L364" s="10" t="str">
        <v>Houston</v>
      </c>
      <c r="M364" s="10" t="str">
        <v>Virginia</v>
      </c>
      <c r="N364" s="10" t="str">
        <v>Virginia</v>
      </c>
      <c r="O364" s="10" t="str">
        <v>Houston</v>
      </c>
      <c r="Q364" s="15"/>
    </row>
    <row r="365" spans="1:17" ht="20.100000000000001" customHeight="1" x14ac:dyDescent="0.25">
      <c r="A365" s="15">
        <v>359</v>
      </c>
      <c r="B365" s="10" t="str">
        <v>Memphis</v>
      </c>
      <c r="C365" s="10" t="str">
        <v>UCLA</v>
      </c>
      <c r="D365" s="10" t="str">
        <v>Texas</v>
      </c>
      <c r="E365" s="10" t="str">
        <v>Baylor</v>
      </c>
      <c r="F365" s="10" t="str">
        <v>UCLA</v>
      </c>
      <c r="G365" s="10" t="str">
        <v>Memphis</v>
      </c>
      <c r="I365" s="15">
        <v>359</v>
      </c>
      <c r="J365" s="10" t="str">
        <v>Marquette</v>
      </c>
      <c r="K365" s="10" t="str">
        <v>Saint Mary's</v>
      </c>
      <c r="L365" s="10" t="str">
        <v>Texas</v>
      </c>
      <c r="M365" s="10" t="str">
        <v>Arizona</v>
      </c>
      <c r="N365" s="10" t="str">
        <v>Texas</v>
      </c>
      <c r="O365" s="10" t="str">
        <v>Arizona</v>
      </c>
      <c r="Q365" s="15"/>
    </row>
    <row r="366" spans="1:17" ht="20.100000000000001" customHeight="1" x14ac:dyDescent="0.25">
      <c r="A366" s="15">
        <v>360</v>
      </c>
      <c r="B366" s="10" t="str">
        <v>Kentucky</v>
      </c>
      <c r="C366" s="10" t="str">
        <v>Kansas</v>
      </c>
      <c r="D366" s="10" t="str">
        <v>Auburn</v>
      </c>
      <c r="E366" s="10" t="str">
        <v>Alabama</v>
      </c>
      <c r="F366" s="10" t="str">
        <v>Kentucky</v>
      </c>
      <c r="G366" s="10" t="str">
        <v>Kansas</v>
      </c>
      <c r="I366" s="15">
        <v>360</v>
      </c>
      <c r="J366" s="10" t="str">
        <v>Marquette</v>
      </c>
      <c r="K366" s="10" t="str">
        <v>TCU</v>
      </c>
      <c r="L366" s="10" t="str">
        <v>Texas A&amp;M</v>
      </c>
      <c r="M366" s="10" t="str">
        <v>Alabama</v>
      </c>
      <c r="N366" s="10" t="str">
        <v>TCU</v>
      </c>
      <c r="O366" s="10" t="str">
        <v>Marquette</v>
      </c>
      <c r="Q366" s="15"/>
    </row>
    <row r="367" spans="1:17" ht="20.100000000000001" customHeight="1" x14ac:dyDescent="0.25">
      <c r="A367" s="15">
        <v>361</v>
      </c>
      <c r="B367" s="10" t="str">
        <v>Tennessee</v>
      </c>
      <c r="C367" s="10" t="str">
        <v>Kansas</v>
      </c>
      <c r="D367" s="10" t="str">
        <v>Xavier</v>
      </c>
      <c r="E367" s="10" t="str">
        <v>Col. Of Charleston</v>
      </c>
      <c r="F367" s="10" t="str">
        <v>Xavier</v>
      </c>
      <c r="G367" s="10" t="str">
        <v>Tennessee</v>
      </c>
      <c r="I367" s="15">
        <v>361</v>
      </c>
      <c r="J367" s="10" t="str">
        <v>Tennessee</v>
      </c>
      <c r="K367" s="10" t="str">
        <v>UConn</v>
      </c>
      <c r="L367" s="10" t="str">
        <v>Xavier</v>
      </c>
      <c r="M367" s="10" t="str">
        <v>San Diego State</v>
      </c>
      <c r="N367" s="10" t="str">
        <v>Xavier</v>
      </c>
      <c r="O367" s="10" t="str">
        <v>San Diego State</v>
      </c>
      <c r="Q367" s="15"/>
    </row>
    <row r="368" spans="1:17" ht="20.100000000000001" customHeight="1" x14ac:dyDescent="0.25">
      <c r="A368" s="15">
        <v>362</v>
      </c>
      <c r="B368" s="10" t="str">
        <v>Kentucky</v>
      </c>
      <c r="C368" s="10" t="str">
        <v>Northwestern</v>
      </c>
      <c r="D368" s="10" t="str">
        <v>Texas A&amp;M</v>
      </c>
      <c r="E368" s="10" t="str">
        <v>Alabama</v>
      </c>
      <c r="F368" s="10" t="str">
        <v>Northwestern</v>
      </c>
      <c r="G368" s="10" t="str">
        <v>Alabama</v>
      </c>
      <c r="I368" s="15">
        <v>362</v>
      </c>
      <c r="J368" s="10" t="str">
        <v>Purdue</v>
      </c>
      <c r="K368" s="10" t="str">
        <v>UCLA</v>
      </c>
      <c r="L368" s="10" t="str">
        <v>Texas</v>
      </c>
      <c r="M368" s="10" t="str">
        <v>West Virginia</v>
      </c>
      <c r="N368" s="10" t="str">
        <v>Purdue</v>
      </c>
      <c r="O368" s="10" t="str">
        <v>Texas</v>
      </c>
      <c r="Q368" s="15"/>
    </row>
    <row r="369" spans="1:17" ht="20.100000000000001" customHeight="1" x14ac:dyDescent="0.25">
      <c r="A369" s="15">
        <v>363</v>
      </c>
      <c r="B369" s="10" t="str">
        <v>Purdue</v>
      </c>
      <c r="C369" s="10" t="str">
        <v>Gonzaga</v>
      </c>
      <c r="D369" s="10" t="str">
        <v>Texas A&amp;M</v>
      </c>
      <c r="E369" s="10" t="str">
        <v>Alabama</v>
      </c>
      <c r="F369" s="10" t="str">
        <v>Gonzaga</v>
      </c>
      <c r="G369" s="10" t="str">
        <v>Alabama</v>
      </c>
      <c r="I369" s="15">
        <v>363</v>
      </c>
      <c r="J369" s="10" t="str">
        <v>Duke</v>
      </c>
      <c r="K369" s="10" t="str">
        <v>UConn</v>
      </c>
      <c r="L369" s="10" t="str">
        <v>Houston</v>
      </c>
      <c r="M369" s="10" t="str">
        <v>Utah State</v>
      </c>
      <c r="N369" s="10" t="str">
        <v>Duke</v>
      </c>
      <c r="O369" s="10" t="str">
        <v>UConn</v>
      </c>
      <c r="Q369" s="15"/>
    </row>
    <row r="370" spans="1:17" ht="20.100000000000001" customHeight="1" x14ac:dyDescent="0.25">
      <c r="A370" s="15">
        <v>364</v>
      </c>
      <c r="B370" s="10" t="str">
        <v>Purdue</v>
      </c>
      <c r="C370" s="10" t="str">
        <v>UCLA</v>
      </c>
      <c r="D370" s="10" t="str">
        <v>Houston</v>
      </c>
      <c r="E370" s="10" t="str">
        <v>Alabama</v>
      </c>
      <c r="F370" s="10" t="str">
        <v>Houston</v>
      </c>
      <c r="G370" s="10" t="str">
        <v>Alabama</v>
      </c>
      <c r="I370" s="15">
        <v>364</v>
      </c>
      <c r="J370" s="10" t="str">
        <v>Duke</v>
      </c>
      <c r="K370" s="10" t="str">
        <v>UConn</v>
      </c>
      <c r="L370" s="10" t="str">
        <v>Texas</v>
      </c>
      <c r="M370" s="10" t="str">
        <v>Alabama</v>
      </c>
      <c r="N370" s="10" t="str">
        <v>UConn</v>
      </c>
      <c r="O370" s="10" t="str">
        <v>Duke</v>
      </c>
      <c r="Q370" s="15"/>
    </row>
    <row r="371" spans="1:17" ht="20.100000000000001" customHeight="1" x14ac:dyDescent="0.25">
      <c r="A371" s="15">
        <v>365</v>
      </c>
      <c r="B371" s="10" t="str">
        <v>Tennessee</v>
      </c>
      <c r="C371" s="10" t="str">
        <v>TCU</v>
      </c>
      <c r="D371" s="10" t="str">
        <v>Houston</v>
      </c>
      <c r="E371" s="10" t="str">
        <v>Alabama</v>
      </c>
      <c r="F371" s="10" t="str">
        <v>TCU</v>
      </c>
      <c r="G371" s="10" t="str">
        <v>Tennessee</v>
      </c>
      <c r="I371" s="15">
        <v>365</v>
      </c>
      <c r="J371" s="10" t="str">
        <v>FAU</v>
      </c>
      <c r="K371" s="10" t="str">
        <v>UCLA</v>
      </c>
      <c r="L371" s="10" t="str">
        <v>Houston</v>
      </c>
      <c r="M371" s="10" t="str">
        <v>Creighton</v>
      </c>
      <c r="N371" s="10" t="str">
        <v>Creighton</v>
      </c>
      <c r="O371" s="10" t="str">
        <v>Houston</v>
      </c>
      <c r="Q371" s="15"/>
    </row>
    <row r="372" spans="1:17" ht="20.100000000000001" customHeight="1" x14ac:dyDescent="0.25">
      <c r="A372" s="15">
        <v>366</v>
      </c>
      <c r="B372" s="10" t="str">
        <v>Kentucky</v>
      </c>
      <c r="C372" s="10" t="str">
        <v>Kansas</v>
      </c>
      <c r="D372" s="10" t="str">
        <v>Iowa State</v>
      </c>
      <c r="E372" s="10" t="str">
        <v>Alabama</v>
      </c>
      <c r="F372" s="10" t="str">
        <v>Kansas</v>
      </c>
      <c r="G372" s="10" t="str">
        <v>Alabama</v>
      </c>
      <c r="I372" s="15">
        <v>366</v>
      </c>
      <c r="J372" s="10" t="str">
        <v>Tennessee</v>
      </c>
      <c r="K372" s="10" t="str">
        <v>Gonzaga</v>
      </c>
      <c r="L372" s="10" t="str">
        <v>Indiana</v>
      </c>
      <c r="M372" s="10" t="str">
        <v>Arizona</v>
      </c>
      <c r="N372" s="10" t="str">
        <v>Arizona</v>
      </c>
      <c r="O372" s="10" t="str">
        <v>Gonzaga</v>
      </c>
      <c r="Q372" s="15"/>
    </row>
    <row r="373" spans="1:17" ht="20.100000000000001" customHeight="1" x14ac:dyDescent="0.25">
      <c r="A373" s="15">
        <v>367</v>
      </c>
      <c r="B373" s="10" t="str">
        <v>Duke</v>
      </c>
      <c r="C373" s="10" t="str">
        <v>Gonzaga</v>
      </c>
      <c r="D373" s="10" t="str">
        <v>Xavier</v>
      </c>
      <c r="E373" s="10" t="str">
        <v>Alabama</v>
      </c>
      <c r="F373" s="10" t="str">
        <v>Gonzaga</v>
      </c>
      <c r="G373" s="10" t="str">
        <v>Alabama</v>
      </c>
      <c r="I373" s="15">
        <v>367</v>
      </c>
      <c r="J373" s="10" t="str">
        <v>USC</v>
      </c>
      <c r="K373" s="10" t="str">
        <v>UCLA</v>
      </c>
      <c r="L373" s="10" t="str">
        <v>Houston</v>
      </c>
      <c r="M373" s="10" t="str">
        <v>Arizona</v>
      </c>
      <c r="N373" s="10" t="str">
        <v>Houston</v>
      </c>
      <c r="O373" s="10" t="str">
        <v>Arizona</v>
      </c>
      <c r="Q373" s="15"/>
    </row>
    <row r="374" spans="1:17" ht="20.100000000000001" customHeight="1" x14ac:dyDescent="0.25">
      <c r="A374" s="15">
        <v>368</v>
      </c>
      <c r="B374" s="10" t="str">
        <v>Marquette</v>
      </c>
      <c r="C374" s="10" t="str">
        <v>Kansas</v>
      </c>
      <c r="D374" s="10" t="str">
        <v>Indiana</v>
      </c>
      <c r="E374" s="10" t="str">
        <v>Alabama</v>
      </c>
      <c r="F374" s="10" t="str">
        <v>Kansas</v>
      </c>
      <c r="G374" s="10" t="str">
        <v>Marquette</v>
      </c>
      <c r="I374" s="15">
        <v>368</v>
      </c>
      <c r="J374" s="10" t="str">
        <v>Michigan State</v>
      </c>
      <c r="K374" s="10" t="str">
        <v>Northwestern</v>
      </c>
      <c r="L374" s="10" t="str">
        <v>Houston</v>
      </c>
      <c r="M374" s="10" t="str">
        <v>West Virginia</v>
      </c>
      <c r="N374" s="10" t="str">
        <v>Michigan State</v>
      </c>
      <c r="O374" s="10" t="str">
        <v>Houston</v>
      </c>
      <c r="Q374" s="15"/>
    </row>
    <row r="375" spans="1:17" ht="20.100000000000001" customHeight="1" x14ac:dyDescent="0.25">
      <c r="A375" s="15">
        <v>369</v>
      </c>
      <c r="B375" s="10" t="str">
        <v>Kansas State</v>
      </c>
      <c r="C375" s="10" t="str">
        <v>Gonzaga</v>
      </c>
      <c r="D375" s="10" t="str">
        <v>Drake</v>
      </c>
      <c r="E375" s="10" t="str">
        <v>Alabama</v>
      </c>
      <c r="F375" s="10" t="str">
        <v>Kansas State</v>
      </c>
      <c r="G375" s="10" t="str">
        <v>Gonzaga</v>
      </c>
      <c r="I375" s="15">
        <v>369</v>
      </c>
      <c r="J375" s="10" t="str">
        <v>Purdue</v>
      </c>
      <c r="K375" s="10" t="str">
        <v>Kansas</v>
      </c>
      <c r="L375" s="10" t="str">
        <v>Houston</v>
      </c>
      <c r="M375" s="10" t="str">
        <v>Col. Of Charleston</v>
      </c>
      <c r="N375" s="10" t="str">
        <v>Col. Of Charleston</v>
      </c>
      <c r="O375" s="10" t="str">
        <v>Houston</v>
      </c>
      <c r="Q375" s="15"/>
    </row>
    <row r="376" spans="1:17" ht="20.100000000000001" customHeight="1" x14ac:dyDescent="0.25">
      <c r="A376" s="15">
        <v>370</v>
      </c>
      <c r="B376" s="10" t="str">
        <v>Tennessee</v>
      </c>
      <c r="C376" s="10" t="str">
        <v>UConn</v>
      </c>
      <c r="D376" s="10" t="str">
        <v>Houston</v>
      </c>
      <c r="E376" s="10" t="str">
        <v>Baylor</v>
      </c>
      <c r="F376" s="10" t="str">
        <v>Houston</v>
      </c>
      <c r="G376" s="10" t="str">
        <v>Baylor</v>
      </c>
      <c r="I376" s="15">
        <v>370</v>
      </c>
      <c r="J376" s="10" t="str">
        <v>Purdue</v>
      </c>
      <c r="K376" s="10" t="str">
        <v>Gonzaga</v>
      </c>
      <c r="L376" s="10" t="str">
        <v>Xavier</v>
      </c>
      <c r="M376" s="10" t="str">
        <v>Alabama</v>
      </c>
      <c r="N376" s="10" t="str">
        <v>Xavier</v>
      </c>
      <c r="O376" s="10" t="str">
        <v>Purdue</v>
      </c>
      <c r="Q376" s="15"/>
    </row>
    <row r="377" spans="1:17" ht="20.100000000000001" customHeight="1" x14ac:dyDescent="0.25">
      <c r="A377" s="15">
        <v>371</v>
      </c>
      <c r="B377" s="10" t="str">
        <v>Purdue</v>
      </c>
      <c r="C377" s="10" t="str">
        <v>UConn</v>
      </c>
      <c r="D377" s="10" t="str">
        <v>Texas</v>
      </c>
      <c r="E377" s="10" t="str">
        <v>Alabama</v>
      </c>
      <c r="F377" s="10" t="str">
        <v>Texas</v>
      </c>
      <c r="G377" s="10" t="str">
        <v>Alabama</v>
      </c>
      <c r="I377" s="15">
        <v>371</v>
      </c>
      <c r="J377" s="10" t="str">
        <v>FAU</v>
      </c>
      <c r="K377" s="10" t="str">
        <v>Gonzaga</v>
      </c>
      <c r="L377" s="10" t="str">
        <v>Texas</v>
      </c>
      <c r="M377" s="10" t="str">
        <v>Utah State</v>
      </c>
      <c r="N377" s="10" t="str">
        <v>Utah State</v>
      </c>
      <c r="O377" s="10" t="str">
        <v>Gonzaga</v>
      </c>
      <c r="Q377" s="15"/>
    </row>
    <row r="378" spans="1:17" ht="20.100000000000001" customHeight="1" x14ac:dyDescent="0.25">
      <c r="A378" s="15">
        <v>372</v>
      </c>
      <c r="B378" s="10" t="str">
        <v>Kansas State</v>
      </c>
      <c r="C378" s="10" t="str">
        <v>UCLA</v>
      </c>
      <c r="D378" s="10" t="str">
        <v>Houston</v>
      </c>
      <c r="E378" s="10" t="str">
        <v>Baylor</v>
      </c>
      <c r="F378" s="10" t="str">
        <v>Baylor</v>
      </c>
      <c r="G378" s="10" t="str">
        <v>Houston</v>
      </c>
      <c r="I378" s="15">
        <v>372</v>
      </c>
      <c r="J378" s="10" t="str">
        <v>Tennessee</v>
      </c>
      <c r="K378" s="10" t="str">
        <v>Kansas</v>
      </c>
      <c r="L378" s="10" t="str">
        <v>Houston</v>
      </c>
      <c r="M378" s="10" t="str">
        <v>Baylor</v>
      </c>
      <c r="N378" s="10" t="str">
        <v>Houston</v>
      </c>
      <c r="O378" s="10" t="str">
        <v>Baylor</v>
      </c>
      <c r="Q378" s="15"/>
    </row>
    <row r="379" spans="1:17" ht="20.100000000000001" customHeight="1" x14ac:dyDescent="0.25">
      <c r="A379" s="15">
        <v>373</v>
      </c>
      <c r="B379" s="10" t="str">
        <v>Kentucky</v>
      </c>
      <c r="C379" s="10" t="str">
        <v>UConn</v>
      </c>
      <c r="D379" s="10" t="str">
        <v>Texas</v>
      </c>
      <c r="E379" s="10" t="str">
        <v>Arizona</v>
      </c>
      <c r="F379" s="10" t="str">
        <v>Texas</v>
      </c>
      <c r="G379" s="10" t="str">
        <v>Kentucky</v>
      </c>
      <c r="I379" s="15">
        <v>373</v>
      </c>
      <c r="J379" s="10" t="str">
        <v>Marquette</v>
      </c>
      <c r="K379" s="10" t="str">
        <v>Kansas</v>
      </c>
      <c r="L379" s="10" t="str">
        <v>Auburn</v>
      </c>
      <c r="M379" s="10" t="str">
        <v>Creighton</v>
      </c>
      <c r="N379" s="10" t="str">
        <v>Creighton</v>
      </c>
      <c r="O379" s="10" t="str">
        <v>Kansas</v>
      </c>
      <c r="Q379" s="15"/>
    </row>
    <row r="380" spans="1:17" ht="20.100000000000001" customHeight="1" x14ac:dyDescent="0.25">
      <c r="A380" s="15">
        <v>374</v>
      </c>
      <c r="B380" s="10" t="str">
        <v>Tennessee</v>
      </c>
      <c r="C380" s="10" t="str">
        <v>Kansas</v>
      </c>
      <c r="D380" s="10" t="str">
        <v>Houston</v>
      </c>
      <c r="E380" s="10" t="str">
        <v>Maryland</v>
      </c>
      <c r="F380" s="10" t="str">
        <v>Kansas</v>
      </c>
      <c r="G380" s="10" t="str">
        <v>Maryland</v>
      </c>
      <c r="I380" s="15">
        <v>374</v>
      </c>
      <c r="J380" s="10" t="str">
        <v>Tennessee</v>
      </c>
      <c r="K380" s="10" t="str">
        <v>UCLA</v>
      </c>
      <c r="L380" s="10" t="str">
        <v>Texas</v>
      </c>
      <c r="M380" s="10" t="str">
        <v>Virginia</v>
      </c>
      <c r="N380" s="10" t="str">
        <v>Virginia</v>
      </c>
      <c r="O380" s="10" t="str">
        <v>Texas</v>
      </c>
      <c r="Q380" s="15"/>
    </row>
    <row r="381" spans="1:17" ht="20.100000000000001" customHeight="1" x14ac:dyDescent="0.25">
      <c r="A381" s="15">
        <v>375</v>
      </c>
      <c r="B381" s="10" t="str">
        <v>Purdue</v>
      </c>
      <c r="C381" s="10" t="str">
        <v>UCLA</v>
      </c>
      <c r="D381" s="10" t="str">
        <v>Iowa</v>
      </c>
      <c r="E381" s="10" t="str">
        <v>Baylor</v>
      </c>
      <c r="F381" s="10" t="str">
        <v>Purdue</v>
      </c>
      <c r="G381" s="10" t="str">
        <v>Iowa</v>
      </c>
      <c r="I381" s="15">
        <v>375</v>
      </c>
      <c r="J381" s="10" t="str">
        <v>Purdue</v>
      </c>
      <c r="K381" s="10" t="str">
        <v>UConn</v>
      </c>
      <c r="L381" s="10" t="str">
        <v>Auburn</v>
      </c>
      <c r="M381" s="10" t="str">
        <v>Alabama</v>
      </c>
      <c r="N381" s="10" t="str">
        <v>Purdue</v>
      </c>
      <c r="O381" s="10" t="str">
        <v>Auburn</v>
      </c>
      <c r="Q381" s="15"/>
    </row>
    <row r="382" spans="1:17" ht="20.100000000000001" customHeight="1" x14ac:dyDescent="0.25">
      <c r="A382" s="15">
        <v>376</v>
      </c>
      <c r="B382" s="10" t="str">
        <v>Marquette</v>
      </c>
      <c r="C382" s="10" t="str">
        <v>UCLA</v>
      </c>
      <c r="D382" s="10" t="str">
        <v>Texas</v>
      </c>
      <c r="E382" s="10" t="str">
        <v>Arizona</v>
      </c>
      <c r="F382" s="10" t="str">
        <v>Arizona</v>
      </c>
      <c r="G382" s="10" t="str">
        <v>UCLA</v>
      </c>
      <c r="I382" s="15">
        <v>376</v>
      </c>
      <c r="J382" s="10" t="str">
        <v>Tennessee</v>
      </c>
      <c r="K382" s="10" t="str">
        <v>UConn</v>
      </c>
      <c r="L382" s="10" t="str">
        <v>Houston</v>
      </c>
      <c r="M382" s="10" t="str">
        <v>Baylor</v>
      </c>
      <c r="N382" s="10" t="str">
        <v>Tennessee</v>
      </c>
      <c r="O382" s="10" t="str">
        <v>UConn</v>
      </c>
      <c r="Q382" s="15"/>
    </row>
    <row r="383" spans="1:17" ht="20.100000000000001" customHeight="1" x14ac:dyDescent="0.25">
      <c r="A383" s="15">
        <v>377</v>
      </c>
      <c r="B383" s="10" t="str">
        <v>Purdue</v>
      </c>
      <c r="C383" s="10" t="str">
        <v>UCLA</v>
      </c>
      <c r="D383" s="10" t="str">
        <v>Texas</v>
      </c>
      <c r="E383" s="10" t="str">
        <v>Alabama</v>
      </c>
      <c r="F383" s="10" t="str">
        <v>Texas</v>
      </c>
      <c r="G383" s="10" t="str">
        <v>Alabama</v>
      </c>
      <c r="I383" s="15">
        <v>377</v>
      </c>
      <c r="J383" s="10" t="str">
        <v>Purdue</v>
      </c>
      <c r="K383" s="10" t="str">
        <v>Kansas</v>
      </c>
      <c r="L383" s="10" t="str">
        <v>Indiana</v>
      </c>
      <c r="M383" s="10" t="str">
        <v>Arizona</v>
      </c>
      <c r="N383" s="10" t="str">
        <v>Arizona</v>
      </c>
      <c r="O383" s="10" t="str">
        <v>Kansas</v>
      </c>
      <c r="Q383" s="15"/>
    </row>
    <row r="384" spans="1:17" ht="20.100000000000001" customHeight="1" x14ac:dyDescent="0.25">
      <c r="A384" s="15">
        <v>378</v>
      </c>
      <c r="B384" s="10" t="str">
        <v>Purdue</v>
      </c>
      <c r="C384" s="10" t="str">
        <v>Northwestern</v>
      </c>
      <c r="D384" s="10" t="str">
        <v>Texas</v>
      </c>
      <c r="E384" s="10" t="str">
        <v>Baylor</v>
      </c>
      <c r="F384" s="10" t="str">
        <v>Northwestern</v>
      </c>
      <c r="G384" s="10" t="str">
        <v>Purdue</v>
      </c>
      <c r="I384" s="15">
        <v>378</v>
      </c>
      <c r="J384" s="10" t="str">
        <v>Duke</v>
      </c>
      <c r="K384" s="10" t="str">
        <v>TCU</v>
      </c>
      <c r="L384" s="10" t="str">
        <v>Texas</v>
      </c>
      <c r="M384" s="10" t="str">
        <v>Alabama</v>
      </c>
      <c r="N384" s="10" t="str">
        <v>Duke</v>
      </c>
      <c r="O384" s="10" t="str">
        <v>Texas</v>
      </c>
      <c r="Q384" s="15"/>
    </row>
    <row r="385" spans="1:17" ht="20.100000000000001" customHeight="1" x14ac:dyDescent="0.25">
      <c r="A385" s="15">
        <v>379</v>
      </c>
      <c r="B385" s="10" t="str">
        <v>Tennessee</v>
      </c>
      <c r="C385" s="10" t="str">
        <v>UCLA</v>
      </c>
      <c r="D385" s="10" t="str">
        <v>Houston</v>
      </c>
      <c r="E385" s="10" t="str">
        <v>Alabama</v>
      </c>
      <c r="F385" s="10" t="str">
        <v>UCLA</v>
      </c>
      <c r="G385" s="10" t="str">
        <v>Alabama</v>
      </c>
      <c r="I385" s="15">
        <v>379</v>
      </c>
      <c r="J385" s="10" t="str">
        <v>Duke</v>
      </c>
      <c r="K385" s="10" t="str">
        <v>Kansas</v>
      </c>
      <c r="L385" s="10" t="str">
        <v>Houston</v>
      </c>
      <c r="M385" s="10" t="str">
        <v>Alabama</v>
      </c>
      <c r="N385" s="10" t="str">
        <v>Houston</v>
      </c>
      <c r="O385" s="10" t="str">
        <v>Alabama</v>
      </c>
      <c r="Q385" s="15"/>
    </row>
    <row r="386" spans="1:17" ht="20.100000000000001" customHeight="1" x14ac:dyDescent="0.25">
      <c r="A386" s="15">
        <v>380</v>
      </c>
      <c r="B386" s="10" t="str">
        <v>Tennessee</v>
      </c>
      <c r="C386" s="10" t="str">
        <v>Saint Mary's</v>
      </c>
      <c r="D386" s="10" t="str">
        <v>Houston</v>
      </c>
      <c r="E386" s="10" t="str">
        <v>Creighton</v>
      </c>
      <c r="F386" s="10" t="str">
        <v>Creighton</v>
      </c>
      <c r="G386" s="10" t="str">
        <v>Houston</v>
      </c>
      <c r="I386" s="15">
        <v>380</v>
      </c>
      <c r="J386" s="10" t="str">
        <v>Marquette</v>
      </c>
      <c r="K386" s="10" t="str">
        <v>Kansas</v>
      </c>
      <c r="L386" s="10" t="str">
        <v>Houston</v>
      </c>
      <c r="M386" s="10" t="str">
        <v>West Virginia</v>
      </c>
      <c r="N386" s="10" t="str">
        <v>Marquette</v>
      </c>
      <c r="O386" s="10" t="str">
        <v>Houston</v>
      </c>
      <c r="Q386" s="15"/>
    </row>
    <row r="387" spans="1:17" ht="20.100000000000001" customHeight="1" x14ac:dyDescent="0.25">
      <c r="A387" s="15">
        <v>381</v>
      </c>
      <c r="B387" s="10" t="str">
        <v>Marquette</v>
      </c>
      <c r="C387" s="10" t="str">
        <v>UConn</v>
      </c>
      <c r="D387" s="10" t="str">
        <v>Texas A&amp;M</v>
      </c>
      <c r="E387" s="10" t="str">
        <v>Alabama</v>
      </c>
      <c r="F387" s="10" t="str">
        <v>Alabama</v>
      </c>
      <c r="G387" s="10" t="str">
        <v>UConn</v>
      </c>
      <c r="I387" s="15">
        <v>381</v>
      </c>
      <c r="J387" s="10" t="str">
        <v>Providence</v>
      </c>
      <c r="K387" s="10" t="str">
        <v>UCLA</v>
      </c>
      <c r="L387" s="10" t="str">
        <v>Houston</v>
      </c>
      <c r="M387" s="10" t="str">
        <v>Alabama</v>
      </c>
      <c r="N387" s="10" t="str">
        <v>Alabama</v>
      </c>
      <c r="O387" s="10" t="str">
        <v>UCLA</v>
      </c>
      <c r="Q387" s="15"/>
    </row>
    <row r="388" spans="1:17" ht="20.100000000000001" customHeight="1" x14ac:dyDescent="0.25">
      <c r="A388" s="15">
        <v>382</v>
      </c>
      <c r="B388" s="10" t="str">
        <v>Tennessee</v>
      </c>
      <c r="C388" s="10" t="str">
        <v>UConn</v>
      </c>
      <c r="D388" s="10" t="str">
        <v>Texas</v>
      </c>
      <c r="E388" s="10" t="str">
        <v>Arizona</v>
      </c>
      <c r="F388" s="10" t="str">
        <v>Arizona</v>
      </c>
      <c r="G388" s="10" t="str">
        <v>Texas</v>
      </c>
      <c r="I388" s="15">
        <v>382</v>
      </c>
      <c r="J388" s="10" t="str">
        <v>FAU</v>
      </c>
      <c r="K388" s="10" t="str">
        <v>Kansas</v>
      </c>
      <c r="L388" s="10" t="str">
        <v>Iowa State</v>
      </c>
      <c r="M388" s="10" t="str">
        <v>Alabama</v>
      </c>
      <c r="N388" s="10" t="str">
        <v>Iowa State</v>
      </c>
      <c r="O388" s="10" t="str">
        <v>Alabama</v>
      </c>
      <c r="Q388" s="15"/>
    </row>
    <row r="389" spans="1:17" ht="20.100000000000001" customHeight="1" x14ac:dyDescent="0.25">
      <c r="A389" s="15">
        <v>383</v>
      </c>
      <c r="B389" s="10" t="str">
        <v>Tennessee</v>
      </c>
      <c r="C389" s="10" t="str">
        <v>Northwestern</v>
      </c>
      <c r="D389" s="10" t="str">
        <v>Houston</v>
      </c>
      <c r="E389" s="10" t="str">
        <v>Maryland</v>
      </c>
      <c r="F389" s="10" t="str">
        <v>Tennessee</v>
      </c>
      <c r="G389" s="10" t="str">
        <v>Northwestern</v>
      </c>
      <c r="I389" s="15">
        <v>383</v>
      </c>
      <c r="J389" s="10" t="str">
        <v>Tennessee</v>
      </c>
      <c r="K389" s="10" t="str">
        <v>Kansas</v>
      </c>
      <c r="L389" s="10" t="str">
        <v>Texas</v>
      </c>
      <c r="M389" s="10" t="str">
        <v>Arizona</v>
      </c>
      <c r="N389" s="10" t="str">
        <v>Arizona</v>
      </c>
      <c r="O389" s="10" t="str">
        <v>Texas</v>
      </c>
      <c r="Q389" s="15"/>
    </row>
    <row r="390" spans="1:17" ht="20.100000000000001" customHeight="1" x14ac:dyDescent="0.25">
      <c r="A390" s="15">
        <v>384</v>
      </c>
      <c r="B390" s="10" t="str">
        <v>Tennessee</v>
      </c>
      <c r="C390" s="10" t="str">
        <v>UCLA</v>
      </c>
      <c r="D390" s="10" t="str">
        <v>Texas</v>
      </c>
      <c r="E390" s="10" t="str">
        <v>West Virginia</v>
      </c>
      <c r="F390" s="10" t="str">
        <v>Tennessee</v>
      </c>
      <c r="G390" s="10" t="str">
        <v>Texas</v>
      </c>
      <c r="I390" s="15">
        <v>384</v>
      </c>
      <c r="J390" s="10" t="str">
        <v>Kansas State</v>
      </c>
      <c r="K390" s="10" t="str">
        <v>UCLA</v>
      </c>
      <c r="L390" s="10" t="str">
        <v>Iowa</v>
      </c>
      <c r="M390" s="10" t="str">
        <v>West Virginia</v>
      </c>
      <c r="N390" s="10" t="str">
        <v>West Virginia</v>
      </c>
      <c r="O390" s="10" t="str">
        <v>UCLA</v>
      </c>
      <c r="Q390" s="15"/>
    </row>
    <row r="391" spans="1:17" ht="20.100000000000001" customHeight="1" x14ac:dyDescent="0.25">
      <c r="A391" s="15">
        <v>385</v>
      </c>
      <c r="B391" s="10" t="str">
        <v>Duke</v>
      </c>
      <c r="C391" s="10" t="str">
        <v>UConn</v>
      </c>
      <c r="D391" s="10" t="str">
        <v>Xavier</v>
      </c>
      <c r="E391" s="10" t="str">
        <v>San Diego State</v>
      </c>
      <c r="F391" s="10" t="str">
        <v>Duke</v>
      </c>
      <c r="G391" s="10" t="str">
        <v>UConn</v>
      </c>
      <c r="I391" s="15">
        <v>385</v>
      </c>
      <c r="J391" s="10" t="str">
        <v>Kansas State</v>
      </c>
      <c r="K391" s="10" t="str">
        <v>Gonzaga</v>
      </c>
      <c r="L391" s="10" t="str">
        <v>Xavier</v>
      </c>
      <c r="M391" s="10" t="str">
        <v>Furman</v>
      </c>
      <c r="N391" s="10" t="str">
        <v>Furman</v>
      </c>
      <c r="O391" s="10" t="str">
        <v>Xavier</v>
      </c>
      <c r="Q391" s="15"/>
    </row>
    <row r="392" spans="1:17" ht="20.100000000000001" customHeight="1" x14ac:dyDescent="0.25">
      <c r="A392" s="15">
        <v>386</v>
      </c>
      <c r="B392" s="10" t="str">
        <v>Purdue</v>
      </c>
      <c r="C392" s="10" t="str">
        <v>Illinois</v>
      </c>
      <c r="D392" s="10" t="str">
        <v>Houston</v>
      </c>
      <c r="E392" s="10" t="str">
        <v>Arizona</v>
      </c>
      <c r="F392" s="10" t="str">
        <v>Illinois</v>
      </c>
      <c r="G392" s="10" t="str">
        <v>Purdue</v>
      </c>
      <c r="I392" s="15">
        <v>386</v>
      </c>
      <c r="J392" s="10" t="str">
        <v>Duke</v>
      </c>
      <c r="K392" s="10" t="str">
        <v>Gonzaga</v>
      </c>
      <c r="L392" s="10" t="str">
        <v>Xavier</v>
      </c>
      <c r="M392" s="10" t="str">
        <v>Alabama</v>
      </c>
      <c r="N392" s="10" t="str">
        <v>Xavier</v>
      </c>
      <c r="O392" s="10" t="str">
        <v>Duke</v>
      </c>
      <c r="Q392" s="15"/>
    </row>
    <row r="393" spans="1:17" ht="20.100000000000001" customHeight="1" x14ac:dyDescent="0.25">
      <c r="A393" s="15">
        <v>387</v>
      </c>
      <c r="B393" s="10" t="str">
        <v>Kansas State</v>
      </c>
      <c r="C393" s="10" t="str">
        <v>Kansas</v>
      </c>
      <c r="D393" s="10" t="str">
        <v>Xavier</v>
      </c>
      <c r="E393" s="10" t="str">
        <v>Alabama</v>
      </c>
      <c r="F393" s="10" t="str">
        <v>Alabama</v>
      </c>
      <c r="G393" s="10" t="str">
        <v>Kansas</v>
      </c>
      <c r="I393" s="15">
        <v>387</v>
      </c>
      <c r="J393" s="10" t="str">
        <v>Kentucky</v>
      </c>
      <c r="K393" s="10" t="str">
        <v>Kansas</v>
      </c>
      <c r="L393" s="10" t="str">
        <v>Houston</v>
      </c>
      <c r="M393" s="10" t="str">
        <v>Alabama</v>
      </c>
      <c r="N393" s="10" t="str">
        <v>Kentucky</v>
      </c>
      <c r="O393" s="10" t="str">
        <v>Houston</v>
      </c>
      <c r="Q393" s="15"/>
    </row>
    <row r="394" spans="1:17" ht="20.100000000000001" customHeight="1" x14ac:dyDescent="0.25">
      <c r="A394" s="15">
        <v>388</v>
      </c>
      <c r="B394" s="10" t="str">
        <v>Duke</v>
      </c>
      <c r="C394" s="10" t="str">
        <v>UCLA</v>
      </c>
      <c r="D394" s="10" t="str">
        <v>Houston</v>
      </c>
      <c r="E394" s="10" t="str">
        <v>Arizona</v>
      </c>
      <c r="F394" s="10" t="str">
        <v>UCLA</v>
      </c>
      <c r="G394" s="10" t="str">
        <v>Arizona</v>
      </c>
      <c r="I394" s="15">
        <v>388</v>
      </c>
      <c r="J394" s="10" t="str">
        <v>Tennessee</v>
      </c>
      <c r="K394" s="10" t="str">
        <v>Kansas</v>
      </c>
      <c r="L394" s="10" t="str">
        <v>Houston</v>
      </c>
      <c r="M394" s="10" t="str">
        <v>Alabama</v>
      </c>
      <c r="N394" s="10" t="str">
        <v>Kansas</v>
      </c>
      <c r="O394" s="10" t="str">
        <v>Tennessee</v>
      </c>
      <c r="Q394" s="15"/>
    </row>
    <row r="395" spans="1:17" ht="20.100000000000001" customHeight="1" x14ac:dyDescent="0.25">
      <c r="A395" s="15">
        <v>389</v>
      </c>
      <c r="B395" s="10" t="str">
        <v>Tennessee</v>
      </c>
      <c r="C395" s="10" t="str">
        <v>Kansas</v>
      </c>
      <c r="D395" s="10" t="str">
        <v>Indiana</v>
      </c>
      <c r="E395" s="10" t="str">
        <v>Alabama</v>
      </c>
      <c r="F395" s="10" t="str">
        <v>Kansas</v>
      </c>
      <c r="G395" s="10" t="str">
        <v>Tennessee</v>
      </c>
      <c r="I395" s="15">
        <v>389</v>
      </c>
      <c r="J395" s="10" t="str">
        <v>Kansas State</v>
      </c>
      <c r="K395" s="10" t="str">
        <v>Arkansas</v>
      </c>
      <c r="L395" s="10" t="str">
        <v>Houston</v>
      </c>
      <c r="M395" s="10" t="str">
        <v>Alabama</v>
      </c>
      <c r="N395" s="10" t="str">
        <v>Kansas State</v>
      </c>
      <c r="O395" s="10" t="str">
        <v>Houston</v>
      </c>
      <c r="Q395" s="15"/>
    </row>
    <row r="396" spans="1:17" ht="20.100000000000001" customHeight="1" x14ac:dyDescent="0.25">
      <c r="A396" s="15">
        <v>390</v>
      </c>
      <c r="B396" s="10" t="str">
        <v>Purdue</v>
      </c>
      <c r="C396" s="10" t="str">
        <v>TCU</v>
      </c>
      <c r="D396" s="10" t="str">
        <v>Texas</v>
      </c>
      <c r="E396" s="10" t="str">
        <v>Alabama</v>
      </c>
      <c r="F396" s="10" t="str">
        <v>Texas</v>
      </c>
      <c r="G396" s="10" t="str">
        <v>Purdue</v>
      </c>
      <c r="I396" s="15">
        <v>390</v>
      </c>
      <c r="J396" s="10" t="str">
        <v>Tennessee</v>
      </c>
      <c r="K396" s="10" t="str">
        <v>UConn</v>
      </c>
      <c r="L396" s="10" t="str">
        <v>Houston</v>
      </c>
      <c r="M396" s="10" t="str">
        <v>Arizona</v>
      </c>
      <c r="N396" s="10" t="str">
        <v>UConn</v>
      </c>
      <c r="O396" s="10" t="str">
        <v>Tennessee</v>
      </c>
      <c r="Q396" s="15"/>
    </row>
    <row r="397" spans="1:17" ht="20.100000000000001" customHeight="1" x14ac:dyDescent="0.25">
      <c r="A397" s="15">
        <v>391</v>
      </c>
      <c r="B397" s="10" t="str">
        <v>Purdue</v>
      </c>
      <c r="C397" s="10" t="str">
        <v>Saint Mary's</v>
      </c>
      <c r="D397" s="10" t="str">
        <v>Houston</v>
      </c>
      <c r="E397" s="10" t="str">
        <v>Furman</v>
      </c>
      <c r="F397" s="10" t="str">
        <v>Purdue</v>
      </c>
      <c r="G397" s="10" t="str">
        <v>Houston</v>
      </c>
      <c r="I397" s="15">
        <v>391</v>
      </c>
      <c r="J397" s="10" t="str">
        <v>Purdue</v>
      </c>
      <c r="K397" s="10" t="str">
        <v>Gonzaga</v>
      </c>
      <c r="L397" s="10" t="str">
        <v>Texas</v>
      </c>
      <c r="M397" s="10" t="str">
        <v>Baylor</v>
      </c>
      <c r="N397" s="10" t="str">
        <v>Baylor</v>
      </c>
      <c r="O397" s="10" t="str">
        <v>Texas</v>
      </c>
      <c r="Q397" s="15"/>
    </row>
    <row r="398" spans="1:17" ht="20.100000000000001" customHeight="1" x14ac:dyDescent="0.25">
      <c r="A398" s="15">
        <v>392</v>
      </c>
      <c r="B398" s="10" t="str">
        <v>Purdue</v>
      </c>
      <c r="C398" s="10" t="str">
        <v>Kansas</v>
      </c>
      <c r="D398" s="10" t="str">
        <v>Xavier</v>
      </c>
      <c r="E398" s="10" t="str">
        <v>San Diego State</v>
      </c>
      <c r="F398" s="10" t="str">
        <v>Xavier</v>
      </c>
      <c r="G398" s="10" t="str">
        <v>San Diego State</v>
      </c>
      <c r="I398" s="15">
        <v>392</v>
      </c>
      <c r="J398" s="10" t="str">
        <v>Purdue</v>
      </c>
      <c r="K398" s="10" t="str">
        <v>Arkansas</v>
      </c>
      <c r="L398" s="10" t="str">
        <v>Houston</v>
      </c>
      <c r="M398" s="10" t="str">
        <v>Virginia</v>
      </c>
      <c r="N398" s="10" t="str">
        <v>Purdue</v>
      </c>
      <c r="O398" s="10" t="str">
        <v>Houston</v>
      </c>
      <c r="Q398" s="15"/>
    </row>
    <row r="399" spans="1:17" ht="20.100000000000001" customHeight="1" x14ac:dyDescent="0.25">
      <c r="A399" s="15">
        <v>393</v>
      </c>
      <c r="B399" s="10" t="str">
        <v>Tennessee</v>
      </c>
      <c r="C399" s="10" t="str">
        <v>UCLA</v>
      </c>
      <c r="D399" s="10" t="str">
        <v>Miami (FL)</v>
      </c>
      <c r="E399" s="10" t="str">
        <v>Arizona</v>
      </c>
      <c r="F399" s="10" t="str">
        <v>Miami (FL)</v>
      </c>
      <c r="G399" s="10" t="str">
        <v>Tennessee</v>
      </c>
      <c r="I399" s="15">
        <v>393</v>
      </c>
      <c r="J399" s="10" t="str">
        <v>Kansas State</v>
      </c>
      <c r="K399" s="10" t="str">
        <v>Gonzaga</v>
      </c>
      <c r="L399" s="10" t="str">
        <v>Texas A&amp;M</v>
      </c>
      <c r="M399" s="10" t="str">
        <v>Virginia</v>
      </c>
      <c r="N399" s="10" t="str">
        <v>Texas A&amp;M</v>
      </c>
      <c r="O399" s="10" t="str">
        <v>Virginia</v>
      </c>
      <c r="Q399" s="15"/>
    </row>
    <row r="400" spans="1:17" ht="20.100000000000001" customHeight="1" x14ac:dyDescent="0.25">
      <c r="A400" s="15">
        <v>394</v>
      </c>
      <c r="B400" s="10" t="str">
        <v>Purdue</v>
      </c>
      <c r="C400" s="10" t="str">
        <v>Saint Mary's</v>
      </c>
      <c r="D400" s="10" t="str">
        <v>Houston</v>
      </c>
      <c r="E400" s="10" t="str">
        <v>Creighton</v>
      </c>
      <c r="F400" s="10" t="str">
        <v>Saint Mary's</v>
      </c>
      <c r="G400" s="10" t="str">
        <v>Purdue</v>
      </c>
      <c r="I400" s="15">
        <v>394</v>
      </c>
      <c r="J400" s="10" t="str">
        <v>Purdue</v>
      </c>
      <c r="K400" s="10" t="str">
        <v>UCLA</v>
      </c>
      <c r="L400" s="10" t="str">
        <v>Texas A&amp;M</v>
      </c>
      <c r="M400" s="10" t="str">
        <v>Arizona</v>
      </c>
      <c r="N400" s="10" t="str">
        <v>UCLA</v>
      </c>
      <c r="O400" s="10" t="str">
        <v>Purdue</v>
      </c>
      <c r="Q400" s="15"/>
    </row>
    <row r="401" spans="1:17" ht="20.100000000000001" customHeight="1" x14ac:dyDescent="0.25">
      <c r="A401" s="15">
        <v>395</v>
      </c>
      <c r="B401" s="10" t="str">
        <v>Tennessee</v>
      </c>
      <c r="C401" s="10" t="str">
        <v>UConn</v>
      </c>
      <c r="D401" s="10" t="str">
        <v>Houston</v>
      </c>
      <c r="E401" s="10" t="str">
        <v>Baylor</v>
      </c>
      <c r="F401" s="10" t="str">
        <v>Baylor</v>
      </c>
      <c r="G401" s="10" t="str">
        <v>Houston</v>
      </c>
      <c r="I401" s="15">
        <v>395</v>
      </c>
      <c r="J401" s="10" t="str">
        <v>Duke</v>
      </c>
      <c r="K401" s="10" t="str">
        <v>Gonzaga</v>
      </c>
      <c r="L401" s="10" t="str">
        <v>Houston</v>
      </c>
      <c r="M401" s="10" t="str">
        <v>San Diego State</v>
      </c>
      <c r="N401" s="10" t="str">
        <v>San Diego State</v>
      </c>
      <c r="O401" s="10" t="str">
        <v>Gonzaga</v>
      </c>
      <c r="Q401" s="15"/>
    </row>
    <row r="402" spans="1:17" ht="20.100000000000001" customHeight="1" x14ac:dyDescent="0.25">
      <c r="A402" s="15">
        <v>396</v>
      </c>
      <c r="B402" s="10" t="str">
        <v>Providence</v>
      </c>
      <c r="C402" s="10" t="str">
        <v>Gonzaga</v>
      </c>
      <c r="D402" s="10" t="str">
        <v>Houston</v>
      </c>
      <c r="E402" s="10" t="str">
        <v>Baylor</v>
      </c>
      <c r="F402" s="10" t="str">
        <v>Baylor</v>
      </c>
      <c r="G402" s="10" t="str">
        <v>Gonzaga</v>
      </c>
      <c r="I402" s="15">
        <v>396</v>
      </c>
      <c r="J402" s="10" t="str">
        <v>Michigan State</v>
      </c>
      <c r="K402" s="10" t="str">
        <v>Saint Mary's</v>
      </c>
      <c r="L402" s="10" t="str">
        <v>Houston</v>
      </c>
      <c r="M402" s="10" t="str">
        <v>Maryland</v>
      </c>
      <c r="N402" s="10" t="str">
        <v>Maryland</v>
      </c>
      <c r="O402" s="10" t="str">
        <v>Houston</v>
      </c>
      <c r="Q402" s="15"/>
    </row>
    <row r="403" spans="1:17" ht="20.100000000000001" customHeight="1" x14ac:dyDescent="0.25">
      <c r="A403" s="15">
        <v>397</v>
      </c>
      <c r="B403" s="10" t="str">
        <v>Kentucky</v>
      </c>
      <c r="C403" s="10" t="str">
        <v>Kansas</v>
      </c>
      <c r="D403" s="10" t="str">
        <v>Houston</v>
      </c>
      <c r="E403" s="10" t="str">
        <v>Alabama</v>
      </c>
      <c r="F403" s="10" t="str">
        <v>Kansas</v>
      </c>
      <c r="G403" s="10" t="str">
        <v>Alabama</v>
      </c>
      <c r="I403" s="15">
        <v>397</v>
      </c>
      <c r="J403" s="10" t="str">
        <v>Marquette</v>
      </c>
      <c r="K403" s="10" t="str">
        <v>UConn</v>
      </c>
      <c r="L403" s="10" t="str">
        <v>Penn State</v>
      </c>
      <c r="M403" s="10" t="str">
        <v>Alabama</v>
      </c>
      <c r="N403" s="10" t="str">
        <v>UConn</v>
      </c>
      <c r="O403" s="10" t="str">
        <v>Alabama</v>
      </c>
      <c r="Q403" s="15"/>
    </row>
    <row r="404" spans="1:17" ht="20.100000000000001" customHeight="1" x14ac:dyDescent="0.25">
      <c r="A404" s="15">
        <v>398</v>
      </c>
      <c r="B404" s="10" t="str">
        <v>Duke</v>
      </c>
      <c r="C404" s="10" t="str">
        <v>Kansas</v>
      </c>
      <c r="D404" s="10" t="str">
        <v>Iowa</v>
      </c>
      <c r="E404" s="10" t="str">
        <v>Alabama</v>
      </c>
      <c r="F404" s="10" t="str">
        <v>Alabama</v>
      </c>
      <c r="G404" s="10" t="str">
        <v>Kansas</v>
      </c>
      <c r="I404" s="15">
        <v>398</v>
      </c>
      <c r="J404" s="10" t="str">
        <v>Memphis</v>
      </c>
      <c r="K404" s="10" t="str">
        <v>Gonzaga</v>
      </c>
      <c r="L404" s="10" t="str">
        <v>Indiana</v>
      </c>
      <c r="M404" s="10" t="str">
        <v>Alabama</v>
      </c>
      <c r="N404" s="10" t="str">
        <v>Memphis</v>
      </c>
      <c r="O404" s="10" t="str">
        <v>Gonzaga</v>
      </c>
      <c r="Q404" s="15"/>
    </row>
    <row r="405" spans="1:17" ht="20.100000000000001" customHeight="1" x14ac:dyDescent="0.25">
      <c r="A405" s="15">
        <v>399</v>
      </c>
      <c r="B405" s="10" t="str">
        <v>Marquette</v>
      </c>
      <c r="C405" s="10" t="str">
        <v>Gonzaga</v>
      </c>
      <c r="D405" s="10" t="str">
        <v>Indiana</v>
      </c>
      <c r="E405" s="10" t="str">
        <v>Alabama</v>
      </c>
      <c r="F405" s="10" t="str">
        <v>Indiana</v>
      </c>
      <c r="G405" s="10" t="str">
        <v>Alabama</v>
      </c>
      <c r="I405" s="15">
        <v>399</v>
      </c>
      <c r="J405" s="10" t="str">
        <v>Purdue</v>
      </c>
      <c r="K405" s="10" t="str">
        <v>UCLA</v>
      </c>
      <c r="L405" s="10" t="str">
        <v>Drake</v>
      </c>
      <c r="M405" s="10" t="str">
        <v>Alabama</v>
      </c>
      <c r="N405" s="10" t="str">
        <v>Alabama</v>
      </c>
      <c r="O405" s="10" t="str">
        <v>UCLA</v>
      </c>
      <c r="Q405" s="15"/>
    </row>
    <row r="406" spans="1:17" ht="20.100000000000001" customHeight="1" x14ac:dyDescent="0.25">
      <c r="A406" s="15">
        <v>400</v>
      </c>
      <c r="B406" s="10" t="str">
        <v>Marquette</v>
      </c>
      <c r="C406" s="10" t="str">
        <v>Boise State</v>
      </c>
      <c r="D406" s="10" t="str">
        <v>Texas</v>
      </c>
      <c r="E406" s="10" t="str">
        <v>Arizona</v>
      </c>
      <c r="F406" s="10" t="str">
        <v>Boise State</v>
      </c>
      <c r="G406" s="10" t="str">
        <v>Arizona</v>
      </c>
      <c r="I406" s="15">
        <v>400</v>
      </c>
      <c r="J406" s="10" t="str">
        <v>Kansas State</v>
      </c>
      <c r="K406" s="10" t="str">
        <v>Gonzaga</v>
      </c>
      <c r="L406" s="10" t="str">
        <v>Texas</v>
      </c>
      <c r="M406" s="10" t="str">
        <v>Alabama</v>
      </c>
      <c r="N406" s="10" t="str">
        <v>Gonzaga</v>
      </c>
      <c r="O406" s="10" t="str">
        <v>Alabama</v>
      </c>
      <c r="Q406" s="15"/>
    </row>
    <row r="407" spans="1:17" ht="20.100000000000001" customHeight="1" x14ac:dyDescent="0.25">
      <c r="A407" s="15">
        <v>401</v>
      </c>
      <c r="B407" s="10" t="str">
        <v>Kansas State</v>
      </c>
      <c r="C407" s="10" t="str">
        <v>UCLA</v>
      </c>
      <c r="D407" s="10" t="str">
        <v>Miami (FL)</v>
      </c>
      <c r="E407" s="10" t="str">
        <v>Arizona</v>
      </c>
      <c r="F407" s="10" t="str">
        <v>UCLA</v>
      </c>
      <c r="G407" s="10" t="str">
        <v>Kansas State</v>
      </c>
      <c r="I407" s="15">
        <v>401</v>
      </c>
      <c r="J407" s="10" t="str">
        <v>Memphis</v>
      </c>
      <c r="K407" s="10" t="str">
        <v>Kansas</v>
      </c>
      <c r="L407" s="10" t="str">
        <v>Houston</v>
      </c>
      <c r="M407" s="10" t="str">
        <v>Virginia</v>
      </c>
      <c r="N407" s="10" t="str">
        <v>Houston</v>
      </c>
      <c r="O407" s="10" t="str">
        <v>Memphis</v>
      </c>
      <c r="Q407" s="15"/>
    </row>
    <row r="408" spans="1:17" ht="20.100000000000001" customHeight="1" x14ac:dyDescent="0.25">
      <c r="A408" s="15">
        <v>402</v>
      </c>
      <c r="B408" s="10" t="str">
        <v>Purdue</v>
      </c>
      <c r="C408" s="10" t="str">
        <v>UConn</v>
      </c>
      <c r="D408" s="10" t="str">
        <v>Indiana</v>
      </c>
      <c r="E408" s="10" t="str">
        <v>Arizona</v>
      </c>
      <c r="F408" s="10" t="str">
        <v>UConn</v>
      </c>
      <c r="G408" s="10" t="str">
        <v>Purdue</v>
      </c>
      <c r="I408" s="15">
        <v>402</v>
      </c>
      <c r="J408" s="10" t="str">
        <v>Michigan State</v>
      </c>
      <c r="K408" s="10" t="str">
        <v>UCLA</v>
      </c>
      <c r="L408" s="10" t="str">
        <v>Houston</v>
      </c>
      <c r="M408" s="10" t="str">
        <v>Maryland</v>
      </c>
      <c r="N408" s="10" t="str">
        <v>Maryland</v>
      </c>
      <c r="O408" s="10" t="str">
        <v>Houston</v>
      </c>
      <c r="Q408" s="15"/>
    </row>
    <row r="409" spans="1:17" ht="20.100000000000001" customHeight="1" x14ac:dyDescent="0.25">
      <c r="A409" s="15">
        <v>403</v>
      </c>
      <c r="B409" s="10" t="str">
        <v>FAU</v>
      </c>
      <c r="C409" s="10" t="str">
        <v>Illinois</v>
      </c>
      <c r="D409" s="10" t="str">
        <v>Iowa State</v>
      </c>
      <c r="E409" s="10" t="str">
        <v>Alabama</v>
      </c>
      <c r="F409" s="10" t="str">
        <v>Illinois</v>
      </c>
      <c r="G409" s="10" t="str">
        <v>Alabama</v>
      </c>
      <c r="I409" s="15">
        <v>403</v>
      </c>
      <c r="J409" s="10" t="str">
        <v>USC</v>
      </c>
      <c r="K409" s="10" t="str">
        <v>UConn</v>
      </c>
      <c r="L409" s="10" t="str">
        <v>Indiana</v>
      </c>
      <c r="M409" s="10" t="str">
        <v>Arizona</v>
      </c>
      <c r="N409" s="10" t="str">
        <v>USC</v>
      </c>
      <c r="O409" s="10" t="str">
        <v>UConn</v>
      </c>
      <c r="Q409" s="15"/>
    </row>
    <row r="410" spans="1:17" ht="20.100000000000001" customHeight="1" x14ac:dyDescent="0.25">
      <c r="A410" s="15">
        <v>404</v>
      </c>
      <c r="B410" s="10" t="str">
        <v>Purdue</v>
      </c>
      <c r="C410" s="10" t="str">
        <v>Kansas</v>
      </c>
      <c r="D410" s="10" t="str">
        <v>Texas</v>
      </c>
      <c r="E410" s="10" t="str">
        <v>Alabama</v>
      </c>
      <c r="F410" s="10" t="str">
        <v>Kansas</v>
      </c>
      <c r="G410" s="10" t="str">
        <v>Alabama</v>
      </c>
      <c r="I410" s="15">
        <v>404</v>
      </c>
      <c r="J410" s="10" t="str">
        <v>Marquette</v>
      </c>
      <c r="K410" s="10" t="str">
        <v>UCLA</v>
      </c>
      <c r="L410" s="10" t="str">
        <v>Texas</v>
      </c>
      <c r="M410" s="10" t="str">
        <v>Virginia</v>
      </c>
      <c r="N410" s="10" t="str">
        <v>Texas</v>
      </c>
      <c r="O410" s="10" t="str">
        <v>Virginia</v>
      </c>
      <c r="Q410" s="15"/>
    </row>
    <row r="411" spans="1:17" ht="20.100000000000001" customHeight="1" x14ac:dyDescent="0.25">
      <c r="A411" s="15">
        <v>405</v>
      </c>
      <c r="B411" s="10" t="str">
        <v>Tennessee</v>
      </c>
      <c r="C411" s="10" t="str">
        <v>UCLA</v>
      </c>
      <c r="D411" s="10" t="str">
        <v>Houston</v>
      </c>
      <c r="E411" s="10" t="str">
        <v>Arizona</v>
      </c>
      <c r="F411" s="10" t="str">
        <v>Tennessee</v>
      </c>
      <c r="G411" s="10" t="str">
        <v>Houston</v>
      </c>
      <c r="I411" s="15">
        <v>405</v>
      </c>
      <c r="J411" s="10" t="str">
        <v>Tennessee</v>
      </c>
      <c r="K411" s="10" t="str">
        <v>Kansas</v>
      </c>
      <c r="L411" s="10" t="str">
        <v>Houston</v>
      </c>
      <c r="M411" s="10" t="str">
        <v>Creighton</v>
      </c>
      <c r="N411" s="10" t="str">
        <v>Houston</v>
      </c>
      <c r="O411" s="10" t="str">
        <v>Creighton</v>
      </c>
      <c r="Q411" s="15"/>
    </row>
    <row r="412" spans="1:17" ht="20.100000000000001" customHeight="1" x14ac:dyDescent="0.25">
      <c r="A412" s="15">
        <v>406</v>
      </c>
      <c r="B412" s="10" t="str">
        <v>Tennessee</v>
      </c>
      <c r="C412" s="10" t="str">
        <v>Gonzaga</v>
      </c>
      <c r="D412" s="10" t="str">
        <v>Texas</v>
      </c>
      <c r="E412" s="10" t="str">
        <v>Arizona</v>
      </c>
      <c r="F412" s="10" t="str">
        <v>Texas</v>
      </c>
      <c r="G412" s="10" t="str">
        <v>Tennessee</v>
      </c>
      <c r="I412" s="15">
        <v>406</v>
      </c>
      <c r="J412" s="10" t="str">
        <v>Marquette</v>
      </c>
      <c r="K412" s="10" t="str">
        <v>Gonzaga</v>
      </c>
      <c r="L412" s="10" t="str">
        <v>Texas</v>
      </c>
      <c r="M412" s="10" t="str">
        <v>Alabama</v>
      </c>
      <c r="N412" s="10" t="str">
        <v>Texas</v>
      </c>
      <c r="O412" s="10" t="str">
        <v>Marquette</v>
      </c>
      <c r="Q412" s="15"/>
    </row>
    <row r="413" spans="1:17" ht="20.100000000000001" customHeight="1" x14ac:dyDescent="0.25">
      <c r="A413" s="15">
        <v>407</v>
      </c>
      <c r="B413" s="10" t="str">
        <v>Purdue</v>
      </c>
      <c r="C413" s="10" t="str">
        <v>Gonzaga</v>
      </c>
      <c r="D413" s="10" t="str">
        <v>Indiana</v>
      </c>
      <c r="E413" s="10" t="str">
        <v>Virginia</v>
      </c>
      <c r="F413" s="10" t="str">
        <v>Purdue</v>
      </c>
      <c r="G413" s="10" t="str">
        <v>Gonzaga</v>
      </c>
      <c r="I413" s="15">
        <v>407</v>
      </c>
      <c r="J413" s="10" t="str">
        <v>Purdue</v>
      </c>
      <c r="K413" s="10" t="str">
        <v>Arkansas</v>
      </c>
      <c r="L413" s="10" t="str">
        <v>Indiana</v>
      </c>
      <c r="M413" s="10" t="str">
        <v>Alabama</v>
      </c>
      <c r="N413" s="10" t="str">
        <v>Purdue</v>
      </c>
      <c r="O413" s="10" t="str">
        <v>Arkansas</v>
      </c>
      <c r="Q413" s="15"/>
    </row>
    <row r="414" spans="1:17" ht="20.100000000000001" customHeight="1" x14ac:dyDescent="0.25">
      <c r="A414" s="15">
        <v>408</v>
      </c>
      <c r="B414" s="10" t="str">
        <v>Memphis</v>
      </c>
      <c r="C414" s="10" t="str">
        <v>UCLA</v>
      </c>
      <c r="D414" s="10" t="str">
        <v>Texas</v>
      </c>
      <c r="E414" s="10" t="str">
        <v>Baylor</v>
      </c>
      <c r="F414" s="10" t="str">
        <v>Baylor</v>
      </c>
      <c r="G414" s="10" t="str">
        <v>Texas</v>
      </c>
      <c r="I414" s="15">
        <v>408</v>
      </c>
      <c r="J414" s="10" t="str">
        <v>Purdue</v>
      </c>
      <c r="K414" s="10" t="str">
        <v>Gonzaga</v>
      </c>
      <c r="L414" s="10" t="str">
        <v>Houston</v>
      </c>
      <c r="M414" s="10" t="str">
        <v>Alabama</v>
      </c>
      <c r="N414" s="10" t="str">
        <v>Purdue</v>
      </c>
      <c r="O414" s="10" t="str">
        <v>Houston</v>
      </c>
      <c r="Q414" s="15"/>
    </row>
    <row r="415" spans="1:17" ht="20.100000000000001" customHeight="1" x14ac:dyDescent="0.25">
      <c r="A415" s="15">
        <v>409</v>
      </c>
      <c r="B415" s="10" t="str">
        <v>Memphis</v>
      </c>
      <c r="C415" s="10" t="str">
        <v>Gonzaga</v>
      </c>
      <c r="D415" s="10" t="str">
        <v>Texas A&amp;M</v>
      </c>
      <c r="E415" s="10" t="str">
        <v>Alabama</v>
      </c>
      <c r="F415" s="10" t="str">
        <v>Alabama</v>
      </c>
      <c r="G415" s="10" t="str">
        <v>Gonzaga</v>
      </c>
      <c r="I415" s="15">
        <v>409</v>
      </c>
      <c r="J415" s="10" t="str">
        <v>Tennessee</v>
      </c>
      <c r="K415" s="10" t="str">
        <v>Saint Mary's</v>
      </c>
      <c r="L415" s="10" t="str">
        <v>Houston</v>
      </c>
      <c r="M415" s="10" t="str">
        <v>Utah State</v>
      </c>
      <c r="N415" s="10" t="str">
        <v>Tennessee</v>
      </c>
      <c r="O415" s="10" t="str">
        <v>Houston</v>
      </c>
      <c r="Q415" s="15"/>
    </row>
    <row r="416" spans="1:17" ht="20.100000000000001" customHeight="1" x14ac:dyDescent="0.25">
      <c r="A416" s="15">
        <v>410</v>
      </c>
      <c r="B416" s="10" t="str">
        <v>Michigan State</v>
      </c>
      <c r="C416" s="10" t="str">
        <v>UCLA</v>
      </c>
      <c r="D416" s="10" t="str">
        <v>Indiana</v>
      </c>
      <c r="E416" s="10" t="str">
        <v>Alabama</v>
      </c>
      <c r="F416" s="10" t="str">
        <v>Indiana</v>
      </c>
      <c r="G416" s="10" t="str">
        <v>Michigan State</v>
      </c>
      <c r="I416" s="15">
        <v>410</v>
      </c>
      <c r="J416" s="10" t="str">
        <v>Michigan State</v>
      </c>
      <c r="K416" s="10" t="str">
        <v>Gonzaga</v>
      </c>
      <c r="L416" s="10" t="str">
        <v>Texas</v>
      </c>
      <c r="M416" s="10" t="str">
        <v>Maryland</v>
      </c>
      <c r="N416" s="10" t="str">
        <v>Texas</v>
      </c>
      <c r="O416" s="10" t="str">
        <v>Maryland</v>
      </c>
      <c r="Q416" s="15"/>
    </row>
    <row r="417" spans="1:17" ht="20.100000000000001" customHeight="1" x14ac:dyDescent="0.25">
      <c r="A417" s="15">
        <v>411</v>
      </c>
      <c r="B417" s="10" t="str">
        <v>Purdue</v>
      </c>
      <c r="C417" s="10" t="str">
        <v>UCLA</v>
      </c>
      <c r="D417" s="10" t="str">
        <v>Miami (FL)</v>
      </c>
      <c r="E417" s="10" t="str">
        <v>Baylor</v>
      </c>
      <c r="F417" s="10" t="str">
        <v>Purdue</v>
      </c>
      <c r="G417" s="10" t="str">
        <v>Miami (FL)</v>
      </c>
      <c r="I417" s="15">
        <v>411</v>
      </c>
      <c r="J417" s="10" t="str">
        <v>Purdue</v>
      </c>
      <c r="K417" s="10" t="str">
        <v>UCLA</v>
      </c>
      <c r="L417" s="10" t="str">
        <v>Houston</v>
      </c>
      <c r="M417" s="10" t="str">
        <v>Alabama</v>
      </c>
      <c r="N417" s="10" t="str">
        <v>Houston</v>
      </c>
      <c r="O417" s="10" t="str">
        <v>Alabama</v>
      </c>
      <c r="Q417" s="15"/>
    </row>
    <row r="418" spans="1:17" ht="20.100000000000001" customHeight="1" x14ac:dyDescent="0.25">
      <c r="A418" s="15">
        <v>412</v>
      </c>
      <c r="B418" s="10" t="str">
        <v>Kansas State</v>
      </c>
      <c r="C418" s="10" t="str">
        <v>Gonzaga</v>
      </c>
      <c r="D418" s="10" t="str">
        <v>Houston</v>
      </c>
      <c r="E418" s="10" t="str">
        <v>Creighton</v>
      </c>
      <c r="F418" s="10" t="str">
        <v>Creighton</v>
      </c>
      <c r="G418" s="10" t="str">
        <v>Houston</v>
      </c>
      <c r="I418" s="15">
        <v>412</v>
      </c>
      <c r="J418" s="10" t="str">
        <v>Tennessee</v>
      </c>
      <c r="K418" s="10" t="str">
        <v>UCLA</v>
      </c>
      <c r="L418" s="10" t="str">
        <v>Iowa</v>
      </c>
      <c r="M418" s="10" t="str">
        <v>Arizona</v>
      </c>
      <c r="N418" s="10" t="str">
        <v>Arizona</v>
      </c>
      <c r="O418" s="10" t="str">
        <v>UCLA</v>
      </c>
      <c r="Q418" s="15"/>
    </row>
    <row r="419" spans="1:17" ht="20.100000000000001" customHeight="1" x14ac:dyDescent="0.25">
      <c r="A419" s="15">
        <v>413</v>
      </c>
      <c r="B419" s="10" t="str">
        <v>Duke</v>
      </c>
      <c r="C419" s="10" t="str">
        <v>Kansas</v>
      </c>
      <c r="D419" s="10" t="str">
        <v>Texas</v>
      </c>
      <c r="E419" s="10" t="str">
        <v>Alabama</v>
      </c>
      <c r="F419" s="10" t="str">
        <v>Alabama</v>
      </c>
      <c r="G419" s="10" t="str">
        <v>Kansas</v>
      </c>
      <c r="I419" s="15">
        <v>413</v>
      </c>
      <c r="J419" s="10" t="str">
        <v>Purdue</v>
      </c>
      <c r="K419" s="10" t="str">
        <v>Gonzaga</v>
      </c>
      <c r="L419" s="10" t="str">
        <v>Penn State</v>
      </c>
      <c r="M419" s="10" t="str">
        <v>Creighton</v>
      </c>
      <c r="N419" s="10" t="str">
        <v>Creighton</v>
      </c>
      <c r="O419" s="10" t="str">
        <v>Gonzaga</v>
      </c>
      <c r="Q419" s="15"/>
    </row>
    <row r="420" spans="1:17" ht="20.100000000000001" customHeight="1" x14ac:dyDescent="0.25">
      <c r="A420" s="15">
        <v>414</v>
      </c>
      <c r="B420" s="10" t="str">
        <v>Michigan State</v>
      </c>
      <c r="C420" s="10" t="str">
        <v>UCLA</v>
      </c>
      <c r="D420" s="10" t="str">
        <v>Houston</v>
      </c>
      <c r="E420" s="10" t="str">
        <v>Arizona</v>
      </c>
      <c r="F420" s="10" t="str">
        <v>Michigan State</v>
      </c>
      <c r="G420" s="10" t="str">
        <v>Houston</v>
      </c>
      <c r="I420" s="15">
        <v>414</v>
      </c>
      <c r="J420" s="10" t="str">
        <v>Providence</v>
      </c>
      <c r="K420" s="10" t="str">
        <v>UConn</v>
      </c>
      <c r="L420" s="10" t="str">
        <v>Xavier</v>
      </c>
      <c r="M420" s="10" t="str">
        <v>Arizona</v>
      </c>
      <c r="N420" s="10" t="str">
        <v>Arizona</v>
      </c>
      <c r="O420" s="10" t="str">
        <v>UConn</v>
      </c>
      <c r="Q420" s="15"/>
    </row>
    <row r="421" spans="1:17" ht="20.100000000000001" customHeight="1" x14ac:dyDescent="0.25">
      <c r="A421" s="15">
        <v>415</v>
      </c>
      <c r="B421" s="10" t="str">
        <v>Marquette</v>
      </c>
      <c r="C421" s="10" t="str">
        <v>Gonzaga</v>
      </c>
      <c r="D421" s="10" t="str">
        <v>Xavier</v>
      </c>
      <c r="E421" s="10" t="str">
        <v>Arizona</v>
      </c>
      <c r="F421" s="10" t="str">
        <v>Marquette</v>
      </c>
      <c r="G421" s="10" t="str">
        <v>Xavier</v>
      </c>
      <c r="I421" s="15">
        <v>415</v>
      </c>
      <c r="J421" s="10" t="str">
        <v>Duke</v>
      </c>
      <c r="K421" s="10" t="str">
        <v>Gonzaga</v>
      </c>
      <c r="L421" s="10" t="str">
        <v>Iowa State</v>
      </c>
      <c r="M421" s="10" t="str">
        <v>Alabama</v>
      </c>
      <c r="N421" s="10" t="str">
        <v>Gonzaga</v>
      </c>
      <c r="O421" s="10" t="str">
        <v>Duke</v>
      </c>
      <c r="Q421" s="15"/>
    </row>
    <row r="422" spans="1:17" ht="20.100000000000001" customHeight="1" x14ac:dyDescent="0.25">
      <c r="A422" s="15">
        <v>416</v>
      </c>
      <c r="B422" s="10" t="str">
        <v>Providence</v>
      </c>
      <c r="C422" s="10" t="str">
        <v>TCU</v>
      </c>
      <c r="D422" s="10" t="str">
        <v>Houston</v>
      </c>
      <c r="E422" s="10" t="str">
        <v>Arizona</v>
      </c>
      <c r="F422" s="10" t="str">
        <v>Arizona</v>
      </c>
      <c r="G422" s="10" t="str">
        <v>Houston</v>
      </c>
      <c r="I422" s="15">
        <v>416</v>
      </c>
      <c r="J422" s="10" t="str">
        <v>Kansas State</v>
      </c>
      <c r="K422" s="10" t="str">
        <v>UConn</v>
      </c>
      <c r="L422" s="10" t="str">
        <v>Auburn</v>
      </c>
      <c r="M422" s="10" t="str">
        <v>Arizona</v>
      </c>
      <c r="N422" s="10" t="str">
        <v>Arizona</v>
      </c>
      <c r="O422" s="10" t="str">
        <v>UConn</v>
      </c>
      <c r="Q422" s="15"/>
    </row>
    <row r="423" spans="1:17" ht="20.100000000000001" customHeight="1" x14ac:dyDescent="0.25">
      <c r="A423" s="15">
        <v>417</v>
      </c>
      <c r="B423" s="10" t="str">
        <v>Providence</v>
      </c>
      <c r="C423" s="10" t="str">
        <v>Gonzaga</v>
      </c>
      <c r="D423" s="10" t="str">
        <v>Houston</v>
      </c>
      <c r="E423" s="10" t="str">
        <v>Alabama</v>
      </c>
      <c r="F423" s="10" t="str">
        <v>Providence</v>
      </c>
      <c r="G423" s="10" t="str">
        <v>Houston</v>
      </c>
      <c r="I423" s="15">
        <v>417</v>
      </c>
      <c r="J423" s="10" t="str">
        <v>Kentucky</v>
      </c>
      <c r="K423" s="10" t="str">
        <v>UCLA</v>
      </c>
      <c r="L423" s="10" t="str">
        <v>Texas</v>
      </c>
      <c r="M423" s="10" t="str">
        <v>Baylor</v>
      </c>
      <c r="N423" s="10" t="str">
        <v>Baylor</v>
      </c>
      <c r="O423" s="10" t="str">
        <v>Texas</v>
      </c>
      <c r="Q423" s="15"/>
    </row>
    <row r="424" spans="1:17" ht="20.100000000000001" customHeight="1" x14ac:dyDescent="0.25">
      <c r="A424" s="15">
        <v>418</v>
      </c>
      <c r="B424" s="10" t="str">
        <v>Memphis</v>
      </c>
      <c r="C424" s="10" t="str">
        <v>Northwestern</v>
      </c>
      <c r="D424" s="10" t="str">
        <v>Texas A&amp;M</v>
      </c>
      <c r="E424" s="10" t="str">
        <v>Alabama</v>
      </c>
      <c r="F424" s="10" t="str">
        <v>Northwestern</v>
      </c>
      <c r="G424" s="10" t="str">
        <v>Memphis</v>
      </c>
      <c r="I424" s="15">
        <v>418</v>
      </c>
      <c r="J424" s="10" t="str">
        <v>Purdue</v>
      </c>
      <c r="K424" s="10" t="str">
        <v>UCLA</v>
      </c>
      <c r="L424" s="10" t="str">
        <v>Texas</v>
      </c>
      <c r="M424" s="10" t="str">
        <v>Baylor</v>
      </c>
      <c r="N424" s="10" t="str">
        <v>Baylor</v>
      </c>
      <c r="O424" s="10" t="str">
        <v>Texas</v>
      </c>
      <c r="Q424" s="15"/>
    </row>
    <row r="425" spans="1:17" ht="20.100000000000001" customHeight="1" x14ac:dyDescent="0.25">
      <c r="A425" s="15">
        <v>419</v>
      </c>
      <c r="B425" s="10" t="str">
        <v>Tennessee</v>
      </c>
      <c r="C425" s="10" t="str">
        <v>Kansas</v>
      </c>
      <c r="D425" s="10" t="str">
        <v>Houston</v>
      </c>
      <c r="E425" s="10" t="str">
        <v>Alabama</v>
      </c>
      <c r="F425" s="10" t="str">
        <v>Kansas</v>
      </c>
      <c r="G425" s="10" t="str">
        <v>Alabama</v>
      </c>
      <c r="I425" s="15">
        <v>419</v>
      </c>
      <c r="J425" s="10" t="str">
        <v>Marquette</v>
      </c>
      <c r="K425" s="10" t="str">
        <v>Gonzaga</v>
      </c>
      <c r="L425" s="10" t="str">
        <v>Houston</v>
      </c>
      <c r="M425" s="10" t="str">
        <v>Arizona</v>
      </c>
      <c r="N425" s="10" t="str">
        <v>Houston</v>
      </c>
      <c r="O425" s="10" t="str">
        <v>Arizona</v>
      </c>
      <c r="Q425" s="15"/>
    </row>
    <row r="426" spans="1:17" ht="20.100000000000001" customHeight="1" x14ac:dyDescent="0.25">
      <c r="A426" s="15">
        <v>420</v>
      </c>
      <c r="B426" s="10" t="str">
        <v>Duke</v>
      </c>
      <c r="C426" s="10" t="str">
        <v>UCLA</v>
      </c>
      <c r="D426" s="10" t="str">
        <v>Houston</v>
      </c>
      <c r="E426" s="10" t="str">
        <v>Missouri</v>
      </c>
      <c r="F426" s="10" t="str">
        <v>Missouri</v>
      </c>
      <c r="G426" s="10" t="str">
        <v>Houston</v>
      </c>
      <c r="I426" s="15">
        <v>420</v>
      </c>
      <c r="J426" s="10" t="str">
        <v>Kansas State</v>
      </c>
      <c r="K426" s="10" t="str">
        <v>UConn</v>
      </c>
      <c r="L426" s="10" t="str">
        <v>Houston</v>
      </c>
      <c r="M426" s="10" t="str">
        <v>Alabama</v>
      </c>
      <c r="N426" s="10" t="str">
        <v>Alabama</v>
      </c>
      <c r="O426" s="10" t="str">
        <v>Houston</v>
      </c>
      <c r="Q426" s="15"/>
    </row>
    <row r="427" spans="1:17" ht="20.100000000000001" customHeight="1" x14ac:dyDescent="0.25">
      <c r="A427" s="15">
        <v>421</v>
      </c>
      <c r="B427" s="10" t="str">
        <v>Tennessee</v>
      </c>
      <c r="C427" s="10" t="str">
        <v>UCLA</v>
      </c>
      <c r="D427" s="10" t="str">
        <v>Houston</v>
      </c>
      <c r="E427" s="10" t="str">
        <v>Arizona</v>
      </c>
      <c r="F427" s="10" t="str">
        <v>Houston</v>
      </c>
      <c r="G427" s="10" t="str">
        <v>Arizona</v>
      </c>
      <c r="I427" s="15">
        <v>421</v>
      </c>
      <c r="J427" s="10" t="str">
        <v>Purdue</v>
      </c>
      <c r="K427" s="10" t="str">
        <v>UCLA</v>
      </c>
      <c r="L427" s="10" t="str">
        <v>Xavier</v>
      </c>
      <c r="M427" s="10" t="str">
        <v>Alabama</v>
      </c>
      <c r="N427" s="10" t="str">
        <v>Alabama</v>
      </c>
      <c r="O427" s="10" t="str">
        <v>UCLA</v>
      </c>
      <c r="Q427" s="15"/>
    </row>
    <row r="428" spans="1:17" ht="20.100000000000001" customHeight="1" x14ac:dyDescent="0.25">
      <c r="A428" s="15">
        <v>422</v>
      </c>
      <c r="B428" s="10" t="str">
        <v>Kentucky</v>
      </c>
      <c r="C428" s="10" t="str">
        <v>Kansas</v>
      </c>
      <c r="D428" s="10" t="str">
        <v>Xavier</v>
      </c>
      <c r="E428" s="10" t="str">
        <v>Alabama</v>
      </c>
      <c r="F428" s="10" t="str">
        <v>Kansas</v>
      </c>
      <c r="G428" s="10" t="str">
        <v>Alabama</v>
      </c>
      <c r="I428" s="15">
        <v>422</v>
      </c>
      <c r="J428" s="10" t="str">
        <v>Michigan State</v>
      </c>
      <c r="K428" s="10" t="str">
        <v>Kansas</v>
      </c>
      <c r="L428" s="10" t="str">
        <v>Xavier</v>
      </c>
      <c r="M428" s="10" t="str">
        <v>Alabama</v>
      </c>
      <c r="N428" s="10" t="str">
        <v>Kansas</v>
      </c>
      <c r="O428" s="10" t="str">
        <v>Alabama</v>
      </c>
      <c r="Q428" s="15"/>
    </row>
    <row r="429" spans="1:17" ht="20.100000000000001" customHeight="1" x14ac:dyDescent="0.25">
      <c r="A429" s="15">
        <v>423</v>
      </c>
      <c r="B429" s="10" t="str">
        <v>Kentucky</v>
      </c>
      <c r="C429" s="10" t="str">
        <v>Kansas</v>
      </c>
      <c r="D429" s="10" t="str">
        <v>Xavier</v>
      </c>
      <c r="E429" s="10" t="str">
        <v>Arizona</v>
      </c>
      <c r="F429" s="10" t="str">
        <v>Arizona</v>
      </c>
      <c r="G429" s="10" t="str">
        <v>Kansas</v>
      </c>
      <c r="I429" s="15">
        <v>423</v>
      </c>
      <c r="J429" s="10" t="str">
        <v>Kansas State</v>
      </c>
      <c r="K429" s="10" t="str">
        <v>Kansas</v>
      </c>
      <c r="L429" s="10" t="str">
        <v>Texas</v>
      </c>
      <c r="M429" s="10" t="str">
        <v>San Diego State</v>
      </c>
      <c r="N429" s="10" t="str">
        <v>San Diego State</v>
      </c>
      <c r="O429" s="10" t="str">
        <v>Texas</v>
      </c>
      <c r="Q429" s="15"/>
    </row>
    <row r="430" spans="1:17" ht="20.100000000000001" customHeight="1" x14ac:dyDescent="0.25">
      <c r="A430" s="15">
        <v>424</v>
      </c>
      <c r="B430" s="10" t="str">
        <v>Tennessee</v>
      </c>
      <c r="C430" s="10" t="str">
        <v>Saint Mary's</v>
      </c>
      <c r="D430" s="10" t="str">
        <v>Texas A&amp;M</v>
      </c>
      <c r="E430" s="10" t="str">
        <v>Maryland</v>
      </c>
      <c r="F430" s="10" t="str">
        <v>Maryland</v>
      </c>
      <c r="G430" s="10" t="str">
        <v>Saint Mary's</v>
      </c>
      <c r="I430" s="15">
        <v>424</v>
      </c>
      <c r="J430" s="10" t="str">
        <v>Kentucky</v>
      </c>
      <c r="K430" s="10" t="str">
        <v>Northwestern</v>
      </c>
      <c r="L430" s="10" t="str">
        <v>Houston</v>
      </c>
      <c r="M430" s="10" t="str">
        <v>Alabama</v>
      </c>
      <c r="N430" s="10" t="str">
        <v>Northwestern</v>
      </c>
      <c r="O430" s="10" t="str">
        <v>Kentucky</v>
      </c>
      <c r="Q430" s="15"/>
    </row>
    <row r="431" spans="1:17" ht="20.100000000000001" customHeight="1" x14ac:dyDescent="0.25">
      <c r="A431" s="15">
        <v>425</v>
      </c>
      <c r="B431" s="10" t="str">
        <v>Tennessee</v>
      </c>
      <c r="C431" s="10" t="str">
        <v>Arkansas</v>
      </c>
      <c r="D431" s="10" t="str">
        <v>Iowa State</v>
      </c>
      <c r="E431" s="10" t="str">
        <v>Maryland</v>
      </c>
      <c r="F431" s="10" t="str">
        <v>Iowa State</v>
      </c>
      <c r="G431" s="10" t="str">
        <v>Maryland</v>
      </c>
      <c r="I431" s="15">
        <v>425</v>
      </c>
      <c r="J431" s="10" t="str">
        <v>Providence</v>
      </c>
      <c r="K431" s="10" t="str">
        <v>Kansas</v>
      </c>
      <c r="L431" s="10" t="str">
        <v>Texas</v>
      </c>
      <c r="M431" s="10" t="str">
        <v>Arizona</v>
      </c>
      <c r="N431" s="10" t="str">
        <v>Texas</v>
      </c>
      <c r="O431" s="10" t="str">
        <v>Arizona</v>
      </c>
      <c r="Q431" s="15"/>
    </row>
    <row r="432" spans="1:17" ht="20.100000000000001" customHeight="1" x14ac:dyDescent="0.25">
      <c r="A432" s="15">
        <v>426</v>
      </c>
      <c r="B432" s="10" t="str">
        <v>Purdue</v>
      </c>
      <c r="C432" s="10" t="str">
        <v>UConn</v>
      </c>
      <c r="D432" s="10" t="str">
        <v>Houston</v>
      </c>
      <c r="E432" s="10" t="str">
        <v>San Diego State</v>
      </c>
      <c r="F432" s="10" t="str">
        <v>San Diego State</v>
      </c>
      <c r="G432" s="10" t="str">
        <v>Houston</v>
      </c>
      <c r="I432" s="15">
        <v>426</v>
      </c>
      <c r="J432" s="10" t="str">
        <v>Kansas State</v>
      </c>
      <c r="K432" s="10" t="str">
        <v>Gonzaga</v>
      </c>
      <c r="L432" s="10" t="str">
        <v>Texas</v>
      </c>
      <c r="M432" s="10" t="str">
        <v>Arizona</v>
      </c>
      <c r="N432" s="10" t="str">
        <v>Arizona</v>
      </c>
      <c r="O432" s="10" t="str">
        <v>Texas</v>
      </c>
      <c r="Q432" s="15"/>
    </row>
    <row r="433" spans="1:17" ht="20.100000000000001" customHeight="1" x14ac:dyDescent="0.25">
      <c r="A433" s="15">
        <v>427</v>
      </c>
      <c r="B433" s="10" t="str">
        <v>Oral Roberts</v>
      </c>
      <c r="C433" s="10" t="str">
        <v>UConn</v>
      </c>
      <c r="D433" s="10" t="str">
        <v>Indiana</v>
      </c>
      <c r="E433" s="10" t="str">
        <v>Alabama</v>
      </c>
      <c r="F433" s="10" t="str">
        <v>Indiana</v>
      </c>
      <c r="G433" s="10" t="str">
        <v>Alabama</v>
      </c>
      <c r="I433" s="15">
        <v>427</v>
      </c>
      <c r="J433" s="10" t="str">
        <v>Tennessee</v>
      </c>
      <c r="K433" s="10" t="str">
        <v>Saint Mary's</v>
      </c>
      <c r="L433" s="10" t="str">
        <v>Indiana</v>
      </c>
      <c r="M433" s="10" t="str">
        <v>Maryland</v>
      </c>
      <c r="N433" s="10" t="str">
        <v>Saint Mary's</v>
      </c>
      <c r="O433" s="10" t="str">
        <v>Tennessee</v>
      </c>
      <c r="Q433" s="15"/>
    </row>
    <row r="434" spans="1:17" ht="20.100000000000001" customHeight="1" x14ac:dyDescent="0.25">
      <c r="A434" s="15">
        <v>428</v>
      </c>
      <c r="B434" s="10" t="str">
        <v>Tennessee</v>
      </c>
      <c r="C434" s="10" t="str">
        <v>UConn</v>
      </c>
      <c r="D434" s="10" t="str">
        <v>Houston</v>
      </c>
      <c r="E434" s="10" t="str">
        <v>Creighton</v>
      </c>
      <c r="F434" s="10" t="str">
        <v>Creighton</v>
      </c>
      <c r="G434" s="10" t="str">
        <v>Houston</v>
      </c>
      <c r="I434" s="15">
        <v>428</v>
      </c>
      <c r="J434" s="10" t="str">
        <v>Duke</v>
      </c>
      <c r="K434" s="10" t="str">
        <v>Saint Mary's</v>
      </c>
      <c r="L434" s="10" t="str">
        <v>Iowa</v>
      </c>
      <c r="M434" s="10" t="str">
        <v>Creighton</v>
      </c>
      <c r="N434" s="10" t="str">
        <v>Saint Mary's</v>
      </c>
      <c r="O434" s="10" t="str">
        <v>Duke</v>
      </c>
      <c r="Q434" s="15"/>
    </row>
    <row r="435" spans="1:17" ht="20.100000000000001" customHeight="1" x14ac:dyDescent="0.25">
      <c r="A435" s="15">
        <v>429</v>
      </c>
      <c r="B435" s="10" t="str">
        <v>Tennessee</v>
      </c>
      <c r="C435" s="10" t="str">
        <v>Kansas</v>
      </c>
      <c r="D435" s="10" t="str">
        <v>Texas</v>
      </c>
      <c r="E435" s="10" t="str">
        <v>Alabama</v>
      </c>
      <c r="F435" s="10" t="str">
        <v>Texas</v>
      </c>
      <c r="G435" s="10" t="str">
        <v>Tennessee</v>
      </c>
      <c r="I435" s="15">
        <v>429</v>
      </c>
      <c r="J435" s="10" t="str">
        <v>Kentucky</v>
      </c>
      <c r="K435" s="10" t="str">
        <v>UCLA</v>
      </c>
      <c r="L435" s="10" t="str">
        <v>Texas</v>
      </c>
      <c r="M435" s="10" t="str">
        <v>Arizona</v>
      </c>
      <c r="N435" s="10" t="str">
        <v>Arizona</v>
      </c>
      <c r="O435" s="10" t="str">
        <v>Texas</v>
      </c>
      <c r="Q435" s="15"/>
    </row>
    <row r="436" spans="1:17" ht="20.100000000000001" customHeight="1" x14ac:dyDescent="0.25">
      <c r="A436" s="15">
        <v>430</v>
      </c>
      <c r="B436" s="10" t="str">
        <v>Kansas State</v>
      </c>
      <c r="C436" s="10" t="str">
        <v>Gonzaga</v>
      </c>
      <c r="D436" s="10" t="str">
        <v>Texas A&amp;M</v>
      </c>
      <c r="E436" s="10" t="str">
        <v>Baylor</v>
      </c>
      <c r="F436" s="10" t="str">
        <v>Kansas State</v>
      </c>
      <c r="G436" s="10" t="str">
        <v>Texas A&amp;M</v>
      </c>
      <c r="I436" s="15">
        <v>430</v>
      </c>
      <c r="J436" s="10" t="str">
        <v>Marquette</v>
      </c>
      <c r="K436" s="10" t="str">
        <v>UConn</v>
      </c>
      <c r="L436" s="10" t="str">
        <v>Houston</v>
      </c>
      <c r="M436" s="10" t="str">
        <v>Creighton</v>
      </c>
      <c r="N436" s="10" t="str">
        <v>Houston</v>
      </c>
      <c r="O436" s="10" t="str">
        <v>Creighton</v>
      </c>
      <c r="Q436" s="15"/>
    </row>
    <row r="437" spans="1:17" ht="20.100000000000001" customHeight="1" x14ac:dyDescent="0.25">
      <c r="A437" s="15">
        <v>431</v>
      </c>
      <c r="B437" s="10" t="str">
        <v>Michigan State</v>
      </c>
      <c r="C437" s="10" t="str">
        <v>UCLA</v>
      </c>
      <c r="D437" s="10" t="str">
        <v>Xavier</v>
      </c>
      <c r="E437" s="10" t="str">
        <v>Arizona</v>
      </c>
      <c r="F437" s="10" t="str">
        <v>UCLA</v>
      </c>
      <c r="G437" s="10" t="str">
        <v>Arizona</v>
      </c>
      <c r="I437" s="15">
        <v>431</v>
      </c>
      <c r="J437" s="10" t="str">
        <v>Purdue</v>
      </c>
      <c r="K437" s="10" t="str">
        <v>TCU</v>
      </c>
      <c r="L437" s="10" t="str">
        <v>Texas</v>
      </c>
      <c r="M437" s="10" t="str">
        <v>Alabama</v>
      </c>
      <c r="N437" s="10" t="str">
        <v>TCU</v>
      </c>
      <c r="O437" s="10" t="str">
        <v>Purdue</v>
      </c>
      <c r="Q437" s="15"/>
    </row>
    <row r="438" spans="1:17" ht="20.100000000000001" customHeight="1" x14ac:dyDescent="0.25">
      <c r="A438" s="15">
        <v>432</v>
      </c>
      <c r="B438" s="10" t="str">
        <v>Tennessee</v>
      </c>
      <c r="C438" s="10" t="str">
        <v>Northwestern</v>
      </c>
      <c r="D438" s="10" t="str">
        <v>Texas</v>
      </c>
      <c r="E438" s="10" t="str">
        <v>Virginia</v>
      </c>
      <c r="F438" s="10" t="str">
        <v>Virginia</v>
      </c>
      <c r="G438" s="10" t="str">
        <v>Texas</v>
      </c>
      <c r="I438" s="15">
        <v>432</v>
      </c>
      <c r="J438" s="10" t="str">
        <v>USC</v>
      </c>
      <c r="K438" s="10" t="str">
        <v>UCLA</v>
      </c>
      <c r="L438" s="10" t="str">
        <v>Houston</v>
      </c>
      <c r="M438" s="10" t="str">
        <v>Col. Of Charleston</v>
      </c>
      <c r="N438" s="10" t="str">
        <v>USC</v>
      </c>
      <c r="O438" s="10" t="str">
        <v>Houston</v>
      </c>
      <c r="Q438" s="15"/>
    </row>
    <row r="439" spans="1:17" ht="20.100000000000001" customHeight="1" x14ac:dyDescent="0.25">
      <c r="A439" s="15">
        <v>433</v>
      </c>
      <c r="B439" s="10" t="str">
        <v>Purdue</v>
      </c>
      <c r="C439" s="10" t="str">
        <v>UCLA</v>
      </c>
      <c r="D439" s="10" t="str">
        <v>Houston</v>
      </c>
      <c r="E439" s="10" t="str">
        <v>Baylor</v>
      </c>
      <c r="F439" s="10" t="str">
        <v>Baylor</v>
      </c>
      <c r="G439" s="10" t="str">
        <v>Houston</v>
      </c>
      <c r="I439" s="15">
        <v>433</v>
      </c>
      <c r="J439" s="10" t="str">
        <v>Kentucky</v>
      </c>
      <c r="K439" s="10" t="str">
        <v>Illinois</v>
      </c>
      <c r="L439" s="10" t="str">
        <v>Texas</v>
      </c>
      <c r="M439" s="10" t="str">
        <v>Creighton</v>
      </c>
      <c r="N439" s="10" t="str">
        <v>Creighton</v>
      </c>
      <c r="O439" s="10" t="str">
        <v>Illinois</v>
      </c>
      <c r="Q439" s="15"/>
    </row>
    <row r="440" spans="1:17" ht="20.100000000000001" customHeight="1" x14ac:dyDescent="0.25">
      <c r="A440" s="15">
        <v>434</v>
      </c>
      <c r="B440" s="10" t="str">
        <v>Kentucky</v>
      </c>
      <c r="C440" s="10" t="str">
        <v>UCLA</v>
      </c>
      <c r="D440" s="10" t="str">
        <v>Xavier</v>
      </c>
      <c r="E440" s="10" t="str">
        <v>West Virginia</v>
      </c>
      <c r="F440" s="10" t="str">
        <v>West Virginia</v>
      </c>
      <c r="G440" s="10" t="str">
        <v>Xavier</v>
      </c>
      <c r="I440" s="15">
        <v>434</v>
      </c>
      <c r="J440" s="10" t="str">
        <v>Tennessee</v>
      </c>
      <c r="K440" s="10" t="str">
        <v>VCU</v>
      </c>
      <c r="L440" s="10" t="str">
        <v>Houston</v>
      </c>
      <c r="M440" s="10" t="str">
        <v>Creighton</v>
      </c>
      <c r="N440" s="10" t="str">
        <v>Tennessee</v>
      </c>
      <c r="O440" s="10" t="str">
        <v>Houston</v>
      </c>
      <c r="Q440" s="15"/>
    </row>
    <row r="441" spans="1:17" ht="20.100000000000001" customHeight="1" x14ac:dyDescent="0.25">
      <c r="A441" s="15">
        <v>435</v>
      </c>
      <c r="B441" s="10" t="str">
        <v>Duke</v>
      </c>
      <c r="C441" s="10" t="str">
        <v>UConn</v>
      </c>
      <c r="D441" s="10" t="str">
        <v>Texas</v>
      </c>
      <c r="E441" s="10" t="str">
        <v>Arizona</v>
      </c>
      <c r="F441" s="10" t="str">
        <v>Texas</v>
      </c>
      <c r="G441" s="10" t="str">
        <v>Arizona</v>
      </c>
      <c r="I441" s="15">
        <v>435</v>
      </c>
      <c r="J441" s="10" t="str">
        <v>Marquette</v>
      </c>
      <c r="K441" s="10" t="str">
        <v>UConn</v>
      </c>
      <c r="L441" s="10" t="str">
        <v>Houston</v>
      </c>
      <c r="M441" s="10" t="str">
        <v>Virginia</v>
      </c>
      <c r="N441" s="10" t="str">
        <v>Virginia</v>
      </c>
      <c r="O441" s="10" t="str">
        <v>Houston</v>
      </c>
      <c r="Q441" s="15"/>
    </row>
    <row r="442" spans="1:17" ht="20.100000000000001" customHeight="1" x14ac:dyDescent="0.25">
      <c r="A442" s="15">
        <v>436</v>
      </c>
      <c r="B442" s="10" t="str">
        <v>Tennessee</v>
      </c>
      <c r="C442" s="10" t="str">
        <v>Kansas</v>
      </c>
      <c r="D442" s="10" t="str">
        <v>Texas A&amp;M</v>
      </c>
      <c r="E442" s="10" t="str">
        <v>Baylor</v>
      </c>
      <c r="F442" s="10" t="str">
        <v>Baylor</v>
      </c>
      <c r="G442" s="10" t="str">
        <v>Texas A&amp;M</v>
      </c>
      <c r="I442" s="15">
        <v>436</v>
      </c>
      <c r="J442" s="10" t="str">
        <v>Marquette</v>
      </c>
      <c r="K442" s="10" t="str">
        <v>Kansas</v>
      </c>
      <c r="L442" s="10" t="str">
        <v>Iowa</v>
      </c>
      <c r="M442" s="10" t="str">
        <v>Creighton</v>
      </c>
      <c r="N442" s="10" t="str">
        <v>Marquette</v>
      </c>
      <c r="O442" s="10" t="str">
        <v>Kansas</v>
      </c>
      <c r="Q442" s="15"/>
    </row>
    <row r="443" spans="1:17" ht="20.100000000000001" customHeight="1" x14ac:dyDescent="0.25">
      <c r="A443" s="15">
        <v>437</v>
      </c>
      <c r="B443" s="10" t="str">
        <v>Tennessee</v>
      </c>
      <c r="C443" s="10" t="str">
        <v>UCLA</v>
      </c>
      <c r="D443" s="10" t="str">
        <v>Houston</v>
      </c>
      <c r="E443" s="10" t="str">
        <v>Utah State</v>
      </c>
      <c r="F443" s="10" t="str">
        <v>Houston</v>
      </c>
      <c r="G443" s="10" t="str">
        <v>Tennessee</v>
      </c>
      <c r="I443" s="15">
        <v>437</v>
      </c>
      <c r="J443" s="10" t="str">
        <v>Tennessee</v>
      </c>
      <c r="K443" s="10" t="str">
        <v>Gonzaga</v>
      </c>
      <c r="L443" s="10" t="str">
        <v>Texas</v>
      </c>
      <c r="M443" s="10" t="str">
        <v>Alabama</v>
      </c>
      <c r="N443" s="10" t="str">
        <v>Alabama</v>
      </c>
      <c r="O443" s="10" t="str">
        <v>Texas</v>
      </c>
      <c r="Q443" s="15"/>
    </row>
    <row r="444" spans="1:17" ht="20.100000000000001" customHeight="1" x14ac:dyDescent="0.25">
      <c r="A444" s="15">
        <v>438</v>
      </c>
      <c r="B444" s="10" t="str">
        <v>Purdue</v>
      </c>
      <c r="C444" s="10" t="str">
        <v>Gonzaga</v>
      </c>
      <c r="D444" s="10" t="str">
        <v>Houston</v>
      </c>
      <c r="E444" s="10" t="str">
        <v>West Virginia</v>
      </c>
      <c r="F444" s="10" t="str">
        <v>Purdue</v>
      </c>
      <c r="G444" s="10" t="str">
        <v>Houston</v>
      </c>
      <c r="I444" s="15">
        <v>438</v>
      </c>
      <c r="J444" s="10" t="str">
        <v>Marquette</v>
      </c>
      <c r="K444" s="10" t="str">
        <v>Illinois</v>
      </c>
      <c r="L444" s="10" t="str">
        <v>Indiana</v>
      </c>
      <c r="M444" s="10" t="str">
        <v>Alabama</v>
      </c>
      <c r="N444" s="10" t="str">
        <v>Alabama</v>
      </c>
      <c r="O444" s="10" t="str">
        <v>Indiana</v>
      </c>
      <c r="Q444" s="15"/>
    </row>
    <row r="445" spans="1:17" ht="20.100000000000001" customHeight="1" x14ac:dyDescent="0.25">
      <c r="A445" s="15">
        <v>439</v>
      </c>
      <c r="B445" s="10" t="str">
        <v>Kansas State</v>
      </c>
      <c r="C445" s="10" t="str">
        <v>Gonzaga</v>
      </c>
      <c r="D445" s="10" t="str">
        <v>Xavier</v>
      </c>
      <c r="E445" s="10" t="str">
        <v>Creighton</v>
      </c>
      <c r="F445" s="10" t="str">
        <v>Gonzaga</v>
      </c>
      <c r="G445" s="10" t="str">
        <v>Kansas State</v>
      </c>
      <c r="I445" s="15">
        <v>439</v>
      </c>
      <c r="J445" s="10" t="str">
        <v>Kansas State</v>
      </c>
      <c r="K445" s="10" t="str">
        <v>UConn</v>
      </c>
      <c r="L445" s="10" t="str">
        <v>Xavier</v>
      </c>
      <c r="M445" s="10" t="str">
        <v>Arizona</v>
      </c>
      <c r="N445" s="10" t="str">
        <v>Arizona</v>
      </c>
      <c r="O445" s="10" t="str">
        <v>UConn</v>
      </c>
      <c r="Q445" s="15"/>
    </row>
    <row r="446" spans="1:17" ht="20.100000000000001" customHeight="1" x14ac:dyDescent="0.25">
      <c r="A446" s="15">
        <v>440</v>
      </c>
      <c r="B446" s="10" t="str">
        <v>USC</v>
      </c>
      <c r="C446" s="10" t="str">
        <v>UCLA</v>
      </c>
      <c r="D446" s="10" t="str">
        <v>Houston</v>
      </c>
      <c r="E446" s="10" t="str">
        <v>Creighton</v>
      </c>
      <c r="F446" s="10" t="str">
        <v>Creighton</v>
      </c>
      <c r="G446" s="10" t="str">
        <v>Houston</v>
      </c>
      <c r="I446" s="15">
        <v>440</v>
      </c>
      <c r="J446" s="10" t="str">
        <v>Purdue</v>
      </c>
      <c r="K446" s="10" t="str">
        <v>Iona</v>
      </c>
      <c r="L446" s="10" t="str">
        <v>Houston</v>
      </c>
      <c r="M446" s="10" t="str">
        <v>Alabama</v>
      </c>
      <c r="N446" s="10" t="str">
        <v>Iona</v>
      </c>
      <c r="O446" s="10" t="str">
        <v>Purdue</v>
      </c>
      <c r="Q446" s="15"/>
    </row>
    <row r="447" spans="1:17" ht="20.100000000000001" customHeight="1" x14ac:dyDescent="0.25">
      <c r="A447" s="15">
        <v>441</v>
      </c>
      <c r="B447" s="10" t="str">
        <v>Tennessee</v>
      </c>
      <c r="C447" s="10" t="str">
        <v>UConn</v>
      </c>
      <c r="D447" s="10" t="str">
        <v>Xavier</v>
      </c>
      <c r="E447" s="10" t="str">
        <v>Alabama</v>
      </c>
      <c r="F447" s="10" t="str">
        <v>Xavier</v>
      </c>
      <c r="G447" s="10" t="str">
        <v>Alabama</v>
      </c>
      <c r="I447" s="15">
        <v>441</v>
      </c>
      <c r="J447" s="10" t="str">
        <v>Michigan State</v>
      </c>
      <c r="K447" s="10" t="str">
        <v>UCLA</v>
      </c>
      <c r="L447" s="10" t="str">
        <v>Miami (FL)</v>
      </c>
      <c r="M447" s="10" t="str">
        <v>Creighton</v>
      </c>
      <c r="N447" s="10" t="str">
        <v>UCLA</v>
      </c>
      <c r="O447" s="10" t="str">
        <v>Creighton</v>
      </c>
      <c r="Q447" s="15"/>
    </row>
    <row r="448" spans="1:17" ht="20.100000000000001" customHeight="1" x14ac:dyDescent="0.25">
      <c r="A448" s="15">
        <v>442</v>
      </c>
      <c r="B448" s="10" t="str">
        <v>Tennessee</v>
      </c>
      <c r="C448" s="10" t="str">
        <v>UCLA</v>
      </c>
      <c r="D448" s="10" t="str">
        <v>Indiana</v>
      </c>
      <c r="E448" s="10" t="str">
        <v>Arizona</v>
      </c>
      <c r="F448" s="10" t="str">
        <v>Tennessee</v>
      </c>
      <c r="G448" s="10" t="str">
        <v>Indiana</v>
      </c>
      <c r="I448" s="15">
        <v>442</v>
      </c>
      <c r="J448" s="10" t="str">
        <v>Purdue</v>
      </c>
      <c r="K448" s="10" t="str">
        <v>Gonzaga</v>
      </c>
      <c r="L448" s="10" t="str">
        <v>Texas</v>
      </c>
      <c r="M448" s="10" t="str">
        <v>Alabama</v>
      </c>
      <c r="N448" s="10" t="str">
        <v>Purdue</v>
      </c>
      <c r="O448" s="10" t="str">
        <v>Texas</v>
      </c>
      <c r="Q448" s="15"/>
    </row>
    <row r="449" spans="1:17" ht="20.100000000000001" customHeight="1" x14ac:dyDescent="0.25">
      <c r="A449" s="15">
        <v>443</v>
      </c>
      <c r="B449" s="10" t="str">
        <v>Kansas State</v>
      </c>
      <c r="C449" s="10" t="str">
        <v>UConn</v>
      </c>
      <c r="D449" s="10" t="str">
        <v>Texas</v>
      </c>
      <c r="E449" s="10" t="str">
        <v>Virginia</v>
      </c>
      <c r="F449" s="10" t="str">
        <v>Virginia</v>
      </c>
      <c r="G449" s="10" t="str">
        <v>Texas</v>
      </c>
      <c r="I449" s="15">
        <v>443</v>
      </c>
      <c r="J449" s="10" t="str">
        <v>Memphis</v>
      </c>
      <c r="K449" s="10" t="str">
        <v>Gonzaga</v>
      </c>
      <c r="L449" s="10" t="str">
        <v>Texas</v>
      </c>
      <c r="M449" s="10" t="str">
        <v>Creighton</v>
      </c>
      <c r="N449" s="10" t="str">
        <v>Texas</v>
      </c>
      <c r="O449" s="10" t="str">
        <v>Creighton</v>
      </c>
      <c r="Q449" s="15"/>
    </row>
    <row r="450" spans="1:17" ht="20.100000000000001" customHeight="1" x14ac:dyDescent="0.25">
      <c r="A450" s="15">
        <v>444</v>
      </c>
      <c r="B450" s="10" t="str">
        <v>Marquette</v>
      </c>
      <c r="C450" s="10" t="str">
        <v>UConn</v>
      </c>
      <c r="D450" s="10" t="str">
        <v>Iowa State</v>
      </c>
      <c r="E450" s="10" t="str">
        <v>Alabama</v>
      </c>
      <c r="F450" s="10" t="str">
        <v>UConn</v>
      </c>
      <c r="G450" s="10" t="str">
        <v>Alabama</v>
      </c>
      <c r="I450" s="15">
        <v>444</v>
      </c>
      <c r="J450" s="10" t="str">
        <v>Tennessee</v>
      </c>
      <c r="K450" s="10" t="str">
        <v>Saint Mary's</v>
      </c>
      <c r="L450" s="10" t="str">
        <v>Miami (FL)</v>
      </c>
      <c r="M450" s="10" t="str">
        <v>Creighton</v>
      </c>
      <c r="N450" s="10" t="str">
        <v>Saint Mary's</v>
      </c>
      <c r="O450" s="10" t="str">
        <v>Creighton</v>
      </c>
      <c r="Q450" s="15"/>
    </row>
    <row r="451" spans="1:17" ht="20.100000000000001" customHeight="1" x14ac:dyDescent="0.25">
      <c r="A451" s="15">
        <v>445</v>
      </c>
      <c r="B451" s="10" t="str">
        <v>Tennessee</v>
      </c>
      <c r="C451" s="10" t="str">
        <v>Gonzaga</v>
      </c>
      <c r="D451" s="10" t="str">
        <v>Iowa State</v>
      </c>
      <c r="E451" s="10" t="str">
        <v>Alabama</v>
      </c>
      <c r="F451" s="10" t="str">
        <v>Gonzaga</v>
      </c>
      <c r="G451" s="10" t="str">
        <v>Tennessee</v>
      </c>
      <c r="I451" s="15">
        <v>445</v>
      </c>
      <c r="J451" s="10" t="str">
        <v>Tennessee</v>
      </c>
      <c r="K451" s="10" t="str">
        <v>Gonzaga</v>
      </c>
      <c r="L451" s="10" t="str">
        <v>Houston</v>
      </c>
      <c r="M451" s="10" t="str">
        <v>Alabama</v>
      </c>
      <c r="N451" s="10" t="str">
        <v>Tennessee</v>
      </c>
      <c r="O451" s="10" t="str">
        <v>Houston</v>
      </c>
      <c r="Q451" s="15"/>
    </row>
    <row r="452" spans="1:17" ht="20.100000000000001" customHeight="1" x14ac:dyDescent="0.25">
      <c r="A452" s="15">
        <v>446</v>
      </c>
      <c r="B452" s="10" t="str">
        <v>Providence</v>
      </c>
      <c r="C452" s="10" t="str">
        <v>Kansas</v>
      </c>
      <c r="D452" s="10" t="str">
        <v>Xavier</v>
      </c>
      <c r="E452" s="10" t="str">
        <v>Alabama</v>
      </c>
      <c r="F452" s="10" t="str">
        <v>Xavier</v>
      </c>
      <c r="G452" s="10" t="str">
        <v>Alabama</v>
      </c>
      <c r="I452" s="15">
        <v>446</v>
      </c>
      <c r="J452" s="10" t="str">
        <v>Purdue</v>
      </c>
      <c r="K452" s="10" t="str">
        <v>Kansas</v>
      </c>
      <c r="L452" s="10" t="str">
        <v>Xavier</v>
      </c>
      <c r="M452" s="10" t="str">
        <v>Virginia</v>
      </c>
      <c r="N452" s="10" t="str">
        <v>Xavier</v>
      </c>
      <c r="O452" s="10" t="str">
        <v>Purdue</v>
      </c>
      <c r="Q452" s="15"/>
    </row>
    <row r="453" spans="1:17" ht="20.100000000000001" customHeight="1" x14ac:dyDescent="0.25">
      <c r="A453" s="15">
        <v>447</v>
      </c>
      <c r="B453" s="10" t="str">
        <v>Kentucky</v>
      </c>
      <c r="C453" s="10" t="str">
        <v>UCLA</v>
      </c>
      <c r="D453" s="10" t="str">
        <v>Houston</v>
      </c>
      <c r="E453" s="10" t="str">
        <v>Arizona</v>
      </c>
      <c r="F453" s="10" t="str">
        <v>Arizona</v>
      </c>
      <c r="G453" s="10" t="str">
        <v>UCLA</v>
      </c>
      <c r="I453" s="15">
        <v>447</v>
      </c>
      <c r="J453" s="10" t="str">
        <v>FAU</v>
      </c>
      <c r="K453" s="10" t="str">
        <v>UCLA</v>
      </c>
      <c r="L453" s="10" t="str">
        <v>Auburn</v>
      </c>
      <c r="M453" s="10" t="str">
        <v>San Diego State</v>
      </c>
      <c r="N453" s="10" t="str">
        <v>San Diego State</v>
      </c>
      <c r="O453" s="10" t="str">
        <v>UCLA</v>
      </c>
      <c r="Q453" s="15"/>
    </row>
    <row r="454" spans="1:17" ht="20.100000000000001" customHeight="1" x14ac:dyDescent="0.25">
      <c r="A454" s="15">
        <v>448</v>
      </c>
      <c r="B454" s="10" t="str">
        <v>Duke</v>
      </c>
      <c r="C454" s="10" t="str">
        <v>Gonzaga</v>
      </c>
      <c r="D454" s="10" t="str">
        <v>Indiana</v>
      </c>
      <c r="E454" s="10" t="str">
        <v>Furman</v>
      </c>
      <c r="F454" s="10" t="str">
        <v>Furman</v>
      </c>
      <c r="G454" s="10" t="str">
        <v>Indiana</v>
      </c>
      <c r="I454" s="15">
        <v>448</v>
      </c>
      <c r="J454" s="10" t="str">
        <v>Kentucky</v>
      </c>
      <c r="K454" s="10" t="str">
        <v>Northwestern</v>
      </c>
      <c r="L454" s="10" t="str">
        <v>Xavier</v>
      </c>
      <c r="M454" s="10" t="str">
        <v>Arizona</v>
      </c>
      <c r="N454" s="10" t="str">
        <v>Arizona</v>
      </c>
      <c r="O454" s="10" t="str">
        <v>Northwestern</v>
      </c>
      <c r="Q454" s="15"/>
    </row>
    <row r="455" spans="1:17" ht="20.100000000000001" customHeight="1" x14ac:dyDescent="0.25">
      <c r="A455" s="15">
        <v>449</v>
      </c>
      <c r="B455" s="10" t="str">
        <v>USC</v>
      </c>
      <c r="C455" s="10" t="str">
        <v>UCLA</v>
      </c>
      <c r="D455" s="10" t="str">
        <v>Houston</v>
      </c>
      <c r="E455" s="10" t="str">
        <v>Alabama</v>
      </c>
      <c r="F455" s="10" t="str">
        <v>Alabama</v>
      </c>
      <c r="G455" s="10" t="str">
        <v>Houston</v>
      </c>
      <c r="I455" s="15">
        <v>449</v>
      </c>
      <c r="J455" s="10" t="str">
        <v>Purdue</v>
      </c>
      <c r="K455" s="10" t="str">
        <v>UConn</v>
      </c>
      <c r="L455" s="10" t="str">
        <v>Houston</v>
      </c>
      <c r="M455" s="10" t="str">
        <v>San Diego State</v>
      </c>
      <c r="N455" s="10" t="str">
        <v>Purdue</v>
      </c>
      <c r="O455" s="10" t="str">
        <v>Houston</v>
      </c>
      <c r="Q455" s="15"/>
    </row>
    <row r="456" spans="1:17" ht="20.100000000000001" customHeight="1" x14ac:dyDescent="0.25">
      <c r="A456" s="15">
        <v>450</v>
      </c>
      <c r="B456" s="10" t="str">
        <v>Marquette</v>
      </c>
      <c r="C456" s="10" t="str">
        <v>Kansas</v>
      </c>
      <c r="D456" s="10" t="str">
        <v>Iowa State</v>
      </c>
      <c r="E456" s="10" t="str">
        <v>Arizona</v>
      </c>
      <c r="F456" s="10" t="str">
        <v>Arizona</v>
      </c>
      <c r="G456" s="10" t="str">
        <v>Kansas</v>
      </c>
      <c r="I456" s="15">
        <v>450</v>
      </c>
      <c r="J456" s="10" t="str">
        <v>Tennessee</v>
      </c>
      <c r="K456" s="10" t="str">
        <v>Gonzaga</v>
      </c>
      <c r="L456" s="10" t="str">
        <v>Texas A&amp;M</v>
      </c>
      <c r="M456" s="10" t="str">
        <v>Arizona</v>
      </c>
      <c r="N456" s="10" t="str">
        <v>Texas A&amp;M</v>
      </c>
      <c r="O456" s="10" t="str">
        <v>Arizona</v>
      </c>
      <c r="Q456" s="15"/>
    </row>
    <row r="457" spans="1:17" ht="20.100000000000001" customHeight="1" x14ac:dyDescent="0.25">
      <c r="A457" s="15">
        <v>451</v>
      </c>
      <c r="B457" s="10" t="str">
        <v>Duke</v>
      </c>
      <c r="C457" s="10" t="str">
        <v>Arkansas</v>
      </c>
      <c r="D457" s="10" t="str">
        <v>Auburn</v>
      </c>
      <c r="E457" s="10" t="str">
        <v>Alabama</v>
      </c>
      <c r="F457" s="10" t="str">
        <v>Arkansas</v>
      </c>
      <c r="G457" s="10" t="str">
        <v>Duke</v>
      </c>
      <c r="I457" s="15">
        <v>451</v>
      </c>
      <c r="J457" s="10" t="str">
        <v>Purdue</v>
      </c>
      <c r="K457" s="10" t="str">
        <v>Kansas</v>
      </c>
      <c r="L457" s="10" t="str">
        <v>Texas</v>
      </c>
      <c r="M457" s="10" t="str">
        <v>Arizona</v>
      </c>
      <c r="N457" s="10" t="str">
        <v>Texas</v>
      </c>
      <c r="O457" s="10" t="str">
        <v>Purdue</v>
      </c>
      <c r="Q457" s="15"/>
    </row>
    <row r="458" spans="1:17" ht="20.100000000000001" customHeight="1" x14ac:dyDescent="0.25">
      <c r="A458" s="15">
        <v>452</v>
      </c>
      <c r="B458" s="10" t="str">
        <v>Tennessee</v>
      </c>
      <c r="C458" s="10" t="str">
        <v>UCLA</v>
      </c>
      <c r="D458" s="10" t="str">
        <v>Houston</v>
      </c>
      <c r="E458" s="10" t="str">
        <v>Virginia</v>
      </c>
      <c r="F458" s="10" t="str">
        <v>Virginia</v>
      </c>
      <c r="G458" s="10" t="str">
        <v>Houston</v>
      </c>
      <c r="I458" s="15">
        <v>452</v>
      </c>
      <c r="J458" s="10" t="str">
        <v>Tennessee</v>
      </c>
      <c r="K458" s="10" t="str">
        <v>UConn</v>
      </c>
      <c r="L458" s="10" t="str">
        <v>Houston</v>
      </c>
      <c r="M458" s="10" t="str">
        <v>Alabama</v>
      </c>
      <c r="N458" s="10" t="str">
        <v>UConn</v>
      </c>
      <c r="O458" s="10" t="str">
        <v>Tennessee</v>
      </c>
      <c r="Q458" s="15"/>
    </row>
    <row r="459" spans="1:17" ht="20.100000000000001" customHeight="1" x14ac:dyDescent="0.25">
      <c r="A459" s="15">
        <v>453</v>
      </c>
      <c r="B459" s="10" t="str">
        <v>Kentucky</v>
      </c>
      <c r="C459" s="10" t="str">
        <v>Gonzaga</v>
      </c>
      <c r="D459" s="10" t="str">
        <v>Houston</v>
      </c>
      <c r="E459" s="10" t="str">
        <v>Creighton</v>
      </c>
      <c r="F459" s="10" t="str">
        <v>Creighton</v>
      </c>
      <c r="G459" s="10" t="str">
        <v>Houston</v>
      </c>
      <c r="I459" s="15">
        <v>453</v>
      </c>
      <c r="J459" s="10" t="str">
        <v>Tennessee</v>
      </c>
      <c r="K459" s="10" t="str">
        <v>TCU</v>
      </c>
      <c r="L459" s="10" t="str">
        <v>Texas</v>
      </c>
      <c r="M459" s="10" t="str">
        <v>Alabama</v>
      </c>
      <c r="N459" s="10" t="str">
        <v>Texas</v>
      </c>
      <c r="O459" s="10" t="str">
        <v>Alabama</v>
      </c>
      <c r="Q459" s="15"/>
    </row>
    <row r="460" spans="1:17" ht="20.100000000000001" customHeight="1" x14ac:dyDescent="0.25">
      <c r="A460" s="15">
        <v>454</v>
      </c>
      <c r="B460" s="10" t="str">
        <v>Tennessee</v>
      </c>
      <c r="C460" s="10" t="str">
        <v>Kansas</v>
      </c>
      <c r="D460" s="10" t="str">
        <v>Indiana</v>
      </c>
      <c r="E460" s="10" t="str">
        <v>Creighton</v>
      </c>
      <c r="F460" s="10" t="str">
        <v>Creighton</v>
      </c>
      <c r="G460" s="10" t="str">
        <v>Kansas</v>
      </c>
      <c r="I460" s="15">
        <v>454</v>
      </c>
      <c r="J460" s="10" t="str">
        <v>Kansas State</v>
      </c>
      <c r="K460" s="10" t="str">
        <v>UConn</v>
      </c>
      <c r="L460" s="10" t="str">
        <v>Houston</v>
      </c>
      <c r="M460" s="10" t="str">
        <v>Alabama</v>
      </c>
      <c r="N460" s="10" t="str">
        <v>UConn</v>
      </c>
      <c r="O460" s="10" t="str">
        <v>Alabama</v>
      </c>
      <c r="Q460" s="15"/>
    </row>
    <row r="461" spans="1:17" ht="20.100000000000001" customHeight="1" x14ac:dyDescent="0.25">
      <c r="A461" s="15">
        <v>455</v>
      </c>
      <c r="B461" s="10" t="str">
        <v>Tennessee</v>
      </c>
      <c r="C461" s="10" t="str">
        <v>UCLA</v>
      </c>
      <c r="D461" s="10" t="str">
        <v>Houston</v>
      </c>
      <c r="E461" s="10" t="str">
        <v>Virginia</v>
      </c>
      <c r="F461" s="10" t="str">
        <v>Virginia</v>
      </c>
      <c r="G461" s="10" t="str">
        <v>Houston</v>
      </c>
      <c r="I461" s="15">
        <v>455</v>
      </c>
      <c r="J461" s="10" t="str">
        <v>Purdue</v>
      </c>
      <c r="K461" s="10" t="str">
        <v>UCLA</v>
      </c>
      <c r="L461" s="10" t="str">
        <v>Houston</v>
      </c>
      <c r="M461" s="10" t="str">
        <v>Virginia</v>
      </c>
      <c r="N461" s="10" t="str">
        <v>Virginia</v>
      </c>
      <c r="O461" s="10" t="str">
        <v>UCLA</v>
      </c>
      <c r="Q461" s="15"/>
    </row>
    <row r="462" spans="1:17" ht="20.100000000000001" customHeight="1" x14ac:dyDescent="0.25">
      <c r="A462" s="15">
        <v>456</v>
      </c>
      <c r="B462" s="10" t="str">
        <v>Marquette</v>
      </c>
      <c r="C462" s="10" t="str">
        <v>UConn</v>
      </c>
      <c r="D462" s="10" t="str">
        <v>Texas A&amp;M</v>
      </c>
      <c r="E462" s="10" t="str">
        <v>Alabama</v>
      </c>
      <c r="F462" s="10" t="str">
        <v>Texas A&amp;M</v>
      </c>
      <c r="G462" s="10" t="str">
        <v>Alabama</v>
      </c>
      <c r="I462" s="15">
        <v>456</v>
      </c>
      <c r="J462" s="10" t="str">
        <v>Marquette</v>
      </c>
      <c r="K462" s="10" t="str">
        <v>Kansas</v>
      </c>
      <c r="L462" s="10" t="str">
        <v>Texas</v>
      </c>
      <c r="M462" s="10" t="str">
        <v>Alabama</v>
      </c>
      <c r="N462" s="10" t="str">
        <v>Alabama</v>
      </c>
      <c r="O462" s="10" t="str">
        <v>Texas</v>
      </c>
      <c r="Q462" s="15"/>
    </row>
    <row r="463" spans="1:17" ht="20.100000000000001" customHeight="1" x14ac:dyDescent="0.25">
      <c r="A463" s="15">
        <v>457</v>
      </c>
      <c r="B463" s="10" t="str">
        <v>Oral Roberts</v>
      </c>
      <c r="C463" s="10" t="str">
        <v>Saint Mary's</v>
      </c>
      <c r="D463" s="10" t="str">
        <v>Indiana</v>
      </c>
      <c r="E463" s="10" t="str">
        <v>Missouri</v>
      </c>
      <c r="F463" s="10" t="str">
        <v>Oral Roberts</v>
      </c>
      <c r="G463" s="10" t="str">
        <v>Indiana</v>
      </c>
      <c r="I463" s="15">
        <v>457</v>
      </c>
      <c r="J463" s="10" t="str">
        <v>Kentucky</v>
      </c>
      <c r="K463" s="10" t="str">
        <v>Gonzaga</v>
      </c>
      <c r="L463" s="10" t="str">
        <v>Houston</v>
      </c>
      <c r="M463" s="10" t="str">
        <v>Creighton</v>
      </c>
      <c r="N463" s="10" t="str">
        <v>Houston</v>
      </c>
      <c r="O463" s="10" t="str">
        <v>Creighton</v>
      </c>
      <c r="Q463" s="15"/>
    </row>
    <row r="464" spans="1:17" ht="20.100000000000001" customHeight="1" x14ac:dyDescent="0.25">
      <c r="A464" s="15">
        <v>458</v>
      </c>
      <c r="B464" s="10" t="str">
        <v>Purdue</v>
      </c>
      <c r="C464" s="10" t="str">
        <v>Arkansas</v>
      </c>
      <c r="D464" s="10" t="str">
        <v>Xavier</v>
      </c>
      <c r="E464" s="10" t="str">
        <v>Creighton</v>
      </c>
      <c r="F464" s="10" t="str">
        <v>Xavier</v>
      </c>
      <c r="G464" s="10" t="str">
        <v>Purdue</v>
      </c>
      <c r="I464" s="15">
        <v>458</v>
      </c>
      <c r="J464" s="10" t="str">
        <v>Kansas State</v>
      </c>
      <c r="K464" s="10" t="str">
        <v>Gonzaga</v>
      </c>
      <c r="L464" s="10" t="str">
        <v>Houston</v>
      </c>
      <c r="M464" s="10" t="str">
        <v>Maryland</v>
      </c>
      <c r="N464" s="10" t="str">
        <v>Maryland</v>
      </c>
      <c r="O464" s="10" t="str">
        <v>Houston</v>
      </c>
      <c r="Q464" s="15"/>
    </row>
    <row r="465" spans="1:17" ht="20.100000000000001" customHeight="1" x14ac:dyDescent="0.25">
      <c r="A465" s="15">
        <v>459</v>
      </c>
      <c r="B465" s="10" t="str">
        <v>Marquette</v>
      </c>
      <c r="C465" s="10" t="str">
        <v>Kansas</v>
      </c>
      <c r="D465" s="10" t="str">
        <v>Houston</v>
      </c>
      <c r="E465" s="10" t="str">
        <v>West Virginia</v>
      </c>
      <c r="F465" s="10" t="str">
        <v>West Virginia</v>
      </c>
      <c r="G465" s="10" t="str">
        <v>Houston</v>
      </c>
      <c r="I465" s="15">
        <v>459</v>
      </c>
      <c r="J465" s="10" t="str">
        <v>Purdue</v>
      </c>
      <c r="K465" s="10" t="str">
        <v>Gonzaga</v>
      </c>
      <c r="L465" s="10" t="str">
        <v>Xavier</v>
      </c>
      <c r="M465" s="10" t="str">
        <v>Baylor</v>
      </c>
      <c r="N465" s="10" t="str">
        <v>Gonzaga</v>
      </c>
      <c r="O465" s="10" t="str">
        <v>Baylor</v>
      </c>
      <c r="Q465" s="15"/>
    </row>
    <row r="466" spans="1:17" ht="20.100000000000001" customHeight="1" x14ac:dyDescent="0.25">
      <c r="A466" s="15">
        <v>460</v>
      </c>
      <c r="B466" s="10" t="str">
        <v>Purdue</v>
      </c>
      <c r="C466" s="10" t="str">
        <v>Kansas</v>
      </c>
      <c r="D466" s="10" t="str">
        <v>Penn State</v>
      </c>
      <c r="E466" s="10" t="str">
        <v>Alabama</v>
      </c>
      <c r="F466" s="10" t="str">
        <v>Purdue</v>
      </c>
      <c r="G466" s="10" t="str">
        <v>Kansas</v>
      </c>
      <c r="I466" s="15">
        <v>460</v>
      </c>
      <c r="J466" s="10" t="str">
        <v>Kansas State</v>
      </c>
      <c r="K466" s="10" t="str">
        <v>UConn</v>
      </c>
      <c r="L466" s="10" t="str">
        <v>Texas</v>
      </c>
      <c r="M466" s="10" t="str">
        <v>Creighton</v>
      </c>
      <c r="N466" s="10" t="str">
        <v>UConn</v>
      </c>
      <c r="O466" s="10" t="str">
        <v>Creighton</v>
      </c>
      <c r="Q466" s="15"/>
    </row>
    <row r="467" spans="1:17" ht="20.100000000000001" customHeight="1" x14ac:dyDescent="0.25">
      <c r="A467" s="15">
        <v>461</v>
      </c>
      <c r="B467" s="10" t="str">
        <v>Tennessee</v>
      </c>
      <c r="C467" s="10" t="str">
        <v>Illinois</v>
      </c>
      <c r="D467" s="10" t="str">
        <v>Houston</v>
      </c>
      <c r="E467" s="10" t="str">
        <v>Arizona</v>
      </c>
      <c r="F467" s="10" t="str">
        <v>Arizona</v>
      </c>
      <c r="G467" s="10" t="str">
        <v>Houston</v>
      </c>
      <c r="I467" s="15">
        <v>461</v>
      </c>
      <c r="J467" s="10" t="str">
        <v>Duke</v>
      </c>
      <c r="K467" s="10" t="str">
        <v>Kansas</v>
      </c>
      <c r="L467" s="10" t="str">
        <v>Indiana</v>
      </c>
      <c r="M467" s="10" t="str">
        <v>Creighton</v>
      </c>
      <c r="N467" s="10" t="str">
        <v>Creighton</v>
      </c>
      <c r="O467" s="10" t="str">
        <v>Indiana</v>
      </c>
      <c r="Q467" s="15"/>
    </row>
    <row r="468" spans="1:17" ht="20.100000000000001" customHeight="1" x14ac:dyDescent="0.25">
      <c r="A468" s="15">
        <v>462</v>
      </c>
      <c r="B468" s="10" t="str">
        <v>Tennessee</v>
      </c>
      <c r="C468" s="10" t="str">
        <v>Gonzaga</v>
      </c>
      <c r="D468" s="10" t="str">
        <v>Auburn</v>
      </c>
      <c r="E468" s="10" t="str">
        <v>Alabama</v>
      </c>
      <c r="F468" s="10" t="str">
        <v>Gonzaga</v>
      </c>
      <c r="G468" s="10" t="str">
        <v>Tennessee</v>
      </c>
      <c r="I468" s="15">
        <v>462</v>
      </c>
      <c r="J468" s="10" t="str">
        <v>Tennessee</v>
      </c>
      <c r="K468" s="10" t="str">
        <v>Kansas</v>
      </c>
      <c r="L468" s="10" t="str">
        <v>Houston</v>
      </c>
      <c r="M468" s="10" t="str">
        <v>West Virginia</v>
      </c>
      <c r="N468" s="10" t="str">
        <v>Houston</v>
      </c>
      <c r="O468" s="10" t="str">
        <v>Tennessee</v>
      </c>
      <c r="Q468" s="15"/>
    </row>
    <row r="469" spans="1:17" ht="20.100000000000001" customHeight="1" x14ac:dyDescent="0.25">
      <c r="A469" s="15">
        <v>463</v>
      </c>
      <c r="B469" s="10" t="str">
        <v>Purdue</v>
      </c>
      <c r="C469" s="10" t="str">
        <v>UCLA</v>
      </c>
      <c r="D469" s="10" t="str">
        <v>Texas</v>
      </c>
      <c r="E469" s="10" t="str">
        <v>Virginia</v>
      </c>
      <c r="F469" s="10" t="str">
        <v>Texas</v>
      </c>
      <c r="G469" s="10" t="str">
        <v>Virginia</v>
      </c>
      <c r="I469" s="15">
        <v>463</v>
      </c>
      <c r="J469" s="10" t="str">
        <v>Purdue</v>
      </c>
      <c r="K469" s="10" t="str">
        <v>Kansas</v>
      </c>
      <c r="L469" s="10" t="str">
        <v>Houston</v>
      </c>
      <c r="M469" s="10" t="str">
        <v>Alabama</v>
      </c>
      <c r="N469" s="10" t="str">
        <v>Purdue</v>
      </c>
      <c r="O469" s="10" t="str">
        <v>Houston</v>
      </c>
      <c r="Q469" s="15"/>
    </row>
    <row r="470" spans="1:17" ht="20.100000000000001" customHeight="1" x14ac:dyDescent="0.25">
      <c r="A470" s="15">
        <v>464</v>
      </c>
      <c r="B470" s="10" t="str">
        <v>Purdue</v>
      </c>
      <c r="C470" s="10" t="str">
        <v>UCLA</v>
      </c>
      <c r="D470" s="10" t="str">
        <v>Houston</v>
      </c>
      <c r="E470" s="10" t="str">
        <v>Alabama</v>
      </c>
      <c r="F470" s="10" t="str">
        <v>Alabama</v>
      </c>
      <c r="G470" s="10" t="str">
        <v>Houston</v>
      </c>
      <c r="I470" s="15">
        <v>464</v>
      </c>
      <c r="J470" s="10" t="str">
        <v>Marquette</v>
      </c>
      <c r="K470" s="10" t="str">
        <v>Arkansas</v>
      </c>
      <c r="L470" s="10" t="str">
        <v>Houston</v>
      </c>
      <c r="M470" s="10" t="str">
        <v>Creighton</v>
      </c>
      <c r="N470" s="10" t="str">
        <v>Houston</v>
      </c>
      <c r="O470" s="10" t="str">
        <v>Marquette</v>
      </c>
      <c r="Q470" s="15"/>
    </row>
    <row r="471" spans="1:17" ht="20.100000000000001" customHeight="1" x14ac:dyDescent="0.25">
      <c r="A471" s="15">
        <v>465</v>
      </c>
      <c r="B471" s="10" t="str">
        <v>Kansas State</v>
      </c>
      <c r="C471" s="10" t="str">
        <v>Kansas</v>
      </c>
      <c r="D471" s="10" t="str">
        <v>Houston</v>
      </c>
      <c r="E471" s="10" t="str">
        <v>Arizona</v>
      </c>
      <c r="F471" s="10" t="str">
        <v>Houston</v>
      </c>
      <c r="G471" s="10" t="str">
        <v>Arizona</v>
      </c>
      <c r="I471" s="15">
        <v>465</v>
      </c>
      <c r="J471" s="10" t="str">
        <v>Tennessee</v>
      </c>
      <c r="K471" s="10" t="str">
        <v>UCLA</v>
      </c>
      <c r="L471" s="10" t="str">
        <v>Houston</v>
      </c>
      <c r="M471" s="10" t="str">
        <v>Baylor</v>
      </c>
      <c r="N471" s="10" t="str">
        <v>Houston</v>
      </c>
      <c r="O471" s="10" t="str">
        <v>Tennessee</v>
      </c>
      <c r="Q471" s="15"/>
    </row>
    <row r="472" spans="1:17" ht="20.100000000000001" customHeight="1" x14ac:dyDescent="0.25">
      <c r="A472" s="15">
        <v>466</v>
      </c>
      <c r="B472" s="10" t="str">
        <v>Purdue</v>
      </c>
      <c r="C472" s="10" t="str">
        <v>Kansas</v>
      </c>
      <c r="D472" s="10" t="str">
        <v>Houston</v>
      </c>
      <c r="E472" s="10" t="str">
        <v>Baylor</v>
      </c>
      <c r="F472" s="10" t="str">
        <v>Baylor</v>
      </c>
      <c r="G472" s="10" t="str">
        <v>Houston</v>
      </c>
      <c r="I472" s="15">
        <v>466</v>
      </c>
      <c r="J472" s="10" t="str">
        <v>Marquette</v>
      </c>
      <c r="K472" s="10" t="str">
        <v>Gonzaga</v>
      </c>
      <c r="L472" s="10" t="str">
        <v>Texas</v>
      </c>
      <c r="M472" s="10" t="str">
        <v>Maryland</v>
      </c>
      <c r="N472" s="10" t="str">
        <v>Maryland</v>
      </c>
      <c r="O472" s="10" t="str">
        <v>Texas</v>
      </c>
      <c r="Q472" s="15"/>
    </row>
    <row r="473" spans="1:17" ht="20.100000000000001" customHeight="1" x14ac:dyDescent="0.25">
      <c r="A473" s="15">
        <v>467</v>
      </c>
      <c r="B473" s="10" t="str">
        <v>Marquette</v>
      </c>
      <c r="C473" s="10" t="str">
        <v>Gonzaga</v>
      </c>
      <c r="D473" s="10" t="str">
        <v>Houston</v>
      </c>
      <c r="E473" s="10" t="str">
        <v>Creighton</v>
      </c>
      <c r="F473" s="10" t="str">
        <v>Creighton</v>
      </c>
      <c r="G473" s="10" t="str">
        <v>Houston</v>
      </c>
      <c r="I473" s="15">
        <v>467</v>
      </c>
      <c r="J473" s="10" t="str">
        <v>Purdue</v>
      </c>
      <c r="K473" s="10" t="str">
        <v>UConn</v>
      </c>
      <c r="L473" s="10" t="str">
        <v>Iowa State</v>
      </c>
      <c r="M473" s="10" t="str">
        <v>Alabama</v>
      </c>
      <c r="N473" s="10" t="str">
        <v>UConn</v>
      </c>
      <c r="O473" s="10" t="str">
        <v>Alabama</v>
      </c>
      <c r="Q473" s="15"/>
    </row>
    <row r="474" spans="1:17" ht="20.100000000000001" customHeight="1" x14ac:dyDescent="0.25">
      <c r="A474" s="15">
        <v>468</v>
      </c>
      <c r="B474" s="10" t="str">
        <v>Duke</v>
      </c>
      <c r="C474" s="10" t="str">
        <v>TCU</v>
      </c>
      <c r="D474" s="10" t="str">
        <v>Texas A&amp;M</v>
      </c>
      <c r="E474" s="10" t="str">
        <v>Alabama</v>
      </c>
      <c r="F474" s="10" t="str">
        <v>Alabama</v>
      </c>
      <c r="G474" s="10" t="str">
        <v>TCU</v>
      </c>
      <c r="I474" s="15">
        <v>468</v>
      </c>
      <c r="J474" s="10" t="str">
        <v>Purdue</v>
      </c>
      <c r="K474" s="10" t="str">
        <v>Gonzaga</v>
      </c>
      <c r="L474" s="10" t="str">
        <v>Texas</v>
      </c>
      <c r="M474" s="10" t="str">
        <v>Alabama</v>
      </c>
      <c r="N474" s="10" t="str">
        <v>Gonzaga</v>
      </c>
      <c r="O474" s="10" t="str">
        <v>Alabama</v>
      </c>
      <c r="Q474" s="15"/>
    </row>
    <row r="475" spans="1:17" ht="20.100000000000001" customHeight="1" x14ac:dyDescent="0.25">
      <c r="A475" s="15">
        <v>469</v>
      </c>
      <c r="B475" s="10" t="str">
        <v>Duke</v>
      </c>
      <c r="C475" s="10" t="str">
        <v>Boise State</v>
      </c>
      <c r="D475" s="10" t="str">
        <v>Miami (FL)</v>
      </c>
      <c r="E475" s="10" t="str">
        <v>Baylor</v>
      </c>
      <c r="F475" s="10" t="str">
        <v>Miami (FL)</v>
      </c>
      <c r="G475" s="10" t="str">
        <v>Duke</v>
      </c>
      <c r="I475" s="15">
        <v>469</v>
      </c>
      <c r="J475" s="10" t="str">
        <v>Tennessee</v>
      </c>
      <c r="K475" s="10" t="str">
        <v>Kansas</v>
      </c>
      <c r="L475" s="10" t="str">
        <v>Texas A&amp;M</v>
      </c>
      <c r="M475" s="10" t="str">
        <v>Creighton</v>
      </c>
      <c r="N475" s="10" t="str">
        <v>Tennessee</v>
      </c>
      <c r="O475" s="10" t="str">
        <v>Texas A&amp;M</v>
      </c>
      <c r="Q475" s="15"/>
    </row>
    <row r="476" spans="1:17" ht="20.100000000000001" customHeight="1" x14ac:dyDescent="0.25">
      <c r="A476" s="15">
        <v>470</v>
      </c>
      <c r="B476" s="10" t="str">
        <v>Vermont</v>
      </c>
      <c r="C476" s="10" t="str">
        <v>Gonzaga</v>
      </c>
      <c r="D476" s="10" t="str">
        <v>Texas</v>
      </c>
      <c r="E476" s="10" t="str">
        <v>West Virginia</v>
      </c>
      <c r="F476" s="10" t="str">
        <v>West Virginia</v>
      </c>
      <c r="G476" s="10" t="str">
        <v>Texas</v>
      </c>
      <c r="I476" s="15">
        <v>470</v>
      </c>
      <c r="J476" s="10" t="str">
        <v>Purdue</v>
      </c>
      <c r="K476" s="10" t="str">
        <v>Kansas</v>
      </c>
      <c r="L476" s="10" t="str">
        <v>Texas A&amp;M</v>
      </c>
      <c r="M476" s="10" t="str">
        <v>Alabama</v>
      </c>
      <c r="N476" s="10" t="str">
        <v>Kansas</v>
      </c>
      <c r="O476" s="10" t="str">
        <v>Alabama</v>
      </c>
      <c r="Q476" s="15"/>
    </row>
    <row r="477" spans="1:17" ht="20.100000000000001" customHeight="1" x14ac:dyDescent="0.25">
      <c r="A477" s="15">
        <v>471</v>
      </c>
      <c r="B477" s="10" t="str">
        <v>Tennessee</v>
      </c>
      <c r="C477" s="10" t="str">
        <v>UCLA</v>
      </c>
      <c r="D477" s="10" t="str">
        <v>Xavier</v>
      </c>
      <c r="E477" s="10" t="str">
        <v>Creighton</v>
      </c>
      <c r="F477" s="10" t="str">
        <v>Creighton</v>
      </c>
      <c r="G477" s="10" t="str">
        <v>UCLA</v>
      </c>
      <c r="I477" s="15">
        <v>471</v>
      </c>
      <c r="J477" s="10" t="str">
        <v>Kansas State</v>
      </c>
      <c r="K477" s="10" t="str">
        <v>UCLA</v>
      </c>
      <c r="L477" s="10" t="str">
        <v>Indiana</v>
      </c>
      <c r="M477" s="10" t="str">
        <v>Alabama</v>
      </c>
      <c r="N477" s="10" t="str">
        <v>UCLA</v>
      </c>
      <c r="O477" s="10" t="str">
        <v>Alabama</v>
      </c>
      <c r="Q477" s="15"/>
    </row>
    <row r="478" spans="1:17" ht="20.100000000000001" customHeight="1" x14ac:dyDescent="0.25">
      <c r="A478" s="15">
        <v>472</v>
      </c>
      <c r="B478" s="10" t="str">
        <v>Michigan State</v>
      </c>
      <c r="C478" s="10" t="str">
        <v>Kansas</v>
      </c>
      <c r="D478" s="10" t="str">
        <v>Houston</v>
      </c>
      <c r="E478" s="10" t="str">
        <v>Alabama</v>
      </c>
      <c r="F478" s="10" t="str">
        <v>Kansas</v>
      </c>
      <c r="G478" s="10" t="str">
        <v>Michigan State</v>
      </c>
      <c r="I478" s="15">
        <v>472</v>
      </c>
      <c r="J478" s="10" t="str">
        <v>Memphis</v>
      </c>
      <c r="K478" s="10" t="str">
        <v>Gonzaga</v>
      </c>
      <c r="L478" s="10" t="str">
        <v>Houston</v>
      </c>
      <c r="M478" s="10" t="str">
        <v>Alabama</v>
      </c>
      <c r="N478" s="10" t="str">
        <v>Houston</v>
      </c>
      <c r="O478" s="10" t="str">
        <v>Memphis</v>
      </c>
      <c r="Q478" s="15"/>
    </row>
    <row r="479" spans="1:17" ht="20.100000000000001" customHeight="1" x14ac:dyDescent="0.25">
      <c r="A479" s="15">
        <v>473</v>
      </c>
      <c r="B479" s="10" t="str">
        <v>Kansas State</v>
      </c>
      <c r="C479" s="10" t="str">
        <v>Kansas</v>
      </c>
      <c r="D479" s="10" t="str">
        <v>Houston</v>
      </c>
      <c r="E479" s="10" t="str">
        <v>Arizona</v>
      </c>
      <c r="F479" s="10" t="str">
        <v>Houston</v>
      </c>
      <c r="G479" s="10" t="str">
        <v>Arizona</v>
      </c>
      <c r="I479" s="15">
        <v>473</v>
      </c>
      <c r="J479" s="10" t="str">
        <v>Purdue</v>
      </c>
      <c r="K479" s="10" t="str">
        <v>UCLA</v>
      </c>
      <c r="L479" s="10" t="str">
        <v>Indiana</v>
      </c>
      <c r="M479" s="10" t="str">
        <v>Arizona</v>
      </c>
      <c r="N479" s="10" t="str">
        <v>Indiana</v>
      </c>
      <c r="O479" s="10" t="str">
        <v>Arizona</v>
      </c>
      <c r="Q479" s="15"/>
    </row>
    <row r="480" spans="1:17" ht="20.100000000000001" customHeight="1" x14ac:dyDescent="0.25">
      <c r="A480" s="15">
        <v>474</v>
      </c>
      <c r="B480" s="10" t="str">
        <v>Tennessee</v>
      </c>
      <c r="C480" s="10" t="str">
        <v>UCLA</v>
      </c>
      <c r="D480" s="10" t="str">
        <v>Houston</v>
      </c>
      <c r="E480" s="10" t="str">
        <v>Alabama</v>
      </c>
      <c r="F480" s="10" t="str">
        <v>Tennessee</v>
      </c>
      <c r="G480" s="10" t="str">
        <v>Houston</v>
      </c>
      <c r="I480" s="15">
        <v>474</v>
      </c>
      <c r="J480" s="10" t="str">
        <v>Kentucky</v>
      </c>
      <c r="K480" s="10" t="str">
        <v>Saint Mary's</v>
      </c>
      <c r="L480" s="10" t="str">
        <v>Houston</v>
      </c>
      <c r="M480" s="10" t="str">
        <v>Alabama</v>
      </c>
      <c r="N480" s="10" t="str">
        <v>Kentucky</v>
      </c>
      <c r="O480" s="10" t="str">
        <v>Houston</v>
      </c>
      <c r="Q480" s="15"/>
    </row>
    <row r="481" spans="1:17" ht="20.100000000000001" customHeight="1" x14ac:dyDescent="0.25">
      <c r="A481" s="15">
        <v>475</v>
      </c>
      <c r="B481" s="10" t="str">
        <v>Tennessee</v>
      </c>
      <c r="C481" s="10" t="str">
        <v>UConn</v>
      </c>
      <c r="D481" s="10" t="str">
        <v>Xavier</v>
      </c>
      <c r="E481" s="10" t="str">
        <v>Alabama</v>
      </c>
      <c r="F481" s="10" t="str">
        <v>UConn</v>
      </c>
      <c r="G481" s="10" t="str">
        <v>Tennessee</v>
      </c>
      <c r="I481" s="15">
        <v>475</v>
      </c>
      <c r="J481" s="10" t="str">
        <v>Marquette</v>
      </c>
      <c r="K481" s="10" t="str">
        <v>Kansas</v>
      </c>
      <c r="L481" s="10" t="str">
        <v>Xavier</v>
      </c>
      <c r="M481" s="10" t="str">
        <v>Alabama</v>
      </c>
      <c r="N481" s="10" t="str">
        <v>Alabama</v>
      </c>
      <c r="O481" s="10" t="str">
        <v>Kansas</v>
      </c>
      <c r="Q481" s="15"/>
    </row>
    <row r="482" spans="1:17" ht="20.100000000000001" customHeight="1" x14ac:dyDescent="0.25">
      <c r="A482" s="15">
        <v>476</v>
      </c>
      <c r="B482" s="10" t="str">
        <v>Tennessee</v>
      </c>
      <c r="C482" s="10" t="str">
        <v>UCLA</v>
      </c>
      <c r="D482" s="10" t="str">
        <v>Indiana</v>
      </c>
      <c r="E482" s="10" t="str">
        <v>Arizona</v>
      </c>
      <c r="F482" s="10" t="str">
        <v>Tennessee</v>
      </c>
      <c r="G482" s="10" t="str">
        <v>UCLA</v>
      </c>
      <c r="I482" s="15">
        <v>476</v>
      </c>
      <c r="J482" s="10" t="str">
        <v>Memphis</v>
      </c>
      <c r="K482" s="10" t="str">
        <v>Illinois</v>
      </c>
      <c r="L482" s="10" t="str">
        <v>Indiana</v>
      </c>
      <c r="M482" s="10" t="str">
        <v>Alabama</v>
      </c>
      <c r="N482" s="10" t="str">
        <v>Memphis</v>
      </c>
      <c r="O482" s="10" t="str">
        <v>Indiana</v>
      </c>
      <c r="Q482" s="15"/>
    </row>
    <row r="483" spans="1:17" ht="20.100000000000001" customHeight="1" x14ac:dyDescent="0.25">
      <c r="A483" s="15">
        <v>477</v>
      </c>
      <c r="B483" s="10" t="str">
        <v>Purdue</v>
      </c>
      <c r="C483" s="10" t="str">
        <v>UConn</v>
      </c>
      <c r="D483" s="10" t="str">
        <v>Houston</v>
      </c>
      <c r="E483" s="10" t="str">
        <v>Arizona</v>
      </c>
      <c r="F483" s="10" t="str">
        <v>Purdue</v>
      </c>
      <c r="G483" s="10" t="str">
        <v>Houston</v>
      </c>
      <c r="I483" s="15">
        <v>477</v>
      </c>
      <c r="J483" s="10" t="str">
        <v>USC</v>
      </c>
      <c r="K483" s="10" t="str">
        <v>Kansas</v>
      </c>
      <c r="L483" s="10" t="str">
        <v>Iowa State</v>
      </c>
      <c r="M483" s="10" t="str">
        <v>Alabama</v>
      </c>
      <c r="N483" s="10" t="str">
        <v>Kansas</v>
      </c>
      <c r="O483" s="10" t="str">
        <v>Alabama</v>
      </c>
      <c r="Q483" s="15"/>
    </row>
    <row r="484" spans="1:17" ht="20.100000000000001" customHeight="1" x14ac:dyDescent="0.25">
      <c r="A484" s="15">
        <v>478</v>
      </c>
      <c r="B484" s="10" t="str">
        <v>Marquette</v>
      </c>
      <c r="C484" s="10" t="str">
        <v>VCU</v>
      </c>
      <c r="D484" s="10" t="str">
        <v>Texas</v>
      </c>
      <c r="E484" s="10" t="str">
        <v>Alabama</v>
      </c>
      <c r="F484" s="10" t="str">
        <v>Texas</v>
      </c>
      <c r="G484" s="10" t="str">
        <v>Marquette</v>
      </c>
      <c r="I484" s="15">
        <v>478</v>
      </c>
      <c r="J484" s="10" t="str">
        <v>Tennessee</v>
      </c>
      <c r="K484" s="10" t="str">
        <v>UConn</v>
      </c>
      <c r="L484" s="10" t="str">
        <v>Texas</v>
      </c>
      <c r="M484" s="10" t="str">
        <v>Arizona</v>
      </c>
      <c r="N484" s="10" t="str">
        <v>Arizona</v>
      </c>
      <c r="O484" s="10" t="str">
        <v>UConn</v>
      </c>
      <c r="Q484" s="15"/>
    </row>
    <row r="485" spans="1:17" ht="20.100000000000001" customHeight="1" x14ac:dyDescent="0.25">
      <c r="A485" s="15">
        <v>479</v>
      </c>
      <c r="B485" s="10" t="str">
        <v>Purdue</v>
      </c>
      <c r="C485" s="10" t="str">
        <v>Gonzaga</v>
      </c>
      <c r="D485" s="10" t="str">
        <v>Iowa</v>
      </c>
      <c r="E485" s="10" t="str">
        <v>Alabama</v>
      </c>
      <c r="F485" s="10" t="str">
        <v>Gonzaga</v>
      </c>
      <c r="G485" s="10" t="str">
        <v>Alabama</v>
      </c>
      <c r="I485" s="15">
        <v>479</v>
      </c>
      <c r="J485" s="10" t="str">
        <v>Purdue</v>
      </c>
      <c r="K485" s="10" t="str">
        <v>Gonzaga</v>
      </c>
      <c r="L485" s="10" t="str">
        <v>Texas</v>
      </c>
      <c r="M485" s="10" t="str">
        <v>Arizona</v>
      </c>
      <c r="N485" s="10" t="str">
        <v>Arizona</v>
      </c>
      <c r="O485" s="10" t="str">
        <v>Gonzaga</v>
      </c>
      <c r="Q485" s="15"/>
    </row>
    <row r="486" spans="1:17" ht="20.100000000000001" customHeight="1" x14ac:dyDescent="0.25">
      <c r="A486" s="15">
        <v>480</v>
      </c>
      <c r="B486" s="10" t="str">
        <v>Marquette</v>
      </c>
      <c r="C486" s="10" t="str">
        <v>Kansas</v>
      </c>
      <c r="D486" s="10" t="str">
        <v>Iowa</v>
      </c>
      <c r="E486" s="10" t="str">
        <v>Arizona</v>
      </c>
      <c r="F486" s="10" t="str">
        <v>Iowa</v>
      </c>
      <c r="G486" s="10" t="str">
        <v>Marquette</v>
      </c>
      <c r="I486" s="15">
        <v>480</v>
      </c>
      <c r="J486" s="10" t="str">
        <v>Purdue</v>
      </c>
      <c r="K486" s="10" t="str">
        <v>Gonzaga</v>
      </c>
      <c r="L486" s="10" t="str">
        <v>Houston</v>
      </c>
      <c r="M486" s="10" t="str">
        <v>Creighton</v>
      </c>
      <c r="N486" s="10" t="str">
        <v>Purdue</v>
      </c>
      <c r="O486" s="10" t="str">
        <v>Houston</v>
      </c>
      <c r="Q486" s="15"/>
    </row>
    <row r="487" spans="1:17" ht="20.100000000000001" customHeight="1" x14ac:dyDescent="0.25">
      <c r="A487" s="15">
        <v>481</v>
      </c>
      <c r="B487" s="10" t="str">
        <v>Tennessee</v>
      </c>
      <c r="C487" s="10" t="str">
        <v>Gonzaga</v>
      </c>
      <c r="D487" s="10" t="str">
        <v>Houston</v>
      </c>
      <c r="E487" s="10" t="str">
        <v>Maryland</v>
      </c>
      <c r="F487" s="10" t="str">
        <v>Maryland</v>
      </c>
      <c r="G487" s="10" t="str">
        <v>Houston</v>
      </c>
      <c r="I487" s="15">
        <v>481</v>
      </c>
      <c r="J487" s="10" t="str">
        <v>USC</v>
      </c>
      <c r="K487" s="10" t="str">
        <v>Gonzaga</v>
      </c>
      <c r="L487" s="10" t="str">
        <v>Houston</v>
      </c>
      <c r="M487" s="10" t="str">
        <v>Creighton</v>
      </c>
      <c r="N487" s="10" t="str">
        <v>Creighton</v>
      </c>
      <c r="O487" s="10" t="str">
        <v>Houston</v>
      </c>
      <c r="Q487" s="15"/>
    </row>
    <row r="488" spans="1:17" ht="20.100000000000001" customHeight="1" x14ac:dyDescent="0.25">
      <c r="A488" s="15">
        <v>482</v>
      </c>
      <c r="B488" s="10" t="str">
        <v>Kansas State</v>
      </c>
      <c r="C488" s="10" t="str">
        <v>Gonzaga</v>
      </c>
      <c r="D488" s="10" t="str">
        <v>Texas</v>
      </c>
      <c r="E488" s="10" t="str">
        <v>Arizona</v>
      </c>
      <c r="F488" s="10" t="str">
        <v>Kansas State</v>
      </c>
      <c r="G488" s="10" t="str">
        <v>Gonzaga</v>
      </c>
      <c r="I488" s="15">
        <v>482</v>
      </c>
      <c r="J488" s="10" t="str">
        <v>Purdue</v>
      </c>
      <c r="K488" s="10" t="str">
        <v>Gonzaga</v>
      </c>
      <c r="L488" s="10" t="str">
        <v>Texas</v>
      </c>
      <c r="M488" s="10" t="str">
        <v>San Diego State</v>
      </c>
      <c r="N488" s="10" t="str">
        <v>Purdue</v>
      </c>
      <c r="O488" s="10" t="str">
        <v>Texas</v>
      </c>
      <c r="Q488" s="15"/>
    </row>
    <row r="489" spans="1:17" ht="20.100000000000001" customHeight="1" x14ac:dyDescent="0.25">
      <c r="A489" s="15">
        <v>483</v>
      </c>
      <c r="B489" s="10" t="str">
        <v>Kansas State</v>
      </c>
      <c r="C489" s="10" t="str">
        <v>Gonzaga</v>
      </c>
      <c r="D489" s="10" t="str">
        <v>Texas</v>
      </c>
      <c r="E489" s="10" t="str">
        <v>Alabama</v>
      </c>
      <c r="F489" s="10" t="str">
        <v>Gonzaga</v>
      </c>
      <c r="G489" s="10" t="str">
        <v>Alabama</v>
      </c>
      <c r="I489" s="15">
        <v>483</v>
      </c>
      <c r="J489" s="10" t="str">
        <v>Purdue</v>
      </c>
      <c r="K489" s="10" t="str">
        <v>UCLA</v>
      </c>
      <c r="L489" s="10" t="str">
        <v>Xavier</v>
      </c>
      <c r="M489" s="10" t="str">
        <v>Alabama</v>
      </c>
      <c r="N489" s="10" t="str">
        <v>UCLA</v>
      </c>
      <c r="O489" s="10" t="str">
        <v>Purdue</v>
      </c>
      <c r="Q489" s="15"/>
    </row>
    <row r="490" spans="1:17" ht="20.100000000000001" customHeight="1" x14ac:dyDescent="0.25">
      <c r="A490" s="15">
        <v>484</v>
      </c>
      <c r="B490" s="10" t="str">
        <v>Purdue</v>
      </c>
      <c r="C490" s="10" t="str">
        <v>Gonzaga</v>
      </c>
      <c r="D490" s="10" t="str">
        <v>Texas</v>
      </c>
      <c r="E490" s="10" t="str">
        <v>Alabama</v>
      </c>
      <c r="F490" s="10" t="str">
        <v>Alabama</v>
      </c>
      <c r="G490" s="10" t="str">
        <v>Texas</v>
      </c>
      <c r="I490" s="15">
        <v>484</v>
      </c>
      <c r="J490" s="10" t="str">
        <v>Marquette</v>
      </c>
      <c r="K490" s="10" t="str">
        <v>Kansas</v>
      </c>
      <c r="L490" s="10" t="str">
        <v>Houston</v>
      </c>
      <c r="M490" s="10" t="str">
        <v>Arizona</v>
      </c>
      <c r="N490" s="10" t="str">
        <v>Houston</v>
      </c>
      <c r="O490" s="10" t="str">
        <v>Marquette</v>
      </c>
      <c r="Q490" s="15"/>
    </row>
    <row r="491" spans="1:17" ht="20.100000000000001" customHeight="1" x14ac:dyDescent="0.25">
      <c r="A491" s="15">
        <v>485</v>
      </c>
      <c r="B491" s="10" t="str">
        <v>Purdue</v>
      </c>
      <c r="C491" s="10" t="str">
        <v>Saint Mary's</v>
      </c>
      <c r="D491" s="10" t="str">
        <v>Houston</v>
      </c>
      <c r="E491" s="10" t="str">
        <v>Arizona</v>
      </c>
      <c r="F491" s="10" t="str">
        <v>Saint Mary's</v>
      </c>
      <c r="G491" s="10" t="str">
        <v>Purdue</v>
      </c>
      <c r="I491" s="15">
        <v>485</v>
      </c>
      <c r="J491" s="10" t="str">
        <v>Purdue</v>
      </c>
      <c r="K491" s="10" t="str">
        <v>Kansas</v>
      </c>
      <c r="L491" s="10" t="str">
        <v>Houston</v>
      </c>
      <c r="M491" s="10" t="str">
        <v>Alabama</v>
      </c>
      <c r="N491" s="10" t="str">
        <v>Purdue</v>
      </c>
      <c r="O491" s="10" t="str">
        <v>Kansas</v>
      </c>
      <c r="Q491" s="15"/>
    </row>
    <row r="492" spans="1:17" ht="20.100000000000001" customHeight="1" x14ac:dyDescent="0.25">
      <c r="A492" s="15">
        <v>486</v>
      </c>
      <c r="B492" s="10" t="str">
        <v>Tennessee</v>
      </c>
      <c r="C492" s="10" t="str">
        <v>UConn</v>
      </c>
      <c r="D492" s="10" t="str">
        <v>Houston</v>
      </c>
      <c r="E492" s="10" t="str">
        <v>Alabama</v>
      </c>
      <c r="F492" s="10" t="str">
        <v>UConn</v>
      </c>
      <c r="G492" s="10" t="str">
        <v>Alabama</v>
      </c>
      <c r="I492" s="15">
        <v>486</v>
      </c>
      <c r="J492" s="10" t="str">
        <v>Duke</v>
      </c>
      <c r="K492" s="10" t="str">
        <v>UCLA</v>
      </c>
      <c r="L492" s="10" t="str">
        <v>Houston</v>
      </c>
      <c r="M492" s="10" t="str">
        <v>Utah State</v>
      </c>
      <c r="N492" s="10" t="str">
        <v>Utah State</v>
      </c>
      <c r="O492" s="10" t="str">
        <v>UCLA</v>
      </c>
      <c r="Q492" s="15"/>
    </row>
    <row r="493" spans="1:17" ht="20.100000000000001" customHeight="1" x14ac:dyDescent="0.25">
      <c r="A493" s="15">
        <v>487</v>
      </c>
      <c r="B493" s="10" t="str">
        <v>Purdue</v>
      </c>
      <c r="C493" s="10" t="str">
        <v>UConn</v>
      </c>
      <c r="D493" s="10" t="str">
        <v>Miami (FL)</v>
      </c>
      <c r="E493" s="10" t="str">
        <v>Alabama</v>
      </c>
      <c r="F493" s="10" t="str">
        <v>Miami (FL)</v>
      </c>
      <c r="G493" s="10" t="str">
        <v>Alabama</v>
      </c>
      <c r="I493" s="15">
        <v>487</v>
      </c>
      <c r="J493" s="10" t="str">
        <v>Memphis</v>
      </c>
      <c r="K493" s="10" t="str">
        <v>UCLA</v>
      </c>
      <c r="L493" s="10" t="str">
        <v>Xavier</v>
      </c>
      <c r="M493" s="10" t="str">
        <v>Utah State</v>
      </c>
      <c r="N493" s="10" t="str">
        <v>Xavier</v>
      </c>
      <c r="O493" s="10" t="str">
        <v>Utah State</v>
      </c>
      <c r="Q493" s="15"/>
    </row>
    <row r="494" spans="1:17" ht="20.100000000000001" customHeight="1" x14ac:dyDescent="0.25">
      <c r="A494" s="15">
        <v>488</v>
      </c>
      <c r="B494" s="10" t="str">
        <v>Memphis</v>
      </c>
      <c r="C494" s="10" t="str">
        <v>Kansas</v>
      </c>
      <c r="D494" s="10" t="str">
        <v>Houston</v>
      </c>
      <c r="E494" s="10" t="str">
        <v>Alabama</v>
      </c>
      <c r="F494" s="10" t="str">
        <v>Alabama</v>
      </c>
      <c r="G494" s="10" t="str">
        <v>Kansas</v>
      </c>
      <c r="I494" s="15">
        <v>488</v>
      </c>
      <c r="J494" s="10" t="str">
        <v>Kansas State</v>
      </c>
      <c r="K494" s="10" t="str">
        <v>Kansas</v>
      </c>
      <c r="L494" s="10" t="str">
        <v>Texas</v>
      </c>
      <c r="M494" s="10" t="str">
        <v>Virginia</v>
      </c>
      <c r="N494" s="10" t="str">
        <v>Virginia</v>
      </c>
      <c r="O494" s="10" t="str">
        <v>Texas</v>
      </c>
      <c r="Q494" s="15"/>
    </row>
    <row r="495" spans="1:17" ht="20.100000000000001" customHeight="1" x14ac:dyDescent="0.25">
      <c r="A495" s="15">
        <v>489</v>
      </c>
      <c r="B495" s="10" t="str">
        <v>Marquette</v>
      </c>
      <c r="C495" s="10" t="str">
        <v>UConn</v>
      </c>
      <c r="D495" s="10" t="str">
        <v>Texas</v>
      </c>
      <c r="E495" s="10" t="str">
        <v>Furman</v>
      </c>
      <c r="F495" s="10" t="str">
        <v>Texas</v>
      </c>
      <c r="G495" s="10" t="str">
        <v>Marquette</v>
      </c>
      <c r="I495" s="15">
        <v>489</v>
      </c>
      <c r="J495" s="10" t="str">
        <v>Tennessee</v>
      </c>
      <c r="K495" s="10" t="str">
        <v>UCLA</v>
      </c>
      <c r="L495" s="10" t="str">
        <v>Houston</v>
      </c>
      <c r="M495" s="10" t="str">
        <v>Arizona</v>
      </c>
      <c r="N495" s="10" t="str">
        <v>Tennessee</v>
      </c>
      <c r="O495" s="10" t="str">
        <v>Houston</v>
      </c>
      <c r="Q495" s="15"/>
    </row>
    <row r="496" spans="1:17" ht="20.100000000000001" customHeight="1" x14ac:dyDescent="0.25">
      <c r="A496" s="15">
        <v>490</v>
      </c>
      <c r="B496" s="10" t="str">
        <v>Tennessee</v>
      </c>
      <c r="C496" s="10" t="str">
        <v>Kansas</v>
      </c>
      <c r="D496" s="10" t="str">
        <v>Houston</v>
      </c>
      <c r="E496" s="10" t="str">
        <v>Alabama</v>
      </c>
      <c r="F496" s="10" t="str">
        <v>Tennessee</v>
      </c>
      <c r="G496" s="10" t="str">
        <v>Kansas</v>
      </c>
      <c r="I496" s="15">
        <v>490</v>
      </c>
      <c r="J496" s="10" t="str">
        <v>Duke</v>
      </c>
      <c r="K496" s="10" t="str">
        <v>Gonzaga</v>
      </c>
      <c r="L496" s="10" t="str">
        <v>Texas</v>
      </c>
      <c r="M496" s="10" t="str">
        <v>Alabama</v>
      </c>
      <c r="N496" s="10" t="str">
        <v>Texas</v>
      </c>
      <c r="O496" s="10" t="str">
        <v>Alabama</v>
      </c>
      <c r="Q496" s="15"/>
    </row>
    <row r="497" spans="1:17" ht="20.100000000000001" customHeight="1" x14ac:dyDescent="0.25">
      <c r="A497" s="15">
        <v>491</v>
      </c>
      <c r="B497" s="10" t="str">
        <v>Michigan State</v>
      </c>
      <c r="C497" s="10" t="str">
        <v>Illinois</v>
      </c>
      <c r="D497" s="10" t="str">
        <v>Houston</v>
      </c>
      <c r="E497" s="10" t="str">
        <v>Arizona</v>
      </c>
      <c r="F497" s="10" t="str">
        <v>Michigan State</v>
      </c>
      <c r="G497" s="10" t="str">
        <v>Houston</v>
      </c>
      <c r="I497" s="15">
        <v>491</v>
      </c>
      <c r="J497" s="10" t="str">
        <v>Purdue</v>
      </c>
      <c r="K497" s="10" t="str">
        <v>UConn</v>
      </c>
      <c r="L497" s="10" t="str">
        <v>Texas</v>
      </c>
      <c r="M497" s="10" t="str">
        <v>Furman</v>
      </c>
      <c r="N497" s="10" t="str">
        <v>Furman</v>
      </c>
      <c r="O497" s="10" t="str">
        <v>Texas</v>
      </c>
      <c r="Q497" s="15"/>
    </row>
    <row r="498" spans="1:17" ht="20.100000000000001" customHeight="1" x14ac:dyDescent="0.25">
      <c r="A498" s="15">
        <v>492</v>
      </c>
      <c r="B498" s="10" t="str">
        <v>FAU</v>
      </c>
      <c r="C498" s="10" t="str">
        <v>Illinois</v>
      </c>
      <c r="D498" s="10" t="str">
        <v>Texas</v>
      </c>
      <c r="E498" s="10" t="str">
        <v>Arizona</v>
      </c>
      <c r="F498" s="10" t="str">
        <v>Texas</v>
      </c>
      <c r="G498" s="10" t="str">
        <v>Arizona</v>
      </c>
      <c r="I498" s="15">
        <v>492</v>
      </c>
      <c r="J498" s="10" t="str">
        <v>Tennessee</v>
      </c>
      <c r="K498" s="10" t="str">
        <v>UCLA</v>
      </c>
      <c r="L498" s="10" t="str">
        <v>Houston</v>
      </c>
      <c r="M498" s="10" t="str">
        <v>San Diego State</v>
      </c>
      <c r="N498" s="10" t="str">
        <v>Tennessee</v>
      </c>
      <c r="O498" s="10" t="str">
        <v>Houston</v>
      </c>
      <c r="Q498" s="15"/>
    </row>
    <row r="499" spans="1:17" ht="20.100000000000001" customHeight="1" x14ac:dyDescent="0.25">
      <c r="A499" s="15">
        <v>493</v>
      </c>
      <c r="B499" s="10" t="str">
        <v>Tennessee</v>
      </c>
      <c r="C499" s="10" t="str">
        <v>UCLA</v>
      </c>
      <c r="D499" s="10" t="str">
        <v>Penn State</v>
      </c>
      <c r="E499" s="10" t="str">
        <v>Creighton</v>
      </c>
      <c r="F499" s="10" t="str">
        <v>UCLA</v>
      </c>
      <c r="G499" s="10" t="str">
        <v>Tennessee</v>
      </c>
      <c r="I499" s="15">
        <v>493</v>
      </c>
      <c r="J499" s="10" t="str">
        <v>Purdue</v>
      </c>
      <c r="K499" s="10" t="str">
        <v>UConn</v>
      </c>
      <c r="L499" s="10" t="str">
        <v>Miami (FL)</v>
      </c>
      <c r="M499" s="10" t="str">
        <v>Alabama</v>
      </c>
      <c r="N499" s="10" t="str">
        <v>Alabama</v>
      </c>
      <c r="O499" s="10" t="str">
        <v>UConn</v>
      </c>
      <c r="Q499" s="15"/>
    </row>
    <row r="500" spans="1:17" ht="20.100000000000001" customHeight="1" x14ac:dyDescent="0.25">
      <c r="A500" s="15">
        <v>494</v>
      </c>
      <c r="B500" s="10" t="str">
        <v>Tennessee</v>
      </c>
      <c r="C500" s="10" t="str">
        <v>Kansas</v>
      </c>
      <c r="D500" s="10" t="str">
        <v>Texas</v>
      </c>
      <c r="E500" s="10" t="str">
        <v>Arizona</v>
      </c>
      <c r="F500" s="10" t="str">
        <v>Kansas</v>
      </c>
      <c r="G500" s="10" t="str">
        <v>Tennessee</v>
      </c>
      <c r="I500" s="15">
        <v>494</v>
      </c>
      <c r="J500" s="10" t="str">
        <v>Duke</v>
      </c>
      <c r="K500" s="10" t="str">
        <v>UCLA</v>
      </c>
      <c r="L500" s="10" t="str">
        <v>Houston</v>
      </c>
      <c r="M500" s="10" t="str">
        <v>Alabama</v>
      </c>
      <c r="N500" s="10" t="str">
        <v>Duke</v>
      </c>
      <c r="O500" s="10" t="str">
        <v>UCLA</v>
      </c>
      <c r="Q500" s="15"/>
    </row>
    <row r="501" spans="1:17" ht="20.100000000000001" customHeight="1" x14ac:dyDescent="0.25">
      <c r="A501" s="15">
        <v>495</v>
      </c>
      <c r="B501" s="10" t="str">
        <v>Duke</v>
      </c>
      <c r="C501" s="10" t="str">
        <v>Gonzaga</v>
      </c>
      <c r="D501" s="10" t="str">
        <v>Houston</v>
      </c>
      <c r="E501" s="10" t="str">
        <v>Maryland</v>
      </c>
      <c r="F501" s="10" t="str">
        <v>Maryland</v>
      </c>
      <c r="G501" s="10" t="str">
        <v>Gonzaga</v>
      </c>
      <c r="I501" s="15">
        <v>495</v>
      </c>
      <c r="J501" s="10" t="str">
        <v>Marquette</v>
      </c>
      <c r="K501" s="10" t="str">
        <v>Gonzaga</v>
      </c>
      <c r="L501" s="10" t="str">
        <v>Texas A&amp;M</v>
      </c>
      <c r="M501" s="10" t="str">
        <v>Alabama</v>
      </c>
      <c r="N501" s="10" t="str">
        <v>Gonzaga</v>
      </c>
      <c r="O501" s="10" t="str">
        <v>Alabama</v>
      </c>
      <c r="Q501" s="15"/>
    </row>
    <row r="502" spans="1:17" ht="20.100000000000001" customHeight="1" x14ac:dyDescent="0.25">
      <c r="A502" s="15">
        <v>496</v>
      </c>
      <c r="B502" s="10" t="str">
        <v>Michigan State</v>
      </c>
      <c r="C502" s="10" t="str">
        <v>Gonzaga</v>
      </c>
      <c r="D502" s="10" t="str">
        <v>Texas A&amp;M</v>
      </c>
      <c r="E502" s="10" t="str">
        <v>Arizona</v>
      </c>
      <c r="F502" s="10" t="str">
        <v>Michigan State</v>
      </c>
      <c r="G502" s="10" t="str">
        <v>Gonzaga</v>
      </c>
      <c r="I502" s="15">
        <v>496</v>
      </c>
      <c r="J502" s="10" t="str">
        <v>Marquette</v>
      </c>
      <c r="K502" s="10" t="str">
        <v>Kansas</v>
      </c>
      <c r="L502" s="10" t="str">
        <v>Houston</v>
      </c>
      <c r="M502" s="10" t="str">
        <v>Creighton</v>
      </c>
      <c r="N502" s="10" t="str">
        <v>Houston</v>
      </c>
      <c r="O502" s="10" t="str">
        <v>Creighton</v>
      </c>
      <c r="Q502" s="15"/>
    </row>
    <row r="503" spans="1:17" ht="20.100000000000001" customHeight="1" x14ac:dyDescent="0.25">
      <c r="A503" s="15">
        <v>497</v>
      </c>
      <c r="B503" s="10" t="str">
        <v>Duke</v>
      </c>
      <c r="C503" s="10" t="str">
        <v>Saint Mary's</v>
      </c>
      <c r="D503" s="10" t="str">
        <v>Houston</v>
      </c>
      <c r="E503" s="10" t="str">
        <v>Alabama</v>
      </c>
      <c r="F503" s="10" t="str">
        <v>Houston</v>
      </c>
      <c r="G503" s="10" t="str">
        <v>Alabama</v>
      </c>
      <c r="I503" s="15">
        <v>497</v>
      </c>
      <c r="J503" s="10" t="str">
        <v>Purdue</v>
      </c>
      <c r="K503" s="10" t="str">
        <v>Saint Mary's</v>
      </c>
      <c r="L503" s="10" t="str">
        <v>Kent State</v>
      </c>
      <c r="M503" s="10" t="str">
        <v>Creighton</v>
      </c>
      <c r="N503" s="10" t="str">
        <v>Purdue</v>
      </c>
      <c r="O503" s="10" t="str">
        <v>Saint Mary's</v>
      </c>
      <c r="Q503" s="15"/>
    </row>
    <row r="504" spans="1:17" ht="20.100000000000001" customHeight="1" x14ac:dyDescent="0.25">
      <c r="A504" s="15">
        <v>498</v>
      </c>
      <c r="B504" s="10" t="str">
        <v>Kansas State</v>
      </c>
      <c r="C504" s="10" t="str">
        <v>UCLA</v>
      </c>
      <c r="D504" s="10" t="str">
        <v>Houston</v>
      </c>
      <c r="E504" s="10" t="str">
        <v>Arizona</v>
      </c>
      <c r="F504" s="10" t="str">
        <v>UCLA</v>
      </c>
      <c r="G504" s="10" t="str">
        <v>Arizona</v>
      </c>
      <c r="I504" s="15">
        <v>498</v>
      </c>
      <c r="J504" s="10" t="str">
        <v>Marquette</v>
      </c>
      <c r="K504" s="10" t="str">
        <v>Gonzaga</v>
      </c>
      <c r="L504" s="10" t="str">
        <v>Xavier</v>
      </c>
      <c r="M504" s="10" t="str">
        <v>Arizona</v>
      </c>
      <c r="N504" s="10" t="str">
        <v>Gonzaga</v>
      </c>
      <c r="O504" s="10" t="str">
        <v>Arizona</v>
      </c>
      <c r="Q504" s="15"/>
    </row>
    <row r="505" spans="1:17" ht="20.100000000000001" customHeight="1" x14ac:dyDescent="0.25">
      <c r="A505" s="15">
        <v>499</v>
      </c>
      <c r="B505" s="10" t="str">
        <v>USC</v>
      </c>
      <c r="C505" s="10" t="str">
        <v>UConn</v>
      </c>
      <c r="D505" s="10" t="str">
        <v>Houston</v>
      </c>
      <c r="E505" s="10" t="str">
        <v>Baylor</v>
      </c>
      <c r="F505" s="10" t="str">
        <v>Baylor</v>
      </c>
      <c r="G505" s="10" t="str">
        <v>UConn</v>
      </c>
      <c r="I505" s="15">
        <v>499</v>
      </c>
      <c r="J505" s="10" t="str">
        <v>Tennessee</v>
      </c>
      <c r="K505" s="10" t="str">
        <v>Gonzaga</v>
      </c>
      <c r="L505" s="10" t="str">
        <v>Texas</v>
      </c>
      <c r="M505" s="10" t="str">
        <v>Creighton</v>
      </c>
      <c r="N505" s="10" t="str">
        <v>Tennessee</v>
      </c>
      <c r="O505" s="10" t="str">
        <v>Texas</v>
      </c>
      <c r="Q505" s="15"/>
    </row>
    <row r="506" spans="1:17" ht="20.100000000000001" customHeight="1" x14ac:dyDescent="0.25">
      <c r="A506" s="15">
        <v>500</v>
      </c>
      <c r="B506" s="10" t="str">
        <v>Tennessee</v>
      </c>
      <c r="C506" s="10" t="str">
        <v>UCLA</v>
      </c>
      <c r="D506" s="10" t="str">
        <v>Penn State</v>
      </c>
      <c r="E506" s="10" t="str">
        <v>San Diego State</v>
      </c>
      <c r="F506" s="10" t="str">
        <v>San Diego State</v>
      </c>
      <c r="G506" s="10" t="str">
        <v>UCLA</v>
      </c>
      <c r="I506" s="15">
        <v>500</v>
      </c>
      <c r="J506" s="10" t="str">
        <v>Duke</v>
      </c>
      <c r="K506" s="10" t="str">
        <v>Gonzaga</v>
      </c>
      <c r="L506" s="10" t="str">
        <v>Indiana</v>
      </c>
      <c r="M506" s="10" t="str">
        <v>Alabama</v>
      </c>
      <c r="N506" s="10" t="str">
        <v>Alabama</v>
      </c>
      <c r="O506" s="10" t="str">
        <v>Gonzaga</v>
      </c>
      <c r="Q506" s="15"/>
    </row>
    <row r="507" spans="1:17" ht="20.100000000000001" customHeight="1" x14ac:dyDescent="0.25">
      <c r="A507" s="15">
        <v>501</v>
      </c>
      <c r="B507" s="10" t="str">
        <v>Purdue</v>
      </c>
      <c r="C507" s="10" t="str">
        <v>UCLA</v>
      </c>
      <c r="D507" s="10" t="str">
        <v>Auburn</v>
      </c>
      <c r="E507" s="10" t="str">
        <v>Alabama</v>
      </c>
      <c r="F507" s="10" t="str">
        <v>Purdue</v>
      </c>
      <c r="G507" s="10" t="str">
        <v>UCLA</v>
      </c>
      <c r="I507" s="15">
        <v>501</v>
      </c>
      <c r="J507" s="10" t="str">
        <v>Tennessee</v>
      </c>
      <c r="K507" s="10" t="str">
        <v>Gonzaga</v>
      </c>
      <c r="L507" s="10" t="str">
        <v>Iowa State</v>
      </c>
      <c r="M507" s="10" t="str">
        <v>Alabama</v>
      </c>
      <c r="N507" s="10" t="str">
        <v>Gonzaga</v>
      </c>
      <c r="O507" s="10" t="str">
        <v>Alabama</v>
      </c>
      <c r="Q507" s="15"/>
    </row>
    <row r="508" spans="1:17" ht="20.100000000000001" customHeight="1" x14ac:dyDescent="0.25">
      <c r="A508" s="15">
        <v>502</v>
      </c>
      <c r="B508" s="10" t="str">
        <v>Purdue</v>
      </c>
      <c r="C508" s="10" t="str">
        <v>Gonzaga</v>
      </c>
      <c r="D508" s="10" t="str">
        <v>Houston</v>
      </c>
      <c r="E508" s="10" t="str">
        <v>Alabama</v>
      </c>
      <c r="F508" s="10" t="str">
        <v>Houston</v>
      </c>
      <c r="G508" s="10" t="str">
        <v>Purdue</v>
      </c>
      <c r="I508" s="15">
        <v>502</v>
      </c>
      <c r="J508" s="10" t="str">
        <v>Tennessee</v>
      </c>
      <c r="K508" s="10" t="str">
        <v>Saint Mary's</v>
      </c>
      <c r="L508" s="10" t="str">
        <v>Texas A&amp;M</v>
      </c>
      <c r="M508" s="10" t="str">
        <v>Alabama</v>
      </c>
      <c r="N508" s="10" t="str">
        <v>Tennessee</v>
      </c>
      <c r="O508" s="10" t="str">
        <v>Texas A&amp;M</v>
      </c>
      <c r="Q508" s="15"/>
    </row>
    <row r="509" spans="1:17" ht="20.100000000000001" customHeight="1" x14ac:dyDescent="0.25">
      <c r="A509" s="15">
        <v>503</v>
      </c>
      <c r="B509" s="10" t="str">
        <v>Tennessee</v>
      </c>
      <c r="C509" s="10" t="str">
        <v>UConn</v>
      </c>
      <c r="D509" s="10" t="str">
        <v>Miami (FL)</v>
      </c>
      <c r="E509" s="10" t="str">
        <v>Alabama</v>
      </c>
      <c r="F509" s="10" t="str">
        <v>UConn</v>
      </c>
      <c r="G509" s="10" t="str">
        <v>Alabama</v>
      </c>
      <c r="I509" s="15">
        <v>503</v>
      </c>
      <c r="J509" s="10" t="str">
        <v>Kentucky</v>
      </c>
      <c r="K509" s="10" t="str">
        <v>Gonzaga</v>
      </c>
      <c r="L509" s="10" t="str">
        <v>Houston</v>
      </c>
      <c r="M509" s="10" t="str">
        <v>Alabama</v>
      </c>
      <c r="N509" s="10" t="str">
        <v>Gonzaga</v>
      </c>
      <c r="O509" s="10" t="str">
        <v>Alabama</v>
      </c>
      <c r="Q509" s="15"/>
    </row>
    <row r="510" spans="1:17" ht="20.100000000000001" customHeight="1" x14ac:dyDescent="0.25">
      <c r="A510" s="15">
        <v>504</v>
      </c>
      <c r="B510" s="10" t="str">
        <v>Providence</v>
      </c>
      <c r="C510" s="10" t="str">
        <v>Boise State</v>
      </c>
      <c r="D510" s="10" t="str">
        <v>Auburn</v>
      </c>
      <c r="E510" s="10" t="str">
        <v>Arizona</v>
      </c>
      <c r="F510" s="10" t="str">
        <v>Providence</v>
      </c>
      <c r="G510" s="10" t="str">
        <v>Boise State</v>
      </c>
      <c r="I510" s="15">
        <v>504</v>
      </c>
      <c r="J510" s="10" t="str">
        <v>Tennessee</v>
      </c>
      <c r="K510" s="10" t="str">
        <v>UCLA</v>
      </c>
      <c r="L510" s="10" t="str">
        <v>Houston</v>
      </c>
      <c r="M510" s="10" t="str">
        <v>Alabama</v>
      </c>
      <c r="N510" s="10" t="str">
        <v>Alabama</v>
      </c>
      <c r="O510" s="10" t="str">
        <v>UCLA</v>
      </c>
      <c r="Q510" s="15"/>
    </row>
    <row r="511" spans="1:17" ht="20.100000000000001" customHeight="1" x14ac:dyDescent="0.25">
      <c r="A511" s="15">
        <v>505</v>
      </c>
      <c r="B511" s="10" t="str">
        <v>Kansas State</v>
      </c>
      <c r="C511" s="10" t="str">
        <v>UConn</v>
      </c>
      <c r="D511" s="10" t="str">
        <v>Texas</v>
      </c>
      <c r="E511" s="10" t="str">
        <v>Alabama</v>
      </c>
      <c r="F511" s="10" t="str">
        <v>Kansas State</v>
      </c>
      <c r="G511" s="10" t="str">
        <v>UConn</v>
      </c>
      <c r="I511" s="15">
        <v>505</v>
      </c>
      <c r="J511" s="10" t="str">
        <v>Tennessee</v>
      </c>
      <c r="K511" s="10" t="str">
        <v>UCLA</v>
      </c>
      <c r="L511" s="10" t="str">
        <v>Houston</v>
      </c>
      <c r="M511" s="10" t="str">
        <v>Baylor</v>
      </c>
      <c r="N511" s="10" t="str">
        <v>UCLA</v>
      </c>
      <c r="O511" s="10" t="str">
        <v>Tennessee</v>
      </c>
      <c r="Q511" s="15"/>
    </row>
    <row r="512" spans="1:17" ht="20.100000000000001" customHeight="1" x14ac:dyDescent="0.25">
      <c r="A512" s="15">
        <v>506</v>
      </c>
      <c r="B512" s="10" t="str">
        <v>Oral Roberts</v>
      </c>
      <c r="C512" s="10" t="str">
        <v>Gonzaga</v>
      </c>
      <c r="D512" s="10" t="str">
        <v>Iowa State</v>
      </c>
      <c r="E512" s="10" t="str">
        <v>Alabama</v>
      </c>
      <c r="F512" s="10" t="str">
        <v>Gonzaga</v>
      </c>
      <c r="G512" s="10" t="str">
        <v>Alabama</v>
      </c>
      <c r="I512" s="15">
        <v>506</v>
      </c>
      <c r="J512" s="10" t="str">
        <v>Marquette</v>
      </c>
      <c r="K512" s="10" t="str">
        <v>UConn</v>
      </c>
      <c r="L512" s="10" t="str">
        <v>Houston</v>
      </c>
      <c r="M512" s="10" t="str">
        <v>Alabama</v>
      </c>
      <c r="N512" s="10" t="str">
        <v>Alabama</v>
      </c>
      <c r="O512" s="10" t="str">
        <v>Houston</v>
      </c>
      <c r="Q512" s="15"/>
    </row>
    <row r="513" spans="1:17" ht="20.100000000000001" customHeight="1" x14ac:dyDescent="0.25">
      <c r="A513" s="15">
        <v>507</v>
      </c>
      <c r="B513" s="10" t="str">
        <v>Providence</v>
      </c>
      <c r="C513" s="10" t="str">
        <v>Illinois</v>
      </c>
      <c r="D513" s="10" t="str">
        <v>Iowa State</v>
      </c>
      <c r="E513" s="10" t="str">
        <v>Alabama</v>
      </c>
      <c r="F513" s="10" t="str">
        <v>Providence</v>
      </c>
      <c r="G513" s="10" t="str">
        <v>Illinois</v>
      </c>
      <c r="I513" s="15">
        <v>507</v>
      </c>
      <c r="J513" s="10" t="str">
        <v>Purdue</v>
      </c>
      <c r="K513" s="10" t="str">
        <v>Kansas</v>
      </c>
      <c r="L513" s="10" t="str">
        <v>Indiana</v>
      </c>
      <c r="M513" s="10" t="str">
        <v>Alabama</v>
      </c>
      <c r="N513" s="10" t="str">
        <v>Alabama</v>
      </c>
      <c r="O513" s="10" t="str">
        <v>Kansas</v>
      </c>
      <c r="Q513" s="15"/>
    </row>
    <row r="514" spans="1:17" ht="20.100000000000001" customHeight="1" x14ac:dyDescent="0.25">
      <c r="A514" s="15">
        <v>508</v>
      </c>
      <c r="B514" s="10" t="str">
        <v>FAU</v>
      </c>
      <c r="C514" s="10" t="str">
        <v>Gonzaga</v>
      </c>
      <c r="D514" s="10" t="str">
        <v>Xavier</v>
      </c>
      <c r="E514" s="10" t="str">
        <v>Creighton</v>
      </c>
      <c r="F514" s="10" t="str">
        <v>Creighton</v>
      </c>
      <c r="G514" s="10" t="str">
        <v>Xavier</v>
      </c>
      <c r="I514" s="15">
        <v>508</v>
      </c>
      <c r="J514" s="10" t="str">
        <v>Duke</v>
      </c>
      <c r="K514" s="10" t="str">
        <v>UCLA</v>
      </c>
      <c r="L514" s="10" t="str">
        <v>Houston</v>
      </c>
      <c r="M514" s="10" t="str">
        <v>Creighton</v>
      </c>
      <c r="N514" s="10" t="str">
        <v>Creighton</v>
      </c>
      <c r="O514" s="10" t="str">
        <v>Houston</v>
      </c>
      <c r="Q514" s="15"/>
    </row>
    <row r="515" spans="1:17" ht="20.100000000000001" customHeight="1" x14ac:dyDescent="0.25">
      <c r="A515" s="15">
        <v>509</v>
      </c>
      <c r="B515" s="10" t="str">
        <v>USC</v>
      </c>
      <c r="C515" s="10" t="str">
        <v>UCLA</v>
      </c>
      <c r="D515" s="10" t="str">
        <v>Texas</v>
      </c>
      <c r="E515" s="10" t="str">
        <v>Arizona</v>
      </c>
      <c r="F515" s="10" t="str">
        <v>Arizona</v>
      </c>
      <c r="G515" s="10" t="str">
        <v>UCLA</v>
      </c>
      <c r="I515" s="15">
        <v>509</v>
      </c>
      <c r="J515" s="10" t="str">
        <v>Memphis</v>
      </c>
      <c r="K515" s="10" t="str">
        <v>Kansas</v>
      </c>
      <c r="L515" s="10" t="str">
        <v>Texas</v>
      </c>
      <c r="M515" s="10" t="str">
        <v>Alabama</v>
      </c>
      <c r="N515" s="10" t="str">
        <v>Kansas</v>
      </c>
      <c r="O515" s="10" t="str">
        <v>Alabama</v>
      </c>
      <c r="Q515" s="15"/>
    </row>
    <row r="516" spans="1:17" ht="20.100000000000001" customHeight="1" x14ac:dyDescent="0.25">
      <c r="A516" s="15">
        <v>510</v>
      </c>
      <c r="B516" s="10" t="str">
        <v>Marquette</v>
      </c>
      <c r="C516" s="10" t="str">
        <v>Gonzaga</v>
      </c>
      <c r="D516" s="10" t="str">
        <v>Texas</v>
      </c>
      <c r="E516" s="10" t="str">
        <v>Alabama</v>
      </c>
      <c r="F516" s="10" t="str">
        <v>Gonzaga</v>
      </c>
      <c r="G516" s="10" t="str">
        <v>Marquette</v>
      </c>
      <c r="I516" s="15">
        <v>510</v>
      </c>
      <c r="J516" s="10" t="str">
        <v>Kansas State</v>
      </c>
      <c r="K516" s="10" t="str">
        <v>Kansas</v>
      </c>
      <c r="L516" s="10" t="str">
        <v>Xavier</v>
      </c>
      <c r="M516" s="10" t="str">
        <v>Creighton</v>
      </c>
      <c r="N516" s="10" t="str">
        <v>Kansas State</v>
      </c>
      <c r="O516" s="10" t="str">
        <v>Kansas</v>
      </c>
      <c r="Q516" s="15"/>
    </row>
    <row r="517" spans="1:17" ht="20.100000000000001" customHeight="1" x14ac:dyDescent="0.25">
      <c r="A517" s="15">
        <v>511</v>
      </c>
      <c r="B517" s="10" t="str">
        <v>Tennessee</v>
      </c>
      <c r="C517" s="10" t="str">
        <v>UConn</v>
      </c>
      <c r="D517" s="10" t="str">
        <v>Houston</v>
      </c>
      <c r="E517" s="10" t="str">
        <v>Alabama</v>
      </c>
      <c r="F517" s="10" t="str">
        <v>Houston</v>
      </c>
      <c r="G517" s="10" t="str">
        <v>Tennessee</v>
      </c>
      <c r="I517" s="15">
        <v>511</v>
      </c>
      <c r="J517" s="10" t="str">
        <v>Duke</v>
      </c>
      <c r="K517" s="10" t="str">
        <v>Gonzaga</v>
      </c>
      <c r="L517" s="10" t="str">
        <v>Houston</v>
      </c>
      <c r="M517" s="10" t="str">
        <v>San Diego State</v>
      </c>
      <c r="N517" s="10" t="str">
        <v>Gonzaga</v>
      </c>
      <c r="O517" s="10" t="str">
        <v>Duke</v>
      </c>
      <c r="Q517" s="15"/>
    </row>
    <row r="518" spans="1:17" ht="20.100000000000001" customHeight="1" x14ac:dyDescent="0.25">
      <c r="A518" s="15">
        <v>512</v>
      </c>
      <c r="B518" s="10" t="str">
        <v>Purdue</v>
      </c>
      <c r="C518" s="10" t="str">
        <v>UCLA</v>
      </c>
      <c r="D518" s="10" t="str">
        <v>Iowa</v>
      </c>
      <c r="E518" s="10" t="str">
        <v>Arizona</v>
      </c>
      <c r="F518" s="10" t="str">
        <v>Iowa</v>
      </c>
      <c r="G518" s="10" t="str">
        <v>Arizona</v>
      </c>
      <c r="I518" s="15">
        <v>512</v>
      </c>
      <c r="J518" s="10" t="str">
        <v>Purdue</v>
      </c>
      <c r="K518" s="10" t="str">
        <v>UCLA</v>
      </c>
      <c r="L518" s="10" t="str">
        <v>Texas</v>
      </c>
      <c r="M518" s="10" t="str">
        <v>Alabama</v>
      </c>
      <c r="N518" s="10" t="str">
        <v>Alabama</v>
      </c>
      <c r="O518" s="10" t="str">
        <v>UCLA</v>
      </c>
      <c r="Q518" s="15"/>
    </row>
    <row r="519" spans="1:17" ht="20.100000000000001" customHeight="1" x14ac:dyDescent="0.25">
      <c r="A519" s="15">
        <v>513</v>
      </c>
      <c r="B519" s="10" t="str">
        <v>FAU</v>
      </c>
      <c r="C519" s="10" t="str">
        <v>UCLA</v>
      </c>
      <c r="D519" s="10" t="str">
        <v>Houston</v>
      </c>
      <c r="E519" s="10" t="str">
        <v>Arizona</v>
      </c>
      <c r="F519" s="10" t="str">
        <v>Houston</v>
      </c>
      <c r="G519" s="10" t="str">
        <v>Arizona</v>
      </c>
      <c r="I519" s="15">
        <v>513</v>
      </c>
      <c r="J519" s="10" t="str">
        <v>Tennessee</v>
      </c>
      <c r="K519" s="10" t="str">
        <v>TCU</v>
      </c>
      <c r="L519" s="10" t="str">
        <v>Houston</v>
      </c>
      <c r="M519" s="10" t="str">
        <v>Creighton</v>
      </c>
      <c r="N519" s="10" t="str">
        <v>Tennessee</v>
      </c>
      <c r="O519" s="10" t="str">
        <v>Houston</v>
      </c>
      <c r="Q519" s="15"/>
    </row>
    <row r="520" spans="1:17" ht="20.100000000000001" customHeight="1" x14ac:dyDescent="0.25">
      <c r="A520" s="15">
        <v>514</v>
      </c>
      <c r="B520" s="10" t="str">
        <v>Tennessee</v>
      </c>
      <c r="C520" s="10" t="str">
        <v>Gonzaga</v>
      </c>
      <c r="D520" s="10" t="str">
        <v>Houston</v>
      </c>
      <c r="E520" s="10" t="str">
        <v>San Diego State</v>
      </c>
      <c r="F520" s="10" t="str">
        <v>San Diego State</v>
      </c>
      <c r="G520" s="10" t="str">
        <v>Houston</v>
      </c>
      <c r="I520" s="15">
        <v>514</v>
      </c>
      <c r="J520" s="10" t="str">
        <v>Marquette</v>
      </c>
      <c r="K520" s="10" t="str">
        <v>UCLA</v>
      </c>
      <c r="L520" s="10" t="str">
        <v>Houston</v>
      </c>
      <c r="M520" s="10" t="str">
        <v>San Diego State</v>
      </c>
      <c r="N520" s="10" t="str">
        <v>UCLA</v>
      </c>
      <c r="O520" s="10" t="str">
        <v>San Diego State</v>
      </c>
      <c r="Q520" s="15"/>
    </row>
    <row r="521" spans="1:17" ht="20.100000000000001" customHeight="1" x14ac:dyDescent="0.25">
      <c r="A521" s="15">
        <v>515</v>
      </c>
      <c r="B521" s="10" t="str">
        <v>Kentucky</v>
      </c>
      <c r="C521" s="10" t="str">
        <v>UCLA</v>
      </c>
      <c r="D521" s="10" t="str">
        <v>Houston</v>
      </c>
      <c r="E521" s="10" t="str">
        <v>Alabama</v>
      </c>
      <c r="F521" s="10" t="str">
        <v>UCLA</v>
      </c>
      <c r="G521" s="10" t="str">
        <v>Alabama</v>
      </c>
      <c r="I521" s="15">
        <v>515</v>
      </c>
      <c r="J521" s="10" t="str">
        <v>Kansas State</v>
      </c>
      <c r="K521" s="10" t="str">
        <v>Gonzaga</v>
      </c>
      <c r="L521" s="10" t="str">
        <v>Houston</v>
      </c>
      <c r="M521" s="10" t="str">
        <v>Alabama</v>
      </c>
      <c r="N521" s="10" t="str">
        <v>Houston</v>
      </c>
      <c r="O521" s="10" t="str">
        <v>Alabama</v>
      </c>
      <c r="Q521" s="15"/>
    </row>
    <row r="522" spans="1:17" ht="20.100000000000001" customHeight="1" x14ac:dyDescent="0.25">
      <c r="A522" s="15">
        <v>516</v>
      </c>
      <c r="B522" s="10" t="str">
        <v>Purdue</v>
      </c>
      <c r="C522" s="10" t="str">
        <v>Gonzaga</v>
      </c>
      <c r="D522" s="10" t="str">
        <v>Indiana</v>
      </c>
      <c r="E522" s="10" t="str">
        <v>Alabama</v>
      </c>
      <c r="F522" s="10" t="str">
        <v>Gonzaga</v>
      </c>
      <c r="G522" s="10" t="str">
        <v>Alabama</v>
      </c>
      <c r="I522" s="15">
        <v>516</v>
      </c>
      <c r="J522" s="10" t="str">
        <v>Tennessee</v>
      </c>
      <c r="K522" s="10" t="str">
        <v>Gonzaga</v>
      </c>
      <c r="L522" s="10" t="str">
        <v>Texas</v>
      </c>
      <c r="M522" s="10" t="str">
        <v>Arizona</v>
      </c>
      <c r="N522" s="10" t="str">
        <v>Gonzaga</v>
      </c>
      <c r="O522" s="10" t="str">
        <v>Tennessee</v>
      </c>
      <c r="Q522" s="15"/>
    </row>
    <row r="523" spans="1:17" ht="20.100000000000001" customHeight="1" x14ac:dyDescent="0.25">
      <c r="A523" s="15">
        <v>517</v>
      </c>
      <c r="B523" s="10" t="str">
        <v>Marquette</v>
      </c>
      <c r="C523" s="10" t="str">
        <v>Boise State</v>
      </c>
      <c r="D523" s="10" t="str">
        <v>Texas</v>
      </c>
      <c r="E523" s="10" t="str">
        <v>Arizona</v>
      </c>
      <c r="F523" s="10" t="str">
        <v>Marquette</v>
      </c>
      <c r="G523" s="10" t="str">
        <v>Texas</v>
      </c>
      <c r="I523" s="15">
        <v>517</v>
      </c>
      <c r="J523" s="10" t="str">
        <v>Kentucky</v>
      </c>
      <c r="K523" s="10" t="str">
        <v>UConn</v>
      </c>
      <c r="L523" s="10" t="str">
        <v>Texas</v>
      </c>
      <c r="M523" s="10" t="str">
        <v>Creighton</v>
      </c>
      <c r="N523" s="10" t="str">
        <v>Creighton</v>
      </c>
      <c r="O523" s="10" t="str">
        <v>Texas</v>
      </c>
      <c r="Q523" s="15"/>
    </row>
    <row r="524" spans="1:17" ht="20.100000000000001" customHeight="1" x14ac:dyDescent="0.25">
      <c r="A524" s="15">
        <v>518</v>
      </c>
      <c r="B524" s="10" t="str">
        <v>Marquette</v>
      </c>
      <c r="C524" s="10" t="str">
        <v>UCLA</v>
      </c>
      <c r="D524" s="10" t="str">
        <v>Texas</v>
      </c>
      <c r="E524" s="10" t="str">
        <v>West Virginia</v>
      </c>
      <c r="F524" s="10" t="str">
        <v>West Virginia</v>
      </c>
      <c r="G524" s="10" t="str">
        <v>Texas</v>
      </c>
      <c r="I524" s="15">
        <v>518</v>
      </c>
      <c r="J524" s="10" t="str">
        <v>USC</v>
      </c>
      <c r="K524" s="10" t="str">
        <v>Kansas</v>
      </c>
      <c r="L524" s="10" t="str">
        <v>Texas</v>
      </c>
      <c r="M524" s="10" t="str">
        <v>Arizona</v>
      </c>
      <c r="N524" s="10" t="str">
        <v>Kansas</v>
      </c>
      <c r="O524" s="10" t="str">
        <v>Arizona</v>
      </c>
      <c r="Q524" s="15"/>
    </row>
    <row r="525" spans="1:17" ht="20.100000000000001" customHeight="1" x14ac:dyDescent="0.25">
      <c r="A525" s="15">
        <v>519</v>
      </c>
      <c r="B525" s="10" t="str">
        <v>USC</v>
      </c>
      <c r="C525" s="10" t="str">
        <v>UCLA</v>
      </c>
      <c r="D525" s="10" t="str">
        <v>Texas</v>
      </c>
      <c r="E525" s="10" t="str">
        <v>Arizona</v>
      </c>
      <c r="F525" s="10" t="str">
        <v>Texas</v>
      </c>
      <c r="G525" s="10" t="str">
        <v>USC</v>
      </c>
      <c r="I525" s="15">
        <v>519</v>
      </c>
      <c r="J525" s="10" t="str">
        <v>USC</v>
      </c>
      <c r="K525" s="10" t="str">
        <v>Gonzaga</v>
      </c>
      <c r="L525" s="10" t="str">
        <v>Houston</v>
      </c>
      <c r="M525" s="10" t="str">
        <v>San Diego State</v>
      </c>
      <c r="N525" s="10" t="str">
        <v>Houston</v>
      </c>
      <c r="O525" s="10" t="str">
        <v>San Diego State</v>
      </c>
      <c r="Q525" s="15"/>
    </row>
    <row r="526" spans="1:17" ht="20.100000000000001" customHeight="1" x14ac:dyDescent="0.25">
      <c r="A526" s="15">
        <v>520</v>
      </c>
      <c r="B526" s="10" t="str">
        <v>Kentucky</v>
      </c>
      <c r="C526" s="10" t="str">
        <v>Gonzaga</v>
      </c>
      <c r="D526" s="10" t="str">
        <v>Houston</v>
      </c>
      <c r="E526" s="10" t="str">
        <v>Alabama</v>
      </c>
      <c r="F526" s="10" t="str">
        <v>Gonzaga</v>
      </c>
      <c r="G526" s="10" t="str">
        <v>Alabama</v>
      </c>
      <c r="I526" s="15">
        <v>520</v>
      </c>
      <c r="J526" s="10" t="str">
        <v>Duke</v>
      </c>
      <c r="K526" s="10" t="str">
        <v>UCLA</v>
      </c>
      <c r="L526" s="10" t="str">
        <v>Houston</v>
      </c>
      <c r="M526" s="10" t="str">
        <v>Alabama</v>
      </c>
      <c r="N526" s="10" t="str">
        <v>Duke</v>
      </c>
      <c r="O526" s="10" t="str">
        <v>Houston</v>
      </c>
      <c r="Q526" s="15"/>
    </row>
    <row r="527" spans="1:17" ht="20.100000000000001" customHeight="1" x14ac:dyDescent="0.25">
      <c r="A527" s="15">
        <v>521</v>
      </c>
      <c r="B527" s="10" t="str">
        <v>Memphis</v>
      </c>
      <c r="C527" s="10" t="str">
        <v>UCLA</v>
      </c>
      <c r="D527" s="10" t="str">
        <v>Houston</v>
      </c>
      <c r="E527" s="10" t="str">
        <v>Alabama</v>
      </c>
      <c r="F527" s="10" t="str">
        <v>Houston</v>
      </c>
      <c r="G527" s="10" t="str">
        <v>Alabama</v>
      </c>
      <c r="I527" s="15">
        <v>521</v>
      </c>
      <c r="J527" s="10" t="str">
        <v>Purdue</v>
      </c>
      <c r="K527" s="10" t="str">
        <v>Gonzaga</v>
      </c>
      <c r="L527" s="10" t="str">
        <v>Penn State</v>
      </c>
      <c r="M527" s="10" t="str">
        <v>Creighton</v>
      </c>
      <c r="N527" s="10" t="str">
        <v>Purdue</v>
      </c>
      <c r="O527" s="10" t="str">
        <v>Gonzaga</v>
      </c>
      <c r="Q527" s="15"/>
    </row>
    <row r="528" spans="1:17" ht="20.100000000000001" customHeight="1" x14ac:dyDescent="0.25">
      <c r="A528" s="15">
        <v>522</v>
      </c>
      <c r="B528" s="10" t="str">
        <v>Tennessee</v>
      </c>
      <c r="C528" s="10" t="str">
        <v>Gonzaga</v>
      </c>
      <c r="D528" s="10" t="str">
        <v>Indiana</v>
      </c>
      <c r="E528" s="10" t="str">
        <v>Arizona</v>
      </c>
      <c r="F528" s="10" t="str">
        <v>Gonzaga</v>
      </c>
      <c r="G528" s="10" t="str">
        <v>Arizona</v>
      </c>
      <c r="I528" s="15">
        <v>522</v>
      </c>
      <c r="J528" s="10" t="str">
        <v>Purdue</v>
      </c>
      <c r="K528" s="10" t="str">
        <v>UCLA</v>
      </c>
      <c r="L528" s="10" t="str">
        <v>Texas</v>
      </c>
      <c r="M528" s="10" t="str">
        <v>Utah State</v>
      </c>
      <c r="N528" s="10" t="str">
        <v>Texas</v>
      </c>
      <c r="O528" s="10" t="str">
        <v>Purdue</v>
      </c>
      <c r="Q528" s="15"/>
    </row>
    <row r="529" spans="1:17" ht="20.100000000000001" customHeight="1" x14ac:dyDescent="0.25">
      <c r="A529" s="15">
        <v>523</v>
      </c>
      <c r="B529" s="10" t="str">
        <v>Purdue</v>
      </c>
      <c r="C529" s="10" t="str">
        <v>Kansas</v>
      </c>
      <c r="D529" s="10" t="str">
        <v>Xavier</v>
      </c>
      <c r="E529" s="10" t="str">
        <v>Alabama</v>
      </c>
      <c r="F529" s="10" t="str">
        <v>Purdue</v>
      </c>
      <c r="G529" s="10" t="str">
        <v>Kansas</v>
      </c>
      <c r="I529" s="15">
        <v>523</v>
      </c>
      <c r="J529" s="10" t="str">
        <v>Kansas State</v>
      </c>
      <c r="K529" s="10" t="str">
        <v>UConn</v>
      </c>
      <c r="L529" s="10" t="str">
        <v>Houston</v>
      </c>
      <c r="M529" s="10" t="str">
        <v>Alabama</v>
      </c>
      <c r="N529" s="10" t="str">
        <v>Alabama</v>
      </c>
      <c r="O529" s="10" t="str">
        <v>UConn</v>
      </c>
      <c r="Q529" s="15"/>
    </row>
    <row r="530" spans="1:17" ht="20.100000000000001" customHeight="1" x14ac:dyDescent="0.25">
      <c r="A530" s="15">
        <v>524</v>
      </c>
      <c r="B530" s="10" t="str">
        <v>Marquette</v>
      </c>
      <c r="C530" s="10" t="str">
        <v>UConn</v>
      </c>
      <c r="D530" s="10" t="str">
        <v>Xavier</v>
      </c>
      <c r="E530" s="10" t="str">
        <v>Creighton</v>
      </c>
      <c r="F530" s="10" t="str">
        <v>Marquette</v>
      </c>
      <c r="G530" s="10" t="str">
        <v>Xavier</v>
      </c>
      <c r="I530" s="15">
        <v>524</v>
      </c>
      <c r="J530" s="10" t="str">
        <v>Duke</v>
      </c>
      <c r="K530" s="10" t="str">
        <v>UConn</v>
      </c>
      <c r="L530" s="10" t="str">
        <v>Xavier</v>
      </c>
      <c r="M530" s="10" t="str">
        <v>Arizona</v>
      </c>
      <c r="N530" s="10" t="str">
        <v>Xavier</v>
      </c>
      <c r="O530" s="10" t="str">
        <v>Duke</v>
      </c>
      <c r="Q530" s="15"/>
    </row>
    <row r="531" spans="1:17" ht="20.100000000000001" customHeight="1" x14ac:dyDescent="0.25">
      <c r="A531" s="15">
        <v>525</v>
      </c>
      <c r="B531" s="10" t="str">
        <v>Marquette</v>
      </c>
      <c r="C531" s="10" t="str">
        <v>TCU</v>
      </c>
      <c r="D531" s="10" t="str">
        <v>Xavier</v>
      </c>
      <c r="E531" s="10" t="str">
        <v>Alabama</v>
      </c>
      <c r="F531" s="10" t="str">
        <v>TCU</v>
      </c>
      <c r="G531" s="10" t="str">
        <v>Alabama</v>
      </c>
      <c r="I531" s="15">
        <v>525</v>
      </c>
      <c r="J531" s="10" t="str">
        <v>Tennessee</v>
      </c>
      <c r="K531" s="10" t="str">
        <v>Illinois</v>
      </c>
      <c r="L531" s="10" t="str">
        <v>Houston</v>
      </c>
      <c r="M531" s="10" t="str">
        <v>Alabama</v>
      </c>
      <c r="N531" s="10" t="str">
        <v>Houston</v>
      </c>
      <c r="O531" s="10" t="str">
        <v>Tennessee</v>
      </c>
      <c r="Q531" s="15"/>
    </row>
    <row r="532" spans="1:17" ht="20.100000000000001" customHeight="1" x14ac:dyDescent="0.25">
      <c r="A532" s="15">
        <v>526</v>
      </c>
      <c r="B532" s="10" t="str">
        <v>Tennessee</v>
      </c>
      <c r="C532" s="10" t="str">
        <v>Kansas</v>
      </c>
      <c r="D532" s="10" t="str">
        <v>Houston</v>
      </c>
      <c r="E532" s="10" t="str">
        <v>Arizona</v>
      </c>
      <c r="F532" s="10" t="str">
        <v>Arizona</v>
      </c>
      <c r="G532" s="10" t="str">
        <v>Houston</v>
      </c>
      <c r="I532" s="15">
        <v>526</v>
      </c>
      <c r="J532" s="10" t="str">
        <v>Tennessee</v>
      </c>
      <c r="K532" s="10" t="str">
        <v>Gonzaga</v>
      </c>
      <c r="L532" s="10" t="str">
        <v>Texas</v>
      </c>
      <c r="M532" s="10" t="str">
        <v>West Virginia</v>
      </c>
      <c r="N532" s="10" t="str">
        <v>Tennessee</v>
      </c>
      <c r="O532" s="10" t="str">
        <v>Texas</v>
      </c>
      <c r="Q532" s="15"/>
    </row>
    <row r="533" spans="1:17" ht="20.100000000000001" customHeight="1" x14ac:dyDescent="0.25">
      <c r="A533" s="15">
        <v>527</v>
      </c>
      <c r="B533" s="10" t="str">
        <v>Purdue</v>
      </c>
      <c r="C533" s="10" t="str">
        <v>UCLA</v>
      </c>
      <c r="D533" s="10" t="str">
        <v>Texas</v>
      </c>
      <c r="E533" s="10" t="str">
        <v>Arizona</v>
      </c>
      <c r="F533" s="10" t="str">
        <v>Arizona</v>
      </c>
      <c r="G533" s="10" t="str">
        <v>UCLA</v>
      </c>
      <c r="I533" s="15">
        <v>527</v>
      </c>
      <c r="J533" s="10" t="str">
        <v>Purdue</v>
      </c>
      <c r="K533" s="10" t="str">
        <v>Kansas</v>
      </c>
      <c r="L533" s="10" t="str">
        <v>Penn State</v>
      </c>
      <c r="M533" s="10" t="str">
        <v>Creighton</v>
      </c>
      <c r="N533" s="10" t="str">
        <v>Kansas</v>
      </c>
      <c r="O533" s="10" t="str">
        <v>Purdue</v>
      </c>
      <c r="Q533" s="15"/>
    </row>
    <row r="534" spans="1:17" ht="20.100000000000001" customHeight="1" x14ac:dyDescent="0.25">
      <c r="A534" s="15">
        <v>528</v>
      </c>
      <c r="B534" s="10" t="str">
        <v>Kansas State</v>
      </c>
      <c r="C534" s="10" t="str">
        <v>Kansas</v>
      </c>
      <c r="D534" s="10" t="str">
        <v>Houston</v>
      </c>
      <c r="E534" s="10" t="str">
        <v>San Diego State</v>
      </c>
      <c r="F534" s="10" t="str">
        <v>Kansas</v>
      </c>
      <c r="G534" s="10" t="str">
        <v>Kansas State</v>
      </c>
      <c r="I534" s="15">
        <v>528</v>
      </c>
      <c r="J534" s="10" t="str">
        <v>Purdue</v>
      </c>
      <c r="K534" s="10" t="str">
        <v>UConn</v>
      </c>
      <c r="L534" s="10" t="str">
        <v>Texas</v>
      </c>
      <c r="M534" s="10" t="str">
        <v>Arizona</v>
      </c>
      <c r="N534" s="10" t="str">
        <v>UConn</v>
      </c>
      <c r="O534" s="10" t="str">
        <v>Purdue</v>
      </c>
      <c r="Q534" s="15"/>
    </row>
    <row r="535" spans="1:17" ht="20.100000000000001" customHeight="1" x14ac:dyDescent="0.25">
      <c r="A535" s="15">
        <v>529</v>
      </c>
      <c r="B535" s="10" t="str">
        <v>Marquette</v>
      </c>
      <c r="C535" s="10" t="str">
        <v>Kansas</v>
      </c>
      <c r="D535" s="10" t="str">
        <v>Houston</v>
      </c>
      <c r="E535" s="10" t="str">
        <v>Creighton</v>
      </c>
      <c r="F535" s="10" t="str">
        <v>Houston</v>
      </c>
      <c r="G535" s="10" t="str">
        <v>Creighton</v>
      </c>
      <c r="I535" s="15">
        <v>529</v>
      </c>
      <c r="J535" s="10" t="str">
        <v>Tennessee</v>
      </c>
      <c r="K535" s="10" t="str">
        <v>Gonzaga</v>
      </c>
      <c r="L535" s="10" t="str">
        <v>Xavier</v>
      </c>
      <c r="M535" s="10" t="str">
        <v>Creighton</v>
      </c>
      <c r="N535" s="10" t="str">
        <v>Xavier</v>
      </c>
      <c r="O535" s="10" t="str">
        <v>Creighton</v>
      </c>
      <c r="Q535" s="15"/>
    </row>
    <row r="536" spans="1:17" ht="20.100000000000001" customHeight="1" x14ac:dyDescent="0.25">
      <c r="A536" s="15">
        <v>530</v>
      </c>
      <c r="B536" s="10" t="str">
        <v>Marquette</v>
      </c>
      <c r="C536" s="10" t="str">
        <v>UCLA</v>
      </c>
      <c r="D536" s="10" t="str">
        <v>Texas</v>
      </c>
      <c r="E536" s="10" t="str">
        <v>Alabama</v>
      </c>
      <c r="F536" s="10" t="str">
        <v>Alabama</v>
      </c>
      <c r="G536" s="10" t="str">
        <v>UCLA</v>
      </c>
      <c r="I536" s="15">
        <v>530</v>
      </c>
      <c r="J536" s="10" t="str">
        <v>Marquette</v>
      </c>
      <c r="K536" s="10" t="str">
        <v>UConn</v>
      </c>
      <c r="L536" s="10" t="str">
        <v>Houston</v>
      </c>
      <c r="M536" s="10" t="str">
        <v>Arizona</v>
      </c>
      <c r="N536" s="10" t="str">
        <v>Arizona</v>
      </c>
      <c r="O536" s="10" t="str">
        <v>UConn</v>
      </c>
      <c r="Q536" s="15"/>
    </row>
    <row r="537" spans="1:17" ht="20.100000000000001" customHeight="1" x14ac:dyDescent="0.25">
      <c r="A537" s="15">
        <v>531</v>
      </c>
      <c r="B537" s="10" t="str">
        <v>Tennessee</v>
      </c>
      <c r="C537" s="10" t="str">
        <v>Gonzaga</v>
      </c>
      <c r="D537" s="10" t="str">
        <v>Texas</v>
      </c>
      <c r="E537" s="10" t="str">
        <v>Creighton</v>
      </c>
      <c r="F537" s="10" t="str">
        <v>Texas</v>
      </c>
      <c r="G537" s="10" t="str">
        <v>Tennessee</v>
      </c>
      <c r="I537" s="15">
        <v>531</v>
      </c>
      <c r="J537" s="10" t="str">
        <v>Purdue</v>
      </c>
      <c r="K537" s="10" t="str">
        <v>UConn</v>
      </c>
      <c r="L537" s="10" t="str">
        <v>Xavier</v>
      </c>
      <c r="M537" s="10" t="str">
        <v>Alabama</v>
      </c>
      <c r="N537" s="10" t="str">
        <v>Purdue</v>
      </c>
      <c r="O537" s="10" t="str">
        <v>UConn</v>
      </c>
      <c r="Q537" s="15"/>
    </row>
    <row r="538" spans="1:17" ht="20.100000000000001" customHeight="1" x14ac:dyDescent="0.25">
      <c r="A538" s="15">
        <v>532</v>
      </c>
      <c r="B538" s="10" t="str">
        <v>USC</v>
      </c>
      <c r="C538" s="10" t="str">
        <v>Kansas</v>
      </c>
      <c r="D538" s="10" t="str">
        <v>Texas A&amp;M</v>
      </c>
      <c r="E538" s="10" t="str">
        <v>Arizona</v>
      </c>
      <c r="F538" s="10" t="str">
        <v>USC</v>
      </c>
      <c r="G538" s="10" t="str">
        <v>Kansas</v>
      </c>
      <c r="I538" s="15">
        <v>532</v>
      </c>
      <c r="J538" s="10" t="str">
        <v>Kentucky</v>
      </c>
      <c r="K538" s="10" t="str">
        <v>UCLA</v>
      </c>
      <c r="L538" s="10" t="str">
        <v>Houston</v>
      </c>
      <c r="M538" s="10" t="str">
        <v>Alabama</v>
      </c>
      <c r="N538" s="10" t="str">
        <v>UCLA</v>
      </c>
      <c r="O538" s="10" t="str">
        <v>Alabama</v>
      </c>
      <c r="Q538" s="15"/>
    </row>
    <row r="539" spans="1:17" ht="20.100000000000001" customHeight="1" x14ac:dyDescent="0.25">
      <c r="A539" s="15">
        <v>533</v>
      </c>
      <c r="B539" s="10" t="str">
        <v>Tennessee</v>
      </c>
      <c r="C539" s="10" t="str">
        <v>Kansas</v>
      </c>
      <c r="D539" s="10" t="str">
        <v>Miami (FL)</v>
      </c>
      <c r="E539" s="10" t="str">
        <v>Creighton</v>
      </c>
      <c r="F539" s="10" t="str">
        <v>Miami (FL)</v>
      </c>
      <c r="G539" s="10" t="str">
        <v>Creighton</v>
      </c>
      <c r="I539" s="15">
        <v>533</v>
      </c>
      <c r="J539" s="10" t="str">
        <v>Kansas State</v>
      </c>
      <c r="K539" s="10" t="str">
        <v>VCU</v>
      </c>
      <c r="L539" s="10" t="str">
        <v>Houston</v>
      </c>
      <c r="M539" s="10" t="str">
        <v>Furman</v>
      </c>
      <c r="N539" s="10" t="str">
        <v>Houston</v>
      </c>
      <c r="O539" s="10" t="str">
        <v>Kansas State</v>
      </c>
      <c r="Q539" s="15"/>
    </row>
    <row r="540" spans="1:17" ht="20.100000000000001" customHeight="1" x14ac:dyDescent="0.25">
      <c r="A540" s="15">
        <v>534</v>
      </c>
      <c r="B540" s="10" t="str">
        <v>Duke</v>
      </c>
      <c r="C540" s="10" t="str">
        <v>UCLA</v>
      </c>
      <c r="D540" s="10" t="str">
        <v>Texas</v>
      </c>
      <c r="E540" s="10" t="str">
        <v>Alabama</v>
      </c>
      <c r="F540" s="10" t="str">
        <v>Texas</v>
      </c>
      <c r="G540" s="10" t="str">
        <v>Duke</v>
      </c>
      <c r="I540" s="15">
        <v>534</v>
      </c>
      <c r="J540" s="10" t="str">
        <v>Kentucky</v>
      </c>
      <c r="K540" s="10" t="str">
        <v>UCLA</v>
      </c>
      <c r="L540" s="10" t="str">
        <v>Texas</v>
      </c>
      <c r="M540" s="10" t="str">
        <v>Alabama</v>
      </c>
      <c r="N540" s="10" t="str">
        <v>Kentucky</v>
      </c>
      <c r="O540" s="10" t="str">
        <v>Texas</v>
      </c>
      <c r="Q540" s="15"/>
    </row>
    <row r="541" spans="1:17" ht="20.100000000000001" customHeight="1" x14ac:dyDescent="0.25">
      <c r="A541" s="15">
        <v>535</v>
      </c>
      <c r="B541" s="10" t="str">
        <v>Tennessee</v>
      </c>
      <c r="C541" s="10" t="str">
        <v>UConn</v>
      </c>
      <c r="D541" s="10" t="str">
        <v>Indiana</v>
      </c>
      <c r="E541" s="10" t="str">
        <v>Baylor</v>
      </c>
      <c r="F541" s="10" t="str">
        <v>Tennessee</v>
      </c>
      <c r="G541" s="10" t="str">
        <v>Indiana</v>
      </c>
      <c r="I541" s="15">
        <v>535</v>
      </c>
      <c r="J541" s="10" t="str">
        <v>Memphis</v>
      </c>
      <c r="K541" s="10" t="str">
        <v>UCLA</v>
      </c>
      <c r="L541" s="10" t="str">
        <v>Texas</v>
      </c>
      <c r="M541" s="10" t="str">
        <v>Arizona</v>
      </c>
      <c r="N541" s="10" t="str">
        <v>Memphis</v>
      </c>
      <c r="O541" s="10" t="str">
        <v>Texas</v>
      </c>
      <c r="Q541" s="15"/>
    </row>
    <row r="542" spans="1:17" ht="20.100000000000001" customHeight="1" x14ac:dyDescent="0.25">
      <c r="A542" s="15">
        <v>536</v>
      </c>
      <c r="B542" s="10" t="str">
        <v>FAU</v>
      </c>
      <c r="C542" s="10" t="str">
        <v>Gonzaga</v>
      </c>
      <c r="D542" s="10" t="str">
        <v>Xavier</v>
      </c>
      <c r="E542" s="10" t="str">
        <v>Virginia</v>
      </c>
      <c r="F542" s="10" t="str">
        <v>Xavier</v>
      </c>
      <c r="G542" s="10" t="str">
        <v>FAU</v>
      </c>
      <c r="I542" s="15">
        <v>536</v>
      </c>
      <c r="J542" s="10" t="str">
        <v>FAU</v>
      </c>
      <c r="K542" s="10" t="str">
        <v>UConn</v>
      </c>
      <c r="L542" s="10" t="str">
        <v>Houston</v>
      </c>
      <c r="M542" s="10" t="str">
        <v>West Virginia</v>
      </c>
      <c r="N542" s="10" t="str">
        <v>West Virginia</v>
      </c>
      <c r="O542" s="10" t="str">
        <v>Houston</v>
      </c>
      <c r="Q542" s="15"/>
    </row>
    <row r="543" spans="1:17" ht="20.100000000000001" customHeight="1" x14ac:dyDescent="0.25">
      <c r="A543" s="15">
        <v>537</v>
      </c>
      <c r="B543" s="10" t="str">
        <v>Tennessee</v>
      </c>
      <c r="C543" s="10" t="str">
        <v>UConn</v>
      </c>
      <c r="D543" s="10" t="str">
        <v>Xavier</v>
      </c>
      <c r="E543" s="10" t="str">
        <v>Creighton</v>
      </c>
      <c r="F543" s="10" t="str">
        <v>Tennessee</v>
      </c>
      <c r="G543" s="10" t="str">
        <v>Xavier</v>
      </c>
      <c r="I543" s="15">
        <v>537</v>
      </c>
      <c r="J543" s="10" t="str">
        <v>Marquette</v>
      </c>
      <c r="K543" s="10" t="str">
        <v>UCLA</v>
      </c>
      <c r="L543" s="10" t="str">
        <v>Houston</v>
      </c>
      <c r="M543" s="10" t="str">
        <v>West Virginia</v>
      </c>
      <c r="N543" s="10" t="str">
        <v>West Virginia</v>
      </c>
      <c r="O543" s="10" t="str">
        <v>UCLA</v>
      </c>
      <c r="Q543" s="15"/>
    </row>
    <row r="544" spans="1:17" ht="20.100000000000001" customHeight="1" x14ac:dyDescent="0.25">
      <c r="A544" s="15">
        <v>538</v>
      </c>
      <c r="B544" s="10" t="str">
        <v>Duke</v>
      </c>
      <c r="C544" s="10" t="str">
        <v>UCLA</v>
      </c>
      <c r="D544" s="10" t="str">
        <v>Xavier</v>
      </c>
      <c r="E544" s="10" t="str">
        <v>Alabama</v>
      </c>
      <c r="F544" s="10" t="str">
        <v>Alabama</v>
      </c>
      <c r="G544" s="10" t="str">
        <v>UCLA</v>
      </c>
      <c r="I544" s="15">
        <v>538</v>
      </c>
      <c r="J544" s="10" t="str">
        <v>Memphis</v>
      </c>
      <c r="K544" s="10" t="str">
        <v>UCLA</v>
      </c>
      <c r="L544" s="10" t="str">
        <v>Penn State</v>
      </c>
      <c r="M544" s="10" t="str">
        <v>Arizona</v>
      </c>
      <c r="N544" s="10" t="str">
        <v>Arizona</v>
      </c>
      <c r="O544" s="10" t="str">
        <v>Penn State</v>
      </c>
      <c r="Q544" s="15"/>
    </row>
    <row r="545" spans="1:17" ht="20.100000000000001" customHeight="1" x14ac:dyDescent="0.25">
      <c r="A545" s="15">
        <v>539</v>
      </c>
      <c r="B545" s="10" t="str">
        <v>Tennessee</v>
      </c>
      <c r="C545" s="10" t="str">
        <v>Gonzaga</v>
      </c>
      <c r="D545" s="10" t="str">
        <v>Xavier</v>
      </c>
      <c r="E545" s="10" t="str">
        <v>Arizona</v>
      </c>
      <c r="F545" s="10" t="str">
        <v>Gonzaga</v>
      </c>
      <c r="G545" s="10" t="str">
        <v>Arizona</v>
      </c>
      <c r="I545" s="15">
        <v>539</v>
      </c>
      <c r="J545" s="10" t="str">
        <v>Kansas State</v>
      </c>
      <c r="K545" s="10" t="str">
        <v>UConn</v>
      </c>
      <c r="L545" s="10" t="str">
        <v>Iowa</v>
      </c>
      <c r="M545" s="10" t="str">
        <v>Creighton</v>
      </c>
      <c r="N545" s="10" t="str">
        <v>Creighton</v>
      </c>
      <c r="O545" s="10" t="str">
        <v>UConn</v>
      </c>
      <c r="Q545" s="15"/>
    </row>
    <row r="546" spans="1:17" ht="20.100000000000001" customHeight="1" x14ac:dyDescent="0.25">
      <c r="A546" s="15">
        <v>540</v>
      </c>
      <c r="B546" s="10" t="str">
        <v>Memphis</v>
      </c>
      <c r="C546" s="10" t="str">
        <v>UConn</v>
      </c>
      <c r="D546" s="10" t="str">
        <v>Drake</v>
      </c>
      <c r="E546" s="10" t="str">
        <v>Baylor</v>
      </c>
      <c r="F546" s="10" t="str">
        <v>Baylor</v>
      </c>
      <c r="G546" s="10" t="str">
        <v>Drake</v>
      </c>
      <c r="I546" s="15">
        <v>540</v>
      </c>
      <c r="J546" s="10" t="str">
        <v>Purdue</v>
      </c>
      <c r="K546" s="10" t="str">
        <v>UCLA</v>
      </c>
      <c r="L546" s="10" t="str">
        <v>Houston</v>
      </c>
      <c r="M546" s="10" t="str">
        <v>Baylor</v>
      </c>
      <c r="N546" s="10" t="str">
        <v>Purdue</v>
      </c>
      <c r="O546" s="10" t="str">
        <v>Houston</v>
      </c>
      <c r="Q546" s="15"/>
    </row>
    <row r="547" spans="1:17" ht="20.100000000000001" customHeight="1" x14ac:dyDescent="0.25">
      <c r="A547" s="15">
        <v>541</v>
      </c>
      <c r="B547" s="10" t="str">
        <v>Marquette</v>
      </c>
      <c r="C547" s="10" t="str">
        <v>UCLA</v>
      </c>
      <c r="D547" s="10" t="str">
        <v>Indiana</v>
      </c>
      <c r="E547" s="10" t="str">
        <v>San Diego State</v>
      </c>
      <c r="F547" s="10" t="str">
        <v>San Diego State</v>
      </c>
      <c r="G547" s="10" t="str">
        <v>Indiana</v>
      </c>
      <c r="I547" s="15">
        <v>541</v>
      </c>
      <c r="J547" s="10" t="str">
        <v>Memphis</v>
      </c>
      <c r="K547" s="10" t="str">
        <v>Kansas</v>
      </c>
      <c r="L547" s="10" t="str">
        <v>Houston</v>
      </c>
      <c r="M547" s="10" t="str">
        <v>Utah State</v>
      </c>
      <c r="N547" s="10" t="str">
        <v>Utah State</v>
      </c>
      <c r="O547" s="10" t="str">
        <v>Houston</v>
      </c>
      <c r="Q547" s="15"/>
    </row>
    <row r="548" spans="1:17" ht="20.100000000000001" customHeight="1" x14ac:dyDescent="0.25">
      <c r="A548" s="15">
        <v>542</v>
      </c>
      <c r="B548" s="10" t="str">
        <v>Marquette</v>
      </c>
      <c r="C548" s="10" t="str">
        <v>Illinois</v>
      </c>
      <c r="D548" s="10" t="str">
        <v>Houston</v>
      </c>
      <c r="E548" s="10" t="str">
        <v>Alabama</v>
      </c>
      <c r="F548" s="10" t="str">
        <v>Marquette</v>
      </c>
      <c r="G548" s="10" t="str">
        <v>Illinois</v>
      </c>
      <c r="I548" s="15">
        <v>542</v>
      </c>
      <c r="J548" s="10" t="str">
        <v>Purdue</v>
      </c>
      <c r="K548" s="10" t="str">
        <v>Gonzaga</v>
      </c>
      <c r="L548" s="10" t="str">
        <v>Houston</v>
      </c>
      <c r="M548" s="10" t="str">
        <v>Arizona</v>
      </c>
      <c r="N548" s="10" t="str">
        <v>Houston</v>
      </c>
      <c r="O548" s="10" t="str">
        <v>Purdue</v>
      </c>
      <c r="Q548" s="15"/>
    </row>
    <row r="549" spans="1:17" ht="20.100000000000001" customHeight="1" x14ac:dyDescent="0.25">
      <c r="A549" s="15">
        <v>543</v>
      </c>
      <c r="B549" s="10" t="str">
        <v>Purdue</v>
      </c>
      <c r="C549" s="10" t="str">
        <v>UCLA</v>
      </c>
      <c r="D549" s="10" t="str">
        <v>Houston</v>
      </c>
      <c r="E549" s="10" t="str">
        <v>Alabama</v>
      </c>
      <c r="F549" s="10" t="str">
        <v>Houston</v>
      </c>
      <c r="G549" s="10" t="str">
        <v>Alabama</v>
      </c>
      <c r="I549" s="15">
        <v>543</v>
      </c>
      <c r="J549" s="10" t="str">
        <v>Tennessee</v>
      </c>
      <c r="K549" s="10" t="str">
        <v>Gonzaga</v>
      </c>
      <c r="L549" s="10" t="str">
        <v>Texas</v>
      </c>
      <c r="M549" s="10" t="str">
        <v>Alabama</v>
      </c>
      <c r="N549" s="10" t="str">
        <v>Texas</v>
      </c>
      <c r="O549" s="10" t="str">
        <v>Alabama</v>
      </c>
      <c r="Q549" s="15"/>
    </row>
    <row r="550" spans="1:17" ht="20.100000000000001" customHeight="1" x14ac:dyDescent="0.25">
      <c r="A550" s="15">
        <v>544</v>
      </c>
      <c r="B550" s="10" t="str">
        <v>Providence</v>
      </c>
      <c r="C550" s="10" t="str">
        <v>Kansas</v>
      </c>
      <c r="D550" s="10" t="str">
        <v>Texas A&amp;M</v>
      </c>
      <c r="E550" s="10" t="str">
        <v>Arizona</v>
      </c>
      <c r="F550" s="10" t="str">
        <v>Providence</v>
      </c>
      <c r="G550" s="10" t="str">
        <v>Kansas</v>
      </c>
      <c r="I550" s="15">
        <v>544</v>
      </c>
      <c r="J550" s="10" t="str">
        <v>Marquette</v>
      </c>
      <c r="K550" s="10" t="str">
        <v>Kansas</v>
      </c>
      <c r="L550" s="10" t="str">
        <v>Houston</v>
      </c>
      <c r="M550" s="10" t="str">
        <v>Virginia</v>
      </c>
      <c r="N550" s="10" t="str">
        <v>Virginia</v>
      </c>
      <c r="O550" s="10" t="str">
        <v>Houston</v>
      </c>
      <c r="Q550" s="15"/>
    </row>
    <row r="551" spans="1:17" ht="20.100000000000001" customHeight="1" x14ac:dyDescent="0.25">
      <c r="A551" s="15">
        <v>545</v>
      </c>
      <c r="B551" s="10" t="str">
        <v>Marquette</v>
      </c>
      <c r="C551" s="10" t="str">
        <v>Gonzaga</v>
      </c>
      <c r="D551" s="10" t="str">
        <v>Xavier</v>
      </c>
      <c r="E551" s="10" t="str">
        <v>Arizona</v>
      </c>
      <c r="F551" s="10" t="str">
        <v>Gonzaga</v>
      </c>
      <c r="G551" s="10" t="str">
        <v>Arizona</v>
      </c>
      <c r="I551" s="15">
        <v>545</v>
      </c>
      <c r="J551" s="10" t="str">
        <v>Marquette</v>
      </c>
      <c r="K551" s="10" t="str">
        <v>VCU</v>
      </c>
      <c r="L551" s="10" t="str">
        <v>Houston</v>
      </c>
      <c r="M551" s="10" t="str">
        <v>Alabama</v>
      </c>
      <c r="N551" s="10" t="str">
        <v>Marquette</v>
      </c>
      <c r="O551" s="10" t="str">
        <v>Houston</v>
      </c>
      <c r="Q551" s="15"/>
    </row>
    <row r="552" spans="1:17" ht="20.100000000000001" customHeight="1" x14ac:dyDescent="0.25">
      <c r="A552" s="15">
        <v>546</v>
      </c>
      <c r="B552" s="10" t="str">
        <v>Memphis</v>
      </c>
      <c r="C552" s="10" t="str">
        <v>UCLA</v>
      </c>
      <c r="D552" s="10" t="str">
        <v>Drake</v>
      </c>
      <c r="E552" s="10" t="str">
        <v>Creighton</v>
      </c>
      <c r="F552" s="10" t="str">
        <v>Drake</v>
      </c>
      <c r="G552" s="10" t="str">
        <v>Creighton</v>
      </c>
      <c r="I552" s="15">
        <v>546</v>
      </c>
      <c r="J552" s="10" t="str">
        <v>Tennessee</v>
      </c>
      <c r="K552" s="10" t="str">
        <v>UConn</v>
      </c>
      <c r="L552" s="10" t="str">
        <v>Indiana</v>
      </c>
      <c r="M552" s="10" t="str">
        <v>Alabama</v>
      </c>
      <c r="N552" s="10" t="str">
        <v>Alabama</v>
      </c>
      <c r="O552" s="10" t="str">
        <v>UConn</v>
      </c>
      <c r="Q552" s="15"/>
    </row>
    <row r="553" spans="1:17" ht="20.100000000000001" customHeight="1" x14ac:dyDescent="0.25">
      <c r="A553" s="15">
        <v>547</v>
      </c>
      <c r="B553" s="10" t="str">
        <v>Kansas State</v>
      </c>
      <c r="C553" s="10" t="str">
        <v>UConn</v>
      </c>
      <c r="D553" s="10" t="str">
        <v>Iowa</v>
      </c>
      <c r="E553" s="10" t="str">
        <v>Alabama</v>
      </c>
      <c r="F553" s="10" t="str">
        <v>Alabama</v>
      </c>
      <c r="G553" s="10" t="str">
        <v>UConn</v>
      </c>
      <c r="I553" s="15">
        <v>547</v>
      </c>
      <c r="J553" s="10" t="str">
        <v>Marquette</v>
      </c>
      <c r="K553" s="10" t="str">
        <v>Kansas</v>
      </c>
      <c r="L553" s="10" t="str">
        <v>Texas</v>
      </c>
      <c r="M553" s="10" t="str">
        <v>Arizona</v>
      </c>
      <c r="N553" s="10" t="str">
        <v>Texas</v>
      </c>
      <c r="O553" s="10" t="str">
        <v>Arizona</v>
      </c>
      <c r="Q553" s="15"/>
    </row>
    <row r="554" spans="1:17" ht="20.100000000000001" customHeight="1" x14ac:dyDescent="0.25">
      <c r="A554" s="15">
        <v>548</v>
      </c>
      <c r="B554" s="10" t="str">
        <v>Tennessee</v>
      </c>
      <c r="C554" s="10" t="str">
        <v>UCLA</v>
      </c>
      <c r="D554" s="10" t="str">
        <v>Auburn</v>
      </c>
      <c r="E554" s="10" t="str">
        <v>Alabama</v>
      </c>
      <c r="F554" s="10" t="str">
        <v>Alabama</v>
      </c>
      <c r="G554" s="10" t="str">
        <v>UCLA</v>
      </c>
      <c r="I554" s="15">
        <v>548</v>
      </c>
      <c r="J554" s="10" t="str">
        <v>Purdue</v>
      </c>
      <c r="K554" s="10" t="str">
        <v>Gonzaga</v>
      </c>
      <c r="L554" s="10" t="str">
        <v>Texas</v>
      </c>
      <c r="M554" s="10" t="str">
        <v>Baylor</v>
      </c>
      <c r="N554" s="10" t="str">
        <v>Baylor</v>
      </c>
      <c r="O554" s="10" t="str">
        <v>Texas</v>
      </c>
      <c r="Q554" s="15"/>
    </row>
    <row r="555" spans="1:17" ht="20.100000000000001" customHeight="1" x14ac:dyDescent="0.25">
      <c r="A555" s="15">
        <v>549</v>
      </c>
      <c r="B555" s="10" t="str">
        <v>Memphis</v>
      </c>
      <c r="C555" s="10" t="str">
        <v>UConn</v>
      </c>
      <c r="D555" s="10" t="str">
        <v>Xavier</v>
      </c>
      <c r="E555" s="10" t="str">
        <v>Alabama</v>
      </c>
      <c r="F555" s="10" t="str">
        <v>Xavier</v>
      </c>
      <c r="G555" s="10" t="str">
        <v>Alabama</v>
      </c>
      <c r="I555" s="15">
        <v>549</v>
      </c>
      <c r="J555" s="10" t="str">
        <v>USC</v>
      </c>
      <c r="K555" s="10" t="str">
        <v>UCLA</v>
      </c>
      <c r="L555" s="10" t="str">
        <v>Houston</v>
      </c>
      <c r="M555" s="10" t="str">
        <v>Utah State</v>
      </c>
      <c r="N555" s="10" t="str">
        <v>USC</v>
      </c>
      <c r="O555" s="10" t="str">
        <v>Houston</v>
      </c>
      <c r="Q555" s="15"/>
    </row>
    <row r="556" spans="1:17" ht="20.100000000000001" customHeight="1" x14ac:dyDescent="0.25">
      <c r="A556" s="15">
        <v>550</v>
      </c>
      <c r="B556" s="10" t="str">
        <v>Purdue</v>
      </c>
      <c r="C556" s="10" t="str">
        <v>UConn</v>
      </c>
      <c r="D556" s="10" t="str">
        <v>Penn State</v>
      </c>
      <c r="E556" s="10" t="str">
        <v>Alabama</v>
      </c>
      <c r="F556" s="10" t="str">
        <v>UConn</v>
      </c>
      <c r="G556" s="10" t="str">
        <v>Alabama</v>
      </c>
      <c r="I556" s="15">
        <v>550</v>
      </c>
      <c r="J556" s="10" t="str">
        <v>Kansas State</v>
      </c>
      <c r="K556" s="10" t="str">
        <v>Illinois</v>
      </c>
      <c r="L556" s="10" t="str">
        <v>Texas</v>
      </c>
      <c r="M556" s="10" t="str">
        <v>Maryland</v>
      </c>
      <c r="N556" s="10" t="str">
        <v>Kansas State</v>
      </c>
      <c r="O556" s="10" t="str">
        <v>Illinois</v>
      </c>
      <c r="Q556" s="15"/>
    </row>
    <row r="557" spans="1:17" ht="20.100000000000001" customHeight="1" x14ac:dyDescent="0.25">
      <c r="A557" s="15">
        <v>551</v>
      </c>
      <c r="B557" s="10" t="str">
        <v>Tennessee</v>
      </c>
      <c r="C557" s="10" t="str">
        <v>UConn</v>
      </c>
      <c r="D557" s="10" t="str">
        <v>Houston</v>
      </c>
      <c r="E557" s="10" t="str">
        <v>Alabama</v>
      </c>
      <c r="F557" s="10" t="str">
        <v>UConn</v>
      </c>
      <c r="G557" s="10" t="str">
        <v>Tennessee</v>
      </c>
      <c r="I557" s="15">
        <v>551</v>
      </c>
      <c r="J557" s="10" t="str">
        <v>Marquette</v>
      </c>
      <c r="K557" s="10" t="str">
        <v>Saint Mary's</v>
      </c>
      <c r="L557" s="10" t="str">
        <v>Penn State</v>
      </c>
      <c r="M557" s="10" t="str">
        <v>Alabama</v>
      </c>
      <c r="N557" s="10" t="str">
        <v>Saint Mary's</v>
      </c>
      <c r="O557" s="10" t="str">
        <v>Marquette</v>
      </c>
      <c r="Q557" s="15"/>
    </row>
    <row r="558" spans="1:17" ht="20.100000000000001" customHeight="1" x14ac:dyDescent="0.25">
      <c r="A558" s="15">
        <v>552</v>
      </c>
      <c r="B558" s="10" t="str">
        <v>Duke</v>
      </c>
      <c r="C558" s="10" t="str">
        <v>Kansas</v>
      </c>
      <c r="D558" s="10" t="str">
        <v>Indiana</v>
      </c>
      <c r="E558" s="10" t="str">
        <v>Arizona</v>
      </c>
      <c r="F558" s="10" t="str">
        <v>Kansas</v>
      </c>
      <c r="G558" s="10" t="str">
        <v>Duke</v>
      </c>
      <c r="I558" s="15">
        <v>552</v>
      </c>
      <c r="J558" s="10" t="str">
        <v>Tennessee</v>
      </c>
      <c r="K558" s="10" t="str">
        <v>Arkansas</v>
      </c>
      <c r="L558" s="10" t="str">
        <v>Houston</v>
      </c>
      <c r="M558" s="10" t="str">
        <v>Alabama</v>
      </c>
      <c r="N558" s="10" t="str">
        <v>Arkansas</v>
      </c>
      <c r="O558" s="10" t="str">
        <v>Tennessee</v>
      </c>
      <c r="Q558" s="15"/>
    </row>
    <row r="559" spans="1:17" ht="20.100000000000001" customHeight="1" x14ac:dyDescent="0.25">
      <c r="A559" s="15">
        <v>553</v>
      </c>
      <c r="B559" s="10" t="str">
        <v>Marquette</v>
      </c>
      <c r="C559" s="10" t="str">
        <v>UCLA</v>
      </c>
      <c r="D559" s="10" t="str">
        <v>Indiana</v>
      </c>
      <c r="E559" s="10" t="str">
        <v>Creighton</v>
      </c>
      <c r="F559" s="10" t="str">
        <v>Creighton</v>
      </c>
      <c r="G559" s="10" t="str">
        <v>UCLA</v>
      </c>
      <c r="I559" s="15">
        <v>553</v>
      </c>
      <c r="J559" s="10" t="str">
        <v>Purdue</v>
      </c>
      <c r="K559" s="10" t="str">
        <v>Gonzaga</v>
      </c>
      <c r="L559" s="10" t="str">
        <v>Houston</v>
      </c>
      <c r="M559" s="10" t="str">
        <v>Creighton</v>
      </c>
      <c r="N559" s="10" t="str">
        <v>Creighton</v>
      </c>
      <c r="O559" s="10" t="str">
        <v>Houston</v>
      </c>
      <c r="Q559" s="15"/>
    </row>
    <row r="560" spans="1:17" ht="20.100000000000001" customHeight="1" x14ac:dyDescent="0.25">
      <c r="A560" s="15">
        <v>554</v>
      </c>
      <c r="B560" s="10" t="str">
        <v>Marquette</v>
      </c>
      <c r="C560" s="10" t="str">
        <v>VCU</v>
      </c>
      <c r="D560" s="10" t="str">
        <v>Houston</v>
      </c>
      <c r="E560" s="10" t="str">
        <v>Alabama</v>
      </c>
      <c r="F560" s="10" t="str">
        <v>VCU</v>
      </c>
      <c r="G560" s="10" t="str">
        <v>Marquette</v>
      </c>
      <c r="I560" s="15">
        <v>554</v>
      </c>
      <c r="J560" s="10" t="str">
        <v>Tennessee</v>
      </c>
      <c r="K560" s="10" t="str">
        <v>Kansas</v>
      </c>
      <c r="L560" s="10" t="str">
        <v>Houston</v>
      </c>
      <c r="M560" s="10" t="str">
        <v>West Virginia</v>
      </c>
      <c r="N560" s="10" t="str">
        <v>Houston</v>
      </c>
      <c r="O560" s="10" t="str">
        <v>Tennessee</v>
      </c>
      <c r="Q560" s="15"/>
    </row>
    <row r="561" spans="1:17" ht="20.100000000000001" customHeight="1" x14ac:dyDescent="0.25">
      <c r="A561" s="15">
        <v>555</v>
      </c>
      <c r="B561" s="10" t="str">
        <v>Purdue</v>
      </c>
      <c r="C561" s="10" t="str">
        <v>UCLA</v>
      </c>
      <c r="D561" s="10" t="str">
        <v>Houston</v>
      </c>
      <c r="E561" s="10" t="str">
        <v>Alabama</v>
      </c>
      <c r="F561" s="10" t="str">
        <v>Houston</v>
      </c>
      <c r="G561" s="10" t="str">
        <v>Alabama</v>
      </c>
      <c r="I561" s="15">
        <v>555</v>
      </c>
      <c r="J561" s="10" t="str">
        <v>Tennessee</v>
      </c>
      <c r="K561" s="10" t="str">
        <v>UCLA</v>
      </c>
      <c r="L561" s="10" t="str">
        <v>Houston</v>
      </c>
      <c r="M561" s="10" t="str">
        <v>Virginia</v>
      </c>
      <c r="N561" s="10" t="str">
        <v>Virginia</v>
      </c>
      <c r="O561" s="10" t="str">
        <v>UCLA</v>
      </c>
      <c r="Q561" s="15"/>
    </row>
    <row r="562" spans="1:17" ht="20.100000000000001" customHeight="1" x14ac:dyDescent="0.25">
      <c r="A562" s="15">
        <v>556</v>
      </c>
      <c r="B562" s="10" t="str">
        <v>Marquette</v>
      </c>
      <c r="C562" s="10" t="str">
        <v>UCLA</v>
      </c>
      <c r="D562" s="10" t="str">
        <v>Miami (FL)</v>
      </c>
      <c r="E562" s="10" t="str">
        <v>Alabama</v>
      </c>
      <c r="F562" s="10" t="str">
        <v>UCLA</v>
      </c>
      <c r="G562" s="10" t="str">
        <v>Alabama</v>
      </c>
      <c r="I562" s="15">
        <v>556</v>
      </c>
      <c r="J562" s="10" t="str">
        <v>Kentucky</v>
      </c>
      <c r="K562" s="10" t="str">
        <v>UCLA</v>
      </c>
      <c r="L562" s="10" t="str">
        <v>Xavier</v>
      </c>
      <c r="M562" s="10" t="str">
        <v>Alabama</v>
      </c>
      <c r="N562" s="10" t="str">
        <v>Kentucky</v>
      </c>
      <c r="O562" s="10" t="str">
        <v>UCLA</v>
      </c>
      <c r="Q562" s="15"/>
    </row>
    <row r="563" spans="1:17" ht="20.100000000000001" customHeight="1" x14ac:dyDescent="0.25">
      <c r="A563" s="15">
        <v>557</v>
      </c>
      <c r="B563" s="10" t="str">
        <v>Purdue</v>
      </c>
      <c r="C563" s="10" t="str">
        <v>UCLA</v>
      </c>
      <c r="D563" s="10" t="str">
        <v>Texas</v>
      </c>
      <c r="E563" s="10" t="str">
        <v>Creighton</v>
      </c>
      <c r="F563" s="10" t="str">
        <v>UCLA</v>
      </c>
      <c r="G563" s="10" t="str">
        <v>Creighton</v>
      </c>
      <c r="I563" s="15">
        <v>557</v>
      </c>
      <c r="J563" s="10" t="str">
        <v>Kentucky</v>
      </c>
      <c r="K563" s="10" t="str">
        <v>Gonzaga</v>
      </c>
      <c r="L563" s="10" t="str">
        <v>Texas</v>
      </c>
      <c r="M563" s="10" t="str">
        <v>Alabama</v>
      </c>
      <c r="N563" s="10" t="str">
        <v>Alabama</v>
      </c>
      <c r="O563" s="10" t="str">
        <v>Gonzaga</v>
      </c>
      <c r="Q563" s="15"/>
    </row>
    <row r="564" spans="1:17" ht="20.100000000000001" customHeight="1" x14ac:dyDescent="0.25">
      <c r="A564" s="15">
        <v>558</v>
      </c>
      <c r="B564" s="10" t="str">
        <v>Purdue</v>
      </c>
      <c r="C564" s="10" t="str">
        <v>Gonzaga</v>
      </c>
      <c r="D564" s="10" t="str">
        <v>Indiana</v>
      </c>
      <c r="E564" s="10" t="str">
        <v>Maryland</v>
      </c>
      <c r="F564" s="10" t="str">
        <v>Purdue</v>
      </c>
      <c r="G564" s="10" t="str">
        <v>Gonzaga</v>
      </c>
      <c r="I564" s="15">
        <v>558</v>
      </c>
      <c r="J564" s="10" t="str">
        <v>Tennessee</v>
      </c>
      <c r="K564" s="10" t="str">
        <v>UConn</v>
      </c>
      <c r="L564" s="10" t="str">
        <v>Houston</v>
      </c>
      <c r="M564" s="10" t="str">
        <v>Arizona</v>
      </c>
      <c r="N564" s="10" t="str">
        <v>UConn</v>
      </c>
      <c r="O564" s="10" t="str">
        <v>Tennessee</v>
      </c>
      <c r="Q564" s="15"/>
    </row>
    <row r="565" spans="1:17" ht="20.100000000000001" customHeight="1" x14ac:dyDescent="0.25">
      <c r="A565" s="15">
        <v>559</v>
      </c>
      <c r="B565" s="10" t="str">
        <v>Duke</v>
      </c>
      <c r="C565" s="10" t="str">
        <v>UConn</v>
      </c>
      <c r="D565" s="10" t="str">
        <v>Xavier</v>
      </c>
      <c r="E565" s="10" t="str">
        <v>Baylor</v>
      </c>
      <c r="F565" s="10" t="str">
        <v>UConn</v>
      </c>
      <c r="G565" s="10" t="str">
        <v>Baylor</v>
      </c>
      <c r="I565" s="15">
        <v>559</v>
      </c>
      <c r="J565" s="10" t="str">
        <v>Tennessee</v>
      </c>
      <c r="K565" s="10" t="str">
        <v>Saint Mary's</v>
      </c>
      <c r="L565" s="10" t="str">
        <v>Texas</v>
      </c>
      <c r="M565" s="10" t="str">
        <v>Alabama</v>
      </c>
      <c r="N565" s="10" t="str">
        <v>Tennessee</v>
      </c>
      <c r="O565" s="10" t="str">
        <v>Saint Mary's</v>
      </c>
      <c r="Q565" s="15"/>
    </row>
    <row r="566" spans="1:17" ht="20.100000000000001" customHeight="1" x14ac:dyDescent="0.25">
      <c r="A566" s="15">
        <v>560</v>
      </c>
      <c r="B566" s="10" t="str">
        <v>Kentucky</v>
      </c>
      <c r="C566" s="10" t="str">
        <v>Boise State</v>
      </c>
      <c r="D566" s="10" t="str">
        <v>Houston</v>
      </c>
      <c r="E566" s="10" t="str">
        <v>Alabama</v>
      </c>
      <c r="F566" s="10" t="str">
        <v>Kentucky</v>
      </c>
      <c r="G566" s="10" t="str">
        <v>Houston</v>
      </c>
      <c r="I566" s="15">
        <v>560</v>
      </c>
      <c r="J566" s="10" t="str">
        <v>Tennessee</v>
      </c>
      <c r="K566" s="10" t="str">
        <v>UCLA</v>
      </c>
      <c r="L566" s="10" t="str">
        <v>Texas</v>
      </c>
      <c r="M566" s="10" t="str">
        <v>Baylor</v>
      </c>
      <c r="N566" s="10" t="str">
        <v>Texas</v>
      </c>
      <c r="O566" s="10" t="str">
        <v>Baylor</v>
      </c>
      <c r="Q566" s="15"/>
    </row>
    <row r="567" spans="1:17" ht="20.100000000000001" customHeight="1" x14ac:dyDescent="0.25">
      <c r="A567" s="15">
        <v>561</v>
      </c>
      <c r="B567" s="10" t="str">
        <v>Oral Roberts</v>
      </c>
      <c r="C567" s="10" t="str">
        <v>UConn</v>
      </c>
      <c r="D567" s="10" t="str">
        <v>Houston</v>
      </c>
      <c r="E567" s="10" t="str">
        <v>Creighton</v>
      </c>
      <c r="F567" s="10" t="str">
        <v>Creighton</v>
      </c>
      <c r="G567" s="10" t="str">
        <v>Houston</v>
      </c>
      <c r="I567" s="15">
        <v>561</v>
      </c>
      <c r="J567" s="10" t="str">
        <v>Tennessee</v>
      </c>
      <c r="K567" s="10" t="str">
        <v>UCLA</v>
      </c>
      <c r="L567" s="10" t="str">
        <v>Texas</v>
      </c>
      <c r="M567" s="10" t="str">
        <v>Arizona</v>
      </c>
      <c r="N567" s="10" t="str">
        <v>Arizona</v>
      </c>
      <c r="O567" s="10" t="str">
        <v>UCLA</v>
      </c>
      <c r="Q567" s="15"/>
    </row>
    <row r="568" spans="1:17" ht="20.100000000000001" customHeight="1" x14ac:dyDescent="0.25">
      <c r="A568" s="15">
        <v>562</v>
      </c>
      <c r="B568" s="10" t="str">
        <v>Marquette</v>
      </c>
      <c r="C568" s="10" t="str">
        <v>UCLA</v>
      </c>
      <c r="D568" s="10" t="str">
        <v>Houston</v>
      </c>
      <c r="E568" s="10" t="str">
        <v>San Diego State</v>
      </c>
      <c r="F568" s="10" t="str">
        <v>UCLA</v>
      </c>
      <c r="G568" s="10" t="str">
        <v>San Diego State</v>
      </c>
      <c r="I568" s="15">
        <v>562</v>
      </c>
      <c r="J568" s="10" t="str">
        <v>Michigan State</v>
      </c>
      <c r="K568" s="10" t="str">
        <v>UConn</v>
      </c>
      <c r="L568" s="10" t="str">
        <v>Xavier</v>
      </c>
      <c r="M568" s="10" t="str">
        <v>Missouri</v>
      </c>
      <c r="N568" s="10" t="str">
        <v>Michigan State</v>
      </c>
      <c r="O568" s="10" t="str">
        <v>Xavier</v>
      </c>
      <c r="Q568" s="15"/>
    </row>
    <row r="569" spans="1:17" ht="20.100000000000001" customHeight="1" x14ac:dyDescent="0.25">
      <c r="A569" s="15">
        <v>563</v>
      </c>
      <c r="B569" s="10" t="str">
        <v>Tennessee</v>
      </c>
      <c r="C569" s="10" t="str">
        <v>Gonzaga</v>
      </c>
      <c r="D569" s="10" t="str">
        <v>Iowa</v>
      </c>
      <c r="E569" s="10" t="str">
        <v>Alabama</v>
      </c>
      <c r="F569" s="10" t="str">
        <v>Iowa</v>
      </c>
      <c r="G569" s="10" t="str">
        <v>Tennessee</v>
      </c>
      <c r="I569" s="15">
        <v>563</v>
      </c>
      <c r="J569" s="10" t="str">
        <v>Purdue</v>
      </c>
      <c r="K569" s="10" t="str">
        <v>Gonzaga</v>
      </c>
      <c r="L569" s="10" t="str">
        <v>Texas</v>
      </c>
      <c r="M569" s="10" t="str">
        <v>Missouri</v>
      </c>
      <c r="N569" s="10" t="str">
        <v>Missouri</v>
      </c>
      <c r="O569" s="10" t="str">
        <v>Texas</v>
      </c>
      <c r="Q569" s="15"/>
    </row>
    <row r="570" spans="1:17" ht="20.100000000000001" customHeight="1" x14ac:dyDescent="0.25">
      <c r="A570" s="15">
        <v>564</v>
      </c>
      <c r="B570" s="10" t="str">
        <v>Purdue</v>
      </c>
      <c r="C570" s="10" t="str">
        <v>UCLA</v>
      </c>
      <c r="D570" s="10" t="str">
        <v>Texas A&amp;M</v>
      </c>
      <c r="E570" s="10" t="str">
        <v>Creighton</v>
      </c>
      <c r="F570" s="10" t="str">
        <v>Purdue</v>
      </c>
      <c r="G570" s="10" t="str">
        <v>UCLA</v>
      </c>
      <c r="I570" s="15">
        <v>564</v>
      </c>
      <c r="J570" s="10" t="str">
        <v>Providence</v>
      </c>
      <c r="K570" s="10" t="str">
        <v>Kansas</v>
      </c>
      <c r="L570" s="10" t="str">
        <v>Texas</v>
      </c>
      <c r="M570" s="10" t="str">
        <v>Alabama</v>
      </c>
      <c r="N570" s="10" t="str">
        <v>Kansas</v>
      </c>
      <c r="O570" s="10" t="str">
        <v>Alabama</v>
      </c>
      <c r="Q570" s="15"/>
    </row>
    <row r="571" spans="1:17" ht="20.100000000000001" customHeight="1" x14ac:dyDescent="0.25">
      <c r="A571" s="15">
        <v>565</v>
      </c>
      <c r="B571" s="10" t="str">
        <v>Purdue</v>
      </c>
      <c r="C571" s="10" t="str">
        <v>UConn</v>
      </c>
      <c r="D571" s="10" t="str">
        <v>Texas</v>
      </c>
      <c r="E571" s="10" t="str">
        <v>Alabama</v>
      </c>
      <c r="F571" s="10" t="str">
        <v>Purdue</v>
      </c>
      <c r="G571" s="10" t="str">
        <v>Texas</v>
      </c>
      <c r="I571" s="15">
        <v>565</v>
      </c>
      <c r="J571" s="10" t="str">
        <v>USC</v>
      </c>
      <c r="K571" s="10" t="str">
        <v>Gonzaga</v>
      </c>
      <c r="L571" s="10" t="str">
        <v>Texas</v>
      </c>
      <c r="M571" s="10" t="str">
        <v>Virginia</v>
      </c>
      <c r="N571" s="10" t="str">
        <v>Virginia</v>
      </c>
      <c r="O571" s="10" t="str">
        <v>Texas</v>
      </c>
      <c r="Q571" s="15"/>
    </row>
    <row r="572" spans="1:17" ht="20.100000000000001" customHeight="1" x14ac:dyDescent="0.25">
      <c r="A572" s="15">
        <v>566</v>
      </c>
      <c r="B572" s="10" t="str">
        <v>Marquette</v>
      </c>
      <c r="C572" s="10" t="str">
        <v>Gonzaga</v>
      </c>
      <c r="D572" s="10" t="str">
        <v>Texas</v>
      </c>
      <c r="E572" s="10" t="str">
        <v>Maryland</v>
      </c>
      <c r="F572" s="10" t="str">
        <v>Maryland</v>
      </c>
      <c r="G572" s="10" t="str">
        <v>Texas</v>
      </c>
      <c r="I572" s="15">
        <v>566</v>
      </c>
      <c r="J572" s="10" t="str">
        <v>Tennessee</v>
      </c>
      <c r="K572" s="10" t="str">
        <v>Gonzaga</v>
      </c>
      <c r="L572" s="10" t="str">
        <v>Drake</v>
      </c>
      <c r="M572" s="10" t="str">
        <v>Arizona</v>
      </c>
      <c r="N572" s="10" t="str">
        <v>Arizona</v>
      </c>
      <c r="O572" s="10" t="str">
        <v>Gonzaga</v>
      </c>
      <c r="Q572" s="15"/>
    </row>
    <row r="573" spans="1:17" ht="20.100000000000001" customHeight="1" x14ac:dyDescent="0.25">
      <c r="A573" s="15">
        <v>567</v>
      </c>
      <c r="B573" s="10" t="str">
        <v>Marquette</v>
      </c>
      <c r="C573" s="10" t="str">
        <v>UCLA</v>
      </c>
      <c r="D573" s="10" t="str">
        <v>Houston</v>
      </c>
      <c r="E573" s="10" t="str">
        <v>Virginia</v>
      </c>
      <c r="F573" s="10" t="str">
        <v>Marquette</v>
      </c>
      <c r="G573" s="10" t="str">
        <v>Houston</v>
      </c>
      <c r="I573" s="15">
        <v>567</v>
      </c>
      <c r="J573" s="10" t="str">
        <v>Kentucky</v>
      </c>
      <c r="K573" s="10" t="str">
        <v>Saint Mary's</v>
      </c>
      <c r="L573" s="10" t="str">
        <v>Drake</v>
      </c>
      <c r="M573" s="10" t="str">
        <v>Creighton</v>
      </c>
      <c r="N573" s="10" t="str">
        <v>Kentucky</v>
      </c>
      <c r="O573" s="10" t="str">
        <v>Drake</v>
      </c>
      <c r="Q573" s="15"/>
    </row>
    <row r="574" spans="1:17" ht="20.100000000000001" customHeight="1" x14ac:dyDescent="0.25">
      <c r="A574" s="15">
        <v>568</v>
      </c>
      <c r="B574" s="10" t="str">
        <v>Marquette</v>
      </c>
      <c r="C574" s="10" t="str">
        <v>Gonzaga</v>
      </c>
      <c r="D574" s="10" t="str">
        <v>Texas</v>
      </c>
      <c r="E574" s="10" t="str">
        <v>Baylor</v>
      </c>
      <c r="F574" s="10" t="str">
        <v>Texas</v>
      </c>
      <c r="G574" s="10" t="str">
        <v>Marquette</v>
      </c>
      <c r="I574" s="15">
        <v>568</v>
      </c>
      <c r="J574" s="10" t="str">
        <v>Kansas State</v>
      </c>
      <c r="K574" s="10" t="str">
        <v>Boise State</v>
      </c>
      <c r="L574" s="10" t="str">
        <v>Texas</v>
      </c>
      <c r="M574" s="10" t="str">
        <v>Creighton</v>
      </c>
      <c r="N574" s="10" t="str">
        <v>Boise State</v>
      </c>
      <c r="O574" s="10" t="str">
        <v>Kansas State</v>
      </c>
      <c r="Q574" s="15"/>
    </row>
    <row r="575" spans="1:17" ht="20.100000000000001" customHeight="1" x14ac:dyDescent="0.25">
      <c r="A575" s="15">
        <v>569</v>
      </c>
      <c r="B575" s="10" t="str">
        <v>Providence</v>
      </c>
      <c r="C575" s="10" t="str">
        <v>Kansas</v>
      </c>
      <c r="D575" s="10" t="str">
        <v>Iowa</v>
      </c>
      <c r="E575" s="10" t="str">
        <v>Alabama</v>
      </c>
      <c r="F575" s="10" t="str">
        <v>Kansas</v>
      </c>
      <c r="G575" s="10" t="str">
        <v>Alabama</v>
      </c>
      <c r="I575" s="15">
        <v>569</v>
      </c>
      <c r="J575" s="10" t="str">
        <v>Kentucky</v>
      </c>
      <c r="K575" s="10" t="str">
        <v>UCLA</v>
      </c>
      <c r="L575" s="10" t="str">
        <v>Texas</v>
      </c>
      <c r="M575" s="10" t="str">
        <v>Alabama</v>
      </c>
      <c r="N575" s="10" t="str">
        <v>Alabama</v>
      </c>
      <c r="O575" s="10" t="str">
        <v>UCLA</v>
      </c>
      <c r="Q575" s="15"/>
    </row>
    <row r="576" spans="1:17" ht="20.100000000000001" customHeight="1" x14ac:dyDescent="0.25">
      <c r="A576" s="15">
        <v>570</v>
      </c>
      <c r="B576" s="10" t="str">
        <v>Kansas State</v>
      </c>
      <c r="C576" s="10" t="str">
        <v>UCLA</v>
      </c>
      <c r="D576" s="10" t="str">
        <v>Texas A&amp;M</v>
      </c>
      <c r="E576" s="10" t="str">
        <v>San Diego State</v>
      </c>
      <c r="F576" s="10" t="str">
        <v>Kansas State</v>
      </c>
      <c r="G576" s="10" t="str">
        <v>Texas A&amp;M</v>
      </c>
      <c r="I576" s="15">
        <v>570</v>
      </c>
      <c r="J576" s="10" t="str">
        <v>Duke</v>
      </c>
      <c r="K576" s="10" t="str">
        <v>UConn</v>
      </c>
      <c r="L576" s="10" t="str">
        <v>Auburn</v>
      </c>
      <c r="M576" s="10" t="str">
        <v>Alabama</v>
      </c>
      <c r="N576" s="10" t="str">
        <v>Alabama</v>
      </c>
      <c r="O576" s="10" t="str">
        <v>UConn</v>
      </c>
      <c r="Q576" s="15"/>
    </row>
    <row r="577" spans="1:17" ht="20.100000000000001" customHeight="1" x14ac:dyDescent="0.25">
      <c r="A577" s="15">
        <v>571</v>
      </c>
      <c r="B577" s="10" t="str">
        <v>Kansas State</v>
      </c>
      <c r="C577" s="10" t="str">
        <v>UConn</v>
      </c>
      <c r="D577" s="10" t="str">
        <v>Penn State</v>
      </c>
      <c r="E577" s="10" t="str">
        <v>Utah State</v>
      </c>
      <c r="F577" s="10" t="str">
        <v>Kansas State</v>
      </c>
      <c r="G577" s="10" t="str">
        <v>Penn State</v>
      </c>
      <c r="I577" s="15">
        <v>571</v>
      </c>
      <c r="J577" s="10" t="str">
        <v>USC</v>
      </c>
      <c r="K577" s="10" t="str">
        <v>Gonzaga</v>
      </c>
      <c r="L577" s="10" t="str">
        <v>Houston</v>
      </c>
      <c r="M577" s="10" t="str">
        <v>Creighton</v>
      </c>
      <c r="N577" s="10" t="str">
        <v>Houston</v>
      </c>
      <c r="O577" s="10" t="str">
        <v>Creighton</v>
      </c>
      <c r="Q577" s="15"/>
    </row>
    <row r="578" spans="1:17" ht="20.100000000000001" customHeight="1" x14ac:dyDescent="0.25">
      <c r="A578" s="15">
        <v>572</v>
      </c>
      <c r="B578" s="10" t="str">
        <v>Duke</v>
      </c>
      <c r="C578" s="10" t="str">
        <v>Kansas</v>
      </c>
      <c r="D578" s="10" t="str">
        <v>Houston</v>
      </c>
      <c r="E578" s="10" t="str">
        <v>Alabama</v>
      </c>
      <c r="F578" s="10" t="str">
        <v>Alabama</v>
      </c>
      <c r="G578" s="10" t="str">
        <v>Houston</v>
      </c>
      <c r="I578" s="15">
        <v>572</v>
      </c>
      <c r="J578" s="10" t="str">
        <v>Kentucky</v>
      </c>
      <c r="K578" s="10" t="str">
        <v>UConn</v>
      </c>
      <c r="L578" s="10" t="str">
        <v>Miami (FL)</v>
      </c>
      <c r="M578" s="10" t="str">
        <v>Baylor</v>
      </c>
      <c r="N578" s="10" t="str">
        <v>Kentucky</v>
      </c>
      <c r="O578" s="10" t="str">
        <v>UConn</v>
      </c>
      <c r="Q578" s="15"/>
    </row>
    <row r="579" spans="1:17" ht="20.100000000000001" customHeight="1" x14ac:dyDescent="0.25">
      <c r="A579" s="15">
        <v>573</v>
      </c>
      <c r="B579" s="10" t="str">
        <v>Tennessee</v>
      </c>
      <c r="C579" s="10" t="str">
        <v>Gonzaga</v>
      </c>
      <c r="D579" s="10" t="str">
        <v>Texas</v>
      </c>
      <c r="E579" s="10" t="str">
        <v>Alabama</v>
      </c>
      <c r="F579" s="10" t="str">
        <v>Texas</v>
      </c>
      <c r="G579" s="10" t="str">
        <v>Alabama</v>
      </c>
      <c r="I579" s="15">
        <v>573</v>
      </c>
      <c r="J579" s="10" t="str">
        <v>Marquette</v>
      </c>
      <c r="K579" s="10" t="str">
        <v>Gonzaga</v>
      </c>
      <c r="L579" s="10" t="str">
        <v>Auburn</v>
      </c>
      <c r="M579" s="10" t="str">
        <v>Alabama</v>
      </c>
      <c r="N579" s="10" t="str">
        <v>Alabama</v>
      </c>
      <c r="O579" s="10" t="str">
        <v>Gonzaga</v>
      </c>
      <c r="Q579" s="15"/>
    </row>
    <row r="580" spans="1:17" ht="20.100000000000001" customHeight="1" x14ac:dyDescent="0.25">
      <c r="A580" s="15">
        <v>574</v>
      </c>
      <c r="B580" s="10" t="str">
        <v>Providence</v>
      </c>
      <c r="C580" s="10" t="str">
        <v>UConn</v>
      </c>
      <c r="D580" s="10" t="str">
        <v>Drake</v>
      </c>
      <c r="E580" s="10" t="str">
        <v>Creighton</v>
      </c>
      <c r="F580" s="10" t="str">
        <v>Creighton</v>
      </c>
      <c r="G580" s="10" t="str">
        <v>UConn</v>
      </c>
      <c r="I580" s="15">
        <v>574</v>
      </c>
      <c r="J580" s="10" t="str">
        <v>Purdue</v>
      </c>
      <c r="K580" s="10" t="str">
        <v>UCLA</v>
      </c>
      <c r="L580" s="10" t="str">
        <v>Houston</v>
      </c>
      <c r="M580" s="10" t="str">
        <v>Alabama</v>
      </c>
      <c r="N580" s="10" t="str">
        <v>Houston</v>
      </c>
      <c r="O580" s="10" t="str">
        <v>Alabama</v>
      </c>
      <c r="Q580" s="15"/>
    </row>
    <row r="581" spans="1:17" ht="20.100000000000001" customHeight="1" x14ac:dyDescent="0.25">
      <c r="A581" s="15">
        <v>575</v>
      </c>
      <c r="B581" s="10" t="str">
        <v>Purdue</v>
      </c>
      <c r="C581" s="10" t="str">
        <v>UCLA</v>
      </c>
      <c r="D581" s="10" t="str">
        <v>Texas</v>
      </c>
      <c r="E581" s="10" t="str">
        <v>Alabama</v>
      </c>
      <c r="F581" s="10" t="str">
        <v>Texas</v>
      </c>
      <c r="G581" s="10" t="str">
        <v>Purdue</v>
      </c>
      <c r="I581" s="15">
        <v>575</v>
      </c>
      <c r="J581" s="10" t="str">
        <v>Providence</v>
      </c>
      <c r="K581" s="10" t="str">
        <v>Gonzaga</v>
      </c>
      <c r="L581" s="10" t="str">
        <v>Indiana</v>
      </c>
      <c r="M581" s="10" t="str">
        <v>Creighton</v>
      </c>
      <c r="N581" s="10" t="str">
        <v>Gonzaga</v>
      </c>
      <c r="O581" s="10" t="str">
        <v>Creighton</v>
      </c>
      <c r="Q581" s="15"/>
    </row>
    <row r="582" spans="1:17" ht="20.100000000000001" customHeight="1" x14ac:dyDescent="0.25">
      <c r="A582" s="15">
        <v>576</v>
      </c>
      <c r="B582" s="10" t="str">
        <v>Providence</v>
      </c>
      <c r="C582" s="10" t="str">
        <v>UCLA</v>
      </c>
      <c r="D582" s="10" t="str">
        <v>Texas</v>
      </c>
      <c r="E582" s="10" t="str">
        <v>Creighton</v>
      </c>
      <c r="F582" s="10" t="str">
        <v>Texas</v>
      </c>
      <c r="G582" s="10" t="str">
        <v>Creighton</v>
      </c>
      <c r="I582" s="15">
        <v>576</v>
      </c>
      <c r="J582" s="10" t="str">
        <v>USC</v>
      </c>
      <c r="K582" s="10" t="str">
        <v>UCLA</v>
      </c>
      <c r="L582" s="10" t="str">
        <v>Xavier</v>
      </c>
      <c r="M582" s="10" t="str">
        <v>Arizona</v>
      </c>
      <c r="N582" s="10" t="str">
        <v>UCLA</v>
      </c>
      <c r="O582" s="10" t="str">
        <v>Arizona</v>
      </c>
      <c r="Q582" s="15"/>
    </row>
    <row r="583" spans="1:17" ht="20.100000000000001" customHeight="1" x14ac:dyDescent="0.25">
      <c r="A583" s="15">
        <v>577</v>
      </c>
      <c r="B583" s="10" t="str">
        <v>Providence</v>
      </c>
      <c r="C583" s="10" t="str">
        <v>Gonzaga</v>
      </c>
      <c r="D583" s="10" t="str">
        <v>Houston</v>
      </c>
      <c r="E583" s="10" t="str">
        <v>Virginia</v>
      </c>
      <c r="F583" s="10" t="str">
        <v>Virginia</v>
      </c>
      <c r="G583" s="10" t="str">
        <v>Houston</v>
      </c>
      <c r="I583" s="15">
        <v>577</v>
      </c>
      <c r="J583" s="10" t="str">
        <v>Kansas State</v>
      </c>
      <c r="K583" s="10" t="str">
        <v>TCU</v>
      </c>
      <c r="L583" s="10" t="str">
        <v>Texas</v>
      </c>
      <c r="M583" s="10" t="str">
        <v>Utah State</v>
      </c>
      <c r="N583" s="10" t="str">
        <v>Texas</v>
      </c>
      <c r="O583" s="10" t="str">
        <v>Utah State</v>
      </c>
      <c r="Q583" s="15"/>
    </row>
    <row r="584" spans="1:17" ht="20.100000000000001" customHeight="1" x14ac:dyDescent="0.25">
      <c r="A584" s="15">
        <v>578</v>
      </c>
      <c r="B584" s="10" t="str">
        <v>Duke</v>
      </c>
      <c r="C584" s="10" t="str">
        <v>UConn</v>
      </c>
      <c r="D584" s="10" t="str">
        <v>Houston</v>
      </c>
      <c r="E584" s="10" t="str">
        <v>Baylor</v>
      </c>
      <c r="F584" s="10" t="str">
        <v>UConn</v>
      </c>
      <c r="G584" s="10" t="str">
        <v>Duke</v>
      </c>
      <c r="I584" s="15">
        <v>578</v>
      </c>
      <c r="J584" s="10" t="str">
        <v>Marquette</v>
      </c>
      <c r="K584" s="10" t="str">
        <v>UCLA</v>
      </c>
      <c r="L584" s="10" t="str">
        <v>Texas</v>
      </c>
      <c r="M584" s="10" t="str">
        <v>Alabama</v>
      </c>
      <c r="N584" s="10" t="str">
        <v>Alabama</v>
      </c>
      <c r="O584" s="10" t="str">
        <v>Texas</v>
      </c>
      <c r="Q584" s="15"/>
    </row>
    <row r="585" spans="1:17" ht="20.100000000000001" customHeight="1" x14ac:dyDescent="0.25">
      <c r="A585" s="15">
        <v>579</v>
      </c>
      <c r="B585" s="10" t="str">
        <v>Purdue</v>
      </c>
      <c r="C585" s="10" t="str">
        <v>UCLA</v>
      </c>
      <c r="D585" s="10" t="str">
        <v>Houston</v>
      </c>
      <c r="E585" s="10" t="str">
        <v>Creighton</v>
      </c>
      <c r="F585" s="10" t="str">
        <v>UCLA</v>
      </c>
      <c r="G585" s="10" t="str">
        <v>Purdue</v>
      </c>
      <c r="I585" s="15">
        <v>579</v>
      </c>
      <c r="J585" s="10" t="str">
        <v>Duke</v>
      </c>
      <c r="K585" s="10" t="str">
        <v>Kansas</v>
      </c>
      <c r="L585" s="10" t="str">
        <v>Indiana</v>
      </c>
      <c r="M585" s="10" t="str">
        <v>Arizona</v>
      </c>
      <c r="N585" s="10" t="str">
        <v>Kansas</v>
      </c>
      <c r="O585" s="10" t="str">
        <v>Duke</v>
      </c>
      <c r="Q585" s="15"/>
    </row>
    <row r="586" spans="1:17" ht="20.100000000000001" customHeight="1" x14ac:dyDescent="0.25">
      <c r="A586" s="15">
        <v>580</v>
      </c>
      <c r="B586" s="10" t="str">
        <v>Kansas State</v>
      </c>
      <c r="C586" s="10" t="str">
        <v>UConn</v>
      </c>
      <c r="D586" s="10" t="str">
        <v>Texas</v>
      </c>
      <c r="E586" s="10" t="str">
        <v>Alabama</v>
      </c>
      <c r="F586" s="10" t="str">
        <v>Kansas State</v>
      </c>
      <c r="G586" s="10" t="str">
        <v>UConn</v>
      </c>
      <c r="I586" s="15">
        <v>580</v>
      </c>
      <c r="J586" s="10" t="str">
        <v>Purdue</v>
      </c>
      <c r="K586" s="10" t="str">
        <v>Illinois</v>
      </c>
      <c r="L586" s="10" t="str">
        <v>Penn State</v>
      </c>
      <c r="M586" s="10" t="str">
        <v>San Diego State</v>
      </c>
      <c r="N586" s="10" t="str">
        <v>Penn State</v>
      </c>
      <c r="O586" s="10" t="str">
        <v>Purdue</v>
      </c>
      <c r="Q586" s="15"/>
    </row>
    <row r="587" spans="1:17" ht="20.100000000000001" customHeight="1" x14ac:dyDescent="0.25">
      <c r="A587" s="15">
        <v>581</v>
      </c>
      <c r="B587" s="10" t="str">
        <v>Purdue</v>
      </c>
      <c r="C587" s="10" t="str">
        <v>Kansas</v>
      </c>
      <c r="D587" s="10" t="str">
        <v>Indiana</v>
      </c>
      <c r="E587" s="10" t="str">
        <v>San Diego State</v>
      </c>
      <c r="F587" s="10" t="str">
        <v>Kansas</v>
      </c>
      <c r="G587" s="10" t="str">
        <v>Purdue</v>
      </c>
      <c r="I587" s="15">
        <v>581</v>
      </c>
      <c r="J587" s="10" t="str">
        <v>Tennessee</v>
      </c>
      <c r="K587" s="10" t="str">
        <v>Kansas</v>
      </c>
      <c r="L587" s="10" t="str">
        <v>Texas A&amp;M</v>
      </c>
      <c r="M587" s="10" t="str">
        <v>Baylor</v>
      </c>
      <c r="N587" s="10" t="str">
        <v>Texas A&amp;M</v>
      </c>
      <c r="O587" s="10" t="str">
        <v>Baylor</v>
      </c>
      <c r="Q587" s="15"/>
    </row>
    <row r="588" spans="1:17" ht="20.100000000000001" customHeight="1" x14ac:dyDescent="0.25">
      <c r="A588" s="15">
        <v>582</v>
      </c>
      <c r="B588" s="10" t="str">
        <v>Marquette</v>
      </c>
      <c r="C588" s="10" t="str">
        <v>UCLA</v>
      </c>
      <c r="D588" s="10" t="str">
        <v>Penn State</v>
      </c>
      <c r="E588" s="10" t="str">
        <v>Arizona</v>
      </c>
      <c r="F588" s="10" t="str">
        <v>UCLA</v>
      </c>
      <c r="G588" s="10" t="str">
        <v>Arizona</v>
      </c>
      <c r="I588" s="15">
        <v>582</v>
      </c>
      <c r="J588" s="10" t="str">
        <v>Tennessee</v>
      </c>
      <c r="K588" s="10" t="str">
        <v>Kansas</v>
      </c>
      <c r="L588" s="10" t="str">
        <v>Xavier</v>
      </c>
      <c r="M588" s="10" t="str">
        <v>Arizona</v>
      </c>
      <c r="N588" s="10" t="str">
        <v>Arizona</v>
      </c>
      <c r="O588" s="10" t="str">
        <v>Kansas</v>
      </c>
      <c r="Q588" s="15"/>
    </row>
    <row r="589" spans="1:17" ht="20.100000000000001" customHeight="1" x14ac:dyDescent="0.25">
      <c r="A589" s="15">
        <v>583</v>
      </c>
      <c r="B589" s="10" t="str">
        <v>Tennessee</v>
      </c>
      <c r="C589" s="10" t="str">
        <v>Kansas</v>
      </c>
      <c r="D589" s="10" t="str">
        <v>Houston</v>
      </c>
      <c r="E589" s="10" t="str">
        <v>Alabama</v>
      </c>
      <c r="F589" s="10" t="str">
        <v>Houston</v>
      </c>
      <c r="G589" s="10" t="str">
        <v>Alabama</v>
      </c>
      <c r="I589" s="15">
        <v>583</v>
      </c>
      <c r="J589" s="10" t="str">
        <v>Purdue</v>
      </c>
      <c r="K589" s="10" t="str">
        <v>Arkansas</v>
      </c>
      <c r="L589" s="10" t="str">
        <v>Houston</v>
      </c>
      <c r="M589" s="10" t="str">
        <v>Virginia</v>
      </c>
      <c r="N589" s="10" t="str">
        <v>Purdue</v>
      </c>
      <c r="O589" s="10" t="str">
        <v>Houston</v>
      </c>
      <c r="Q589" s="15"/>
    </row>
    <row r="590" spans="1:17" ht="20.100000000000001" customHeight="1" x14ac:dyDescent="0.25">
      <c r="A590" s="15">
        <v>584</v>
      </c>
      <c r="B590" s="10" t="str">
        <v>Marquette</v>
      </c>
      <c r="C590" s="10" t="str">
        <v>Gonzaga</v>
      </c>
      <c r="D590" s="10" t="str">
        <v>Houston</v>
      </c>
      <c r="E590" s="10" t="str">
        <v>Virginia</v>
      </c>
      <c r="F590" s="10" t="str">
        <v>Virginia</v>
      </c>
      <c r="G590" s="10" t="str">
        <v>Houston</v>
      </c>
      <c r="I590" s="15">
        <v>584</v>
      </c>
      <c r="J590" s="10" t="str">
        <v>Purdue</v>
      </c>
      <c r="K590" s="10" t="str">
        <v>UCLA</v>
      </c>
      <c r="L590" s="10" t="str">
        <v>Texas</v>
      </c>
      <c r="M590" s="10" t="str">
        <v>Alabama</v>
      </c>
      <c r="N590" s="10" t="str">
        <v>Purdue</v>
      </c>
      <c r="O590" s="10" t="str">
        <v>UCLA</v>
      </c>
      <c r="Q590" s="15"/>
    </row>
    <row r="591" spans="1:17" ht="20.100000000000001" customHeight="1" x14ac:dyDescent="0.25">
      <c r="A591" s="15">
        <v>585</v>
      </c>
      <c r="B591" s="10" t="str">
        <v>Purdue</v>
      </c>
      <c r="C591" s="10" t="str">
        <v>Gonzaga</v>
      </c>
      <c r="D591" s="10" t="str">
        <v>Houston</v>
      </c>
      <c r="E591" s="10" t="str">
        <v>Alabama</v>
      </c>
      <c r="F591" s="10" t="str">
        <v>Gonzaga</v>
      </c>
      <c r="G591" s="10" t="str">
        <v>Purdue</v>
      </c>
      <c r="I591" s="15">
        <v>585</v>
      </c>
      <c r="J591" s="10" t="str">
        <v>Kentucky</v>
      </c>
      <c r="K591" s="10" t="str">
        <v>Gonzaga</v>
      </c>
      <c r="L591" s="10" t="str">
        <v>Xavier</v>
      </c>
      <c r="M591" s="10" t="str">
        <v>Virginia</v>
      </c>
      <c r="N591" s="10" t="str">
        <v>Kentucky</v>
      </c>
      <c r="O591" s="10" t="str">
        <v>Xavier</v>
      </c>
      <c r="Q591" s="15"/>
    </row>
    <row r="592" spans="1:17" ht="20.100000000000001" customHeight="1" x14ac:dyDescent="0.25">
      <c r="A592" s="15">
        <v>586</v>
      </c>
      <c r="B592" s="10" t="str">
        <v>Kansas State</v>
      </c>
      <c r="C592" s="10" t="str">
        <v>Gonzaga</v>
      </c>
      <c r="D592" s="10" t="str">
        <v>Texas</v>
      </c>
      <c r="E592" s="10" t="str">
        <v>Baylor</v>
      </c>
      <c r="F592" s="10" t="str">
        <v>Texas</v>
      </c>
      <c r="G592" s="10" t="str">
        <v>Baylor</v>
      </c>
      <c r="I592" s="15">
        <v>586</v>
      </c>
      <c r="J592" s="10" t="str">
        <v>Kentucky</v>
      </c>
      <c r="K592" s="10" t="str">
        <v>Arkansas</v>
      </c>
      <c r="L592" s="10" t="str">
        <v>Xavier</v>
      </c>
      <c r="M592" s="10" t="str">
        <v>Alabama</v>
      </c>
      <c r="N592" s="10" t="str">
        <v>Arkansas</v>
      </c>
      <c r="O592" s="10" t="str">
        <v>Kentucky</v>
      </c>
      <c r="Q592" s="15"/>
    </row>
    <row r="593" spans="1:17" ht="20.100000000000001" customHeight="1" x14ac:dyDescent="0.25">
      <c r="A593" s="15">
        <v>587</v>
      </c>
      <c r="B593" s="10" t="str">
        <v>Providence</v>
      </c>
      <c r="C593" s="10" t="str">
        <v>UCLA</v>
      </c>
      <c r="D593" s="10" t="str">
        <v>Auburn</v>
      </c>
      <c r="E593" s="10" t="str">
        <v>Alabama</v>
      </c>
      <c r="F593" s="10" t="str">
        <v>Alabama</v>
      </c>
      <c r="G593" s="10" t="str">
        <v>UCLA</v>
      </c>
      <c r="I593" s="15">
        <v>587</v>
      </c>
      <c r="J593" s="10" t="str">
        <v>Marquette</v>
      </c>
      <c r="K593" s="10" t="str">
        <v>Kansas</v>
      </c>
      <c r="L593" s="10" t="str">
        <v>Houston</v>
      </c>
      <c r="M593" s="10" t="str">
        <v>Baylor</v>
      </c>
      <c r="N593" s="10" t="str">
        <v>Marquette</v>
      </c>
      <c r="O593" s="10" t="str">
        <v>Houston</v>
      </c>
      <c r="Q593" s="15"/>
    </row>
    <row r="594" spans="1:17" ht="20.100000000000001" customHeight="1" x14ac:dyDescent="0.25">
      <c r="A594" s="15">
        <v>588</v>
      </c>
      <c r="B594" s="10" t="str">
        <v>Kentucky</v>
      </c>
      <c r="C594" s="10" t="str">
        <v>Saint Mary's</v>
      </c>
      <c r="D594" s="10" t="str">
        <v>Houston</v>
      </c>
      <c r="E594" s="10" t="str">
        <v>Alabama</v>
      </c>
      <c r="F594" s="10" t="str">
        <v>Kentucky</v>
      </c>
      <c r="G594" s="10" t="str">
        <v>Saint Mary's</v>
      </c>
      <c r="I594" s="15">
        <v>588</v>
      </c>
      <c r="J594" s="10" t="str">
        <v>Purdue</v>
      </c>
      <c r="K594" s="10" t="str">
        <v>UCLA</v>
      </c>
      <c r="L594" s="10" t="str">
        <v>Iowa</v>
      </c>
      <c r="M594" s="10" t="str">
        <v>Alabama</v>
      </c>
      <c r="N594" s="10" t="str">
        <v>Alabama</v>
      </c>
      <c r="O594" s="10" t="str">
        <v>UCLA</v>
      </c>
      <c r="Q594" s="15"/>
    </row>
    <row r="595" spans="1:17" ht="20.100000000000001" customHeight="1" x14ac:dyDescent="0.25">
      <c r="A595" s="15">
        <v>589</v>
      </c>
      <c r="B595" s="10" t="str">
        <v>Marquette</v>
      </c>
      <c r="C595" s="10" t="str">
        <v>Kansas</v>
      </c>
      <c r="D595" s="10" t="str">
        <v>Houston</v>
      </c>
      <c r="E595" s="10" t="str">
        <v>Maryland</v>
      </c>
      <c r="F595" s="10" t="str">
        <v>Marquette</v>
      </c>
      <c r="G595" s="10" t="str">
        <v>Houston</v>
      </c>
      <c r="I595" s="15">
        <v>589</v>
      </c>
      <c r="J595" s="10" t="str">
        <v>Tennessee</v>
      </c>
      <c r="K595" s="10" t="str">
        <v>UCLA</v>
      </c>
      <c r="L595" s="10" t="str">
        <v>Texas A&amp;M</v>
      </c>
      <c r="M595" s="10" t="str">
        <v>Alabama</v>
      </c>
      <c r="N595" s="10" t="str">
        <v>Alabama</v>
      </c>
      <c r="O595" s="10" t="str">
        <v>UCLA</v>
      </c>
      <c r="Q595" s="15"/>
    </row>
    <row r="596" spans="1:17" ht="20.100000000000001" customHeight="1" x14ac:dyDescent="0.25">
      <c r="A596" s="15">
        <v>590</v>
      </c>
      <c r="B596" s="10" t="str">
        <v>Tennessee</v>
      </c>
      <c r="C596" s="10" t="str">
        <v>Kansas</v>
      </c>
      <c r="D596" s="10" t="str">
        <v>Indiana</v>
      </c>
      <c r="E596" s="10" t="str">
        <v>Baylor</v>
      </c>
      <c r="F596" s="10" t="str">
        <v>Indiana</v>
      </c>
      <c r="G596" s="10" t="str">
        <v>Baylor</v>
      </c>
      <c r="I596" s="15">
        <v>590</v>
      </c>
      <c r="J596" s="10" t="str">
        <v>Marquette</v>
      </c>
      <c r="K596" s="10" t="str">
        <v>UCLA</v>
      </c>
      <c r="L596" s="10" t="str">
        <v>Houston</v>
      </c>
      <c r="M596" s="10" t="str">
        <v>Alabama</v>
      </c>
      <c r="N596" s="10" t="str">
        <v>Houston</v>
      </c>
      <c r="O596" s="10" t="str">
        <v>Alabama</v>
      </c>
      <c r="Q596" s="15"/>
    </row>
    <row r="597" spans="1:17" ht="20.100000000000001" customHeight="1" x14ac:dyDescent="0.25">
      <c r="A597" s="15">
        <v>591</v>
      </c>
      <c r="B597" s="10" t="str">
        <v>Purdue</v>
      </c>
      <c r="C597" s="10" t="str">
        <v>UCLA</v>
      </c>
      <c r="D597" s="10" t="str">
        <v>Houston</v>
      </c>
      <c r="E597" s="10" t="str">
        <v>Creighton</v>
      </c>
      <c r="F597" s="10" t="str">
        <v>Creighton</v>
      </c>
      <c r="G597" s="10" t="str">
        <v>Houston</v>
      </c>
      <c r="I597" s="15">
        <v>591</v>
      </c>
      <c r="J597" s="10" t="str">
        <v>Purdue</v>
      </c>
      <c r="K597" s="10" t="str">
        <v>Gonzaga</v>
      </c>
      <c r="L597" s="10" t="str">
        <v>Houston</v>
      </c>
      <c r="M597" s="10" t="str">
        <v>Arizona</v>
      </c>
      <c r="N597" s="10" t="str">
        <v>Gonzaga</v>
      </c>
      <c r="O597" s="10" t="str">
        <v>Purdue</v>
      </c>
      <c r="Q597" s="15"/>
    </row>
    <row r="598" spans="1:17" ht="20.100000000000001" customHeight="1" x14ac:dyDescent="0.25">
      <c r="A598" s="15">
        <v>592</v>
      </c>
      <c r="B598" s="10" t="str">
        <v>Tennessee</v>
      </c>
      <c r="C598" s="10" t="str">
        <v>UCLA</v>
      </c>
      <c r="D598" s="10" t="str">
        <v>Houston</v>
      </c>
      <c r="E598" s="10" t="str">
        <v>Creighton</v>
      </c>
      <c r="F598" s="10" t="str">
        <v>Houston</v>
      </c>
      <c r="G598" s="10" t="str">
        <v>Creighton</v>
      </c>
      <c r="I598" s="15">
        <v>592</v>
      </c>
      <c r="J598" s="10" t="str">
        <v>Tennessee</v>
      </c>
      <c r="K598" s="10" t="str">
        <v>Kansas</v>
      </c>
      <c r="L598" s="10" t="str">
        <v>Houston</v>
      </c>
      <c r="M598" s="10" t="str">
        <v>Alabama</v>
      </c>
      <c r="N598" s="10" t="str">
        <v>Alabama</v>
      </c>
      <c r="O598" s="10" t="str">
        <v>Houston</v>
      </c>
      <c r="Q598" s="15"/>
    </row>
    <row r="599" spans="1:17" ht="20.100000000000001" customHeight="1" x14ac:dyDescent="0.25">
      <c r="A599" s="15">
        <v>593</v>
      </c>
      <c r="B599" s="10" t="str">
        <v>Purdue</v>
      </c>
      <c r="C599" s="10" t="str">
        <v>Kansas</v>
      </c>
      <c r="D599" s="10" t="str">
        <v>Texas</v>
      </c>
      <c r="E599" s="10" t="str">
        <v>Alabama</v>
      </c>
      <c r="F599" s="10" t="str">
        <v>Alabama</v>
      </c>
      <c r="G599" s="10" t="str">
        <v>Texas</v>
      </c>
      <c r="I599" s="15">
        <v>593</v>
      </c>
      <c r="J599" s="10" t="str">
        <v>Purdue</v>
      </c>
      <c r="K599" s="10" t="str">
        <v>Gonzaga</v>
      </c>
      <c r="L599" s="10" t="str">
        <v>Houston</v>
      </c>
      <c r="M599" s="10" t="str">
        <v>Col. Of Charleston</v>
      </c>
      <c r="N599" s="10" t="str">
        <v>Houston</v>
      </c>
      <c r="O599" s="10" t="str">
        <v>Purdue</v>
      </c>
      <c r="Q599" s="15"/>
    </row>
    <row r="600" spans="1:17" ht="20.100000000000001" customHeight="1" x14ac:dyDescent="0.25">
      <c r="A600" s="15">
        <v>594</v>
      </c>
      <c r="B600" s="10" t="str">
        <v>Purdue</v>
      </c>
      <c r="C600" s="10" t="str">
        <v>UCLA</v>
      </c>
      <c r="D600" s="10" t="str">
        <v>Miami (FL)</v>
      </c>
      <c r="E600" s="10" t="str">
        <v>Alabama</v>
      </c>
      <c r="F600" s="10" t="str">
        <v>UCLA</v>
      </c>
      <c r="G600" s="10" t="str">
        <v>Alabama</v>
      </c>
      <c r="I600" s="15">
        <v>594</v>
      </c>
      <c r="J600" s="10" t="str">
        <v>Tennessee</v>
      </c>
      <c r="K600" s="10" t="str">
        <v>Kansas</v>
      </c>
      <c r="L600" s="10" t="str">
        <v>Houston</v>
      </c>
      <c r="M600" s="10" t="str">
        <v>Alabama</v>
      </c>
      <c r="N600" s="10" t="str">
        <v>Alabama</v>
      </c>
      <c r="O600" s="10" t="str">
        <v>Kansas</v>
      </c>
      <c r="Q600" s="15"/>
    </row>
    <row r="601" spans="1:17" ht="20.100000000000001" customHeight="1" x14ac:dyDescent="0.25">
      <c r="A601" s="15">
        <v>595</v>
      </c>
      <c r="B601" s="10" t="str">
        <v>Kentucky</v>
      </c>
      <c r="C601" s="10" t="str">
        <v>UCLA</v>
      </c>
      <c r="D601" s="10" t="str">
        <v>Texas</v>
      </c>
      <c r="E601" s="10" t="str">
        <v>Arizona</v>
      </c>
      <c r="F601" s="10" t="str">
        <v>Arizona</v>
      </c>
      <c r="G601" s="10" t="str">
        <v>UCLA</v>
      </c>
      <c r="I601" s="15">
        <v>595</v>
      </c>
      <c r="J601" s="10" t="str">
        <v>Kansas State</v>
      </c>
      <c r="K601" s="10" t="str">
        <v>Gonzaga</v>
      </c>
      <c r="L601" s="10" t="str">
        <v>Penn State</v>
      </c>
      <c r="M601" s="10" t="str">
        <v>Creighton</v>
      </c>
      <c r="N601" s="10" t="str">
        <v>Kansas State</v>
      </c>
      <c r="O601" s="10" t="str">
        <v>Gonzaga</v>
      </c>
      <c r="Q601" s="15"/>
    </row>
    <row r="602" spans="1:17" ht="20.100000000000001" customHeight="1" x14ac:dyDescent="0.25">
      <c r="A602" s="15">
        <v>596</v>
      </c>
      <c r="B602" s="10" t="str">
        <v>Purdue</v>
      </c>
      <c r="C602" s="10" t="str">
        <v>UCLA</v>
      </c>
      <c r="D602" s="10" t="str">
        <v>Texas</v>
      </c>
      <c r="E602" s="10" t="str">
        <v>Baylor</v>
      </c>
      <c r="F602" s="10" t="str">
        <v>Baylor</v>
      </c>
      <c r="G602" s="10" t="str">
        <v>Texas</v>
      </c>
      <c r="I602" s="15">
        <v>596</v>
      </c>
      <c r="J602" s="10" t="str">
        <v>Duke</v>
      </c>
      <c r="K602" s="10" t="str">
        <v>Arkansas</v>
      </c>
      <c r="L602" s="10" t="str">
        <v>Kent State</v>
      </c>
      <c r="M602" s="10" t="str">
        <v>Alabama</v>
      </c>
      <c r="N602" s="10" t="str">
        <v>Duke</v>
      </c>
      <c r="O602" s="10" t="str">
        <v>Arkansas</v>
      </c>
      <c r="Q602" s="15"/>
    </row>
    <row r="603" spans="1:17" ht="20.100000000000001" customHeight="1" x14ac:dyDescent="0.25">
      <c r="A603" s="15">
        <v>597</v>
      </c>
      <c r="B603" s="10" t="str">
        <v>Duke</v>
      </c>
      <c r="C603" s="10" t="str">
        <v>UCLA</v>
      </c>
      <c r="D603" s="10" t="str">
        <v>Texas</v>
      </c>
      <c r="E603" s="10" t="str">
        <v>Alabama</v>
      </c>
      <c r="F603" s="10" t="str">
        <v>Alabama</v>
      </c>
      <c r="G603" s="10" t="str">
        <v>UCLA</v>
      </c>
      <c r="I603" s="15">
        <v>597</v>
      </c>
      <c r="J603" s="10" t="str">
        <v>Purdue</v>
      </c>
      <c r="K603" s="10" t="str">
        <v>Gonzaga</v>
      </c>
      <c r="L603" s="10" t="str">
        <v>Auburn</v>
      </c>
      <c r="M603" s="10" t="str">
        <v>Creighton</v>
      </c>
      <c r="N603" s="10" t="str">
        <v>Creighton</v>
      </c>
      <c r="O603" s="10" t="str">
        <v>Gonzaga</v>
      </c>
      <c r="Q603" s="15"/>
    </row>
    <row r="604" spans="1:17" ht="20.100000000000001" customHeight="1" x14ac:dyDescent="0.25">
      <c r="A604" s="15">
        <v>598</v>
      </c>
      <c r="B604" s="10" t="str">
        <v>Kentucky</v>
      </c>
      <c r="C604" s="10" t="str">
        <v>Gonzaga</v>
      </c>
      <c r="D604" s="10" t="str">
        <v>Auburn</v>
      </c>
      <c r="E604" s="10" t="str">
        <v>Baylor</v>
      </c>
      <c r="F604" s="10" t="str">
        <v>Auburn</v>
      </c>
      <c r="G604" s="10" t="str">
        <v>Kentucky</v>
      </c>
      <c r="I604" s="15">
        <v>598</v>
      </c>
      <c r="J604" s="10" t="str">
        <v>Marquette</v>
      </c>
      <c r="K604" s="10" t="str">
        <v>UCLA</v>
      </c>
      <c r="L604" s="10" t="str">
        <v>Kent State</v>
      </c>
      <c r="M604" s="10" t="str">
        <v>Arizona</v>
      </c>
      <c r="N604" s="10" t="str">
        <v>Marquette</v>
      </c>
      <c r="O604" s="10" t="str">
        <v>UCLA</v>
      </c>
      <c r="Q604" s="15"/>
    </row>
    <row r="605" spans="1:17" ht="20.100000000000001" customHeight="1" x14ac:dyDescent="0.25">
      <c r="A605" s="15">
        <v>599</v>
      </c>
      <c r="B605" s="10" t="str">
        <v>Providence</v>
      </c>
      <c r="C605" s="10" t="str">
        <v>Kansas</v>
      </c>
      <c r="D605" s="10" t="str">
        <v>Texas</v>
      </c>
      <c r="E605" s="10" t="str">
        <v>Arizona</v>
      </c>
      <c r="F605" s="10" t="str">
        <v>Kansas</v>
      </c>
      <c r="G605" s="10" t="str">
        <v>Arizona</v>
      </c>
      <c r="I605" s="15">
        <v>599</v>
      </c>
      <c r="J605" s="10" t="str">
        <v>USC</v>
      </c>
      <c r="K605" s="10" t="str">
        <v>UCLA</v>
      </c>
      <c r="L605" s="10" t="str">
        <v>Iowa</v>
      </c>
      <c r="M605" s="10" t="str">
        <v>Alabama</v>
      </c>
      <c r="N605" s="10" t="str">
        <v>Iowa</v>
      </c>
      <c r="O605" s="10" t="str">
        <v>Alabama</v>
      </c>
      <c r="Q605" s="15"/>
    </row>
    <row r="606" spans="1:17" ht="20.100000000000001" customHeight="1" x14ac:dyDescent="0.25">
      <c r="A606" s="15">
        <v>600</v>
      </c>
      <c r="B606" s="10" t="str">
        <v>Marquette</v>
      </c>
      <c r="C606" s="10" t="str">
        <v>Gonzaga</v>
      </c>
      <c r="D606" s="10" t="str">
        <v>Xavier</v>
      </c>
      <c r="E606" s="10" t="str">
        <v>Alabama</v>
      </c>
      <c r="F606" s="10" t="str">
        <v>Xavier</v>
      </c>
      <c r="G606" s="10" t="str">
        <v>Alabama</v>
      </c>
      <c r="I606" s="15">
        <v>600</v>
      </c>
      <c r="J606" s="10" t="str">
        <v>Purdue</v>
      </c>
      <c r="K606" s="10" t="str">
        <v>UCLA</v>
      </c>
      <c r="L606" s="10" t="str">
        <v>Houston</v>
      </c>
      <c r="M606" s="10" t="str">
        <v>San Diego State</v>
      </c>
      <c r="N606" s="10" t="str">
        <v>San Diego State</v>
      </c>
      <c r="O606" s="10" t="str">
        <v>Houston</v>
      </c>
      <c r="Q606" s="15"/>
    </row>
    <row r="607" spans="1:17" ht="20.100000000000001" customHeight="1" x14ac:dyDescent="0.25">
      <c r="A607" s="15">
        <v>601</v>
      </c>
      <c r="B607" s="10" t="str">
        <v>Michigan State</v>
      </c>
      <c r="C607" s="10" t="str">
        <v>Kansas</v>
      </c>
      <c r="D607" s="10" t="str">
        <v>Houston</v>
      </c>
      <c r="E607" s="10" t="str">
        <v>Baylor</v>
      </c>
      <c r="F607" s="10" t="str">
        <v>Baylor</v>
      </c>
      <c r="G607" s="10" t="str">
        <v>Houston</v>
      </c>
      <c r="I607" s="15">
        <v>601</v>
      </c>
      <c r="J607" s="10" t="str">
        <v>Tennessee</v>
      </c>
      <c r="K607" s="10" t="str">
        <v>UConn</v>
      </c>
      <c r="L607" s="10" t="str">
        <v>Auburn</v>
      </c>
      <c r="M607" s="10" t="str">
        <v>Arizona</v>
      </c>
      <c r="N607" s="10" t="str">
        <v>Auburn</v>
      </c>
      <c r="O607" s="10" t="str">
        <v>Arizona</v>
      </c>
      <c r="Q607" s="15"/>
    </row>
    <row r="608" spans="1:17" ht="20.100000000000001" customHeight="1" x14ac:dyDescent="0.25">
      <c r="A608" s="15">
        <v>602</v>
      </c>
      <c r="B608" s="10" t="str">
        <v>Marquette</v>
      </c>
      <c r="C608" s="10" t="str">
        <v>UCLA</v>
      </c>
      <c r="D608" s="10" t="str">
        <v>Iowa</v>
      </c>
      <c r="E608" s="10" t="str">
        <v>Alabama</v>
      </c>
      <c r="F608" s="10" t="str">
        <v>Marquette</v>
      </c>
      <c r="G608" s="10" t="str">
        <v>UCLA</v>
      </c>
      <c r="I608" s="15">
        <v>602</v>
      </c>
      <c r="J608" s="10" t="str">
        <v>Purdue</v>
      </c>
      <c r="K608" s="10" t="str">
        <v>Gonzaga</v>
      </c>
      <c r="L608" s="10" t="str">
        <v>Xavier</v>
      </c>
      <c r="M608" s="10" t="str">
        <v>Alabama</v>
      </c>
      <c r="N608" s="10" t="str">
        <v>Purdue</v>
      </c>
      <c r="O608" s="10" t="str">
        <v>Gonzaga</v>
      </c>
      <c r="Q608" s="15"/>
    </row>
    <row r="609" spans="1:17" ht="20.100000000000001" customHeight="1" x14ac:dyDescent="0.25">
      <c r="A609" s="15">
        <v>603</v>
      </c>
      <c r="B609" s="10" t="str">
        <v>Marquette</v>
      </c>
      <c r="C609" s="10" t="str">
        <v>Kansas</v>
      </c>
      <c r="D609" s="10" t="str">
        <v>Texas</v>
      </c>
      <c r="E609" s="10" t="str">
        <v>Arizona</v>
      </c>
      <c r="F609" s="10" t="str">
        <v>Kansas</v>
      </c>
      <c r="G609" s="10" t="str">
        <v>Marquette</v>
      </c>
      <c r="I609" s="15">
        <v>603</v>
      </c>
      <c r="J609" s="10" t="str">
        <v>Kentucky</v>
      </c>
      <c r="K609" s="10" t="str">
        <v>UCLA</v>
      </c>
      <c r="L609" s="10" t="str">
        <v>Houston</v>
      </c>
      <c r="M609" s="10" t="str">
        <v>Virginia</v>
      </c>
      <c r="N609" s="10" t="str">
        <v>Virginia</v>
      </c>
      <c r="O609" s="10" t="str">
        <v>UCLA</v>
      </c>
      <c r="Q609" s="15"/>
    </row>
    <row r="610" spans="1:17" ht="20.100000000000001" customHeight="1" x14ac:dyDescent="0.25">
      <c r="A610" s="15">
        <v>604</v>
      </c>
      <c r="B610" s="10" t="str">
        <v>Marquette</v>
      </c>
      <c r="C610" s="10" t="str">
        <v>Gonzaga</v>
      </c>
      <c r="D610" s="10" t="str">
        <v>Houston</v>
      </c>
      <c r="E610" s="10" t="str">
        <v>San Diego State</v>
      </c>
      <c r="F610" s="10" t="str">
        <v>San Diego State</v>
      </c>
      <c r="G610" s="10" t="str">
        <v>Houston</v>
      </c>
      <c r="I610" s="15">
        <v>604</v>
      </c>
      <c r="J610" s="10" t="str">
        <v>Kansas State</v>
      </c>
      <c r="K610" s="10" t="str">
        <v>UCLA</v>
      </c>
      <c r="L610" s="10" t="str">
        <v>Penn State</v>
      </c>
      <c r="M610" s="10" t="str">
        <v>Alabama</v>
      </c>
      <c r="N610" s="10" t="str">
        <v>UCLA</v>
      </c>
      <c r="O610" s="10" t="str">
        <v>Alabama</v>
      </c>
      <c r="Q610" s="15"/>
    </row>
    <row r="611" spans="1:17" ht="20.100000000000001" customHeight="1" x14ac:dyDescent="0.25">
      <c r="A611" s="15">
        <v>605</v>
      </c>
      <c r="B611" s="10" t="str">
        <v>Tennessee</v>
      </c>
      <c r="C611" s="10" t="str">
        <v>UCLA</v>
      </c>
      <c r="D611" s="10" t="str">
        <v>Indiana</v>
      </c>
      <c r="E611" s="10" t="str">
        <v>Virginia</v>
      </c>
      <c r="F611" s="10" t="str">
        <v>Indiana</v>
      </c>
      <c r="G611" s="10" t="str">
        <v>Tennessee</v>
      </c>
      <c r="I611" s="15">
        <v>605</v>
      </c>
      <c r="J611" s="10" t="str">
        <v>Purdue</v>
      </c>
      <c r="K611" s="10" t="str">
        <v>Arkansas</v>
      </c>
      <c r="L611" s="10" t="str">
        <v>Houston</v>
      </c>
      <c r="M611" s="10" t="str">
        <v>Alabama</v>
      </c>
      <c r="N611" s="10" t="str">
        <v>Houston</v>
      </c>
      <c r="O611" s="10" t="str">
        <v>Alabama</v>
      </c>
      <c r="Q611" s="15"/>
    </row>
    <row r="612" spans="1:17" ht="20.100000000000001" customHeight="1" x14ac:dyDescent="0.25">
      <c r="A612" s="15">
        <v>606</v>
      </c>
      <c r="B612" s="10" t="str">
        <v>Marquette</v>
      </c>
      <c r="C612" s="10" t="str">
        <v>Gonzaga</v>
      </c>
      <c r="D612" s="10" t="str">
        <v>Indiana</v>
      </c>
      <c r="E612" s="10" t="str">
        <v>Arizona</v>
      </c>
      <c r="F612" s="10" t="str">
        <v>Gonzaga</v>
      </c>
      <c r="G612" s="10" t="str">
        <v>Arizona</v>
      </c>
      <c r="I612" s="15">
        <v>606</v>
      </c>
      <c r="J612" s="10" t="str">
        <v>Duke</v>
      </c>
      <c r="K612" s="10" t="str">
        <v>Illinois</v>
      </c>
      <c r="L612" s="10" t="str">
        <v>Houston</v>
      </c>
      <c r="M612" s="10" t="str">
        <v>Arizona</v>
      </c>
      <c r="N612" s="10" t="str">
        <v>Duke</v>
      </c>
      <c r="O612" s="10" t="str">
        <v>Houston</v>
      </c>
      <c r="Q612" s="15"/>
    </row>
    <row r="613" spans="1:17" ht="20.100000000000001" customHeight="1" x14ac:dyDescent="0.25">
      <c r="A613" s="15">
        <v>607</v>
      </c>
      <c r="B613" s="10" t="str">
        <v>Tennessee</v>
      </c>
      <c r="C613" s="10" t="str">
        <v>Saint Mary's</v>
      </c>
      <c r="D613" s="10" t="str">
        <v>Texas</v>
      </c>
      <c r="E613" s="10" t="str">
        <v>Virginia</v>
      </c>
      <c r="F613" s="10" t="str">
        <v>Virginia</v>
      </c>
      <c r="G613" s="10" t="str">
        <v>Texas</v>
      </c>
      <c r="I613" s="15">
        <v>607</v>
      </c>
      <c r="J613" s="10" t="str">
        <v>Duke</v>
      </c>
      <c r="K613" s="10" t="str">
        <v>UCLA</v>
      </c>
      <c r="L613" s="10" t="str">
        <v>Texas</v>
      </c>
      <c r="M613" s="10" t="str">
        <v>Creighton</v>
      </c>
      <c r="N613" s="10" t="str">
        <v>Creighton</v>
      </c>
      <c r="O613" s="10" t="str">
        <v>UCLA</v>
      </c>
      <c r="Q613" s="15"/>
    </row>
    <row r="614" spans="1:17" ht="20.100000000000001" customHeight="1" x14ac:dyDescent="0.25">
      <c r="A614" s="15">
        <v>608</v>
      </c>
      <c r="B614" s="10" t="str">
        <v>Purdue</v>
      </c>
      <c r="C614" s="10" t="str">
        <v>UConn</v>
      </c>
      <c r="D614" s="10" t="str">
        <v>Houston</v>
      </c>
      <c r="E614" s="10" t="str">
        <v>Alabama</v>
      </c>
      <c r="F614" s="10" t="str">
        <v>Purdue</v>
      </c>
      <c r="G614" s="10" t="str">
        <v>Houston</v>
      </c>
      <c r="I614" s="15">
        <v>608</v>
      </c>
      <c r="J614" s="10" t="str">
        <v>Tennessee</v>
      </c>
      <c r="K614" s="10" t="str">
        <v>Gonzaga</v>
      </c>
      <c r="L614" s="10" t="str">
        <v>Indiana</v>
      </c>
      <c r="M614" s="10" t="str">
        <v>Creighton</v>
      </c>
      <c r="N614" s="10" t="str">
        <v>Indiana</v>
      </c>
      <c r="O614" s="10" t="str">
        <v>Tennessee</v>
      </c>
      <c r="Q614" s="15"/>
    </row>
    <row r="615" spans="1:17" ht="20.100000000000001" customHeight="1" x14ac:dyDescent="0.25">
      <c r="A615" s="15">
        <v>609</v>
      </c>
      <c r="B615" s="10" t="str">
        <v>Purdue</v>
      </c>
      <c r="C615" s="10" t="str">
        <v>Kansas</v>
      </c>
      <c r="D615" s="10" t="str">
        <v>Penn State</v>
      </c>
      <c r="E615" s="10" t="str">
        <v>Creighton</v>
      </c>
      <c r="F615" s="10" t="str">
        <v>Kansas</v>
      </c>
      <c r="G615" s="10" t="str">
        <v>Purdue</v>
      </c>
      <c r="I615" s="15">
        <v>609</v>
      </c>
      <c r="J615" s="10" t="str">
        <v>Tennessee</v>
      </c>
      <c r="K615" s="10" t="str">
        <v>Kansas</v>
      </c>
      <c r="L615" s="10" t="str">
        <v>Indiana</v>
      </c>
      <c r="M615" s="10" t="str">
        <v>Alabama</v>
      </c>
      <c r="N615" s="10" t="str">
        <v>Tennessee</v>
      </c>
      <c r="O615" s="10" t="str">
        <v>Kansas</v>
      </c>
      <c r="Q615" s="15"/>
    </row>
    <row r="616" spans="1:17" ht="20.100000000000001" customHeight="1" x14ac:dyDescent="0.25">
      <c r="A616" s="15">
        <v>610</v>
      </c>
      <c r="B616" s="10" t="str">
        <v>Purdue</v>
      </c>
      <c r="C616" s="10" t="str">
        <v>Kansas</v>
      </c>
      <c r="D616" s="10" t="str">
        <v>Houston</v>
      </c>
      <c r="E616" s="10" t="str">
        <v>Baylor</v>
      </c>
      <c r="F616" s="10" t="str">
        <v>Baylor</v>
      </c>
      <c r="G616" s="10" t="str">
        <v>Houston</v>
      </c>
      <c r="I616" s="15">
        <v>610</v>
      </c>
      <c r="J616" s="10" t="str">
        <v>Tennessee</v>
      </c>
      <c r="K616" s="10" t="str">
        <v>Gonzaga</v>
      </c>
      <c r="L616" s="10" t="str">
        <v>Houston</v>
      </c>
      <c r="M616" s="10" t="str">
        <v>West Virginia</v>
      </c>
      <c r="N616" s="10" t="str">
        <v>Houston</v>
      </c>
      <c r="O616" s="10" t="str">
        <v>Tennessee</v>
      </c>
      <c r="Q616" s="15"/>
    </row>
    <row r="617" spans="1:17" ht="20.100000000000001" customHeight="1" x14ac:dyDescent="0.25">
      <c r="A617" s="15">
        <v>611</v>
      </c>
      <c r="B617" s="10" t="str">
        <v>Michigan State</v>
      </c>
      <c r="C617" s="10" t="str">
        <v>Gonzaga</v>
      </c>
      <c r="D617" s="10" t="str">
        <v>Houston</v>
      </c>
      <c r="E617" s="10" t="str">
        <v>Alabama</v>
      </c>
      <c r="F617" s="10" t="str">
        <v>Michigan State</v>
      </c>
      <c r="G617" s="10" t="str">
        <v>Houston</v>
      </c>
      <c r="I617" s="15">
        <v>611</v>
      </c>
      <c r="J617" s="10" t="str">
        <v>Kentucky</v>
      </c>
      <c r="K617" s="10" t="str">
        <v>UCLA</v>
      </c>
      <c r="L617" s="10" t="str">
        <v>Indiana</v>
      </c>
      <c r="M617" s="10" t="str">
        <v>Alabama</v>
      </c>
      <c r="N617" s="10" t="str">
        <v>Alabama</v>
      </c>
      <c r="O617" s="10" t="str">
        <v>Indiana</v>
      </c>
      <c r="Q617" s="15"/>
    </row>
    <row r="618" spans="1:17" ht="20.100000000000001" customHeight="1" x14ac:dyDescent="0.25">
      <c r="A618" s="15">
        <v>612</v>
      </c>
      <c r="B618" s="10" t="str">
        <v>Marquette</v>
      </c>
      <c r="C618" s="10" t="str">
        <v>Gonzaga</v>
      </c>
      <c r="D618" s="10" t="str">
        <v>Texas</v>
      </c>
      <c r="E618" s="10" t="str">
        <v>Arizona</v>
      </c>
      <c r="F618" s="10" t="str">
        <v>Gonzaga</v>
      </c>
      <c r="G618" s="10" t="str">
        <v>Marquette</v>
      </c>
      <c r="I618" s="15">
        <v>612</v>
      </c>
      <c r="J618" s="10" t="str">
        <v>Purdue</v>
      </c>
      <c r="K618" s="10" t="str">
        <v>Saint Mary's</v>
      </c>
      <c r="L618" s="10" t="str">
        <v>Texas</v>
      </c>
      <c r="M618" s="10" t="str">
        <v>San Diego State</v>
      </c>
      <c r="N618" s="10" t="str">
        <v>Texas</v>
      </c>
      <c r="O618" s="10" t="str">
        <v>Purdue</v>
      </c>
      <c r="Q618" s="15"/>
    </row>
    <row r="619" spans="1:17" ht="20.100000000000001" customHeight="1" x14ac:dyDescent="0.25">
      <c r="A619" s="15">
        <v>613</v>
      </c>
      <c r="B619" s="10" t="str">
        <v>Tennessee</v>
      </c>
      <c r="C619" s="10" t="str">
        <v>UConn</v>
      </c>
      <c r="D619" s="10" t="str">
        <v>Texas</v>
      </c>
      <c r="E619" s="10" t="str">
        <v>Alabama</v>
      </c>
      <c r="F619" s="10" t="str">
        <v>UConn</v>
      </c>
      <c r="G619" s="10" t="str">
        <v>Tennessee</v>
      </c>
      <c r="I619" s="15">
        <v>613</v>
      </c>
      <c r="J619" s="10" t="str">
        <v>Michigan State</v>
      </c>
      <c r="K619" s="10" t="str">
        <v>Kansas</v>
      </c>
      <c r="L619" s="10" t="str">
        <v>Houston</v>
      </c>
      <c r="M619" s="10" t="str">
        <v>Baylor</v>
      </c>
      <c r="N619" s="10" t="str">
        <v>Baylor</v>
      </c>
      <c r="O619" s="10" t="str">
        <v>Kansas</v>
      </c>
      <c r="Q619" s="15"/>
    </row>
    <row r="620" spans="1:17" ht="20.100000000000001" customHeight="1" x14ac:dyDescent="0.25">
      <c r="A620" s="15">
        <v>614</v>
      </c>
      <c r="B620" s="10" t="str">
        <v>Kansas State</v>
      </c>
      <c r="C620" s="10" t="str">
        <v>Kansas</v>
      </c>
      <c r="D620" s="10" t="str">
        <v>Xavier</v>
      </c>
      <c r="E620" s="10" t="str">
        <v>Virginia</v>
      </c>
      <c r="F620" s="10" t="str">
        <v>Xavier</v>
      </c>
      <c r="G620" s="10" t="str">
        <v>Kansas State</v>
      </c>
      <c r="I620" s="15">
        <v>614</v>
      </c>
      <c r="J620" s="10" t="str">
        <v>Duke</v>
      </c>
      <c r="K620" s="10" t="str">
        <v>Kansas</v>
      </c>
      <c r="L620" s="10" t="str">
        <v>Houston</v>
      </c>
      <c r="M620" s="10" t="str">
        <v>Arizona</v>
      </c>
      <c r="N620" s="10" t="str">
        <v>Kansas</v>
      </c>
      <c r="O620" s="10" t="str">
        <v>Arizona</v>
      </c>
      <c r="Q620" s="15"/>
    </row>
    <row r="621" spans="1:17" ht="20.100000000000001" customHeight="1" x14ac:dyDescent="0.25">
      <c r="A621" s="15">
        <v>615</v>
      </c>
      <c r="B621" s="10" t="str">
        <v>Kansas State</v>
      </c>
      <c r="C621" s="10" t="str">
        <v>Gonzaga</v>
      </c>
      <c r="D621" s="10" t="str">
        <v>Texas</v>
      </c>
      <c r="E621" s="10" t="str">
        <v>Arizona</v>
      </c>
      <c r="F621" s="10" t="str">
        <v>Gonzaga</v>
      </c>
      <c r="G621" s="10" t="str">
        <v>Arizona</v>
      </c>
      <c r="I621" s="15">
        <v>615</v>
      </c>
      <c r="J621" s="10" t="str">
        <v>Tennessee</v>
      </c>
      <c r="K621" s="10" t="str">
        <v>UConn</v>
      </c>
      <c r="L621" s="10" t="str">
        <v>Houston</v>
      </c>
      <c r="M621" s="10" t="str">
        <v>Baylor</v>
      </c>
      <c r="N621" s="10" t="str">
        <v>Tennessee</v>
      </c>
      <c r="O621" s="10" t="str">
        <v>Houston</v>
      </c>
      <c r="Q621" s="15"/>
    </row>
    <row r="622" spans="1:17" ht="20.100000000000001" customHeight="1" x14ac:dyDescent="0.25">
      <c r="A622" s="15">
        <v>616</v>
      </c>
      <c r="B622" s="10" t="str">
        <v>Purdue</v>
      </c>
      <c r="C622" s="10" t="str">
        <v>UCLA</v>
      </c>
      <c r="D622" s="10" t="str">
        <v>Houston</v>
      </c>
      <c r="E622" s="10" t="str">
        <v>Arizona</v>
      </c>
      <c r="F622" s="10" t="str">
        <v>Purdue</v>
      </c>
      <c r="G622" s="10" t="str">
        <v>Houston</v>
      </c>
      <c r="I622" s="15">
        <v>616</v>
      </c>
      <c r="J622" s="10" t="str">
        <v>Duke</v>
      </c>
      <c r="K622" s="10" t="str">
        <v>Kansas</v>
      </c>
      <c r="L622" s="10" t="str">
        <v>Texas</v>
      </c>
      <c r="M622" s="10" t="str">
        <v>Creighton</v>
      </c>
      <c r="N622" s="10" t="str">
        <v>Creighton</v>
      </c>
      <c r="O622" s="10" t="str">
        <v>Texas</v>
      </c>
      <c r="Q622" s="15"/>
    </row>
    <row r="623" spans="1:17" ht="20.100000000000001" customHeight="1" x14ac:dyDescent="0.25">
      <c r="A623" s="15">
        <v>617</v>
      </c>
      <c r="B623" s="10" t="str">
        <v>Duke</v>
      </c>
      <c r="C623" s="10" t="str">
        <v>Kansas</v>
      </c>
      <c r="D623" s="10" t="str">
        <v>Houston</v>
      </c>
      <c r="E623" s="10" t="str">
        <v>Arizona</v>
      </c>
      <c r="F623" s="10" t="str">
        <v>Duke</v>
      </c>
      <c r="G623" s="10" t="str">
        <v>Kansas</v>
      </c>
      <c r="I623" s="15">
        <v>617</v>
      </c>
      <c r="J623" s="10" t="str">
        <v>Tennessee</v>
      </c>
      <c r="K623" s="10" t="str">
        <v>Gonzaga</v>
      </c>
      <c r="L623" s="10" t="str">
        <v>Houston</v>
      </c>
      <c r="M623" s="10" t="str">
        <v>San Diego State</v>
      </c>
      <c r="N623" s="10" t="str">
        <v>Tennessee</v>
      </c>
      <c r="O623" s="10" t="str">
        <v>Houston</v>
      </c>
      <c r="Q623" s="15"/>
    </row>
    <row r="624" spans="1:17" ht="20.100000000000001" customHeight="1" x14ac:dyDescent="0.25">
      <c r="A624" s="15">
        <v>618</v>
      </c>
      <c r="B624" s="10" t="str">
        <v>Purdue</v>
      </c>
      <c r="C624" s="10" t="str">
        <v>Kansas</v>
      </c>
      <c r="D624" s="10" t="str">
        <v>Texas A&amp;M</v>
      </c>
      <c r="E624" s="10" t="str">
        <v>San Diego State</v>
      </c>
      <c r="F624" s="10" t="str">
        <v>Texas A&amp;M</v>
      </c>
      <c r="G624" s="10" t="str">
        <v>San Diego State</v>
      </c>
      <c r="I624" s="15">
        <v>618</v>
      </c>
      <c r="J624" s="10" t="str">
        <v>Michigan State</v>
      </c>
      <c r="K624" s="10" t="str">
        <v>UConn</v>
      </c>
      <c r="L624" s="10" t="str">
        <v>Houston</v>
      </c>
      <c r="M624" s="10" t="str">
        <v>Arizona</v>
      </c>
      <c r="N624" s="10" t="str">
        <v>Arizona</v>
      </c>
      <c r="O624" s="10" t="str">
        <v>Houston</v>
      </c>
      <c r="Q624" s="15"/>
    </row>
    <row r="625" spans="1:17" ht="20.100000000000001" customHeight="1" x14ac:dyDescent="0.25">
      <c r="A625" s="15">
        <v>619</v>
      </c>
      <c r="B625" s="10" t="str">
        <v>USC</v>
      </c>
      <c r="C625" s="10" t="str">
        <v>Arkansas</v>
      </c>
      <c r="D625" s="10" t="str">
        <v>Indiana</v>
      </c>
      <c r="E625" s="10" t="str">
        <v>Arizona</v>
      </c>
      <c r="F625" s="10" t="str">
        <v>Arkansas</v>
      </c>
      <c r="G625" s="10" t="str">
        <v>Arizona</v>
      </c>
      <c r="I625" s="15">
        <v>619</v>
      </c>
      <c r="J625" s="10" t="str">
        <v>Marquette</v>
      </c>
      <c r="K625" s="10" t="str">
        <v>Kansas</v>
      </c>
      <c r="L625" s="10" t="str">
        <v>Houston</v>
      </c>
      <c r="M625" s="10" t="str">
        <v>Alabama</v>
      </c>
      <c r="N625" s="10" t="str">
        <v>Marquette</v>
      </c>
      <c r="O625" s="10" t="str">
        <v>Houston</v>
      </c>
      <c r="Q625" s="15"/>
    </row>
    <row r="626" spans="1:17" ht="20.100000000000001" customHeight="1" x14ac:dyDescent="0.25">
      <c r="A626" s="15">
        <v>620</v>
      </c>
      <c r="B626" s="10" t="str">
        <v>Marquette</v>
      </c>
      <c r="C626" s="10" t="str">
        <v>Kansas</v>
      </c>
      <c r="D626" s="10" t="str">
        <v>Texas</v>
      </c>
      <c r="E626" s="10" t="str">
        <v>Alabama</v>
      </c>
      <c r="F626" s="10" t="str">
        <v>Texas</v>
      </c>
      <c r="G626" s="10" t="str">
        <v>Alabama</v>
      </c>
      <c r="I626" s="15">
        <v>620</v>
      </c>
      <c r="J626" s="10" t="str">
        <v>Duke</v>
      </c>
      <c r="K626" s="10" t="str">
        <v>Gonzaga</v>
      </c>
      <c r="L626" s="10" t="str">
        <v>Houston</v>
      </c>
      <c r="M626" s="10" t="str">
        <v>Maryland</v>
      </c>
      <c r="N626" s="10" t="str">
        <v>Duke</v>
      </c>
      <c r="O626" s="10" t="str">
        <v>Gonzaga</v>
      </c>
      <c r="Q626" s="15"/>
    </row>
    <row r="627" spans="1:17" ht="20.100000000000001" customHeight="1" x14ac:dyDescent="0.25">
      <c r="A627" s="15">
        <v>621</v>
      </c>
      <c r="B627" s="10" t="str">
        <v>Purdue</v>
      </c>
      <c r="C627" s="10" t="str">
        <v>Kansas</v>
      </c>
      <c r="D627" s="10" t="str">
        <v>Texas A&amp;M</v>
      </c>
      <c r="E627" s="10" t="str">
        <v>Baylor</v>
      </c>
      <c r="F627" s="10" t="str">
        <v>Baylor</v>
      </c>
      <c r="G627" s="10" t="str">
        <v>Kansas</v>
      </c>
      <c r="I627" s="15">
        <v>621</v>
      </c>
      <c r="J627" s="10" t="str">
        <v>Duke</v>
      </c>
      <c r="K627" s="10" t="str">
        <v>Arkansas</v>
      </c>
      <c r="L627" s="10" t="str">
        <v>Texas</v>
      </c>
      <c r="M627" s="10" t="str">
        <v>Arizona</v>
      </c>
      <c r="N627" s="10" t="str">
        <v>Texas</v>
      </c>
      <c r="O627" s="10" t="str">
        <v>Duke</v>
      </c>
      <c r="Q627" s="15"/>
    </row>
    <row r="628" spans="1:17" ht="20.100000000000001" customHeight="1" x14ac:dyDescent="0.25">
      <c r="A628" s="15">
        <v>622</v>
      </c>
      <c r="B628" s="10" t="str">
        <v>Marquette</v>
      </c>
      <c r="C628" s="10" t="str">
        <v>Kansas</v>
      </c>
      <c r="D628" s="10" t="str">
        <v>Texas</v>
      </c>
      <c r="E628" s="10" t="str">
        <v>Alabama</v>
      </c>
      <c r="F628" s="10" t="str">
        <v>Texas</v>
      </c>
      <c r="G628" s="10" t="str">
        <v>Alabama</v>
      </c>
      <c r="I628" s="15">
        <v>622</v>
      </c>
      <c r="J628" s="10" t="str">
        <v>Marquette</v>
      </c>
      <c r="K628" s="10" t="str">
        <v>UCLA</v>
      </c>
      <c r="L628" s="10" t="str">
        <v>Texas A&amp;M</v>
      </c>
      <c r="M628" s="10" t="str">
        <v>Creighton</v>
      </c>
      <c r="N628" s="10" t="str">
        <v>Creighton</v>
      </c>
      <c r="O628" s="10" t="str">
        <v>UCLA</v>
      </c>
      <c r="Q628" s="15"/>
    </row>
    <row r="629" spans="1:17" ht="20.100000000000001" customHeight="1" x14ac:dyDescent="0.25">
      <c r="A629" s="15">
        <v>623</v>
      </c>
      <c r="B629" s="10" t="str">
        <v>Marquette</v>
      </c>
      <c r="C629" s="10" t="str">
        <v>TCU</v>
      </c>
      <c r="D629" s="10" t="str">
        <v>Texas</v>
      </c>
      <c r="E629" s="10" t="str">
        <v>Alabama</v>
      </c>
      <c r="F629" s="10" t="str">
        <v>TCU</v>
      </c>
      <c r="G629" s="10" t="str">
        <v>Marquette</v>
      </c>
      <c r="I629" s="15">
        <v>623</v>
      </c>
      <c r="J629" s="10" t="str">
        <v>Kansas State</v>
      </c>
      <c r="K629" s="10" t="str">
        <v>UConn</v>
      </c>
      <c r="L629" s="10" t="str">
        <v>Xavier</v>
      </c>
      <c r="M629" s="10" t="str">
        <v>Alabama</v>
      </c>
      <c r="N629" s="10" t="str">
        <v>UConn</v>
      </c>
      <c r="O629" s="10" t="str">
        <v>Alabama</v>
      </c>
      <c r="Q629" s="15"/>
    </row>
    <row r="630" spans="1:17" ht="20.100000000000001" customHeight="1" x14ac:dyDescent="0.25">
      <c r="A630" s="15">
        <v>624</v>
      </c>
      <c r="B630" s="10" t="str">
        <v>USC</v>
      </c>
      <c r="C630" s="10" t="str">
        <v>Gonzaga</v>
      </c>
      <c r="D630" s="10" t="str">
        <v>Texas</v>
      </c>
      <c r="E630" s="10" t="str">
        <v>Arizona</v>
      </c>
      <c r="F630" s="10" t="str">
        <v>Arizona</v>
      </c>
      <c r="G630" s="10" t="str">
        <v>Texas</v>
      </c>
      <c r="I630" s="15">
        <v>624</v>
      </c>
      <c r="J630" s="10" t="str">
        <v>Kentucky</v>
      </c>
      <c r="K630" s="10" t="str">
        <v>UCLA</v>
      </c>
      <c r="L630" s="10" t="str">
        <v>Houston</v>
      </c>
      <c r="M630" s="10" t="str">
        <v>Alabama</v>
      </c>
      <c r="N630" s="10" t="str">
        <v>Kentucky</v>
      </c>
      <c r="O630" s="10" t="str">
        <v>Houston</v>
      </c>
      <c r="Q630" s="15"/>
    </row>
    <row r="631" spans="1:17" ht="20.100000000000001" customHeight="1" x14ac:dyDescent="0.25">
      <c r="A631" s="15">
        <v>625</v>
      </c>
      <c r="B631" s="10" t="str">
        <v>Kansas State</v>
      </c>
      <c r="C631" s="10" t="str">
        <v>Kansas</v>
      </c>
      <c r="D631" s="10" t="str">
        <v>Houston</v>
      </c>
      <c r="E631" s="10" t="str">
        <v>Alabama</v>
      </c>
      <c r="F631" s="10" t="str">
        <v>Kansas State</v>
      </c>
      <c r="G631" s="10" t="str">
        <v>Houston</v>
      </c>
      <c r="I631" s="15">
        <v>625</v>
      </c>
      <c r="J631" s="10" t="str">
        <v>Marquette</v>
      </c>
      <c r="K631" s="10" t="str">
        <v>Gonzaga</v>
      </c>
      <c r="L631" s="10" t="str">
        <v>Xavier</v>
      </c>
      <c r="M631" s="10" t="str">
        <v>Arizona</v>
      </c>
      <c r="N631" s="10" t="str">
        <v>Gonzaga</v>
      </c>
      <c r="O631" s="10" t="str">
        <v>Arizona</v>
      </c>
      <c r="Q631" s="15"/>
    </row>
    <row r="632" spans="1:17" ht="20.100000000000001" customHeight="1" x14ac:dyDescent="0.25">
      <c r="A632" s="15">
        <v>626</v>
      </c>
      <c r="B632" s="10" t="str">
        <v>Purdue</v>
      </c>
      <c r="C632" s="10" t="str">
        <v>Gonzaga</v>
      </c>
      <c r="D632" s="10" t="str">
        <v>Indiana</v>
      </c>
      <c r="E632" s="10" t="str">
        <v>Arizona</v>
      </c>
      <c r="F632" s="10" t="str">
        <v>Purdue</v>
      </c>
      <c r="G632" s="10" t="str">
        <v>Gonzaga</v>
      </c>
      <c r="I632" s="15">
        <v>626</v>
      </c>
      <c r="J632" s="10" t="str">
        <v>USC</v>
      </c>
      <c r="K632" s="10" t="str">
        <v>Gonzaga</v>
      </c>
      <c r="L632" s="10" t="str">
        <v>Auburn</v>
      </c>
      <c r="M632" s="10" t="str">
        <v>Baylor</v>
      </c>
      <c r="N632" s="10" t="str">
        <v>Baylor</v>
      </c>
      <c r="O632" s="10" t="str">
        <v>Gonzaga</v>
      </c>
      <c r="Q632" s="15"/>
    </row>
    <row r="633" spans="1:17" ht="20.100000000000001" customHeight="1" x14ac:dyDescent="0.25">
      <c r="A633" s="15">
        <v>627</v>
      </c>
      <c r="B633" s="10" t="str">
        <v>Michigan State</v>
      </c>
      <c r="C633" s="10" t="str">
        <v>Kansas</v>
      </c>
      <c r="D633" s="10" t="str">
        <v>Xavier</v>
      </c>
      <c r="E633" s="10" t="str">
        <v>Utah State</v>
      </c>
      <c r="F633" s="10" t="str">
        <v>Xavier</v>
      </c>
      <c r="G633" s="10" t="str">
        <v>Utah State</v>
      </c>
      <c r="I633" s="15">
        <v>627</v>
      </c>
      <c r="J633" s="10" t="str">
        <v>Tennessee</v>
      </c>
      <c r="K633" s="10" t="str">
        <v>Gonzaga</v>
      </c>
      <c r="L633" s="10" t="str">
        <v>Houston</v>
      </c>
      <c r="M633" s="10" t="str">
        <v>West Virginia</v>
      </c>
      <c r="N633" s="10" t="str">
        <v>Gonzaga</v>
      </c>
      <c r="O633" s="10" t="str">
        <v>West Virginia</v>
      </c>
      <c r="Q633" s="15"/>
    </row>
    <row r="634" spans="1:17" ht="20.100000000000001" customHeight="1" x14ac:dyDescent="0.25">
      <c r="A634" s="15">
        <v>628</v>
      </c>
      <c r="B634" s="10" t="str">
        <v>Tennessee</v>
      </c>
      <c r="C634" s="10" t="str">
        <v>Arkansas</v>
      </c>
      <c r="D634" s="10" t="str">
        <v>Miami (FL)</v>
      </c>
      <c r="E634" s="10" t="str">
        <v>Arizona</v>
      </c>
      <c r="F634" s="10" t="str">
        <v>Arkansas</v>
      </c>
      <c r="G634" s="10" t="str">
        <v>Tennessee</v>
      </c>
      <c r="I634" s="15">
        <v>628</v>
      </c>
      <c r="J634" s="10" t="str">
        <v>Marquette</v>
      </c>
      <c r="K634" s="10" t="str">
        <v>Kansas</v>
      </c>
      <c r="L634" s="10" t="str">
        <v>Iowa</v>
      </c>
      <c r="M634" s="10" t="str">
        <v>Creighton</v>
      </c>
      <c r="N634" s="10" t="str">
        <v>Kansas</v>
      </c>
      <c r="O634" s="10" t="str">
        <v>Creighton</v>
      </c>
      <c r="Q634" s="15"/>
    </row>
    <row r="635" spans="1:17" ht="20.100000000000001" customHeight="1" x14ac:dyDescent="0.25">
      <c r="A635" s="15">
        <v>629</v>
      </c>
      <c r="B635" s="10" t="str">
        <v>Purdue</v>
      </c>
      <c r="C635" s="10" t="str">
        <v>UConn</v>
      </c>
      <c r="D635" s="10" t="str">
        <v>Texas</v>
      </c>
      <c r="E635" s="10" t="str">
        <v>West Virginia</v>
      </c>
      <c r="F635" s="10" t="str">
        <v>Purdue</v>
      </c>
      <c r="G635" s="10" t="str">
        <v>UConn</v>
      </c>
      <c r="I635" s="15">
        <v>629</v>
      </c>
      <c r="J635" s="10" t="str">
        <v>Purdue</v>
      </c>
      <c r="K635" s="10" t="str">
        <v>Kansas</v>
      </c>
      <c r="L635" s="10" t="str">
        <v>Penn State</v>
      </c>
      <c r="M635" s="10" t="str">
        <v>West Virginia</v>
      </c>
      <c r="N635" s="10" t="str">
        <v>West Virginia</v>
      </c>
      <c r="O635" s="10" t="str">
        <v>Kansas</v>
      </c>
      <c r="Q635" s="15"/>
    </row>
    <row r="636" spans="1:17" ht="20.100000000000001" customHeight="1" x14ac:dyDescent="0.25">
      <c r="A636" s="15">
        <v>630</v>
      </c>
      <c r="B636" s="10" t="str">
        <v>Marquette</v>
      </c>
      <c r="C636" s="10" t="str">
        <v>Gonzaga</v>
      </c>
      <c r="D636" s="10" t="str">
        <v>Xavier</v>
      </c>
      <c r="E636" s="10" t="str">
        <v>Alabama</v>
      </c>
      <c r="F636" s="10" t="str">
        <v>Xavier</v>
      </c>
      <c r="G636" s="10" t="str">
        <v>Alabama</v>
      </c>
      <c r="I636" s="15">
        <v>630</v>
      </c>
      <c r="J636" s="10" t="str">
        <v>FAU</v>
      </c>
      <c r="K636" s="10" t="str">
        <v>Gonzaga</v>
      </c>
      <c r="L636" s="10" t="str">
        <v>Miami (FL)</v>
      </c>
      <c r="M636" s="10" t="str">
        <v>West Virginia</v>
      </c>
      <c r="N636" s="10" t="str">
        <v>West Virginia</v>
      </c>
      <c r="O636" s="10" t="str">
        <v>Miami (FL)</v>
      </c>
      <c r="Q636" s="15"/>
    </row>
    <row r="637" spans="1:17" ht="20.100000000000001" customHeight="1" x14ac:dyDescent="0.25">
      <c r="A637" s="15">
        <v>631</v>
      </c>
      <c r="B637" s="10" t="str">
        <v>Duke</v>
      </c>
      <c r="C637" s="10" t="str">
        <v>Gonzaga</v>
      </c>
      <c r="D637" s="10" t="str">
        <v>Houston</v>
      </c>
      <c r="E637" s="10" t="str">
        <v>Baylor</v>
      </c>
      <c r="F637" s="10" t="str">
        <v>Baylor</v>
      </c>
      <c r="G637" s="10" t="str">
        <v>Houston</v>
      </c>
      <c r="I637" s="15">
        <v>631</v>
      </c>
      <c r="J637" s="10" t="str">
        <v>Duke</v>
      </c>
      <c r="K637" s="10" t="str">
        <v>UCLA</v>
      </c>
      <c r="L637" s="10" t="str">
        <v>Auburn</v>
      </c>
      <c r="M637" s="10" t="str">
        <v>Alabama</v>
      </c>
      <c r="N637" s="10" t="str">
        <v>Alabama</v>
      </c>
      <c r="O637" s="10" t="str">
        <v>UCLA</v>
      </c>
      <c r="Q637" s="15"/>
    </row>
    <row r="638" spans="1:17" ht="20.100000000000001" customHeight="1" x14ac:dyDescent="0.25">
      <c r="A638" s="15">
        <v>632</v>
      </c>
      <c r="B638" s="10" t="str">
        <v>Purdue</v>
      </c>
      <c r="C638" s="10" t="str">
        <v>Gonzaga</v>
      </c>
      <c r="D638" s="10" t="str">
        <v>Penn State</v>
      </c>
      <c r="E638" s="10" t="str">
        <v>Alabama</v>
      </c>
      <c r="F638" s="10" t="str">
        <v>Alabama</v>
      </c>
      <c r="G638" s="10" t="str">
        <v>Gonzaga</v>
      </c>
      <c r="I638" s="15">
        <v>632</v>
      </c>
      <c r="J638" s="10" t="str">
        <v>Kansas State</v>
      </c>
      <c r="K638" s="10" t="str">
        <v>UConn</v>
      </c>
      <c r="L638" s="10" t="str">
        <v>Houston</v>
      </c>
      <c r="M638" s="10" t="str">
        <v>West Virginia</v>
      </c>
      <c r="N638" s="10" t="str">
        <v>West Virginia</v>
      </c>
      <c r="O638" s="10" t="str">
        <v>Houston</v>
      </c>
      <c r="Q638" s="15"/>
    </row>
    <row r="639" spans="1:17" ht="20.100000000000001" customHeight="1" x14ac:dyDescent="0.25">
      <c r="A639" s="15">
        <v>633</v>
      </c>
      <c r="B639" s="10" t="str">
        <v>Kentucky</v>
      </c>
      <c r="C639" s="10" t="str">
        <v>UCLA</v>
      </c>
      <c r="D639" s="10" t="str">
        <v>Indiana</v>
      </c>
      <c r="E639" s="10" t="str">
        <v>Arizona</v>
      </c>
      <c r="F639" s="10" t="str">
        <v>Kentucky</v>
      </c>
      <c r="G639" s="10" t="str">
        <v>UCLA</v>
      </c>
      <c r="I639" s="15">
        <v>633</v>
      </c>
      <c r="J639" s="10" t="str">
        <v>Tennessee</v>
      </c>
      <c r="K639" s="10" t="str">
        <v>UCLA</v>
      </c>
      <c r="L639" s="10" t="str">
        <v>Houston</v>
      </c>
      <c r="M639" s="10" t="str">
        <v>Virginia</v>
      </c>
      <c r="N639" s="10" t="str">
        <v>UCLA</v>
      </c>
      <c r="O639" s="10" t="str">
        <v>Tennessee</v>
      </c>
      <c r="Q639" s="15"/>
    </row>
    <row r="640" spans="1:17" ht="20.100000000000001" customHeight="1" x14ac:dyDescent="0.25">
      <c r="A640" s="15">
        <v>634</v>
      </c>
      <c r="B640" s="10" t="str">
        <v>Marquette</v>
      </c>
      <c r="C640" s="10" t="str">
        <v>UConn</v>
      </c>
      <c r="D640" s="10" t="str">
        <v>Texas</v>
      </c>
      <c r="E640" s="10" t="str">
        <v>Creighton</v>
      </c>
      <c r="F640" s="10" t="str">
        <v>Marquette</v>
      </c>
      <c r="G640" s="10" t="str">
        <v>Texas</v>
      </c>
      <c r="I640" s="15">
        <v>634</v>
      </c>
      <c r="J640" s="10" t="str">
        <v>Kentucky</v>
      </c>
      <c r="K640" s="10" t="str">
        <v>UCLA</v>
      </c>
      <c r="L640" s="10" t="str">
        <v>Texas</v>
      </c>
      <c r="M640" s="10" t="str">
        <v>Alabama</v>
      </c>
      <c r="N640" s="10" t="str">
        <v>Texas</v>
      </c>
      <c r="O640" s="10" t="str">
        <v>Alabama</v>
      </c>
      <c r="Q640" s="15"/>
    </row>
    <row r="641" spans="1:17" ht="20.100000000000001" customHeight="1" x14ac:dyDescent="0.25">
      <c r="A641" s="15">
        <v>635</v>
      </c>
      <c r="B641" s="10" t="str">
        <v>Kentucky</v>
      </c>
      <c r="C641" s="10" t="str">
        <v>Kansas</v>
      </c>
      <c r="D641" s="10" t="str">
        <v>Houston</v>
      </c>
      <c r="E641" s="10" t="str">
        <v>Alabama</v>
      </c>
      <c r="F641" s="10" t="str">
        <v>Kansas</v>
      </c>
      <c r="G641" s="10" t="str">
        <v>Alabama</v>
      </c>
      <c r="I641" s="15">
        <v>635</v>
      </c>
      <c r="J641" s="10" t="str">
        <v>Kansas State</v>
      </c>
      <c r="K641" s="10" t="str">
        <v>UConn</v>
      </c>
      <c r="L641" s="10" t="str">
        <v>Houston</v>
      </c>
      <c r="M641" s="10" t="str">
        <v>Virginia</v>
      </c>
      <c r="N641" s="10" t="str">
        <v>Kansas State</v>
      </c>
      <c r="O641" s="10" t="str">
        <v>Houston</v>
      </c>
      <c r="Q641" s="15"/>
    </row>
    <row r="642" spans="1:17" ht="20.100000000000001" customHeight="1" x14ac:dyDescent="0.25">
      <c r="A642" s="15">
        <v>636</v>
      </c>
      <c r="B642" s="10" t="str">
        <v>Kansas State</v>
      </c>
      <c r="C642" s="10" t="str">
        <v>TCU</v>
      </c>
      <c r="D642" s="10" t="str">
        <v>Miami (FL)</v>
      </c>
      <c r="E642" s="10" t="str">
        <v>Alabama</v>
      </c>
      <c r="F642" s="10" t="str">
        <v>TCU</v>
      </c>
      <c r="G642" s="10" t="str">
        <v>Kansas State</v>
      </c>
      <c r="I642" s="15">
        <v>636</v>
      </c>
      <c r="J642" s="10" t="str">
        <v>Providence</v>
      </c>
      <c r="K642" s="10" t="str">
        <v>UCLA</v>
      </c>
      <c r="L642" s="10" t="str">
        <v>Iowa State</v>
      </c>
      <c r="M642" s="10" t="str">
        <v>Alabama</v>
      </c>
      <c r="N642" s="10" t="str">
        <v>UCLA</v>
      </c>
      <c r="O642" s="10" t="str">
        <v>Alabama</v>
      </c>
      <c r="Q642" s="15"/>
    </row>
    <row r="643" spans="1:17" ht="20.100000000000001" customHeight="1" x14ac:dyDescent="0.25">
      <c r="A643" s="15">
        <v>637</v>
      </c>
      <c r="B643" s="10" t="str">
        <v>Marquette</v>
      </c>
      <c r="C643" s="10" t="str">
        <v>UConn</v>
      </c>
      <c r="D643" s="10" t="str">
        <v>Houston</v>
      </c>
      <c r="E643" s="10" t="str">
        <v>Alabama</v>
      </c>
      <c r="F643" s="10" t="str">
        <v>Alabama</v>
      </c>
      <c r="G643" s="10" t="str">
        <v>Houston</v>
      </c>
      <c r="I643" s="15">
        <v>637</v>
      </c>
      <c r="J643" s="10" t="str">
        <v>Tennessee</v>
      </c>
      <c r="K643" s="10" t="str">
        <v>Illinois</v>
      </c>
      <c r="L643" s="10" t="str">
        <v>Houston</v>
      </c>
      <c r="M643" s="10" t="str">
        <v>Alabama</v>
      </c>
      <c r="N643" s="10" t="str">
        <v>Illinois</v>
      </c>
      <c r="O643" s="10" t="str">
        <v>Alabama</v>
      </c>
      <c r="Q643" s="15"/>
    </row>
    <row r="644" spans="1:17" ht="20.100000000000001" customHeight="1" x14ac:dyDescent="0.25">
      <c r="A644" s="15">
        <v>638</v>
      </c>
      <c r="B644" s="10" t="str">
        <v>Purdue</v>
      </c>
      <c r="C644" s="10" t="str">
        <v>Kansas</v>
      </c>
      <c r="D644" s="10" t="str">
        <v>Houston</v>
      </c>
      <c r="E644" s="10" t="str">
        <v>Alabama</v>
      </c>
      <c r="F644" s="10" t="str">
        <v>Purdue</v>
      </c>
      <c r="G644" s="10" t="str">
        <v>Kansas</v>
      </c>
      <c r="I644" s="15">
        <v>638</v>
      </c>
      <c r="J644" s="10" t="str">
        <v>Duke</v>
      </c>
      <c r="K644" s="10" t="str">
        <v>TCU</v>
      </c>
      <c r="L644" s="10" t="str">
        <v>Xavier</v>
      </c>
      <c r="M644" s="10" t="str">
        <v>Alabama</v>
      </c>
      <c r="N644" s="10" t="str">
        <v>Xavier</v>
      </c>
      <c r="O644" s="10" t="str">
        <v>Duke</v>
      </c>
      <c r="Q644" s="15"/>
    </row>
    <row r="645" spans="1:17" ht="20.100000000000001" customHeight="1" x14ac:dyDescent="0.25">
      <c r="A645" s="15">
        <v>639</v>
      </c>
      <c r="B645" s="10" t="str">
        <v>Marquette</v>
      </c>
      <c r="C645" s="10" t="str">
        <v>Gonzaga</v>
      </c>
      <c r="D645" s="10" t="str">
        <v>Texas</v>
      </c>
      <c r="E645" s="10" t="str">
        <v>Alabama</v>
      </c>
      <c r="F645" s="10" t="str">
        <v>Gonzaga</v>
      </c>
      <c r="G645" s="10" t="str">
        <v>Marquette</v>
      </c>
      <c r="I645" s="15">
        <v>639</v>
      </c>
      <c r="J645" s="10" t="str">
        <v>Marquette</v>
      </c>
      <c r="K645" s="10" t="str">
        <v>Gonzaga</v>
      </c>
      <c r="L645" s="10" t="str">
        <v>Houston</v>
      </c>
      <c r="M645" s="10" t="str">
        <v>Baylor</v>
      </c>
      <c r="N645" s="10" t="str">
        <v>Houston</v>
      </c>
      <c r="O645" s="10" t="str">
        <v>Baylor</v>
      </c>
      <c r="Q645" s="15"/>
    </row>
    <row r="646" spans="1:17" ht="20.100000000000001" customHeight="1" x14ac:dyDescent="0.25">
      <c r="A646" s="15">
        <v>640</v>
      </c>
      <c r="B646" s="10" t="str">
        <v>Tennessee</v>
      </c>
      <c r="C646" s="10" t="str">
        <v>UCLA</v>
      </c>
      <c r="D646" s="10" t="str">
        <v>Iowa</v>
      </c>
      <c r="E646" s="10" t="str">
        <v>Baylor</v>
      </c>
      <c r="F646" s="10" t="str">
        <v>Iowa</v>
      </c>
      <c r="G646" s="10" t="str">
        <v>Baylor</v>
      </c>
      <c r="I646" s="15">
        <v>640</v>
      </c>
      <c r="J646" s="10" t="str">
        <v>Kentucky</v>
      </c>
      <c r="K646" s="10" t="str">
        <v>UConn</v>
      </c>
      <c r="L646" s="10" t="str">
        <v>Texas A&amp;M</v>
      </c>
      <c r="M646" s="10" t="str">
        <v>Creighton</v>
      </c>
      <c r="N646" s="10" t="str">
        <v>Creighton</v>
      </c>
      <c r="O646" s="10" t="str">
        <v>UConn</v>
      </c>
      <c r="Q646" s="15"/>
    </row>
    <row r="647" spans="1:17" ht="20.100000000000001" customHeight="1" x14ac:dyDescent="0.25">
      <c r="A647" s="15">
        <v>641</v>
      </c>
      <c r="B647" s="10" t="str">
        <v>Purdue</v>
      </c>
      <c r="C647" s="10" t="str">
        <v>UConn</v>
      </c>
      <c r="D647" s="10" t="str">
        <v>Texas</v>
      </c>
      <c r="E647" s="10" t="str">
        <v>Arizona</v>
      </c>
      <c r="F647" s="10" t="str">
        <v>Arizona</v>
      </c>
      <c r="G647" s="10" t="str">
        <v>UConn</v>
      </c>
      <c r="I647" s="15">
        <v>641</v>
      </c>
      <c r="J647" s="10" t="str">
        <v>Purdue</v>
      </c>
      <c r="K647" s="10" t="str">
        <v>Kansas</v>
      </c>
      <c r="L647" s="10" t="str">
        <v>Xavier</v>
      </c>
      <c r="M647" s="10" t="str">
        <v>Alabama</v>
      </c>
      <c r="N647" s="10" t="str">
        <v>Purdue</v>
      </c>
      <c r="O647" s="10" t="str">
        <v>Kansas</v>
      </c>
      <c r="Q647" s="15"/>
    </row>
    <row r="648" spans="1:17" ht="20.100000000000001" customHeight="1" x14ac:dyDescent="0.25">
      <c r="A648" s="15">
        <v>642</v>
      </c>
      <c r="B648" s="10" t="str">
        <v>Kansas State</v>
      </c>
      <c r="C648" s="10" t="str">
        <v>Gonzaga</v>
      </c>
      <c r="D648" s="10" t="str">
        <v>Texas</v>
      </c>
      <c r="E648" s="10" t="str">
        <v>Alabama</v>
      </c>
      <c r="F648" s="10" t="str">
        <v>Texas</v>
      </c>
      <c r="G648" s="10" t="str">
        <v>Alabama</v>
      </c>
      <c r="I648" s="15">
        <v>642</v>
      </c>
      <c r="J648" s="10" t="str">
        <v>Kansas State</v>
      </c>
      <c r="K648" s="10" t="str">
        <v>Gonzaga</v>
      </c>
      <c r="L648" s="10" t="str">
        <v>Texas</v>
      </c>
      <c r="M648" s="10" t="str">
        <v>West Virginia</v>
      </c>
      <c r="N648" s="10" t="str">
        <v>Kansas State</v>
      </c>
      <c r="O648" s="10" t="str">
        <v>Gonzaga</v>
      </c>
      <c r="Q648" s="15"/>
    </row>
    <row r="649" spans="1:17" ht="20.100000000000001" customHeight="1" x14ac:dyDescent="0.25">
      <c r="A649" s="15">
        <v>643</v>
      </c>
      <c r="B649" s="10" t="str">
        <v>Tennessee</v>
      </c>
      <c r="C649" s="10" t="str">
        <v>TCU</v>
      </c>
      <c r="D649" s="10" t="str">
        <v>Houston</v>
      </c>
      <c r="E649" s="10" t="str">
        <v>Maryland</v>
      </c>
      <c r="F649" s="10" t="str">
        <v>TCU</v>
      </c>
      <c r="G649" s="10" t="str">
        <v>Tennessee</v>
      </c>
      <c r="I649" s="15">
        <v>643</v>
      </c>
      <c r="J649" s="10" t="str">
        <v>Kansas State</v>
      </c>
      <c r="K649" s="10" t="str">
        <v>UCLA</v>
      </c>
      <c r="L649" s="10" t="str">
        <v>Houston</v>
      </c>
      <c r="M649" s="10" t="str">
        <v>Virginia</v>
      </c>
      <c r="N649" s="10" t="str">
        <v>Kansas State</v>
      </c>
      <c r="O649" s="10" t="str">
        <v>Houston</v>
      </c>
      <c r="Q649" s="15"/>
    </row>
    <row r="650" spans="1:17" ht="20.100000000000001" customHeight="1" x14ac:dyDescent="0.25">
      <c r="A650" s="15">
        <v>644</v>
      </c>
      <c r="B650" s="10" t="str">
        <v>Marquette</v>
      </c>
      <c r="C650" s="10" t="str">
        <v>Gonzaga</v>
      </c>
      <c r="D650" s="10" t="str">
        <v>Houston</v>
      </c>
      <c r="E650" s="10" t="str">
        <v>Baylor</v>
      </c>
      <c r="F650" s="10" t="str">
        <v>Baylor</v>
      </c>
      <c r="G650" s="10" t="str">
        <v>Houston</v>
      </c>
      <c r="I650" s="15">
        <v>644</v>
      </c>
      <c r="J650" s="10" t="str">
        <v>Marquette</v>
      </c>
      <c r="K650" s="10" t="str">
        <v>UCLA</v>
      </c>
      <c r="L650" s="10" t="str">
        <v>Houston</v>
      </c>
      <c r="M650" s="10" t="str">
        <v>West Virginia</v>
      </c>
      <c r="N650" s="10" t="str">
        <v>Houston</v>
      </c>
      <c r="O650" s="10" t="str">
        <v>West Virginia</v>
      </c>
      <c r="Q650" s="15"/>
    </row>
    <row r="651" spans="1:17" ht="20.100000000000001" customHeight="1" x14ac:dyDescent="0.25">
      <c r="A651" s="15">
        <v>645</v>
      </c>
      <c r="B651" s="10" t="str">
        <v>Michigan State</v>
      </c>
      <c r="C651" s="10" t="str">
        <v>Boise State</v>
      </c>
      <c r="D651" s="10" t="str">
        <v>Xavier</v>
      </c>
      <c r="E651" s="10" t="str">
        <v>Arizona</v>
      </c>
      <c r="F651" s="10" t="str">
        <v>Boise State</v>
      </c>
      <c r="G651" s="10" t="str">
        <v>Michigan State</v>
      </c>
      <c r="I651" s="15">
        <v>645</v>
      </c>
      <c r="J651" s="10" t="str">
        <v>Marquette</v>
      </c>
      <c r="K651" s="10" t="str">
        <v>UCLA</v>
      </c>
      <c r="L651" s="10" t="str">
        <v>Penn State</v>
      </c>
      <c r="M651" s="10" t="str">
        <v>Alabama</v>
      </c>
      <c r="N651" s="10" t="str">
        <v>UCLA</v>
      </c>
      <c r="O651" s="10" t="str">
        <v>Alabama</v>
      </c>
      <c r="Q651" s="15"/>
    </row>
    <row r="652" spans="1:17" ht="20.100000000000001" customHeight="1" x14ac:dyDescent="0.25">
      <c r="A652" s="15">
        <v>646</v>
      </c>
      <c r="B652" s="10" t="str">
        <v>Purdue</v>
      </c>
      <c r="C652" s="10" t="str">
        <v>Gonzaga</v>
      </c>
      <c r="D652" s="10" t="str">
        <v>Houston</v>
      </c>
      <c r="E652" s="10" t="str">
        <v>San Diego State</v>
      </c>
      <c r="F652" s="10" t="str">
        <v>San Diego State</v>
      </c>
      <c r="G652" s="10" t="str">
        <v>Gonzaga</v>
      </c>
      <c r="I652" s="15">
        <v>646</v>
      </c>
      <c r="J652" s="10" t="str">
        <v>Purdue</v>
      </c>
      <c r="K652" s="10" t="str">
        <v>TCU</v>
      </c>
      <c r="L652" s="10" t="str">
        <v>Texas</v>
      </c>
      <c r="M652" s="10" t="str">
        <v>Alabama</v>
      </c>
      <c r="N652" s="10" t="str">
        <v>Purdue</v>
      </c>
      <c r="O652" s="10" t="str">
        <v>TCU</v>
      </c>
      <c r="Q652" s="15"/>
    </row>
    <row r="653" spans="1:17" ht="20.100000000000001" customHeight="1" x14ac:dyDescent="0.25">
      <c r="A653" s="15">
        <v>647</v>
      </c>
      <c r="B653" s="10" t="str">
        <v>Purdue</v>
      </c>
      <c r="C653" s="10" t="str">
        <v>Gonzaga</v>
      </c>
      <c r="D653" s="10" t="str">
        <v>Houston</v>
      </c>
      <c r="E653" s="10" t="str">
        <v>Baylor</v>
      </c>
      <c r="F653" s="10" t="str">
        <v>Baylor</v>
      </c>
      <c r="G653" s="10" t="str">
        <v>Gonzaga</v>
      </c>
      <c r="I653" s="15">
        <v>647</v>
      </c>
      <c r="J653" s="10" t="str">
        <v>Tennessee</v>
      </c>
      <c r="K653" s="10" t="str">
        <v>UCLA</v>
      </c>
      <c r="L653" s="10" t="str">
        <v>Texas</v>
      </c>
      <c r="M653" s="10" t="str">
        <v>Baylor</v>
      </c>
      <c r="N653" s="10" t="str">
        <v>Baylor</v>
      </c>
      <c r="O653" s="10" t="str">
        <v>UCLA</v>
      </c>
      <c r="Q653" s="15"/>
    </row>
    <row r="654" spans="1:17" ht="20.100000000000001" customHeight="1" x14ac:dyDescent="0.25">
      <c r="A654" s="15">
        <v>648</v>
      </c>
      <c r="B654" s="10" t="str">
        <v>Providence</v>
      </c>
      <c r="C654" s="10" t="str">
        <v>Gonzaga</v>
      </c>
      <c r="D654" s="10" t="str">
        <v>Penn State</v>
      </c>
      <c r="E654" s="10" t="str">
        <v>West Virginia</v>
      </c>
      <c r="F654" s="10" t="str">
        <v>Providence</v>
      </c>
      <c r="G654" s="10" t="str">
        <v>Gonzaga</v>
      </c>
      <c r="I654" s="15">
        <v>648</v>
      </c>
      <c r="J654" s="10" t="str">
        <v>Kentucky</v>
      </c>
      <c r="K654" s="10" t="str">
        <v>UConn</v>
      </c>
      <c r="L654" s="10" t="str">
        <v>Houston</v>
      </c>
      <c r="M654" s="10" t="str">
        <v>Arizona</v>
      </c>
      <c r="N654" s="10" t="str">
        <v>Arizona</v>
      </c>
      <c r="O654" s="10" t="str">
        <v>Houston</v>
      </c>
      <c r="Q654" s="15"/>
    </row>
    <row r="655" spans="1:17" ht="20.100000000000001" customHeight="1" x14ac:dyDescent="0.25">
      <c r="A655" s="15">
        <v>649</v>
      </c>
      <c r="B655" s="10" t="str">
        <v>FAU</v>
      </c>
      <c r="C655" s="10" t="str">
        <v>UCLA</v>
      </c>
      <c r="D655" s="10" t="str">
        <v>Houston</v>
      </c>
      <c r="E655" s="10" t="str">
        <v>Arizona</v>
      </c>
      <c r="F655" s="10" t="str">
        <v>FAU</v>
      </c>
      <c r="G655" s="10" t="str">
        <v>Houston</v>
      </c>
      <c r="I655" s="15">
        <v>649</v>
      </c>
      <c r="J655" s="10" t="str">
        <v>USC</v>
      </c>
      <c r="K655" s="10" t="str">
        <v>Gonzaga</v>
      </c>
      <c r="L655" s="10" t="str">
        <v>Houston</v>
      </c>
      <c r="M655" s="10" t="str">
        <v>Alabama</v>
      </c>
      <c r="N655" s="10" t="str">
        <v>USC</v>
      </c>
      <c r="O655" s="10" t="str">
        <v>Houston</v>
      </c>
      <c r="Q655" s="15"/>
    </row>
    <row r="656" spans="1:17" ht="20.100000000000001" customHeight="1" x14ac:dyDescent="0.25">
      <c r="A656" s="15">
        <v>650</v>
      </c>
      <c r="B656" s="10" t="str">
        <v>Tennessee</v>
      </c>
      <c r="C656" s="10" t="str">
        <v>Kansas</v>
      </c>
      <c r="D656" s="10" t="str">
        <v>Houston</v>
      </c>
      <c r="E656" s="10" t="str">
        <v>Arizona</v>
      </c>
      <c r="F656" s="10" t="str">
        <v>Kansas</v>
      </c>
      <c r="G656" s="10" t="str">
        <v>Arizona</v>
      </c>
      <c r="I656" s="15">
        <v>650</v>
      </c>
      <c r="J656" s="10" t="str">
        <v>Tennessee</v>
      </c>
      <c r="K656" s="10" t="str">
        <v>Kansas</v>
      </c>
      <c r="L656" s="10" t="str">
        <v>Iowa State</v>
      </c>
      <c r="M656" s="10" t="str">
        <v>Baylor</v>
      </c>
      <c r="N656" s="10" t="str">
        <v>Tennessee</v>
      </c>
      <c r="O656" s="10" t="str">
        <v>Iowa State</v>
      </c>
      <c r="Q656" s="15"/>
    </row>
    <row r="657" spans="1:17" ht="20.100000000000001" customHeight="1" x14ac:dyDescent="0.25">
      <c r="A657" s="15">
        <v>651</v>
      </c>
      <c r="B657" s="10" t="str">
        <v>Kansas State</v>
      </c>
      <c r="C657" s="10" t="str">
        <v>UConn</v>
      </c>
      <c r="D657" s="10" t="str">
        <v>Texas</v>
      </c>
      <c r="E657" s="10" t="str">
        <v>Col. Of Charleston</v>
      </c>
      <c r="F657" s="10" t="str">
        <v>Kansas State</v>
      </c>
      <c r="G657" s="10" t="str">
        <v>Texas</v>
      </c>
      <c r="I657" s="15">
        <v>651</v>
      </c>
      <c r="J657" s="10" t="str">
        <v>USC</v>
      </c>
      <c r="K657" s="10" t="str">
        <v>Boise State</v>
      </c>
      <c r="L657" s="10" t="str">
        <v>Houston</v>
      </c>
      <c r="M657" s="10" t="str">
        <v>Creighton</v>
      </c>
      <c r="N657" s="10" t="str">
        <v>USC</v>
      </c>
      <c r="O657" s="10" t="str">
        <v>Houston</v>
      </c>
      <c r="Q657" s="15"/>
    </row>
    <row r="658" spans="1:17" ht="20.100000000000001" customHeight="1" x14ac:dyDescent="0.25">
      <c r="A658" s="15">
        <v>652</v>
      </c>
      <c r="B658" s="10" t="str">
        <v>Marquette</v>
      </c>
      <c r="C658" s="10" t="str">
        <v>TCU</v>
      </c>
      <c r="D658" s="10" t="str">
        <v>Houston</v>
      </c>
      <c r="E658" s="10" t="str">
        <v>West Virginia</v>
      </c>
      <c r="F658" s="10" t="str">
        <v>West Virginia</v>
      </c>
      <c r="G658" s="10" t="str">
        <v>Houston</v>
      </c>
      <c r="I658" s="15">
        <v>652</v>
      </c>
      <c r="J658" s="10" t="str">
        <v>Marquette</v>
      </c>
      <c r="K658" s="10" t="str">
        <v>UCLA</v>
      </c>
      <c r="L658" s="10" t="str">
        <v>Houston</v>
      </c>
      <c r="M658" s="10" t="str">
        <v>Creighton</v>
      </c>
      <c r="N658" s="10" t="str">
        <v>Houston</v>
      </c>
      <c r="O658" s="10" t="str">
        <v>Marquette</v>
      </c>
      <c r="Q658" s="15"/>
    </row>
    <row r="659" spans="1:17" ht="20.100000000000001" customHeight="1" x14ac:dyDescent="0.25">
      <c r="A659" s="15">
        <v>653</v>
      </c>
      <c r="B659" s="10" t="str">
        <v>Purdue</v>
      </c>
      <c r="C659" s="10" t="str">
        <v>Kansas</v>
      </c>
      <c r="D659" s="10" t="str">
        <v>Houston</v>
      </c>
      <c r="E659" s="10" t="str">
        <v>Alabama</v>
      </c>
      <c r="F659" s="10" t="str">
        <v>Alabama</v>
      </c>
      <c r="G659" s="10" t="str">
        <v>Houston</v>
      </c>
      <c r="I659" s="15">
        <v>653</v>
      </c>
      <c r="J659" s="10" t="str">
        <v>Tennessee</v>
      </c>
      <c r="K659" s="10" t="str">
        <v>UCLA</v>
      </c>
      <c r="L659" s="10" t="str">
        <v>Houston</v>
      </c>
      <c r="M659" s="10" t="str">
        <v>Creighton</v>
      </c>
      <c r="N659" s="10" t="str">
        <v>Creighton</v>
      </c>
      <c r="O659" s="10" t="str">
        <v>UCLA</v>
      </c>
      <c r="Q659" s="15"/>
    </row>
    <row r="660" spans="1:17" ht="20.100000000000001" customHeight="1" x14ac:dyDescent="0.25">
      <c r="A660" s="15">
        <v>654</v>
      </c>
      <c r="B660" s="10" t="str">
        <v>Tennessee</v>
      </c>
      <c r="C660" s="10" t="str">
        <v>Gonzaga</v>
      </c>
      <c r="D660" s="10" t="str">
        <v>Texas</v>
      </c>
      <c r="E660" s="10" t="str">
        <v>Baylor</v>
      </c>
      <c r="F660" s="10" t="str">
        <v>Texas</v>
      </c>
      <c r="G660" s="10" t="str">
        <v>Baylor</v>
      </c>
      <c r="I660" s="15">
        <v>654</v>
      </c>
      <c r="J660" s="10" t="str">
        <v>Providence</v>
      </c>
      <c r="K660" s="10" t="str">
        <v>UCLA</v>
      </c>
      <c r="L660" s="10" t="str">
        <v>Houston</v>
      </c>
      <c r="M660" s="10" t="str">
        <v>Creighton</v>
      </c>
      <c r="N660" s="10" t="str">
        <v>Creighton</v>
      </c>
      <c r="O660" s="10" t="str">
        <v>Houston</v>
      </c>
      <c r="Q660" s="15"/>
    </row>
    <row r="661" spans="1:17" ht="20.100000000000001" customHeight="1" x14ac:dyDescent="0.25">
      <c r="A661" s="15">
        <v>655</v>
      </c>
      <c r="B661" s="10" t="str">
        <v>Marquette</v>
      </c>
      <c r="C661" s="10" t="str">
        <v>UConn</v>
      </c>
      <c r="D661" s="10" t="str">
        <v>Texas</v>
      </c>
      <c r="E661" s="10" t="str">
        <v>Baylor</v>
      </c>
      <c r="F661" s="10" t="str">
        <v>Marquette</v>
      </c>
      <c r="G661" s="10" t="str">
        <v>Texas</v>
      </c>
      <c r="I661" s="15">
        <v>655</v>
      </c>
      <c r="J661" s="10" t="str">
        <v>Marquette</v>
      </c>
      <c r="K661" s="10" t="str">
        <v>UConn</v>
      </c>
      <c r="L661" s="10" t="str">
        <v>Houston</v>
      </c>
      <c r="M661" s="10" t="str">
        <v>Alabama</v>
      </c>
      <c r="N661" s="10" t="str">
        <v>Alabama</v>
      </c>
      <c r="O661" s="10" t="str">
        <v>UConn</v>
      </c>
      <c r="Q661" s="15"/>
    </row>
    <row r="662" spans="1:17" ht="20.100000000000001" customHeight="1" x14ac:dyDescent="0.25">
      <c r="A662" s="15">
        <v>656</v>
      </c>
      <c r="B662" s="10" t="str">
        <v>Kansas State</v>
      </c>
      <c r="C662" s="10" t="str">
        <v>Arkansas</v>
      </c>
      <c r="D662" s="10" t="str">
        <v>Drake</v>
      </c>
      <c r="E662" s="10" t="str">
        <v>Alabama</v>
      </c>
      <c r="F662" s="10" t="str">
        <v>Alabama</v>
      </c>
      <c r="G662" s="10" t="str">
        <v>Arkansas</v>
      </c>
      <c r="I662" s="15">
        <v>656</v>
      </c>
      <c r="J662" s="10" t="str">
        <v>Purdue</v>
      </c>
      <c r="K662" s="10" t="str">
        <v>Kansas</v>
      </c>
      <c r="L662" s="10" t="str">
        <v>Houston</v>
      </c>
      <c r="M662" s="10" t="str">
        <v>Creighton</v>
      </c>
      <c r="N662" s="10" t="str">
        <v>Creighton</v>
      </c>
      <c r="O662" s="10" t="str">
        <v>Houston</v>
      </c>
      <c r="Q662" s="15"/>
    </row>
    <row r="663" spans="1:17" ht="20.100000000000001" customHeight="1" x14ac:dyDescent="0.25">
      <c r="A663" s="15">
        <v>657</v>
      </c>
      <c r="B663" s="10" t="str">
        <v>Duke</v>
      </c>
      <c r="C663" s="10" t="str">
        <v>UCLA</v>
      </c>
      <c r="D663" s="10" t="str">
        <v>Houston</v>
      </c>
      <c r="E663" s="10" t="str">
        <v>Arizona</v>
      </c>
      <c r="F663" s="10" t="str">
        <v>Arizona</v>
      </c>
      <c r="G663" s="10" t="str">
        <v>Houston</v>
      </c>
      <c r="I663" s="15">
        <v>657</v>
      </c>
      <c r="J663" s="10" t="str">
        <v>Kentucky</v>
      </c>
      <c r="K663" s="10" t="str">
        <v>UCLA</v>
      </c>
      <c r="L663" s="10" t="str">
        <v>Houston</v>
      </c>
      <c r="M663" s="10" t="str">
        <v>Maryland</v>
      </c>
      <c r="N663" s="10" t="str">
        <v>Kentucky</v>
      </c>
      <c r="O663" s="10" t="str">
        <v>Houston</v>
      </c>
      <c r="Q663" s="15"/>
    </row>
    <row r="664" spans="1:17" ht="20.100000000000001" customHeight="1" x14ac:dyDescent="0.25">
      <c r="A664" s="15">
        <v>658</v>
      </c>
      <c r="B664" s="10" t="str">
        <v>Marquette</v>
      </c>
      <c r="C664" s="10" t="str">
        <v>Kansas</v>
      </c>
      <c r="D664" s="10" t="str">
        <v>Indiana</v>
      </c>
      <c r="E664" s="10" t="str">
        <v>Princeton</v>
      </c>
      <c r="F664" s="10" t="str">
        <v>Marquette</v>
      </c>
      <c r="G664" s="10" t="str">
        <v>Indiana</v>
      </c>
      <c r="I664" s="15">
        <v>658</v>
      </c>
      <c r="J664" s="10" t="str">
        <v>Purdue</v>
      </c>
      <c r="K664" s="10" t="str">
        <v>Boise State</v>
      </c>
      <c r="L664" s="10" t="str">
        <v>Texas</v>
      </c>
      <c r="M664" s="10" t="str">
        <v>Arizona</v>
      </c>
      <c r="N664" s="10" t="str">
        <v>Boise State</v>
      </c>
      <c r="O664" s="10" t="str">
        <v>Purdue</v>
      </c>
      <c r="Q664" s="15"/>
    </row>
    <row r="665" spans="1:17" ht="20.100000000000001" customHeight="1" x14ac:dyDescent="0.25">
      <c r="A665" s="15">
        <v>659</v>
      </c>
      <c r="B665" s="10" t="str">
        <v>Duke</v>
      </c>
      <c r="C665" s="10" t="str">
        <v>Gonzaga</v>
      </c>
      <c r="D665" s="10" t="str">
        <v>Auburn</v>
      </c>
      <c r="E665" s="10" t="str">
        <v>Alabama</v>
      </c>
      <c r="F665" s="10" t="str">
        <v>Gonzaga</v>
      </c>
      <c r="G665" s="10" t="str">
        <v>Alabama</v>
      </c>
      <c r="I665" s="15">
        <v>659</v>
      </c>
      <c r="J665" s="10" t="str">
        <v>Purdue</v>
      </c>
      <c r="K665" s="10" t="str">
        <v>UCLA</v>
      </c>
      <c r="L665" s="10" t="str">
        <v>Xavier</v>
      </c>
      <c r="M665" s="10" t="str">
        <v>Arizona</v>
      </c>
      <c r="N665" s="10" t="str">
        <v>Arizona</v>
      </c>
      <c r="O665" s="10" t="str">
        <v>UCLA</v>
      </c>
      <c r="Q665" s="15"/>
    </row>
    <row r="666" spans="1:17" ht="20.100000000000001" customHeight="1" x14ac:dyDescent="0.25">
      <c r="A666" s="15">
        <v>660</v>
      </c>
      <c r="B666" s="10" t="str">
        <v>Marquette</v>
      </c>
      <c r="C666" s="10" t="str">
        <v>Boise State</v>
      </c>
      <c r="D666" s="10" t="str">
        <v>Texas A&amp;M</v>
      </c>
      <c r="E666" s="10" t="str">
        <v>Alabama</v>
      </c>
      <c r="F666" s="10" t="str">
        <v>Texas A&amp;M</v>
      </c>
      <c r="G666" s="10" t="str">
        <v>Alabama</v>
      </c>
      <c r="I666" s="15">
        <v>660</v>
      </c>
      <c r="J666" s="10" t="str">
        <v>Memphis</v>
      </c>
      <c r="K666" s="10" t="str">
        <v>UConn</v>
      </c>
      <c r="L666" s="10" t="str">
        <v>Texas</v>
      </c>
      <c r="M666" s="10" t="str">
        <v>Arizona</v>
      </c>
      <c r="N666" s="10" t="str">
        <v>Arizona</v>
      </c>
      <c r="O666" s="10" t="str">
        <v>UConn</v>
      </c>
      <c r="Q666" s="15"/>
    </row>
    <row r="667" spans="1:17" ht="20.100000000000001" customHeight="1" x14ac:dyDescent="0.25">
      <c r="A667" s="15">
        <v>661</v>
      </c>
      <c r="B667" s="10" t="str">
        <v>Kentucky</v>
      </c>
      <c r="C667" s="10" t="str">
        <v>UCLA</v>
      </c>
      <c r="D667" s="10" t="str">
        <v>Houston</v>
      </c>
      <c r="E667" s="10" t="str">
        <v>Utah State</v>
      </c>
      <c r="F667" s="10" t="str">
        <v>Kentucky</v>
      </c>
      <c r="G667" s="10" t="str">
        <v>Houston</v>
      </c>
      <c r="I667" s="15">
        <v>661</v>
      </c>
      <c r="J667" s="10" t="str">
        <v>Tennessee</v>
      </c>
      <c r="K667" s="10" t="str">
        <v>UCLA</v>
      </c>
      <c r="L667" s="10" t="str">
        <v>Houston</v>
      </c>
      <c r="M667" s="10" t="str">
        <v>Alabama</v>
      </c>
      <c r="N667" s="10" t="str">
        <v>Houston</v>
      </c>
      <c r="O667" s="10" t="str">
        <v>Alabama</v>
      </c>
      <c r="Q667" s="15"/>
    </row>
    <row r="668" spans="1:17" ht="20.100000000000001" customHeight="1" x14ac:dyDescent="0.25">
      <c r="A668" s="15">
        <v>662</v>
      </c>
      <c r="B668" s="10" t="str">
        <v>Kansas State</v>
      </c>
      <c r="C668" s="10" t="str">
        <v>UConn</v>
      </c>
      <c r="D668" s="10" t="str">
        <v>Iowa</v>
      </c>
      <c r="E668" s="10" t="str">
        <v>Virginia</v>
      </c>
      <c r="F668" s="10" t="str">
        <v>Iowa</v>
      </c>
      <c r="G668" s="10" t="str">
        <v>Virginia</v>
      </c>
      <c r="I668" s="15">
        <v>662</v>
      </c>
      <c r="J668" s="10" t="str">
        <v>Marquette</v>
      </c>
      <c r="K668" s="10" t="str">
        <v>Kansas</v>
      </c>
      <c r="L668" s="10" t="str">
        <v>Texas A&amp;M</v>
      </c>
      <c r="M668" s="10" t="str">
        <v>Creighton</v>
      </c>
      <c r="N668" s="10" t="str">
        <v>Texas A&amp;M</v>
      </c>
      <c r="O668" s="10" t="str">
        <v>Creighton</v>
      </c>
      <c r="Q668" s="15"/>
    </row>
    <row r="669" spans="1:17" ht="20.100000000000001" customHeight="1" x14ac:dyDescent="0.25">
      <c r="A669" s="15">
        <v>663</v>
      </c>
      <c r="B669" s="10" t="str">
        <v>FAU</v>
      </c>
      <c r="C669" s="10" t="str">
        <v>UCLA</v>
      </c>
      <c r="D669" s="10" t="str">
        <v>Houston</v>
      </c>
      <c r="E669" s="10" t="str">
        <v>Arizona</v>
      </c>
      <c r="F669" s="10" t="str">
        <v>UCLA</v>
      </c>
      <c r="G669" s="10" t="str">
        <v>FAU</v>
      </c>
      <c r="I669" s="15">
        <v>663</v>
      </c>
      <c r="J669" s="10" t="str">
        <v>Memphis</v>
      </c>
      <c r="K669" s="10" t="str">
        <v>TCU</v>
      </c>
      <c r="L669" s="10" t="str">
        <v>Houston</v>
      </c>
      <c r="M669" s="10" t="str">
        <v>Alabama</v>
      </c>
      <c r="N669" s="10" t="str">
        <v>Memphis</v>
      </c>
      <c r="O669" s="10" t="str">
        <v>TCU</v>
      </c>
      <c r="Q669" s="15"/>
    </row>
    <row r="670" spans="1:17" ht="20.100000000000001" customHeight="1" x14ac:dyDescent="0.25">
      <c r="A670" s="15">
        <v>664</v>
      </c>
      <c r="B670" s="10" t="str">
        <v>Duke</v>
      </c>
      <c r="C670" s="10" t="str">
        <v>Kansas</v>
      </c>
      <c r="D670" s="10" t="str">
        <v>Indiana</v>
      </c>
      <c r="E670" s="10" t="str">
        <v>Arizona</v>
      </c>
      <c r="F670" s="10" t="str">
        <v>Duke</v>
      </c>
      <c r="G670" s="10" t="str">
        <v>Kansas</v>
      </c>
      <c r="I670" s="15">
        <v>664</v>
      </c>
      <c r="J670" s="10" t="str">
        <v>Michigan State</v>
      </c>
      <c r="K670" s="10" t="str">
        <v>UConn</v>
      </c>
      <c r="L670" s="10" t="str">
        <v>Houston</v>
      </c>
      <c r="M670" s="10" t="str">
        <v>Arizona</v>
      </c>
      <c r="N670" s="10" t="str">
        <v>Arizona</v>
      </c>
      <c r="O670" s="10" t="str">
        <v>UConn</v>
      </c>
      <c r="Q670" s="15"/>
    </row>
    <row r="671" spans="1:17" ht="20.100000000000001" customHeight="1" x14ac:dyDescent="0.25">
      <c r="A671" s="15">
        <v>665</v>
      </c>
      <c r="B671" s="10" t="str">
        <v>Purdue</v>
      </c>
      <c r="C671" s="10" t="str">
        <v>Kansas</v>
      </c>
      <c r="D671" s="10" t="str">
        <v>Iowa State</v>
      </c>
      <c r="E671" s="10" t="str">
        <v>Creighton</v>
      </c>
      <c r="F671" s="10" t="str">
        <v>Purdue</v>
      </c>
      <c r="G671" s="10" t="str">
        <v>Iowa State</v>
      </c>
      <c r="I671" s="15">
        <v>665</v>
      </c>
      <c r="J671" s="10" t="str">
        <v>Marquette</v>
      </c>
      <c r="K671" s="10" t="str">
        <v>Saint Mary's</v>
      </c>
      <c r="L671" s="10" t="str">
        <v>Houston</v>
      </c>
      <c r="M671" s="10" t="str">
        <v>Arizona</v>
      </c>
      <c r="N671" s="10" t="str">
        <v>Arizona</v>
      </c>
      <c r="O671" s="10" t="str">
        <v>Houston</v>
      </c>
      <c r="Q671" s="15"/>
    </row>
    <row r="672" spans="1:17" ht="20.100000000000001" customHeight="1" x14ac:dyDescent="0.25">
      <c r="A672" s="15">
        <v>666</v>
      </c>
      <c r="B672" s="10" t="str">
        <v>Tennessee</v>
      </c>
      <c r="C672" s="10" t="str">
        <v>UCLA</v>
      </c>
      <c r="D672" s="10" t="str">
        <v>Texas</v>
      </c>
      <c r="E672" s="10" t="str">
        <v>Arizona</v>
      </c>
      <c r="F672" s="10" t="str">
        <v>Texas</v>
      </c>
      <c r="G672" s="10" t="str">
        <v>Arizona</v>
      </c>
      <c r="I672" s="15">
        <v>666</v>
      </c>
      <c r="J672" s="10" t="str">
        <v>Purdue</v>
      </c>
      <c r="K672" s="10" t="str">
        <v>Gonzaga</v>
      </c>
      <c r="L672" s="10" t="str">
        <v>Houston</v>
      </c>
      <c r="M672" s="10" t="str">
        <v>West Virginia</v>
      </c>
      <c r="N672" s="10" t="str">
        <v>Purdue</v>
      </c>
      <c r="O672" s="10" t="str">
        <v>Houston</v>
      </c>
      <c r="Q672" s="15"/>
    </row>
    <row r="673" spans="1:17" ht="20.100000000000001" customHeight="1" x14ac:dyDescent="0.25">
      <c r="A673" s="15">
        <v>667</v>
      </c>
      <c r="B673" s="10" t="str">
        <v>Tennessee</v>
      </c>
      <c r="C673" s="10" t="str">
        <v>UCLA</v>
      </c>
      <c r="D673" s="10" t="str">
        <v>Texas</v>
      </c>
      <c r="E673" s="10" t="str">
        <v>Furman</v>
      </c>
      <c r="F673" s="10" t="str">
        <v>Furman</v>
      </c>
      <c r="G673" s="10" t="str">
        <v>Texas</v>
      </c>
      <c r="I673" s="15">
        <v>667</v>
      </c>
      <c r="J673" s="10" t="str">
        <v>Purdue</v>
      </c>
      <c r="K673" s="10" t="str">
        <v>Saint Mary's</v>
      </c>
      <c r="L673" s="10" t="str">
        <v>Miami (FL)</v>
      </c>
      <c r="M673" s="10" t="str">
        <v>Arizona</v>
      </c>
      <c r="N673" s="10" t="str">
        <v>Miami (FL)</v>
      </c>
      <c r="O673" s="10" t="str">
        <v>Purdue</v>
      </c>
      <c r="Q673" s="15"/>
    </row>
    <row r="674" spans="1:17" ht="20.100000000000001" customHeight="1" x14ac:dyDescent="0.25">
      <c r="A674" s="15">
        <v>668</v>
      </c>
      <c r="B674" s="10" t="str">
        <v>Tennessee</v>
      </c>
      <c r="C674" s="10" t="str">
        <v>Saint Mary's</v>
      </c>
      <c r="D674" s="10" t="str">
        <v>Penn State</v>
      </c>
      <c r="E674" s="10" t="str">
        <v>Creighton</v>
      </c>
      <c r="F674" s="10" t="str">
        <v>Tennessee</v>
      </c>
      <c r="G674" s="10" t="str">
        <v>Penn State</v>
      </c>
      <c r="I674" s="15">
        <v>668</v>
      </c>
      <c r="J674" s="10" t="str">
        <v>Marquette</v>
      </c>
      <c r="K674" s="10" t="str">
        <v>TCU</v>
      </c>
      <c r="L674" s="10" t="str">
        <v>Iowa State</v>
      </c>
      <c r="M674" s="10" t="str">
        <v>Virginia</v>
      </c>
      <c r="N674" s="10" t="str">
        <v>TCU</v>
      </c>
      <c r="O674" s="10" t="str">
        <v>Marquette</v>
      </c>
      <c r="Q674" s="15"/>
    </row>
    <row r="675" spans="1:17" ht="20.100000000000001" customHeight="1" x14ac:dyDescent="0.25">
      <c r="A675" s="15">
        <v>669</v>
      </c>
      <c r="B675" s="10" t="str">
        <v>Purdue</v>
      </c>
      <c r="C675" s="10" t="str">
        <v>UCLA</v>
      </c>
      <c r="D675" s="10" t="str">
        <v>Houston</v>
      </c>
      <c r="E675" s="10" t="str">
        <v>Alabama</v>
      </c>
      <c r="F675" s="10" t="str">
        <v>Houston</v>
      </c>
      <c r="G675" s="10" t="str">
        <v>Alabama</v>
      </c>
      <c r="I675" s="15">
        <v>669</v>
      </c>
      <c r="J675" s="10" t="str">
        <v>Marquette</v>
      </c>
      <c r="K675" s="10" t="str">
        <v>UCLA</v>
      </c>
      <c r="L675" s="10" t="str">
        <v>Houston</v>
      </c>
      <c r="M675" s="10" t="str">
        <v>Arizona</v>
      </c>
      <c r="N675" s="10" t="str">
        <v>Arizona</v>
      </c>
      <c r="O675" s="10" t="str">
        <v>Houston</v>
      </c>
      <c r="Q675" s="15"/>
    </row>
    <row r="676" spans="1:17" ht="20.100000000000001" customHeight="1" x14ac:dyDescent="0.25">
      <c r="A676" s="15">
        <v>670</v>
      </c>
      <c r="B676" s="10" t="str">
        <v>Michigan State</v>
      </c>
      <c r="C676" s="10" t="str">
        <v>UCLA</v>
      </c>
      <c r="D676" s="10" t="str">
        <v>Houston</v>
      </c>
      <c r="E676" s="10" t="str">
        <v>Creighton</v>
      </c>
      <c r="F676" s="10" t="str">
        <v>Michigan State</v>
      </c>
      <c r="G676" s="10" t="str">
        <v>Houston</v>
      </c>
      <c r="I676" s="15">
        <v>670</v>
      </c>
      <c r="J676" s="10" t="str">
        <v>Kentucky</v>
      </c>
      <c r="K676" s="10" t="str">
        <v>UConn</v>
      </c>
      <c r="L676" s="10" t="str">
        <v>Houston</v>
      </c>
      <c r="M676" s="10" t="str">
        <v>Virginia</v>
      </c>
      <c r="N676" s="10" t="str">
        <v>Virginia</v>
      </c>
      <c r="O676" s="10" t="str">
        <v>UConn</v>
      </c>
      <c r="Q676" s="15"/>
    </row>
    <row r="677" spans="1:17" ht="20.100000000000001" customHeight="1" x14ac:dyDescent="0.25">
      <c r="A677" s="15">
        <v>671</v>
      </c>
      <c r="B677" s="10" t="str">
        <v>Duke</v>
      </c>
      <c r="C677" s="10" t="str">
        <v>Kansas</v>
      </c>
      <c r="D677" s="10" t="str">
        <v>Xavier</v>
      </c>
      <c r="E677" s="10" t="str">
        <v>Arizona</v>
      </c>
      <c r="F677" s="10" t="str">
        <v>Kansas</v>
      </c>
      <c r="G677" s="10" t="str">
        <v>Arizona</v>
      </c>
      <c r="I677" s="15">
        <v>671</v>
      </c>
      <c r="J677" s="10" t="str">
        <v>FAU</v>
      </c>
      <c r="K677" s="10" t="str">
        <v>Arkansas</v>
      </c>
      <c r="L677" s="10" t="str">
        <v>Houston</v>
      </c>
      <c r="M677" s="10" t="str">
        <v>Baylor</v>
      </c>
      <c r="N677" s="10" t="str">
        <v>FAU</v>
      </c>
      <c r="O677" s="10" t="str">
        <v>Houston</v>
      </c>
      <c r="Q677" s="15"/>
    </row>
    <row r="678" spans="1:17" ht="20.100000000000001" customHeight="1" x14ac:dyDescent="0.25">
      <c r="A678" s="15">
        <v>672</v>
      </c>
      <c r="B678" s="10" t="str">
        <v>Marquette</v>
      </c>
      <c r="C678" s="10" t="str">
        <v>UCLA</v>
      </c>
      <c r="D678" s="10" t="str">
        <v>Indiana</v>
      </c>
      <c r="E678" s="10" t="str">
        <v>Arizona</v>
      </c>
      <c r="F678" s="10" t="str">
        <v>Arizona</v>
      </c>
      <c r="G678" s="10" t="str">
        <v>Indiana</v>
      </c>
      <c r="I678" s="15">
        <v>672</v>
      </c>
      <c r="J678" s="10" t="str">
        <v>Marquette</v>
      </c>
      <c r="K678" s="10" t="str">
        <v>Gonzaga</v>
      </c>
      <c r="L678" s="10" t="str">
        <v>Houston</v>
      </c>
      <c r="M678" s="10" t="str">
        <v>Missouri</v>
      </c>
      <c r="N678" s="10" t="str">
        <v>Missouri</v>
      </c>
      <c r="O678" s="10" t="str">
        <v>Houston</v>
      </c>
      <c r="Q678" s="15"/>
    </row>
    <row r="679" spans="1:17" ht="20.100000000000001" customHeight="1" x14ac:dyDescent="0.25">
      <c r="A679" s="15">
        <v>673</v>
      </c>
      <c r="B679" s="10" t="str">
        <v>Tennessee</v>
      </c>
      <c r="C679" s="10" t="str">
        <v>Gonzaga</v>
      </c>
      <c r="D679" s="10" t="str">
        <v>Penn State</v>
      </c>
      <c r="E679" s="10" t="str">
        <v>Creighton</v>
      </c>
      <c r="F679" s="10" t="str">
        <v>Tennessee</v>
      </c>
      <c r="G679" s="10" t="str">
        <v>Gonzaga</v>
      </c>
      <c r="I679" s="15">
        <v>673</v>
      </c>
      <c r="J679" s="10" t="str">
        <v>Tennessee</v>
      </c>
      <c r="K679" s="10" t="str">
        <v>Kansas</v>
      </c>
      <c r="L679" s="10" t="str">
        <v>Miami (FL)</v>
      </c>
      <c r="M679" s="10" t="str">
        <v>Alabama</v>
      </c>
      <c r="N679" s="10" t="str">
        <v>Alabama</v>
      </c>
      <c r="O679" s="10" t="str">
        <v>Miami (FL)</v>
      </c>
      <c r="Q679" s="15"/>
    </row>
    <row r="680" spans="1:17" ht="20.100000000000001" customHeight="1" x14ac:dyDescent="0.25">
      <c r="A680" s="15">
        <v>674</v>
      </c>
      <c r="B680" s="10" t="str">
        <v>Michigan State</v>
      </c>
      <c r="C680" s="10" t="str">
        <v>Gonzaga</v>
      </c>
      <c r="D680" s="10" t="str">
        <v>Houston</v>
      </c>
      <c r="E680" s="10" t="str">
        <v>Alabama</v>
      </c>
      <c r="F680" s="10" t="str">
        <v>Alabama</v>
      </c>
      <c r="G680" s="10" t="str">
        <v>Gonzaga</v>
      </c>
      <c r="I680" s="15">
        <v>674</v>
      </c>
      <c r="J680" s="10" t="str">
        <v>Tennessee</v>
      </c>
      <c r="K680" s="10" t="str">
        <v>UCLA</v>
      </c>
      <c r="L680" s="10" t="str">
        <v>Texas</v>
      </c>
      <c r="M680" s="10" t="str">
        <v>Alabama</v>
      </c>
      <c r="N680" s="10" t="str">
        <v>Alabama</v>
      </c>
      <c r="O680" s="10" t="str">
        <v>UCLA</v>
      </c>
      <c r="Q680" s="15"/>
    </row>
    <row r="681" spans="1:17" ht="20.100000000000001" customHeight="1" x14ac:dyDescent="0.25">
      <c r="A681" s="15">
        <v>675</v>
      </c>
      <c r="B681" s="10" t="str">
        <v>Marquette</v>
      </c>
      <c r="C681" s="10" t="str">
        <v>Saint Mary's</v>
      </c>
      <c r="D681" s="10" t="str">
        <v>Xavier</v>
      </c>
      <c r="E681" s="10" t="str">
        <v>Maryland</v>
      </c>
      <c r="F681" s="10" t="str">
        <v>Maryland</v>
      </c>
      <c r="G681" s="10" t="str">
        <v>Saint Mary's</v>
      </c>
      <c r="I681" s="15">
        <v>675</v>
      </c>
      <c r="J681" s="10" t="str">
        <v>Kansas State</v>
      </c>
      <c r="K681" s="10" t="str">
        <v>UConn</v>
      </c>
      <c r="L681" s="10" t="str">
        <v>Texas</v>
      </c>
      <c r="M681" s="10" t="str">
        <v>Arizona</v>
      </c>
      <c r="N681" s="10" t="str">
        <v>Kansas State</v>
      </c>
      <c r="O681" s="10" t="str">
        <v>Texas</v>
      </c>
      <c r="Q681" s="15"/>
    </row>
    <row r="682" spans="1:17" ht="20.100000000000001" customHeight="1" x14ac:dyDescent="0.25">
      <c r="A682" s="15">
        <v>676</v>
      </c>
      <c r="B682" s="10" t="str">
        <v>Tennessee</v>
      </c>
      <c r="C682" s="10" t="str">
        <v>UCLA</v>
      </c>
      <c r="D682" s="10" t="str">
        <v>Texas</v>
      </c>
      <c r="E682" s="10" t="str">
        <v>Arizona</v>
      </c>
      <c r="F682" s="10" t="str">
        <v>Tennessee</v>
      </c>
      <c r="G682" s="10" t="str">
        <v>UCLA</v>
      </c>
      <c r="I682" s="15">
        <v>676</v>
      </c>
      <c r="J682" s="10" t="str">
        <v>Memphis</v>
      </c>
      <c r="K682" s="10" t="str">
        <v>UCLA</v>
      </c>
      <c r="L682" s="10" t="str">
        <v>Texas</v>
      </c>
      <c r="M682" s="10" t="str">
        <v>Baylor</v>
      </c>
      <c r="N682" s="10" t="str">
        <v>Baylor</v>
      </c>
      <c r="O682" s="10" t="str">
        <v>Texas</v>
      </c>
      <c r="Q682" s="15"/>
    </row>
    <row r="683" spans="1:17" ht="20.100000000000001" customHeight="1" x14ac:dyDescent="0.25">
      <c r="A683" s="15">
        <v>677</v>
      </c>
      <c r="B683" s="10" t="str">
        <v>Tennessee</v>
      </c>
      <c r="C683" s="10" t="str">
        <v>Gonzaga</v>
      </c>
      <c r="D683" s="10" t="str">
        <v>Penn State</v>
      </c>
      <c r="E683" s="10" t="str">
        <v>Alabama</v>
      </c>
      <c r="F683" s="10" t="str">
        <v>Tennessee</v>
      </c>
      <c r="G683" s="10" t="str">
        <v>Gonzaga</v>
      </c>
      <c r="I683" s="15">
        <v>677</v>
      </c>
      <c r="J683" s="10" t="str">
        <v>Purdue</v>
      </c>
      <c r="K683" s="10" t="str">
        <v>UCLA</v>
      </c>
      <c r="L683" s="10" t="str">
        <v>Texas</v>
      </c>
      <c r="M683" s="10" t="str">
        <v>Baylor</v>
      </c>
      <c r="N683" s="10" t="str">
        <v>Baylor</v>
      </c>
      <c r="O683" s="10" t="str">
        <v>Texas</v>
      </c>
      <c r="Q683" s="15"/>
    </row>
    <row r="684" spans="1:17" ht="20.100000000000001" customHeight="1" x14ac:dyDescent="0.25">
      <c r="A684" s="15">
        <v>678</v>
      </c>
      <c r="B684" s="10" t="str">
        <v>Michigan State</v>
      </c>
      <c r="C684" s="10" t="str">
        <v>Saint Mary's</v>
      </c>
      <c r="D684" s="10" t="str">
        <v>Texas</v>
      </c>
      <c r="E684" s="10" t="str">
        <v>Alabama</v>
      </c>
      <c r="F684" s="10" t="str">
        <v>Saint Mary's</v>
      </c>
      <c r="G684" s="10" t="str">
        <v>Alabama</v>
      </c>
      <c r="I684" s="15">
        <v>678</v>
      </c>
      <c r="J684" s="10" t="str">
        <v>Purdue</v>
      </c>
      <c r="K684" s="10" t="str">
        <v>Kansas</v>
      </c>
      <c r="L684" s="10" t="str">
        <v>Drake</v>
      </c>
      <c r="M684" s="10" t="str">
        <v>Alabama</v>
      </c>
      <c r="N684" s="10" t="str">
        <v>Kansas</v>
      </c>
      <c r="O684" s="10" t="str">
        <v>Alabama</v>
      </c>
      <c r="Q684" s="15"/>
    </row>
    <row r="685" spans="1:17" ht="20.100000000000001" customHeight="1" x14ac:dyDescent="0.25">
      <c r="A685" s="15">
        <v>679</v>
      </c>
      <c r="B685" s="10" t="str">
        <v>Duke</v>
      </c>
      <c r="C685" s="10" t="str">
        <v>UConn</v>
      </c>
      <c r="D685" s="10" t="str">
        <v>Auburn</v>
      </c>
      <c r="E685" s="10" t="str">
        <v>Alabama</v>
      </c>
      <c r="F685" s="10" t="str">
        <v>Alabama</v>
      </c>
      <c r="G685" s="10" t="str">
        <v>Auburn</v>
      </c>
      <c r="I685" s="15">
        <v>679</v>
      </c>
      <c r="J685" s="10" t="str">
        <v>Purdue</v>
      </c>
      <c r="K685" s="10" t="str">
        <v>Gonzaga</v>
      </c>
      <c r="L685" s="10" t="str">
        <v>Auburn</v>
      </c>
      <c r="M685" s="10" t="str">
        <v>Baylor</v>
      </c>
      <c r="N685" s="10" t="str">
        <v>Auburn</v>
      </c>
      <c r="O685" s="10" t="str">
        <v>Baylor</v>
      </c>
      <c r="Q685" s="15"/>
    </row>
    <row r="686" spans="1:17" ht="20.100000000000001" customHeight="1" x14ac:dyDescent="0.25">
      <c r="A686" s="15">
        <v>680</v>
      </c>
      <c r="B686" s="10" t="str">
        <v>Marquette</v>
      </c>
      <c r="C686" s="10" t="str">
        <v>UCLA</v>
      </c>
      <c r="D686" s="10" t="str">
        <v>Texas</v>
      </c>
      <c r="E686" s="10" t="str">
        <v>Alabama</v>
      </c>
      <c r="F686" s="10" t="str">
        <v>UCLA</v>
      </c>
      <c r="G686" s="10" t="str">
        <v>Alabama</v>
      </c>
      <c r="I686" s="15">
        <v>680</v>
      </c>
      <c r="J686" s="10" t="str">
        <v>Tennessee</v>
      </c>
      <c r="K686" s="10" t="str">
        <v>UCLA</v>
      </c>
      <c r="L686" s="10" t="str">
        <v>Houston</v>
      </c>
      <c r="M686" s="10" t="str">
        <v>Creighton</v>
      </c>
      <c r="N686" s="10" t="str">
        <v>Creighton</v>
      </c>
      <c r="O686" s="10" t="str">
        <v>UCLA</v>
      </c>
      <c r="Q686" s="15"/>
    </row>
    <row r="687" spans="1:17" ht="20.100000000000001" customHeight="1" x14ac:dyDescent="0.25">
      <c r="A687" s="15">
        <v>681</v>
      </c>
      <c r="B687" s="10" t="str">
        <v>Purdue</v>
      </c>
      <c r="C687" s="10" t="str">
        <v>VCU</v>
      </c>
      <c r="D687" s="10" t="str">
        <v>Houston</v>
      </c>
      <c r="E687" s="10" t="str">
        <v>Utah State</v>
      </c>
      <c r="F687" s="10" t="str">
        <v>Utah State</v>
      </c>
      <c r="G687" s="10" t="str">
        <v>Houston</v>
      </c>
      <c r="I687" s="15">
        <v>681</v>
      </c>
      <c r="J687" s="10" t="str">
        <v>Marquette</v>
      </c>
      <c r="K687" s="10" t="str">
        <v>UCLA</v>
      </c>
      <c r="L687" s="10" t="str">
        <v>Penn State</v>
      </c>
      <c r="M687" s="10" t="str">
        <v>Alabama</v>
      </c>
      <c r="N687" s="10" t="str">
        <v>Penn State</v>
      </c>
      <c r="O687" s="10" t="str">
        <v>Alabama</v>
      </c>
      <c r="Q687" s="15"/>
    </row>
    <row r="688" spans="1:17" ht="20.100000000000001" customHeight="1" x14ac:dyDescent="0.25">
      <c r="A688" s="15">
        <v>682</v>
      </c>
      <c r="B688" s="10" t="str">
        <v>Kentucky</v>
      </c>
      <c r="C688" s="10" t="str">
        <v>Kansas</v>
      </c>
      <c r="D688" s="10" t="str">
        <v>Xavier</v>
      </c>
      <c r="E688" s="10" t="str">
        <v>Arizona</v>
      </c>
      <c r="F688" s="10" t="str">
        <v>Kentucky</v>
      </c>
      <c r="G688" s="10" t="str">
        <v>Kansas</v>
      </c>
      <c r="I688" s="15">
        <v>682</v>
      </c>
      <c r="J688" s="10" t="str">
        <v>Purdue</v>
      </c>
      <c r="K688" s="10" t="str">
        <v>Gonzaga</v>
      </c>
      <c r="L688" s="10" t="str">
        <v>Indiana</v>
      </c>
      <c r="M688" s="10" t="str">
        <v>Alabama</v>
      </c>
      <c r="N688" s="10" t="str">
        <v>Purdue</v>
      </c>
      <c r="O688" s="10" t="str">
        <v>Gonzaga</v>
      </c>
      <c r="Q688" s="15"/>
    </row>
    <row r="689" spans="1:17" ht="20.100000000000001" customHeight="1" x14ac:dyDescent="0.25">
      <c r="A689" s="15">
        <v>683</v>
      </c>
      <c r="B689" s="10" t="str">
        <v>Michigan State</v>
      </c>
      <c r="C689" s="10" t="str">
        <v>Gonzaga</v>
      </c>
      <c r="D689" s="10" t="str">
        <v>Houston</v>
      </c>
      <c r="E689" s="10" t="str">
        <v>Creighton</v>
      </c>
      <c r="F689" s="10" t="str">
        <v>Creighton</v>
      </c>
      <c r="G689" s="10" t="str">
        <v>Houston</v>
      </c>
      <c r="I689" s="15">
        <v>683</v>
      </c>
      <c r="J689" s="10" t="str">
        <v>USC</v>
      </c>
      <c r="K689" s="10" t="str">
        <v>UConn</v>
      </c>
      <c r="L689" s="10" t="str">
        <v>Texas</v>
      </c>
      <c r="M689" s="10" t="str">
        <v>Alabama</v>
      </c>
      <c r="N689" s="10" t="str">
        <v>USC</v>
      </c>
      <c r="O689" s="10" t="str">
        <v>Texas</v>
      </c>
      <c r="Q689" s="15"/>
    </row>
    <row r="690" spans="1:17" ht="20.100000000000001" customHeight="1" x14ac:dyDescent="0.25">
      <c r="A690" s="15">
        <v>684</v>
      </c>
      <c r="B690" s="10" t="str">
        <v>Marquette</v>
      </c>
      <c r="C690" s="10" t="str">
        <v>Illinois</v>
      </c>
      <c r="D690" s="10" t="str">
        <v>Houston</v>
      </c>
      <c r="E690" s="10" t="str">
        <v>Utah State</v>
      </c>
      <c r="F690" s="10" t="str">
        <v>Illinois</v>
      </c>
      <c r="G690" s="10" t="str">
        <v>Marquette</v>
      </c>
      <c r="I690" s="15">
        <v>684</v>
      </c>
      <c r="J690" s="10" t="str">
        <v>Memphis</v>
      </c>
      <c r="K690" s="10" t="str">
        <v>Gonzaga</v>
      </c>
      <c r="L690" s="10" t="str">
        <v>Iowa State</v>
      </c>
      <c r="M690" s="10" t="str">
        <v>Baylor</v>
      </c>
      <c r="N690" s="10" t="str">
        <v>Baylor</v>
      </c>
      <c r="O690" s="10" t="str">
        <v>Gonzaga</v>
      </c>
      <c r="Q690" s="15"/>
    </row>
    <row r="691" spans="1:17" ht="20.100000000000001" customHeight="1" x14ac:dyDescent="0.25">
      <c r="A691" s="15">
        <v>685</v>
      </c>
      <c r="B691" s="10" t="str">
        <v>Kentucky</v>
      </c>
      <c r="C691" s="10" t="str">
        <v>UCLA</v>
      </c>
      <c r="D691" s="10" t="str">
        <v>Houston</v>
      </c>
      <c r="E691" s="10" t="str">
        <v>Alabama</v>
      </c>
      <c r="F691" s="10" t="str">
        <v>Kentucky</v>
      </c>
      <c r="G691" s="10" t="str">
        <v>Houston</v>
      </c>
      <c r="I691" s="15">
        <v>685</v>
      </c>
      <c r="J691" s="10" t="str">
        <v>Duke</v>
      </c>
      <c r="K691" s="10" t="str">
        <v>UConn</v>
      </c>
      <c r="L691" s="10" t="str">
        <v>Iowa State</v>
      </c>
      <c r="M691" s="10" t="str">
        <v>Virginia</v>
      </c>
      <c r="N691" s="10" t="str">
        <v>UConn</v>
      </c>
      <c r="O691" s="10" t="str">
        <v>Duke</v>
      </c>
      <c r="Q691" s="15"/>
    </row>
    <row r="692" spans="1:17" ht="20.100000000000001" customHeight="1" x14ac:dyDescent="0.25">
      <c r="A692" s="15">
        <v>686</v>
      </c>
      <c r="B692" s="10" t="str">
        <v>Purdue</v>
      </c>
      <c r="C692" s="10" t="str">
        <v>Iona</v>
      </c>
      <c r="D692" s="10" t="str">
        <v>Houston</v>
      </c>
      <c r="E692" s="10" t="str">
        <v>Arizona</v>
      </c>
      <c r="F692" s="10" t="str">
        <v>Iona</v>
      </c>
      <c r="G692" s="10" t="str">
        <v>Purdue</v>
      </c>
      <c r="I692" s="15">
        <v>686</v>
      </c>
      <c r="J692" s="10" t="str">
        <v>Tennessee</v>
      </c>
      <c r="K692" s="10" t="str">
        <v>UCLA</v>
      </c>
      <c r="L692" s="10" t="str">
        <v>Texas</v>
      </c>
      <c r="M692" s="10" t="str">
        <v>Creighton</v>
      </c>
      <c r="N692" s="10" t="str">
        <v>UCLA</v>
      </c>
      <c r="O692" s="10" t="str">
        <v>Creighton</v>
      </c>
      <c r="Q692" s="15"/>
    </row>
    <row r="693" spans="1:17" ht="20.100000000000001" customHeight="1" x14ac:dyDescent="0.25">
      <c r="A693" s="15">
        <v>687</v>
      </c>
      <c r="B693" s="10" t="str">
        <v>Purdue</v>
      </c>
      <c r="C693" s="10" t="str">
        <v>Kansas</v>
      </c>
      <c r="D693" s="10" t="str">
        <v>Penn State</v>
      </c>
      <c r="E693" s="10" t="str">
        <v>Alabama</v>
      </c>
      <c r="F693" s="10" t="str">
        <v>Penn State</v>
      </c>
      <c r="G693" s="10" t="str">
        <v>Alabama</v>
      </c>
      <c r="I693" s="15">
        <v>687</v>
      </c>
      <c r="J693" s="10" t="str">
        <v>Tennessee</v>
      </c>
      <c r="K693" s="10" t="str">
        <v>Kansas</v>
      </c>
      <c r="L693" s="10" t="str">
        <v>Houston</v>
      </c>
      <c r="M693" s="10" t="str">
        <v>Alabama</v>
      </c>
      <c r="N693" s="10" t="str">
        <v>Alabama</v>
      </c>
      <c r="O693" s="10" t="str">
        <v>Houston</v>
      </c>
      <c r="Q693" s="15"/>
    </row>
    <row r="694" spans="1:17" ht="20.100000000000001" customHeight="1" x14ac:dyDescent="0.25">
      <c r="A694" s="15">
        <v>688</v>
      </c>
      <c r="B694" s="10" t="str">
        <v>Kansas State</v>
      </c>
      <c r="C694" s="10" t="str">
        <v>Kansas</v>
      </c>
      <c r="D694" s="10" t="str">
        <v>Iowa</v>
      </c>
      <c r="E694" s="10" t="str">
        <v>Creighton</v>
      </c>
      <c r="F694" s="10" t="str">
        <v>Iowa</v>
      </c>
      <c r="G694" s="10" t="str">
        <v>Creighton</v>
      </c>
      <c r="I694" s="15">
        <v>688</v>
      </c>
      <c r="J694" s="10" t="str">
        <v>Memphis</v>
      </c>
      <c r="K694" s="10" t="str">
        <v>UCLA</v>
      </c>
      <c r="L694" s="10" t="str">
        <v>Houston</v>
      </c>
      <c r="M694" s="10" t="str">
        <v>Alabama</v>
      </c>
      <c r="N694" s="10" t="str">
        <v>Houston</v>
      </c>
      <c r="O694" s="10" t="str">
        <v>Alabama</v>
      </c>
      <c r="Q694" s="15"/>
    </row>
    <row r="695" spans="1:17" ht="20.100000000000001" customHeight="1" x14ac:dyDescent="0.25">
      <c r="A695" s="15">
        <v>689</v>
      </c>
      <c r="B695" s="10" t="str">
        <v>Purdue</v>
      </c>
      <c r="C695" s="10" t="str">
        <v>VCU</v>
      </c>
      <c r="D695" s="10" t="str">
        <v>Houston</v>
      </c>
      <c r="E695" s="10" t="str">
        <v>Arizona</v>
      </c>
      <c r="F695" s="10" t="str">
        <v>Purdue</v>
      </c>
      <c r="G695" s="10" t="str">
        <v>Houston</v>
      </c>
      <c r="I695" s="15">
        <v>689</v>
      </c>
      <c r="J695" s="10" t="str">
        <v>Tennessee</v>
      </c>
      <c r="K695" s="10" t="str">
        <v>UCLA</v>
      </c>
      <c r="L695" s="10" t="str">
        <v>Xavier</v>
      </c>
      <c r="M695" s="10" t="str">
        <v>Baylor</v>
      </c>
      <c r="N695" s="10" t="str">
        <v>Baylor</v>
      </c>
      <c r="O695" s="10" t="str">
        <v>UCLA</v>
      </c>
      <c r="Q695" s="15"/>
    </row>
    <row r="696" spans="1:17" ht="20.100000000000001" customHeight="1" x14ac:dyDescent="0.25">
      <c r="A696" s="15">
        <v>690</v>
      </c>
      <c r="B696" s="10" t="str">
        <v>Tennessee</v>
      </c>
      <c r="C696" s="10" t="str">
        <v>UCLA</v>
      </c>
      <c r="D696" s="10" t="str">
        <v>Xavier</v>
      </c>
      <c r="E696" s="10" t="str">
        <v>Maryland</v>
      </c>
      <c r="F696" s="10" t="str">
        <v>Xavier</v>
      </c>
      <c r="G696" s="10" t="str">
        <v>Tennessee</v>
      </c>
      <c r="I696" s="15">
        <v>690</v>
      </c>
      <c r="J696" s="10" t="str">
        <v>Tennessee</v>
      </c>
      <c r="K696" s="10" t="str">
        <v>Gonzaga</v>
      </c>
      <c r="L696" s="10" t="str">
        <v>Texas A&amp;M</v>
      </c>
      <c r="M696" s="10" t="str">
        <v>Baylor</v>
      </c>
      <c r="N696" s="10" t="str">
        <v>Texas A&amp;M</v>
      </c>
      <c r="O696" s="10" t="str">
        <v>Baylor</v>
      </c>
      <c r="Q696" s="15"/>
    </row>
    <row r="697" spans="1:17" ht="20.100000000000001" customHeight="1" x14ac:dyDescent="0.25">
      <c r="A697" s="15">
        <v>691</v>
      </c>
      <c r="B697" s="10" t="str">
        <v>Memphis</v>
      </c>
      <c r="C697" s="10" t="str">
        <v>UCLA</v>
      </c>
      <c r="D697" s="10" t="str">
        <v>Indiana</v>
      </c>
      <c r="E697" s="10" t="str">
        <v>Arizona</v>
      </c>
      <c r="F697" s="10" t="str">
        <v>Indiana</v>
      </c>
      <c r="G697" s="10" t="str">
        <v>Arizona</v>
      </c>
      <c r="I697" s="15">
        <v>691</v>
      </c>
      <c r="J697" s="10" t="str">
        <v>Tennessee</v>
      </c>
      <c r="K697" s="10" t="str">
        <v>Kansas</v>
      </c>
      <c r="L697" s="10" t="str">
        <v>Auburn</v>
      </c>
      <c r="M697" s="10" t="str">
        <v>Alabama</v>
      </c>
      <c r="N697" s="10" t="str">
        <v>Kansas</v>
      </c>
      <c r="O697" s="10" t="str">
        <v>Tennessee</v>
      </c>
      <c r="Q697" s="15"/>
    </row>
    <row r="698" spans="1:17" ht="20.100000000000001" customHeight="1" x14ac:dyDescent="0.25">
      <c r="A698" s="15">
        <v>692</v>
      </c>
      <c r="B698" s="10" t="str">
        <v>Kentucky</v>
      </c>
      <c r="C698" s="10" t="str">
        <v>UCLA</v>
      </c>
      <c r="D698" s="10" t="str">
        <v>Iowa State</v>
      </c>
      <c r="E698" s="10" t="str">
        <v>Alabama</v>
      </c>
      <c r="F698" s="10" t="str">
        <v>UCLA</v>
      </c>
      <c r="G698" s="10" t="str">
        <v>Alabama</v>
      </c>
      <c r="I698" s="15">
        <v>692</v>
      </c>
      <c r="J698" s="10" t="str">
        <v>Purdue</v>
      </c>
      <c r="K698" s="10" t="str">
        <v>UCLA</v>
      </c>
      <c r="L698" s="10" t="str">
        <v>Texas A&amp;M</v>
      </c>
      <c r="M698" s="10" t="str">
        <v>Alabama</v>
      </c>
      <c r="N698" s="10" t="str">
        <v>Texas A&amp;M</v>
      </c>
      <c r="O698" s="10" t="str">
        <v>Alabama</v>
      </c>
      <c r="Q698" s="15"/>
    </row>
    <row r="699" spans="1:17" ht="20.100000000000001" customHeight="1" x14ac:dyDescent="0.25">
      <c r="A699" s="15">
        <v>693</v>
      </c>
      <c r="B699" s="10" t="str">
        <v>Kentucky</v>
      </c>
      <c r="C699" s="10" t="str">
        <v>Kansas</v>
      </c>
      <c r="D699" s="10" t="str">
        <v>Houston</v>
      </c>
      <c r="E699" s="10" t="str">
        <v>Creighton</v>
      </c>
      <c r="F699" s="10" t="str">
        <v>Creighton</v>
      </c>
      <c r="G699" s="10" t="str">
        <v>Kansas</v>
      </c>
      <c r="I699" s="15">
        <v>693</v>
      </c>
      <c r="J699" s="10" t="str">
        <v>Duke</v>
      </c>
      <c r="K699" s="10" t="str">
        <v>Kansas</v>
      </c>
      <c r="L699" s="10" t="str">
        <v>Auburn</v>
      </c>
      <c r="M699" s="10" t="str">
        <v>Alabama</v>
      </c>
      <c r="N699" s="10" t="str">
        <v>Auburn</v>
      </c>
      <c r="O699" s="10" t="str">
        <v>Alabama</v>
      </c>
      <c r="Q699" s="15"/>
    </row>
    <row r="700" spans="1:17" ht="20.100000000000001" customHeight="1" x14ac:dyDescent="0.25">
      <c r="A700" s="15">
        <v>694</v>
      </c>
      <c r="B700" s="10" t="str">
        <v>FAU</v>
      </c>
      <c r="C700" s="10" t="str">
        <v>Gonzaga</v>
      </c>
      <c r="D700" s="10" t="str">
        <v>Houston</v>
      </c>
      <c r="E700" s="10" t="str">
        <v>Creighton</v>
      </c>
      <c r="F700" s="10" t="str">
        <v>Creighton</v>
      </c>
      <c r="G700" s="10" t="str">
        <v>Gonzaga</v>
      </c>
      <c r="I700" s="15">
        <v>694</v>
      </c>
      <c r="J700" s="10" t="str">
        <v>Duke</v>
      </c>
      <c r="K700" s="10" t="str">
        <v>UConn</v>
      </c>
      <c r="L700" s="10" t="str">
        <v>Xavier</v>
      </c>
      <c r="M700" s="10" t="str">
        <v>Arizona</v>
      </c>
      <c r="N700" s="10" t="str">
        <v>Arizona</v>
      </c>
      <c r="O700" s="10" t="str">
        <v>UConn</v>
      </c>
      <c r="Q700" s="15"/>
    </row>
    <row r="701" spans="1:17" ht="20.100000000000001" customHeight="1" x14ac:dyDescent="0.25">
      <c r="A701" s="15">
        <v>695</v>
      </c>
      <c r="B701" s="10" t="str">
        <v>Tennessee</v>
      </c>
      <c r="C701" s="10" t="str">
        <v>Kansas</v>
      </c>
      <c r="D701" s="10" t="str">
        <v>Indiana</v>
      </c>
      <c r="E701" s="10" t="str">
        <v>Creighton</v>
      </c>
      <c r="F701" s="10" t="str">
        <v>Tennessee</v>
      </c>
      <c r="G701" s="10" t="str">
        <v>Kansas</v>
      </c>
      <c r="I701" s="15">
        <v>695</v>
      </c>
      <c r="J701" s="10" t="str">
        <v>Tennessee</v>
      </c>
      <c r="K701" s="10" t="str">
        <v>UCLA</v>
      </c>
      <c r="L701" s="10" t="str">
        <v>Houston</v>
      </c>
      <c r="M701" s="10" t="str">
        <v>Alabama</v>
      </c>
      <c r="N701" s="10" t="str">
        <v>Houston</v>
      </c>
      <c r="O701" s="10" t="str">
        <v>Tennessee</v>
      </c>
      <c r="Q701" s="15"/>
    </row>
    <row r="702" spans="1:17" ht="20.100000000000001" customHeight="1" x14ac:dyDescent="0.25">
      <c r="A702" s="15">
        <v>696</v>
      </c>
      <c r="B702" s="10" t="str">
        <v>Providence</v>
      </c>
      <c r="C702" s="10" t="str">
        <v>UConn</v>
      </c>
      <c r="D702" s="10" t="str">
        <v>Iowa</v>
      </c>
      <c r="E702" s="10" t="str">
        <v>Baylor</v>
      </c>
      <c r="F702" s="10" t="str">
        <v>Baylor</v>
      </c>
      <c r="G702" s="10" t="str">
        <v>UConn</v>
      </c>
      <c r="I702" s="15">
        <v>696</v>
      </c>
      <c r="J702" s="10" t="str">
        <v>Kentucky</v>
      </c>
      <c r="K702" s="10" t="str">
        <v>Gonzaga</v>
      </c>
      <c r="L702" s="10" t="str">
        <v>Houston</v>
      </c>
      <c r="M702" s="10" t="str">
        <v>Alabama</v>
      </c>
      <c r="N702" s="10" t="str">
        <v>Gonzaga</v>
      </c>
      <c r="O702" s="10" t="str">
        <v>Alabama</v>
      </c>
      <c r="Q702" s="15"/>
    </row>
    <row r="703" spans="1:17" ht="20.100000000000001" customHeight="1" x14ac:dyDescent="0.25">
      <c r="A703" s="15">
        <v>697</v>
      </c>
      <c r="B703" s="10" t="str">
        <v>Kansas State</v>
      </c>
      <c r="C703" s="10" t="str">
        <v>Saint Mary's</v>
      </c>
      <c r="D703" s="10" t="str">
        <v>Houston</v>
      </c>
      <c r="E703" s="10" t="str">
        <v>Arizona</v>
      </c>
      <c r="F703" s="10" t="str">
        <v>Arizona</v>
      </c>
      <c r="G703" s="10" t="str">
        <v>Houston</v>
      </c>
      <c r="I703" s="15">
        <v>697</v>
      </c>
      <c r="J703" s="10" t="str">
        <v>Purdue</v>
      </c>
      <c r="K703" s="10" t="str">
        <v>Kansas</v>
      </c>
      <c r="L703" s="10" t="str">
        <v>Houston</v>
      </c>
      <c r="M703" s="10" t="str">
        <v>Alabama</v>
      </c>
      <c r="N703" s="10" t="str">
        <v>Alabama</v>
      </c>
      <c r="O703" s="10" t="str">
        <v>Kansas</v>
      </c>
      <c r="Q703" s="15"/>
    </row>
    <row r="704" spans="1:17" ht="20.100000000000001" customHeight="1" x14ac:dyDescent="0.25">
      <c r="A704" s="15">
        <v>698</v>
      </c>
      <c r="B704" s="10" t="str">
        <v>Marquette</v>
      </c>
      <c r="C704" s="10" t="str">
        <v>Gonzaga</v>
      </c>
      <c r="D704" s="10" t="str">
        <v>Indiana</v>
      </c>
      <c r="E704" s="10" t="str">
        <v>Baylor</v>
      </c>
      <c r="F704" s="10" t="str">
        <v>Baylor</v>
      </c>
      <c r="G704" s="10" t="str">
        <v>Gonzaga</v>
      </c>
      <c r="I704" s="15">
        <v>698</v>
      </c>
      <c r="J704" s="10" t="str">
        <v>Purdue</v>
      </c>
      <c r="K704" s="10" t="str">
        <v>Arkansas</v>
      </c>
      <c r="L704" s="10" t="str">
        <v>Houston</v>
      </c>
      <c r="M704" s="10" t="str">
        <v>San Diego State</v>
      </c>
      <c r="N704" s="10" t="str">
        <v>San Diego State</v>
      </c>
      <c r="O704" s="10" t="str">
        <v>Houston</v>
      </c>
      <c r="Q704" s="15"/>
    </row>
    <row r="705" spans="1:17" ht="20.100000000000001" customHeight="1" x14ac:dyDescent="0.25">
      <c r="A705" s="15">
        <v>699</v>
      </c>
      <c r="B705" s="10" t="str">
        <v>Michigan State</v>
      </c>
      <c r="C705" s="10" t="str">
        <v>Gonzaga</v>
      </c>
      <c r="D705" s="10" t="str">
        <v>Houston</v>
      </c>
      <c r="E705" s="10" t="str">
        <v>Alabama</v>
      </c>
      <c r="F705" s="10" t="str">
        <v>Houston</v>
      </c>
      <c r="G705" s="10" t="str">
        <v>Alabama</v>
      </c>
      <c r="I705" s="15">
        <v>699</v>
      </c>
      <c r="J705" s="10" t="str">
        <v>Memphis</v>
      </c>
      <c r="K705" s="10" t="str">
        <v>UConn</v>
      </c>
      <c r="L705" s="10" t="str">
        <v>Houston</v>
      </c>
      <c r="M705" s="10" t="str">
        <v>Missouri</v>
      </c>
      <c r="N705" s="10" t="str">
        <v>Missouri</v>
      </c>
      <c r="O705" s="10" t="str">
        <v>Houston</v>
      </c>
      <c r="Q705" s="15"/>
    </row>
    <row r="706" spans="1:17" ht="20.100000000000001" customHeight="1" x14ac:dyDescent="0.25">
      <c r="A706" s="15">
        <v>700</v>
      </c>
      <c r="B706" s="10" t="str">
        <v>Kentucky</v>
      </c>
      <c r="C706" s="10" t="str">
        <v>Arkansas</v>
      </c>
      <c r="D706" s="10" t="str">
        <v>Texas</v>
      </c>
      <c r="E706" s="10" t="str">
        <v>Creighton</v>
      </c>
      <c r="F706" s="10" t="str">
        <v>Kentucky</v>
      </c>
      <c r="G706" s="10" t="str">
        <v>Arkansas</v>
      </c>
      <c r="I706" s="15">
        <v>700</v>
      </c>
      <c r="J706" s="10" t="str">
        <v>Kentucky</v>
      </c>
      <c r="K706" s="10" t="str">
        <v>Gonzaga</v>
      </c>
      <c r="L706" s="10" t="str">
        <v>Indiana</v>
      </c>
      <c r="M706" s="10" t="str">
        <v>Missouri</v>
      </c>
      <c r="N706" s="10" t="str">
        <v>Indiana</v>
      </c>
      <c r="O706" s="10" t="str">
        <v>Kentucky</v>
      </c>
      <c r="Q706" s="15"/>
    </row>
    <row r="707" spans="1:17" ht="20.100000000000001" customHeight="1" x14ac:dyDescent="0.25">
      <c r="A707" s="15">
        <v>701</v>
      </c>
      <c r="B707" s="10" t="str">
        <v>Tennessee</v>
      </c>
      <c r="C707" s="10" t="str">
        <v>Arkansas</v>
      </c>
      <c r="D707" s="10" t="str">
        <v>Xavier</v>
      </c>
      <c r="E707" s="10" t="str">
        <v>Alabama</v>
      </c>
      <c r="F707" s="10" t="str">
        <v>Alabama</v>
      </c>
      <c r="G707" s="10" t="str">
        <v>Xavier</v>
      </c>
      <c r="I707" s="15">
        <v>701</v>
      </c>
      <c r="J707" s="10" t="str">
        <v>Kansas State</v>
      </c>
      <c r="K707" s="10" t="str">
        <v>UCLA</v>
      </c>
      <c r="L707" s="10" t="str">
        <v>Texas</v>
      </c>
      <c r="M707" s="10" t="str">
        <v>Alabama</v>
      </c>
      <c r="N707" s="10" t="str">
        <v>UCLA</v>
      </c>
      <c r="O707" s="10" t="str">
        <v>Kansas State</v>
      </c>
      <c r="Q707" s="15"/>
    </row>
    <row r="708" spans="1:17" ht="20.100000000000001" customHeight="1" x14ac:dyDescent="0.25">
      <c r="A708" s="15">
        <v>702</v>
      </c>
      <c r="B708" s="10" t="str">
        <v>Tennessee</v>
      </c>
      <c r="C708" s="10" t="str">
        <v>UCLA</v>
      </c>
      <c r="D708" s="10" t="str">
        <v>Houston</v>
      </c>
      <c r="E708" s="10" t="str">
        <v>Alabama</v>
      </c>
      <c r="F708" s="10" t="str">
        <v>Houston</v>
      </c>
      <c r="G708" s="10" t="str">
        <v>Alabama</v>
      </c>
      <c r="I708" s="15">
        <v>702</v>
      </c>
      <c r="J708" s="10" t="str">
        <v>Tennessee</v>
      </c>
      <c r="K708" s="10" t="str">
        <v>UConn</v>
      </c>
      <c r="L708" s="10" t="str">
        <v>Texas</v>
      </c>
      <c r="M708" s="10" t="str">
        <v>Creighton</v>
      </c>
      <c r="N708" s="10" t="str">
        <v>Creighton</v>
      </c>
      <c r="O708" s="10" t="str">
        <v>Texas</v>
      </c>
      <c r="Q708" s="15"/>
    </row>
    <row r="709" spans="1:17" ht="20.100000000000001" customHeight="1" x14ac:dyDescent="0.25">
      <c r="A709" s="15">
        <v>703</v>
      </c>
      <c r="B709" s="10" t="str">
        <v>Marquette</v>
      </c>
      <c r="C709" s="10" t="str">
        <v>UCLA</v>
      </c>
      <c r="D709" s="10" t="str">
        <v>Houston</v>
      </c>
      <c r="E709" s="10" t="str">
        <v>Alabama</v>
      </c>
      <c r="F709" s="10" t="str">
        <v>UCLA</v>
      </c>
      <c r="G709" s="10" t="str">
        <v>Alabama</v>
      </c>
      <c r="I709" s="15">
        <v>703</v>
      </c>
      <c r="J709" s="10" t="str">
        <v>Marquette</v>
      </c>
      <c r="K709" s="10" t="str">
        <v>UCLA</v>
      </c>
      <c r="L709" s="10" t="str">
        <v>Houston</v>
      </c>
      <c r="M709" s="10" t="str">
        <v>Arizona</v>
      </c>
      <c r="N709" s="10" t="str">
        <v>Houston</v>
      </c>
      <c r="O709" s="10" t="str">
        <v>Arizona</v>
      </c>
      <c r="Q709" s="15"/>
    </row>
    <row r="710" spans="1:17" ht="20.100000000000001" customHeight="1" x14ac:dyDescent="0.25">
      <c r="A710" s="15">
        <v>704</v>
      </c>
      <c r="B710" s="10" t="str">
        <v>Tennessee</v>
      </c>
      <c r="C710" s="10" t="str">
        <v>UCLA</v>
      </c>
      <c r="D710" s="10" t="str">
        <v>Texas</v>
      </c>
      <c r="E710" s="10" t="str">
        <v>Alabama</v>
      </c>
      <c r="F710" s="10" t="str">
        <v>Tennessee</v>
      </c>
      <c r="G710" s="10" t="str">
        <v>Texas</v>
      </c>
      <c r="I710" s="15">
        <v>704</v>
      </c>
      <c r="J710" s="10" t="str">
        <v>Purdue</v>
      </c>
      <c r="K710" s="10" t="str">
        <v>Saint Mary's</v>
      </c>
      <c r="L710" s="10" t="str">
        <v>Iowa State</v>
      </c>
      <c r="M710" s="10" t="str">
        <v>Alabama</v>
      </c>
      <c r="N710" s="10" t="str">
        <v>Iowa State</v>
      </c>
      <c r="O710" s="10" t="str">
        <v>Purdue</v>
      </c>
      <c r="Q710" s="15"/>
    </row>
    <row r="711" spans="1:17" ht="20.100000000000001" customHeight="1" x14ac:dyDescent="0.25">
      <c r="A711" s="15">
        <v>705</v>
      </c>
      <c r="B711" s="10" t="str">
        <v>Duke</v>
      </c>
      <c r="C711" s="10" t="str">
        <v>UConn</v>
      </c>
      <c r="D711" s="10" t="str">
        <v>Indiana</v>
      </c>
      <c r="E711" s="10" t="str">
        <v>Baylor</v>
      </c>
      <c r="F711" s="10" t="str">
        <v>Baylor</v>
      </c>
      <c r="G711" s="10" t="str">
        <v>UConn</v>
      </c>
      <c r="I711" s="15">
        <v>705</v>
      </c>
      <c r="J711" s="10" t="str">
        <v>Tennessee</v>
      </c>
      <c r="K711" s="10" t="str">
        <v>UCLA</v>
      </c>
      <c r="L711" s="10" t="str">
        <v>Houston</v>
      </c>
      <c r="M711" s="10" t="str">
        <v>West Virginia</v>
      </c>
      <c r="N711" s="10" t="str">
        <v>Tennessee</v>
      </c>
      <c r="O711" s="10" t="str">
        <v>Houston</v>
      </c>
      <c r="Q711" s="15"/>
    </row>
    <row r="712" spans="1:17" ht="20.100000000000001" customHeight="1" x14ac:dyDescent="0.25">
      <c r="A712" s="15">
        <v>706</v>
      </c>
      <c r="B712" s="10" t="str">
        <v>Duke</v>
      </c>
      <c r="C712" s="10" t="str">
        <v>UConn</v>
      </c>
      <c r="D712" s="10" t="str">
        <v>Houston</v>
      </c>
      <c r="E712" s="10" t="str">
        <v>Alabama</v>
      </c>
      <c r="F712" s="10" t="str">
        <v>Duke</v>
      </c>
      <c r="G712" s="10" t="str">
        <v>UConn</v>
      </c>
      <c r="I712" s="15">
        <v>706</v>
      </c>
      <c r="J712" s="10" t="str">
        <v>Kentucky</v>
      </c>
      <c r="K712" s="10" t="str">
        <v>Kansas</v>
      </c>
      <c r="L712" s="10" t="str">
        <v>Texas</v>
      </c>
      <c r="M712" s="10" t="str">
        <v>West Virginia</v>
      </c>
      <c r="N712" s="10" t="str">
        <v>West Virginia</v>
      </c>
      <c r="O712" s="10" t="str">
        <v>Kansas</v>
      </c>
      <c r="Q712" s="15"/>
    </row>
    <row r="713" spans="1:17" ht="20.100000000000001" customHeight="1" x14ac:dyDescent="0.25">
      <c r="A713" s="15">
        <v>707</v>
      </c>
      <c r="B713" s="10" t="str">
        <v>Purdue</v>
      </c>
      <c r="C713" s="10" t="str">
        <v>UConn</v>
      </c>
      <c r="D713" s="10" t="str">
        <v>Houston</v>
      </c>
      <c r="E713" s="10" t="str">
        <v>Alabama</v>
      </c>
      <c r="F713" s="10" t="str">
        <v>UConn</v>
      </c>
      <c r="G713" s="10" t="str">
        <v>Purdue</v>
      </c>
      <c r="I713" s="15">
        <v>707</v>
      </c>
      <c r="J713" s="10" t="str">
        <v>Providence</v>
      </c>
      <c r="K713" s="10" t="str">
        <v>UCLA</v>
      </c>
      <c r="L713" s="10" t="str">
        <v>Houston</v>
      </c>
      <c r="M713" s="10" t="str">
        <v>Alabama</v>
      </c>
      <c r="N713" s="10" t="str">
        <v>Alabama</v>
      </c>
      <c r="O713" s="10" t="str">
        <v>Houston</v>
      </c>
      <c r="Q713" s="15"/>
    </row>
    <row r="714" spans="1:17" ht="20.100000000000001" customHeight="1" x14ac:dyDescent="0.25">
      <c r="A714" s="15">
        <v>708</v>
      </c>
      <c r="B714" s="10" t="str">
        <v>Purdue</v>
      </c>
      <c r="C714" s="10" t="str">
        <v>Gonzaga</v>
      </c>
      <c r="D714" s="10" t="str">
        <v>Houston</v>
      </c>
      <c r="E714" s="10" t="str">
        <v>Baylor</v>
      </c>
      <c r="F714" s="10" t="str">
        <v>Purdue</v>
      </c>
      <c r="G714" s="10" t="str">
        <v>Gonzaga</v>
      </c>
      <c r="I714" s="15">
        <v>708</v>
      </c>
      <c r="J714" s="10" t="str">
        <v>Kentucky</v>
      </c>
      <c r="K714" s="10" t="str">
        <v>UCLA</v>
      </c>
      <c r="L714" s="10" t="str">
        <v>Houston</v>
      </c>
      <c r="M714" s="10" t="str">
        <v>Alabama</v>
      </c>
      <c r="N714" s="10" t="str">
        <v>Alabama</v>
      </c>
      <c r="O714" s="10" t="str">
        <v>Houston</v>
      </c>
      <c r="Q714" s="15"/>
    </row>
    <row r="715" spans="1:17" ht="20.100000000000001" customHeight="1" x14ac:dyDescent="0.25">
      <c r="A715" s="15">
        <v>709</v>
      </c>
      <c r="B715" s="10" t="str">
        <v>Marquette</v>
      </c>
      <c r="C715" s="10" t="str">
        <v>Kansas</v>
      </c>
      <c r="D715" s="10" t="str">
        <v>Texas</v>
      </c>
      <c r="E715" s="10" t="str">
        <v>Virginia</v>
      </c>
      <c r="F715" s="10" t="str">
        <v>Texas</v>
      </c>
      <c r="G715" s="10" t="str">
        <v>Marquette</v>
      </c>
      <c r="I715" s="15">
        <v>709</v>
      </c>
      <c r="J715" s="10" t="str">
        <v>Duke</v>
      </c>
      <c r="K715" s="10" t="str">
        <v>Kansas</v>
      </c>
      <c r="L715" s="10" t="str">
        <v>Texas</v>
      </c>
      <c r="M715" s="10" t="str">
        <v>Alabama</v>
      </c>
      <c r="N715" s="10" t="str">
        <v>Texas</v>
      </c>
      <c r="O715" s="10" t="str">
        <v>Alabama</v>
      </c>
      <c r="Q715" s="15"/>
    </row>
    <row r="716" spans="1:17" ht="20.100000000000001" customHeight="1" x14ac:dyDescent="0.25">
      <c r="A716" s="15">
        <v>710</v>
      </c>
      <c r="B716" s="10" t="str">
        <v>USC</v>
      </c>
      <c r="C716" s="10" t="str">
        <v>UCLA</v>
      </c>
      <c r="D716" s="10" t="str">
        <v>Xavier</v>
      </c>
      <c r="E716" s="10" t="str">
        <v>Alabama</v>
      </c>
      <c r="F716" s="10" t="str">
        <v>Alabama</v>
      </c>
      <c r="G716" s="10" t="str">
        <v>UCLA</v>
      </c>
      <c r="I716" s="15">
        <v>710</v>
      </c>
      <c r="J716" s="10" t="str">
        <v>Purdue</v>
      </c>
      <c r="K716" s="10" t="str">
        <v>UCLA</v>
      </c>
      <c r="L716" s="10" t="str">
        <v>Texas</v>
      </c>
      <c r="M716" s="10" t="str">
        <v>Baylor</v>
      </c>
      <c r="N716" s="10" t="str">
        <v>Texas</v>
      </c>
      <c r="O716" s="10" t="str">
        <v>Baylor</v>
      </c>
      <c r="Q716" s="15"/>
    </row>
    <row r="717" spans="1:17" ht="20.100000000000001" customHeight="1" x14ac:dyDescent="0.25">
      <c r="A717" s="15">
        <v>711</v>
      </c>
      <c r="B717" s="10" t="str">
        <v>Kansas State</v>
      </c>
      <c r="C717" s="10" t="str">
        <v>UConn</v>
      </c>
      <c r="D717" s="10" t="str">
        <v>Indiana</v>
      </c>
      <c r="E717" s="10" t="str">
        <v>Alabama</v>
      </c>
      <c r="F717" s="10" t="str">
        <v>Indiana</v>
      </c>
      <c r="G717" s="10" t="str">
        <v>Alabama</v>
      </c>
      <c r="I717" s="15">
        <v>711</v>
      </c>
      <c r="J717" s="10" t="str">
        <v>Marquette</v>
      </c>
      <c r="K717" s="10" t="str">
        <v>UConn</v>
      </c>
      <c r="L717" s="10" t="str">
        <v>Iowa</v>
      </c>
      <c r="M717" s="10" t="str">
        <v>San Diego State</v>
      </c>
      <c r="N717" s="10" t="str">
        <v>San Diego State</v>
      </c>
      <c r="O717" s="10" t="str">
        <v>Iowa</v>
      </c>
      <c r="Q717" s="15"/>
    </row>
    <row r="718" spans="1:17" ht="20.100000000000001" customHeight="1" x14ac:dyDescent="0.25">
      <c r="A718" s="15">
        <v>712</v>
      </c>
      <c r="B718" s="10" t="str">
        <v>Purdue</v>
      </c>
      <c r="C718" s="10" t="str">
        <v>TCU</v>
      </c>
      <c r="D718" s="10" t="str">
        <v>Houston</v>
      </c>
      <c r="E718" s="10" t="str">
        <v>Utah State</v>
      </c>
      <c r="F718" s="10" t="str">
        <v>TCU</v>
      </c>
      <c r="G718" s="10" t="str">
        <v>Purdue</v>
      </c>
      <c r="I718" s="15">
        <v>712</v>
      </c>
      <c r="J718" s="10" t="str">
        <v>Marquette</v>
      </c>
      <c r="K718" s="10" t="str">
        <v>UCLA</v>
      </c>
      <c r="L718" s="10" t="str">
        <v>Iowa</v>
      </c>
      <c r="M718" s="10" t="str">
        <v>Arizona</v>
      </c>
      <c r="N718" s="10" t="str">
        <v>Marquette</v>
      </c>
      <c r="O718" s="10" t="str">
        <v>Iowa</v>
      </c>
      <c r="Q718" s="15"/>
    </row>
    <row r="719" spans="1:17" ht="20.100000000000001" customHeight="1" x14ac:dyDescent="0.25">
      <c r="A719" s="15">
        <v>713</v>
      </c>
      <c r="B719" s="10" t="str">
        <v>Tennessee</v>
      </c>
      <c r="C719" s="10" t="str">
        <v>Saint Mary's</v>
      </c>
      <c r="D719" s="10" t="str">
        <v>Drake</v>
      </c>
      <c r="E719" s="10" t="str">
        <v>Creighton</v>
      </c>
      <c r="F719" s="10" t="str">
        <v>Saint Mary's</v>
      </c>
      <c r="G719" s="10" t="str">
        <v>Creighton</v>
      </c>
      <c r="I719" s="15">
        <v>713</v>
      </c>
      <c r="J719" s="10" t="str">
        <v>Purdue</v>
      </c>
      <c r="K719" s="10" t="str">
        <v>Gonzaga</v>
      </c>
      <c r="L719" s="10" t="str">
        <v>Houston</v>
      </c>
      <c r="M719" s="10" t="str">
        <v>Creighton</v>
      </c>
      <c r="N719" s="10" t="str">
        <v>Houston</v>
      </c>
      <c r="O719" s="10" t="str">
        <v>Purdue</v>
      </c>
      <c r="Q719" s="15"/>
    </row>
    <row r="720" spans="1:17" ht="20.100000000000001" customHeight="1" x14ac:dyDescent="0.25">
      <c r="A720" s="15">
        <v>714</v>
      </c>
      <c r="B720" s="10" t="str">
        <v>Purdue</v>
      </c>
      <c r="C720" s="10" t="str">
        <v>Gonzaga</v>
      </c>
      <c r="D720" s="10" t="str">
        <v>Houston</v>
      </c>
      <c r="E720" s="10" t="str">
        <v>San Diego State</v>
      </c>
      <c r="F720" s="10" t="str">
        <v>Houston</v>
      </c>
      <c r="G720" s="10" t="str">
        <v>San Diego State</v>
      </c>
      <c r="I720" s="15">
        <v>714</v>
      </c>
      <c r="J720" s="10" t="str">
        <v>Purdue</v>
      </c>
      <c r="K720" s="10" t="str">
        <v>UConn</v>
      </c>
      <c r="L720" s="10" t="str">
        <v>Texas A&amp;M</v>
      </c>
      <c r="M720" s="10" t="str">
        <v>Arizona</v>
      </c>
      <c r="N720" s="10" t="str">
        <v>Arizona</v>
      </c>
      <c r="O720" s="10" t="str">
        <v>UConn</v>
      </c>
      <c r="Q720" s="15"/>
    </row>
    <row r="721" spans="1:17" ht="20.100000000000001" customHeight="1" x14ac:dyDescent="0.25">
      <c r="A721" s="15">
        <v>715</v>
      </c>
      <c r="B721" s="10" t="str">
        <v>Purdue</v>
      </c>
      <c r="C721" s="10" t="str">
        <v>Kansas</v>
      </c>
      <c r="D721" s="10" t="str">
        <v>Texas</v>
      </c>
      <c r="E721" s="10" t="str">
        <v>Baylor</v>
      </c>
      <c r="F721" s="10" t="str">
        <v>Kansas</v>
      </c>
      <c r="G721" s="10" t="str">
        <v>Purdue</v>
      </c>
      <c r="I721" s="15">
        <v>715</v>
      </c>
      <c r="J721" s="10" t="str">
        <v>Purdue</v>
      </c>
      <c r="K721" s="10" t="str">
        <v>UConn</v>
      </c>
      <c r="L721" s="10" t="str">
        <v>Houston</v>
      </c>
      <c r="M721" s="10" t="str">
        <v>Utah State</v>
      </c>
      <c r="N721" s="10" t="str">
        <v>Utah State</v>
      </c>
      <c r="O721" s="10" t="str">
        <v>Houston</v>
      </c>
      <c r="Q721" s="15"/>
    </row>
    <row r="722" spans="1:17" ht="20.100000000000001" customHeight="1" x14ac:dyDescent="0.25">
      <c r="A722" s="15">
        <v>716</v>
      </c>
      <c r="B722" s="10" t="str">
        <v>USC</v>
      </c>
      <c r="C722" s="10" t="str">
        <v>UConn</v>
      </c>
      <c r="D722" s="10" t="str">
        <v>Miami (FL)</v>
      </c>
      <c r="E722" s="10" t="str">
        <v>Alabama</v>
      </c>
      <c r="F722" s="10" t="str">
        <v>Miami (FL)</v>
      </c>
      <c r="G722" s="10" t="str">
        <v>Alabama</v>
      </c>
      <c r="I722" s="15">
        <v>716</v>
      </c>
      <c r="J722" s="10" t="str">
        <v>Duke</v>
      </c>
      <c r="K722" s="10" t="str">
        <v>UConn</v>
      </c>
      <c r="L722" s="10" t="str">
        <v>Houston</v>
      </c>
      <c r="M722" s="10" t="str">
        <v>Alabama</v>
      </c>
      <c r="N722" s="10" t="str">
        <v>Alabama</v>
      </c>
      <c r="O722" s="10" t="str">
        <v>UConn</v>
      </c>
      <c r="Q722" s="15"/>
    </row>
    <row r="723" spans="1:17" ht="20.100000000000001" customHeight="1" x14ac:dyDescent="0.25">
      <c r="A723" s="15">
        <v>717</v>
      </c>
      <c r="B723" s="10" t="str">
        <v>Kentucky</v>
      </c>
      <c r="C723" s="10" t="str">
        <v>Kansas</v>
      </c>
      <c r="D723" s="10" t="str">
        <v>Houston</v>
      </c>
      <c r="E723" s="10" t="str">
        <v>Alabama</v>
      </c>
      <c r="F723" s="10" t="str">
        <v>Kansas</v>
      </c>
      <c r="G723" s="10" t="str">
        <v>Kentucky</v>
      </c>
      <c r="I723" s="15">
        <v>717</v>
      </c>
      <c r="J723" s="10" t="str">
        <v>Duke</v>
      </c>
      <c r="K723" s="10" t="str">
        <v>VCU</v>
      </c>
      <c r="L723" s="10" t="str">
        <v>Texas</v>
      </c>
      <c r="M723" s="10" t="str">
        <v>Alabama</v>
      </c>
      <c r="N723" s="10" t="str">
        <v>VCU</v>
      </c>
      <c r="O723" s="10" t="str">
        <v>Alabama</v>
      </c>
      <c r="Q723" s="15"/>
    </row>
    <row r="724" spans="1:17" ht="20.100000000000001" customHeight="1" x14ac:dyDescent="0.25">
      <c r="A724" s="15">
        <v>718</v>
      </c>
      <c r="B724" s="10" t="str">
        <v>Memphis</v>
      </c>
      <c r="C724" s="10" t="str">
        <v>Gonzaga</v>
      </c>
      <c r="D724" s="10" t="str">
        <v>Houston</v>
      </c>
      <c r="E724" s="10" t="str">
        <v>Baylor</v>
      </c>
      <c r="F724" s="10" t="str">
        <v>Gonzaga</v>
      </c>
      <c r="G724" s="10" t="str">
        <v>Baylor</v>
      </c>
      <c r="I724" s="15">
        <v>718</v>
      </c>
      <c r="J724" s="10" t="str">
        <v>Tennessee</v>
      </c>
      <c r="K724" s="10" t="str">
        <v>UCLA</v>
      </c>
      <c r="L724" s="10" t="str">
        <v>Texas</v>
      </c>
      <c r="M724" s="10" t="str">
        <v>Alabama</v>
      </c>
      <c r="N724" s="10" t="str">
        <v>Tennessee</v>
      </c>
      <c r="O724" s="10" t="str">
        <v>UCLA</v>
      </c>
      <c r="Q724" s="15"/>
    </row>
    <row r="725" spans="1:17" ht="20.100000000000001" customHeight="1" x14ac:dyDescent="0.25">
      <c r="A725" s="15">
        <v>719</v>
      </c>
      <c r="B725" s="10" t="str">
        <v>Tennessee</v>
      </c>
      <c r="C725" s="10" t="str">
        <v>UCLA</v>
      </c>
      <c r="D725" s="10" t="str">
        <v>Texas</v>
      </c>
      <c r="E725" s="10" t="str">
        <v>Arizona</v>
      </c>
      <c r="F725" s="10" t="str">
        <v>Texas</v>
      </c>
      <c r="G725" s="10" t="str">
        <v>Arizona</v>
      </c>
      <c r="I725" s="15">
        <v>719</v>
      </c>
      <c r="J725" s="10" t="str">
        <v>Marquette</v>
      </c>
      <c r="K725" s="10" t="str">
        <v>Kansas</v>
      </c>
      <c r="L725" s="10" t="str">
        <v>Houston</v>
      </c>
      <c r="M725" s="10" t="str">
        <v>Maryland</v>
      </c>
      <c r="N725" s="10" t="str">
        <v>Kansas</v>
      </c>
      <c r="O725" s="10" t="str">
        <v>Maryland</v>
      </c>
      <c r="Q725" s="15"/>
    </row>
    <row r="726" spans="1:17" ht="20.100000000000001" customHeight="1" x14ac:dyDescent="0.25">
      <c r="A726" s="15">
        <v>720</v>
      </c>
      <c r="B726" s="10" t="str">
        <v>Purdue</v>
      </c>
      <c r="C726" s="10" t="str">
        <v>UCLA</v>
      </c>
      <c r="D726" s="10" t="str">
        <v>Texas</v>
      </c>
      <c r="E726" s="10" t="str">
        <v>Virginia</v>
      </c>
      <c r="F726" s="10" t="str">
        <v>Purdue</v>
      </c>
      <c r="G726" s="10" t="str">
        <v>Texas</v>
      </c>
      <c r="I726" s="15">
        <v>720</v>
      </c>
      <c r="J726" s="10" t="str">
        <v>Kansas State</v>
      </c>
      <c r="K726" s="10" t="str">
        <v>UConn</v>
      </c>
      <c r="L726" s="10" t="str">
        <v>Texas</v>
      </c>
      <c r="M726" s="10" t="str">
        <v>Arizona</v>
      </c>
      <c r="N726" s="10" t="str">
        <v>Arizona</v>
      </c>
      <c r="O726" s="10" t="str">
        <v>UConn</v>
      </c>
      <c r="Q726" s="15"/>
    </row>
    <row r="727" spans="1:17" ht="20.100000000000001" customHeight="1" x14ac:dyDescent="0.25">
      <c r="A727" s="15">
        <v>721</v>
      </c>
      <c r="B727" s="10" t="str">
        <v>Kansas State</v>
      </c>
      <c r="C727" s="10" t="str">
        <v>Gonzaga</v>
      </c>
      <c r="D727" s="10" t="str">
        <v>Houston</v>
      </c>
      <c r="E727" s="10" t="str">
        <v>Alabama</v>
      </c>
      <c r="F727" s="10" t="str">
        <v>Alabama</v>
      </c>
      <c r="G727" s="10" t="str">
        <v>Houston</v>
      </c>
      <c r="I727" s="15">
        <v>721</v>
      </c>
      <c r="J727" s="10" t="str">
        <v>Duke</v>
      </c>
      <c r="K727" s="10" t="str">
        <v>VCU</v>
      </c>
      <c r="L727" s="10" t="str">
        <v>Indiana</v>
      </c>
      <c r="M727" s="10" t="str">
        <v>Alabama</v>
      </c>
      <c r="N727" s="10" t="str">
        <v>VCU</v>
      </c>
      <c r="O727" s="10" t="str">
        <v>Alabama</v>
      </c>
      <c r="Q727" s="15"/>
    </row>
    <row r="728" spans="1:17" ht="20.100000000000001" customHeight="1" x14ac:dyDescent="0.25">
      <c r="A728" s="15">
        <v>722</v>
      </c>
      <c r="B728" s="10" t="str">
        <v>Purdue</v>
      </c>
      <c r="C728" s="10" t="str">
        <v>UCLA</v>
      </c>
      <c r="D728" s="10" t="str">
        <v>Texas</v>
      </c>
      <c r="E728" s="10" t="str">
        <v>Alabama</v>
      </c>
      <c r="F728" s="10" t="str">
        <v>Alabama</v>
      </c>
      <c r="G728" s="10" t="str">
        <v>UCLA</v>
      </c>
      <c r="I728" s="15">
        <v>722</v>
      </c>
      <c r="J728" s="10" t="str">
        <v>Purdue</v>
      </c>
      <c r="K728" s="10" t="str">
        <v>Kansas</v>
      </c>
      <c r="L728" s="10" t="str">
        <v>Texas A&amp;M</v>
      </c>
      <c r="M728" s="10" t="str">
        <v>Alabama</v>
      </c>
      <c r="N728" s="10" t="str">
        <v>Texas A&amp;M</v>
      </c>
      <c r="O728" s="10" t="str">
        <v>Alabama</v>
      </c>
      <c r="Q728" s="15"/>
    </row>
    <row r="729" spans="1:17" ht="20.100000000000001" customHeight="1" x14ac:dyDescent="0.25">
      <c r="A729" s="15">
        <v>723</v>
      </c>
      <c r="B729" s="10" t="str">
        <v>Purdue</v>
      </c>
      <c r="C729" s="10" t="str">
        <v>TCU</v>
      </c>
      <c r="D729" s="10" t="str">
        <v>Indiana</v>
      </c>
      <c r="E729" s="10" t="str">
        <v>Arizona</v>
      </c>
      <c r="F729" s="10" t="str">
        <v>Indiana</v>
      </c>
      <c r="G729" s="10" t="str">
        <v>Purdue</v>
      </c>
      <c r="I729" s="15">
        <v>723</v>
      </c>
      <c r="J729" s="10" t="str">
        <v>Marquette</v>
      </c>
      <c r="K729" s="10" t="str">
        <v>UConn</v>
      </c>
      <c r="L729" s="10" t="str">
        <v>Texas</v>
      </c>
      <c r="M729" s="10" t="str">
        <v>Creighton</v>
      </c>
      <c r="N729" s="10" t="str">
        <v>Creighton</v>
      </c>
      <c r="O729" s="10" t="str">
        <v>UConn</v>
      </c>
      <c r="Q729" s="15"/>
    </row>
    <row r="730" spans="1:17" ht="20.100000000000001" customHeight="1" x14ac:dyDescent="0.25">
      <c r="A730" s="15">
        <v>724</v>
      </c>
      <c r="B730" s="10" t="str">
        <v>Tennessee</v>
      </c>
      <c r="C730" s="10" t="str">
        <v>UCLA</v>
      </c>
      <c r="D730" s="10" t="str">
        <v>Iowa State</v>
      </c>
      <c r="E730" s="10" t="str">
        <v>Arizona</v>
      </c>
      <c r="F730" s="10" t="str">
        <v>UCLA</v>
      </c>
      <c r="G730" s="10" t="str">
        <v>Tennessee</v>
      </c>
      <c r="I730" s="15">
        <v>724</v>
      </c>
      <c r="J730" s="10" t="str">
        <v>Tennessee</v>
      </c>
      <c r="K730" s="10" t="str">
        <v>Gonzaga</v>
      </c>
      <c r="L730" s="10" t="str">
        <v>Houston</v>
      </c>
      <c r="M730" s="10" t="str">
        <v>Arizona</v>
      </c>
      <c r="N730" s="10" t="str">
        <v>Arizona</v>
      </c>
      <c r="O730" s="10" t="str">
        <v>Gonzaga</v>
      </c>
      <c r="Q730" s="15"/>
    </row>
    <row r="731" spans="1:17" ht="20.100000000000001" customHeight="1" x14ac:dyDescent="0.25">
      <c r="A731" s="15">
        <v>725</v>
      </c>
      <c r="B731" s="10" t="str">
        <v>Duke</v>
      </c>
      <c r="C731" s="10" t="str">
        <v>Gonzaga</v>
      </c>
      <c r="D731" s="10" t="str">
        <v>Houston</v>
      </c>
      <c r="E731" s="10" t="str">
        <v>West Virginia</v>
      </c>
      <c r="F731" s="10" t="str">
        <v>Duke</v>
      </c>
      <c r="G731" s="10" t="str">
        <v>Gonzaga</v>
      </c>
      <c r="I731" s="15">
        <v>725</v>
      </c>
      <c r="J731" s="10" t="str">
        <v>Marquette</v>
      </c>
      <c r="K731" s="10" t="str">
        <v>Kansas</v>
      </c>
      <c r="L731" s="10" t="str">
        <v>Houston</v>
      </c>
      <c r="M731" s="10" t="str">
        <v>Creighton</v>
      </c>
      <c r="N731" s="10" t="str">
        <v>Creighton</v>
      </c>
      <c r="O731" s="10" t="str">
        <v>Houston</v>
      </c>
      <c r="Q731" s="15"/>
    </row>
    <row r="732" spans="1:17" ht="20.100000000000001" customHeight="1" x14ac:dyDescent="0.25">
      <c r="A732" s="15">
        <v>726</v>
      </c>
      <c r="B732" s="10" t="str">
        <v>Memphis</v>
      </c>
      <c r="C732" s="10" t="str">
        <v>UConn</v>
      </c>
      <c r="D732" s="10" t="str">
        <v>Texas</v>
      </c>
      <c r="E732" s="10" t="str">
        <v>Alabama</v>
      </c>
      <c r="F732" s="10" t="str">
        <v>UConn</v>
      </c>
      <c r="G732" s="10" t="str">
        <v>Alabama</v>
      </c>
      <c r="I732" s="15">
        <v>726</v>
      </c>
      <c r="J732" s="10" t="str">
        <v>Purdue</v>
      </c>
      <c r="K732" s="10" t="str">
        <v>Kansas</v>
      </c>
      <c r="L732" s="10" t="str">
        <v>Texas</v>
      </c>
      <c r="M732" s="10" t="str">
        <v>West Virginia</v>
      </c>
      <c r="N732" s="10" t="str">
        <v>Purdue</v>
      </c>
      <c r="O732" s="10" t="str">
        <v>Kansas</v>
      </c>
      <c r="Q732" s="15"/>
    </row>
    <row r="733" spans="1:17" ht="20.100000000000001" customHeight="1" x14ac:dyDescent="0.25">
      <c r="A733" s="15">
        <v>727</v>
      </c>
      <c r="B733" s="10" t="str">
        <v>Marquette</v>
      </c>
      <c r="C733" s="10" t="str">
        <v>Kansas</v>
      </c>
      <c r="D733" s="10" t="str">
        <v>Texas</v>
      </c>
      <c r="E733" s="10" t="str">
        <v>Arizona</v>
      </c>
      <c r="F733" s="10" t="str">
        <v>Marquette</v>
      </c>
      <c r="G733" s="10" t="str">
        <v>Texas</v>
      </c>
      <c r="I733" s="15">
        <v>727</v>
      </c>
      <c r="J733" s="10" t="str">
        <v>Purdue</v>
      </c>
      <c r="K733" s="10" t="str">
        <v>UConn</v>
      </c>
      <c r="L733" s="10" t="str">
        <v>Indiana</v>
      </c>
      <c r="M733" s="10" t="str">
        <v>Arizona</v>
      </c>
      <c r="N733" s="10" t="str">
        <v>Arizona</v>
      </c>
      <c r="O733" s="10" t="str">
        <v>UConn</v>
      </c>
      <c r="Q733" s="15"/>
    </row>
    <row r="734" spans="1:17" ht="20.100000000000001" customHeight="1" x14ac:dyDescent="0.25">
      <c r="A734" s="15">
        <v>728</v>
      </c>
      <c r="B734" s="10" t="str">
        <v>Kentucky</v>
      </c>
      <c r="C734" s="10" t="str">
        <v>UCLA</v>
      </c>
      <c r="D734" s="10" t="str">
        <v>Houston</v>
      </c>
      <c r="E734" s="10" t="str">
        <v>Alabama</v>
      </c>
      <c r="F734" s="10" t="str">
        <v>Houston</v>
      </c>
      <c r="G734" s="10" t="str">
        <v>Alabama</v>
      </c>
      <c r="I734" s="15">
        <v>728</v>
      </c>
      <c r="J734" s="10" t="str">
        <v>Marquette</v>
      </c>
      <c r="K734" s="10" t="str">
        <v>UConn</v>
      </c>
      <c r="L734" s="10" t="str">
        <v>Texas</v>
      </c>
      <c r="M734" s="10" t="str">
        <v>Alabama</v>
      </c>
      <c r="N734" s="10" t="str">
        <v>Marquette</v>
      </c>
      <c r="O734" s="10" t="str">
        <v>Texas</v>
      </c>
      <c r="Q734" s="15"/>
    </row>
    <row r="735" spans="1:17" ht="20.100000000000001" customHeight="1" x14ac:dyDescent="0.25">
      <c r="A735" s="15">
        <v>729</v>
      </c>
      <c r="B735" s="10" t="str">
        <v>USC</v>
      </c>
      <c r="C735" s="10" t="str">
        <v>UCLA</v>
      </c>
      <c r="D735" s="10" t="str">
        <v>Texas</v>
      </c>
      <c r="E735" s="10" t="str">
        <v>Alabama</v>
      </c>
      <c r="F735" s="10" t="str">
        <v>USC</v>
      </c>
      <c r="G735" s="10" t="str">
        <v>UCLA</v>
      </c>
      <c r="I735" s="15">
        <v>729</v>
      </c>
      <c r="J735" s="10" t="str">
        <v>Marquette</v>
      </c>
      <c r="K735" s="10" t="str">
        <v>UCLA</v>
      </c>
      <c r="L735" s="10" t="str">
        <v>Xavier</v>
      </c>
      <c r="M735" s="10" t="str">
        <v>Creighton</v>
      </c>
      <c r="N735" s="10" t="str">
        <v>UCLA</v>
      </c>
      <c r="O735" s="10" t="str">
        <v>Creighton</v>
      </c>
      <c r="Q735" s="15"/>
    </row>
    <row r="736" spans="1:17" ht="20.100000000000001" customHeight="1" x14ac:dyDescent="0.25">
      <c r="A736" s="15">
        <v>730</v>
      </c>
      <c r="B736" s="10" t="str">
        <v>Purdue</v>
      </c>
      <c r="C736" s="10" t="str">
        <v>UCLA</v>
      </c>
      <c r="D736" s="10" t="str">
        <v>Houston</v>
      </c>
      <c r="E736" s="10" t="str">
        <v>Alabama</v>
      </c>
      <c r="F736" s="10" t="str">
        <v>Purdue</v>
      </c>
      <c r="G736" s="10" t="str">
        <v>Houston</v>
      </c>
      <c r="I736" s="15">
        <v>730</v>
      </c>
      <c r="J736" s="10" t="str">
        <v>Purdue</v>
      </c>
      <c r="K736" s="10" t="str">
        <v>Kansas</v>
      </c>
      <c r="L736" s="10" t="str">
        <v>Houston</v>
      </c>
      <c r="M736" s="10" t="str">
        <v>Alabama</v>
      </c>
      <c r="N736" s="10" t="str">
        <v>Purdue</v>
      </c>
      <c r="O736" s="10" t="str">
        <v>Houston</v>
      </c>
      <c r="Q736" s="15"/>
    </row>
    <row r="737" spans="1:17" ht="20.100000000000001" customHeight="1" x14ac:dyDescent="0.25">
      <c r="A737" s="15">
        <v>731</v>
      </c>
      <c r="B737" s="10" t="str">
        <v>Marquette</v>
      </c>
      <c r="C737" s="10" t="str">
        <v>UCLA</v>
      </c>
      <c r="D737" s="10" t="str">
        <v>Houston</v>
      </c>
      <c r="E737" s="10" t="str">
        <v>Alabama</v>
      </c>
      <c r="F737" s="10" t="str">
        <v>Marquette</v>
      </c>
      <c r="G737" s="10" t="str">
        <v>Houston</v>
      </c>
      <c r="I737" s="15">
        <v>731</v>
      </c>
      <c r="J737" s="10" t="str">
        <v>Marquette</v>
      </c>
      <c r="K737" s="10" t="str">
        <v>UConn</v>
      </c>
      <c r="L737" s="10" t="str">
        <v>Houston</v>
      </c>
      <c r="M737" s="10" t="str">
        <v>Maryland</v>
      </c>
      <c r="N737" s="10" t="str">
        <v>Houston</v>
      </c>
      <c r="O737" s="10" t="str">
        <v>Marquette</v>
      </c>
      <c r="Q737" s="15"/>
    </row>
    <row r="738" spans="1:17" ht="20.100000000000001" customHeight="1" x14ac:dyDescent="0.25">
      <c r="A738" s="15">
        <v>732</v>
      </c>
      <c r="B738" s="10" t="str">
        <v>Tennessee</v>
      </c>
      <c r="C738" s="10" t="str">
        <v>UCLA</v>
      </c>
      <c r="D738" s="10" t="str">
        <v>Houston</v>
      </c>
      <c r="E738" s="10" t="str">
        <v>Alabama</v>
      </c>
      <c r="F738" s="10" t="str">
        <v>Tennessee</v>
      </c>
      <c r="G738" s="10" t="str">
        <v>Houston</v>
      </c>
      <c r="I738" s="15">
        <v>732</v>
      </c>
      <c r="J738" s="10" t="str">
        <v>Marquette</v>
      </c>
      <c r="K738" s="10" t="str">
        <v>Northwestern</v>
      </c>
      <c r="L738" s="10" t="str">
        <v>Houston</v>
      </c>
      <c r="M738" s="10" t="str">
        <v>Creighton</v>
      </c>
      <c r="N738" s="10" t="str">
        <v>Creighton</v>
      </c>
      <c r="O738" s="10" t="str">
        <v>Houston</v>
      </c>
      <c r="Q738" s="15"/>
    </row>
    <row r="739" spans="1:17" ht="20.100000000000001" customHeight="1" x14ac:dyDescent="0.25">
      <c r="A739" s="15">
        <v>733</v>
      </c>
      <c r="B739" s="10" t="str">
        <v>Marquette</v>
      </c>
      <c r="C739" s="10" t="str">
        <v>UCLA</v>
      </c>
      <c r="D739" s="10" t="str">
        <v>Indiana</v>
      </c>
      <c r="E739" s="10" t="str">
        <v>Arizona</v>
      </c>
      <c r="F739" s="10" t="str">
        <v>Marquette</v>
      </c>
      <c r="G739" s="10" t="str">
        <v>UCLA</v>
      </c>
      <c r="I739" s="15">
        <v>733</v>
      </c>
      <c r="J739" s="10" t="str">
        <v>Kentucky</v>
      </c>
      <c r="K739" s="10" t="str">
        <v>UConn</v>
      </c>
      <c r="L739" s="10" t="str">
        <v>Houston</v>
      </c>
      <c r="M739" s="10" t="str">
        <v>Arizona</v>
      </c>
      <c r="N739" s="10" t="str">
        <v>Arizona</v>
      </c>
      <c r="O739" s="10" t="str">
        <v>Houston</v>
      </c>
      <c r="Q739" s="15"/>
    </row>
    <row r="740" spans="1:17" ht="20.100000000000001" customHeight="1" x14ac:dyDescent="0.25">
      <c r="A740" s="15">
        <v>734</v>
      </c>
      <c r="B740" s="10" t="str">
        <v>Marquette</v>
      </c>
      <c r="C740" s="10" t="str">
        <v>Boise State</v>
      </c>
      <c r="D740" s="10" t="str">
        <v>Houston</v>
      </c>
      <c r="E740" s="10" t="str">
        <v>Arizona</v>
      </c>
      <c r="F740" s="10" t="str">
        <v>Arizona</v>
      </c>
      <c r="G740" s="10" t="str">
        <v>Houston</v>
      </c>
      <c r="I740" s="15">
        <v>734</v>
      </c>
      <c r="J740" s="10" t="str">
        <v>Purdue</v>
      </c>
      <c r="K740" s="10" t="str">
        <v>Arkansas</v>
      </c>
      <c r="L740" s="10" t="str">
        <v>Xavier</v>
      </c>
      <c r="M740" s="10" t="str">
        <v>Alabama</v>
      </c>
      <c r="N740" s="10" t="str">
        <v>Arkansas</v>
      </c>
      <c r="O740" s="10" t="str">
        <v>Alabama</v>
      </c>
      <c r="Q740" s="15"/>
    </row>
    <row r="741" spans="1:17" ht="20.100000000000001" customHeight="1" x14ac:dyDescent="0.25">
      <c r="A741" s="15">
        <v>735</v>
      </c>
      <c r="B741" s="10" t="str">
        <v>Duke</v>
      </c>
      <c r="C741" s="10" t="str">
        <v>Kansas</v>
      </c>
      <c r="D741" s="10" t="str">
        <v>Kent State</v>
      </c>
      <c r="E741" s="10" t="str">
        <v>Arizona</v>
      </c>
      <c r="F741" s="10" t="str">
        <v>Kent State</v>
      </c>
      <c r="G741" s="10" t="str">
        <v>Duke</v>
      </c>
      <c r="I741" s="15">
        <v>735</v>
      </c>
      <c r="J741" s="10" t="str">
        <v>Marquette</v>
      </c>
      <c r="K741" s="10" t="str">
        <v>UCLA</v>
      </c>
      <c r="L741" s="10" t="str">
        <v>Houston</v>
      </c>
      <c r="M741" s="10" t="str">
        <v>Alabama</v>
      </c>
      <c r="N741" s="10" t="str">
        <v>UCLA</v>
      </c>
      <c r="O741" s="10" t="str">
        <v>Alabama</v>
      </c>
      <c r="Q741" s="15"/>
    </row>
    <row r="742" spans="1:17" ht="20.100000000000001" customHeight="1" x14ac:dyDescent="0.25">
      <c r="A742" s="15">
        <v>736</v>
      </c>
      <c r="B742" s="10" t="str">
        <v>Tennessee</v>
      </c>
      <c r="C742" s="10" t="str">
        <v>UCLA</v>
      </c>
      <c r="D742" s="10" t="str">
        <v>Auburn</v>
      </c>
      <c r="E742" s="10" t="str">
        <v>West Virginia</v>
      </c>
      <c r="F742" s="10" t="str">
        <v>Tennessee</v>
      </c>
      <c r="G742" s="10" t="str">
        <v>UCLA</v>
      </c>
      <c r="I742" s="15">
        <v>736</v>
      </c>
      <c r="J742" s="10" t="str">
        <v>Tennessee</v>
      </c>
      <c r="K742" s="10" t="str">
        <v>Gonzaga</v>
      </c>
      <c r="L742" s="10" t="str">
        <v>Penn State</v>
      </c>
      <c r="M742" s="10" t="str">
        <v>Baylor</v>
      </c>
      <c r="N742" s="10" t="str">
        <v>Baylor</v>
      </c>
      <c r="O742" s="10" t="str">
        <v>Gonzaga</v>
      </c>
      <c r="Q742" s="15"/>
    </row>
    <row r="743" spans="1:17" ht="20.100000000000001" customHeight="1" x14ac:dyDescent="0.25">
      <c r="A743" s="15">
        <v>737</v>
      </c>
      <c r="B743" s="10" t="str">
        <v>Tennessee</v>
      </c>
      <c r="C743" s="10" t="str">
        <v>UConn</v>
      </c>
      <c r="D743" s="10" t="str">
        <v>Indiana</v>
      </c>
      <c r="E743" s="10" t="str">
        <v>Alabama</v>
      </c>
      <c r="F743" s="10" t="str">
        <v>Tennessee</v>
      </c>
      <c r="G743" s="10" t="str">
        <v>UConn</v>
      </c>
      <c r="I743" s="15">
        <v>737</v>
      </c>
      <c r="J743" s="10" t="str">
        <v>FAU</v>
      </c>
      <c r="K743" s="10" t="str">
        <v>UConn</v>
      </c>
      <c r="L743" s="10" t="str">
        <v>Texas A&amp;M</v>
      </c>
      <c r="M743" s="10" t="str">
        <v>Arizona</v>
      </c>
      <c r="N743" s="10" t="str">
        <v>Arizona</v>
      </c>
      <c r="O743" s="10" t="str">
        <v>UConn</v>
      </c>
      <c r="Q743" s="15"/>
    </row>
    <row r="744" spans="1:17" ht="20.100000000000001" customHeight="1" x14ac:dyDescent="0.25">
      <c r="A744" s="15">
        <v>738</v>
      </c>
      <c r="B744" s="10" t="str">
        <v>Purdue</v>
      </c>
      <c r="C744" s="10" t="str">
        <v>Kansas</v>
      </c>
      <c r="D744" s="10" t="str">
        <v>Houston</v>
      </c>
      <c r="E744" s="10" t="str">
        <v>Arizona</v>
      </c>
      <c r="F744" s="10" t="str">
        <v>Purdue</v>
      </c>
      <c r="G744" s="10" t="str">
        <v>Kansas</v>
      </c>
      <c r="I744" s="15">
        <v>738</v>
      </c>
      <c r="J744" s="10" t="str">
        <v>Duke</v>
      </c>
      <c r="K744" s="10" t="str">
        <v>UCLA</v>
      </c>
      <c r="L744" s="10" t="str">
        <v>Houston</v>
      </c>
      <c r="M744" s="10" t="str">
        <v>Alabama</v>
      </c>
      <c r="N744" s="10" t="str">
        <v>Alabama</v>
      </c>
      <c r="O744" s="10" t="str">
        <v>Houston</v>
      </c>
      <c r="Q744" s="15"/>
    </row>
    <row r="745" spans="1:17" ht="20.100000000000001" customHeight="1" x14ac:dyDescent="0.25">
      <c r="A745" s="15">
        <v>739</v>
      </c>
      <c r="B745" s="10" t="str">
        <v>Tennessee</v>
      </c>
      <c r="C745" s="10" t="str">
        <v>TCU</v>
      </c>
      <c r="D745" s="10" t="str">
        <v>Xavier</v>
      </c>
      <c r="E745" s="10" t="str">
        <v>West Virginia</v>
      </c>
      <c r="F745" s="10" t="str">
        <v>West Virginia</v>
      </c>
      <c r="G745" s="10" t="str">
        <v>Xavier</v>
      </c>
      <c r="I745" s="15">
        <v>739</v>
      </c>
      <c r="J745" s="10" t="str">
        <v>Providence</v>
      </c>
      <c r="K745" s="10" t="str">
        <v>UCLA</v>
      </c>
      <c r="L745" s="10" t="str">
        <v>Houston</v>
      </c>
      <c r="M745" s="10" t="str">
        <v>Arizona</v>
      </c>
      <c r="N745" s="10" t="str">
        <v>Houston</v>
      </c>
      <c r="O745" s="10" t="str">
        <v>Arizona</v>
      </c>
      <c r="Q745" s="15"/>
    </row>
    <row r="746" spans="1:17" ht="20.100000000000001" customHeight="1" x14ac:dyDescent="0.25">
      <c r="A746" s="15">
        <v>740</v>
      </c>
      <c r="B746" s="10" t="str">
        <v>Marquette</v>
      </c>
      <c r="C746" s="10" t="str">
        <v>UCLA</v>
      </c>
      <c r="D746" s="10" t="str">
        <v>Iowa</v>
      </c>
      <c r="E746" s="10" t="str">
        <v>Alabama</v>
      </c>
      <c r="F746" s="10" t="str">
        <v>UCLA</v>
      </c>
      <c r="G746" s="10" t="str">
        <v>Alabama</v>
      </c>
      <c r="I746" s="15">
        <v>740</v>
      </c>
      <c r="J746" s="10" t="str">
        <v>Duke</v>
      </c>
      <c r="K746" s="10" t="str">
        <v>Saint Mary's</v>
      </c>
      <c r="L746" s="10" t="str">
        <v>Houston</v>
      </c>
      <c r="M746" s="10" t="str">
        <v>Maryland</v>
      </c>
      <c r="N746" s="10" t="str">
        <v>Duke</v>
      </c>
      <c r="O746" s="10" t="str">
        <v>Houston</v>
      </c>
      <c r="Q746" s="15"/>
    </row>
    <row r="747" spans="1:17" ht="20.100000000000001" customHeight="1" x14ac:dyDescent="0.25">
      <c r="A747" s="15">
        <v>741</v>
      </c>
      <c r="B747" s="10" t="str">
        <v>Purdue</v>
      </c>
      <c r="C747" s="10" t="str">
        <v>Gonzaga</v>
      </c>
      <c r="D747" s="10" t="str">
        <v>Texas</v>
      </c>
      <c r="E747" s="10" t="str">
        <v>Arizona</v>
      </c>
      <c r="F747" s="10" t="str">
        <v>Arizona</v>
      </c>
      <c r="G747" s="10" t="str">
        <v>Texas</v>
      </c>
      <c r="I747" s="15">
        <v>741</v>
      </c>
      <c r="J747" s="10" t="str">
        <v>Purdue</v>
      </c>
      <c r="K747" s="10" t="str">
        <v>Gonzaga</v>
      </c>
      <c r="L747" s="10" t="str">
        <v>Houston</v>
      </c>
      <c r="M747" s="10" t="str">
        <v>Alabama</v>
      </c>
      <c r="N747" s="10" t="str">
        <v>Gonzaga</v>
      </c>
      <c r="O747" s="10" t="str">
        <v>Alabama</v>
      </c>
      <c r="Q747" s="15"/>
    </row>
    <row r="748" spans="1:17" ht="20.100000000000001" customHeight="1" x14ac:dyDescent="0.25">
      <c r="A748" s="15">
        <v>742</v>
      </c>
      <c r="B748" s="10" t="str">
        <v>Kentucky</v>
      </c>
      <c r="C748" s="10" t="str">
        <v>Arkansas</v>
      </c>
      <c r="D748" s="10" t="str">
        <v>Texas</v>
      </c>
      <c r="E748" s="10" t="str">
        <v>Maryland</v>
      </c>
      <c r="F748" s="10" t="str">
        <v>Maryland</v>
      </c>
      <c r="G748" s="10" t="str">
        <v>Texas</v>
      </c>
      <c r="I748" s="15">
        <v>742</v>
      </c>
      <c r="J748" s="10" t="str">
        <v>Marquette</v>
      </c>
      <c r="K748" s="10" t="str">
        <v>Illinois</v>
      </c>
      <c r="L748" s="10" t="str">
        <v>Indiana</v>
      </c>
      <c r="M748" s="10" t="str">
        <v>Creighton</v>
      </c>
      <c r="N748" s="10" t="str">
        <v>Illinois</v>
      </c>
      <c r="O748" s="10" t="str">
        <v>Creighton</v>
      </c>
      <c r="Q748" s="15"/>
    </row>
    <row r="749" spans="1:17" ht="20.100000000000001" customHeight="1" x14ac:dyDescent="0.25">
      <c r="A749" s="15">
        <v>743</v>
      </c>
      <c r="B749" s="10" t="str">
        <v>Marquette</v>
      </c>
      <c r="C749" s="10" t="str">
        <v>Kansas</v>
      </c>
      <c r="D749" s="10" t="str">
        <v>Xavier</v>
      </c>
      <c r="E749" s="10" t="str">
        <v>Alabama</v>
      </c>
      <c r="F749" s="10" t="str">
        <v>Xavier</v>
      </c>
      <c r="G749" s="10" t="str">
        <v>Alabama</v>
      </c>
      <c r="I749" s="15">
        <v>743</v>
      </c>
      <c r="J749" s="10" t="str">
        <v>Memphis</v>
      </c>
      <c r="K749" s="10" t="str">
        <v>UCLA</v>
      </c>
      <c r="L749" s="10" t="str">
        <v>Penn State</v>
      </c>
      <c r="M749" s="10" t="str">
        <v>Alabama</v>
      </c>
      <c r="N749" s="10" t="str">
        <v>UCLA</v>
      </c>
      <c r="O749" s="10" t="str">
        <v>Alabama</v>
      </c>
      <c r="Q749" s="15"/>
    </row>
    <row r="750" spans="1:17" ht="20.100000000000001" customHeight="1" x14ac:dyDescent="0.25">
      <c r="A750" s="15">
        <v>744</v>
      </c>
      <c r="B750" s="10" t="str">
        <v>Duke</v>
      </c>
      <c r="C750" s="10" t="str">
        <v>UCLA</v>
      </c>
      <c r="D750" s="10" t="str">
        <v>Houston</v>
      </c>
      <c r="E750" s="10" t="str">
        <v>Arizona</v>
      </c>
      <c r="F750" s="10" t="str">
        <v>Arizona</v>
      </c>
      <c r="G750" s="10" t="str">
        <v>Houston</v>
      </c>
      <c r="I750" s="15">
        <v>744</v>
      </c>
      <c r="J750" s="10" t="str">
        <v>Marquette</v>
      </c>
      <c r="K750" s="10" t="str">
        <v>UCLA</v>
      </c>
      <c r="L750" s="10" t="str">
        <v>Xavier</v>
      </c>
      <c r="M750" s="10" t="str">
        <v>Alabama</v>
      </c>
      <c r="N750" s="10" t="str">
        <v>Xavier</v>
      </c>
      <c r="O750" s="10" t="str">
        <v>Marquette</v>
      </c>
      <c r="Q750" s="15"/>
    </row>
    <row r="751" spans="1:17" ht="20.100000000000001" customHeight="1" x14ac:dyDescent="0.25">
      <c r="A751" s="15">
        <v>745</v>
      </c>
      <c r="B751" s="10" t="str">
        <v>Purdue</v>
      </c>
      <c r="C751" s="10" t="str">
        <v>UCLA</v>
      </c>
      <c r="D751" s="10" t="str">
        <v>Miami (FL)</v>
      </c>
      <c r="E751" s="10" t="str">
        <v>Alabama</v>
      </c>
      <c r="F751" s="10" t="str">
        <v>Miami (FL)</v>
      </c>
      <c r="G751" s="10" t="str">
        <v>Alabama</v>
      </c>
      <c r="I751" s="15">
        <v>745</v>
      </c>
      <c r="J751" s="10" t="str">
        <v>Purdue</v>
      </c>
      <c r="K751" s="10" t="str">
        <v>UCLA</v>
      </c>
      <c r="L751" s="10" t="str">
        <v>Houston</v>
      </c>
      <c r="M751" s="10" t="str">
        <v>Virginia</v>
      </c>
      <c r="N751" s="10" t="str">
        <v>Virginia</v>
      </c>
      <c r="O751" s="10" t="str">
        <v>Houston</v>
      </c>
      <c r="Q751" s="15"/>
    </row>
    <row r="752" spans="1:17" ht="20.100000000000001" customHeight="1" x14ac:dyDescent="0.25">
      <c r="A752" s="15">
        <v>746</v>
      </c>
      <c r="B752" s="10" t="str">
        <v>Duke</v>
      </c>
      <c r="C752" s="10" t="str">
        <v>UCLA</v>
      </c>
      <c r="D752" s="10" t="str">
        <v>Texas</v>
      </c>
      <c r="E752" s="10" t="str">
        <v>Baylor</v>
      </c>
      <c r="F752" s="10" t="str">
        <v>UCLA</v>
      </c>
      <c r="G752" s="10" t="str">
        <v>Duke</v>
      </c>
      <c r="I752" s="15">
        <v>746</v>
      </c>
      <c r="J752" s="10" t="str">
        <v>Purdue</v>
      </c>
      <c r="K752" s="10" t="str">
        <v>Gonzaga</v>
      </c>
      <c r="L752" s="10" t="str">
        <v>Houston</v>
      </c>
      <c r="M752" s="10" t="str">
        <v>Arizona</v>
      </c>
      <c r="N752" s="10" t="str">
        <v>Arizona</v>
      </c>
      <c r="O752" s="10" t="str">
        <v>Gonzaga</v>
      </c>
      <c r="Q752" s="15"/>
    </row>
    <row r="753" spans="1:17" ht="20.100000000000001" customHeight="1" x14ac:dyDescent="0.25">
      <c r="A753" s="15">
        <v>747</v>
      </c>
      <c r="B753" s="10" t="str">
        <v>Kentucky</v>
      </c>
      <c r="C753" s="10" t="str">
        <v>UCLA</v>
      </c>
      <c r="D753" s="10" t="str">
        <v>Texas A&amp;M</v>
      </c>
      <c r="E753" s="10" t="str">
        <v>Virginia</v>
      </c>
      <c r="F753" s="10" t="str">
        <v>UCLA</v>
      </c>
      <c r="G753" s="10" t="str">
        <v>Kentucky</v>
      </c>
      <c r="I753" s="15">
        <v>747</v>
      </c>
      <c r="J753" s="10" t="str">
        <v>Tennessee</v>
      </c>
      <c r="K753" s="10" t="str">
        <v>UConn</v>
      </c>
      <c r="L753" s="10" t="str">
        <v>Houston</v>
      </c>
      <c r="M753" s="10" t="str">
        <v>Arizona</v>
      </c>
      <c r="N753" s="10" t="str">
        <v>Houston</v>
      </c>
      <c r="O753" s="10" t="str">
        <v>Tennessee</v>
      </c>
      <c r="Q753" s="15"/>
    </row>
    <row r="754" spans="1:17" ht="20.100000000000001" customHeight="1" x14ac:dyDescent="0.25">
      <c r="A754" s="15">
        <v>748</v>
      </c>
      <c r="B754" s="10" t="str">
        <v>Duke</v>
      </c>
      <c r="C754" s="10" t="str">
        <v>Gonzaga</v>
      </c>
      <c r="D754" s="10" t="str">
        <v>Houston</v>
      </c>
      <c r="E754" s="10" t="str">
        <v>Utah State</v>
      </c>
      <c r="F754" s="10" t="str">
        <v>Utah State</v>
      </c>
      <c r="G754" s="10" t="str">
        <v>Houston</v>
      </c>
      <c r="I754" s="15">
        <v>748</v>
      </c>
      <c r="J754" s="10" t="str">
        <v>Tennessee</v>
      </c>
      <c r="K754" s="10" t="str">
        <v>Gonzaga</v>
      </c>
      <c r="L754" s="10" t="str">
        <v>Houston</v>
      </c>
      <c r="M754" s="10" t="str">
        <v>San Diego State</v>
      </c>
      <c r="N754" s="10" t="str">
        <v>San Diego State</v>
      </c>
      <c r="O754" s="10" t="str">
        <v>Houston</v>
      </c>
      <c r="Q754" s="15"/>
    </row>
    <row r="755" spans="1:17" ht="20.100000000000001" customHeight="1" x14ac:dyDescent="0.25">
      <c r="A755" s="15">
        <v>749</v>
      </c>
      <c r="B755" s="10" t="str">
        <v>Marquette</v>
      </c>
      <c r="C755" s="10" t="str">
        <v>Kansas</v>
      </c>
      <c r="D755" s="10" t="str">
        <v>Houston</v>
      </c>
      <c r="E755" s="10" t="str">
        <v>Alabama</v>
      </c>
      <c r="F755" s="10" t="str">
        <v>Alabama</v>
      </c>
      <c r="G755" s="10" t="str">
        <v>Kansas</v>
      </c>
      <c r="I755" s="15">
        <v>749</v>
      </c>
      <c r="J755" s="10" t="str">
        <v>USC</v>
      </c>
      <c r="K755" s="10" t="str">
        <v>UConn</v>
      </c>
      <c r="L755" s="10" t="str">
        <v>Houston</v>
      </c>
      <c r="M755" s="10" t="str">
        <v>Baylor</v>
      </c>
      <c r="N755" s="10" t="str">
        <v>Baylor</v>
      </c>
      <c r="O755" s="10" t="str">
        <v>Houston</v>
      </c>
      <c r="Q755" s="15"/>
    </row>
    <row r="756" spans="1:17" ht="20.100000000000001" customHeight="1" x14ac:dyDescent="0.25">
      <c r="A756" s="15">
        <v>750</v>
      </c>
      <c r="B756" s="10" t="str">
        <v>Tennessee</v>
      </c>
      <c r="C756" s="10" t="str">
        <v>UConn</v>
      </c>
      <c r="D756" s="10" t="str">
        <v>Houston</v>
      </c>
      <c r="E756" s="10" t="str">
        <v>Arizona</v>
      </c>
      <c r="F756" s="10" t="str">
        <v>Arizona</v>
      </c>
      <c r="G756" s="10" t="str">
        <v>UConn</v>
      </c>
      <c r="I756" s="15">
        <v>750</v>
      </c>
      <c r="J756" s="10" t="str">
        <v>Tennessee</v>
      </c>
      <c r="K756" s="10" t="str">
        <v>UConn</v>
      </c>
      <c r="L756" s="10" t="str">
        <v>Houston</v>
      </c>
      <c r="M756" s="10" t="str">
        <v>Maryland</v>
      </c>
      <c r="N756" s="10" t="str">
        <v>UConn</v>
      </c>
      <c r="O756" s="10" t="str">
        <v>Tennessee</v>
      </c>
      <c r="Q756" s="15"/>
    </row>
    <row r="757" spans="1:17" ht="20.100000000000001" customHeight="1" x14ac:dyDescent="0.25">
      <c r="A757" s="15">
        <v>751</v>
      </c>
      <c r="B757" s="10" t="str">
        <v>Purdue</v>
      </c>
      <c r="C757" s="10" t="str">
        <v>UCLA</v>
      </c>
      <c r="D757" s="10" t="str">
        <v>Xavier</v>
      </c>
      <c r="E757" s="10" t="str">
        <v>Alabama</v>
      </c>
      <c r="F757" s="10" t="str">
        <v>UCLA</v>
      </c>
      <c r="G757" s="10" t="str">
        <v>Alabama</v>
      </c>
      <c r="I757" s="15">
        <v>751</v>
      </c>
      <c r="J757" s="10" t="str">
        <v>Kansas State</v>
      </c>
      <c r="K757" s="10" t="str">
        <v>UConn</v>
      </c>
      <c r="L757" s="10" t="str">
        <v>Houston</v>
      </c>
      <c r="M757" s="10" t="str">
        <v>Baylor</v>
      </c>
      <c r="N757" s="10" t="str">
        <v>Baylor</v>
      </c>
      <c r="O757" s="10" t="str">
        <v>UConn</v>
      </c>
      <c r="Q757" s="15"/>
    </row>
    <row r="758" spans="1:17" ht="20.100000000000001" customHeight="1" x14ac:dyDescent="0.25">
      <c r="A758" s="15">
        <v>752</v>
      </c>
      <c r="B758" s="10" t="str">
        <v>Marquette</v>
      </c>
      <c r="C758" s="10" t="str">
        <v>UCLA</v>
      </c>
      <c r="D758" s="10" t="str">
        <v>Indiana</v>
      </c>
      <c r="E758" s="10" t="str">
        <v>Alabama</v>
      </c>
      <c r="F758" s="10" t="str">
        <v>Indiana</v>
      </c>
      <c r="G758" s="10" t="str">
        <v>Alabama</v>
      </c>
      <c r="I758" s="15">
        <v>752</v>
      </c>
      <c r="J758" s="10" t="str">
        <v>Memphis</v>
      </c>
      <c r="K758" s="10" t="str">
        <v>Gonzaga</v>
      </c>
      <c r="L758" s="10" t="str">
        <v>Miami (FL)</v>
      </c>
      <c r="M758" s="10" t="str">
        <v>Alabama</v>
      </c>
      <c r="N758" s="10" t="str">
        <v>Alabama</v>
      </c>
      <c r="O758" s="10" t="str">
        <v>Gonzaga</v>
      </c>
      <c r="Q758" s="15"/>
    </row>
    <row r="759" spans="1:17" ht="20.100000000000001" customHeight="1" x14ac:dyDescent="0.25">
      <c r="A759" s="15">
        <v>753</v>
      </c>
      <c r="B759" s="10" t="str">
        <v>Purdue</v>
      </c>
      <c r="C759" s="10" t="str">
        <v>UCLA</v>
      </c>
      <c r="D759" s="10" t="str">
        <v>Texas A&amp;M</v>
      </c>
      <c r="E759" s="10" t="str">
        <v>Alabama</v>
      </c>
      <c r="F759" s="10" t="str">
        <v>UCLA</v>
      </c>
      <c r="G759" s="10" t="str">
        <v>Alabama</v>
      </c>
      <c r="I759" s="15">
        <v>753</v>
      </c>
      <c r="J759" s="10" t="str">
        <v>Marquette</v>
      </c>
      <c r="K759" s="10" t="str">
        <v>Gonzaga</v>
      </c>
      <c r="L759" s="10" t="str">
        <v>Iowa</v>
      </c>
      <c r="M759" s="10" t="str">
        <v>Arizona</v>
      </c>
      <c r="N759" s="10" t="str">
        <v>Gonzaga</v>
      </c>
      <c r="O759" s="10" t="str">
        <v>Arizona</v>
      </c>
      <c r="Q759" s="15"/>
    </row>
    <row r="760" spans="1:17" ht="20.100000000000001" customHeight="1" x14ac:dyDescent="0.25">
      <c r="A760" s="15">
        <v>754</v>
      </c>
      <c r="B760" s="10" t="str">
        <v>Tennessee</v>
      </c>
      <c r="C760" s="10" t="str">
        <v>VCU</v>
      </c>
      <c r="D760" s="10" t="str">
        <v>Texas</v>
      </c>
      <c r="E760" s="10" t="str">
        <v>Creighton</v>
      </c>
      <c r="F760" s="10" t="str">
        <v>Tennessee</v>
      </c>
      <c r="G760" s="10" t="str">
        <v>Texas</v>
      </c>
      <c r="I760" s="15">
        <v>754</v>
      </c>
      <c r="J760" s="10" t="str">
        <v>Purdue</v>
      </c>
      <c r="K760" s="10" t="str">
        <v>UConn</v>
      </c>
      <c r="L760" s="10" t="str">
        <v>Houston</v>
      </c>
      <c r="M760" s="10" t="str">
        <v>Baylor</v>
      </c>
      <c r="N760" s="10" t="str">
        <v>Baylor</v>
      </c>
      <c r="O760" s="10" t="str">
        <v>Houston</v>
      </c>
      <c r="Q760" s="15"/>
    </row>
    <row r="761" spans="1:17" ht="20.100000000000001" customHeight="1" x14ac:dyDescent="0.25">
      <c r="A761" s="15">
        <v>755</v>
      </c>
      <c r="B761" s="10" t="str">
        <v>Michigan State</v>
      </c>
      <c r="C761" s="10" t="str">
        <v>UCLA</v>
      </c>
      <c r="D761" s="10" t="str">
        <v>Texas A&amp;M</v>
      </c>
      <c r="E761" s="10" t="str">
        <v>Alabama</v>
      </c>
      <c r="F761" s="10" t="str">
        <v>UCLA</v>
      </c>
      <c r="G761" s="10" t="str">
        <v>Michigan State</v>
      </c>
      <c r="I761" s="15">
        <v>755</v>
      </c>
      <c r="J761" s="10" t="str">
        <v>Purdue</v>
      </c>
      <c r="K761" s="10" t="str">
        <v>UCLA</v>
      </c>
      <c r="L761" s="10" t="str">
        <v>Houston</v>
      </c>
      <c r="M761" s="10" t="str">
        <v>Virginia</v>
      </c>
      <c r="N761" s="10" t="str">
        <v>Virginia</v>
      </c>
      <c r="O761" s="10" t="str">
        <v>Houston</v>
      </c>
      <c r="Q761" s="15"/>
    </row>
    <row r="762" spans="1:17" ht="20.100000000000001" customHeight="1" x14ac:dyDescent="0.25">
      <c r="A762" s="15">
        <v>756</v>
      </c>
      <c r="B762" s="10" t="str">
        <v>Marquette</v>
      </c>
      <c r="C762" s="10" t="str">
        <v>UCLA</v>
      </c>
      <c r="D762" s="10" t="str">
        <v>Houston</v>
      </c>
      <c r="E762" s="10" t="str">
        <v>Creighton</v>
      </c>
      <c r="F762" s="10" t="str">
        <v>Creighton</v>
      </c>
      <c r="G762" s="10" t="str">
        <v>UCLA</v>
      </c>
      <c r="I762" s="15">
        <v>756</v>
      </c>
      <c r="J762" s="10" t="str">
        <v>Purdue</v>
      </c>
      <c r="K762" s="10" t="str">
        <v>UCLA</v>
      </c>
      <c r="L762" s="10" t="str">
        <v>Texas</v>
      </c>
      <c r="M762" s="10" t="str">
        <v>Alabama</v>
      </c>
      <c r="N762" s="10" t="str">
        <v>Alabama</v>
      </c>
      <c r="O762" s="10" t="str">
        <v>Texas</v>
      </c>
      <c r="Q762" s="15"/>
    </row>
    <row r="763" spans="1:17" ht="20.100000000000001" customHeight="1" x14ac:dyDescent="0.25">
      <c r="A763" s="15">
        <v>757</v>
      </c>
      <c r="B763" s="10" t="str">
        <v>Purdue</v>
      </c>
      <c r="C763" s="10" t="str">
        <v>Kansas</v>
      </c>
      <c r="D763" s="10" t="str">
        <v>Iowa</v>
      </c>
      <c r="E763" s="10" t="str">
        <v>Creighton</v>
      </c>
      <c r="F763" s="10" t="str">
        <v>Purdue</v>
      </c>
      <c r="G763" s="10" t="str">
        <v>Iowa</v>
      </c>
      <c r="I763" s="15">
        <v>757</v>
      </c>
      <c r="J763" s="10" t="str">
        <v>Kentucky</v>
      </c>
      <c r="K763" s="10" t="str">
        <v>Kansas</v>
      </c>
      <c r="L763" s="10" t="str">
        <v>Xavier</v>
      </c>
      <c r="M763" s="10" t="str">
        <v>Alabama</v>
      </c>
      <c r="N763" s="10" t="str">
        <v>Alabama</v>
      </c>
      <c r="O763" s="10" t="str">
        <v>Kansas</v>
      </c>
      <c r="Q763" s="15"/>
    </row>
    <row r="764" spans="1:17" ht="20.100000000000001" customHeight="1" x14ac:dyDescent="0.25">
      <c r="A764" s="15">
        <v>758</v>
      </c>
      <c r="B764" s="10" t="str">
        <v>Marquette</v>
      </c>
      <c r="C764" s="10" t="str">
        <v>Kansas</v>
      </c>
      <c r="D764" s="10" t="str">
        <v>Iowa State</v>
      </c>
      <c r="E764" s="10" t="str">
        <v>Arizona</v>
      </c>
      <c r="F764" s="10" t="str">
        <v>Marquette</v>
      </c>
      <c r="G764" s="10" t="str">
        <v>Iowa State</v>
      </c>
      <c r="I764" s="15">
        <v>758</v>
      </c>
      <c r="J764" s="10" t="str">
        <v>Louisiana</v>
      </c>
      <c r="K764" s="10" t="str">
        <v>Kansas</v>
      </c>
      <c r="L764" s="10" t="str">
        <v>Houston</v>
      </c>
      <c r="M764" s="10" t="str">
        <v>Furman</v>
      </c>
      <c r="N764" s="10" t="str">
        <v>Furman</v>
      </c>
      <c r="O764" s="10" t="str">
        <v>Houston</v>
      </c>
      <c r="Q764" s="15"/>
    </row>
    <row r="765" spans="1:17" ht="20.100000000000001" customHeight="1" x14ac:dyDescent="0.25">
      <c r="A765" s="15">
        <v>759</v>
      </c>
      <c r="B765" s="10" t="str">
        <v>Purdue</v>
      </c>
      <c r="C765" s="10" t="str">
        <v>UCLA</v>
      </c>
      <c r="D765" s="10" t="str">
        <v>Houston</v>
      </c>
      <c r="E765" s="10" t="str">
        <v>Arizona</v>
      </c>
      <c r="F765" s="10" t="str">
        <v>Arizona</v>
      </c>
      <c r="G765" s="10" t="str">
        <v>Houston</v>
      </c>
      <c r="I765" s="15">
        <v>759</v>
      </c>
      <c r="J765" s="10" t="str">
        <v>Oral Roberts</v>
      </c>
      <c r="K765" s="10" t="str">
        <v>Kansas</v>
      </c>
      <c r="L765" s="10" t="str">
        <v>Houston</v>
      </c>
      <c r="M765" s="10" t="str">
        <v>Creighton</v>
      </c>
      <c r="N765" s="10" t="str">
        <v>Creighton</v>
      </c>
      <c r="O765" s="10" t="str">
        <v>Houston</v>
      </c>
      <c r="Q765" s="15"/>
    </row>
    <row r="766" spans="1:17" ht="20.100000000000001" customHeight="1" x14ac:dyDescent="0.25">
      <c r="A766" s="15">
        <v>760</v>
      </c>
      <c r="B766" s="10" t="str">
        <v>Duke</v>
      </c>
      <c r="C766" s="10" t="str">
        <v>Arkansas</v>
      </c>
      <c r="D766" s="10" t="str">
        <v>Houston</v>
      </c>
      <c r="E766" s="10" t="str">
        <v>Alabama</v>
      </c>
      <c r="F766" s="10" t="str">
        <v>Arkansas</v>
      </c>
      <c r="G766" s="10" t="str">
        <v>Duke</v>
      </c>
      <c r="I766" s="15">
        <v>760</v>
      </c>
      <c r="J766" s="10" t="str">
        <v>Purdue</v>
      </c>
      <c r="K766" s="10" t="str">
        <v>UConn</v>
      </c>
      <c r="L766" s="10" t="str">
        <v>Penn State</v>
      </c>
      <c r="M766" s="10" t="str">
        <v>Creighton</v>
      </c>
      <c r="N766" s="10" t="str">
        <v>Purdue</v>
      </c>
      <c r="O766" s="10" t="str">
        <v>Penn State</v>
      </c>
      <c r="Q766" s="15"/>
    </row>
    <row r="767" spans="1:17" ht="20.100000000000001" customHeight="1" x14ac:dyDescent="0.25">
      <c r="A767" s="15">
        <v>761</v>
      </c>
      <c r="B767" s="10" t="str">
        <v>Duke</v>
      </c>
      <c r="C767" s="10" t="str">
        <v>UCLA</v>
      </c>
      <c r="D767" s="10" t="str">
        <v>Xavier</v>
      </c>
      <c r="E767" s="10" t="str">
        <v>Alabama</v>
      </c>
      <c r="F767" s="10" t="str">
        <v>Xavier</v>
      </c>
      <c r="G767" s="10" t="str">
        <v>Alabama</v>
      </c>
      <c r="I767" s="15">
        <v>761</v>
      </c>
      <c r="J767" s="10" t="str">
        <v>Duke</v>
      </c>
      <c r="K767" s="10" t="str">
        <v>Kansas</v>
      </c>
      <c r="L767" s="10" t="str">
        <v>Texas</v>
      </c>
      <c r="M767" s="10" t="str">
        <v>Arizona</v>
      </c>
      <c r="N767" s="10" t="str">
        <v>Texas</v>
      </c>
      <c r="O767" s="10" t="str">
        <v>Arizona</v>
      </c>
      <c r="Q767" s="15"/>
    </row>
    <row r="768" spans="1:17" ht="20.100000000000001" customHeight="1" x14ac:dyDescent="0.25">
      <c r="A768" s="15">
        <v>762</v>
      </c>
      <c r="B768" s="10" t="str">
        <v>Marquette</v>
      </c>
      <c r="C768" s="10" t="str">
        <v>Kansas</v>
      </c>
      <c r="D768" s="10" t="str">
        <v>Texas</v>
      </c>
      <c r="E768" s="10" t="str">
        <v>Creighton</v>
      </c>
      <c r="F768" s="10" t="str">
        <v>Kansas</v>
      </c>
      <c r="G768" s="10" t="str">
        <v>Creighton</v>
      </c>
      <c r="I768" s="15">
        <v>762</v>
      </c>
      <c r="J768" s="10" t="str">
        <v>Memphis</v>
      </c>
      <c r="K768" s="10" t="str">
        <v>UCLA</v>
      </c>
      <c r="L768" s="10" t="str">
        <v>Xavier</v>
      </c>
      <c r="M768" s="10" t="str">
        <v>Arizona</v>
      </c>
      <c r="N768" s="10" t="str">
        <v>Arizona</v>
      </c>
      <c r="O768" s="10" t="str">
        <v>UCLA</v>
      </c>
      <c r="Q768" s="15"/>
    </row>
    <row r="769" spans="1:17" ht="20.100000000000001" customHeight="1" x14ac:dyDescent="0.25">
      <c r="A769" s="15">
        <v>763</v>
      </c>
      <c r="B769" s="10" t="str">
        <v>Kentucky</v>
      </c>
      <c r="C769" s="10" t="str">
        <v>UConn</v>
      </c>
      <c r="D769" s="10" t="str">
        <v>Indiana</v>
      </c>
      <c r="E769" s="10" t="str">
        <v>Arizona</v>
      </c>
      <c r="F769" s="10" t="str">
        <v>UConn</v>
      </c>
      <c r="G769" s="10" t="str">
        <v>Arizona</v>
      </c>
      <c r="I769" s="15">
        <v>763</v>
      </c>
      <c r="J769" s="10" t="str">
        <v>Purdue</v>
      </c>
      <c r="K769" s="10" t="str">
        <v>UCLA</v>
      </c>
      <c r="L769" s="10" t="str">
        <v>Texas</v>
      </c>
      <c r="M769" s="10" t="str">
        <v>Arizona</v>
      </c>
      <c r="N769" s="10" t="str">
        <v>UCLA</v>
      </c>
      <c r="O769" s="10" t="str">
        <v>Purdue</v>
      </c>
      <c r="Q769" s="15"/>
    </row>
    <row r="770" spans="1:17" ht="20.100000000000001" customHeight="1" x14ac:dyDescent="0.25">
      <c r="A770" s="15">
        <v>764</v>
      </c>
      <c r="B770" s="10" t="str">
        <v>Marquette</v>
      </c>
      <c r="C770" s="10" t="str">
        <v>Gonzaga</v>
      </c>
      <c r="D770" s="10" t="str">
        <v>Texas</v>
      </c>
      <c r="E770" s="10" t="str">
        <v>Alabama</v>
      </c>
      <c r="F770" s="10" t="str">
        <v>Texas</v>
      </c>
      <c r="G770" s="10" t="str">
        <v>Alabama</v>
      </c>
      <c r="I770" s="15">
        <v>764</v>
      </c>
      <c r="J770" s="10" t="str">
        <v>Kentucky</v>
      </c>
      <c r="K770" s="10" t="str">
        <v>UCLA</v>
      </c>
      <c r="L770" s="10" t="str">
        <v>Houston</v>
      </c>
      <c r="M770" s="10" t="str">
        <v>Alabama</v>
      </c>
      <c r="N770" s="10" t="str">
        <v>Alabama</v>
      </c>
      <c r="O770" s="10" t="str">
        <v>UCLA</v>
      </c>
      <c r="Q770" s="15"/>
    </row>
    <row r="771" spans="1:17" ht="20.100000000000001" customHeight="1" x14ac:dyDescent="0.25">
      <c r="A771" s="15">
        <v>765</v>
      </c>
      <c r="B771" s="10" t="str">
        <v>Purdue</v>
      </c>
      <c r="C771" s="10" t="str">
        <v>Kansas</v>
      </c>
      <c r="D771" s="10" t="str">
        <v>Houston</v>
      </c>
      <c r="E771" s="10" t="str">
        <v>Alabama</v>
      </c>
      <c r="F771" s="10" t="str">
        <v>Houston</v>
      </c>
      <c r="G771" s="10" t="str">
        <v>Alabama</v>
      </c>
      <c r="I771" s="15">
        <v>765</v>
      </c>
      <c r="J771" s="10" t="str">
        <v>USC</v>
      </c>
      <c r="K771" s="10" t="str">
        <v>Kansas</v>
      </c>
      <c r="L771" s="10" t="str">
        <v>Houston</v>
      </c>
      <c r="M771" s="10" t="str">
        <v>Alabama</v>
      </c>
      <c r="N771" s="10" t="str">
        <v>Alabama</v>
      </c>
      <c r="O771" s="10" t="str">
        <v>Houston</v>
      </c>
      <c r="Q771" s="15"/>
    </row>
    <row r="772" spans="1:17" ht="20.100000000000001" customHeight="1" x14ac:dyDescent="0.25">
      <c r="A772" s="15">
        <v>766</v>
      </c>
      <c r="B772" s="10" t="str">
        <v>Marquette</v>
      </c>
      <c r="C772" s="10" t="str">
        <v>Saint Mary's</v>
      </c>
      <c r="D772" s="10" t="str">
        <v>Xavier</v>
      </c>
      <c r="E772" s="10" t="str">
        <v>Alabama</v>
      </c>
      <c r="F772" s="10" t="str">
        <v>Saint Mary's</v>
      </c>
      <c r="G772" s="10" t="str">
        <v>Alabama</v>
      </c>
      <c r="I772" s="15">
        <v>766</v>
      </c>
      <c r="J772" s="10" t="str">
        <v>Marquette</v>
      </c>
      <c r="K772" s="10" t="str">
        <v>Kansas</v>
      </c>
      <c r="L772" s="10" t="str">
        <v>Indiana</v>
      </c>
      <c r="M772" s="10" t="str">
        <v>Creighton</v>
      </c>
      <c r="N772" s="10" t="str">
        <v>Creighton</v>
      </c>
      <c r="O772" s="10" t="str">
        <v>Kansas</v>
      </c>
      <c r="Q772" s="15"/>
    </row>
    <row r="773" spans="1:17" ht="20.100000000000001" customHeight="1" x14ac:dyDescent="0.25">
      <c r="A773" s="15">
        <v>767</v>
      </c>
      <c r="B773" s="10" t="str">
        <v>Marquette</v>
      </c>
      <c r="C773" s="10" t="str">
        <v>UConn</v>
      </c>
      <c r="D773" s="10" t="str">
        <v>Texas</v>
      </c>
      <c r="E773" s="10" t="str">
        <v>West Virginia</v>
      </c>
      <c r="F773" s="10" t="str">
        <v>Texas</v>
      </c>
      <c r="G773" s="10" t="str">
        <v>Marquette</v>
      </c>
      <c r="I773" s="15">
        <v>767</v>
      </c>
      <c r="J773" s="10" t="str">
        <v>Kansas State</v>
      </c>
      <c r="K773" s="10" t="str">
        <v>UConn</v>
      </c>
      <c r="L773" s="10" t="str">
        <v>Houston</v>
      </c>
      <c r="M773" s="10" t="str">
        <v>West Virginia</v>
      </c>
      <c r="N773" s="10" t="str">
        <v>Kansas State</v>
      </c>
      <c r="O773" s="10" t="str">
        <v>Houston</v>
      </c>
      <c r="Q773" s="15"/>
    </row>
    <row r="774" spans="1:17" ht="20.100000000000001" customHeight="1" x14ac:dyDescent="0.25">
      <c r="A774" s="15">
        <v>768</v>
      </c>
      <c r="B774" s="10" t="str">
        <v>Providence</v>
      </c>
      <c r="C774" s="10" t="str">
        <v>Kansas</v>
      </c>
      <c r="D774" s="10" t="str">
        <v>Houston</v>
      </c>
      <c r="E774" s="10" t="str">
        <v>Alabama</v>
      </c>
      <c r="F774" s="10" t="str">
        <v>Alabama</v>
      </c>
      <c r="G774" s="10" t="str">
        <v>Kansas</v>
      </c>
      <c r="I774" s="15">
        <v>768</v>
      </c>
      <c r="J774" s="10" t="str">
        <v>Marquette</v>
      </c>
      <c r="K774" s="10" t="str">
        <v>UCLA</v>
      </c>
      <c r="L774" s="10" t="str">
        <v>Texas</v>
      </c>
      <c r="M774" s="10" t="str">
        <v>Arizona</v>
      </c>
      <c r="N774" s="10" t="str">
        <v>Marquette</v>
      </c>
      <c r="O774" s="10" t="str">
        <v>UCLA</v>
      </c>
      <c r="Q774" s="15"/>
    </row>
    <row r="775" spans="1:17" ht="20.100000000000001" customHeight="1" x14ac:dyDescent="0.25">
      <c r="A775" s="15">
        <v>769</v>
      </c>
      <c r="B775" s="10" t="str">
        <v>Kentucky</v>
      </c>
      <c r="C775" s="10" t="str">
        <v>Kansas</v>
      </c>
      <c r="D775" s="10" t="str">
        <v>Houston</v>
      </c>
      <c r="E775" s="10" t="str">
        <v>West Virginia</v>
      </c>
      <c r="F775" s="10" t="str">
        <v>West Virginia</v>
      </c>
      <c r="G775" s="10" t="str">
        <v>Houston</v>
      </c>
      <c r="I775" s="15">
        <v>769</v>
      </c>
      <c r="J775" s="10" t="str">
        <v>Tennessee</v>
      </c>
      <c r="K775" s="10" t="str">
        <v>Gonzaga</v>
      </c>
      <c r="L775" s="10" t="str">
        <v>Drake</v>
      </c>
      <c r="M775" s="10" t="str">
        <v>West Virginia</v>
      </c>
      <c r="N775" s="10" t="str">
        <v>Tennessee</v>
      </c>
      <c r="O775" s="10" t="str">
        <v>Gonzaga</v>
      </c>
      <c r="Q775" s="15"/>
    </row>
    <row r="776" spans="1:17" ht="20.100000000000001" customHeight="1" x14ac:dyDescent="0.25">
      <c r="A776" s="15">
        <v>770</v>
      </c>
      <c r="B776" s="10" t="str">
        <v>Providence</v>
      </c>
      <c r="C776" s="10" t="str">
        <v>Gonzaga</v>
      </c>
      <c r="D776" s="10" t="str">
        <v>Texas</v>
      </c>
      <c r="E776" s="10" t="str">
        <v>West Virginia</v>
      </c>
      <c r="F776" s="10" t="str">
        <v>West Virginia</v>
      </c>
      <c r="G776" s="10" t="str">
        <v>Texas</v>
      </c>
      <c r="I776" s="15">
        <v>770</v>
      </c>
      <c r="J776" s="10" t="str">
        <v>Purdue</v>
      </c>
      <c r="K776" s="10" t="str">
        <v>Kansas</v>
      </c>
      <c r="L776" s="10" t="str">
        <v>Texas</v>
      </c>
      <c r="M776" s="10" t="str">
        <v>West Virginia</v>
      </c>
      <c r="N776" s="10" t="str">
        <v>Texas</v>
      </c>
      <c r="O776" s="10" t="str">
        <v>West Virginia</v>
      </c>
      <c r="Q776" s="15"/>
    </row>
    <row r="777" spans="1:17" ht="20.100000000000001" customHeight="1" x14ac:dyDescent="0.25">
      <c r="A777" s="15">
        <v>771</v>
      </c>
      <c r="B777" s="10" t="str">
        <v>Kansas State</v>
      </c>
      <c r="C777" s="10" t="str">
        <v>Saint Mary's</v>
      </c>
      <c r="D777" s="10" t="str">
        <v>Houston</v>
      </c>
      <c r="E777" s="10" t="str">
        <v>Arizona</v>
      </c>
      <c r="F777" s="10" t="str">
        <v>Houston</v>
      </c>
      <c r="G777" s="10" t="str">
        <v>Arizona</v>
      </c>
      <c r="I777" s="15">
        <v>771</v>
      </c>
      <c r="J777" s="10" t="str">
        <v>Tennessee</v>
      </c>
      <c r="K777" s="10" t="str">
        <v>UConn</v>
      </c>
      <c r="L777" s="10" t="str">
        <v>Xavier</v>
      </c>
      <c r="M777" s="10" t="str">
        <v>Creighton</v>
      </c>
      <c r="N777" s="10" t="str">
        <v>UConn</v>
      </c>
      <c r="O777" s="10" t="str">
        <v>Creighton</v>
      </c>
      <c r="Q777" s="15"/>
    </row>
    <row r="778" spans="1:17" ht="20.100000000000001" customHeight="1" x14ac:dyDescent="0.25">
      <c r="A778" s="15">
        <v>772</v>
      </c>
      <c r="B778" s="10" t="str">
        <v>Kansas State</v>
      </c>
      <c r="C778" s="10" t="str">
        <v>Gonzaga</v>
      </c>
      <c r="D778" s="10" t="str">
        <v>Texas</v>
      </c>
      <c r="E778" s="10" t="str">
        <v>Baylor</v>
      </c>
      <c r="F778" s="10" t="str">
        <v>Kansas State</v>
      </c>
      <c r="G778" s="10" t="str">
        <v>Gonzaga</v>
      </c>
      <c r="I778" s="15">
        <v>772</v>
      </c>
      <c r="J778" s="10" t="str">
        <v>Tennessee</v>
      </c>
      <c r="K778" s="10" t="str">
        <v>Arkansas</v>
      </c>
      <c r="L778" s="10" t="str">
        <v>Houston</v>
      </c>
      <c r="M778" s="10" t="str">
        <v>Alabama</v>
      </c>
      <c r="N778" s="10" t="str">
        <v>Houston</v>
      </c>
      <c r="O778" s="10" t="str">
        <v>Tennessee</v>
      </c>
      <c r="Q778" s="15"/>
    </row>
    <row r="779" spans="1:17" ht="20.100000000000001" customHeight="1" x14ac:dyDescent="0.25">
      <c r="A779" s="15">
        <v>773</v>
      </c>
      <c r="B779" s="10" t="str">
        <v>Purdue</v>
      </c>
      <c r="C779" s="10" t="str">
        <v>Gonzaga</v>
      </c>
      <c r="D779" s="10" t="str">
        <v>Texas A&amp;M</v>
      </c>
      <c r="E779" s="10" t="str">
        <v>Creighton</v>
      </c>
      <c r="F779" s="10" t="str">
        <v>Creighton</v>
      </c>
      <c r="G779" s="10" t="str">
        <v>Gonzaga</v>
      </c>
      <c r="I779" s="15">
        <v>773</v>
      </c>
      <c r="J779" s="10" t="str">
        <v>Kansas State</v>
      </c>
      <c r="K779" s="10" t="str">
        <v>Kansas</v>
      </c>
      <c r="L779" s="10" t="str">
        <v>Houston</v>
      </c>
      <c r="M779" s="10" t="str">
        <v>Baylor</v>
      </c>
      <c r="N779" s="10" t="str">
        <v>Baylor</v>
      </c>
      <c r="O779" s="10" t="str">
        <v>Houston</v>
      </c>
      <c r="Q779" s="15"/>
    </row>
    <row r="780" spans="1:17" ht="20.100000000000001" customHeight="1" x14ac:dyDescent="0.25">
      <c r="A780" s="15">
        <v>774</v>
      </c>
      <c r="B780" s="10" t="str">
        <v>Purdue</v>
      </c>
      <c r="C780" s="10" t="str">
        <v>Gonzaga</v>
      </c>
      <c r="D780" s="10" t="str">
        <v>Houston</v>
      </c>
      <c r="E780" s="10" t="str">
        <v>Baylor</v>
      </c>
      <c r="F780" s="10" t="str">
        <v>Baylor</v>
      </c>
      <c r="G780" s="10" t="str">
        <v>Houston</v>
      </c>
      <c r="I780" s="15">
        <v>774</v>
      </c>
      <c r="J780" s="10" t="str">
        <v>Duke</v>
      </c>
      <c r="K780" s="10" t="str">
        <v>Gonzaga</v>
      </c>
      <c r="L780" s="10" t="str">
        <v>Texas</v>
      </c>
      <c r="M780" s="10" t="str">
        <v>Alabama</v>
      </c>
      <c r="N780" s="10" t="str">
        <v>Texas</v>
      </c>
      <c r="O780" s="10" t="str">
        <v>Alabama</v>
      </c>
      <c r="Q780" s="15"/>
    </row>
    <row r="781" spans="1:17" ht="20.100000000000001" customHeight="1" x14ac:dyDescent="0.25">
      <c r="A781" s="15">
        <v>775</v>
      </c>
      <c r="B781" s="10" t="str">
        <v>Duke</v>
      </c>
      <c r="C781" s="10" t="str">
        <v>Kansas</v>
      </c>
      <c r="D781" s="10" t="str">
        <v>Indiana</v>
      </c>
      <c r="E781" s="10" t="str">
        <v>Arizona</v>
      </c>
      <c r="F781" s="10" t="str">
        <v>Indiana</v>
      </c>
      <c r="G781" s="10" t="str">
        <v>Duke</v>
      </c>
      <c r="I781" s="15">
        <v>775</v>
      </c>
      <c r="J781" s="10" t="str">
        <v>Tennessee</v>
      </c>
      <c r="K781" s="10" t="str">
        <v>Boise State</v>
      </c>
      <c r="L781" s="10" t="str">
        <v>Iowa State</v>
      </c>
      <c r="M781" s="10" t="str">
        <v>Arizona</v>
      </c>
      <c r="N781" s="10" t="str">
        <v>Boise State</v>
      </c>
      <c r="O781" s="10" t="str">
        <v>Arizona</v>
      </c>
      <c r="Q781" s="15"/>
    </row>
    <row r="782" spans="1:17" ht="20.100000000000001" customHeight="1" x14ac:dyDescent="0.25">
      <c r="A782" s="15">
        <v>776</v>
      </c>
      <c r="B782" s="10" t="str">
        <v>Tennessee</v>
      </c>
      <c r="C782" s="10" t="str">
        <v>Gonzaga</v>
      </c>
      <c r="D782" s="10" t="str">
        <v>Houston</v>
      </c>
      <c r="E782" s="10" t="str">
        <v>Arizona</v>
      </c>
      <c r="F782" s="10" t="str">
        <v>Gonzaga</v>
      </c>
      <c r="G782" s="10" t="str">
        <v>Tennessee</v>
      </c>
      <c r="I782" s="15">
        <v>776</v>
      </c>
      <c r="J782" s="10" t="str">
        <v>Tennessee</v>
      </c>
      <c r="K782" s="10" t="str">
        <v>Gonzaga</v>
      </c>
      <c r="L782" s="10" t="str">
        <v>Texas</v>
      </c>
      <c r="M782" s="10" t="str">
        <v>Alabama</v>
      </c>
      <c r="N782" s="10" t="str">
        <v>Texas</v>
      </c>
      <c r="O782" s="10" t="str">
        <v>Alabama</v>
      </c>
      <c r="Q782" s="15"/>
    </row>
    <row r="783" spans="1:17" ht="20.100000000000001" customHeight="1" x14ac:dyDescent="0.25">
      <c r="A783" s="15">
        <v>777</v>
      </c>
      <c r="B783" s="10" t="str">
        <v>Tennessee</v>
      </c>
      <c r="C783" s="10" t="str">
        <v>UConn</v>
      </c>
      <c r="D783" s="10" t="str">
        <v>Houston</v>
      </c>
      <c r="E783" s="10" t="str">
        <v>Alabama</v>
      </c>
      <c r="F783" s="10" t="str">
        <v>Houston</v>
      </c>
      <c r="G783" s="10" t="str">
        <v>Alabama</v>
      </c>
      <c r="I783" s="15">
        <v>777</v>
      </c>
      <c r="J783" s="10" t="str">
        <v>Marquette</v>
      </c>
      <c r="K783" s="10" t="str">
        <v>Gonzaga</v>
      </c>
      <c r="L783" s="10" t="str">
        <v>Xavier</v>
      </c>
      <c r="M783" s="10" t="str">
        <v>Alabama</v>
      </c>
      <c r="N783" s="10" t="str">
        <v>Alabama</v>
      </c>
      <c r="O783" s="10" t="str">
        <v>Xavier</v>
      </c>
      <c r="Q783" s="15"/>
    </row>
    <row r="784" spans="1:17" ht="20.100000000000001" customHeight="1" x14ac:dyDescent="0.25">
      <c r="A784" s="15">
        <v>778</v>
      </c>
      <c r="B784" s="10" t="str">
        <v>Tennessee</v>
      </c>
      <c r="C784" s="10" t="str">
        <v>UCLA</v>
      </c>
      <c r="D784" s="10" t="str">
        <v>Houston</v>
      </c>
      <c r="E784" s="10" t="str">
        <v>Alabama</v>
      </c>
      <c r="F784" s="10" t="str">
        <v>UCLA</v>
      </c>
      <c r="G784" s="10" t="str">
        <v>Alabama</v>
      </c>
      <c r="I784" s="15">
        <v>778</v>
      </c>
      <c r="J784" s="10" t="str">
        <v>Tennessee</v>
      </c>
      <c r="K784" s="10" t="str">
        <v>UConn</v>
      </c>
      <c r="L784" s="10" t="str">
        <v>Auburn</v>
      </c>
      <c r="M784" s="10" t="str">
        <v>Alabama</v>
      </c>
      <c r="N784" s="10" t="str">
        <v>UConn</v>
      </c>
      <c r="O784" s="10" t="str">
        <v>Tennessee</v>
      </c>
      <c r="Q784" s="15"/>
    </row>
    <row r="785" spans="1:17" ht="20.100000000000001" customHeight="1" x14ac:dyDescent="0.25">
      <c r="A785" s="15">
        <v>779</v>
      </c>
      <c r="B785" s="10" t="str">
        <v>Purdue</v>
      </c>
      <c r="C785" s="10" t="str">
        <v>Gonzaga</v>
      </c>
      <c r="D785" s="10" t="str">
        <v>Houston</v>
      </c>
      <c r="E785" s="10" t="str">
        <v>Arizona</v>
      </c>
      <c r="F785" s="10" t="str">
        <v>Arizona</v>
      </c>
      <c r="G785" s="10" t="str">
        <v>Houston</v>
      </c>
      <c r="I785" s="15">
        <v>779</v>
      </c>
      <c r="J785" s="10" t="str">
        <v>Memphis</v>
      </c>
      <c r="K785" s="10" t="str">
        <v>Kansas</v>
      </c>
      <c r="L785" s="10" t="str">
        <v>Houston</v>
      </c>
      <c r="M785" s="10" t="str">
        <v>Arizona</v>
      </c>
      <c r="N785" s="10" t="str">
        <v>Arizona</v>
      </c>
      <c r="O785" s="10" t="str">
        <v>Houston</v>
      </c>
      <c r="Q785" s="15"/>
    </row>
    <row r="786" spans="1:17" ht="20.100000000000001" customHeight="1" x14ac:dyDescent="0.25">
      <c r="A786" s="15">
        <v>780</v>
      </c>
      <c r="B786" s="10" t="str">
        <v>USC</v>
      </c>
      <c r="C786" s="10" t="str">
        <v>Gonzaga</v>
      </c>
      <c r="D786" s="10" t="str">
        <v>Houston</v>
      </c>
      <c r="E786" s="10" t="str">
        <v>Arizona</v>
      </c>
      <c r="F786" s="10" t="str">
        <v>Arizona</v>
      </c>
      <c r="G786" s="10" t="str">
        <v>Gonzaga</v>
      </c>
      <c r="I786" s="15">
        <v>780</v>
      </c>
      <c r="J786" s="10" t="str">
        <v>Duke</v>
      </c>
      <c r="K786" s="10" t="str">
        <v>Kansas</v>
      </c>
      <c r="L786" s="10" t="str">
        <v>Houston</v>
      </c>
      <c r="M786" s="10" t="str">
        <v>Creighton</v>
      </c>
      <c r="N786" s="10" t="str">
        <v>Creighton</v>
      </c>
      <c r="O786" s="10" t="str">
        <v>Kansas</v>
      </c>
      <c r="Q786" s="15"/>
    </row>
    <row r="787" spans="1:17" ht="20.100000000000001" customHeight="1" x14ac:dyDescent="0.25">
      <c r="A787" s="15">
        <v>781</v>
      </c>
      <c r="B787" s="10" t="str">
        <v>Purdue</v>
      </c>
      <c r="C787" s="10" t="str">
        <v>UConn</v>
      </c>
      <c r="D787" s="10" t="str">
        <v>Houston</v>
      </c>
      <c r="E787" s="10" t="str">
        <v>Utah State</v>
      </c>
      <c r="F787" s="10" t="str">
        <v>UConn</v>
      </c>
      <c r="G787" s="10" t="str">
        <v>Utah State</v>
      </c>
      <c r="I787" s="15">
        <v>781</v>
      </c>
      <c r="J787" s="10" t="str">
        <v>Tennessee</v>
      </c>
      <c r="K787" s="10" t="str">
        <v>Arkansas</v>
      </c>
      <c r="L787" s="10" t="str">
        <v>Texas</v>
      </c>
      <c r="M787" s="10" t="str">
        <v>Alabama</v>
      </c>
      <c r="N787" s="10" t="str">
        <v>Tennessee</v>
      </c>
      <c r="O787" s="10" t="str">
        <v>Arkansas</v>
      </c>
      <c r="Q787" s="15"/>
    </row>
    <row r="788" spans="1:17" ht="20.100000000000001" customHeight="1" x14ac:dyDescent="0.25">
      <c r="A788" s="15">
        <v>782</v>
      </c>
      <c r="B788" s="10" t="str">
        <v>Marquette</v>
      </c>
      <c r="C788" s="10" t="str">
        <v>Gonzaga</v>
      </c>
      <c r="D788" s="10" t="str">
        <v>Houston</v>
      </c>
      <c r="E788" s="10" t="str">
        <v>Arizona</v>
      </c>
      <c r="F788" s="10" t="str">
        <v>Arizona</v>
      </c>
      <c r="G788" s="10" t="str">
        <v>Houston</v>
      </c>
      <c r="I788" s="15">
        <v>782</v>
      </c>
      <c r="J788" s="10" t="str">
        <v>Marquette</v>
      </c>
      <c r="K788" s="10" t="str">
        <v>Gonzaga</v>
      </c>
      <c r="L788" s="10" t="str">
        <v>Texas</v>
      </c>
      <c r="M788" s="10" t="str">
        <v>Alabama</v>
      </c>
      <c r="N788" s="10" t="str">
        <v>Alabama</v>
      </c>
      <c r="O788" s="10" t="str">
        <v>Gonzaga</v>
      </c>
      <c r="Q788" s="15"/>
    </row>
    <row r="789" spans="1:17" ht="20.100000000000001" customHeight="1" x14ac:dyDescent="0.25">
      <c r="A789" s="15">
        <v>783</v>
      </c>
      <c r="B789" s="10" t="str">
        <v>Kentucky</v>
      </c>
      <c r="C789" s="10" t="str">
        <v>Saint Mary's</v>
      </c>
      <c r="D789" s="10" t="str">
        <v>Texas</v>
      </c>
      <c r="E789" s="10" t="str">
        <v>Arizona</v>
      </c>
      <c r="F789" s="10" t="str">
        <v>Kentucky</v>
      </c>
      <c r="G789" s="10" t="str">
        <v>Texas</v>
      </c>
      <c r="I789" s="15">
        <v>783</v>
      </c>
      <c r="J789" s="10" t="str">
        <v>Tennessee</v>
      </c>
      <c r="K789" s="10" t="str">
        <v>UCLA</v>
      </c>
      <c r="L789" s="10" t="str">
        <v>Houston</v>
      </c>
      <c r="M789" s="10" t="str">
        <v>Virginia</v>
      </c>
      <c r="N789" s="10" t="str">
        <v>Tennessee</v>
      </c>
      <c r="O789" s="10" t="str">
        <v>Houston</v>
      </c>
      <c r="Q789" s="15"/>
    </row>
    <row r="790" spans="1:17" ht="20.100000000000001" customHeight="1" x14ac:dyDescent="0.25">
      <c r="A790" s="15">
        <v>784</v>
      </c>
      <c r="B790" s="10" t="str">
        <v>USC</v>
      </c>
      <c r="C790" s="10" t="str">
        <v>Gonzaga</v>
      </c>
      <c r="D790" s="10" t="str">
        <v>Houston</v>
      </c>
      <c r="E790" s="10" t="str">
        <v>Creighton</v>
      </c>
      <c r="F790" s="10" t="str">
        <v>USC</v>
      </c>
      <c r="G790" s="10" t="str">
        <v>Houston</v>
      </c>
      <c r="I790" s="15">
        <v>784</v>
      </c>
      <c r="J790" s="10" t="str">
        <v>Duke</v>
      </c>
      <c r="K790" s="10" t="str">
        <v>UCLA</v>
      </c>
      <c r="L790" s="10" t="str">
        <v>Penn State</v>
      </c>
      <c r="M790" s="10" t="str">
        <v>Baylor</v>
      </c>
      <c r="N790" s="10" t="str">
        <v>Duke</v>
      </c>
      <c r="O790" s="10" t="str">
        <v>Penn State</v>
      </c>
      <c r="Q790" s="15"/>
    </row>
    <row r="791" spans="1:17" ht="20.100000000000001" customHeight="1" x14ac:dyDescent="0.25">
      <c r="A791" s="15">
        <v>785</v>
      </c>
      <c r="B791" s="10" t="str">
        <v>Purdue</v>
      </c>
      <c r="C791" s="10" t="str">
        <v>Gonzaga</v>
      </c>
      <c r="D791" s="10" t="str">
        <v>Texas</v>
      </c>
      <c r="E791" s="10" t="str">
        <v>Alabama</v>
      </c>
      <c r="F791" s="10" t="str">
        <v>Gonzaga</v>
      </c>
      <c r="G791" s="10" t="str">
        <v>Alabama</v>
      </c>
      <c r="I791" s="15">
        <v>785</v>
      </c>
      <c r="J791" s="10" t="str">
        <v>Purdue</v>
      </c>
      <c r="K791" s="10" t="str">
        <v>Gonzaga</v>
      </c>
      <c r="L791" s="10" t="str">
        <v>Xavier</v>
      </c>
      <c r="M791" s="10" t="str">
        <v>Alabama</v>
      </c>
      <c r="N791" s="10" t="str">
        <v>Xavier</v>
      </c>
      <c r="O791" s="10" t="str">
        <v>Alabama</v>
      </c>
      <c r="Q791" s="15"/>
    </row>
    <row r="792" spans="1:17" ht="20.100000000000001" customHeight="1" x14ac:dyDescent="0.25">
      <c r="A792" s="15">
        <v>786</v>
      </c>
      <c r="B792" s="10" t="str">
        <v>Purdue</v>
      </c>
      <c r="C792" s="10" t="str">
        <v>Gonzaga</v>
      </c>
      <c r="D792" s="10" t="str">
        <v>Texas</v>
      </c>
      <c r="E792" s="10" t="str">
        <v>Baylor</v>
      </c>
      <c r="F792" s="10" t="str">
        <v>Purdue</v>
      </c>
      <c r="G792" s="10" t="str">
        <v>Texas</v>
      </c>
      <c r="I792" s="15">
        <v>786</v>
      </c>
      <c r="J792" s="10" t="str">
        <v>Tennessee</v>
      </c>
      <c r="K792" s="10" t="str">
        <v>UConn</v>
      </c>
      <c r="L792" s="10" t="str">
        <v>Texas</v>
      </c>
      <c r="M792" s="10" t="str">
        <v>Virginia</v>
      </c>
      <c r="N792" s="10" t="str">
        <v>Virginia</v>
      </c>
      <c r="O792" s="10" t="str">
        <v>UConn</v>
      </c>
      <c r="Q792" s="15"/>
    </row>
    <row r="793" spans="1:17" ht="20.100000000000001" customHeight="1" x14ac:dyDescent="0.25">
      <c r="A793" s="15">
        <v>787</v>
      </c>
      <c r="B793" s="10" t="str">
        <v>Kansas State</v>
      </c>
      <c r="C793" s="10" t="str">
        <v>Kansas</v>
      </c>
      <c r="D793" s="10" t="str">
        <v>Auburn</v>
      </c>
      <c r="E793" s="10" t="str">
        <v>Alabama</v>
      </c>
      <c r="F793" s="10" t="str">
        <v>Alabama</v>
      </c>
      <c r="G793" s="10" t="str">
        <v>Kansas</v>
      </c>
      <c r="I793" s="15">
        <v>787</v>
      </c>
      <c r="J793" s="10" t="str">
        <v>Memphis</v>
      </c>
      <c r="K793" s="10" t="str">
        <v>Kansas</v>
      </c>
      <c r="L793" s="10" t="str">
        <v>Iowa State</v>
      </c>
      <c r="M793" s="10" t="str">
        <v>Alabama</v>
      </c>
      <c r="N793" s="10" t="str">
        <v>Kansas</v>
      </c>
      <c r="O793" s="10" t="str">
        <v>Memphis</v>
      </c>
      <c r="Q793" s="15"/>
    </row>
    <row r="794" spans="1:17" ht="20.100000000000001" customHeight="1" x14ac:dyDescent="0.25">
      <c r="A794" s="15">
        <v>788</v>
      </c>
      <c r="B794" s="10" t="str">
        <v>Providence</v>
      </c>
      <c r="C794" s="10" t="str">
        <v>Kansas</v>
      </c>
      <c r="D794" s="10" t="str">
        <v>Texas</v>
      </c>
      <c r="E794" s="10" t="str">
        <v>Arizona</v>
      </c>
      <c r="F794" s="10" t="str">
        <v>Providence</v>
      </c>
      <c r="G794" s="10" t="str">
        <v>Texas</v>
      </c>
      <c r="I794" s="15">
        <v>788</v>
      </c>
      <c r="J794" s="10" t="str">
        <v>Marquette</v>
      </c>
      <c r="K794" s="10" t="str">
        <v>UCLA</v>
      </c>
      <c r="L794" s="10" t="str">
        <v>Xavier</v>
      </c>
      <c r="M794" s="10" t="str">
        <v>West Virginia</v>
      </c>
      <c r="N794" s="10" t="str">
        <v>Marquette</v>
      </c>
      <c r="O794" s="10" t="str">
        <v>UCLA</v>
      </c>
      <c r="Q794" s="15"/>
    </row>
    <row r="795" spans="1:17" ht="20.100000000000001" customHeight="1" x14ac:dyDescent="0.25">
      <c r="A795" s="15">
        <v>789</v>
      </c>
      <c r="B795" s="10" t="str">
        <v>Purdue</v>
      </c>
      <c r="C795" s="10" t="str">
        <v>TCU</v>
      </c>
      <c r="D795" s="10" t="str">
        <v>Texas</v>
      </c>
      <c r="E795" s="10" t="str">
        <v>Virginia</v>
      </c>
      <c r="F795" s="10" t="str">
        <v>Virginia</v>
      </c>
      <c r="G795" s="10" t="str">
        <v>Texas</v>
      </c>
      <c r="I795" s="15">
        <v>789</v>
      </c>
      <c r="J795" s="10" t="str">
        <v>Tennessee</v>
      </c>
      <c r="K795" s="10" t="str">
        <v>Kansas</v>
      </c>
      <c r="L795" s="10" t="str">
        <v>Xavier</v>
      </c>
      <c r="M795" s="10" t="str">
        <v>Alabama</v>
      </c>
      <c r="N795" s="10" t="str">
        <v>Kansas</v>
      </c>
      <c r="O795" s="10" t="str">
        <v>Alabama</v>
      </c>
      <c r="Q795" s="15"/>
    </row>
    <row r="796" spans="1:17" ht="20.100000000000001" customHeight="1" x14ac:dyDescent="0.25">
      <c r="A796" s="15">
        <v>790</v>
      </c>
      <c r="B796" s="10" t="str">
        <v>FAU</v>
      </c>
      <c r="C796" s="10" t="str">
        <v>UCLA</v>
      </c>
      <c r="D796" s="10" t="str">
        <v>Miami (FL)</v>
      </c>
      <c r="E796" s="10" t="str">
        <v>Alabama</v>
      </c>
      <c r="F796" s="10" t="str">
        <v>Alabama</v>
      </c>
      <c r="G796" s="10" t="str">
        <v>UCLA</v>
      </c>
      <c r="I796" s="15">
        <v>790</v>
      </c>
      <c r="J796" s="10" t="str">
        <v>Purdue</v>
      </c>
      <c r="K796" s="10" t="str">
        <v>UConn</v>
      </c>
      <c r="L796" s="10" t="str">
        <v>Houston</v>
      </c>
      <c r="M796" s="10" t="str">
        <v>Alabama</v>
      </c>
      <c r="N796" s="10" t="str">
        <v>Alabama</v>
      </c>
      <c r="O796" s="10" t="str">
        <v>UConn</v>
      </c>
      <c r="Q796" s="15"/>
    </row>
    <row r="797" spans="1:17" ht="20.100000000000001" customHeight="1" x14ac:dyDescent="0.25">
      <c r="A797" s="15">
        <v>791</v>
      </c>
      <c r="B797" s="10" t="str">
        <v>Marquette</v>
      </c>
      <c r="C797" s="10" t="str">
        <v>UCLA</v>
      </c>
      <c r="D797" s="10" t="str">
        <v>Indiana</v>
      </c>
      <c r="E797" s="10" t="str">
        <v>Alabama</v>
      </c>
      <c r="F797" s="10" t="str">
        <v>UCLA</v>
      </c>
      <c r="G797" s="10" t="str">
        <v>Alabama</v>
      </c>
      <c r="I797" s="15">
        <v>791</v>
      </c>
      <c r="J797" s="10" t="str">
        <v>Kentucky</v>
      </c>
      <c r="K797" s="10" t="str">
        <v>UConn</v>
      </c>
      <c r="L797" s="10" t="str">
        <v>Texas</v>
      </c>
      <c r="M797" s="10" t="str">
        <v>Baylor</v>
      </c>
      <c r="N797" s="10" t="str">
        <v>UConn</v>
      </c>
      <c r="O797" s="10" t="str">
        <v>Kentucky</v>
      </c>
      <c r="Q797" s="15"/>
    </row>
    <row r="798" spans="1:17" ht="20.100000000000001" customHeight="1" x14ac:dyDescent="0.25">
      <c r="A798" s="15">
        <v>792</v>
      </c>
      <c r="B798" s="10" t="str">
        <v>Duke</v>
      </c>
      <c r="C798" s="10" t="str">
        <v>Northwestern</v>
      </c>
      <c r="D798" s="10" t="str">
        <v>Texas</v>
      </c>
      <c r="E798" s="10" t="str">
        <v>Baylor</v>
      </c>
      <c r="F798" s="10" t="str">
        <v>Baylor</v>
      </c>
      <c r="G798" s="10" t="str">
        <v>Texas</v>
      </c>
      <c r="I798" s="15">
        <v>792</v>
      </c>
      <c r="J798" s="10" t="str">
        <v>Tennessee</v>
      </c>
      <c r="K798" s="10" t="str">
        <v>Gonzaga</v>
      </c>
      <c r="L798" s="10" t="str">
        <v>Houston</v>
      </c>
      <c r="M798" s="10" t="str">
        <v>Arizona</v>
      </c>
      <c r="N798" s="10" t="str">
        <v>Houston</v>
      </c>
      <c r="O798" s="10" t="str">
        <v>Tennessee</v>
      </c>
      <c r="Q798" s="15"/>
    </row>
    <row r="799" spans="1:17" ht="20.100000000000001" customHeight="1" x14ac:dyDescent="0.25">
      <c r="A799" s="15">
        <v>793</v>
      </c>
      <c r="B799" s="10" t="str">
        <v>Michigan State</v>
      </c>
      <c r="C799" s="10" t="str">
        <v>Kansas</v>
      </c>
      <c r="D799" s="10" t="str">
        <v>Texas A&amp;M</v>
      </c>
      <c r="E799" s="10" t="str">
        <v>Alabama</v>
      </c>
      <c r="F799" s="10" t="str">
        <v>Kansas</v>
      </c>
      <c r="G799" s="10" t="str">
        <v>Alabama</v>
      </c>
      <c r="I799" s="15">
        <v>793</v>
      </c>
      <c r="J799" s="10" t="str">
        <v>Purdue</v>
      </c>
      <c r="K799" s="10" t="str">
        <v>Kansas</v>
      </c>
      <c r="L799" s="10" t="str">
        <v>Houston</v>
      </c>
      <c r="M799" s="10" t="str">
        <v>Virginia</v>
      </c>
      <c r="N799" s="10" t="str">
        <v>Virginia</v>
      </c>
      <c r="O799" s="10" t="str">
        <v>Houston</v>
      </c>
      <c r="Q799" s="15"/>
    </row>
    <row r="800" spans="1:17" ht="20.100000000000001" customHeight="1" x14ac:dyDescent="0.25">
      <c r="A800" s="15">
        <v>794</v>
      </c>
      <c r="B800" s="10" t="str">
        <v>Kentucky</v>
      </c>
      <c r="C800" s="10" t="str">
        <v>UCLA</v>
      </c>
      <c r="D800" s="10" t="str">
        <v>Texas</v>
      </c>
      <c r="E800" s="10" t="str">
        <v>Arizona</v>
      </c>
      <c r="F800" s="10" t="str">
        <v>Texas</v>
      </c>
      <c r="G800" s="10" t="str">
        <v>Arizona</v>
      </c>
      <c r="I800" s="15">
        <v>794</v>
      </c>
      <c r="J800" s="10" t="str">
        <v>Purdue</v>
      </c>
      <c r="K800" s="10" t="str">
        <v>Illinois</v>
      </c>
      <c r="L800" s="10" t="str">
        <v>Drake</v>
      </c>
      <c r="M800" s="10" t="str">
        <v>San Diego State</v>
      </c>
      <c r="N800" s="10" t="str">
        <v>Drake</v>
      </c>
      <c r="O800" s="10" t="str">
        <v>San Diego State</v>
      </c>
      <c r="Q800" s="15"/>
    </row>
    <row r="801" spans="1:17" ht="20.100000000000001" customHeight="1" x14ac:dyDescent="0.25">
      <c r="A801" s="15">
        <v>795</v>
      </c>
      <c r="B801" s="10" t="str">
        <v>Duke</v>
      </c>
      <c r="C801" s="10" t="str">
        <v>Gonzaga</v>
      </c>
      <c r="D801" s="10" t="str">
        <v>Indiana</v>
      </c>
      <c r="E801" s="10" t="str">
        <v>Arizona</v>
      </c>
      <c r="F801" s="10" t="str">
        <v>Arizona</v>
      </c>
      <c r="G801" s="10" t="str">
        <v>Indiana</v>
      </c>
      <c r="I801" s="15">
        <v>795</v>
      </c>
      <c r="J801" s="10" t="str">
        <v>Purdue</v>
      </c>
      <c r="K801" s="10" t="str">
        <v>Kansas</v>
      </c>
      <c r="L801" s="10" t="str">
        <v>Houston</v>
      </c>
      <c r="M801" s="10" t="str">
        <v>Alabama</v>
      </c>
      <c r="N801" s="10" t="str">
        <v>Kansas</v>
      </c>
      <c r="O801" s="10" t="str">
        <v>Purdue</v>
      </c>
      <c r="Q801" s="15"/>
    </row>
    <row r="802" spans="1:17" ht="20.100000000000001" customHeight="1" x14ac:dyDescent="0.25">
      <c r="A802" s="15">
        <v>796</v>
      </c>
      <c r="B802" s="10" t="str">
        <v>Kentucky</v>
      </c>
      <c r="C802" s="10" t="str">
        <v>UConn</v>
      </c>
      <c r="D802" s="10" t="str">
        <v>Texas</v>
      </c>
      <c r="E802" s="10" t="str">
        <v>Baylor</v>
      </c>
      <c r="F802" s="10" t="str">
        <v>Kentucky</v>
      </c>
      <c r="G802" s="10" t="str">
        <v>Texas</v>
      </c>
      <c r="I802" s="15">
        <v>796</v>
      </c>
      <c r="J802" s="10" t="str">
        <v>Purdue</v>
      </c>
      <c r="K802" s="10" t="str">
        <v>UCLA</v>
      </c>
      <c r="L802" s="10" t="str">
        <v>Houston</v>
      </c>
      <c r="M802" s="10" t="str">
        <v>San Diego State</v>
      </c>
      <c r="N802" s="10" t="str">
        <v>San Diego State</v>
      </c>
      <c r="O802" s="10" t="str">
        <v>Houston</v>
      </c>
      <c r="Q802" s="15"/>
    </row>
    <row r="803" spans="1:17" ht="20.100000000000001" customHeight="1" x14ac:dyDescent="0.25">
      <c r="A803" s="15">
        <v>797</v>
      </c>
      <c r="B803" s="10" t="str">
        <v>Kansas State</v>
      </c>
      <c r="C803" s="10" t="str">
        <v>Gonzaga</v>
      </c>
      <c r="D803" s="10" t="str">
        <v>Xavier</v>
      </c>
      <c r="E803" s="10" t="str">
        <v>Creighton</v>
      </c>
      <c r="F803" s="10" t="str">
        <v>Creighton</v>
      </c>
      <c r="G803" s="10" t="str">
        <v>Gonzaga</v>
      </c>
      <c r="I803" s="15">
        <v>797</v>
      </c>
      <c r="J803" s="10" t="str">
        <v>Purdue</v>
      </c>
      <c r="K803" s="10" t="str">
        <v>UCLA</v>
      </c>
      <c r="L803" s="10" t="str">
        <v>Texas</v>
      </c>
      <c r="M803" s="10" t="str">
        <v>Creighton</v>
      </c>
      <c r="N803" s="10" t="str">
        <v>Creighton</v>
      </c>
      <c r="O803" s="10" t="str">
        <v>UCLA</v>
      </c>
      <c r="Q803" s="15"/>
    </row>
    <row r="804" spans="1:17" ht="20.100000000000001" customHeight="1" x14ac:dyDescent="0.25">
      <c r="A804" s="15">
        <v>798</v>
      </c>
      <c r="B804" s="10" t="str">
        <v>Tennessee</v>
      </c>
      <c r="C804" s="10" t="str">
        <v>Gonzaga</v>
      </c>
      <c r="D804" s="10" t="str">
        <v>Texas</v>
      </c>
      <c r="E804" s="10" t="str">
        <v>Alabama</v>
      </c>
      <c r="F804" s="10" t="str">
        <v>Gonzaga</v>
      </c>
      <c r="G804" s="10" t="str">
        <v>Tennessee</v>
      </c>
      <c r="I804" s="15">
        <v>798</v>
      </c>
      <c r="J804" s="10" t="str">
        <v>Duke</v>
      </c>
      <c r="K804" s="10" t="str">
        <v>Gonzaga</v>
      </c>
      <c r="L804" s="10" t="str">
        <v>Penn State</v>
      </c>
      <c r="M804" s="10" t="str">
        <v>Maryland</v>
      </c>
      <c r="N804" s="10" t="str">
        <v>Gonzaga</v>
      </c>
      <c r="O804" s="10" t="str">
        <v>Maryland</v>
      </c>
      <c r="Q804" s="15"/>
    </row>
    <row r="805" spans="1:17" ht="20.100000000000001" customHeight="1" x14ac:dyDescent="0.25">
      <c r="A805" s="15">
        <v>799</v>
      </c>
      <c r="B805" s="10" t="str">
        <v>Purdue</v>
      </c>
      <c r="C805" s="10" t="str">
        <v>UCLA</v>
      </c>
      <c r="D805" s="10" t="str">
        <v>Houston</v>
      </c>
      <c r="E805" s="10" t="str">
        <v>Creighton</v>
      </c>
      <c r="F805" s="10" t="str">
        <v>Creighton</v>
      </c>
      <c r="G805" s="10" t="str">
        <v>UCLA</v>
      </c>
      <c r="I805" s="15">
        <v>799</v>
      </c>
      <c r="J805" s="10" t="str">
        <v>Kansas State</v>
      </c>
      <c r="K805" s="10" t="str">
        <v>Gonzaga</v>
      </c>
      <c r="L805" s="10" t="str">
        <v>Houston</v>
      </c>
      <c r="M805" s="10" t="str">
        <v>Alabama</v>
      </c>
      <c r="N805" s="10" t="str">
        <v>Kansas State</v>
      </c>
      <c r="O805" s="10" t="str">
        <v>Gonzaga</v>
      </c>
      <c r="Q805" s="15"/>
    </row>
    <row r="806" spans="1:17" ht="20.100000000000001" customHeight="1" x14ac:dyDescent="0.25">
      <c r="A806" s="15">
        <v>800</v>
      </c>
      <c r="B806" s="10" t="str">
        <v>Tennessee</v>
      </c>
      <c r="C806" s="10" t="str">
        <v>Gonzaga</v>
      </c>
      <c r="D806" s="10" t="str">
        <v>Penn State</v>
      </c>
      <c r="E806" s="10" t="str">
        <v>Creighton</v>
      </c>
      <c r="F806" s="10" t="str">
        <v>Gonzaga</v>
      </c>
      <c r="G806" s="10" t="str">
        <v>Creighton</v>
      </c>
      <c r="I806" s="15">
        <v>800</v>
      </c>
      <c r="J806" s="10" t="str">
        <v>Duke</v>
      </c>
      <c r="K806" s="10" t="str">
        <v>Kansas</v>
      </c>
      <c r="L806" s="10" t="str">
        <v>Indiana</v>
      </c>
      <c r="M806" s="10" t="str">
        <v>Alabama</v>
      </c>
      <c r="N806" s="10" t="str">
        <v>Kansas</v>
      </c>
      <c r="O806" s="10" t="str">
        <v>Alabama</v>
      </c>
      <c r="Q806" s="15"/>
    </row>
    <row r="807" spans="1:17" ht="20.100000000000001" customHeight="1" x14ac:dyDescent="0.25">
      <c r="A807" s="15">
        <v>801</v>
      </c>
      <c r="B807" s="10" t="str">
        <v>Purdue</v>
      </c>
      <c r="C807" s="10" t="str">
        <v>Gonzaga</v>
      </c>
      <c r="D807" s="10" t="str">
        <v>Iowa State</v>
      </c>
      <c r="E807" s="10" t="str">
        <v>Virginia</v>
      </c>
      <c r="F807" s="10" t="str">
        <v>Virginia</v>
      </c>
      <c r="G807" s="10" t="str">
        <v>Iowa State</v>
      </c>
      <c r="I807" s="15">
        <v>801</v>
      </c>
      <c r="J807" s="10" t="str">
        <v>Duke</v>
      </c>
      <c r="K807" s="10" t="str">
        <v>Gonzaga</v>
      </c>
      <c r="L807" s="10" t="str">
        <v>Houston</v>
      </c>
      <c r="M807" s="10" t="str">
        <v>San Diego State</v>
      </c>
      <c r="N807" s="10" t="str">
        <v>San Diego State</v>
      </c>
      <c r="O807" s="10" t="str">
        <v>Houston</v>
      </c>
      <c r="Q807" s="15"/>
    </row>
    <row r="808" spans="1:17" ht="20.100000000000001" customHeight="1" x14ac:dyDescent="0.25">
      <c r="A808" s="15">
        <v>802</v>
      </c>
      <c r="B808" s="10" t="str">
        <v>Memphis</v>
      </c>
      <c r="C808" s="10" t="str">
        <v>Kansas</v>
      </c>
      <c r="D808" s="10" t="str">
        <v>Texas</v>
      </c>
      <c r="E808" s="10" t="str">
        <v>Alabama</v>
      </c>
      <c r="F808" s="10" t="str">
        <v>Texas</v>
      </c>
      <c r="G808" s="10" t="str">
        <v>Alabama</v>
      </c>
      <c r="I808" s="15">
        <v>802</v>
      </c>
      <c r="J808" s="10" t="str">
        <v>Kansas State</v>
      </c>
      <c r="K808" s="10" t="str">
        <v>UCLA</v>
      </c>
      <c r="L808" s="10" t="str">
        <v>Texas</v>
      </c>
      <c r="M808" s="10" t="str">
        <v>Virginia</v>
      </c>
      <c r="N808" s="10" t="str">
        <v>UCLA</v>
      </c>
      <c r="O808" s="10" t="str">
        <v>Virginia</v>
      </c>
      <c r="Q808" s="15"/>
    </row>
    <row r="809" spans="1:17" ht="20.100000000000001" customHeight="1" x14ac:dyDescent="0.25">
      <c r="A809" s="15">
        <v>803</v>
      </c>
      <c r="B809" s="10" t="str">
        <v>Tennessee</v>
      </c>
      <c r="C809" s="10" t="str">
        <v>Arkansas</v>
      </c>
      <c r="D809" s="10" t="str">
        <v>Houston</v>
      </c>
      <c r="E809" s="10" t="str">
        <v>Alabama</v>
      </c>
      <c r="F809" s="10" t="str">
        <v>Alabama</v>
      </c>
      <c r="G809" s="10" t="str">
        <v>Houston</v>
      </c>
      <c r="I809" s="15">
        <v>803</v>
      </c>
      <c r="J809" s="10" t="str">
        <v>Marquette</v>
      </c>
      <c r="K809" s="10" t="str">
        <v>UCLA</v>
      </c>
      <c r="L809" s="10" t="str">
        <v>Xavier</v>
      </c>
      <c r="M809" s="10" t="str">
        <v>Alabama</v>
      </c>
      <c r="N809" s="10" t="str">
        <v>UCLA</v>
      </c>
      <c r="O809" s="10" t="str">
        <v>Alabama</v>
      </c>
      <c r="Q809" s="15"/>
    </row>
    <row r="810" spans="1:17" ht="20.100000000000001" customHeight="1" x14ac:dyDescent="0.25">
      <c r="A810" s="15">
        <v>804</v>
      </c>
      <c r="B810" s="10" t="str">
        <v>Memphis</v>
      </c>
      <c r="C810" s="10" t="str">
        <v>Kansas</v>
      </c>
      <c r="D810" s="10" t="str">
        <v>Texas A&amp;M</v>
      </c>
      <c r="E810" s="10" t="str">
        <v>Arizona</v>
      </c>
      <c r="F810" s="10" t="str">
        <v>Kansas</v>
      </c>
      <c r="G810" s="10" t="str">
        <v>Arizona</v>
      </c>
      <c r="I810" s="15">
        <v>804</v>
      </c>
      <c r="J810" s="10" t="str">
        <v>Duke</v>
      </c>
      <c r="K810" s="10" t="str">
        <v>Gonzaga</v>
      </c>
      <c r="L810" s="10" t="str">
        <v>Iowa</v>
      </c>
      <c r="M810" s="10" t="str">
        <v>Alabama</v>
      </c>
      <c r="N810" s="10" t="str">
        <v>Alabama</v>
      </c>
      <c r="O810" s="10" t="str">
        <v>Gonzaga</v>
      </c>
      <c r="Q810" s="15"/>
    </row>
    <row r="811" spans="1:17" ht="20.100000000000001" customHeight="1" x14ac:dyDescent="0.25">
      <c r="A811" s="15">
        <v>805</v>
      </c>
      <c r="B811" s="10" t="str">
        <v>Memphis</v>
      </c>
      <c r="C811" s="10" t="str">
        <v>UConn</v>
      </c>
      <c r="D811" s="10" t="str">
        <v>Houston</v>
      </c>
      <c r="E811" s="10" t="str">
        <v>Creighton</v>
      </c>
      <c r="F811" s="10" t="str">
        <v>Houston</v>
      </c>
      <c r="G811" s="10" t="str">
        <v>Creighton</v>
      </c>
      <c r="I811" s="15">
        <v>805</v>
      </c>
      <c r="J811" s="10" t="str">
        <v>Duke</v>
      </c>
      <c r="K811" s="10" t="str">
        <v>UCLA</v>
      </c>
      <c r="L811" s="10" t="str">
        <v>Xavier</v>
      </c>
      <c r="M811" s="10" t="str">
        <v>Creighton</v>
      </c>
      <c r="N811" s="10" t="str">
        <v>Xavier</v>
      </c>
      <c r="O811" s="10" t="str">
        <v>Creighton</v>
      </c>
      <c r="Q811" s="15"/>
    </row>
    <row r="812" spans="1:17" ht="20.100000000000001" customHeight="1" x14ac:dyDescent="0.25">
      <c r="A812" s="15">
        <v>806</v>
      </c>
      <c r="B812" s="10" t="str">
        <v>Michigan State</v>
      </c>
      <c r="C812" s="10" t="str">
        <v>UCLA</v>
      </c>
      <c r="D812" s="10" t="str">
        <v>Houston</v>
      </c>
      <c r="E812" s="10" t="str">
        <v>Alabama</v>
      </c>
      <c r="F812" s="10" t="str">
        <v>Michigan State</v>
      </c>
      <c r="G812" s="10" t="str">
        <v>UCLA</v>
      </c>
      <c r="I812" s="15">
        <v>806</v>
      </c>
      <c r="J812" s="10" t="str">
        <v>Purdue</v>
      </c>
      <c r="K812" s="10" t="str">
        <v>Kansas</v>
      </c>
      <c r="L812" s="10" t="str">
        <v>Iowa State</v>
      </c>
      <c r="M812" s="10" t="str">
        <v>Alabama</v>
      </c>
      <c r="N812" s="10" t="str">
        <v>Iowa State</v>
      </c>
      <c r="O812" s="10" t="str">
        <v>Alabama</v>
      </c>
      <c r="Q812" s="15"/>
    </row>
    <row r="813" spans="1:17" ht="20.100000000000001" customHeight="1" x14ac:dyDescent="0.25">
      <c r="A813" s="15">
        <v>807</v>
      </c>
      <c r="B813" s="10" t="str">
        <v>Tennessee</v>
      </c>
      <c r="C813" s="10" t="str">
        <v>UCLA</v>
      </c>
      <c r="D813" s="10" t="str">
        <v>Auburn</v>
      </c>
      <c r="E813" s="10" t="str">
        <v>West Virginia</v>
      </c>
      <c r="F813" s="10" t="str">
        <v>Tennessee</v>
      </c>
      <c r="G813" s="10" t="str">
        <v>Auburn</v>
      </c>
      <c r="I813" s="15">
        <v>807</v>
      </c>
      <c r="J813" s="10" t="str">
        <v>Kentucky</v>
      </c>
      <c r="K813" s="10" t="str">
        <v>UCLA</v>
      </c>
      <c r="L813" s="10" t="str">
        <v>Texas</v>
      </c>
      <c r="M813" s="10" t="str">
        <v>Alabama</v>
      </c>
      <c r="N813" s="10" t="str">
        <v>Texas</v>
      </c>
      <c r="O813" s="10" t="str">
        <v>Alabama</v>
      </c>
      <c r="Q813" s="15"/>
    </row>
    <row r="814" spans="1:17" ht="20.100000000000001" customHeight="1" x14ac:dyDescent="0.25">
      <c r="A814" s="15">
        <v>808</v>
      </c>
      <c r="B814" s="10" t="str">
        <v>Purdue</v>
      </c>
      <c r="C814" s="10" t="str">
        <v>Gonzaga</v>
      </c>
      <c r="D814" s="10" t="str">
        <v>Houston</v>
      </c>
      <c r="E814" s="10" t="str">
        <v>Arizona</v>
      </c>
      <c r="F814" s="10" t="str">
        <v>Arizona</v>
      </c>
      <c r="G814" s="10" t="str">
        <v>Gonzaga</v>
      </c>
      <c r="I814" s="15">
        <v>808</v>
      </c>
      <c r="J814" s="10" t="str">
        <v>Marquette</v>
      </c>
      <c r="K814" s="10" t="str">
        <v>UCLA</v>
      </c>
      <c r="L814" s="10" t="str">
        <v>Texas</v>
      </c>
      <c r="M814" s="10" t="str">
        <v>Baylor</v>
      </c>
      <c r="N814" s="10" t="str">
        <v>UCLA</v>
      </c>
      <c r="O814" s="10" t="str">
        <v>Marquette</v>
      </c>
      <c r="Q814" s="15"/>
    </row>
    <row r="815" spans="1:17" ht="20.100000000000001" customHeight="1" x14ac:dyDescent="0.25">
      <c r="A815" s="15">
        <v>809</v>
      </c>
      <c r="B815" s="10" t="str">
        <v>Tennessee</v>
      </c>
      <c r="C815" s="10" t="str">
        <v>UCLA</v>
      </c>
      <c r="D815" s="10" t="str">
        <v>Penn State</v>
      </c>
      <c r="E815" s="10" t="str">
        <v>Creighton</v>
      </c>
      <c r="F815" s="10" t="str">
        <v>Creighton</v>
      </c>
      <c r="G815" s="10" t="str">
        <v>UCLA</v>
      </c>
      <c r="I815" s="15">
        <v>809</v>
      </c>
      <c r="J815" s="10" t="str">
        <v>Kansas State</v>
      </c>
      <c r="K815" s="10" t="str">
        <v>UCLA</v>
      </c>
      <c r="L815" s="10" t="str">
        <v>Houston</v>
      </c>
      <c r="M815" s="10" t="str">
        <v>Arizona</v>
      </c>
      <c r="N815" s="10" t="str">
        <v>Arizona</v>
      </c>
      <c r="O815" s="10" t="str">
        <v>UCLA</v>
      </c>
      <c r="Q815" s="15"/>
    </row>
    <row r="816" spans="1:17" ht="20.100000000000001" customHeight="1" x14ac:dyDescent="0.25">
      <c r="A816" s="15">
        <v>810</v>
      </c>
      <c r="B816" s="10" t="str">
        <v>Purdue</v>
      </c>
      <c r="C816" s="10" t="str">
        <v>UCLA</v>
      </c>
      <c r="D816" s="10" t="str">
        <v>Texas</v>
      </c>
      <c r="E816" s="10" t="str">
        <v>Arizona</v>
      </c>
      <c r="F816" s="10" t="str">
        <v>Purdue</v>
      </c>
      <c r="G816" s="10" t="str">
        <v>Texas</v>
      </c>
      <c r="I816" s="15">
        <v>810</v>
      </c>
      <c r="J816" s="10" t="str">
        <v>Memphis</v>
      </c>
      <c r="K816" s="10" t="str">
        <v>UCLA</v>
      </c>
      <c r="L816" s="10" t="str">
        <v>Xavier</v>
      </c>
      <c r="M816" s="10" t="str">
        <v>Baylor</v>
      </c>
      <c r="N816" s="10" t="str">
        <v>Baylor</v>
      </c>
      <c r="O816" s="10" t="str">
        <v>Xavier</v>
      </c>
      <c r="Q816" s="15"/>
    </row>
    <row r="817" spans="1:17" ht="20.100000000000001" customHeight="1" x14ac:dyDescent="0.25">
      <c r="A817" s="15">
        <v>811</v>
      </c>
      <c r="B817" s="10" t="str">
        <v>Kansas State</v>
      </c>
      <c r="C817" s="10" t="str">
        <v>Gonzaga</v>
      </c>
      <c r="D817" s="10" t="str">
        <v>Houston</v>
      </c>
      <c r="E817" s="10" t="str">
        <v>San Diego State</v>
      </c>
      <c r="F817" s="10" t="str">
        <v>Kansas State</v>
      </c>
      <c r="G817" s="10" t="str">
        <v>Houston</v>
      </c>
      <c r="I817" s="15">
        <v>811</v>
      </c>
      <c r="J817" s="10" t="str">
        <v>Kentucky</v>
      </c>
      <c r="K817" s="10" t="str">
        <v>UCLA</v>
      </c>
      <c r="L817" s="10" t="str">
        <v>Xavier</v>
      </c>
      <c r="M817" s="10" t="str">
        <v>San Diego State</v>
      </c>
      <c r="N817" s="10" t="str">
        <v>Xavier</v>
      </c>
      <c r="O817" s="10" t="str">
        <v>San Diego State</v>
      </c>
      <c r="Q817" s="15"/>
    </row>
    <row r="818" spans="1:17" ht="20.100000000000001" customHeight="1" x14ac:dyDescent="0.25">
      <c r="A818" s="15">
        <v>812</v>
      </c>
      <c r="B818" s="10" t="str">
        <v>Michigan State</v>
      </c>
      <c r="C818" s="10" t="str">
        <v>UCLA</v>
      </c>
      <c r="D818" s="10" t="str">
        <v>Miami (FL)</v>
      </c>
      <c r="E818" s="10" t="str">
        <v>Arizona</v>
      </c>
      <c r="F818" s="10" t="str">
        <v>UCLA</v>
      </c>
      <c r="G818" s="10" t="str">
        <v>Arizona</v>
      </c>
      <c r="I818" s="15">
        <v>812</v>
      </c>
      <c r="J818" s="10" t="str">
        <v>Providence</v>
      </c>
      <c r="K818" s="10" t="str">
        <v>Gonzaga</v>
      </c>
      <c r="L818" s="10" t="str">
        <v>Texas</v>
      </c>
      <c r="M818" s="10" t="str">
        <v>Arizona</v>
      </c>
      <c r="N818" s="10" t="str">
        <v>Providence</v>
      </c>
      <c r="O818" s="10" t="str">
        <v>Texas</v>
      </c>
      <c r="Q818" s="15"/>
    </row>
    <row r="819" spans="1:17" ht="20.100000000000001" customHeight="1" x14ac:dyDescent="0.25">
      <c r="A819" s="15">
        <v>813</v>
      </c>
      <c r="B819" s="10" t="str">
        <v>Tennessee</v>
      </c>
      <c r="C819" s="10" t="str">
        <v>UCLA</v>
      </c>
      <c r="D819" s="10" t="str">
        <v>Houston</v>
      </c>
      <c r="E819" s="10" t="str">
        <v>West Virginia</v>
      </c>
      <c r="F819" s="10" t="str">
        <v>Tennessee</v>
      </c>
      <c r="G819" s="10" t="str">
        <v>Houston</v>
      </c>
      <c r="I819" s="15">
        <v>813</v>
      </c>
      <c r="J819" s="10" t="str">
        <v>Purdue</v>
      </c>
      <c r="K819" s="10" t="str">
        <v>UConn</v>
      </c>
      <c r="L819" s="10" t="str">
        <v>Houston</v>
      </c>
      <c r="M819" s="10" t="str">
        <v>Creighton</v>
      </c>
      <c r="N819" s="10" t="str">
        <v>Purdue</v>
      </c>
      <c r="O819" s="10" t="str">
        <v>Houston</v>
      </c>
      <c r="Q819" s="15"/>
    </row>
    <row r="820" spans="1:17" ht="20.100000000000001" customHeight="1" x14ac:dyDescent="0.25">
      <c r="A820" s="15">
        <v>814</v>
      </c>
      <c r="B820" s="10" t="str">
        <v>Purdue</v>
      </c>
      <c r="C820" s="10" t="str">
        <v>Gonzaga</v>
      </c>
      <c r="D820" s="10" t="str">
        <v>Iowa State</v>
      </c>
      <c r="E820" s="10" t="str">
        <v>Arizona</v>
      </c>
      <c r="F820" s="10" t="str">
        <v>Iowa State</v>
      </c>
      <c r="G820" s="10" t="str">
        <v>Arizona</v>
      </c>
      <c r="I820" s="15">
        <v>814</v>
      </c>
      <c r="J820" s="10" t="str">
        <v>Tennessee</v>
      </c>
      <c r="K820" s="10" t="str">
        <v>Kansas</v>
      </c>
      <c r="L820" s="10" t="str">
        <v>Houston</v>
      </c>
      <c r="M820" s="10" t="str">
        <v>Creighton</v>
      </c>
      <c r="N820" s="10" t="str">
        <v>Tennessee</v>
      </c>
      <c r="O820" s="10" t="str">
        <v>Houston</v>
      </c>
      <c r="Q820" s="15"/>
    </row>
    <row r="821" spans="1:17" ht="20.100000000000001" customHeight="1" x14ac:dyDescent="0.25">
      <c r="A821" s="15">
        <v>815</v>
      </c>
      <c r="B821" s="10" t="str">
        <v>Kansas State</v>
      </c>
      <c r="C821" s="10" t="str">
        <v>UCLA</v>
      </c>
      <c r="D821" s="10" t="str">
        <v>Iowa State</v>
      </c>
      <c r="E821" s="10" t="str">
        <v>Creighton</v>
      </c>
      <c r="F821" s="10" t="str">
        <v>Creighton</v>
      </c>
      <c r="G821" s="10" t="str">
        <v>UCLA</v>
      </c>
      <c r="I821" s="15">
        <v>815</v>
      </c>
      <c r="J821" s="10" t="str">
        <v>Michigan State</v>
      </c>
      <c r="K821" s="10" t="str">
        <v>Gonzaga</v>
      </c>
      <c r="L821" s="10" t="str">
        <v>Texas</v>
      </c>
      <c r="M821" s="10" t="str">
        <v>Alabama</v>
      </c>
      <c r="N821" s="10" t="str">
        <v>Texas</v>
      </c>
      <c r="O821" s="10" t="str">
        <v>Alabama</v>
      </c>
      <c r="Q821" s="15"/>
    </row>
    <row r="822" spans="1:17" ht="20.100000000000001" customHeight="1" x14ac:dyDescent="0.25">
      <c r="A822" s="15">
        <v>816</v>
      </c>
      <c r="B822" s="10" t="str">
        <v>Tennessee</v>
      </c>
      <c r="C822" s="10" t="str">
        <v>Illinois</v>
      </c>
      <c r="D822" s="10" t="str">
        <v>Auburn</v>
      </c>
      <c r="E822" s="10" t="str">
        <v>Alabama</v>
      </c>
      <c r="F822" s="10" t="str">
        <v>Tennessee</v>
      </c>
      <c r="G822" s="10" t="str">
        <v>Illinois</v>
      </c>
      <c r="I822" s="15">
        <v>816</v>
      </c>
      <c r="J822" s="10" t="str">
        <v>USC</v>
      </c>
      <c r="K822" s="10" t="str">
        <v>Gonzaga</v>
      </c>
      <c r="L822" s="10" t="str">
        <v>Texas</v>
      </c>
      <c r="M822" s="10" t="str">
        <v>San Diego State</v>
      </c>
      <c r="N822" s="10" t="str">
        <v>San Diego State</v>
      </c>
      <c r="O822" s="10" t="str">
        <v>Texas</v>
      </c>
      <c r="Q822" s="15"/>
    </row>
    <row r="823" spans="1:17" ht="20.100000000000001" customHeight="1" x14ac:dyDescent="0.25">
      <c r="A823" s="15">
        <v>817</v>
      </c>
      <c r="B823" s="10" t="str">
        <v>Kansas State</v>
      </c>
      <c r="C823" s="10" t="str">
        <v>UCLA</v>
      </c>
      <c r="D823" s="10" t="str">
        <v>Texas</v>
      </c>
      <c r="E823" s="10" t="str">
        <v>Alabama</v>
      </c>
      <c r="F823" s="10" t="str">
        <v>Kansas State</v>
      </c>
      <c r="G823" s="10" t="str">
        <v>Texas</v>
      </c>
      <c r="I823" s="15">
        <v>817</v>
      </c>
      <c r="J823" s="10" t="str">
        <v>Marquette</v>
      </c>
      <c r="K823" s="10" t="str">
        <v>Kansas</v>
      </c>
      <c r="L823" s="10" t="str">
        <v>Xavier</v>
      </c>
      <c r="M823" s="10" t="str">
        <v>Alabama</v>
      </c>
      <c r="N823" s="10" t="str">
        <v>Kansas</v>
      </c>
      <c r="O823" s="10" t="str">
        <v>Marquette</v>
      </c>
      <c r="Q823" s="15"/>
    </row>
    <row r="824" spans="1:17" ht="20.100000000000001" customHeight="1" x14ac:dyDescent="0.25">
      <c r="A824" s="15">
        <v>818</v>
      </c>
      <c r="B824" s="10" t="str">
        <v>Marquette</v>
      </c>
      <c r="C824" s="10" t="str">
        <v>Arkansas</v>
      </c>
      <c r="D824" s="10" t="str">
        <v>Indiana</v>
      </c>
      <c r="E824" s="10" t="str">
        <v>Alabama</v>
      </c>
      <c r="F824" s="10" t="str">
        <v>Alabama</v>
      </c>
      <c r="G824" s="10" t="str">
        <v>Indiana</v>
      </c>
      <c r="I824" s="15">
        <v>818</v>
      </c>
      <c r="J824" s="10" t="str">
        <v>Marquette</v>
      </c>
      <c r="K824" s="10" t="str">
        <v>UConn</v>
      </c>
      <c r="L824" s="10" t="str">
        <v>Houston</v>
      </c>
      <c r="M824" s="10" t="str">
        <v>Alabama</v>
      </c>
      <c r="N824" s="10" t="str">
        <v>Marquette</v>
      </c>
      <c r="O824" s="10" t="str">
        <v>Houston</v>
      </c>
      <c r="Q824" s="15"/>
    </row>
    <row r="825" spans="1:17" ht="20.100000000000001" customHeight="1" x14ac:dyDescent="0.25">
      <c r="A825" s="15">
        <v>819</v>
      </c>
      <c r="B825" s="10" t="str">
        <v>Duke</v>
      </c>
      <c r="C825" s="10" t="str">
        <v>Northwestern</v>
      </c>
      <c r="D825" s="10" t="str">
        <v>Iowa</v>
      </c>
      <c r="E825" s="10" t="str">
        <v>Arizona</v>
      </c>
      <c r="F825" s="10" t="str">
        <v>Northwestern</v>
      </c>
      <c r="G825" s="10" t="str">
        <v>Arizona</v>
      </c>
      <c r="I825" s="15">
        <v>819</v>
      </c>
      <c r="J825" s="10" t="str">
        <v>Duke</v>
      </c>
      <c r="K825" s="10" t="str">
        <v>Gonzaga</v>
      </c>
      <c r="L825" s="10" t="str">
        <v>Xavier</v>
      </c>
      <c r="M825" s="10" t="str">
        <v>Arizona</v>
      </c>
      <c r="N825" s="10" t="str">
        <v>Gonzaga</v>
      </c>
      <c r="O825" s="10" t="str">
        <v>Arizona</v>
      </c>
      <c r="Q825" s="15"/>
    </row>
    <row r="826" spans="1:17" ht="20.100000000000001" customHeight="1" x14ac:dyDescent="0.25">
      <c r="A826" s="15">
        <v>820</v>
      </c>
      <c r="B826" s="10" t="str">
        <v>Memphis</v>
      </c>
      <c r="C826" s="10" t="str">
        <v>Saint Mary's</v>
      </c>
      <c r="D826" s="10" t="str">
        <v>Texas</v>
      </c>
      <c r="E826" s="10" t="str">
        <v>Alabama</v>
      </c>
      <c r="F826" s="10" t="str">
        <v>Memphis</v>
      </c>
      <c r="G826" s="10" t="str">
        <v>Saint Mary's</v>
      </c>
      <c r="I826" s="15">
        <v>820</v>
      </c>
      <c r="J826" s="10" t="str">
        <v>Michigan State</v>
      </c>
      <c r="K826" s="10" t="str">
        <v>UCLA</v>
      </c>
      <c r="L826" s="10" t="str">
        <v>Indiana</v>
      </c>
      <c r="M826" s="10" t="str">
        <v>Alabama</v>
      </c>
      <c r="N826" s="10" t="str">
        <v>Alabama</v>
      </c>
      <c r="O826" s="10" t="str">
        <v>Indiana</v>
      </c>
      <c r="Q826" s="15"/>
    </row>
    <row r="827" spans="1:17" ht="20.100000000000001" customHeight="1" x14ac:dyDescent="0.25">
      <c r="A827" s="15">
        <v>821</v>
      </c>
      <c r="B827" s="10" t="str">
        <v>Marquette</v>
      </c>
      <c r="C827" s="10" t="str">
        <v>Kansas</v>
      </c>
      <c r="D827" s="10" t="str">
        <v>Houston</v>
      </c>
      <c r="E827" s="10" t="str">
        <v>Baylor</v>
      </c>
      <c r="F827" s="10" t="str">
        <v>Baylor</v>
      </c>
      <c r="G827" s="10" t="str">
        <v>Houston</v>
      </c>
      <c r="I827" s="15">
        <v>821</v>
      </c>
      <c r="J827" s="10" t="str">
        <v>Purdue</v>
      </c>
      <c r="K827" s="10" t="str">
        <v>UConn</v>
      </c>
      <c r="L827" s="10" t="str">
        <v>Indiana</v>
      </c>
      <c r="M827" s="10" t="str">
        <v>Creighton</v>
      </c>
      <c r="N827" s="10" t="str">
        <v>Indiana</v>
      </c>
      <c r="O827" s="10" t="str">
        <v>Purdue</v>
      </c>
      <c r="Q827" s="15"/>
    </row>
    <row r="828" spans="1:17" ht="20.100000000000001" customHeight="1" x14ac:dyDescent="0.25">
      <c r="A828" s="15">
        <v>822</v>
      </c>
      <c r="B828" s="10" t="str">
        <v>Purdue</v>
      </c>
      <c r="C828" s="10" t="str">
        <v>UCLA</v>
      </c>
      <c r="D828" s="10" t="str">
        <v>Houston</v>
      </c>
      <c r="E828" s="10" t="str">
        <v>Alabama</v>
      </c>
      <c r="F828" s="10" t="str">
        <v>UCLA</v>
      </c>
      <c r="G828" s="10" t="str">
        <v>Purdue</v>
      </c>
      <c r="I828" s="15">
        <v>822</v>
      </c>
      <c r="J828" s="10" t="str">
        <v>Marquette</v>
      </c>
      <c r="K828" s="10" t="str">
        <v>Kansas</v>
      </c>
      <c r="L828" s="10" t="str">
        <v>Houston</v>
      </c>
      <c r="M828" s="10" t="str">
        <v>Alabama</v>
      </c>
      <c r="N828" s="10" t="str">
        <v>Houston</v>
      </c>
      <c r="O828" s="10" t="str">
        <v>Alabama</v>
      </c>
      <c r="Q828" s="15"/>
    </row>
    <row r="829" spans="1:17" ht="20.100000000000001" customHeight="1" x14ac:dyDescent="0.25">
      <c r="A829" s="15">
        <v>823</v>
      </c>
      <c r="B829" s="10" t="str">
        <v>Kansas State</v>
      </c>
      <c r="C829" s="10" t="str">
        <v>UCLA</v>
      </c>
      <c r="D829" s="10" t="str">
        <v>Houston</v>
      </c>
      <c r="E829" s="10" t="str">
        <v>Arizona</v>
      </c>
      <c r="F829" s="10" t="str">
        <v>Arizona</v>
      </c>
      <c r="G829" s="10" t="str">
        <v>UCLA</v>
      </c>
      <c r="I829" s="15">
        <v>823</v>
      </c>
      <c r="J829" s="10" t="str">
        <v>Tennessee</v>
      </c>
      <c r="K829" s="10" t="str">
        <v>Kansas</v>
      </c>
      <c r="L829" s="10" t="str">
        <v>Texas</v>
      </c>
      <c r="M829" s="10" t="str">
        <v>Virginia</v>
      </c>
      <c r="N829" s="10" t="str">
        <v>Tennessee</v>
      </c>
      <c r="O829" s="10" t="str">
        <v>Texas</v>
      </c>
      <c r="Q829" s="15"/>
    </row>
    <row r="830" spans="1:17" ht="20.100000000000001" customHeight="1" x14ac:dyDescent="0.25">
      <c r="A830" s="15">
        <v>824</v>
      </c>
      <c r="B830" s="10" t="str">
        <v>USC</v>
      </c>
      <c r="C830" s="10" t="str">
        <v>Arkansas</v>
      </c>
      <c r="D830" s="10" t="str">
        <v>Houston</v>
      </c>
      <c r="E830" s="10" t="str">
        <v>Arizona</v>
      </c>
      <c r="F830" s="10" t="str">
        <v>Arkansas</v>
      </c>
      <c r="G830" s="10" t="str">
        <v>Arizona</v>
      </c>
      <c r="I830" s="15">
        <v>824</v>
      </c>
      <c r="J830" s="10" t="str">
        <v>FAU</v>
      </c>
      <c r="K830" s="10" t="str">
        <v>UConn</v>
      </c>
      <c r="L830" s="10" t="str">
        <v>Penn State</v>
      </c>
      <c r="M830" s="10" t="str">
        <v>Alabama</v>
      </c>
      <c r="N830" s="10" t="str">
        <v>UConn</v>
      </c>
      <c r="O830" s="10" t="str">
        <v>FAU</v>
      </c>
      <c r="Q830" s="15"/>
    </row>
    <row r="831" spans="1:17" ht="20.100000000000001" customHeight="1" x14ac:dyDescent="0.25">
      <c r="A831" s="15">
        <v>825</v>
      </c>
      <c r="B831" s="10" t="str">
        <v>Duke</v>
      </c>
      <c r="C831" s="10" t="str">
        <v>Illinois</v>
      </c>
      <c r="D831" s="10" t="str">
        <v>Texas</v>
      </c>
      <c r="E831" s="10" t="str">
        <v>Arizona</v>
      </c>
      <c r="F831" s="10" t="str">
        <v>Duke</v>
      </c>
      <c r="G831" s="10" t="str">
        <v>Illinois</v>
      </c>
      <c r="I831" s="15">
        <v>825</v>
      </c>
      <c r="J831" s="10" t="str">
        <v>Memphis</v>
      </c>
      <c r="K831" s="10" t="str">
        <v>Gonzaga</v>
      </c>
      <c r="L831" s="10" t="str">
        <v>Houston</v>
      </c>
      <c r="M831" s="10" t="str">
        <v>Virginia</v>
      </c>
      <c r="N831" s="10" t="str">
        <v>Houston</v>
      </c>
      <c r="O831" s="10" t="str">
        <v>Memphis</v>
      </c>
      <c r="Q831" s="15"/>
    </row>
    <row r="832" spans="1:17" ht="20.100000000000001" customHeight="1" x14ac:dyDescent="0.25">
      <c r="A832" s="15">
        <v>826</v>
      </c>
      <c r="B832" s="10" t="str">
        <v>Kentucky</v>
      </c>
      <c r="C832" s="10" t="str">
        <v>Gonzaga</v>
      </c>
      <c r="D832" s="10" t="str">
        <v>Houston</v>
      </c>
      <c r="E832" s="10" t="str">
        <v>Alabama</v>
      </c>
      <c r="F832" s="10" t="str">
        <v>Kentucky</v>
      </c>
      <c r="G832" s="10" t="str">
        <v>Houston</v>
      </c>
      <c r="I832" s="15">
        <v>826</v>
      </c>
      <c r="J832" s="10" t="str">
        <v>Kentucky</v>
      </c>
      <c r="K832" s="10" t="str">
        <v>TCU</v>
      </c>
      <c r="L832" s="10" t="str">
        <v>Houston</v>
      </c>
      <c r="M832" s="10" t="str">
        <v>San Diego State</v>
      </c>
      <c r="N832" s="10" t="str">
        <v>TCU</v>
      </c>
      <c r="O832" s="10" t="str">
        <v>San Diego State</v>
      </c>
      <c r="Q832" s="15"/>
    </row>
    <row r="833" spans="1:17" ht="20.100000000000001" customHeight="1" x14ac:dyDescent="0.25">
      <c r="A833" s="15">
        <v>827</v>
      </c>
      <c r="B833" s="10" t="str">
        <v>Purdue</v>
      </c>
      <c r="C833" s="10" t="str">
        <v>UCLA</v>
      </c>
      <c r="D833" s="10" t="str">
        <v>Auburn</v>
      </c>
      <c r="E833" s="10" t="str">
        <v>Arizona</v>
      </c>
      <c r="F833" s="10" t="str">
        <v>UCLA</v>
      </c>
      <c r="G833" s="10" t="str">
        <v>Arizona</v>
      </c>
      <c r="I833" s="15">
        <v>827</v>
      </c>
      <c r="J833" s="10" t="str">
        <v>Michigan State</v>
      </c>
      <c r="K833" s="10" t="str">
        <v>UCLA</v>
      </c>
      <c r="L833" s="10" t="str">
        <v>Texas A&amp;M</v>
      </c>
      <c r="M833" s="10" t="str">
        <v>Alabama</v>
      </c>
      <c r="N833" s="10" t="str">
        <v>UCLA</v>
      </c>
      <c r="O833" s="10" t="str">
        <v>Michigan State</v>
      </c>
      <c r="Q833" s="15"/>
    </row>
    <row r="834" spans="1:17" ht="20.100000000000001" customHeight="1" x14ac:dyDescent="0.25">
      <c r="A834" s="15">
        <v>828</v>
      </c>
      <c r="B834" s="10" t="str">
        <v>Purdue</v>
      </c>
      <c r="C834" s="10" t="str">
        <v>UCLA</v>
      </c>
      <c r="D834" s="10" t="str">
        <v>Auburn</v>
      </c>
      <c r="E834" s="10" t="str">
        <v>Arizona</v>
      </c>
      <c r="F834" s="10" t="str">
        <v>UCLA</v>
      </c>
      <c r="G834" s="10" t="str">
        <v>Purdue</v>
      </c>
      <c r="I834" s="15">
        <v>828</v>
      </c>
      <c r="J834" s="10" t="str">
        <v>Purdue</v>
      </c>
      <c r="K834" s="10" t="str">
        <v>Gonzaga</v>
      </c>
      <c r="L834" s="10" t="str">
        <v>Houston</v>
      </c>
      <c r="M834" s="10" t="str">
        <v>Virginia</v>
      </c>
      <c r="N834" s="10" t="str">
        <v>Purdue</v>
      </c>
      <c r="O834" s="10" t="str">
        <v>Gonzaga</v>
      </c>
      <c r="Q834" s="15"/>
    </row>
    <row r="835" spans="1:17" ht="20.100000000000001" customHeight="1" x14ac:dyDescent="0.25">
      <c r="A835" s="15">
        <v>829</v>
      </c>
      <c r="B835" s="10" t="str">
        <v>Purdue</v>
      </c>
      <c r="C835" s="10" t="str">
        <v>Gonzaga</v>
      </c>
      <c r="D835" s="10" t="str">
        <v>Houston</v>
      </c>
      <c r="E835" s="10" t="str">
        <v>Alabama</v>
      </c>
      <c r="F835" s="10" t="str">
        <v>Purdue</v>
      </c>
      <c r="G835" s="10" t="str">
        <v>Gonzaga</v>
      </c>
      <c r="I835" s="15">
        <v>829</v>
      </c>
      <c r="J835" s="10" t="str">
        <v>Purdue</v>
      </c>
      <c r="K835" s="10" t="str">
        <v>UConn</v>
      </c>
      <c r="L835" s="10" t="str">
        <v>Houston</v>
      </c>
      <c r="M835" s="10" t="str">
        <v>Alabama</v>
      </c>
      <c r="N835" s="10" t="str">
        <v>Purdue</v>
      </c>
      <c r="O835" s="10" t="str">
        <v>UConn</v>
      </c>
      <c r="Q835" s="15"/>
    </row>
    <row r="836" spans="1:17" ht="20.100000000000001" customHeight="1" x14ac:dyDescent="0.25">
      <c r="A836" s="15">
        <v>830</v>
      </c>
      <c r="B836" s="10" t="str">
        <v>Michigan State</v>
      </c>
      <c r="C836" s="10" t="str">
        <v>Saint Mary's</v>
      </c>
      <c r="D836" s="10" t="str">
        <v>Texas</v>
      </c>
      <c r="E836" s="10" t="str">
        <v>Baylor</v>
      </c>
      <c r="F836" s="10" t="str">
        <v>Baylor</v>
      </c>
      <c r="G836" s="10" t="str">
        <v>Texas</v>
      </c>
      <c r="I836" s="15">
        <v>830</v>
      </c>
      <c r="J836" s="10" t="str">
        <v>Tennessee</v>
      </c>
      <c r="K836" s="10" t="str">
        <v>UCLA</v>
      </c>
      <c r="L836" s="10" t="str">
        <v>Houston</v>
      </c>
      <c r="M836" s="10" t="str">
        <v>Arizona</v>
      </c>
      <c r="N836" s="10" t="str">
        <v>Houston</v>
      </c>
      <c r="O836" s="10" t="str">
        <v>Arizona</v>
      </c>
      <c r="Q836" s="15"/>
    </row>
    <row r="837" spans="1:17" ht="20.100000000000001" customHeight="1" x14ac:dyDescent="0.25">
      <c r="A837" s="15">
        <v>831</v>
      </c>
      <c r="B837" s="10" t="str">
        <v>Duke</v>
      </c>
      <c r="C837" s="10" t="str">
        <v>Saint Mary's</v>
      </c>
      <c r="D837" s="10" t="str">
        <v>Houston</v>
      </c>
      <c r="E837" s="10" t="str">
        <v>Creighton</v>
      </c>
      <c r="F837" s="10" t="str">
        <v>Houston</v>
      </c>
      <c r="G837" s="10" t="str">
        <v>Creighton</v>
      </c>
      <c r="I837" s="15">
        <v>831</v>
      </c>
      <c r="J837" s="10" t="str">
        <v>Tennessee</v>
      </c>
      <c r="K837" s="10" t="str">
        <v>Kansas</v>
      </c>
      <c r="L837" s="10" t="str">
        <v>Houston</v>
      </c>
      <c r="M837" s="10" t="str">
        <v>Creighton</v>
      </c>
      <c r="N837" s="10" t="str">
        <v>Creighton</v>
      </c>
      <c r="O837" s="10" t="str">
        <v>Houston</v>
      </c>
      <c r="Q837" s="15"/>
    </row>
    <row r="838" spans="1:17" ht="20.100000000000001" customHeight="1" x14ac:dyDescent="0.25">
      <c r="A838" s="15">
        <v>832</v>
      </c>
      <c r="B838" s="10" t="str">
        <v>Duke</v>
      </c>
      <c r="C838" s="10" t="str">
        <v>UConn</v>
      </c>
      <c r="D838" s="10" t="str">
        <v>Houston</v>
      </c>
      <c r="E838" s="10" t="str">
        <v>Alabama</v>
      </c>
      <c r="F838" s="10" t="str">
        <v>Alabama</v>
      </c>
      <c r="G838" s="10" t="str">
        <v>UConn</v>
      </c>
      <c r="I838" s="15">
        <v>832</v>
      </c>
      <c r="J838" s="10" t="str">
        <v>Purdue</v>
      </c>
      <c r="K838" s="10" t="str">
        <v>Kansas</v>
      </c>
      <c r="L838" s="10" t="str">
        <v>Indiana</v>
      </c>
      <c r="M838" s="10" t="str">
        <v>Alabama</v>
      </c>
      <c r="N838" s="10" t="str">
        <v>Kansas</v>
      </c>
      <c r="O838" s="10" t="str">
        <v>Purdue</v>
      </c>
      <c r="Q838" s="15"/>
    </row>
    <row r="839" spans="1:17" ht="20.100000000000001" customHeight="1" x14ac:dyDescent="0.25">
      <c r="A839" s="15">
        <v>833</v>
      </c>
      <c r="B839" s="10" t="str">
        <v>Vermont</v>
      </c>
      <c r="C839" s="10" t="str">
        <v>Kansas</v>
      </c>
      <c r="D839" s="10" t="str">
        <v>Texas</v>
      </c>
      <c r="E839" s="10" t="str">
        <v>Alabama</v>
      </c>
      <c r="F839" s="10" t="str">
        <v>Kansas</v>
      </c>
      <c r="G839" s="10" t="str">
        <v>Alabama</v>
      </c>
      <c r="I839" s="15">
        <v>833</v>
      </c>
      <c r="J839" s="10" t="str">
        <v>Kansas State</v>
      </c>
      <c r="K839" s="10" t="str">
        <v>Kansas</v>
      </c>
      <c r="L839" s="10" t="str">
        <v>Iowa State</v>
      </c>
      <c r="M839" s="10" t="str">
        <v>Creighton</v>
      </c>
      <c r="N839" s="10" t="str">
        <v>Kansas State</v>
      </c>
      <c r="O839" s="10" t="str">
        <v>Kansas</v>
      </c>
      <c r="Q839" s="15"/>
    </row>
    <row r="840" spans="1:17" ht="20.100000000000001" customHeight="1" x14ac:dyDescent="0.25">
      <c r="A840" s="15">
        <v>834</v>
      </c>
      <c r="B840" s="10" t="str">
        <v>Memphis</v>
      </c>
      <c r="C840" s="10" t="str">
        <v>Gonzaga</v>
      </c>
      <c r="D840" s="10" t="str">
        <v>Xavier</v>
      </c>
      <c r="E840" s="10" t="str">
        <v>Arizona</v>
      </c>
      <c r="F840" s="10" t="str">
        <v>Gonzaga</v>
      </c>
      <c r="G840" s="10" t="str">
        <v>Arizona</v>
      </c>
      <c r="I840" s="15">
        <v>834</v>
      </c>
      <c r="J840" s="10" t="str">
        <v>Purdue</v>
      </c>
      <c r="K840" s="10" t="str">
        <v>UCLA</v>
      </c>
      <c r="L840" s="10" t="str">
        <v>Xavier</v>
      </c>
      <c r="M840" s="10" t="str">
        <v>Arizona</v>
      </c>
      <c r="N840" s="10" t="str">
        <v>Xavier</v>
      </c>
      <c r="O840" s="10" t="str">
        <v>Purdue</v>
      </c>
      <c r="Q840" s="15"/>
    </row>
    <row r="841" spans="1:17" ht="20.100000000000001" customHeight="1" x14ac:dyDescent="0.25">
      <c r="A841" s="15">
        <v>835</v>
      </c>
      <c r="B841" s="10" t="str">
        <v>Memphis</v>
      </c>
      <c r="C841" s="10" t="str">
        <v>UCLA</v>
      </c>
      <c r="D841" s="10" t="str">
        <v>Houston</v>
      </c>
      <c r="E841" s="10" t="str">
        <v>Alabama</v>
      </c>
      <c r="F841" s="10" t="str">
        <v>UCLA</v>
      </c>
      <c r="G841" s="10" t="str">
        <v>Memphis</v>
      </c>
      <c r="I841" s="15">
        <v>835</v>
      </c>
      <c r="J841" s="10" t="str">
        <v>Purdue</v>
      </c>
      <c r="K841" s="10" t="str">
        <v>Kansas</v>
      </c>
      <c r="L841" s="10" t="str">
        <v>Texas</v>
      </c>
      <c r="M841" s="10" t="str">
        <v>San Diego State</v>
      </c>
      <c r="N841" s="10" t="str">
        <v>Purdue</v>
      </c>
      <c r="O841" s="10" t="str">
        <v>Texas</v>
      </c>
      <c r="Q841" s="15"/>
    </row>
    <row r="842" spans="1:17" ht="20.100000000000001" customHeight="1" x14ac:dyDescent="0.25">
      <c r="A842" s="15">
        <v>836</v>
      </c>
      <c r="B842" s="10" t="str">
        <v>USC</v>
      </c>
      <c r="C842" s="10" t="str">
        <v>Gonzaga</v>
      </c>
      <c r="D842" s="10" t="str">
        <v>Houston</v>
      </c>
      <c r="E842" s="10" t="str">
        <v>Baylor</v>
      </c>
      <c r="F842" s="10" t="str">
        <v>Houston</v>
      </c>
      <c r="G842" s="10" t="str">
        <v>USC</v>
      </c>
      <c r="I842" s="15">
        <v>836</v>
      </c>
      <c r="J842" s="10" t="str">
        <v>Marquette</v>
      </c>
      <c r="K842" s="10" t="str">
        <v>UConn</v>
      </c>
      <c r="L842" s="10" t="str">
        <v>Houston</v>
      </c>
      <c r="M842" s="10" t="str">
        <v>Alabama</v>
      </c>
      <c r="N842" s="10" t="str">
        <v>UConn</v>
      </c>
      <c r="O842" s="10" t="str">
        <v>Alabama</v>
      </c>
      <c r="Q842" s="15"/>
    </row>
    <row r="843" spans="1:17" ht="20.100000000000001" customHeight="1" x14ac:dyDescent="0.25">
      <c r="A843" s="15">
        <v>837</v>
      </c>
      <c r="B843" s="10" t="str">
        <v>Marquette</v>
      </c>
      <c r="C843" s="10" t="str">
        <v>Gonzaga</v>
      </c>
      <c r="D843" s="10" t="str">
        <v>Houston</v>
      </c>
      <c r="E843" s="10" t="str">
        <v>Baylor</v>
      </c>
      <c r="F843" s="10" t="str">
        <v>Baylor</v>
      </c>
      <c r="G843" s="10" t="str">
        <v>Houston</v>
      </c>
      <c r="I843" s="15">
        <v>837</v>
      </c>
      <c r="J843" s="10" t="str">
        <v>Tennessee</v>
      </c>
      <c r="K843" s="10" t="str">
        <v>Kansas</v>
      </c>
      <c r="L843" s="10" t="str">
        <v>Texas</v>
      </c>
      <c r="M843" s="10" t="str">
        <v>Alabama</v>
      </c>
      <c r="N843" s="10" t="str">
        <v>Texas</v>
      </c>
      <c r="O843" s="10" t="str">
        <v>Alabama</v>
      </c>
      <c r="Q843" s="15"/>
    </row>
    <row r="844" spans="1:17" ht="20.100000000000001" customHeight="1" x14ac:dyDescent="0.25">
      <c r="A844" s="15">
        <v>838</v>
      </c>
      <c r="B844" s="10" t="str">
        <v>Michigan State</v>
      </c>
      <c r="C844" s="10" t="str">
        <v>Arkansas</v>
      </c>
      <c r="D844" s="10" t="str">
        <v>Houston</v>
      </c>
      <c r="E844" s="10" t="str">
        <v>Arizona</v>
      </c>
      <c r="F844" s="10" t="str">
        <v>Arizona</v>
      </c>
      <c r="G844" s="10" t="str">
        <v>Arkansas</v>
      </c>
      <c r="I844" s="15">
        <v>838</v>
      </c>
      <c r="J844" s="10" t="str">
        <v>Marquette</v>
      </c>
      <c r="K844" s="10" t="str">
        <v>Kansas</v>
      </c>
      <c r="L844" s="10" t="str">
        <v>Auburn</v>
      </c>
      <c r="M844" s="10" t="str">
        <v>Arizona</v>
      </c>
      <c r="N844" s="10" t="str">
        <v>Auburn</v>
      </c>
      <c r="O844" s="10" t="str">
        <v>Arizona</v>
      </c>
      <c r="Q844" s="15"/>
    </row>
    <row r="845" spans="1:17" ht="20.100000000000001" customHeight="1" x14ac:dyDescent="0.25">
      <c r="A845" s="15">
        <v>839</v>
      </c>
      <c r="B845" s="10" t="str">
        <v>Marquette</v>
      </c>
      <c r="C845" s="10" t="str">
        <v>UCLA</v>
      </c>
      <c r="D845" s="10" t="str">
        <v>Houston</v>
      </c>
      <c r="E845" s="10" t="str">
        <v>Arizona</v>
      </c>
      <c r="F845" s="10" t="str">
        <v>Arizona</v>
      </c>
      <c r="G845" s="10" t="str">
        <v>UCLA</v>
      </c>
      <c r="I845" s="15">
        <v>839</v>
      </c>
      <c r="J845" s="10" t="str">
        <v>Tennessee</v>
      </c>
      <c r="K845" s="10" t="str">
        <v>Gonzaga</v>
      </c>
      <c r="L845" s="10" t="str">
        <v>Texas</v>
      </c>
      <c r="M845" s="10" t="str">
        <v>Arizona</v>
      </c>
      <c r="N845" s="10" t="str">
        <v>Gonzaga</v>
      </c>
      <c r="O845" s="10" t="str">
        <v>Arizona</v>
      </c>
      <c r="Q845" s="15"/>
    </row>
    <row r="846" spans="1:17" ht="20.100000000000001" customHeight="1" x14ac:dyDescent="0.25">
      <c r="A846" s="15">
        <v>840</v>
      </c>
      <c r="B846" s="10" t="str">
        <v>Purdue</v>
      </c>
      <c r="C846" s="10" t="str">
        <v>UConn</v>
      </c>
      <c r="D846" s="10" t="str">
        <v>Houston</v>
      </c>
      <c r="E846" s="10" t="str">
        <v>Baylor</v>
      </c>
      <c r="F846" s="10" t="str">
        <v>UConn</v>
      </c>
      <c r="G846" s="10" t="str">
        <v>Purdue</v>
      </c>
      <c r="I846" s="15">
        <v>840</v>
      </c>
      <c r="J846" s="10" t="str">
        <v>Tennessee</v>
      </c>
      <c r="K846" s="10" t="str">
        <v>UConn</v>
      </c>
      <c r="L846" s="10" t="str">
        <v>Texas</v>
      </c>
      <c r="M846" s="10" t="str">
        <v>Maryland</v>
      </c>
      <c r="N846" s="10" t="str">
        <v>Texas</v>
      </c>
      <c r="O846" s="10" t="str">
        <v>Tennessee</v>
      </c>
      <c r="Q846" s="15"/>
    </row>
    <row r="847" spans="1:17" ht="20.100000000000001" customHeight="1" x14ac:dyDescent="0.25">
      <c r="A847" s="15">
        <v>841</v>
      </c>
      <c r="B847" s="10" t="str">
        <v>Michigan State</v>
      </c>
      <c r="C847" s="10" t="str">
        <v>Gonzaga</v>
      </c>
      <c r="D847" s="10" t="str">
        <v>Houston</v>
      </c>
      <c r="E847" s="10" t="str">
        <v>West Virginia</v>
      </c>
      <c r="F847" s="10" t="str">
        <v>Houston</v>
      </c>
      <c r="G847" s="10" t="str">
        <v>West Virginia</v>
      </c>
      <c r="I847" s="15">
        <v>841</v>
      </c>
      <c r="J847" s="10" t="str">
        <v>Memphis</v>
      </c>
      <c r="K847" s="10" t="str">
        <v>UConn</v>
      </c>
      <c r="L847" s="10" t="str">
        <v>Texas</v>
      </c>
      <c r="M847" s="10" t="str">
        <v>Baylor</v>
      </c>
      <c r="N847" s="10" t="str">
        <v>Baylor</v>
      </c>
      <c r="O847" s="10" t="str">
        <v>Texas</v>
      </c>
      <c r="Q847" s="15"/>
    </row>
    <row r="848" spans="1:17" ht="20.100000000000001" customHeight="1" x14ac:dyDescent="0.25">
      <c r="A848" s="15">
        <v>842</v>
      </c>
      <c r="B848" s="10" t="str">
        <v>Tennessee</v>
      </c>
      <c r="C848" s="10" t="str">
        <v>Kansas</v>
      </c>
      <c r="D848" s="10" t="str">
        <v>Indiana</v>
      </c>
      <c r="E848" s="10" t="str">
        <v>Arizona</v>
      </c>
      <c r="F848" s="10" t="str">
        <v>Indiana</v>
      </c>
      <c r="G848" s="10" t="str">
        <v>Tennessee</v>
      </c>
      <c r="I848" s="15">
        <v>842</v>
      </c>
      <c r="J848" s="10" t="str">
        <v>Duke</v>
      </c>
      <c r="K848" s="10" t="str">
        <v>Illinois</v>
      </c>
      <c r="L848" s="10" t="str">
        <v>Houston</v>
      </c>
      <c r="M848" s="10" t="str">
        <v>Alabama</v>
      </c>
      <c r="N848" s="10" t="str">
        <v>Duke</v>
      </c>
      <c r="O848" s="10" t="str">
        <v>Houston</v>
      </c>
      <c r="Q848" s="15"/>
    </row>
    <row r="849" spans="1:17" ht="20.100000000000001" customHeight="1" x14ac:dyDescent="0.25">
      <c r="A849" s="15">
        <v>843</v>
      </c>
      <c r="B849" s="10" t="str">
        <v>Kansas State</v>
      </c>
      <c r="C849" s="10" t="str">
        <v>Kansas</v>
      </c>
      <c r="D849" s="10" t="str">
        <v>Texas</v>
      </c>
      <c r="E849" s="10" t="str">
        <v>Arizona</v>
      </c>
      <c r="F849" s="10" t="str">
        <v>Kansas</v>
      </c>
      <c r="G849" s="10" t="str">
        <v>Arizona</v>
      </c>
      <c r="I849" s="15">
        <v>843</v>
      </c>
      <c r="J849" s="10" t="str">
        <v>Purdue</v>
      </c>
      <c r="K849" s="10" t="str">
        <v>UConn</v>
      </c>
      <c r="L849" s="10" t="str">
        <v>Texas</v>
      </c>
      <c r="M849" s="10" t="str">
        <v>Creighton</v>
      </c>
      <c r="N849" s="10" t="str">
        <v>Purdue</v>
      </c>
      <c r="O849" s="10" t="str">
        <v>Texas</v>
      </c>
      <c r="Q849" s="15"/>
    </row>
    <row r="850" spans="1:17" ht="20.100000000000001" customHeight="1" x14ac:dyDescent="0.25">
      <c r="A850" s="15">
        <v>844</v>
      </c>
      <c r="B850" s="10" t="str">
        <v>Tennessee</v>
      </c>
      <c r="C850" s="10" t="str">
        <v>Gonzaga</v>
      </c>
      <c r="D850" s="10" t="str">
        <v>Miami (FL)</v>
      </c>
      <c r="E850" s="10" t="str">
        <v>Maryland</v>
      </c>
      <c r="F850" s="10" t="str">
        <v>Maryland</v>
      </c>
      <c r="G850" s="10" t="str">
        <v>Miami (FL)</v>
      </c>
      <c r="I850" s="15">
        <v>844</v>
      </c>
      <c r="J850" s="10" t="str">
        <v>Memphis</v>
      </c>
      <c r="K850" s="10" t="str">
        <v>Kansas</v>
      </c>
      <c r="L850" s="10" t="str">
        <v>Iowa</v>
      </c>
      <c r="M850" s="10" t="str">
        <v>Arizona</v>
      </c>
      <c r="N850" s="10" t="str">
        <v>Memphis</v>
      </c>
      <c r="O850" s="10" t="str">
        <v>Kansas</v>
      </c>
      <c r="Q850" s="15"/>
    </row>
    <row r="851" spans="1:17" ht="20.100000000000001" customHeight="1" x14ac:dyDescent="0.25">
      <c r="A851" s="15">
        <v>845</v>
      </c>
      <c r="B851" s="10" t="str">
        <v>Purdue</v>
      </c>
      <c r="C851" s="10" t="str">
        <v>Kansas</v>
      </c>
      <c r="D851" s="10" t="str">
        <v>Texas</v>
      </c>
      <c r="E851" s="10" t="str">
        <v>Utah State</v>
      </c>
      <c r="F851" s="10" t="str">
        <v>Utah State</v>
      </c>
      <c r="G851" s="10" t="str">
        <v>Texas</v>
      </c>
      <c r="I851" s="15">
        <v>845</v>
      </c>
      <c r="J851" s="10" t="str">
        <v>Marquette</v>
      </c>
      <c r="K851" s="10" t="str">
        <v>UCLA</v>
      </c>
      <c r="L851" s="10" t="str">
        <v>Texas</v>
      </c>
      <c r="M851" s="10" t="str">
        <v>Alabama</v>
      </c>
      <c r="N851" s="10" t="str">
        <v>UCLA</v>
      </c>
      <c r="O851" s="10" t="str">
        <v>Marquette</v>
      </c>
      <c r="Q851" s="15"/>
    </row>
    <row r="852" spans="1:17" ht="20.100000000000001" customHeight="1" x14ac:dyDescent="0.25">
      <c r="A852" s="15">
        <v>846</v>
      </c>
      <c r="B852" s="10" t="str">
        <v>Tennessee</v>
      </c>
      <c r="C852" s="10" t="str">
        <v>UCLA</v>
      </c>
      <c r="D852" s="10" t="str">
        <v>Xavier</v>
      </c>
      <c r="E852" s="10" t="str">
        <v>Baylor</v>
      </c>
      <c r="F852" s="10" t="str">
        <v>Baylor</v>
      </c>
      <c r="G852" s="10" t="str">
        <v>Xavier</v>
      </c>
      <c r="I852" s="15">
        <v>846</v>
      </c>
      <c r="J852" s="10" t="str">
        <v>Providence</v>
      </c>
      <c r="K852" s="10" t="str">
        <v>UCLA</v>
      </c>
      <c r="L852" s="10" t="str">
        <v>Texas A&amp;M</v>
      </c>
      <c r="M852" s="10" t="str">
        <v>Creighton</v>
      </c>
      <c r="N852" s="10" t="str">
        <v>Creighton</v>
      </c>
      <c r="O852" s="10" t="str">
        <v>UCLA</v>
      </c>
      <c r="Q852" s="15"/>
    </row>
    <row r="853" spans="1:17" ht="20.100000000000001" customHeight="1" x14ac:dyDescent="0.25">
      <c r="A853" s="15">
        <v>847</v>
      </c>
      <c r="B853" s="10" t="str">
        <v>Memphis</v>
      </c>
      <c r="C853" s="10" t="str">
        <v>Gonzaga</v>
      </c>
      <c r="D853" s="10" t="str">
        <v>Houston</v>
      </c>
      <c r="E853" s="10" t="str">
        <v>Arizona</v>
      </c>
      <c r="F853" s="10" t="str">
        <v>Memphis</v>
      </c>
      <c r="G853" s="10" t="str">
        <v>Gonzaga</v>
      </c>
      <c r="I853" s="15">
        <v>847</v>
      </c>
      <c r="J853" s="10" t="str">
        <v>Providence</v>
      </c>
      <c r="K853" s="10" t="str">
        <v>VCU</v>
      </c>
      <c r="L853" s="10" t="str">
        <v>Texas</v>
      </c>
      <c r="M853" s="10" t="str">
        <v>Arizona</v>
      </c>
      <c r="N853" s="10" t="str">
        <v>Arizona</v>
      </c>
      <c r="O853" s="10" t="str">
        <v>VCU</v>
      </c>
      <c r="Q853" s="15"/>
    </row>
    <row r="854" spans="1:17" ht="20.100000000000001" customHeight="1" x14ac:dyDescent="0.25">
      <c r="A854" s="15">
        <v>848</v>
      </c>
      <c r="B854" s="10" t="str">
        <v>USC</v>
      </c>
      <c r="C854" s="10" t="str">
        <v>UCLA</v>
      </c>
      <c r="D854" s="10" t="str">
        <v>Houston</v>
      </c>
      <c r="E854" s="10" t="str">
        <v>San Diego State</v>
      </c>
      <c r="F854" s="10" t="str">
        <v>San Diego State</v>
      </c>
      <c r="G854" s="10" t="str">
        <v>Houston</v>
      </c>
      <c r="I854" s="15">
        <v>848</v>
      </c>
      <c r="J854" s="10" t="str">
        <v>Tennessee</v>
      </c>
      <c r="K854" s="10" t="str">
        <v>UConn</v>
      </c>
      <c r="L854" s="10" t="str">
        <v>Texas</v>
      </c>
      <c r="M854" s="10" t="str">
        <v>West Virginia</v>
      </c>
      <c r="N854" s="10" t="str">
        <v>Tennessee</v>
      </c>
      <c r="O854" s="10" t="str">
        <v>UConn</v>
      </c>
      <c r="Q854" s="15"/>
    </row>
    <row r="855" spans="1:17" ht="20.100000000000001" customHeight="1" x14ac:dyDescent="0.25">
      <c r="A855" s="15">
        <v>849</v>
      </c>
      <c r="B855" s="10" t="str">
        <v>Marquette</v>
      </c>
      <c r="C855" s="10" t="str">
        <v>UConn</v>
      </c>
      <c r="D855" s="10" t="str">
        <v>Auburn</v>
      </c>
      <c r="E855" s="10" t="str">
        <v>Arizona</v>
      </c>
      <c r="F855" s="10" t="str">
        <v>Auburn</v>
      </c>
      <c r="G855" s="10" t="str">
        <v>Arizona</v>
      </c>
      <c r="I855" s="15">
        <v>849</v>
      </c>
      <c r="J855" s="10" t="str">
        <v>Memphis</v>
      </c>
      <c r="K855" s="10" t="str">
        <v>TCU</v>
      </c>
      <c r="L855" s="10" t="str">
        <v>Xavier</v>
      </c>
      <c r="M855" s="10" t="str">
        <v>Alabama</v>
      </c>
      <c r="N855" s="10" t="str">
        <v>TCU</v>
      </c>
      <c r="O855" s="10" t="str">
        <v>Memphis</v>
      </c>
      <c r="Q855" s="15"/>
    </row>
    <row r="856" spans="1:17" ht="20.100000000000001" customHeight="1" x14ac:dyDescent="0.25">
      <c r="A856" s="15">
        <v>850</v>
      </c>
      <c r="B856" s="10" t="str">
        <v>Tennessee</v>
      </c>
      <c r="C856" s="10" t="str">
        <v>Kansas</v>
      </c>
      <c r="D856" s="10" t="str">
        <v>Houston</v>
      </c>
      <c r="E856" s="10" t="str">
        <v>Utah State</v>
      </c>
      <c r="F856" s="10" t="str">
        <v>Houston</v>
      </c>
      <c r="G856" s="10" t="str">
        <v>Tennessee</v>
      </c>
      <c r="I856" s="15">
        <v>850</v>
      </c>
      <c r="J856" s="10" t="str">
        <v>Tennessee</v>
      </c>
      <c r="K856" s="10" t="str">
        <v>TCU</v>
      </c>
      <c r="L856" s="10" t="str">
        <v>Houston</v>
      </c>
      <c r="M856" s="10" t="str">
        <v>Arizona</v>
      </c>
      <c r="N856" s="10" t="str">
        <v>TCU</v>
      </c>
      <c r="O856" s="10" t="str">
        <v>Tennessee</v>
      </c>
      <c r="Q856" s="15"/>
    </row>
    <row r="857" spans="1:17" ht="20.100000000000001" customHeight="1" x14ac:dyDescent="0.25">
      <c r="A857" s="15">
        <v>851</v>
      </c>
      <c r="B857" s="10" t="str">
        <v>Purdue</v>
      </c>
      <c r="C857" s="10" t="str">
        <v>Saint Mary's</v>
      </c>
      <c r="D857" s="10" t="str">
        <v>Houston</v>
      </c>
      <c r="E857" s="10" t="str">
        <v>Alabama</v>
      </c>
      <c r="F857" s="10" t="str">
        <v>Purdue</v>
      </c>
      <c r="G857" s="10" t="str">
        <v>Houston</v>
      </c>
      <c r="I857" s="15">
        <v>851</v>
      </c>
      <c r="J857" s="10" t="str">
        <v>Tennessee</v>
      </c>
      <c r="K857" s="10" t="str">
        <v>Kansas</v>
      </c>
      <c r="L857" s="10" t="str">
        <v>Xavier</v>
      </c>
      <c r="M857" s="10" t="str">
        <v>West Virginia</v>
      </c>
      <c r="N857" s="10" t="str">
        <v>Xavier</v>
      </c>
      <c r="O857" s="10" t="str">
        <v>Tennessee</v>
      </c>
      <c r="Q857" s="15"/>
    </row>
    <row r="858" spans="1:17" ht="20.100000000000001" customHeight="1" x14ac:dyDescent="0.25">
      <c r="A858" s="15">
        <v>852</v>
      </c>
      <c r="B858" s="10" t="str">
        <v>Kansas State</v>
      </c>
      <c r="C858" s="10" t="str">
        <v>UCLA</v>
      </c>
      <c r="D858" s="10" t="str">
        <v>Houston</v>
      </c>
      <c r="E858" s="10" t="str">
        <v>Alabama</v>
      </c>
      <c r="F858" s="10" t="str">
        <v>Alabama</v>
      </c>
      <c r="G858" s="10" t="str">
        <v>Houston</v>
      </c>
      <c r="I858" s="15">
        <v>852</v>
      </c>
      <c r="J858" s="10" t="str">
        <v>Purdue</v>
      </c>
      <c r="K858" s="10" t="str">
        <v>UCLA</v>
      </c>
      <c r="L858" s="10" t="str">
        <v>Houston</v>
      </c>
      <c r="M858" s="10" t="str">
        <v>Alabama</v>
      </c>
      <c r="N858" s="10" t="str">
        <v>Houston</v>
      </c>
      <c r="O858" s="10" t="str">
        <v>Alabama</v>
      </c>
      <c r="Q858" s="15"/>
    </row>
    <row r="859" spans="1:17" ht="20.100000000000001" customHeight="1" x14ac:dyDescent="0.25">
      <c r="A859" s="15">
        <v>853</v>
      </c>
      <c r="B859" s="10" t="str">
        <v>FAU</v>
      </c>
      <c r="C859" s="10" t="str">
        <v>Gonzaga</v>
      </c>
      <c r="D859" s="10" t="str">
        <v>Houston</v>
      </c>
      <c r="E859" s="10" t="str">
        <v>Arizona</v>
      </c>
      <c r="F859" s="10" t="str">
        <v>Gonzaga</v>
      </c>
      <c r="G859" s="10" t="str">
        <v>Arizona</v>
      </c>
      <c r="I859" s="15">
        <v>853</v>
      </c>
      <c r="J859" s="10" t="str">
        <v>Michigan State</v>
      </c>
      <c r="K859" s="10" t="str">
        <v>Gonzaga</v>
      </c>
      <c r="L859" s="10" t="str">
        <v>Houston</v>
      </c>
      <c r="M859" s="10" t="str">
        <v>Arizona</v>
      </c>
      <c r="N859" s="10" t="str">
        <v>Gonzaga</v>
      </c>
      <c r="O859" s="10" t="str">
        <v>Arizona</v>
      </c>
      <c r="Q859" s="15"/>
    </row>
    <row r="860" spans="1:17" ht="20.100000000000001" customHeight="1" x14ac:dyDescent="0.25">
      <c r="A860" s="15">
        <v>854</v>
      </c>
      <c r="B860" s="10" t="str">
        <v>Purdue</v>
      </c>
      <c r="C860" s="10" t="str">
        <v>Gonzaga</v>
      </c>
      <c r="D860" s="10" t="str">
        <v>Houston</v>
      </c>
      <c r="E860" s="10" t="str">
        <v>Alabama</v>
      </c>
      <c r="F860" s="10" t="str">
        <v>Alabama</v>
      </c>
      <c r="G860" s="10" t="str">
        <v>Houston</v>
      </c>
      <c r="I860" s="15">
        <v>854</v>
      </c>
      <c r="J860" s="10" t="str">
        <v>Kansas State</v>
      </c>
      <c r="K860" s="10" t="str">
        <v>Kansas</v>
      </c>
      <c r="L860" s="10" t="str">
        <v>Houston</v>
      </c>
      <c r="M860" s="10" t="str">
        <v>Arizona</v>
      </c>
      <c r="N860" s="10" t="str">
        <v>Houston</v>
      </c>
      <c r="O860" s="10" t="str">
        <v>Arizona</v>
      </c>
      <c r="Q860" s="15"/>
    </row>
    <row r="861" spans="1:17" ht="20.100000000000001" customHeight="1" x14ac:dyDescent="0.25">
      <c r="A861" s="15">
        <v>855</v>
      </c>
      <c r="B861" s="10" t="str">
        <v>Tennessee</v>
      </c>
      <c r="C861" s="10" t="str">
        <v>UConn</v>
      </c>
      <c r="D861" s="10" t="str">
        <v>Houston</v>
      </c>
      <c r="E861" s="10" t="str">
        <v>Baylor</v>
      </c>
      <c r="F861" s="10" t="str">
        <v>Baylor</v>
      </c>
      <c r="G861" s="10" t="str">
        <v>Houston</v>
      </c>
      <c r="I861" s="15">
        <v>855</v>
      </c>
      <c r="J861" s="10" t="str">
        <v>Marquette</v>
      </c>
      <c r="K861" s="10" t="str">
        <v>Kansas</v>
      </c>
      <c r="L861" s="10" t="str">
        <v>Texas</v>
      </c>
      <c r="M861" s="10" t="str">
        <v>Alabama</v>
      </c>
      <c r="N861" s="10" t="str">
        <v>Marquette</v>
      </c>
      <c r="O861" s="10" t="str">
        <v>Kansas</v>
      </c>
      <c r="Q861" s="15"/>
    </row>
    <row r="862" spans="1:17" ht="20.100000000000001" customHeight="1" x14ac:dyDescent="0.25">
      <c r="A862" s="15">
        <v>856</v>
      </c>
      <c r="B862" s="10" t="str">
        <v>Providence</v>
      </c>
      <c r="C862" s="10" t="str">
        <v>Gonzaga</v>
      </c>
      <c r="D862" s="10" t="str">
        <v>Drake</v>
      </c>
      <c r="E862" s="10" t="str">
        <v>Arizona</v>
      </c>
      <c r="F862" s="10" t="str">
        <v>Arizona</v>
      </c>
      <c r="G862" s="10" t="str">
        <v>Drake</v>
      </c>
      <c r="I862" s="15">
        <v>856</v>
      </c>
      <c r="J862" s="10" t="str">
        <v>Purdue</v>
      </c>
      <c r="K862" s="10" t="str">
        <v>UConn</v>
      </c>
      <c r="L862" s="10" t="str">
        <v>Xavier</v>
      </c>
      <c r="M862" s="10" t="str">
        <v>Alabama</v>
      </c>
      <c r="N862" s="10" t="str">
        <v>UConn</v>
      </c>
      <c r="O862" s="10" t="str">
        <v>Purdue</v>
      </c>
      <c r="Q862" s="15"/>
    </row>
    <row r="863" spans="1:17" ht="20.100000000000001" customHeight="1" x14ac:dyDescent="0.25">
      <c r="A863" s="15">
        <v>857</v>
      </c>
      <c r="B863" s="10" t="str">
        <v>Providence</v>
      </c>
      <c r="C863" s="10" t="str">
        <v>UCLA</v>
      </c>
      <c r="D863" s="10" t="str">
        <v>Texas</v>
      </c>
      <c r="E863" s="10" t="str">
        <v>Baylor</v>
      </c>
      <c r="F863" s="10" t="str">
        <v>Baylor</v>
      </c>
      <c r="G863" s="10" t="str">
        <v>UCLA</v>
      </c>
      <c r="I863" s="15">
        <v>857</v>
      </c>
      <c r="J863" s="10" t="str">
        <v>Purdue</v>
      </c>
      <c r="K863" s="10" t="str">
        <v>Gonzaga</v>
      </c>
      <c r="L863" s="10" t="str">
        <v>Houston</v>
      </c>
      <c r="M863" s="10" t="str">
        <v>Arizona</v>
      </c>
      <c r="N863" s="10" t="str">
        <v>Houston</v>
      </c>
      <c r="O863" s="10" t="str">
        <v>Purdue</v>
      </c>
      <c r="Q863" s="15"/>
    </row>
    <row r="864" spans="1:17" ht="20.100000000000001" customHeight="1" x14ac:dyDescent="0.25">
      <c r="A864" s="15">
        <v>858</v>
      </c>
      <c r="B864" s="10" t="str">
        <v>Tennessee</v>
      </c>
      <c r="C864" s="10" t="str">
        <v>Illinois</v>
      </c>
      <c r="D864" s="10" t="str">
        <v>Iowa State</v>
      </c>
      <c r="E864" s="10" t="str">
        <v>Creighton</v>
      </c>
      <c r="F864" s="10" t="str">
        <v>Iowa State</v>
      </c>
      <c r="G864" s="10" t="str">
        <v>Creighton</v>
      </c>
      <c r="I864" s="15">
        <v>858</v>
      </c>
      <c r="J864" s="10" t="str">
        <v>Memphis</v>
      </c>
      <c r="K864" s="10" t="str">
        <v>Kansas</v>
      </c>
      <c r="L864" s="10" t="str">
        <v>Indiana</v>
      </c>
      <c r="M864" s="10" t="str">
        <v>Arizona</v>
      </c>
      <c r="N864" s="10" t="str">
        <v>Indiana</v>
      </c>
      <c r="O864" s="10" t="str">
        <v>Arizona</v>
      </c>
      <c r="Q864" s="15"/>
    </row>
    <row r="865" spans="1:17" ht="20.100000000000001" customHeight="1" x14ac:dyDescent="0.25">
      <c r="A865" s="15">
        <v>859</v>
      </c>
      <c r="B865" s="10" t="str">
        <v>Memphis</v>
      </c>
      <c r="C865" s="10" t="str">
        <v>UCLA</v>
      </c>
      <c r="D865" s="10" t="str">
        <v>Xavier</v>
      </c>
      <c r="E865" s="10" t="str">
        <v>Alabama</v>
      </c>
      <c r="F865" s="10" t="str">
        <v>Alabama</v>
      </c>
      <c r="G865" s="10" t="str">
        <v>UCLA</v>
      </c>
      <c r="I865" s="15">
        <v>859</v>
      </c>
      <c r="J865" s="10" t="str">
        <v>Tennessee</v>
      </c>
      <c r="K865" s="10" t="str">
        <v>UCLA</v>
      </c>
      <c r="L865" s="10" t="str">
        <v>Houston</v>
      </c>
      <c r="M865" s="10" t="str">
        <v>West Virginia</v>
      </c>
      <c r="N865" s="10" t="str">
        <v>West Virginia</v>
      </c>
      <c r="O865" s="10" t="str">
        <v>Houston</v>
      </c>
      <c r="Q865" s="15"/>
    </row>
    <row r="866" spans="1:17" ht="20.100000000000001" customHeight="1" x14ac:dyDescent="0.25">
      <c r="A866" s="15">
        <v>860</v>
      </c>
      <c r="B866" s="10" t="str">
        <v>Michigan State</v>
      </c>
      <c r="C866" s="10" t="str">
        <v>UConn</v>
      </c>
      <c r="D866" s="10" t="str">
        <v>Texas</v>
      </c>
      <c r="E866" s="10" t="str">
        <v>Arizona</v>
      </c>
      <c r="F866" s="10" t="str">
        <v>Arizona</v>
      </c>
      <c r="G866" s="10" t="str">
        <v>Texas</v>
      </c>
      <c r="I866" s="15">
        <v>860</v>
      </c>
      <c r="J866" s="10" t="str">
        <v>Kansas State</v>
      </c>
      <c r="K866" s="10" t="str">
        <v>Gonzaga</v>
      </c>
      <c r="L866" s="10" t="str">
        <v>Houston</v>
      </c>
      <c r="M866" s="10" t="str">
        <v>Virginia</v>
      </c>
      <c r="N866" s="10" t="str">
        <v>Virginia</v>
      </c>
      <c r="O866" s="10" t="str">
        <v>Houston</v>
      </c>
      <c r="Q866" s="15"/>
    </row>
    <row r="867" spans="1:17" ht="20.100000000000001" customHeight="1" x14ac:dyDescent="0.25">
      <c r="A867" s="15">
        <v>861</v>
      </c>
      <c r="B867" s="10" t="str">
        <v>FAU</v>
      </c>
      <c r="C867" s="10" t="str">
        <v>Kansas</v>
      </c>
      <c r="D867" s="10" t="str">
        <v>Iowa State</v>
      </c>
      <c r="E867" s="10" t="str">
        <v>Baylor</v>
      </c>
      <c r="F867" s="10" t="str">
        <v>Kansas</v>
      </c>
      <c r="G867" s="10" t="str">
        <v>Baylor</v>
      </c>
      <c r="I867" s="15">
        <v>861</v>
      </c>
      <c r="J867" s="10" t="str">
        <v>Tennessee</v>
      </c>
      <c r="K867" s="10" t="str">
        <v>UCLA</v>
      </c>
      <c r="L867" s="10" t="str">
        <v>Texas</v>
      </c>
      <c r="M867" s="10" t="str">
        <v>Baylor</v>
      </c>
      <c r="N867" s="10" t="str">
        <v>Baylor</v>
      </c>
      <c r="O867" s="10" t="str">
        <v>Texas</v>
      </c>
      <c r="Q867" s="15"/>
    </row>
    <row r="868" spans="1:17" ht="20.100000000000001" customHeight="1" x14ac:dyDescent="0.25">
      <c r="A868" s="15">
        <v>862</v>
      </c>
      <c r="B868" s="10" t="str">
        <v>Marquette</v>
      </c>
      <c r="C868" s="10" t="str">
        <v>UConn</v>
      </c>
      <c r="D868" s="10" t="str">
        <v>Houston</v>
      </c>
      <c r="E868" s="10" t="str">
        <v>Alabama</v>
      </c>
      <c r="F868" s="10" t="str">
        <v>Houston</v>
      </c>
      <c r="G868" s="10" t="str">
        <v>Marquette</v>
      </c>
      <c r="I868" s="15">
        <v>862</v>
      </c>
      <c r="J868" s="10" t="str">
        <v>Tennessee</v>
      </c>
      <c r="K868" s="10" t="str">
        <v>UCLA</v>
      </c>
      <c r="L868" s="10" t="str">
        <v>Texas</v>
      </c>
      <c r="M868" s="10" t="str">
        <v>Alabama</v>
      </c>
      <c r="N868" s="10" t="str">
        <v>Tennessee</v>
      </c>
      <c r="O868" s="10" t="str">
        <v>Texas</v>
      </c>
      <c r="Q868" s="15"/>
    </row>
    <row r="869" spans="1:17" ht="20.100000000000001" customHeight="1" x14ac:dyDescent="0.25">
      <c r="A869" s="15">
        <v>863</v>
      </c>
      <c r="B869" s="10" t="str">
        <v>Marquette</v>
      </c>
      <c r="C869" s="10" t="str">
        <v>Kansas</v>
      </c>
      <c r="D869" s="10" t="str">
        <v>Houston</v>
      </c>
      <c r="E869" s="10" t="str">
        <v>Virginia</v>
      </c>
      <c r="F869" s="10" t="str">
        <v>Marquette</v>
      </c>
      <c r="G869" s="10" t="str">
        <v>Houston</v>
      </c>
      <c r="I869" s="15">
        <v>863</v>
      </c>
      <c r="J869" s="10" t="str">
        <v>Kansas State</v>
      </c>
      <c r="K869" s="10" t="str">
        <v>UCLA</v>
      </c>
      <c r="L869" s="10" t="str">
        <v>Texas</v>
      </c>
      <c r="M869" s="10" t="str">
        <v>Alabama</v>
      </c>
      <c r="N869" s="10" t="str">
        <v>UCLA</v>
      </c>
      <c r="O869" s="10" t="str">
        <v>Alabama</v>
      </c>
      <c r="Q869" s="15"/>
    </row>
    <row r="870" spans="1:17" ht="20.100000000000001" customHeight="1" x14ac:dyDescent="0.25">
      <c r="A870" s="15">
        <v>864</v>
      </c>
      <c r="B870" s="10" t="str">
        <v>Marquette</v>
      </c>
      <c r="C870" s="10" t="str">
        <v>UCLA</v>
      </c>
      <c r="D870" s="10" t="str">
        <v>Drake</v>
      </c>
      <c r="E870" s="10" t="str">
        <v>Creighton</v>
      </c>
      <c r="F870" s="10" t="str">
        <v>UCLA</v>
      </c>
      <c r="G870" s="10" t="str">
        <v>Creighton</v>
      </c>
      <c r="I870" s="15">
        <v>864</v>
      </c>
      <c r="J870" s="10" t="str">
        <v>Purdue</v>
      </c>
      <c r="K870" s="10" t="str">
        <v>UCLA</v>
      </c>
      <c r="L870" s="10" t="str">
        <v>Houston</v>
      </c>
      <c r="M870" s="10" t="str">
        <v>Baylor</v>
      </c>
      <c r="N870" s="10" t="str">
        <v>Houston</v>
      </c>
      <c r="O870" s="10" t="str">
        <v>Purdue</v>
      </c>
      <c r="Q870" s="15"/>
    </row>
    <row r="871" spans="1:17" ht="20.100000000000001" customHeight="1" x14ac:dyDescent="0.25">
      <c r="A871" s="15">
        <v>865</v>
      </c>
      <c r="B871" s="10" t="str">
        <v>Michigan State</v>
      </c>
      <c r="C871" s="10" t="str">
        <v>Gonzaga</v>
      </c>
      <c r="D871" s="10" t="str">
        <v>Penn State</v>
      </c>
      <c r="E871" s="10" t="str">
        <v>Arizona</v>
      </c>
      <c r="F871" s="10" t="str">
        <v>Michigan State</v>
      </c>
      <c r="G871" s="10" t="str">
        <v>Gonzaga</v>
      </c>
      <c r="I871" s="15">
        <v>865</v>
      </c>
      <c r="J871" s="10" t="str">
        <v>Purdue</v>
      </c>
      <c r="K871" s="10" t="str">
        <v>Saint Mary's</v>
      </c>
      <c r="L871" s="10" t="str">
        <v>Iowa State</v>
      </c>
      <c r="M871" s="10" t="str">
        <v>Alabama</v>
      </c>
      <c r="N871" s="10" t="str">
        <v>Iowa State</v>
      </c>
      <c r="O871" s="10" t="str">
        <v>Purdue</v>
      </c>
      <c r="Q871" s="15"/>
    </row>
    <row r="872" spans="1:17" ht="20.100000000000001" customHeight="1" x14ac:dyDescent="0.25">
      <c r="A872" s="15">
        <v>866</v>
      </c>
      <c r="B872" s="10" t="str">
        <v>Duke</v>
      </c>
      <c r="C872" s="10" t="str">
        <v>UConn</v>
      </c>
      <c r="D872" s="10" t="str">
        <v>Houston</v>
      </c>
      <c r="E872" s="10" t="str">
        <v>Alabama</v>
      </c>
      <c r="F872" s="10" t="str">
        <v>Houston</v>
      </c>
      <c r="G872" s="10" t="str">
        <v>Alabama</v>
      </c>
      <c r="I872" s="15">
        <v>866</v>
      </c>
      <c r="J872" s="10" t="str">
        <v>FAU</v>
      </c>
      <c r="K872" s="10" t="str">
        <v>Kansas</v>
      </c>
      <c r="L872" s="10" t="str">
        <v>Miami (FL)</v>
      </c>
      <c r="M872" s="10" t="str">
        <v>Alabama</v>
      </c>
      <c r="N872" s="10" t="str">
        <v>Miami (FL)</v>
      </c>
      <c r="O872" s="10" t="str">
        <v>Alabama</v>
      </c>
      <c r="Q872" s="15"/>
    </row>
    <row r="873" spans="1:17" ht="20.100000000000001" customHeight="1" x14ac:dyDescent="0.25">
      <c r="A873" s="15">
        <v>867</v>
      </c>
      <c r="B873" s="10" t="str">
        <v>Purdue</v>
      </c>
      <c r="C873" s="10" t="str">
        <v>UCLA</v>
      </c>
      <c r="D873" s="10" t="str">
        <v>Houston</v>
      </c>
      <c r="E873" s="10" t="str">
        <v>Alabama</v>
      </c>
      <c r="F873" s="10" t="str">
        <v>Purdue</v>
      </c>
      <c r="G873" s="10" t="str">
        <v>Houston</v>
      </c>
      <c r="I873" s="15">
        <v>867</v>
      </c>
      <c r="J873" s="10" t="str">
        <v>Tennessee</v>
      </c>
      <c r="K873" s="10" t="str">
        <v>Gonzaga</v>
      </c>
      <c r="L873" s="10" t="str">
        <v>Houston</v>
      </c>
      <c r="M873" s="10" t="str">
        <v>Arizona</v>
      </c>
      <c r="N873" s="10" t="str">
        <v>Tennessee</v>
      </c>
      <c r="O873" s="10" t="str">
        <v>Gonzaga</v>
      </c>
      <c r="Q873" s="15"/>
    </row>
    <row r="874" spans="1:17" ht="20.100000000000001" customHeight="1" x14ac:dyDescent="0.25">
      <c r="A874" s="15">
        <v>868</v>
      </c>
      <c r="B874" s="10" t="str">
        <v>Tennessee</v>
      </c>
      <c r="C874" s="10" t="str">
        <v>UConn</v>
      </c>
      <c r="D874" s="10" t="str">
        <v>Iowa State</v>
      </c>
      <c r="E874" s="10" t="str">
        <v>Baylor</v>
      </c>
      <c r="F874" s="10" t="str">
        <v>Iowa State</v>
      </c>
      <c r="G874" s="10" t="str">
        <v>Baylor</v>
      </c>
      <c r="I874" s="15">
        <v>868</v>
      </c>
      <c r="J874" s="10" t="str">
        <v>Memphis</v>
      </c>
      <c r="K874" s="10" t="str">
        <v>Gonzaga</v>
      </c>
      <c r="L874" s="10" t="str">
        <v>Iowa</v>
      </c>
      <c r="M874" s="10" t="str">
        <v>West Virginia</v>
      </c>
      <c r="N874" s="10" t="str">
        <v>West Virginia</v>
      </c>
      <c r="O874" s="10" t="str">
        <v>Iowa</v>
      </c>
      <c r="Q874" s="15"/>
    </row>
    <row r="875" spans="1:17" ht="20.100000000000001" customHeight="1" x14ac:dyDescent="0.25">
      <c r="A875" s="15">
        <v>869</v>
      </c>
      <c r="B875" s="10" t="str">
        <v>Marquette</v>
      </c>
      <c r="C875" s="10" t="str">
        <v>Kansas</v>
      </c>
      <c r="D875" s="10" t="str">
        <v>Texas A&amp;M</v>
      </c>
      <c r="E875" s="10" t="str">
        <v>West Virginia</v>
      </c>
      <c r="F875" s="10" t="str">
        <v>West Virginia</v>
      </c>
      <c r="G875" s="10" t="str">
        <v>Texas A&amp;M</v>
      </c>
      <c r="I875" s="15">
        <v>869</v>
      </c>
      <c r="J875" s="10" t="str">
        <v>Purdue</v>
      </c>
      <c r="K875" s="10" t="str">
        <v>UCLA</v>
      </c>
      <c r="L875" s="10" t="str">
        <v>Texas</v>
      </c>
      <c r="M875" s="10" t="str">
        <v>Arizona</v>
      </c>
      <c r="N875" s="10" t="str">
        <v>Texas</v>
      </c>
      <c r="O875" s="10" t="str">
        <v>Arizona</v>
      </c>
      <c r="Q875" s="15"/>
    </row>
    <row r="876" spans="1:17" ht="20.100000000000001" customHeight="1" x14ac:dyDescent="0.25">
      <c r="A876" s="15">
        <v>870</v>
      </c>
      <c r="B876" s="10" t="str">
        <v>Kansas State</v>
      </c>
      <c r="C876" s="10" t="str">
        <v>Kansas</v>
      </c>
      <c r="D876" s="10" t="str">
        <v>Texas A&amp;M</v>
      </c>
      <c r="E876" s="10" t="str">
        <v>Baylor</v>
      </c>
      <c r="F876" s="10" t="str">
        <v>Texas A&amp;M</v>
      </c>
      <c r="G876" s="10" t="str">
        <v>Baylor</v>
      </c>
      <c r="I876" s="15">
        <v>870</v>
      </c>
      <c r="J876" s="10" t="str">
        <v>Kentucky</v>
      </c>
      <c r="K876" s="10" t="str">
        <v>Arkansas</v>
      </c>
      <c r="L876" s="10" t="str">
        <v>Texas</v>
      </c>
      <c r="M876" s="10" t="str">
        <v>Alabama</v>
      </c>
      <c r="N876" s="10" t="str">
        <v>Texas</v>
      </c>
      <c r="O876" s="10" t="str">
        <v>Alabama</v>
      </c>
      <c r="Q876" s="15"/>
    </row>
    <row r="877" spans="1:17" ht="20.100000000000001" customHeight="1" x14ac:dyDescent="0.25">
      <c r="A877" s="15">
        <v>871</v>
      </c>
      <c r="B877" s="10" t="str">
        <v>Tennessee</v>
      </c>
      <c r="C877" s="10" t="str">
        <v>UCLA</v>
      </c>
      <c r="D877" s="10" t="str">
        <v>Houston</v>
      </c>
      <c r="E877" s="10" t="str">
        <v>Virginia</v>
      </c>
      <c r="F877" s="10" t="str">
        <v>Virginia</v>
      </c>
      <c r="G877" s="10" t="str">
        <v>Houston</v>
      </c>
      <c r="I877" s="15">
        <v>871</v>
      </c>
      <c r="J877" s="10" t="str">
        <v>FAU</v>
      </c>
      <c r="K877" s="10" t="str">
        <v>UCLA</v>
      </c>
      <c r="L877" s="10" t="str">
        <v>Texas</v>
      </c>
      <c r="M877" s="10" t="str">
        <v>Arizona</v>
      </c>
      <c r="N877" s="10" t="str">
        <v>Arizona</v>
      </c>
      <c r="O877" s="10" t="str">
        <v>UCLA</v>
      </c>
      <c r="Q877" s="15"/>
    </row>
    <row r="878" spans="1:17" ht="20.100000000000001" customHeight="1" x14ac:dyDescent="0.25">
      <c r="A878" s="15">
        <v>872</v>
      </c>
      <c r="B878" s="10" t="str">
        <v>Tennessee</v>
      </c>
      <c r="C878" s="10" t="str">
        <v>Kansas</v>
      </c>
      <c r="D878" s="10" t="str">
        <v>Xavier</v>
      </c>
      <c r="E878" s="10" t="str">
        <v>Arizona</v>
      </c>
      <c r="F878" s="10" t="str">
        <v>Kansas</v>
      </c>
      <c r="G878" s="10" t="str">
        <v>Arizona</v>
      </c>
      <c r="I878" s="15">
        <v>872</v>
      </c>
      <c r="J878" s="10" t="str">
        <v>Tennessee</v>
      </c>
      <c r="K878" s="10" t="str">
        <v>UCLA</v>
      </c>
      <c r="L878" s="10" t="str">
        <v>Texas</v>
      </c>
      <c r="M878" s="10" t="str">
        <v>Creighton</v>
      </c>
      <c r="N878" s="10" t="str">
        <v>Creighton</v>
      </c>
      <c r="O878" s="10" t="str">
        <v>UCLA</v>
      </c>
      <c r="Q878" s="15"/>
    </row>
    <row r="879" spans="1:17" ht="20.100000000000001" customHeight="1" x14ac:dyDescent="0.25">
      <c r="A879" s="15">
        <v>873</v>
      </c>
      <c r="B879" s="10" t="str">
        <v>Michigan State</v>
      </c>
      <c r="C879" s="10" t="str">
        <v>UCLA</v>
      </c>
      <c r="D879" s="10" t="str">
        <v>Xavier</v>
      </c>
      <c r="E879" s="10" t="str">
        <v>Alabama</v>
      </c>
      <c r="F879" s="10" t="str">
        <v>Xavier</v>
      </c>
      <c r="G879" s="10" t="str">
        <v>Michigan State</v>
      </c>
      <c r="I879" s="15">
        <v>873</v>
      </c>
      <c r="J879" s="10" t="str">
        <v>Purdue</v>
      </c>
      <c r="K879" s="10" t="str">
        <v>Gonzaga</v>
      </c>
      <c r="L879" s="10" t="str">
        <v>Houston</v>
      </c>
      <c r="M879" s="10" t="str">
        <v>Alabama</v>
      </c>
      <c r="N879" s="10" t="str">
        <v>Houston</v>
      </c>
      <c r="O879" s="10" t="str">
        <v>Alabama</v>
      </c>
      <c r="Q879" s="15"/>
    </row>
    <row r="880" spans="1:17" ht="20.100000000000001" customHeight="1" x14ac:dyDescent="0.25">
      <c r="A880" s="15">
        <v>874</v>
      </c>
      <c r="B880" s="10" t="str">
        <v>Purdue</v>
      </c>
      <c r="C880" s="10" t="str">
        <v>Kansas</v>
      </c>
      <c r="D880" s="10" t="str">
        <v>Texas</v>
      </c>
      <c r="E880" s="10" t="str">
        <v>Alabama</v>
      </c>
      <c r="F880" s="10" t="str">
        <v>Purdue</v>
      </c>
      <c r="G880" s="10" t="str">
        <v>Kansas</v>
      </c>
      <c r="I880" s="15">
        <v>874</v>
      </c>
      <c r="J880" s="10" t="str">
        <v>Tennessee</v>
      </c>
      <c r="K880" s="10" t="str">
        <v>Kansas</v>
      </c>
      <c r="L880" s="10" t="str">
        <v>Xavier</v>
      </c>
      <c r="M880" s="10" t="str">
        <v>San Diego State</v>
      </c>
      <c r="N880" s="10" t="str">
        <v>San Diego State</v>
      </c>
      <c r="O880" s="10" t="str">
        <v>Xavier</v>
      </c>
      <c r="Q880" s="15"/>
    </row>
    <row r="881" spans="1:17" ht="20.100000000000001" customHeight="1" x14ac:dyDescent="0.25">
      <c r="A881" s="15">
        <v>875</v>
      </c>
      <c r="B881" s="10" t="str">
        <v>Marquette</v>
      </c>
      <c r="C881" s="10" t="str">
        <v>UConn</v>
      </c>
      <c r="D881" s="10" t="str">
        <v>Houston</v>
      </c>
      <c r="E881" s="10" t="str">
        <v>Baylor</v>
      </c>
      <c r="F881" s="10" t="str">
        <v>Marquette</v>
      </c>
      <c r="G881" s="10" t="str">
        <v>Houston</v>
      </c>
      <c r="I881" s="15">
        <v>875</v>
      </c>
      <c r="J881" s="10" t="str">
        <v>Tennessee</v>
      </c>
      <c r="K881" s="10" t="str">
        <v>Gonzaga</v>
      </c>
      <c r="L881" s="10" t="str">
        <v>Penn State</v>
      </c>
      <c r="M881" s="10" t="str">
        <v>Alabama</v>
      </c>
      <c r="N881" s="10" t="str">
        <v>Gonzaga</v>
      </c>
      <c r="O881" s="10" t="str">
        <v>Tennessee</v>
      </c>
      <c r="Q881" s="15"/>
    </row>
    <row r="882" spans="1:17" ht="20.100000000000001" customHeight="1" x14ac:dyDescent="0.25">
      <c r="A882" s="15">
        <v>876</v>
      </c>
      <c r="B882" s="10" t="str">
        <v>Purdue</v>
      </c>
      <c r="C882" s="10" t="str">
        <v>Gonzaga</v>
      </c>
      <c r="D882" s="10" t="str">
        <v>Texas</v>
      </c>
      <c r="E882" s="10" t="str">
        <v>Arizona</v>
      </c>
      <c r="F882" s="10" t="str">
        <v>Gonzaga</v>
      </c>
      <c r="G882" s="10" t="str">
        <v>Purdue</v>
      </c>
      <c r="I882" s="15">
        <v>876</v>
      </c>
      <c r="J882" s="10" t="str">
        <v>Tennessee</v>
      </c>
      <c r="K882" s="10" t="str">
        <v>TCU</v>
      </c>
      <c r="L882" s="10" t="str">
        <v>Houston</v>
      </c>
      <c r="M882" s="10" t="str">
        <v>Creighton</v>
      </c>
      <c r="N882" s="10" t="str">
        <v>TCU</v>
      </c>
      <c r="O882" s="10" t="str">
        <v>Tennessee</v>
      </c>
      <c r="Q882" s="15"/>
    </row>
    <row r="883" spans="1:17" ht="20.100000000000001" customHeight="1" x14ac:dyDescent="0.25">
      <c r="A883" s="15">
        <v>877</v>
      </c>
      <c r="B883" s="10" t="str">
        <v>Michigan State</v>
      </c>
      <c r="C883" s="10" t="str">
        <v>UCLA</v>
      </c>
      <c r="D883" s="10" t="str">
        <v>Houston</v>
      </c>
      <c r="E883" s="10" t="str">
        <v>San Diego State</v>
      </c>
      <c r="F883" s="10" t="str">
        <v>San Diego State</v>
      </c>
      <c r="G883" s="10" t="str">
        <v>Houston</v>
      </c>
      <c r="I883" s="15">
        <v>877</v>
      </c>
      <c r="J883" s="10" t="str">
        <v>Purdue</v>
      </c>
      <c r="K883" s="10" t="str">
        <v>UCLA</v>
      </c>
      <c r="L883" s="10" t="str">
        <v>Houston</v>
      </c>
      <c r="M883" s="10" t="str">
        <v>Alabama</v>
      </c>
      <c r="N883" s="10" t="str">
        <v>Alabama</v>
      </c>
      <c r="O883" s="10" t="str">
        <v>Houston</v>
      </c>
      <c r="Q883" s="15"/>
    </row>
    <row r="884" spans="1:17" ht="20.100000000000001" customHeight="1" x14ac:dyDescent="0.25">
      <c r="A884" s="15">
        <v>878</v>
      </c>
      <c r="B884" s="10" t="str">
        <v>Kansas State</v>
      </c>
      <c r="C884" s="10" t="str">
        <v>UCLA</v>
      </c>
      <c r="D884" s="10" t="str">
        <v>Texas</v>
      </c>
      <c r="E884" s="10" t="str">
        <v>Baylor</v>
      </c>
      <c r="F884" s="10" t="str">
        <v>Baylor</v>
      </c>
      <c r="G884" s="10" t="str">
        <v>Texas</v>
      </c>
      <c r="I884" s="15">
        <v>878</v>
      </c>
      <c r="J884" s="10" t="str">
        <v>Purdue</v>
      </c>
      <c r="K884" s="10" t="str">
        <v>UConn</v>
      </c>
      <c r="L884" s="10" t="str">
        <v>Miami (FL)</v>
      </c>
      <c r="M884" s="10" t="str">
        <v>Arizona</v>
      </c>
      <c r="N884" s="10" t="str">
        <v>UConn</v>
      </c>
      <c r="O884" s="10" t="str">
        <v>Arizona</v>
      </c>
      <c r="Q884" s="15"/>
    </row>
    <row r="885" spans="1:17" ht="20.100000000000001" customHeight="1" x14ac:dyDescent="0.25">
      <c r="A885" s="15">
        <v>879</v>
      </c>
      <c r="B885" s="10" t="str">
        <v>Kansas State</v>
      </c>
      <c r="C885" s="10" t="str">
        <v>UCLA</v>
      </c>
      <c r="D885" s="10" t="str">
        <v>Texas</v>
      </c>
      <c r="E885" s="10" t="str">
        <v>Arizona</v>
      </c>
      <c r="F885" s="10" t="str">
        <v>Arizona</v>
      </c>
      <c r="G885" s="10" t="str">
        <v>Texas</v>
      </c>
      <c r="I885" s="15">
        <v>879</v>
      </c>
      <c r="J885" s="10" t="str">
        <v>Michigan State</v>
      </c>
      <c r="K885" s="10" t="str">
        <v>Gonzaga</v>
      </c>
      <c r="L885" s="10" t="str">
        <v>Houston</v>
      </c>
      <c r="M885" s="10" t="str">
        <v>Alabama</v>
      </c>
      <c r="N885" s="10" t="str">
        <v>Michigan State</v>
      </c>
      <c r="O885" s="10" t="str">
        <v>Gonzaga</v>
      </c>
      <c r="Q885" s="15"/>
    </row>
    <row r="886" spans="1:17" ht="20.100000000000001" customHeight="1" x14ac:dyDescent="0.25">
      <c r="A886" s="15">
        <v>880</v>
      </c>
      <c r="B886" s="10" t="str">
        <v>FAU</v>
      </c>
      <c r="C886" s="10" t="str">
        <v>Kansas</v>
      </c>
      <c r="D886" s="10" t="str">
        <v>Houston</v>
      </c>
      <c r="E886" s="10" t="str">
        <v>Alabama</v>
      </c>
      <c r="F886" s="10" t="str">
        <v>Houston</v>
      </c>
      <c r="G886" s="10" t="str">
        <v>Alabama</v>
      </c>
      <c r="I886" s="15">
        <v>880</v>
      </c>
      <c r="J886" s="10" t="str">
        <v>Purdue</v>
      </c>
      <c r="K886" s="10" t="str">
        <v>UCLA</v>
      </c>
      <c r="L886" s="10" t="str">
        <v>Houston</v>
      </c>
      <c r="M886" s="10" t="str">
        <v>Baylor</v>
      </c>
      <c r="N886" s="10" t="str">
        <v>Baylor</v>
      </c>
      <c r="O886" s="10" t="str">
        <v>Houston</v>
      </c>
      <c r="Q886" s="15"/>
    </row>
    <row r="887" spans="1:17" ht="20.100000000000001" customHeight="1" x14ac:dyDescent="0.25">
      <c r="A887" s="15">
        <v>881</v>
      </c>
      <c r="B887" s="10" t="str">
        <v>Kentucky</v>
      </c>
      <c r="C887" s="10" t="str">
        <v>UConn</v>
      </c>
      <c r="D887" s="10" t="str">
        <v>Texas A&amp;M</v>
      </c>
      <c r="E887" s="10" t="str">
        <v>Baylor</v>
      </c>
      <c r="F887" s="10" t="str">
        <v>UConn</v>
      </c>
      <c r="G887" s="10" t="str">
        <v>Baylor</v>
      </c>
      <c r="I887" s="15">
        <v>881</v>
      </c>
      <c r="J887" s="10" t="str">
        <v>Purdue</v>
      </c>
      <c r="K887" s="10" t="str">
        <v>Gonzaga</v>
      </c>
      <c r="L887" s="10" t="str">
        <v>Xavier</v>
      </c>
      <c r="M887" s="10" t="str">
        <v>Arizona</v>
      </c>
      <c r="N887" s="10" t="str">
        <v>Purdue</v>
      </c>
      <c r="O887" s="10" t="str">
        <v>Gonzaga</v>
      </c>
      <c r="Q887" s="15"/>
    </row>
    <row r="888" spans="1:17" ht="20.100000000000001" customHeight="1" x14ac:dyDescent="0.25">
      <c r="A888" s="15">
        <v>882</v>
      </c>
      <c r="B888" s="10" t="str">
        <v>Marquette</v>
      </c>
      <c r="C888" s="10" t="str">
        <v>Gonzaga</v>
      </c>
      <c r="D888" s="10" t="str">
        <v>Houston</v>
      </c>
      <c r="E888" s="10" t="str">
        <v>Alabama</v>
      </c>
      <c r="F888" s="10" t="str">
        <v>Marquette</v>
      </c>
      <c r="G888" s="10" t="str">
        <v>Houston</v>
      </c>
      <c r="I888" s="15">
        <v>882</v>
      </c>
      <c r="J888" s="10" t="str">
        <v>FAU</v>
      </c>
      <c r="K888" s="10" t="str">
        <v>UConn</v>
      </c>
      <c r="L888" s="10" t="str">
        <v>Houston</v>
      </c>
      <c r="M888" s="10" t="str">
        <v>Alabama</v>
      </c>
      <c r="N888" s="10" t="str">
        <v>Alabama</v>
      </c>
      <c r="O888" s="10" t="str">
        <v>Houston</v>
      </c>
      <c r="Q888" s="15"/>
    </row>
    <row r="889" spans="1:17" ht="20.100000000000001" customHeight="1" x14ac:dyDescent="0.25">
      <c r="A889" s="15">
        <v>883</v>
      </c>
      <c r="B889" s="10" t="str">
        <v>Tennessee</v>
      </c>
      <c r="C889" s="10" t="str">
        <v>UConn</v>
      </c>
      <c r="D889" s="10" t="str">
        <v>Houston</v>
      </c>
      <c r="E889" s="10" t="str">
        <v>Arizona</v>
      </c>
      <c r="F889" s="10" t="str">
        <v>Arizona</v>
      </c>
      <c r="G889" s="10" t="str">
        <v>Houston</v>
      </c>
      <c r="I889" s="15">
        <v>883</v>
      </c>
      <c r="J889" s="10" t="str">
        <v>Marquette</v>
      </c>
      <c r="K889" s="10" t="str">
        <v>Kansas</v>
      </c>
      <c r="L889" s="10" t="str">
        <v>Xavier</v>
      </c>
      <c r="M889" s="10" t="str">
        <v>Arizona</v>
      </c>
      <c r="N889" s="10" t="str">
        <v>Arizona</v>
      </c>
      <c r="O889" s="10" t="str">
        <v>Xavier</v>
      </c>
      <c r="Q889" s="15"/>
    </row>
    <row r="890" spans="1:17" ht="20.100000000000001" customHeight="1" x14ac:dyDescent="0.25">
      <c r="A890" s="15">
        <v>884</v>
      </c>
      <c r="B890" s="10" t="str">
        <v>Purdue</v>
      </c>
      <c r="C890" s="10" t="str">
        <v>UCLA</v>
      </c>
      <c r="D890" s="10" t="str">
        <v>Texas</v>
      </c>
      <c r="E890" s="10" t="str">
        <v>Arizona</v>
      </c>
      <c r="F890" s="10" t="str">
        <v>Texas</v>
      </c>
      <c r="G890" s="10" t="str">
        <v>Purdue</v>
      </c>
      <c r="I890" s="15">
        <v>884</v>
      </c>
      <c r="J890" s="10" t="str">
        <v>Tennessee</v>
      </c>
      <c r="K890" s="10" t="str">
        <v>Gonzaga</v>
      </c>
      <c r="L890" s="10" t="str">
        <v>Houston</v>
      </c>
      <c r="M890" s="10" t="str">
        <v>Arizona</v>
      </c>
      <c r="N890" s="10" t="str">
        <v>Arizona</v>
      </c>
      <c r="O890" s="10" t="str">
        <v>Houston</v>
      </c>
      <c r="Q890" s="15"/>
    </row>
    <row r="891" spans="1:17" ht="20.100000000000001" customHeight="1" x14ac:dyDescent="0.25">
      <c r="A891" s="15">
        <v>885</v>
      </c>
      <c r="B891" s="10" t="str">
        <v>Kentucky</v>
      </c>
      <c r="C891" s="10" t="str">
        <v>UCLA</v>
      </c>
      <c r="D891" s="10" t="str">
        <v>Iowa</v>
      </c>
      <c r="E891" s="10" t="str">
        <v>Creighton</v>
      </c>
      <c r="F891" s="10" t="str">
        <v>UCLA</v>
      </c>
      <c r="G891" s="10" t="str">
        <v>Kentucky</v>
      </c>
      <c r="I891" s="15">
        <v>885</v>
      </c>
      <c r="J891" s="10" t="str">
        <v>Tennessee</v>
      </c>
      <c r="K891" s="10" t="str">
        <v>Saint Mary's</v>
      </c>
      <c r="L891" s="10" t="str">
        <v>Indiana</v>
      </c>
      <c r="M891" s="10" t="str">
        <v>Col. Of Charleston</v>
      </c>
      <c r="N891" s="10" t="str">
        <v>Indiana</v>
      </c>
      <c r="O891" s="10" t="str">
        <v>Tennessee</v>
      </c>
      <c r="Q891" s="15"/>
    </row>
    <row r="892" spans="1:17" ht="20.100000000000001" customHeight="1" x14ac:dyDescent="0.25">
      <c r="A892" s="15">
        <v>886</v>
      </c>
      <c r="B892" s="10" t="str">
        <v>Tennessee</v>
      </c>
      <c r="C892" s="10" t="str">
        <v>UConn</v>
      </c>
      <c r="D892" s="10" t="str">
        <v>Houston</v>
      </c>
      <c r="E892" s="10" t="str">
        <v>Creighton</v>
      </c>
      <c r="F892" s="10" t="str">
        <v>Houston</v>
      </c>
      <c r="G892" s="10" t="str">
        <v>Tennessee</v>
      </c>
      <c r="I892" s="15">
        <v>886</v>
      </c>
      <c r="J892" s="10" t="str">
        <v>Marquette</v>
      </c>
      <c r="K892" s="10" t="str">
        <v>UCLA</v>
      </c>
      <c r="L892" s="10" t="str">
        <v>Miami (FL)</v>
      </c>
      <c r="M892" s="10" t="str">
        <v>Alabama</v>
      </c>
      <c r="N892" s="10" t="str">
        <v>Marquette</v>
      </c>
      <c r="O892" s="10" t="str">
        <v>UCLA</v>
      </c>
      <c r="Q892" s="15"/>
    </row>
    <row r="893" spans="1:17" ht="20.100000000000001" customHeight="1" x14ac:dyDescent="0.25">
      <c r="A893" s="15">
        <v>887</v>
      </c>
      <c r="B893" s="10" t="str">
        <v>Purdue</v>
      </c>
      <c r="C893" s="10" t="str">
        <v>Arkansas</v>
      </c>
      <c r="D893" s="10" t="str">
        <v>Houston</v>
      </c>
      <c r="E893" s="10" t="str">
        <v>Maryland</v>
      </c>
      <c r="F893" s="10" t="str">
        <v>Houston</v>
      </c>
      <c r="G893" s="10" t="str">
        <v>Purdue</v>
      </c>
      <c r="I893" s="15">
        <v>887</v>
      </c>
      <c r="J893" s="10" t="str">
        <v>Purdue</v>
      </c>
      <c r="K893" s="10" t="str">
        <v>Gonzaga</v>
      </c>
      <c r="L893" s="10" t="str">
        <v>Auburn</v>
      </c>
      <c r="M893" s="10" t="str">
        <v>Creighton</v>
      </c>
      <c r="N893" s="10" t="str">
        <v>Auburn</v>
      </c>
      <c r="O893" s="10" t="str">
        <v>Purdue</v>
      </c>
      <c r="Q893" s="15"/>
    </row>
    <row r="894" spans="1:17" ht="20.100000000000001" customHeight="1" x14ac:dyDescent="0.25">
      <c r="A894" s="15">
        <v>888</v>
      </c>
      <c r="B894" s="10" t="str">
        <v>Duke</v>
      </c>
      <c r="C894" s="10" t="str">
        <v>Gonzaga</v>
      </c>
      <c r="D894" s="10" t="str">
        <v>Houston</v>
      </c>
      <c r="E894" s="10" t="str">
        <v>San Diego State</v>
      </c>
      <c r="F894" s="10" t="str">
        <v>San Diego State</v>
      </c>
      <c r="G894" s="10" t="str">
        <v>Houston</v>
      </c>
      <c r="I894" s="15">
        <v>888</v>
      </c>
      <c r="J894" s="10" t="str">
        <v>Duke</v>
      </c>
      <c r="K894" s="10" t="str">
        <v>UConn</v>
      </c>
      <c r="L894" s="10" t="str">
        <v>Houston</v>
      </c>
      <c r="M894" s="10" t="str">
        <v>Baylor</v>
      </c>
      <c r="N894" s="10" t="str">
        <v>Houston</v>
      </c>
      <c r="O894" s="10" t="str">
        <v>Baylor</v>
      </c>
      <c r="Q894" s="15"/>
    </row>
    <row r="895" spans="1:17" ht="20.100000000000001" customHeight="1" x14ac:dyDescent="0.25">
      <c r="A895" s="15">
        <v>889</v>
      </c>
      <c r="B895" s="10" t="str">
        <v>Tennessee</v>
      </c>
      <c r="C895" s="10" t="str">
        <v>Kansas</v>
      </c>
      <c r="D895" s="10" t="str">
        <v>Houston</v>
      </c>
      <c r="E895" s="10" t="str">
        <v>Arizona</v>
      </c>
      <c r="F895" s="10" t="str">
        <v>Tennessee</v>
      </c>
      <c r="G895" s="10" t="str">
        <v>Houston</v>
      </c>
      <c r="I895" s="15">
        <v>889</v>
      </c>
      <c r="J895" s="10" t="str">
        <v>Purdue</v>
      </c>
      <c r="K895" s="10" t="str">
        <v>Gonzaga</v>
      </c>
      <c r="L895" s="10" t="str">
        <v>Texas</v>
      </c>
      <c r="M895" s="10" t="str">
        <v>Alabama</v>
      </c>
      <c r="N895" s="10" t="str">
        <v>Texas</v>
      </c>
      <c r="O895" s="10" t="str">
        <v>Purdue</v>
      </c>
      <c r="Q895" s="15"/>
    </row>
    <row r="896" spans="1:17" ht="20.100000000000001" customHeight="1" x14ac:dyDescent="0.25">
      <c r="A896" s="15">
        <v>890</v>
      </c>
      <c r="B896" s="10" t="str">
        <v>Tennessee</v>
      </c>
      <c r="C896" s="10" t="str">
        <v>UCLA</v>
      </c>
      <c r="D896" s="10" t="str">
        <v>Houston</v>
      </c>
      <c r="E896" s="10" t="str">
        <v>Alabama</v>
      </c>
      <c r="F896" s="10" t="str">
        <v>Houston</v>
      </c>
      <c r="G896" s="10" t="str">
        <v>Alabama</v>
      </c>
      <c r="I896" s="15">
        <v>890</v>
      </c>
      <c r="J896" s="10" t="str">
        <v>Purdue</v>
      </c>
      <c r="K896" s="10" t="str">
        <v>Arkansas</v>
      </c>
      <c r="L896" s="10" t="str">
        <v>Xavier</v>
      </c>
      <c r="M896" s="10" t="str">
        <v>Alabama</v>
      </c>
      <c r="N896" s="10" t="str">
        <v>Arkansas</v>
      </c>
      <c r="O896" s="10" t="str">
        <v>Purdue</v>
      </c>
      <c r="Q896" s="15"/>
    </row>
    <row r="897" spans="1:17" ht="20.100000000000001" customHeight="1" x14ac:dyDescent="0.25">
      <c r="A897" s="15">
        <v>891</v>
      </c>
      <c r="B897" s="10" t="str">
        <v>FAU</v>
      </c>
      <c r="C897" s="10" t="str">
        <v>Gonzaga</v>
      </c>
      <c r="D897" s="10" t="str">
        <v>Texas</v>
      </c>
      <c r="E897" s="10" t="str">
        <v>Maryland</v>
      </c>
      <c r="F897" s="10" t="str">
        <v>Texas</v>
      </c>
      <c r="G897" s="10" t="str">
        <v>Maryland</v>
      </c>
      <c r="I897" s="15">
        <v>891</v>
      </c>
      <c r="J897" s="10" t="str">
        <v>Tennessee</v>
      </c>
      <c r="K897" s="10" t="str">
        <v>UConn</v>
      </c>
      <c r="L897" s="10" t="str">
        <v>Houston</v>
      </c>
      <c r="M897" s="10" t="str">
        <v>Col. Of Charleston</v>
      </c>
      <c r="N897" s="10" t="str">
        <v>Houston</v>
      </c>
      <c r="O897" s="10" t="str">
        <v>Col. Of Charleston</v>
      </c>
      <c r="Q897" s="15"/>
    </row>
    <row r="898" spans="1:17" ht="20.100000000000001" customHeight="1" x14ac:dyDescent="0.25">
      <c r="A898" s="15">
        <v>892</v>
      </c>
      <c r="B898" s="10" t="str">
        <v>Purdue</v>
      </c>
      <c r="C898" s="10" t="str">
        <v>UConn</v>
      </c>
      <c r="D898" s="10" t="str">
        <v>Miami (FL)</v>
      </c>
      <c r="E898" s="10" t="str">
        <v>Creighton</v>
      </c>
      <c r="F898" s="10" t="str">
        <v>UConn</v>
      </c>
      <c r="G898" s="10" t="str">
        <v>Creighton</v>
      </c>
      <c r="I898" s="15">
        <v>892</v>
      </c>
      <c r="J898" s="10" t="str">
        <v>Duke</v>
      </c>
      <c r="K898" s="10" t="str">
        <v>UCLA</v>
      </c>
      <c r="L898" s="10" t="str">
        <v>Texas</v>
      </c>
      <c r="M898" s="10" t="str">
        <v>Creighton</v>
      </c>
      <c r="N898" s="10" t="str">
        <v>Duke</v>
      </c>
      <c r="O898" s="10" t="str">
        <v>Texas</v>
      </c>
      <c r="Q898" s="15"/>
    </row>
    <row r="899" spans="1:17" ht="20.100000000000001" customHeight="1" x14ac:dyDescent="0.25">
      <c r="A899" s="15">
        <v>893</v>
      </c>
      <c r="B899" s="10" t="str">
        <v>Tennessee</v>
      </c>
      <c r="C899" s="10" t="str">
        <v>Kansas</v>
      </c>
      <c r="D899" s="10" t="str">
        <v>Iowa State</v>
      </c>
      <c r="E899" s="10" t="str">
        <v>Arizona</v>
      </c>
      <c r="F899" s="10" t="str">
        <v>Iowa State</v>
      </c>
      <c r="G899" s="10" t="str">
        <v>Tennessee</v>
      </c>
      <c r="I899" s="15">
        <v>893</v>
      </c>
      <c r="J899" s="10" t="str">
        <v>Marquette</v>
      </c>
      <c r="K899" s="10" t="str">
        <v>Kansas</v>
      </c>
      <c r="L899" s="10" t="str">
        <v>Indiana</v>
      </c>
      <c r="M899" s="10" t="str">
        <v>Alabama</v>
      </c>
      <c r="N899" s="10" t="str">
        <v>Marquette</v>
      </c>
      <c r="O899" s="10" t="str">
        <v>Kansas</v>
      </c>
      <c r="Q899" s="15"/>
    </row>
    <row r="900" spans="1:17" ht="20.100000000000001" customHeight="1" x14ac:dyDescent="0.25">
      <c r="A900" s="15">
        <v>894</v>
      </c>
      <c r="B900" s="10" t="str">
        <v>Tennessee</v>
      </c>
      <c r="C900" s="10" t="str">
        <v>UConn</v>
      </c>
      <c r="D900" s="10" t="str">
        <v>Xavier</v>
      </c>
      <c r="E900" s="10" t="str">
        <v>Baylor</v>
      </c>
      <c r="F900" s="10" t="str">
        <v>Xavier</v>
      </c>
      <c r="G900" s="10" t="str">
        <v>Tennessee</v>
      </c>
      <c r="I900" s="15">
        <v>894</v>
      </c>
      <c r="J900" s="10" t="str">
        <v>Marquette</v>
      </c>
      <c r="K900" s="10" t="str">
        <v>Kansas</v>
      </c>
      <c r="L900" s="10" t="str">
        <v>Texas</v>
      </c>
      <c r="M900" s="10" t="str">
        <v>Virginia</v>
      </c>
      <c r="N900" s="10" t="str">
        <v>Marquette</v>
      </c>
      <c r="O900" s="10" t="str">
        <v>Kansas</v>
      </c>
      <c r="Q900" s="15"/>
    </row>
    <row r="901" spans="1:17" ht="20.100000000000001" customHeight="1" x14ac:dyDescent="0.25">
      <c r="A901" s="15">
        <v>895</v>
      </c>
      <c r="B901" s="10" t="str">
        <v>Marquette</v>
      </c>
      <c r="C901" s="10" t="str">
        <v>Iona</v>
      </c>
      <c r="D901" s="10" t="str">
        <v>Xavier</v>
      </c>
      <c r="E901" s="10" t="str">
        <v>Alabama</v>
      </c>
      <c r="F901" s="10" t="str">
        <v>Alabama</v>
      </c>
      <c r="G901" s="10" t="str">
        <v>Iona</v>
      </c>
      <c r="I901" s="15">
        <v>895</v>
      </c>
      <c r="J901" s="10" t="str">
        <v>Tennessee</v>
      </c>
      <c r="K901" s="10" t="str">
        <v>UConn</v>
      </c>
      <c r="L901" s="10" t="str">
        <v>Houston</v>
      </c>
      <c r="M901" s="10" t="str">
        <v>Alabama</v>
      </c>
      <c r="N901" s="10" t="str">
        <v>Tennessee</v>
      </c>
      <c r="O901" s="10" t="str">
        <v>Houston</v>
      </c>
      <c r="Q901" s="15"/>
    </row>
    <row r="902" spans="1:17" ht="20.100000000000001" customHeight="1" x14ac:dyDescent="0.25">
      <c r="A902" s="15">
        <v>896</v>
      </c>
      <c r="B902" s="10" t="str">
        <v>Duke</v>
      </c>
      <c r="C902" s="10" t="str">
        <v>Kansas</v>
      </c>
      <c r="D902" s="10" t="str">
        <v>Auburn</v>
      </c>
      <c r="E902" s="10" t="str">
        <v>West Virginia</v>
      </c>
      <c r="F902" s="10" t="str">
        <v>Duke</v>
      </c>
      <c r="G902" s="10" t="str">
        <v>Kansas</v>
      </c>
      <c r="I902" s="15">
        <v>896</v>
      </c>
      <c r="J902" s="10" t="str">
        <v>Duke</v>
      </c>
      <c r="K902" s="10" t="str">
        <v>UConn</v>
      </c>
      <c r="L902" s="10" t="str">
        <v>Xavier</v>
      </c>
      <c r="M902" s="10" t="str">
        <v>Col. Of Charleston</v>
      </c>
      <c r="N902" s="10" t="str">
        <v>Duke</v>
      </c>
      <c r="O902" s="10" t="str">
        <v>Xavier</v>
      </c>
      <c r="Q902" s="15"/>
    </row>
    <row r="903" spans="1:17" ht="20.100000000000001" customHeight="1" x14ac:dyDescent="0.25">
      <c r="A903" s="15">
        <v>897</v>
      </c>
      <c r="B903" s="10" t="str">
        <v>Purdue</v>
      </c>
      <c r="C903" s="10" t="str">
        <v>Kansas</v>
      </c>
      <c r="D903" s="10" t="str">
        <v>Houston</v>
      </c>
      <c r="E903" s="10" t="str">
        <v>West Virginia</v>
      </c>
      <c r="F903" s="10" t="str">
        <v>Purdue</v>
      </c>
      <c r="G903" s="10" t="str">
        <v>Houston</v>
      </c>
      <c r="I903" s="15">
        <v>897</v>
      </c>
      <c r="J903" s="10" t="str">
        <v>Tennessee</v>
      </c>
      <c r="K903" s="10" t="str">
        <v>UConn</v>
      </c>
      <c r="L903" s="10" t="str">
        <v>Auburn</v>
      </c>
      <c r="M903" s="10" t="str">
        <v>Creighton</v>
      </c>
      <c r="N903" s="10" t="str">
        <v>Creighton</v>
      </c>
      <c r="O903" s="10" t="str">
        <v>UConn</v>
      </c>
      <c r="Q903" s="15"/>
    </row>
    <row r="904" spans="1:17" ht="20.100000000000001" customHeight="1" x14ac:dyDescent="0.25">
      <c r="A904" s="15">
        <v>898</v>
      </c>
      <c r="B904" s="10" t="str">
        <v>FAU</v>
      </c>
      <c r="C904" s="10" t="str">
        <v>Gonzaga</v>
      </c>
      <c r="D904" s="10" t="str">
        <v>Penn State</v>
      </c>
      <c r="E904" s="10" t="str">
        <v>Baylor</v>
      </c>
      <c r="F904" s="10" t="str">
        <v>Penn State</v>
      </c>
      <c r="G904" s="10" t="str">
        <v>Baylor</v>
      </c>
      <c r="I904" s="15">
        <v>898</v>
      </c>
      <c r="J904" s="10" t="str">
        <v>Marquette</v>
      </c>
      <c r="K904" s="10" t="str">
        <v>Kansas</v>
      </c>
      <c r="L904" s="10" t="str">
        <v>Texas</v>
      </c>
      <c r="M904" s="10" t="str">
        <v>San Diego State</v>
      </c>
      <c r="N904" s="10" t="str">
        <v>Marquette</v>
      </c>
      <c r="O904" s="10" t="str">
        <v>Texas</v>
      </c>
      <c r="Q904" s="15"/>
    </row>
    <row r="905" spans="1:17" ht="20.100000000000001" customHeight="1" x14ac:dyDescent="0.25">
      <c r="A905" s="15">
        <v>899</v>
      </c>
      <c r="B905" s="10" t="str">
        <v>Tennessee</v>
      </c>
      <c r="C905" s="10" t="str">
        <v>Gonzaga</v>
      </c>
      <c r="D905" s="10" t="str">
        <v>Xavier</v>
      </c>
      <c r="E905" s="10" t="str">
        <v>Alabama</v>
      </c>
      <c r="F905" s="10" t="str">
        <v>Gonzaga</v>
      </c>
      <c r="G905" s="10" t="str">
        <v>Alabama</v>
      </c>
      <c r="I905" s="15">
        <v>899</v>
      </c>
      <c r="J905" s="10" t="str">
        <v>Memphis</v>
      </c>
      <c r="K905" s="10" t="str">
        <v>TCU</v>
      </c>
      <c r="L905" s="10" t="str">
        <v>Houston</v>
      </c>
      <c r="M905" s="10" t="str">
        <v>Baylor</v>
      </c>
      <c r="N905" s="10" t="str">
        <v>Memphis</v>
      </c>
      <c r="O905" s="10" t="str">
        <v>TCU</v>
      </c>
      <c r="Q905" s="15"/>
    </row>
    <row r="906" spans="1:17" ht="20.100000000000001" customHeight="1" x14ac:dyDescent="0.25">
      <c r="A906" s="15">
        <v>900</v>
      </c>
      <c r="B906" s="10" t="str">
        <v>Michigan State</v>
      </c>
      <c r="C906" s="10" t="str">
        <v>Gonzaga</v>
      </c>
      <c r="D906" s="10" t="str">
        <v>Texas</v>
      </c>
      <c r="E906" s="10" t="str">
        <v>Maryland</v>
      </c>
      <c r="F906" s="10" t="str">
        <v>Maryland</v>
      </c>
      <c r="G906" s="10" t="str">
        <v>Gonzaga</v>
      </c>
      <c r="I906" s="15">
        <v>900</v>
      </c>
      <c r="J906" s="10" t="str">
        <v>Purdue</v>
      </c>
      <c r="K906" s="10" t="str">
        <v>Kansas</v>
      </c>
      <c r="L906" s="10" t="str">
        <v>Texas</v>
      </c>
      <c r="M906" s="10" t="str">
        <v>West Virginia</v>
      </c>
      <c r="N906" s="10" t="str">
        <v>West Virginia</v>
      </c>
      <c r="O906" s="10" t="str">
        <v>Texas</v>
      </c>
      <c r="Q906" s="15"/>
    </row>
    <row r="907" spans="1:17" ht="20.100000000000001" customHeight="1" x14ac:dyDescent="0.25">
      <c r="A907" s="15">
        <v>901</v>
      </c>
      <c r="B907" s="10" t="str">
        <v>Marquette</v>
      </c>
      <c r="C907" s="10" t="str">
        <v>UCLA</v>
      </c>
      <c r="D907" s="10" t="str">
        <v>Houston</v>
      </c>
      <c r="E907" s="10" t="str">
        <v>Creighton</v>
      </c>
      <c r="F907" s="10" t="str">
        <v>Houston</v>
      </c>
      <c r="G907" s="10" t="str">
        <v>Marquette</v>
      </c>
      <c r="I907" s="15">
        <v>901</v>
      </c>
      <c r="J907" s="10" t="str">
        <v>Providence</v>
      </c>
      <c r="K907" s="10" t="str">
        <v>UCLA</v>
      </c>
      <c r="L907" s="10" t="str">
        <v>Xavier</v>
      </c>
      <c r="M907" s="10" t="str">
        <v>Alabama</v>
      </c>
      <c r="N907" s="10" t="str">
        <v>Providence</v>
      </c>
      <c r="O907" s="10" t="str">
        <v>Xavier</v>
      </c>
      <c r="Q907" s="15"/>
    </row>
    <row r="908" spans="1:17" ht="20.100000000000001" customHeight="1" x14ac:dyDescent="0.25">
      <c r="A908" s="15">
        <v>902</v>
      </c>
      <c r="B908" s="10" t="str">
        <v>Purdue</v>
      </c>
      <c r="C908" s="10" t="str">
        <v>Kansas</v>
      </c>
      <c r="D908" s="10" t="str">
        <v>Penn State</v>
      </c>
      <c r="E908" s="10" t="str">
        <v>Arizona</v>
      </c>
      <c r="F908" s="10" t="str">
        <v>Kansas</v>
      </c>
      <c r="G908" s="10" t="str">
        <v>Purdue</v>
      </c>
      <c r="I908" s="15">
        <v>902</v>
      </c>
      <c r="J908" s="10" t="str">
        <v>USC</v>
      </c>
      <c r="K908" s="10" t="str">
        <v>UCLA</v>
      </c>
      <c r="L908" s="10" t="str">
        <v>Auburn</v>
      </c>
      <c r="M908" s="10" t="str">
        <v>San Diego State</v>
      </c>
      <c r="N908" s="10" t="str">
        <v>San Diego State</v>
      </c>
      <c r="O908" s="10" t="str">
        <v>Auburn</v>
      </c>
      <c r="Q908" s="15"/>
    </row>
    <row r="909" spans="1:17" ht="20.100000000000001" customHeight="1" x14ac:dyDescent="0.25">
      <c r="A909" s="15">
        <v>903</v>
      </c>
      <c r="B909" s="10" t="str">
        <v>Duke</v>
      </c>
      <c r="C909" s="10" t="str">
        <v>Gonzaga</v>
      </c>
      <c r="D909" s="10" t="str">
        <v>Texas</v>
      </c>
      <c r="E909" s="10" t="str">
        <v>Alabama</v>
      </c>
      <c r="F909" s="10" t="str">
        <v>Gonzaga</v>
      </c>
      <c r="G909" s="10" t="str">
        <v>Alabama</v>
      </c>
      <c r="I909" s="15">
        <v>903</v>
      </c>
      <c r="J909" s="10" t="str">
        <v>Marquette</v>
      </c>
      <c r="K909" s="10" t="str">
        <v>Gonzaga</v>
      </c>
      <c r="L909" s="10" t="str">
        <v>Houston</v>
      </c>
      <c r="M909" s="10" t="str">
        <v>Arizona</v>
      </c>
      <c r="N909" s="10" t="str">
        <v>Gonzaga</v>
      </c>
      <c r="O909" s="10" t="str">
        <v>Arizona</v>
      </c>
      <c r="Q909" s="15"/>
    </row>
    <row r="910" spans="1:17" ht="20.100000000000001" customHeight="1" x14ac:dyDescent="0.25">
      <c r="A910" s="15">
        <v>904</v>
      </c>
      <c r="B910" s="10" t="str">
        <v>Tennessee</v>
      </c>
      <c r="C910" s="10" t="str">
        <v>Saint Mary's</v>
      </c>
      <c r="D910" s="10" t="str">
        <v>Iowa</v>
      </c>
      <c r="E910" s="10" t="str">
        <v>Baylor</v>
      </c>
      <c r="F910" s="10" t="str">
        <v>Saint Mary's</v>
      </c>
      <c r="G910" s="10" t="str">
        <v>Tennessee</v>
      </c>
      <c r="I910" s="15">
        <v>904</v>
      </c>
      <c r="J910" s="10" t="str">
        <v>USC</v>
      </c>
      <c r="K910" s="10" t="str">
        <v>UConn</v>
      </c>
      <c r="L910" s="10" t="str">
        <v>Texas A&amp;M</v>
      </c>
      <c r="M910" s="10" t="str">
        <v>Arizona</v>
      </c>
      <c r="N910" s="10" t="str">
        <v>Arizona</v>
      </c>
      <c r="O910" s="10" t="str">
        <v>UConn</v>
      </c>
      <c r="Q910" s="15"/>
    </row>
    <row r="911" spans="1:17" ht="20.100000000000001" customHeight="1" x14ac:dyDescent="0.25">
      <c r="A911" s="15">
        <v>905</v>
      </c>
      <c r="B911" s="10" t="str">
        <v>Memphis</v>
      </c>
      <c r="C911" s="10" t="str">
        <v>Kansas</v>
      </c>
      <c r="D911" s="10" t="str">
        <v>Texas</v>
      </c>
      <c r="E911" s="10" t="str">
        <v>Alabama</v>
      </c>
      <c r="F911" s="10" t="str">
        <v>Alabama</v>
      </c>
      <c r="G911" s="10" t="str">
        <v>Texas</v>
      </c>
      <c r="I911" s="15">
        <v>905</v>
      </c>
      <c r="J911" s="10" t="str">
        <v>Duke</v>
      </c>
      <c r="K911" s="10" t="str">
        <v>UCLA</v>
      </c>
      <c r="L911" s="10" t="str">
        <v>Texas A&amp;M</v>
      </c>
      <c r="M911" s="10" t="str">
        <v>Alabama</v>
      </c>
      <c r="N911" s="10" t="str">
        <v>Alabama</v>
      </c>
      <c r="O911" s="10" t="str">
        <v>Texas A&amp;M</v>
      </c>
      <c r="Q911" s="15"/>
    </row>
    <row r="912" spans="1:17" ht="20.100000000000001" customHeight="1" x14ac:dyDescent="0.25">
      <c r="A912" s="15">
        <v>906</v>
      </c>
      <c r="B912" s="10" t="str">
        <v>Purdue</v>
      </c>
      <c r="C912" s="10" t="str">
        <v>Gonzaga</v>
      </c>
      <c r="D912" s="10" t="str">
        <v>Houston</v>
      </c>
      <c r="E912" s="10" t="str">
        <v>Arizona</v>
      </c>
      <c r="F912" s="10" t="str">
        <v>Houston</v>
      </c>
      <c r="G912" s="10" t="str">
        <v>Purdue</v>
      </c>
      <c r="I912" s="15">
        <v>906</v>
      </c>
      <c r="J912" s="10" t="str">
        <v>Duke</v>
      </c>
      <c r="K912" s="10" t="str">
        <v>UConn</v>
      </c>
      <c r="L912" s="10" t="str">
        <v>Texas</v>
      </c>
      <c r="M912" s="10" t="str">
        <v>Alabama</v>
      </c>
      <c r="N912" s="10" t="str">
        <v>Duke</v>
      </c>
      <c r="O912" s="10" t="str">
        <v>Texas</v>
      </c>
      <c r="Q912" s="15"/>
    </row>
    <row r="913" spans="1:17" ht="20.100000000000001" customHeight="1" x14ac:dyDescent="0.25">
      <c r="A913" s="15">
        <v>907</v>
      </c>
      <c r="B913" s="10" t="str">
        <v>Purdue</v>
      </c>
      <c r="C913" s="10" t="str">
        <v>Northwestern</v>
      </c>
      <c r="D913" s="10" t="str">
        <v>Houston</v>
      </c>
      <c r="E913" s="10" t="str">
        <v>Virginia</v>
      </c>
      <c r="F913" s="10" t="str">
        <v>Purdue</v>
      </c>
      <c r="G913" s="10" t="str">
        <v>Houston</v>
      </c>
      <c r="I913" s="15">
        <v>907</v>
      </c>
      <c r="J913" s="10" t="str">
        <v>Kansas State</v>
      </c>
      <c r="K913" s="10" t="str">
        <v>Gonzaga</v>
      </c>
      <c r="L913" s="10" t="str">
        <v>Houston</v>
      </c>
      <c r="M913" s="10" t="str">
        <v>Arizona</v>
      </c>
      <c r="N913" s="10" t="str">
        <v>Kansas State</v>
      </c>
      <c r="O913" s="10" t="str">
        <v>Gonzaga</v>
      </c>
      <c r="Q913" s="15"/>
    </row>
    <row r="914" spans="1:17" ht="20.100000000000001" customHeight="1" x14ac:dyDescent="0.25">
      <c r="A914" s="15">
        <v>908</v>
      </c>
      <c r="B914" s="10" t="str">
        <v>Marquette</v>
      </c>
      <c r="C914" s="10" t="str">
        <v>Gonzaga</v>
      </c>
      <c r="D914" s="10" t="str">
        <v>Houston</v>
      </c>
      <c r="E914" s="10" t="str">
        <v>Arizona</v>
      </c>
      <c r="F914" s="10" t="str">
        <v>Houston</v>
      </c>
      <c r="G914" s="10" t="str">
        <v>Arizona</v>
      </c>
      <c r="I914" s="15">
        <v>908</v>
      </c>
      <c r="J914" s="10" t="str">
        <v>Kentucky</v>
      </c>
      <c r="K914" s="10" t="str">
        <v>Kansas</v>
      </c>
      <c r="L914" s="10" t="str">
        <v>Xavier</v>
      </c>
      <c r="M914" s="10" t="str">
        <v>West Virginia</v>
      </c>
      <c r="N914" s="10" t="str">
        <v>Kentucky</v>
      </c>
      <c r="O914" s="10" t="str">
        <v>Kansas</v>
      </c>
      <c r="Q914" s="15"/>
    </row>
    <row r="915" spans="1:17" ht="20.100000000000001" customHeight="1" x14ac:dyDescent="0.25">
      <c r="A915" s="15">
        <v>909</v>
      </c>
      <c r="B915" s="10" t="str">
        <v>Marquette</v>
      </c>
      <c r="C915" s="10" t="str">
        <v>Saint Mary's</v>
      </c>
      <c r="D915" s="10" t="str">
        <v>Texas</v>
      </c>
      <c r="E915" s="10" t="str">
        <v>Arizona</v>
      </c>
      <c r="F915" s="10" t="str">
        <v>Marquette</v>
      </c>
      <c r="G915" s="10" t="str">
        <v>Texas</v>
      </c>
      <c r="I915" s="15">
        <v>909</v>
      </c>
      <c r="J915" s="10" t="str">
        <v>Tennessee</v>
      </c>
      <c r="K915" s="10" t="str">
        <v>UConn</v>
      </c>
      <c r="L915" s="10" t="str">
        <v>Houston</v>
      </c>
      <c r="M915" s="10" t="str">
        <v>Creighton</v>
      </c>
      <c r="N915" s="10" t="str">
        <v>Tennessee</v>
      </c>
      <c r="O915" s="10" t="str">
        <v>Houston</v>
      </c>
      <c r="Q915" s="15"/>
    </row>
    <row r="916" spans="1:17" ht="20.100000000000001" customHeight="1" x14ac:dyDescent="0.25">
      <c r="A916" s="15">
        <v>910</v>
      </c>
      <c r="B916" s="10" t="str">
        <v>Purdue</v>
      </c>
      <c r="C916" s="10" t="str">
        <v>TCU</v>
      </c>
      <c r="D916" s="10" t="str">
        <v>Xavier</v>
      </c>
      <c r="E916" s="10" t="str">
        <v>Baylor</v>
      </c>
      <c r="F916" s="10" t="str">
        <v>Baylor</v>
      </c>
      <c r="G916" s="10" t="str">
        <v>Xavier</v>
      </c>
      <c r="I916" s="15">
        <v>910</v>
      </c>
      <c r="J916" s="10" t="str">
        <v>Providence</v>
      </c>
      <c r="K916" s="10" t="str">
        <v>Northwestern</v>
      </c>
      <c r="L916" s="10" t="str">
        <v>Indiana</v>
      </c>
      <c r="M916" s="10" t="str">
        <v>Arizona</v>
      </c>
      <c r="N916" s="10" t="str">
        <v>Indiana</v>
      </c>
      <c r="O916" s="10" t="str">
        <v>Providence</v>
      </c>
      <c r="Q916" s="15"/>
    </row>
    <row r="917" spans="1:17" ht="20.100000000000001" customHeight="1" x14ac:dyDescent="0.25">
      <c r="A917" s="15">
        <v>911</v>
      </c>
      <c r="B917" s="10" t="str">
        <v>Purdue</v>
      </c>
      <c r="C917" s="10" t="str">
        <v>UConn</v>
      </c>
      <c r="D917" s="10" t="str">
        <v>Iowa</v>
      </c>
      <c r="E917" s="10" t="str">
        <v>San Diego State</v>
      </c>
      <c r="F917" s="10" t="str">
        <v>San Diego State</v>
      </c>
      <c r="G917" s="10" t="str">
        <v>UConn</v>
      </c>
      <c r="I917" s="15">
        <v>911</v>
      </c>
      <c r="J917" s="10" t="str">
        <v>Tennessee</v>
      </c>
      <c r="K917" s="10" t="str">
        <v>Gonzaga</v>
      </c>
      <c r="L917" s="10" t="str">
        <v>Iowa State</v>
      </c>
      <c r="M917" s="10" t="str">
        <v>Utah State</v>
      </c>
      <c r="N917" s="10" t="str">
        <v>Gonzaga</v>
      </c>
      <c r="O917" s="10" t="str">
        <v>Tennessee</v>
      </c>
      <c r="Q917" s="15"/>
    </row>
    <row r="918" spans="1:17" ht="20.100000000000001" customHeight="1" x14ac:dyDescent="0.25">
      <c r="A918" s="15">
        <v>912</v>
      </c>
      <c r="B918" s="10" t="str">
        <v>Providence</v>
      </c>
      <c r="C918" s="10" t="str">
        <v>TCU</v>
      </c>
      <c r="D918" s="10" t="str">
        <v>Xavier</v>
      </c>
      <c r="E918" s="10" t="str">
        <v>Arizona</v>
      </c>
      <c r="F918" s="10" t="str">
        <v>TCU</v>
      </c>
      <c r="G918" s="10" t="str">
        <v>Arizona</v>
      </c>
      <c r="I918" s="15">
        <v>912</v>
      </c>
      <c r="J918" s="10" t="str">
        <v>Purdue</v>
      </c>
      <c r="K918" s="10" t="str">
        <v>Northwestern</v>
      </c>
      <c r="L918" s="10" t="str">
        <v>Houston</v>
      </c>
      <c r="M918" s="10" t="str">
        <v>Alabama</v>
      </c>
      <c r="N918" s="10" t="str">
        <v>Purdue</v>
      </c>
      <c r="O918" s="10" t="str">
        <v>Houston</v>
      </c>
      <c r="Q918" s="15"/>
    </row>
    <row r="919" spans="1:17" ht="20.100000000000001" customHeight="1" x14ac:dyDescent="0.25">
      <c r="A919" s="15">
        <v>913</v>
      </c>
      <c r="B919" s="10" t="str">
        <v>Tennessee</v>
      </c>
      <c r="C919" s="10" t="str">
        <v>Gonzaga</v>
      </c>
      <c r="D919" s="10" t="str">
        <v>Houston</v>
      </c>
      <c r="E919" s="10" t="str">
        <v>Alabama</v>
      </c>
      <c r="F919" s="10" t="str">
        <v>Alabama</v>
      </c>
      <c r="G919" s="10" t="str">
        <v>Houston</v>
      </c>
      <c r="I919" s="15">
        <v>913</v>
      </c>
      <c r="J919" s="10" t="str">
        <v>Tennessee</v>
      </c>
      <c r="K919" s="10" t="str">
        <v>Kansas</v>
      </c>
      <c r="L919" s="10" t="str">
        <v>Auburn</v>
      </c>
      <c r="M919" s="10" t="str">
        <v>Alabama</v>
      </c>
      <c r="N919" s="10" t="str">
        <v>Kansas</v>
      </c>
      <c r="O919" s="10" t="str">
        <v>Tennessee</v>
      </c>
      <c r="Q919" s="15"/>
    </row>
    <row r="920" spans="1:17" ht="20.100000000000001" customHeight="1" x14ac:dyDescent="0.25">
      <c r="A920" s="15">
        <v>914</v>
      </c>
      <c r="B920" s="10" t="str">
        <v>Providence</v>
      </c>
      <c r="C920" s="10" t="str">
        <v>Kansas</v>
      </c>
      <c r="D920" s="10" t="str">
        <v>Houston</v>
      </c>
      <c r="E920" s="10" t="str">
        <v>Alabama</v>
      </c>
      <c r="F920" s="10" t="str">
        <v>Providence</v>
      </c>
      <c r="G920" s="10" t="str">
        <v>Kansas</v>
      </c>
      <c r="I920" s="15">
        <v>914</v>
      </c>
      <c r="J920" s="10" t="str">
        <v>Tennessee</v>
      </c>
      <c r="K920" s="10" t="str">
        <v>UCLA</v>
      </c>
      <c r="L920" s="10" t="str">
        <v>Miami (FL)</v>
      </c>
      <c r="M920" s="10" t="str">
        <v>Arizona</v>
      </c>
      <c r="N920" s="10" t="str">
        <v>UCLA</v>
      </c>
      <c r="O920" s="10" t="str">
        <v>Arizona</v>
      </c>
      <c r="Q920" s="15"/>
    </row>
    <row r="921" spans="1:17" ht="20.100000000000001" customHeight="1" x14ac:dyDescent="0.25">
      <c r="A921" s="15">
        <v>915</v>
      </c>
      <c r="B921" s="10" t="str">
        <v>Purdue</v>
      </c>
      <c r="C921" s="10" t="str">
        <v>TCU</v>
      </c>
      <c r="D921" s="10" t="str">
        <v>Iowa</v>
      </c>
      <c r="E921" s="10" t="str">
        <v>San Diego State</v>
      </c>
      <c r="F921" s="10" t="str">
        <v>Iowa</v>
      </c>
      <c r="G921" s="10" t="str">
        <v>Purdue</v>
      </c>
      <c r="I921" s="15">
        <v>915</v>
      </c>
      <c r="J921" s="10" t="str">
        <v>Kansas State</v>
      </c>
      <c r="K921" s="10" t="str">
        <v>UCLA</v>
      </c>
      <c r="L921" s="10" t="str">
        <v>Texas</v>
      </c>
      <c r="M921" s="10" t="str">
        <v>Creighton</v>
      </c>
      <c r="N921" s="10" t="str">
        <v>Creighton</v>
      </c>
      <c r="O921" s="10" t="str">
        <v>Texas</v>
      </c>
      <c r="Q921" s="15"/>
    </row>
    <row r="922" spans="1:17" ht="20.100000000000001" customHeight="1" x14ac:dyDescent="0.25">
      <c r="A922" s="15">
        <v>916</v>
      </c>
      <c r="B922" s="10" t="str">
        <v>Purdue</v>
      </c>
      <c r="C922" s="10" t="str">
        <v>Gonzaga</v>
      </c>
      <c r="D922" s="10" t="str">
        <v>Texas</v>
      </c>
      <c r="E922" s="10" t="str">
        <v>Arizona</v>
      </c>
      <c r="F922" s="10" t="str">
        <v>Texas</v>
      </c>
      <c r="G922" s="10" t="str">
        <v>Arizona</v>
      </c>
      <c r="I922" s="15">
        <v>916</v>
      </c>
      <c r="J922" s="10" t="str">
        <v>Purdue</v>
      </c>
      <c r="K922" s="10" t="str">
        <v>Kansas</v>
      </c>
      <c r="L922" s="10" t="str">
        <v>Houston</v>
      </c>
      <c r="M922" s="10" t="str">
        <v>Alabama</v>
      </c>
      <c r="N922" s="10" t="str">
        <v>Kansas</v>
      </c>
      <c r="O922" s="10" t="str">
        <v>Alabama</v>
      </c>
      <c r="Q922" s="15"/>
    </row>
    <row r="923" spans="1:17" ht="20.100000000000001" customHeight="1" x14ac:dyDescent="0.25">
      <c r="A923" s="15">
        <v>917</v>
      </c>
      <c r="B923" s="10" t="str">
        <v>Marquette</v>
      </c>
      <c r="C923" s="10" t="str">
        <v>Saint Mary's</v>
      </c>
      <c r="D923" s="10" t="str">
        <v>Penn State</v>
      </c>
      <c r="E923" s="10" t="str">
        <v>Virginia</v>
      </c>
      <c r="F923" s="10" t="str">
        <v>Penn State</v>
      </c>
      <c r="G923" s="10" t="str">
        <v>Marquette</v>
      </c>
      <c r="I923" s="15">
        <v>917</v>
      </c>
      <c r="J923" s="10" t="str">
        <v>Purdue</v>
      </c>
      <c r="K923" s="10" t="str">
        <v>UCLA</v>
      </c>
      <c r="L923" s="10" t="str">
        <v>Houston</v>
      </c>
      <c r="M923" s="10" t="str">
        <v>Utah State</v>
      </c>
      <c r="N923" s="10" t="str">
        <v>Houston</v>
      </c>
      <c r="O923" s="10" t="str">
        <v>Utah State</v>
      </c>
      <c r="Q923" s="15"/>
    </row>
    <row r="924" spans="1:17" ht="20.100000000000001" customHeight="1" x14ac:dyDescent="0.25">
      <c r="A924" s="15">
        <v>918</v>
      </c>
      <c r="B924" s="10" t="str">
        <v>Kentucky</v>
      </c>
      <c r="C924" s="10" t="str">
        <v>Gonzaga</v>
      </c>
      <c r="D924" s="10" t="str">
        <v>Houston</v>
      </c>
      <c r="E924" s="10" t="str">
        <v>Creighton</v>
      </c>
      <c r="F924" s="10" t="str">
        <v>Creighton</v>
      </c>
      <c r="G924" s="10" t="str">
        <v>Houston</v>
      </c>
      <c r="I924" s="15">
        <v>918</v>
      </c>
      <c r="J924" s="10" t="str">
        <v>Purdue</v>
      </c>
      <c r="K924" s="10" t="str">
        <v>UCLA</v>
      </c>
      <c r="L924" s="10" t="str">
        <v>Houston</v>
      </c>
      <c r="M924" s="10" t="str">
        <v>Alabama</v>
      </c>
      <c r="N924" s="10" t="str">
        <v>UCLA</v>
      </c>
      <c r="O924" s="10" t="str">
        <v>Alabama</v>
      </c>
      <c r="Q924" s="15"/>
    </row>
    <row r="925" spans="1:17" ht="20.100000000000001" customHeight="1" x14ac:dyDescent="0.25">
      <c r="A925" s="15">
        <v>919</v>
      </c>
      <c r="B925" s="10" t="str">
        <v>Tennessee</v>
      </c>
      <c r="C925" s="10" t="str">
        <v>UCLA</v>
      </c>
      <c r="D925" s="10" t="str">
        <v>Houston</v>
      </c>
      <c r="E925" s="10" t="str">
        <v>Alabama</v>
      </c>
      <c r="F925" s="10" t="str">
        <v>Tennessee</v>
      </c>
      <c r="G925" s="10" t="str">
        <v>UCLA</v>
      </c>
      <c r="I925" s="15">
        <v>919</v>
      </c>
      <c r="J925" s="10" t="str">
        <v>Tennessee</v>
      </c>
      <c r="K925" s="10" t="str">
        <v>UConn</v>
      </c>
      <c r="L925" s="10" t="str">
        <v>Houston</v>
      </c>
      <c r="M925" s="10" t="str">
        <v>Virginia</v>
      </c>
      <c r="N925" s="10" t="str">
        <v>Tennessee</v>
      </c>
      <c r="O925" s="10" t="str">
        <v>Houston</v>
      </c>
      <c r="Q925" s="15"/>
    </row>
    <row r="926" spans="1:17" ht="20.100000000000001" customHeight="1" x14ac:dyDescent="0.25">
      <c r="A926" s="15">
        <v>920</v>
      </c>
      <c r="B926" s="10" t="str">
        <v>Purdue</v>
      </c>
      <c r="C926" s="10" t="str">
        <v>UCLA</v>
      </c>
      <c r="D926" s="10" t="str">
        <v>Houston</v>
      </c>
      <c r="E926" s="10" t="str">
        <v>Creighton</v>
      </c>
      <c r="F926" s="10" t="str">
        <v>UCLA</v>
      </c>
      <c r="G926" s="10" t="str">
        <v>Creighton</v>
      </c>
      <c r="I926" s="15">
        <v>920</v>
      </c>
      <c r="J926" s="10" t="str">
        <v>Marquette</v>
      </c>
      <c r="K926" s="10" t="str">
        <v>VCU</v>
      </c>
      <c r="L926" s="10" t="str">
        <v>Texas</v>
      </c>
      <c r="M926" s="10" t="str">
        <v>Baylor</v>
      </c>
      <c r="N926" s="10" t="str">
        <v>Baylor</v>
      </c>
      <c r="O926" s="10" t="str">
        <v>Texas</v>
      </c>
      <c r="Q926" s="15"/>
    </row>
    <row r="927" spans="1:17" ht="20.100000000000001" customHeight="1" x14ac:dyDescent="0.25">
      <c r="A927" s="15">
        <v>921</v>
      </c>
      <c r="B927" s="10" t="str">
        <v>Duke</v>
      </c>
      <c r="C927" s="10" t="str">
        <v>Gonzaga</v>
      </c>
      <c r="D927" s="10" t="str">
        <v>Houston</v>
      </c>
      <c r="E927" s="10" t="str">
        <v>Alabama</v>
      </c>
      <c r="F927" s="10" t="str">
        <v>Duke</v>
      </c>
      <c r="G927" s="10" t="str">
        <v>Houston</v>
      </c>
      <c r="I927" s="15">
        <v>921</v>
      </c>
      <c r="J927" s="10" t="str">
        <v>Marquette</v>
      </c>
      <c r="K927" s="10" t="str">
        <v>Kansas</v>
      </c>
      <c r="L927" s="10" t="str">
        <v>Texas</v>
      </c>
      <c r="M927" s="10" t="str">
        <v>Creighton</v>
      </c>
      <c r="N927" s="10" t="str">
        <v>Texas</v>
      </c>
      <c r="O927" s="10" t="str">
        <v>Creighton</v>
      </c>
      <c r="Q927" s="15"/>
    </row>
    <row r="928" spans="1:17" ht="20.100000000000001" customHeight="1" x14ac:dyDescent="0.25">
      <c r="A928" s="15">
        <v>922</v>
      </c>
      <c r="B928" s="10" t="str">
        <v>Michigan State</v>
      </c>
      <c r="C928" s="10" t="str">
        <v>UCLA</v>
      </c>
      <c r="D928" s="10" t="str">
        <v>Houston</v>
      </c>
      <c r="E928" s="10" t="str">
        <v>Arizona</v>
      </c>
      <c r="F928" s="10" t="str">
        <v>Arizona</v>
      </c>
      <c r="G928" s="10" t="str">
        <v>Houston</v>
      </c>
      <c r="I928" s="15">
        <v>922</v>
      </c>
      <c r="J928" s="10" t="str">
        <v>Kansas State</v>
      </c>
      <c r="K928" s="10" t="str">
        <v>Kansas</v>
      </c>
      <c r="L928" s="10" t="str">
        <v>Houston</v>
      </c>
      <c r="M928" s="10" t="str">
        <v>Arizona</v>
      </c>
      <c r="N928" s="10" t="str">
        <v>Houston</v>
      </c>
      <c r="O928" s="10" t="str">
        <v>Kansas State</v>
      </c>
      <c r="Q928" s="15"/>
    </row>
    <row r="929" spans="1:17" ht="20.100000000000001" customHeight="1" x14ac:dyDescent="0.25">
      <c r="A929" s="15">
        <v>923</v>
      </c>
      <c r="B929" s="10" t="str">
        <v>Memphis</v>
      </c>
      <c r="C929" s="10" t="str">
        <v>UCLA</v>
      </c>
      <c r="D929" s="10" t="str">
        <v>Indiana</v>
      </c>
      <c r="E929" s="10" t="str">
        <v>Creighton</v>
      </c>
      <c r="F929" s="10" t="str">
        <v>Creighton</v>
      </c>
      <c r="G929" s="10" t="str">
        <v>Indiana</v>
      </c>
      <c r="I929" s="15">
        <v>923</v>
      </c>
      <c r="J929" s="10" t="str">
        <v>Purdue</v>
      </c>
      <c r="K929" s="10" t="str">
        <v>Gonzaga</v>
      </c>
      <c r="L929" s="10" t="str">
        <v>Texas</v>
      </c>
      <c r="M929" s="10" t="str">
        <v>Arizona</v>
      </c>
      <c r="N929" s="10" t="str">
        <v>Arizona</v>
      </c>
      <c r="O929" s="10" t="str">
        <v>Gonzaga</v>
      </c>
      <c r="Q929" s="15"/>
    </row>
    <row r="930" spans="1:17" ht="20.100000000000001" customHeight="1" x14ac:dyDescent="0.25">
      <c r="A930" s="15">
        <v>924</v>
      </c>
      <c r="B930" s="10" t="str">
        <v>Michigan State</v>
      </c>
      <c r="C930" s="10" t="str">
        <v>UCLA</v>
      </c>
      <c r="D930" s="10" t="str">
        <v>Houston</v>
      </c>
      <c r="E930" s="10" t="str">
        <v>Maryland</v>
      </c>
      <c r="F930" s="10" t="str">
        <v>Houston</v>
      </c>
      <c r="G930" s="10" t="str">
        <v>Maryland</v>
      </c>
      <c r="I930" s="15">
        <v>924</v>
      </c>
      <c r="J930" s="10" t="str">
        <v>Purdue</v>
      </c>
      <c r="K930" s="10" t="str">
        <v>UConn</v>
      </c>
      <c r="L930" s="10" t="str">
        <v>Houston</v>
      </c>
      <c r="M930" s="10" t="str">
        <v>San Diego State</v>
      </c>
      <c r="N930" s="10" t="str">
        <v>San Diego State</v>
      </c>
      <c r="O930" s="10" t="str">
        <v>Houston</v>
      </c>
      <c r="Q930" s="15"/>
    </row>
    <row r="931" spans="1:17" ht="20.100000000000001" customHeight="1" x14ac:dyDescent="0.25">
      <c r="A931" s="15">
        <v>925</v>
      </c>
      <c r="B931" s="10" t="str">
        <v>Kentucky</v>
      </c>
      <c r="C931" s="10" t="str">
        <v>TCU</v>
      </c>
      <c r="D931" s="10" t="str">
        <v>Houston</v>
      </c>
      <c r="E931" s="10" t="str">
        <v>Creighton</v>
      </c>
      <c r="F931" s="10" t="str">
        <v>Kentucky</v>
      </c>
      <c r="G931" s="10" t="str">
        <v>Houston</v>
      </c>
      <c r="I931" s="15">
        <v>925</v>
      </c>
      <c r="J931" s="10" t="str">
        <v>Kentucky</v>
      </c>
      <c r="K931" s="10" t="str">
        <v>Gonzaga</v>
      </c>
      <c r="L931" s="10" t="str">
        <v>Miami (FL)</v>
      </c>
      <c r="M931" s="10" t="str">
        <v>Creighton</v>
      </c>
      <c r="N931" s="10" t="str">
        <v>Gonzaga</v>
      </c>
      <c r="O931" s="10" t="str">
        <v>Creighton</v>
      </c>
      <c r="Q931" s="15"/>
    </row>
    <row r="932" spans="1:17" ht="20.100000000000001" customHeight="1" x14ac:dyDescent="0.25">
      <c r="A932" s="15">
        <v>926</v>
      </c>
      <c r="B932" s="10" t="str">
        <v>Marquette</v>
      </c>
      <c r="C932" s="10" t="str">
        <v>TCU</v>
      </c>
      <c r="D932" s="10" t="str">
        <v>Miami (FL)</v>
      </c>
      <c r="E932" s="10" t="str">
        <v>Alabama</v>
      </c>
      <c r="F932" s="10" t="str">
        <v>TCU</v>
      </c>
      <c r="G932" s="10" t="str">
        <v>Alabama</v>
      </c>
      <c r="I932" s="15">
        <v>926</v>
      </c>
      <c r="J932" s="10" t="str">
        <v>Tennessee</v>
      </c>
      <c r="K932" s="10" t="str">
        <v>Kansas</v>
      </c>
      <c r="L932" s="10" t="str">
        <v>Texas A&amp;M</v>
      </c>
      <c r="M932" s="10" t="str">
        <v>Alabama</v>
      </c>
      <c r="N932" s="10" t="str">
        <v>Kansas</v>
      </c>
      <c r="O932" s="10" t="str">
        <v>Tennessee</v>
      </c>
      <c r="Q932" s="15"/>
    </row>
    <row r="933" spans="1:17" ht="20.100000000000001" customHeight="1" x14ac:dyDescent="0.25">
      <c r="A933" s="15">
        <v>927</v>
      </c>
      <c r="B933" s="10" t="str">
        <v>Memphis</v>
      </c>
      <c r="C933" s="10" t="str">
        <v>Gonzaga</v>
      </c>
      <c r="D933" s="10" t="str">
        <v>Miami (FL)</v>
      </c>
      <c r="E933" s="10" t="str">
        <v>Alabama</v>
      </c>
      <c r="F933" s="10" t="str">
        <v>Miami (FL)</v>
      </c>
      <c r="G933" s="10" t="str">
        <v>Alabama</v>
      </c>
      <c r="I933" s="15">
        <v>927</v>
      </c>
      <c r="J933" s="10" t="str">
        <v>Memphis</v>
      </c>
      <c r="K933" s="10" t="str">
        <v>UCLA</v>
      </c>
      <c r="L933" s="10" t="str">
        <v>Xavier</v>
      </c>
      <c r="M933" s="10" t="str">
        <v>Alabama</v>
      </c>
      <c r="N933" s="10" t="str">
        <v>UCLA</v>
      </c>
      <c r="O933" s="10" t="str">
        <v>Alabama</v>
      </c>
      <c r="Q933" s="15"/>
    </row>
    <row r="934" spans="1:17" ht="20.100000000000001" customHeight="1" x14ac:dyDescent="0.25">
      <c r="A934" s="15">
        <v>928</v>
      </c>
      <c r="B934" s="10" t="str">
        <v>Purdue</v>
      </c>
      <c r="C934" s="10" t="str">
        <v>UConn</v>
      </c>
      <c r="D934" s="10" t="str">
        <v>Auburn</v>
      </c>
      <c r="E934" s="10" t="str">
        <v>Creighton</v>
      </c>
      <c r="F934" s="10" t="str">
        <v>Creighton</v>
      </c>
      <c r="G934" s="10" t="str">
        <v>UConn</v>
      </c>
      <c r="I934" s="15">
        <v>928</v>
      </c>
      <c r="J934" s="10" t="str">
        <v>Memphis</v>
      </c>
      <c r="K934" s="10" t="str">
        <v>UConn</v>
      </c>
      <c r="L934" s="10" t="str">
        <v>Houston</v>
      </c>
      <c r="M934" s="10" t="str">
        <v>Arizona</v>
      </c>
      <c r="N934" s="10" t="str">
        <v>Arizona</v>
      </c>
      <c r="O934" s="10" t="str">
        <v>Houston</v>
      </c>
      <c r="Q934" s="15"/>
    </row>
    <row r="935" spans="1:17" ht="20.100000000000001" customHeight="1" x14ac:dyDescent="0.25">
      <c r="A935" s="15">
        <v>929</v>
      </c>
      <c r="B935" s="10" t="str">
        <v>Tennessee</v>
      </c>
      <c r="C935" s="10" t="str">
        <v>Kansas</v>
      </c>
      <c r="D935" s="10" t="str">
        <v>Texas</v>
      </c>
      <c r="E935" s="10" t="str">
        <v>Baylor</v>
      </c>
      <c r="F935" s="10" t="str">
        <v>Texas</v>
      </c>
      <c r="G935" s="10" t="str">
        <v>Baylor</v>
      </c>
      <c r="I935" s="15">
        <v>929</v>
      </c>
      <c r="J935" s="10" t="str">
        <v>Duke</v>
      </c>
      <c r="K935" s="10" t="str">
        <v>Kansas</v>
      </c>
      <c r="L935" s="10" t="str">
        <v>Indiana</v>
      </c>
      <c r="M935" s="10" t="str">
        <v>Arizona</v>
      </c>
      <c r="N935" s="10" t="str">
        <v>Kansas</v>
      </c>
      <c r="O935" s="10" t="str">
        <v>Arizona</v>
      </c>
      <c r="Q935" s="15"/>
    </row>
    <row r="936" spans="1:17" ht="20.100000000000001" customHeight="1" x14ac:dyDescent="0.25">
      <c r="A936" s="15">
        <v>930</v>
      </c>
      <c r="B936" s="10" t="str">
        <v>Tennessee</v>
      </c>
      <c r="C936" s="10" t="str">
        <v>UCLA</v>
      </c>
      <c r="D936" s="10" t="str">
        <v>Xavier</v>
      </c>
      <c r="E936" s="10" t="str">
        <v>West Virginia</v>
      </c>
      <c r="F936" s="10" t="str">
        <v>West Virginia</v>
      </c>
      <c r="G936" s="10" t="str">
        <v>Xavier</v>
      </c>
      <c r="I936" s="15">
        <v>930</v>
      </c>
      <c r="J936" s="10" t="str">
        <v>Michigan State</v>
      </c>
      <c r="K936" s="10" t="str">
        <v>TCU</v>
      </c>
      <c r="L936" s="10" t="str">
        <v>Texas</v>
      </c>
      <c r="M936" s="10" t="str">
        <v>Alabama</v>
      </c>
      <c r="N936" s="10" t="str">
        <v>Michigan State</v>
      </c>
      <c r="O936" s="10" t="str">
        <v>Texas</v>
      </c>
      <c r="Q936" s="15"/>
    </row>
    <row r="937" spans="1:17" ht="20.100000000000001" customHeight="1" x14ac:dyDescent="0.25">
      <c r="A937" s="15">
        <v>931</v>
      </c>
      <c r="B937" s="10" t="str">
        <v>Purdue</v>
      </c>
      <c r="C937" s="10" t="str">
        <v>TCU</v>
      </c>
      <c r="D937" s="10" t="str">
        <v>Houston</v>
      </c>
      <c r="E937" s="10" t="str">
        <v>Creighton</v>
      </c>
      <c r="F937" s="10" t="str">
        <v>Houston</v>
      </c>
      <c r="G937" s="10" t="str">
        <v>Creighton</v>
      </c>
      <c r="I937" s="15">
        <v>931</v>
      </c>
      <c r="J937" s="10" t="str">
        <v>Purdue</v>
      </c>
      <c r="K937" s="10" t="str">
        <v>Kansas</v>
      </c>
      <c r="L937" s="10" t="str">
        <v>Houston</v>
      </c>
      <c r="M937" s="10" t="str">
        <v>Creighton</v>
      </c>
      <c r="N937" s="10" t="str">
        <v>Kansas</v>
      </c>
      <c r="O937" s="10" t="str">
        <v>Creighton</v>
      </c>
      <c r="Q937" s="15"/>
    </row>
    <row r="938" spans="1:17" ht="20.100000000000001" customHeight="1" x14ac:dyDescent="0.25">
      <c r="A938" s="15">
        <v>932</v>
      </c>
      <c r="B938" s="10" t="str">
        <v>Marquette</v>
      </c>
      <c r="C938" s="10" t="str">
        <v>UCLA</v>
      </c>
      <c r="D938" s="10" t="str">
        <v>Texas</v>
      </c>
      <c r="E938" s="10" t="str">
        <v>Virginia</v>
      </c>
      <c r="F938" s="10" t="str">
        <v>Virginia</v>
      </c>
      <c r="G938" s="10" t="str">
        <v>Texas</v>
      </c>
      <c r="I938" s="15">
        <v>932</v>
      </c>
      <c r="J938" s="10" t="str">
        <v>Duke</v>
      </c>
      <c r="K938" s="10" t="str">
        <v>Saint Mary's</v>
      </c>
      <c r="L938" s="10" t="str">
        <v>Houston</v>
      </c>
      <c r="M938" s="10" t="str">
        <v>Alabama</v>
      </c>
      <c r="N938" s="10" t="str">
        <v>Duke</v>
      </c>
      <c r="O938" s="10" t="str">
        <v>Houston</v>
      </c>
      <c r="Q938" s="15"/>
    </row>
    <row r="939" spans="1:17" ht="20.100000000000001" customHeight="1" x14ac:dyDescent="0.25">
      <c r="A939" s="15">
        <v>933</v>
      </c>
      <c r="B939" s="10" t="str">
        <v>USC</v>
      </c>
      <c r="C939" s="10" t="str">
        <v>UCLA</v>
      </c>
      <c r="D939" s="10" t="str">
        <v>Xavier</v>
      </c>
      <c r="E939" s="10" t="str">
        <v>Arizona</v>
      </c>
      <c r="F939" s="10" t="str">
        <v>Arizona</v>
      </c>
      <c r="G939" s="10" t="str">
        <v>UCLA</v>
      </c>
      <c r="I939" s="15">
        <v>933</v>
      </c>
      <c r="J939" s="10" t="str">
        <v>Purdue</v>
      </c>
      <c r="K939" s="10" t="str">
        <v>Kansas</v>
      </c>
      <c r="L939" s="10" t="str">
        <v>Houston</v>
      </c>
      <c r="M939" s="10" t="str">
        <v>Baylor</v>
      </c>
      <c r="N939" s="10" t="str">
        <v>Baylor</v>
      </c>
      <c r="O939" s="10" t="str">
        <v>Houston</v>
      </c>
      <c r="Q939" s="15"/>
    </row>
    <row r="940" spans="1:17" ht="20.100000000000001" customHeight="1" x14ac:dyDescent="0.25">
      <c r="A940" s="15">
        <v>934</v>
      </c>
      <c r="B940" s="10" t="str">
        <v>Michigan State</v>
      </c>
      <c r="C940" s="10" t="str">
        <v>UConn</v>
      </c>
      <c r="D940" s="10" t="str">
        <v>Texas</v>
      </c>
      <c r="E940" s="10" t="str">
        <v>Arizona</v>
      </c>
      <c r="F940" s="10" t="str">
        <v>Texas</v>
      </c>
      <c r="G940" s="10" t="str">
        <v>Michigan State</v>
      </c>
      <c r="I940" s="15">
        <v>934</v>
      </c>
      <c r="J940" s="10" t="str">
        <v>Tennessee</v>
      </c>
      <c r="K940" s="10" t="str">
        <v>Gonzaga</v>
      </c>
      <c r="L940" s="10" t="str">
        <v>Auburn</v>
      </c>
      <c r="M940" s="10" t="str">
        <v>San Diego State</v>
      </c>
      <c r="N940" s="10" t="str">
        <v>Tennessee</v>
      </c>
      <c r="O940" s="10" t="str">
        <v>Gonzaga</v>
      </c>
      <c r="Q940" s="15"/>
    </row>
    <row r="941" spans="1:17" ht="20.100000000000001" customHeight="1" x14ac:dyDescent="0.25">
      <c r="A941" s="15">
        <v>935</v>
      </c>
      <c r="B941" s="10" t="str">
        <v>Memphis</v>
      </c>
      <c r="C941" s="10" t="str">
        <v>UConn</v>
      </c>
      <c r="D941" s="10" t="str">
        <v>Indiana</v>
      </c>
      <c r="E941" s="10" t="str">
        <v>Alabama</v>
      </c>
      <c r="F941" s="10" t="str">
        <v>UConn</v>
      </c>
      <c r="G941" s="10" t="str">
        <v>Memphis</v>
      </c>
      <c r="I941" s="15">
        <v>935</v>
      </c>
      <c r="J941" s="10" t="str">
        <v>Purdue</v>
      </c>
      <c r="K941" s="10" t="str">
        <v>Kansas</v>
      </c>
      <c r="L941" s="10" t="str">
        <v>Texas</v>
      </c>
      <c r="M941" s="10" t="str">
        <v>Alabama</v>
      </c>
      <c r="N941" s="10" t="str">
        <v>Texas</v>
      </c>
      <c r="O941" s="10" t="str">
        <v>Alabama</v>
      </c>
      <c r="Q941" s="15"/>
    </row>
    <row r="942" spans="1:17" ht="20.100000000000001" customHeight="1" x14ac:dyDescent="0.25">
      <c r="A942" s="15">
        <v>936</v>
      </c>
      <c r="B942" s="10" t="str">
        <v>Marquette</v>
      </c>
      <c r="C942" s="10" t="str">
        <v>Kansas</v>
      </c>
      <c r="D942" s="10" t="str">
        <v>Xavier</v>
      </c>
      <c r="E942" s="10" t="str">
        <v>San Diego State</v>
      </c>
      <c r="F942" s="10" t="str">
        <v>San Diego State</v>
      </c>
      <c r="G942" s="10" t="str">
        <v>Xavier</v>
      </c>
      <c r="I942" s="15">
        <v>936</v>
      </c>
      <c r="J942" s="10" t="str">
        <v>Marquette</v>
      </c>
      <c r="K942" s="10" t="str">
        <v>Boise State</v>
      </c>
      <c r="L942" s="10" t="str">
        <v>Indiana</v>
      </c>
      <c r="M942" s="10" t="str">
        <v>Creighton</v>
      </c>
      <c r="N942" s="10" t="str">
        <v>Marquette</v>
      </c>
      <c r="O942" s="10" t="str">
        <v>Indiana</v>
      </c>
      <c r="Q942" s="15"/>
    </row>
    <row r="943" spans="1:17" ht="20.100000000000001" customHeight="1" x14ac:dyDescent="0.25">
      <c r="A943" s="15">
        <v>937</v>
      </c>
      <c r="B943" s="10" t="str">
        <v>Tennessee</v>
      </c>
      <c r="C943" s="10" t="str">
        <v>UConn</v>
      </c>
      <c r="D943" s="10" t="str">
        <v>Texas</v>
      </c>
      <c r="E943" s="10" t="str">
        <v>Arizona</v>
      </c>
      <c r="F943" s="10" t="str">
        <v>UConn</v>
      </c>
      <c r="G943" s="10" t="str">
        <v>Tennessee</v>
      </c>
      <c r="I943" s="15">
        <v>937</v>
      </c>
      <c r="J943" s="10" t="str">
        <v>Memphis</v>
      </c>
      <c r="K943" s="10" t="str">
        <v>Gonzaga</v>
      </c>
      <c r="L943" s="10" t="str">
        <v>Texas</v>
      </c>
      <c r="M943" s="10" t="str">
        <v>Alabama</v>
      </c>
      <c r="N943" s="10" t="str">
        <v>Alabama</v>
      </c>
      <c r="O943" s="10" t="str">
        <v>Gonzaga</v>
      </c>
      <c r="Q943" s="15"/>
    </row>
    <row r="944" spans="1:17" ht="20.100000000000001" customHeight="1" x14ac:dyDescent="0.25">
      <c r="A944" s="15">
        <v>938</v>
      </c>
      <c r="B944" s="10" t="str">
        <v>Marquette</v>
      </c>
      <c r="C944" s="10" t="str">
        <v>UConn</v>
      </c>
      <c r="D944" s="10" t="str">
        <v>Houston</v>
      </c>
      <c r="E944" s="10" t="str">
        <v>Maryland</v>
      </c>
      <c r="F944" s="10" t="str">
        <v>Maryland</v>
      </c>
      <c r="G944" s="10" t="str">
        <v>Houston</v>
      </c>
      <c r="I944" s="15">
        <v>938</v>
      </c>
      <c r="J944" s="10" t="str">
        <v>Michigan State</v>
      </c>
      <c r="K944" s="10" t="str">
        <v>UCLA</v>
      </c>
      <c r="L944" s="10" t="str">
        <v>Houston</v>
      </c>
      <c r="M944" s="10" t="str">
        <v>Alabama</v>
      </c>
      <c r="N944" s="10" t="str">
        <v>Alabama</v>
      </c>
      <c r="O944" s="10" t="str">
        <v>Houston</v>
      </c>
      <c r="Q944" s="15"/>
    </row>
    <row r="945" spans="1:17" ht="20.100000000000001" customHeight="1" x14ac:dyDescent="0.25">
      <c r="A945" s="15">
        <v>939</v>
      </c>
      <c r="B945" s="10" t="str">
        <v>Marquette</v>
      </c>
      <c r="C945" s="10" t="str">
        <v>TCU</v>
      </c>
      <c r="D945" s="10" t="str">
        <v>Indiana</v>
      </c>
      <c r="E945" s="10" t="str">
        <v>Alabama</v>
      </c>
      <c r="F945" s="10" t="str">
        <v>Indiana</v>
      </c>
      <c r="G945" s="10" t="str">
        <v>Marquette</v>
      </c>
      <c r="I945" s="15">
        <v>939</v>
      </c>
      <c r="J945" s="10" t="str">
        <v>Kentucky</v>
      </c>
      <c r="K945" s="10" t="str">
        <v>UConn</v>
      </c>
      <c r="L945" s="10" t="str">
        <v>Penn State</v>
      </c>
      <c r="M945" s="10" t="str">
        <v>Alabama</v>
      </c>
      <c r="N945" s="10" t="str">
        <v>Alabama</v>
      </c>
      <c r="O945" s="10" t="str">
        <v>UConn</v>
      </c>
      <c r="Q945" s="15"/>
    </row>
    <row r="946" spans="1:17" ht="20.100000000000001" customHeight="1" x14ac:dyDescent="0.25">
      <c r="A946" s="15">
        <v>940</v>
      </c>
      <c r="B946" s="10" t="str">
        <v>Kansas State</v>
      </c>
      <c r="C946" s="10" t="str">
        <v>UCLA</v>
      </c>
      <c r="D946" s="10" t="str">
        <v>Xavier</v>
      </c>
      <c r="E946" s="10" t="str">
        <v>Maryland</v>
      </c>
      <c r="F946" s="10" t="str">
        <v>Kansas State</v>
      </c>
      <c r="G946" s="10" t="str">
        <v>UCLA</v>
      </c>
      <c r="I946" s="15">
        <v>940</v>
      </c>
      <c r="J946" s="10" t="str">
        <v>Tennessee</v>
      </c>
      <c r="K946" s="10" t="str">
        <v>Illinois</v>
      </c>
      <c r="L946" s="10" t="str">
        <v>Houston</v>
      </c>
      <c r="M946" s="10" t="str">
        <v>Alabama</v>
      </c>
      <c r="N946" s="10" t="str">
        <v>Tennessee</v>
      </c>
      <c r="O946" s="10" t="str">
        <v>Illinois</v>
      </c>
      <c r="Q946" s="15"/>
    </row>
    <row r="947" spans="1:17" ht="20.100000000000001" customHeight="1" x14ac:dyDescent="0.25">
      <c r="A947" s="15">
        <v>941</v>
      </c>
      <c r="B947" s="10" t="str">
        <v>Purdue</v>
      </c>
      <c r="C947" s="10" t="str">
        <v>TCU</v>
      </c>
      <c r="D947" s="10" t="str">
        <v>Auburn</v>
      </c>
      <c r="E947" s="10" t="str">
        <v>Alabama</v>
      </c>
      <c r="F947" s="10" t="str">
        <v>Purdue</v>
      </c>
      <c r="G947" s="10" t="str">
        <v>TCU</v>
      </c>
      <c r="I947" s="15">
        <v>941</v>
      </c>
      <c r="J947" s="10" t="str">
        <v>Purdue</v>
      </c>
      <c r="K947" s="10" t="str">
        <v>UCLA</v>
      </c>
      <c r="L947" s="10" t="str">
        <v>Houston</v>
      </c>
      <c r="M947" s="10" t="str">
        <v>Creighton</v>
      </c>
      <c r="N947" s="10" t="str">
        <v>UCLA</v>
      </c>
      <c r="O947" s="10" t="str">
        <v>Purdue</v>
      </c>
      <c r="Q947" s="15"/>
    </row>
    <row r="948" spans="1:17" ht="20.100000000000001" customHeight="1" x14ac:dyDescent="0.25">
      <c r="A948" s="15">
        <v>942</v>
      </c>
      <c r="B948" s="10" t="str">
        <v>Marquette</v>
      </c>
      <c r="C948" s="10" t="str">
        <v>Gonzaga</v>
      </c>
      <c r="D948" s="10" t="str">
        <v>Iowa State</v>
      </c>
      <c r="E948" s="10" t="str">
        <v>Arizona</v>
      </c>
      <c r="F948" s="10" t="str">
        <v>Arizona</v>
      </c>
      <c r="G948" s="10" t="str">
        <v>Gonzaga</v>
      </c>
      <c r="I948" s="15">
        <v>942</v>
      </c>
      <c r="J948" s="10" t="str">
        <v>Marquette</v>
      </c>
      <c r="K948" s="10" t="str">
        <v>UConn</v>
      </c>
      <c r="L948" s="10" t="str">
        <v>Texas</v>
      </c>
      <c r="M948" s="10" t="str">
        <v>Arizona</v>
      </c>
      <c r="N948" s="10" t="str">
        <v>Marquette</v>
      </c>
      <c r="O948" s="10" t="str">
        <v>UConn</v>
      </c>
      <c r="Q948" s="15"/>
    </row>
    <row r="949" spans="1:17" ht="20.100000000000001" customHeight="1" x14ac:dyDescent="0.25">
      <c r="A949" s="15">
        <v>943</v>
      </c>
      <c r="B949" s="10" t="str">
        <v>Kentucky</v>
      </c>
      <c r="C949" s="10" t="str">
        <v>Gonzaga</v>
      </c>
      <c r="D949" s="10" t="str">
        <v>Houston</v>
      </c>
      <c r="E949" s="10" t="str">
        <v>Arizona</v>
      </c>
      <c r="F949" s="10" t="str">
        <v>Arizona</v>
      </c>
      <c r="G949" s="10" t="str">
        <v>Houston</v>
      </c>
      <c r="I949" s="15">
        <v>943</v>
      </c>
      <c r="J949" s="10" t="str">
        <v>Tennessee</v>
      </c>
      <c r="K949" s="10" t="str">
        <v>UCLA</v>
      </c>
      <c r="L949" s="10" t="str">
        <v>Auburn</v>
      </c>
      <c r="M949" s="10" t="str">
        <v>Arizona</v>
      </c>
      <c r="N949" s="10" t="str">
        <v>UCLA</v>
      </c>
      <c r="O949" s="10" t="str">
        <v>Tennessee</v>
      </c>
      <c r="Q949" s="15"/>
    </row>
    <row r="950" spans="1:17" ht="20.100000000000001" customHeight="1" x14ac:dyDescent="0.25">
      <c r="A950" s="15">
        <v>944</v>
      </c>
      <c r="B950" s="10" t="str">
        <v>Kentucky</v>
      </c>
      <c r="C950" s="10" t="str">
        <v>UConn</v>
      </c>
      <c r="D950" s="10" t="str">
        <v>Houston</v>
      </c>
      <c r="E950" s="10" t="str">
        <v>Creighton</v>
      </c>
      <c r="F950" s="10" t="str">
        <v>Creighton</v>
      </c>
      <c r="G950" s="10" t="str">
        <v>UConn</v>
      </c>
      <c r="I950" s="15">
        <v>944</v>
      </c>
      <c r="J950" s="10" t="str">
        <v>Marquette</v>
      </c>
      <c r="K950" s="10" t="str">
        <v>Gonzaga</v>
      </c>
      <c r="L950" s="10" t="str">
        <v>Houston</v>
      </c>
      <c r="M950" s="10" t="str">
        <v>Alabama</v>
      </c>
      <c r="N950" s="10" t="str">
        <v>Alabama</v>
      </c>
      <c r="O950" s="10" t="str">
        <v>Houston</v>
      </c>
      <c r="Q950" s="15"/>
    </row>
    <row r="951" spans="1:17" ht="20.100000000000001" customHeight="1" x14ac:dyDescent="0.25">
      <c r="A951" s="15">
        <v>945</v>
      </c>
      <c r="B951" s="10" t="str">
        <v>Duke</v>
      </c>
      <c r="C951" s="10" t="str">
        <v>UConn</v>
      </c>
      <c r="D951" s="10" t="str">
        <v>Houston</v>
      </c>
      <c r="E951" s="10" t="str">
        <v>Alabama</v>
      </c>
      <c r="F951" s="10" t="str">
        <v>UConn</v>
      </c>
      <c r="G951" s="10" t="str">
        <v>Alabama</v>
      </c>
      <c r="I951" s="15">
        <v>945</v>
      </c>
      <c r="J951" s="10" t="str">
        <v>Tennessee</v>
      </c>
      <c r="K951" s="10" t="str">
        <v>UCLA</v>
      </c>
      <c r="L951" s="10" t="str">
        <v>Auburn</v>
      </c>
      <c r="M951" s="10" t="str">
        <v>Arizona</v>
      </c>
      <c r="N951" s="10" t="str">
        <v>Auburn</v>
      </c>
      <c r="O951" s="10" t="str">
        <v>Arizona</v>
      </c>
      <c r="Q951" s="15"/>
    </row>
    <row r="952" spans="1:17" ht="20.100000000000001" customHeight="1" x14ac:dyDescent="0.25">
      <c r="A952" s="15">
        <v>946</v>
      </c>
      <c r="B952" s="10" t="str">
        <v>Marquette</v>
      </c>
      <c r="C952" s="10" t="str">
        <v>UCLA</v>
      </c>
      <c r="D952" s="10" t="str">
        <v>Indiana</v>
      </c>
      <c r="E952" s="10" t="str">
        <v>Virginia</v>
      </c>
      <c r="F952" s="10" t="str">
        <v>Virginia</v>
      </c>
      <c r="G952" s="10" t="str">
        <v>Indiana</v>
      </c>
      <c r="I952" s="15">
        <v>946</v>
      </c>
      <c r="J952" s="10" t="str">
        <v>Michigan State</v>
      </c>
      <c r="K952" s="10" t="str">
        <v>TCU</v>
      </c>
      <c r="L952" s="10" t="str">
        <v>Indiana</v>
      </c>
      <c r="M952" s="10" t="str">
        <v>San Diego State</v>
      </c>
      <c r="N952" s="10" t="str">
        <v>Indiana</v>
      </c>
      <c r="O952" s="10" t="str">
        <v>San Diego State</v>
      </c>
      <c r="Q952" s="15"/>
    </row>
    <row r="953" spans="1:17" ht="20.100000000000001" customHeight="1" x14ac:dyDescent="0.25">
      <c r="A953" s="15">
        <v>947</v>
      </c>
      <c r="B953" s="10" t="str">
        <v>Purdue</v>
      </c>
      <c r="C953" s="10" t="str">
        <v>UCLA</v>
      </c>
      <c r="D953" s="10" t="str">
        <v>Texas</v>
      </c>
      <c r="E953" s="10" t="str">
        <v>Arizona</v>
      </c>
      <c r="F953" s="10" t="str">
        <v>Texas</v>
      </c>
      <c r="G953" s="10" t="str">
        <v>Purdue</v>
      </c>
      <c r="I953" s="15">
        <v>947</v>
      </c>
      <c r="J953" s="10" t="str">
        <v>Michigan State</v>
      </c>
      <c r="K953" s="10" t="str">
        <v>UCLA</v>
      </c>
      <c r="L953" s="10" t="str">
        <v>Iowa</v>
      </c>
      <c r="M953" s="10" t="str">
        <v>Utah State</v>
      </c>
      <c r="N953" s="10" t="str">
        <v>UCLA</v>
      </c>
      <c r="O953" s="10" t="str">
        <v>Utah State</v>
      </c>
      <c r="Q953" s="15"/>
    </row>
    <row r="954" spans="1:17" ht="20.100000000000001" customHeight="1" x14ac:dyDescent="0.25">
      <c r="A954" s="15">
        <v>948</v>
      </c>
      <c r="B954" s="10" t="str">
        <v>Marquette</v>
      </c>
      <c r="C954" s="10" t="str">
        <v>UConn</v>
      </c>
      <c r="D954" s="10" t="str">
        <v>Texas</v>
      </c>
      <c r="E954" s="10" t="str">
        <v>Creighton</v>
      </c>
      <c r="F954" s="10" t="str">
        <v>Creighton</v>
      </c>
      <c r="G954" s="10" t="str">
        <v>Texas</v>
      </c>
      <c r="I954" s="15">
        <v>948</v>
      </c>
      <c r="J954" s="10" t="str">
        <v>Kansas State</v>
      </c>
      <c r="K954" s="10" t="str">
        <v>UConn</v>
      </c>
      <c r="L954" s="10" t="str">
        <v>Houston</v>
      </c>
      <c r="M954" s="10" t="str">
        <v>Maryland</v>
      </c>
      <c r="N954" s="10" t="str">
        <v>UConn</v>
      </c>
      <c r="O954" s="10" t="str">
        <v>Maryland</v>
      </c>
      <c r="Q954" s="15"/>
    </row>
    <row r="955" spans="1:17" ht="20.100000000000001" customHeight="1" x14ac:dyDescent="0.25">
      <c r="A955" s="15">
        <v>949</v>
      </c>
      <c r="B955" s="10" t="str">
        <v>Purdue</v>
      </c>
      <c r="C955" s="10" t="str">
        <v>Kansas</v>
      </c>
      <c r="D955" s="10" t="str">
        <v>Texas</v>
      </c>
      <c r="E955" s="10" t="str">
        <v>Baylor</v>
      </c>
      <c r="F955" s="10" t="str">
        <v>Baylor</v>
      </c>
      <c r="G955" s="10" t="str">
        <v>Texas</v>
      </c>
      <c r="I955" s="15">
        <v>949</v>
      </c>
      <c r="J955" s="10" t="str">
        <v>Marquette</v>
      </c>
      <c r="K955" s="10" t="str">
        <v>Northwestern</v>
      </c>
      <c r="L955" s="10" t="str">
        <v>Houston</v>
      </c>
      <c r="M955" s="10" t="str">
        <v>Alabama</v>
      </c>
      <c r="N955" s="10" t="str">
        <v>Houston</v>
      </c>
      <c r="O955" s="10" t="str">
        <v>Marquette</v>
      </c>
      <c r="Q955" s="15"/>
    </row>
    <row r="956" spans="1:17" ht="20.100000000000001" customHeight="1" x14ac:dyDescent="0.25">
      <c r="A956" s="15">
        <v>950</v>
      </c>
      <c r="B956" s="10" t="str">
        <v>Kansas State</v>
      </c>
      <c r="C956" s="10" t="str">
        <v>UCLA</v>
      </c>
      <c r="D956" s="10" t="str">
        <v>Indiana</v>
      </c>
      <c r="E956" s="10" t="str">
        <v>Alabama</v>
      </c>
      <c r="F956" s="10" t="str">
        <v>UCLA</v>
      </c>
      <c r="G956" s="10" t="str">
        <v>Alabama</v>
      </c>
      <c r="I956" s="15">
        <v>950</v>
      </c>
      <c r="J956" s="10" t="str">
        <v>Kansas State</v>
      </c>
      <c r="K956" s="10" t="str">
        <v>UCLA</v>
      </c>
      <c r="L956" s="10" t="str">
        <v>Houston</v>
      </c>
      <c r="M956" s="10" t="str">
        <v>Maryland</v>
      </c>
      <c r="N956" s="10" t="str">
        <v>UCLA</v>
      </c>
      <c r="O956" s="10" t="str">
        <v>Kansas State</v>
      </c>
      <c r="Q956" s="15"/>
    </row>
    <row r="957" spans="1:17" ht="20.100000000000001" customHeight="1" x14ac:dyDescent="0.25">
      <c r="A957" s="15">
        <v>951</v>
      </c>
      <c r="B957" s="10" t="str">
        <v>Duke</v>
      </c>
      <c r="C957" s="10" t="str">
        <v>UCLA</v>
      </c>
      <c r="D957" s="10" t="str">
        <v>Indiana</v>
      </c>
      <c r="E957" s="10" t="str">
        <v>West Virginia</v>
      </c>
      <c r="F957" s="10" t="str">
        <v>West Virginia</v>
      </c>
      <c r="G957" s="10" t="str">
        <v>UCLA</v>
      </c>
      <c r="I957" s="15">
        <v>951</v>
      </c>
      <c r="J957" s="10" t="str">
        <v>Tennessee</v>
      </c>
      <c r="K957" s="10" t="str">
        <v>UCLA</v>
      </c>
      <c r="L957" s="10" t="str">
        <v>Houston</v>
      </c>
      <c r="M957" s="10" t="str">
        <v>Alabama</v>
      </c>
      <c r="N957" s="10" t="str">
        <v>Alabama</v>
      </c>
      <c r="O957" s="10" t="str">
        <v>UCLA</v>
      </c>
      <c r="Q957" s="15"/>
    </row>
    <row r="958" spans="1:17" ht="20.100000000000001" customHeight="1" x14ac:dyDescent="0.25">
      <c r="A958" s="15">
        <v>952</v>
      </c>
      <c r="B958" s="10" t="str">
        <v>Kansas State</v>
      </c>
      <c r="C958" s="10" t="str">
        <v>Kansas</v>
      </c>
      <c r="D958" s="10" t="str">
        <v>Texas</v>
      </c>
      <c r="E958" s="10" t="str">
        <v>Arizona</v>
      </c>
      <c r="F958" s="10" t="str">
        <v>Kansas</v>
      </c>
      <c r="G958" s="10" t="str">
        <v>Arizona</v>
      </c>
      <c r="I958" s="15">
        <v>952</v>
      </c>
      <c r="J958" s="10" t="str">
        <v>Purdue</v>
      </c>
      <c r="K958" s="10" t="str">
        <v>UCLA</v>
      </c>
      <c r="L958" s="10" t="str">
        <v>Penn State</v>
      </c>
      <c r="M958" s="10" t="str">
        <v>Alabama</v>
      </c>
      <c r="N958" s="10" t="str">
        <v>Purdue</v>
      </c>
      <c r="O958" s="10" t="str">
        <v>UCLA</v>
      </c>
      <c r="Q958" s="15"/>
    </row>
    <row r="959" spans="1:17" ht="20.100000000000001" customHeight="1" x14ac:dyDescent="0.25">
      <c r="A959" s="15">
        <v>953</v>
      </c>
      <c r="B959" s="10" t="str">
        <v>Purdue</v>
      </c>
      <c r="C959" s="10" t="str">
        <v>UConn</v>
      </c>
      <c r="D959" s="10" t="str">
        <v>Texas</v>
      </c>
      <c r="E959" s="10" t="str">
        <v>Arizona</v>
      </c>
      <c r="F959" s="10" t="str">
        <v>Arizona</v>
      </c>
      <c r="G959" s="10" t="str">
        <v>Texas</v>
      </c>
      <c r="I959" s="15">
        <v>953</v>
      </c>
      <c r="J959" s="10" t="str">
        <v>Purdue</v>
      </c>
      <c r="K959" s="10" t="str">
        <v>Kansas</v>
      </c>
      <c r="L959" s="10" t="str">
        <v>Iowa State</v>
      </c>
      <c r="M959" s="10" t="str">
        <v>Alabama</v>
      </c>
      <c r="N959" s="10" t="str">
        <v>Kansas</v>
      </c>
      <c r="O959" s="10" t="str">
        <v>Purdue</v>
      </c>
      <c r="Q959" s="15"/>
    </row>
    <row r="960" spans="1:17" ht="20.100000000000001" customHeight="1" x14ac:dyDescent="0.25">
      <c r="A960" s="15">
        <v>954</v>
      </c>
      <c r="B960" s="10" t="str">
        <v>Marquette</v>
      </c>
      <c r="C960" s="10" t="str">
        <v>Kansas</v>
      </c>
      <c r="D960" s="10" t="str">
        <v>Houston</v>
      </c>
      <c r="E960" s="10" t="str">
        <v>Creighton</v>
      </c>
      <c r="F960" s="10" t="str">
        <v>Houston</v>
      </c>
      <c r="G960" s="10" t="str">
        <v>Creighton</v>
      </c>
      <c r="I960" s="15">
        <v>954</v>
      </c>
      <c r="J960" s="10" t="str">
        <v>Kentucky</v>
      </c>
      <c r="K960" s="10" t="str">
        <v>Gonzaga</v>
      </c>
      <c r="L960" s="10" t="str">
        <v>Houston</v>
      </c>
      <c r="M960" s="10" t="str">
        <v>Alabama</v>
      </c>
      <c r="N960" s="10" t="str">
        <v>Houston</v>
      </c>
      <c r="O960" s="10" t="str">
        <v>Alabama</v>
      </c>
      <c r="Q960" s="15"/>
    </row>
    <row r="961" spans="1:17" ht="20.100000000000001" customHeight="1" x14ac:dyDescent="0.25">
      <c r="A961" s="15">
        <v>955</v>
      </c>
      <c r="B961" s="10" t="str">
        <v>Tennessee</v>
      </c>
      <c r="C961" s="10" t="str">
        <v>UCLA</v>
      </c>
      <c r="D961" s="10" t="str">
        <v>Houston</v>
      </c>
      <c r="E961" s="10" t="str">
        <v>Arizona</v>
      </c>
      <c r="F961" s="10" t="str">
        <v>Arizona</v>
      </c>
      <c r="G961" s="10" t="str">
        <v>Houston</v>
      </c>
      <c r="I961" s="15">
        <v>955</v>
      </c>
      <c r="J961" s="10" t="str">
        <v>Tennessee</v>
      </c>
      <c r="K961" s="10" t="str">
        <v>UCLA</v>
      </c>
      <c r="L961" s="10" t="str">
        <v>Indiana</v>
      </c>
      <c r="M961" s="10" t="str">
        <v>Alabama</v>
      </c>
      <c r="N961" s="10" t="str">
        <v>UCLA</v>
      </c>
      <c r="O961" s="10" t="str">
        <v>Tennessee</v>
      </c>
      <c r="Q961" s="15"/>
    </row>
    <row r="962" spans="1:17" ht="20.100000000000001" customHeight="1" x14ac:dyDescent="0.25">
      <c r="A962" s="15">
        <v>956</v>
      </c>
      <c r="B962" s="10" t="str">
        <v>USC</v>
      </c>
      <c r="C962" s="10" t="str">
        <v>Kansas</v>
      </c>
      <c r="D962" s="10" t="str">
        <v>Indiana</v>
      </c>
      <c r="E962" s="10" t="str">
        <v>Virginia</v>
      </c>
      <c r="F962" s="10" t="str">
        <v>Virginia</v>
      </c>
      <c r="G962" s="10" t="str">
        <v>Kansas</v>
      </c>
      <c r="I962" s="15">
        <v>956</v>
      </c>
      <c r="J962" s="10" t="str">
        <v>Marquette</v>
      </c>
      <c r="K962" s="10" t="str">
        <v>UCLA</v>
      </c>
      <c r="L962" s="10" t="str">
        <v>Kent State</v>
      </c>
      <c r="M962" s="10" t="str">
        <v>Alabama</v>
      </c>
      <c r="N962" s="10" t="str">
        <v>Kent State</v>
      </c>
      <c r="O962" s="10" t="str">
        <v>Alabama</v>
      </c>
      <c r="Q962" s="15"/>
    </row>
    <row r="963" spans="1:17" ht="20.100000000000001" customHeight="1" x14ac:dyDescent="0.25">
      <c r="A963" s="15">
        <v>957</v>
      </c>
      <c r="B963" s="10" t="str">
        <v>Kentucky</v>
      </c>
      <c r="C963" s="10" t="str">
        <v>UCLA</v>
      </c>
      <c r="D963" s="10" t="str">
        <v>Texas</v>
      </c>
      <c r="E963" s="10" t="str">
        <v>Baylor</v>
      </c>
      <c r="F963" s="10" t="str">
        <v>Texas</v>
      </c>
      <c r="G963" s="10" t="str">
        <v>Baylor</v>
      </c>
      <c r="I963" s="15">
        <v>957</v>
      </c>
      <c r="J963" s="10" t="str">
        <v>Purdue</v>
      </c>
      <c r="K963" s="10" t="str">
        <v>UCLA</v>
      </c>
      <c r="L963" s="10" t="str">
        <v>Miami (FL)</v>
      </c>
      <c r="M963" s="10" t="str">
        <v>Arizona</v>
      </c>
      <c r="N963" s="10" t="str">
        <v>Miami (FL)</v>
      </c>
      <c r="O963" s="10" t="str">
        <v>Arizona</v>
      </c>
      <c r="Q963" s="15"/>
    </row>
    <row r="964" spans="1:17" ht="20.100000000000001" customHeight="1" x14ac:dyDescent="0.25">
      <c r="A964" s="15">
        <v>958</v>
      </c>
      <c r="B964" s="10" t="str">
        <v>Tennessee</v>
      </c>
      <c r="C964" s="10" t="str">
        <v>Kansas</v>
      </c>
      <c r="D964" s="10" t="str">
        <v>Houston</v>
      </c>
      <c r="E964" s="10" t="str">
        <v>Arizona</v>
      </c>
      <c r="F964" s="10" t="str">
        <v>Arizona</v>
      </c>
      <c r="G964" s="10" t="str">
        <v>Houston</v>
      </c>
      <c r="I964" s="15">
        <v>958</v>
      </c>
      <c r="J964" s="10" t="str">
        <v>Duke</v>
      </c>
      <c r="K964" s="10" t="str">
        <v>UConn</v>
      </c>
      <c r="L964" s="10" t="str">
        <v>Texas</v>
      </c>
      <c r="M964" s="10" t="str">
        <v>Arizona</v>
      </c>
      <c r="N964" s="10" t="str">
        <v>Texas</v>
      </c>
      <c r="O964" s="10" t="str">
        <v>Duke</v>
      </c>
      <c r="Q964" s="15"/>
    </row>
    <row r="965" spans="1:17" ht="20.100000000000001" customHeight="1" x14ac:dyDescent="0.25">
      <c r="A965" s="15">
        <v>959</v>
      </c>
      <c r="B965" s="10" t="str">
        <v>Kansas State</v>
      </c>
      <c r="C965" s="10" t="str">
        <v>Boise State</v>
      </c>
      <c r="D965" s="10" t="str">
        <v>Houston</v>
      </c>
      <c r="E965" s="10" t="str">
        <v>Baylor</v>
      </c>
      <c r="F965" s="10" t="str">
        <v>Kansas State</v>
      </c>
      <c r="G965" s="10" t="str">
        <v>Houston</v>
      </c>
      <c r="I965" s="15">
        <v>959</v>
      </c>
      <c r="J965" s="10" t="str">
        <v>Tennessee</v>
      </c>
      <c r="K965" s="10" t="str">
        <v>Kansas</v>
      </c>
      <c r="L965" s="10" t="str">
        <v>Texas</v>
      </c>
      <c r="M965" s="10" t="str">
        <v>Alabama</v>
      </c>
      <c r="N965" s="10" t="str">
        <v>Alabama</v>
      </c>
      <c r="O965" s="10" t="str">
        <v>Texas</v>
      </c>
      <c r="Q965" s="15"/>
    </row>
    <row r="966" spans="1:17" ht="20.100000000000001" customHeight="1" x14ac:dyDescent="0.25">
      <c r="A966" s="15">
        <v>960</v>
      </c>
      <c r="B966" s="10" t="str">
        <v>Purdue</v>
      </c>
      <c r="C966" s="10" t="str">
        <v>Gonzaga</v>
      </c>
      <c r="D966" s="10" t="str">
        <v>Houston</v>
      </c>
      <c r="E966" s="10" t="str">
        <v>Alabama</v>
      </c>
      <c r="F966" s="10" t="str">
        <v>Gonzaga</v>
      </c>
      <c r="G966" s="10" t="str">
        <v>Alabama</v>
      </c>
      <c r="I966" s="15">
        <v>960</v>
      </c>
      <c r="J966" s="10" t="str">
        <v>Michigan State</v>
      </c>
      <c r="K966" s="10" t="str">
        <v>UConn</v>
      </c>
      <c r="L966" s="10" t="str">
        <v>Texas</v>
      </c>
      <c r="M966" s="10" t="str">
        <v>Arizona</v>
      </c>
      <c r="N966" s="10" t="str">
        <v>Arizona</v>
      </c>
      <c r="O966" s="10" t="str">
        <v>UConn</v>
      </c>
      <c r="Q966" s="15"/>
    </row>
    <row r="967" spans="1:17" ht="20.100000000000001" customHeight="1" x14ac:dyDescent="0.25">
      <c r="A967" s="15">
        <v>961</v>
      </c>
      <c r="B967" s="10" t="str">
        <v>Tennessee</v>
      </c>
      <c r="C967" s="10" t="str">
        <v>UCLA</v>
      </c>
      <c r="D967" s="10" t="str">
        <v>Penn State</v>
      </c>
      <c r="E967" s="10" t="str">
        <v>Creighton</v>
      </c>
      <c r="F967" s="10" t="str">
        <v>Tennessee</v>
      </c>
      <c r="G967" s="10" t="str">
        <v>Penn State</v>
      </c>
      <c r="I967" s="15">
        <v>961</v>
      </c>
      <c r="J967" s="10" t="str">
        <v>Kansas State</v>
      </c>
      <c r="K967" s="10" t="str">
        <v>Gonzaga</v>
      </c>
      <c r="L967" s="10" t="str">
        <v>Houston</v>
      </c>
      <c r="M967" s="10" t="str">
        <v>Alabama</v>
      </c>
      <c r="N967" s="10" t="str">
        <v>Houston</v>
      </c>
      <c r="O967" s="10" t="str">
        <v>Alabama</v>
      </c>
      <c r="Q967" s="15"/>
    </row>
    <row r="968" spans="1:17" ht="20.100000000000001" customHeight="1" x14ac:dyDescent="0.25">
      <c r="A968" s="15">
        <v>962</v>
      </c>
      <c r="B968" s="10" t="str">
        <v>Purdue</v>
      </c>
      <c r="C968" s="10" t="str">
        <v>Kansas</v>
      </c>
      <c r="D968" s="10" t="str">
        <v>Houston</v>
      </c>
      <c r="E968" s="10" t="str">
        <v>Baylor</v>
      </c>
      <c r="F968" s="10" t="str">
        <v>Purdue</v>
      </c>
      <c r="G968" s="10" t="str">
        <v>Kansas</v>
      </c>
      <c r="I968" s="15">
        <v>962</v>
      </c>
      <c r="J968" s="10" t="str">
        <v>Kansas State</v>
      </c>
      <c r="K968" s="10" t="str">
        <v>UConn</v>
      </c>
      <c r="L968" s="10" t="str">
        <v>Texas</v>
      </c>
      <c r="M968" s="10" t="str">
        <v>San Diego State</v>
      </c>
      <c r="N968" s="10" t="str">
        <v>Kansas State</v>
      </c>
      <c r="O968" s="10" t="str">
        <v>Texas</v>
      </c>
      <c r="Q968" s="15"/>
    </row>
    <row r="969" spans="1:17" ht="20.100000000000001" customHeight="1" x14ac:dyDescent="0.25">
      <c r="A969" s="15">
        <v>963</v>
      </c>
      <c r="B969" s="10" t="str">
        <v>Tennessee</v>
      </c>
      <c r="C969" s="10" t="str">
        <v>Illinois</v>
      </c>
      <c r="D969" s="10" t="str">
        <v>Indiana</v>
      </c>
      <c r="E969" s="10" t="str">
        <v>Creighton</v>
      </c>
      <c r="F969" s="10" t="str">
        <v>Indiana</v>
      </c>
      <c r="G969" s="10" t="str">
        <v>Tennessee</v>
      </c>
      <c r="I969" s="15">
        <v>963</v>
      </c>
      <c r="J969" s="10" t="str">
        <v>Purdue</v>
      </c>
      <c r="K969" s="10" t="str">
        <v>UConn</v>
      </c>
      <c r="L969" s="10" t="str">
        <v>Houston</v>
      </c>
      <c r="M969" s="10" t="str">
        <v>Arizona</v>
      </c>
      <c r="N969" s="10" t="str">
        <v>Arizona</v>
      </c>
      <c r="O969" s="10" t="str">
        <v>UConn</v>
      </c>
      <c r="Q969" s="15"/>
    </row>
    <row r="970" spans="1:17" ht="20.100000000000001" customHeight="1" x14ac:dyDescent="0.25">
      <c r="A970" s="15">
        <v>964</v>
      </c>
      <c r="B970" s="10" t="str">
        <v>Marquette</v>
      </c>
      <c r="C970" s="10" t="str">
        <v>Gonzaga</v>
      </c>
      <c r="D970" s="10" t="str">
        <v>Auburn</v>
      </c>
      <c r="E970" s="10" t="str">
        <v>Alabama</v>
      </c>
      <c r="F970" s="10" t="str">
        <v>Auburn</v>
      </c>
      <c r="G970" s="10" t="str">
        <v>Alabama</v>
      </c>
      <c r="I970" s="15">
        <v>964</v>
      </c>
      <c r="J970" s="10" t="str">
        <v>Marquette</v>
      </c>
      <c r="K970" s="10" t="str">
        <v>UCLA</v>
      </c>
      <c r="L970" s="10" t="str">
        <v>Miami (FL)</v>
      </c>
      <c r="M970" s="10" t="str">
        <v>Alabama</v>
      </c>
      <c r="N970" s="10" t="str">
        <v>UCLA</v>
      </c>
      <c r="O970" s="10" t="str">
        <v>Alabama</v>
      </c>
      <c r="Q970" s="15"/>
    </row>
    <row r="971" spans="1:17" ht="20.100000000000001" customHeight="1" x14ac:dyDescent="0.25">
      <c r="A971" s="15">
        <v>965</v>
      </c>
      <c r="B971" s="10" t="str">
        <v>Purdue</v>
      </c>
      <c r="C971" s="10" t="str">
        <v>UCLA</v>
      </c>
      <c r="D971" s="10" t="str">
        <v>Xavier</v>
      </c>
      <c r="E971" s="10" t="str">
        <v>Alabama</v>
      </c>
      <c r="F971" s="10" t="str">
        <v>Alabama</v>
      </c>
      <c r="G971" s="10" t="str">
        <v>UCLA</v>
      </c>
      <c r="I971" s="15">
        <v>965</v>
      </c>
      <c r="J971" s="10" t="str">
        <v>Purdue</v>
      </c>
      <c r="K971" s="10" t="str">
        <v>Kansas</v>
      </c>
      <c r="L971" s="10" t="str">
        <v>Texas</v>
      </c>
      <c r="M971" s="10" t="str">
        <v>Baylor</v>
      </c>
      <c r="N971" s="10" t="str">
        <v>Texas</v>
      </c>
      <c r="O971" s="10" t="str">
        <v>Baylor</v>
      </c>
      <c r="Q971" s="15"/>
    </row>
    <row r="972" spans="1:17" ht="20.100000000000001" customHeight="1" x14ac:dyDescent="0.25">
      <c r="A972" s="15">
        <v>966</v>
      </c>
      <c r="B972" s="10" t="str">
        <v>Purdue</v>
      </c>
      <c r="C972" s="10" t="str">
        <v>VCU</v>
      </c>
      <c r="D972" s="10" t="str">
        <v>Indiana</v>
      </c>
      <c r="E972" s="10" t="str">
        <v>Creighton</v>
      </c>
      <c r="F972" s="10" t="str">
        <v>Indiana</v>
      </c>
      <c r="G972" s="10" t="str">
        <v>Purdue</v>
      </c>
      <c r="I972" s="15">
        <v>966</v>
      </c>
      <c r="J972" s="10" t="str">
        <v>Purdue</v>
      </c>
      <c r="K972" s="10" t="str">
        <v>UConn</v>
      </c>
      <c r="L972" s="10" t="str">
        <v>Texas</v>
      </c>
      <c r="M972" s="10" t="str">
        <v>Arizona</v>
      </c>
      <c r="N972" s="10" t="str">
        <v>Texas</v>
      </c>
      <c r="O972" s="10" t="str">
        <v>Arizona</v>
      </c>
      <c r="Q972" s="15"/>
    </row>
    <row r="973" spans="1:17" ht="20.100000000000001" customHeight="1" x14ac:dyDescent="0.25">
      <c r="A973" s="15">
        <v>967</v>
      </c>
      <c r="B973" s="10" t="str">
        <v>Memphis</v>
      </c>
      <c r="C973" s="10" t="str">
        <v>UConn</v>
      </c>
      <c r="D973" s="10" t="str">
        <v>Texas</v>
      </c>
      <c r="E973" s="10" t="str">
        <v>Arizona</v>
      </c>
      <c r="F973" s="10" t="str">
        <v>Texas</v>
      </c>
      <c r="G973" s="10" t="str">
        <v>Arizona</v>
      </c>
      <c r="I973" s="15">
        <v>967</v>
      </c>
      <c r="J973" s="10" t="str">
        <v>Kansas State</v>
      </c>
      <c r="K973" s="10" t="str">
        <v>UConn</v>
      </c>
      <c r="L973" s="10" t="str">
        <v>Texas</v>
      </c>
      <c r="M973" s="10" t="str">
        <v>Alabama</v>
      </c>
      <c r="N973" s="10" t="str">
        <v>UConn</v>
      </c>
      <c r="O973" s="10" t="str">
        <v>Alabama</v>
      </c>
      <c r="Q973" s="15"/>
    </row>
    <row r="974" spans="1:17" ht="20.100000000000001" customHeight="1" x14ac:dyDescent="0.25">
      <c r="A974" s="15">
        <v>968</v>
      </c>
      <c r="B974" s="10" t="str">
        <v>Purdue</v>
      </c>
      <c r="C974" s="10" t="str">
        <v>UCLA</v>
      </c>
      <c r="D974" s="10" t="str">
        <v>Xavier</v>
      </c>
      <c r="E974" s="10" t="str">
        <v>Alabama</v>
      </c>
      <c r="F974" s="10" t="str">
        <v>UCLA</v>
      </c>
      <c r="G974" s="10" t="str">
        <v>Alabama</v>
      </c>
      <c r="I974" s="15">
        <v>968</v>
      </c>
      <c r="J974" s="10" t="str">
        <v>Tennessee</v>
      </c>
      <c r="K974" s="10" t="str">
        <v>Gonzaga</v>
      </c>
      <c r="L974" s="10" t="str">
        <v>Xavier</v>
      </c>
      <c r="M974" s="10" t="str">
        <v>Alabama</v>
      </c>
      <c r="N974" s="10" t="str">
        <v>Tennessee</v>
      </c>
      <c r="O974" s="10" t="str">
        <v>Gonzaga</v>
      </c>
      <c r="Q974" s="15"/>
    </row>
    <row r="975" spans="1:17" ht="20.100000000000001" customHeight="1" x14ac:dyDescent="0.25">
      <c r="A975" s="15">
        <v>969</v>
      </c>
      <c r="B975" s="10" t="str">
        <v>Kentucky</v>
      </c>
      <c r="C975" s="10" t="str">
        <v>Kansas</v>
      </c>
      <c r="D975" s="10" t="str">
        <v>Xavier</v>
      </c>
      <c r="E975" s="10" t="str">
        <v>Maryland</v>
      </c>
      <c r="F975" s="10" t="str">
        <v>Maryland</v>
      </c>
      <c r="G975" s="10" t="str">
        <v>Kansas</v>
      </c>
      <c r="I975" s="15">
        <v>969</v>
      </c>
      <c r="J975" s="10" t="str">
        <v>Purdue</v>
      </c>
      <c r="K975" s="10" t="str">
        <v>Gonzaga</v>
      </c>
      <c r="L975" s="10" t="str">
        <v>Texas</v>
      </c>
      <c r="M975" s="10" t="str">
        <v>Arizona</v>
      </c>
      <c r="N975" s="10" t="str">
        <v>Arizona</v>
      </c>
      <c r="O975" s="10" t="str">
        <v>Texas</v>
      </c>
      <c r="Q975" s="15"/>
    </row>
    <row r="976" spans="1:17" ht="20.100000000000001" customHeight="1" x14ac:dyDescent="0.25">
      <c r="A976" s="15">
        <v>970</v>
      </c>
      <c r="B976" s="10" t="str">
        <v>Purdue</v>
      </c>
      <c r="C976" s="10" t="str">
        <v>Arkansas</v>
      </c>
      <c r="D976" s="10" t="str">
        <v>Houston</v>
      </c>
      <c r="E976" s="10" t="str">
        <v>Arizona</v>
      </c>
      <c r="F976" s="10" t="str">
        <v>Houston</v>
      </c>
      <c r="G976" s="10" t="str">
        <v>Purdue</v>
      </c>
      <c r="I976" s="15">
        <v>970</v>
      </c>
      <c r="J976" s="10" t="str">
        <v>Kansas State</v>
      </c>
      <c r="K976" s="10" t="str">
        <v>UConn</v>
      </c>
      <c r="L976" s="10" t="str">
        <v>Texas</v>
      </c>
      <c r="M976" s="10" t="str">
        <v>Alabama</v>
      </c>
      <c r="N976" s="10" t="str">
        <v>Texas</v>
      </c>
      <c r="O976" s="10" t="str">
        <v>Alabama</v>
      </c>
      <c r="Q976" s="15"/>
    </row>
    <row r="977" spans="1:17" ht="20.100000000000001" customHeight="1" x14ac:dyDescent="0.25">
      <c r="A977" s="15">
        <v>971</v>
      </c>
      <c r="B977" s="10" t="str">
        <v>Marquette</v>
      </c>
      <c r="C977" s="10" t="str">
        <v>UCLA</v>
      </c>
      <c r="D977" s="10" t="str">
        <v>Indiana</v>
      </c>
      <c r="E977" s="10" t="str">
        <v>Creighton</v>
      </c>
      <c r="F977" s="10" t="str">
        <v>Indiana</v>
      </c>
      <c r="G977" s="10" t="str">
        <v>Creighton</v>
      </c>
      <c r="I977" s="15">
        <v>971</v>
      </c>
      <c r="J977" s="10" t="str">
        <v>Purdue</v>
      </c>
      <c r="K977" s="10" t="str">
        <v>UConn</v>
      </c>
      <c r="L977" s="10" t="str">
        <v>Texas A&amp;M</v>
      </c>
      <c r="M977" s="10" t="str">
        <v>Baylor</v>
      </c>
      <c r="N977" s="10" t="str">
        <v>Baylor</v>
      </c>
      <c r="O977" s="10" t="str">
        <v>UConn</v>
      </c>
      <c r="Q977" s="15"/>
    </row>
    <row r="978" spans="1:17" ht="20.100000000000001" customHeight="1" x14ac:dyDescent="0.25">
      <c r="A978" s="15">
        <v>972</v>
      </c>
      <c r="B978" s="10" t="str">
        <v>Providence</v>
      </c>
      <c r="C978" s="10" t="str">
        <v>UCLA</v>
      </c>
      <c r="D978" s="10" t="str">
        <v>Houston</v>
      </c>
      <c r="E978" s="10" t="str">
        <v>Alabama</v>
      </c>
      <c r="F978" s="10" t="str">
        <v>Alabama</v>
      </c>
      <c r="G978" s="10" t="str">
        <v>UCLA</v>
      </c>
      <c r="I978" s="15">
        <v>972</v>
      </c>
      <c r="J978" s="10" t="str">
        <v>Purdue</v>
      </c>
      <c r="K978" s="10" t="str">
        <v>Gonzaga</v>
      </c>
      <c r="L978" s="10" t="str">
        <v>Indiana</v>
      </c>
      <c r="M978" s="10" t="str">
        <v>Alabama</v>
      </c>
      <c r="N978" s="10" t="str">
        <v>Alabama</v>
      </c>
      <c r="O978" s="10" t="str">
        <v>Gonzaga</v>
      </c>
      <c r="Q978" s="15"/>
    </row>
    <row r="979" spans="1:17" ht="20.100000000000001" customHeight="1" x14ac:dyDescent="0.25">
      <c r="A979" s="15">
        <v>973</v>
      </c>
      <c r="B979" s="10" t="str">
        <v>Kansas State</v>
      </c>
      <c r="C979" s="10" t="str">
        <v>Gonzaga</v>
      </c>
      <c r="D979" s="10" t="str">
        <v>Houston</v>
      </c>
      <c r="E979" s="10" t="str">
        <v>Baylor</v>
      </c>
      <c r="F979" s="10" t="str">
        <v>Baylor</v>
      </c>
      <c r="G979" s="10" t="str">
        <v>Gonzaga</v>
      </c>
      <c r="I979" s="15">
        <v>973</v>
      </c>
      <c r="J979" s="10" t="str">
        <v>Duke</v>
      </c>
      <c r="K979" s="10" t="str">
        <v>VCU</v>
      </c>
      <c r="L979" s="10" t="str">
        <v>Houston</v>
      </c>
      <c r="M979" s="10" t="str">
        <v>Alabama</v>
      </c>
      <c r="N979" s="10" t="str">
        <v>VCU</v>
      </c>
      <c r="O979" s="10" t="str">
        <v>Alabama</v>
      </c>
      <c r="Q979" s="15"/>
    </row>
    <row r="980" spans="1:17" ht="20.100000000000001" customHeight="1" x14ac:dyDescent="0.25">
      <c r="A980" s="15">
        <v>974</v>
      </c>
      <c r="B980" s="10" t="str">
        <v>Tennessee</v>
      </c>
      <c r="C980" s="10" t="str">
        <v>Gonzaga</v>
      </c>
      <c r="D980" s="10" t="str">
        <v>Houston</v>
      </c>
      <c r="E980" s="10" t="str">
        <v>Alabama</v>
      </c>
      <c r="F980" s="10" t="str">
        <v>Alabama</v>
      </c>
      <c r="G980" s="10" t="str">
        <v>Houston</v>
      </c>
      <c r="I980" s="15">
        <v>974</v>
      </c>
      <c r="J980" s="10" t="str">
        <v>Purdue</v>
      </c>
      <c r="K980" s="10" t="str">
        <v>Arkansas</v>
      </c>
      <c r="L980" s="10" t="str">
        <v>Houston</v>
      </c>
      <c r="M980" s="10" t="str">
        <v>Alabama</v>
      </c>
      <c r="N980" s="10" t="str">
        <v>Purdue</v>
      </c>
      <c r="O980" s="10" t="str">
        <v>Houston</v>
      </c>
      <c r="Q980" s="15"/>
    </row>
    <row r="981" spans="1:17" ht="20.100000000000001" customHeight="1" x14ac:dyDescent="0.25">
      <c r="A981" s="15">
        <v>975</v>
      </c>
      <c r="B981" s="10" t="str">
        <v>Marquette</v>
      </c>
      <c r="C981" s="10" t="str">
        <v>UCLA</v>
      </c>
      <c r="D981" s="10" t="str">
        <v>Miami (FL)</v>
      </c>
      <c r="E981" s="10" t="str">
        <v>Alabama</v>
      </c>
      <c r="F981" s="10" t="str">
        <v>Miami (FL)</v>
      </c>
      <c r="G981" s="10" t="str">
        <v>Alabama</v>
      </c>
      <c r="I981" s="15">
        <v>975</v>
      </c>
      <c r="J981" s="10" t="str">
        <v>Marquette</v>
      </c>
      <c r="K981" s="10" t="str">
        <v>Northwestern</v>
      </c>
      <c r="L981" s="10" t="str">
        <v>Miami (FL)</v>
      </c>
      <c r="M981" s="10" t="str">
        <v>Alabama</v>
      </c>
      <c r="N981" s="10" t="str">
        <v>Marquette</v>
      </c>
      <c r="O981" s="10" t="str">
        <v>Miami (FL)</v>
      </c>
      <c r="Q981" s="15"/>
    </row>
    <row r="982" spans="1:17" ht="20.100000000000001" customHeight="1" x14ac:dyDescent="0.25">
      <c r="A982" s="15">
        <v>976</v>
      </c>
      <c r="B982" s="10" t="str">
        <v>Tennessee</v>
      </c>
      <c r="C982" s="10" t="str">
        <v>Kansas</v>
      </c>
      <c r="D982" s="10" t="str">
        <v>Indiana</v>
      </c>
      <c r="E982" s="10" t="str">
        <v>Creighton</v>
      </c>
      <c r="F982" s="10" t="str">
        <v>Tennessee</v>
      </c>
      <c r="G982" s="10" t="str">
        <v>Indiana</v>
      </c>
      <c r="I982" s="15">
        <v>976</v>
      </c>
      <c r="J982" s="10" t="str">
        <v>USC</v>
      </c>
      <c r="K982" s="10" t="str">
        <v>UCLA</v>
      </c>
      <c r="L982" s="10" t="str">
        <v>Houston</v>
      </c>
      <c r="M982" s="10" t="str">
        <v>Creighton</v>
      </c>
      <c r="N982" s="10" t="str">
        <v>Creighton</v>
      </c>
      <c r="O982" s="10" t="str">
        <v>Houston</v>
      </c>
      <c r="Q982" s="15"/>
    </row>
    <row r="983" spans="1:17" ht="20.100000000000001" customHeight="1" x14ac:dyDescent="0.25">
      <c r="A983" s="15">
        <v>977</v>
      </c>
      <c r="B983" s="10" t="str">
        <v>Purdue</v>
      </c>
      <c r="C983" s="10" t="str">
        <v>Kansas</v>
      </c>
      <c r="D983" s="10" t="str">
        <v>Houston</v>
      </c>
      <c r="E983" s="10" t="str">
        <v>San Diego State</v>
      </c>
      <c r="F983" s="10" t="str">
        <v>San Diego State</v>
      </c>
      <c r="G983" s="10" t="str">
        <v>Houston</v>
      </c>
      <c r="I983" s="15">
        <v>977</v>
      </c>
      <c r="J983" s="10" t="str">
        <v>Purdue</v>
      </c>
      <c r="K983" s="10" t="str">
        <v>Gonzaga</v>
      </c>
      <c r="L983" s="10" t="str">
        <v>Indiana</v>
      </c>
      <c r="M983" s="10" t="str">
        <v>Missouri</v>
      </c>
      <c r="N983" s="10" t="str">
        <v>Purdue</v>
      </c>
      <c r="O983" s="10" t="str">
        <v>Gonzaga</v>
      </c>
      <c r="Q983" s="15"/>
    </row>
    <row r="984" spans="1:17" ht="20.100000000000001" customHeight="1" x14ac:dyDescent="0.25">
      <c r="A984" s="15">
        <v>978</v>
      </c>
      <c r="B984" s="10" t="str">
        <v>Kansas State</v>
      </c>
      <c r="C984" s="10" t="str">
        <v>UCLA</v>
      </c>
      <c r="D984" s="10" t="str">
        <v>Houston</v>
      </c>
      <c r="E984" s="10" t="str">
        <v>Virginia</v>
      </c>
      <c r="F984" s="10" t="str">
        <v>Virginia</v>
      </c>
      <c r="G984" s="10" t="str">
        <v>UCLA</v>
      </c>
      <c r="I984" s="15">
        <v>978</v>
      </c>
      <c r="J984" s="10" t="str">
        <v>Duke</v>
      </c>
      <c r="K984" s="10" t="str">
        <v>Gonzaga</v>
      </c>
      <c r="L984" s="10" t="str">
        <v>Xavier</v>
      </c>
      <c r="M984" s="10" t="str">
        <v>Baylor</v>
      </c>
      <c r="N984" s="10" t="str">
        <v>Xavier</v>
      </c>
      <c r="O984" s="10" t="str">
        <v>Baylor</v>
      </c>
      <c r="Q984" s="15"/>
    </row>
    <row r="985" spans="1:17" ht="20.100000000000001" customHeight="1" x14ac:dyDescent="0.25">
      <c r="A985" s="15">
        <v>979</v>
      </c>
      <c r="B985" s="10" t="str">
        <v>Kentucky</v>
      </c>
      <c r="C985" s="10" t="str">
        <v>Saint Mary's</v>
      </c>
      <c r="D985" s="10" t="str">
        <v>Xavier</v>
      </c>
      <c r="E985" s="10" t="str">
        <v>Virginia</v>
      </c>
      <c r="F985" s="10" t="str">
        <v>Kentucky</v>
      </c>
      <c r="G985" s="10" t="str">
        <v>Xavier</v>
      </c>
      <c r="I985" s="15">
        <v>979</v>
      </c>
      <c r="J985" s="10" t="str">
        <v>USC</v>
      </c>
      <c r="K985" s="10" t="str">
        <v>UCLA</v>
      </c>
      <c r="L985" s="10" t="str">
        <v>Houston</v>
      </c>
      <c r="M985" s="10" t="str">
        <v>Alabama</v>
      </c>
      <c r="N985" s="10" t="str">
        <v>Houston</v>
      </c>
      <c r="O985" s="10" t="str">
        <v>Alabama</v>
      </c>
      <c r="Q985" s="15"/>
    </row>
    <row r="986" spans="1:17" ht="20.100000000000001" customHeight="1" x14ac:dyDescent="0.25">
      <c r="A986" s="15">
        <v>980</v>
      </c>
      <c r="B986" s="10" t="str">
        <v>Kentucky</v>
      </c>
      <c r="C986" s="10" t="str">
        <v>Gonzaga</v>
      </c>
      <c r="D986" s="10" t="str">
        <v>Texas</v>
      </c>
      <c r="E986" s="10" t="str">
        <v>Alabama</v>
      </c>
      <c r="F986" s="10" t="str">
        <v>Gonzaga</v>
      </c>
      <c r="G986" s="10" t="str">
        <v>Alabama</v>
      </c>
      <c r="I986" s="15">
        <v>980</v>
      </c>
      <c r="J986" s="10" t="str">
        <v>Tennessee</v>
      </c>
      <c r="K986" s="10" t="str">
        <v>Arkansas</v>
      </c>
      <c r="L986" s="10" t="str">
        <v>Penn State</v>
      </c>
      <c r="M986" s="10" t="str">
        <v>San Diego State</v>
      </c>
      <c r="N986" s="10" t="str">
        <v>Penn State</v>
      </c>
      <c r="O986" s="10" t="str">
        <v>San Diego State</v>
      </c>
      <c r="Q986" s="15"/>
    </row>
    <row r="987" spans="1:17" ht="20.100000000000001" customHeight="1" x14ac:dyDescent="0.25">
      <c r="A987" s="15">
        <v>981</v>
      </c>
      <c r="B987" s="10" t="str">
        <v>USC</v>
      </c>
      <c r="C987" s="10" t="str">
        <v>UCLA</v>
      </c>
      <c r="D987" s="10" t="str">
        <v>Houston</v>
      </c>
      <c r="E987" s="10" t="str">
        <v>Baylor</v>
      </c>
      <c r="F987" s="10" t="str">
        <v>Baylor</v>
      </c>
      <c r="G987" s="10" t="str">
        <v>UCLA</v>
      </c>
      <c r="I987" s="15">
        <v>981</v>
      </c>
      <c r="J987" s="10" t="str">
        <v>Tennessee</v>
      </c>
      <c r="K987" s="10" t="str">
        <v>Gonzaga</v>
      </c>
      <c r="L987" s="10" t="str">
        <v>Drake</v>
      </c>
      <c r="M987" s="10" t="str">
        <v>San Diego State</v>
      </c>
      <c r="N987" s="10" t="str">
        <v>Drake</v>
      </c>
      <c r="O987" s="10" t="str">
        <v>Tennessee</v>
      </c>
      <c r="Q987" s="15"/>
    </row>
    <row r="988" spans="1:17" ht="20.100000000000001" customHeight="1" x14ac:dyDescent="0.25">
      <c r="A988" s="15">
        <v>982</v>
      </c>
      <c r="B988" s="10" t="str">
        <v>Purdue</v>
      </c>
      <c r="C988" s="10" t="str">
        <v>UConn</v>
      </c>
      <c r="D988" s="10" t="str">
        <v>Indiana</v>
      </c>
      <c r="E988" s="10" t="str">
        <v>Baylor</v>
      </c>
      <c r="F988" s="10" t="str">
        <v>Baylor</v>
      </c>
      <c r="G988" s="10" t="str">
        <v>Indiana</v>
      </c>
      <c r="I988" s="15">
        <v>982</v>
      </c>
      <c r="J988" s="10" t="str">
        <v>Purdue</v>
      </c>
      <c r="K988" s="10" t="str">
        <v>Saint Mary's</v>
      </c>
      <c r="L988" s="10" t="str">
        <v>Houston</v>
      </c>
      <c r="M988" s="10" t="str">
        <v>San Diego State</v>
      </c>
      <c r="N988" s="10" t="str">
        <v>San Diego State</v>
      </c>
      <c r="O988" s="10" t="str">
        <v>Houston</v>
      </c>
      <c r="Q988" s="15"/>
    </row>
    <row r="989" spans="1:17" ht="20.100000000000001" customHeight="1" x14ac:dyDescent="0.25">
      <c r="A989" s="15">
        <v>983</v>
      </c>
      <c r="B989" s="10" t="str">
        <v>Kansas State</v>
      </c>
      <c r="C989" s="10" t="str">
        <v>Gonzaga</v>
      </c>
      <c r="D989" s="10" t="str">
        <v>Miami (FL)</v>
      </c>
      <c r="E989" s="10" t="str">
        <v>Alabama</v>
      </c>
      <c r="F989" s="10" t="str">
        <v>Gonzaga</v>
      </c>
      <c r="G989" s="10" t="str">
        <v>Alabama</v>
      </c>
      <c r="I989" s="15">
        <v>983</v>
      </c>
      <c r="J989" s="10" t="str">
        <v>Tennessee</v>
      </c>
      <c r="K989" s="10" t="str">
        <v>UCLA</v>
      </c>
      <c r="L989" s="10" t="str">
        <v>Houston</v>
      </c>
      <c r="M989" s="10" t="str">
        <v>Creighton</v>
      </c>
      <c r="N989" s="10" t="str">
        <v>Houston</v>
      </c>
      <c r="O989" s="10" t="str">
        <v>Tennessee</v>
      </c>
      <c r="Q989" s="15"/>
    </row>
    <row r="990" spans="1:17" ht="20.100000000000001" customHeight="1" x14ac:dyDescent="0.25">
      <c r="A990" s="15">
        <v>984</v>
      </c>
      <c r="B990" s="10" t="str">
        <v>Michigan State</v>
      </c>
      <c r="C990" s="10" t="str">
        <v>UCLA</v>
      </c>
      <c r="D990" s="10" t="str">
        <v>Houston</v>
      </c>
      <c r="E990" s="10" t="str">
        <v>Creighton</v>
      </c>
      <c r="F990" s="10" t="str">
        <v>Creighton</v>
      </c>
      <c r="G990" s="10" t="str">
        <v>Houston</v>
      </c>
      <c r="I990" s="15">
        <v>984</v>
      </c>
      <c r="J990" s="10" t="str">
        <v>Purdue</v>
      </c>
      <c r="K990" s="10" t="str">
        <v>UCLA</v>
      </c>
      <c r="L990" s="10" t="str">
        <v>Houston</v>
      </c>
      <c r="M990" s="10" t="str">
        <v>Alabama</v>
      </c>
      <c r="N990" s="10" t="str">
        <v>Alabama</v>
      </c>
      <c r="O990" s="10" t="str">
        <v>UCLA</v>
      </c>
      <c r="Q990" s="15"/>
    </row>
    <row r="991" spans="1:17" ht="20.100000000000001" customHeight="1" x14ac:dyDescent="0.25">
      <c r="A991" s="15">
        <v>985</v>
      </c>
      <c r="B991" s="10" t="str">
        <v>Purdue</v>
      </c>
      <c r="C991" s="10" t="str">
        <v>UCLA</v>
      </c>
      <c r="D991" s="10" t="str">
        <v>Texas</v>
      </c>
      <c r="E991" s="10" t="str">
        <v>Arizona</v>
      </c>
      <c r="F991" s="10" t="str">
        <v>Arizona</v>
      </c>
      <c r="G991" s="10" t="str">
        <v>Texas</v>
      </c>
      <c r="I991" s="15">
        <v>985</v>
      </c>
      <c r="J991" s="10" t="str">
        <v>Purdue</v>
      </c>
      <c r="K991" s="10" t="str">
        <v>Kansas</v>
      </c>
      <c r="L991" s="10" t="str">
        <v>Houston</v>
      </c>
      <c r="M991" s="10" t="str">
        <v>Creighton</v>
      </c>
      <c r="N991" s="10" t="str">
        <v>Purdue</v>
      </c>
      <c r="O991" s="10" t="str">
        <v>Kansas</v>
      </c>
      <c r="Q991" s="15"/>
    </row>
    <row r="992" spans="1:17" ht="20.100000000000001" customHeight="1" x14ac:dyDescent="0.25">
      <c r="A992" s="15">
        <v>986</v>
      </c>
      <c r="B992" s="10" t="str">
        <v>Purdue</v>
      </c>
      <c r="C992" s="10" t="str">
        <v>UCLA</v>
      </c>
      <c r="D992" s="10" t="str">
        <v>Texas</v>
      </c>
      <c r="E992" s="10" t="str">
        <v>Alabama</v>
      </c>
      <c r="F992" s="10" t="str">
        <v>Alabama</v>
      </c>
      <c r="G992" s="10" t="str">
        <v>UCLA</v>
      </c>
      <c r="I992" s="15">
        <v>986</v>
      </c>
      <c r="J992" s="10" t="str">
        <v>Marquette</v>
      </c>
      <c r="K992" s="10" t="str">
        <v>UCLA</v>
      </c>
      <c r="L992" s="10" t="str">
        <v>Houston</v>
      </c>
      <c r="M992" s="10" t="str">
        <v>Arizona</v>
      </c>
      <c r="N992" s="10" t="str">
        <v>Marquette</v>
      </c>
      <c r="O992" s="10" t="str">
        <v>UCLA</v>
      </c>
      <c r="Q992" s="15"/>
    </row>
    <row r="993" spans="1:17" ht="20.100000000000001" customHeight="1" x14ac:dyDescent="0.25">
      <c r="A993" s="15">
        <v>987</v>
      </c>
      <c r="B993" s="10" t="str">
        <v>Tennessee</v>
      </c>
      <c r="C993" s="10" t="str">
        <v>Saint Mary's</v>
      </c>
      <c r="D993" s="10" t="str">
        <v>Texas</v>
      </c>
      <c r="E993" s="10" t="str">
        <v>Arizona</v>
      </c>
      <c r="F993" s="10" t="str">
        <v>Arizona</v>
      </c>
      <c r="G993" s="10" t="str">
        <v>Texas</v>
      </c>
      <c r="I993" s="15">
        <v>987</v>
      </c>
      <c r="J993" s="10" t="str">
        <v>Memphis</v>
      </c>
      <c r="K993" s="10" t="str">
        <v>UCLA</v>
      </c>
      <c r="L993" s="10" t="str">
        <v>Texas A&amp;M</v>
      </c>
      <c r="M993" s="10" t="str">
        <v>Alabama</v>
      </c>
      <c r="N993" s="10" t="str">
        <v>Memphis</v>
      </c>
      <c r="O993" s="10" t="str">
        <v>UCLA</v>
      </c>
      <c r="Q993" s="15"/>
    </row>
    <row r="994" spans="1:17" ht="20.100000000000001" customHeight="1" x14ac:dyDescent="0.25">
      <c r="A994" s="15">
        <v>988</v>
      </c>
      <c r="B994" s="10" t="str">
        <v>Marquette</v>
      </c>
      <c r="C994" s="10" t="str">
        <v>UCLA</v>
      </c>
      <c r="D994" s="10" t="str">
        <v>Texas</v>
      </c>
      <c r="E994" s="10" t="str">
        <v>Arizona</v>
      </c>
      <c r="F994" s="10" t="str">
        <v>Arizona</v>
      </c>
      <c r="G994" s="10" t="str">
        <v>Texas</v>
      </c>
      <c r="I994" s="15">
        <v>988</v>
      </c>
      <c r="J994" s="10" t="str">
        <v>Michigan State</v>
      </c>
      <c r="K994" s="10" t="str">
        <v>Gonzaga</v>
      </c>
      <c r="L994" s="10" t="str">
        <v>Houston</v>
      </c>
      <c r="M994" s="10" t="str">
        <v>Virginia</v>
      </c>
      <c r="N994" s="10" t="str">
        <v>Michigan State</v>
      </c>
      <c r="O994" s="10" t="str">
        <v>Houston</v>
      </c>
      <c r="Q994" s="15"/>
    </row>
    <row r="995" spans="1:17" ht="20.100000000000001" customHeight="1" x14ac:dyDescent="0.25">
      <c r="A995" s="15">
        <v>989</v>
      </c>
      <c r="B995" s="10" t="str">
        <v>USC</v>
      </c>
      <c r="C995" s="10" t="str">
        <v>Kansas</v>
      </c>
      <c r="D995" s="10" t="str">
        <v>Iowa State</v>
      </c>
      <c r="E995" s="10" t="str">
        <v>Alabama</v>
      </c>
      <c r="F995" s="10" t="str">
        <v>Iowa State</v>
      </c>
      <c r="G995" s="10" t="str">
        <v>Alabama</v>
      </c>
      <c r="I995" s="15">
        <v>989</v>
      </c>
      <c r="J995" s="10" t="str">
        <v>Purdue</v>
      </c>
      <c r="K995" s="10" t="str">
        <v>Gonzaga</v>
      </c>
      <c r="L995" s="10" t="str">
        <v>Texas</v>
      </c>
      <c r="M995" s="10" t="str">
        <v>Arizona</v>
      </c>
      <c r="N995" s="10" t="str">
        <v>Gonzaga</v>
      </c>
      <c r="O995" s="10" t="str">
        <v>Arizona</v>
      </c>
      <c r="Q995" s="15"/>
    </row>
    <row r="996" spans="1:17" ht="20.100000000000001" customHeight="1" x14ac:dyDescent="0.25">
      <c r="A996" s="15">
        <v>990</v>
      </c>
      <c r="B996" s="10" t="str">
        <v>Purdue</v>
      </c>
      <c r="C996" s="10" t="str">
        <v>UCLA</v>
      </c>
      <c r="D996" s="10" t="str">
        <v>Houston</v>
      </c>
      <c r="E996" s="10" t="str">
        <v>Alabama</v>
      </c>
      <c r="F996" s="10" t="str">
        <v>Purdue</v>
      </c>
      <c r="G996" s="10" t="str">
        <v>Houston</v>
      </c>
      <c r="I996" s="15">
        <v>990</v>
      </c>
      <c r="J996" s="10" t="str">
        <v>Purdue</v>
      </c>
      <c r="K996" s="10" t="str">
        <v>Gonzaga</v>
      </c>
      <c r="L996" s="10" t="str">
        <v>Texas</v>
      </c>
      <c r="M996" s="10" t="str">
        <v>Virginia</v>
      </c>
      <c r="N996" s="10" t="str">
        <v>Virginia</v>
      </c>
      <c r="O996" s="10" t="str">
        <v>Texas</v>
      </c>
      <c r="Q996" s="15"/>
    </row>
    <row r="997" spans="1:17" ht="20.100000000000001" customHeight="1" x14ac:dyDescent="0.25">
      <c r="A997" s="15">
        <v>991</v>
      </c>
      <c r="B997" s="10" t="str">
        <v>Duke</v>
      </c>
      <c r="C997" s="10" t="str">
        <v>UCLA</v>
      </c>
      <c r="D997" s="10" t="str">
        <v>Houston</v>
      </c>
      <c r="E997" s="10" t="str">
        <v>Alabama</v>
      </c>
      <c r="F997" s="10" t="str">
        <v>Alabama</v>
      </c>
      <c r="G997" s="10" t="str">
        <v>Houston</v>
      </c>
      <c r="I997" s="15">
        <v>991</v>
      </c>
      <c r="J997" s="10" t="str">
        <v>Kansas State</v>
      </c>
      <c r="K997" s="10" t="str">
        <v>UCLA</v>
      </c>
      <c r="L997" s="10" t="str">
        <v>Houston</v>
      </c>
      <c r="M997" s="10" t="str">
        <v>West Virginia</v>
      </c>
      <c r="N997" s="10" t="str">
        <v>West Virginia</v>
      </c>
      <c r="O997" s="10" t="str">
        <v>Houston</v>
      </c>
      <c r="Q997" s="15"/>
    </row>
    <row r="998" spans="1:17" ht="20.100000000000001" customHeight="1" x14ac:dyDescent="0.25">
      <c r="A998" s="15">
        <v>992</v>
      </c>
      <c r="B998" s="10" t="str">
        <v>USC</v>
      </c>
      <c r="C998" s="10" t="str">
        <v>Northwestern</v>
      </c>
      <c r="D998" s="10" t="str">
        <v>Iowa</v>
      </c>
      <c r="E998" s="10" t="str">
        <v>Alabama</v>
      </c>
      <c r="F998" s="10" t="str">
        <v>Northwestern</v>
      </c>
      <c r="G998" s="10" t="str">
        <v>Alabama</v>
      </c>
      <c r="I998" s="15">
        <v>992</v>
      </c>
      <c r="J998" s="10" t="str">
        <v>Louisiana</v>
      </c>
      <c r="K998" s="10" t="str">
        <v>Gonzaga</v>
      </c>
      <c r="L998" s="10" t="str">
        <v>Texas</v>
      </c>
      <c r="M998" s="10" t="str">
        <v>Creighton</v>
      </c>
      <c r="N998" s="10" t="str">
        <v>Creighton</v>
      </c>
      <c r="O998" s="10" t="str">
        <v>Gonzaga</v>
      </c>
      <c r="Q998" s="15"/>
    </row>
    <row r="999" spans="1:17" ht="20.100000000000001" customHeight="1" x14ac:dyDescent="0.25">
      <c r="A999" s="15">
        <v>993</v>
      </c>
      <c r="B999" s="10" t="str">
        <v>Tennessee</v>
      </c>
      <c r="C999" s="10" t="str">
        <v>UConn</v>
      </c>
      <c r="D999" s="10" t="str">
        <v>Houston</v>
      </c>
      <c r="E999" s="10" t="str">
        <v>Arizona</v>
      </c>
      <c r="F999" s="10" t="str">
        <v>Tennessee</v>
      </c>
      <c r="G999" s="10" t="str">
        <v>UConn</v>
      </c>
      <c r="I999" s="15">
        <v>993</v>
      </c>
      <c r="J999" s="10" t="str">
        <v>Purdue</v>
      </c>
      <c r="K999" s="10" t="str">
        <v>Arkansas</v>
      </c>
      <c r="L999" s="10" t="str">
        <v>Houston</v>
      </c>
      <c r="M999" s="10" t="str">
        <v>Arizona</v>
      </c>
      <c r="N999" s="10" t="str">
        <v>Arizona</v>
      </c>
      <c r="O999" s="10" t="str">
        <v>Houston</v>
      </c>
      <c r="Q999" s="15"/>
    </row>
    <row r="1000" spans="1:17" ht="20.100000000000001" customHeight="1" x14ac:dyDescent="0.25">
      <c r="A1000" s="15">
        <v>994</v>
      </c>
      <c r="B1000" s="10" t="str">
        <v>Marquette</v>
      </c>
      <c r="C1000" s="10" t="str">
        <v>UCLA</v>
      </c>
      <c r="D1000" s="10" t="str">
        <v>Xavier</v>
      </c>
      <c r="E1000" s="10" t="str">
        <v>Creighton</v>
      </c>
      <c r="F1000" s="10" t="str">
        <v>UCLA</v>
      </c>
      <c r="G1000" s="10" t="str">
        <v>Creighton</v>
      </c>
      <c r="I1000" s="15">
        <v>994</v>
      </c>
      <c r="J1000" s="10" t="str">
        <v>Purdue</v>
      </c>
      <c r="K1000" s="10" t="str">
        <v>UConn</v>
      </c>
      <c r="L1000" s="10" t="str">
        <v>Texas</v>
      </c>
      <c r="M1000" s="10" t="str">
        <v>San Diego State</v>
      </c>
      <c r="N1000" s="10" t="str">
        <v>Texas</v>
      </c>
      <c r="O1000" s="10" t="str">
        <v>San Diego State</v>
      </c>
      <c r="Q1000" s="15"/>
    </row>
    <row r="1001" spans="1:17" ht="20.100000000000001" customHeight="1" x14ac:dyDescent="0.25">
      <c r="A1001" s="15">
        <v>995</v>
      </c>
      <c r="B1001" s="10" t="str">
        <v>Purdue</v>
      </c>
      <c r="C1001" s="10" t="str">
        <v>Kansas</v>
      </c>
      <c r="D1001" s="10" t="str">
        <v>Indiana</v>
      </c>
      <c r="E1001" s="10" t="str">
        <v>Arizona</v>
      </c>
      <c r="F1001" s="10" t="str">
        <v>Indiana</v>
      </c>
      <c r="G1001" s="10" t="str">
        <v>Arizona</v>
      </c>
      <c r="I1001" s="15">
        <v>995</v>
      </c>
      <c r="J1001" s="10" t="str">
        <v>Tennessee</v>
      </c>
      <c r="K1001" s="10" t="str">
        <v>Gonzaga</v>
      </c>
      <c r="L1001" s="10" t="str">
        <v>Houston</v>
      </c>
      <c r="M1001" s="10" t="str">
        <v>Alabama</v>
      </c>
      <c r="N1001" s="10" t="str">
        <v>Houston</v>
      </c>
      <c r="O1001" s="10" t="str">
        <v>Alabama</v>
      </c>
      <c r="Q1001" s="15"/>
    </row>
    <row r="1002" spans="1:17" ht="20.100000000000001" customHeight="1" x14ac:dyDescent="0.25">
      <c r="A1002" s="15">
        <v>996</v>
      </c>
      <c r="B1002" s="10" t="str">
        <v>Duke</v>
      </c>
      <c r="C1002" s="10" t="str">
        <v>Gonzaga</v>
      </c>
      <c r="D1002" s="10" t="str">
        <v>Houston</v>
      </c>
      <c r="E1002" s="10" t="str">
        <v>Virginia</v>
      </c>
      <c r="F1002" s="10" t="str">
        <v>Gonzaga</v>
      </c>
      <c r="G1002" s="10" t="str">
        <v>Virginia</v>
      </c>
      <c r="I1002" s="15">
        <v>996</v>
      </c>
      <c r="J1002" s="10" t="str">
        <v>Purdue</v>
      </c>
      <c r="K1002" s="10" t="str">
        <v>UConn</v>
      </c>
      <c r="L1002" s="10" t="str">
        <v>Houston</v>
      </c>
      <c r="M1002" s="10" t="str">
        <v>West Virginia</v>
      </c>
      <c r="N1002" s="10" t="str">
        <v>West Virginia</v>
      </c>
      <c r="O1002" s="10" t="str">
        <v>UConn</v>
      </c>
      <c r="Q1002" s="15"/>
    </row>
    <row r="1003" spans="1:17" ht="20.100000000000001" customHeight="1" x14ac:dyDescent="0.25">
      <c r="A1003" s="15">
        <v>997</v>
      </c>
      <c r="B1003" s="10" t="str">
        <v>Tennessee</v>
      </c>
      <c r="C1003" s="10" t="str">
        <v>UConn</v>
      </c>
      <c r="D1003" s="10" t="str">
        <v>Texas</v>
      </c>
      <c r="E1003" s="10" t="str">
        <v>Creighton</v>
      </c>
      <c r="F1003" s="10" t="str">
        <v>Creighton</v>
      </c>
      <c r="G1003" s="10" t="str">
        <v>Texas</v>
      </c>
      <c r="I1003" s="15">
        <v>997</v>
      </c>
      <c r="J1003" s="10" t="str">
        <v>Duke</v>
      </c>
      <c r="K1003" s="10" t="str">
        <v>Arkansas</v>
      </c>
      <c r="L1003" s="10" t="str">
        <v>Iowa</v>
      </c>
      <c r="M1003" s="10" t="str">
        <v>Alabama</v>
      </c>
      <c r="N1003" s="10" t="str">
        <v>Arkansas</v>
      </c>
      <c r="O1003" s="10" t="str">
        <v>Duke</v>
      </c>
      <c r="Q1003" s="15"/>
    </row>
    <row r="1004" spans="1:17" ht="20.100000000000001" customHeight="1" x14ac:dyDescent="0.25">
      <c r="A1004" s="15">
        <v>998</v>
      </c>
      <c r="B1004" s="10" t="str">
        <v>Purdue</v>
      </c>
      <c r="C1004" s="10" t="str">
        <v>Kansas</v>
      </c>
      <c r="D1004" s="10" t="str">
        <v>Indiana</v>
      </c>
      <c r="E1004" s="10" t="str">
        <v>Alabama</v>
      </c>
      <c r="F1004" s="10" t="str">
        <v>Purdue</v>
      </c>
      <c r="G1004" s="10" t="str">
        <v>Kansas</v>
      </c>
      <c r="I1004" s="15">
        <v>998</v>
      </c>
      <c r="J1004" s="10" t="str">
        <v>Purdue</v>
      </c>
      <c r="K1004" s="10" t="str">
        <v>Kansas</v>
      </c>
      <c r="L1004" s="10" t="str">
        <v>Texas</v>
      </c>
      <c r="M1004" s="10" t="str">
        <v>Alabama</v>
      </c>
      <c r="N1004" s="10" t="str">
        <v>Texas</v>
      </c>
      <c r="O1004" s="10" t="str">
        <v>Purdue</v>
      </c>
      <c r="Q1004" s="15"/>
    </row>
    <row r="1005" spans="1:17" ht="20.100000000000001" customHeight="1" x14ac:dyDescent="0.25">
      <c r="A1005" s="15">
        <v>999</v>
      </c>
      <c r="B1005" s="10" t="str">
        <v>USC</v>
      </c>
      <c r="C1005" s="10" t="str">
        <v>UConn</v>
      </c>
      <c r="D1005" s="10" t="str">
        <v>Texas A&amp;M</v>
      </c>
      <c r="E1005" s="10" t="str">
        <v>Creighton</v>
      </c>
      <c r="F1005" s="10" t="str">
        <v>Creighton</v>
      </c>
      <c r="G1005" s="10" t="str">
        <v>UConn</v>
      </c>
      <c r="I1005" s="15">
        <v>999</v>
      </c>
      <c r="J1005" s="10" t="str">
        <v>Michigan State</v>
      </c>
      <c r="K1005" s="10" t="str">
        <v>UCLA</v>
      </c>
      <c r="L1005" s="10" t="str">
        <v>Houston</v>
      </c>
      <c r="M1005" s="10" t="str">
        <v>Creighton</v>
      </c>
      <c r="N1005" s="10" t="str">
        <v>Creighton</v>
      </c>
      <c r="O1005" s="10" t="str">
        <v>Houston</v>
      </c>
      <c r="Q1005" s="15"/>
    </row>
    <row r="1006" spans="1:17" ht="20.100000000000001" customHeight="1" x14ac:dyDescent="0.25">
      <c r="A1006" s="15">
        <v>1000</v>
      </c>
      <c r="B1006" s="10" t="str">
        <v>Purdue</v>
      </c>
      <c r="C1006" s="10" t="str">
        <v>UCLA</v>
      </c>
      <c r="D1006" s="10" t="str">
        <v>Houston</v>
      </c>
      <c r="E1006" s="10" t="str">
        <v>Alabama</v>
      </c>
      <c r="F1006" s="10" t="str">
        <v>Houston</v>
      </c>
      <c r="G1006" s="10" t="str">
        <v>Alabama</v>
      </c>
      <c r="I1006" s="15">
        <v>1000</v>
      </c>
      <c r="J1006" s="10" t="str">
        <v>Memphis</v>
      </c>
      <c r="K1006" s="10" t="str">
        <v>UConn</v>
      </c>
      <c r="L1006" s="10" t="str">
        <v>Houston</v>
      </c>
      <c r="M1006" s="10" t="str">
        <v>Baylor</v>
      </c>
      <c r="N1006" s="10" t="str">
        <v>UConn</v>
      </c>
      <c r="O1006" s="10" t="str">
        <v>Baylor</v>
      </c>
      <c r="Q1006" s="15"/>
    </row>
    <row r="1007" spans="1:17" ht="20.100000000000001" customHeight="1" x14ac:dyDescent="0.25">
      <c r="I1007" s="15">
        <v>1001</v>
      </c>
      <c r="J1007" s="10" t="str">
        <v>Memphis</v>
      </c>
      <c r="K1007" s="10" t="str">
        <v>UConn</v>
      </c>
      <c r="L1007" s="10" t="str">
        <v>Miami (FL)</v>
      </c>
      <c r="M1007" s="10" t="str">
        <v>Alabama</v>
      </c>
      <c r="N1007" s="10" t="str">
        <v>Alabama</v>
      </c>
      <c r="O1007" s="10" t="str">
        <v>UConn</v>
      </c>
      <c r="Q1007" s="15"/>
    </row>
    <row r="1008" spans="1:17" ht="20.100000000000001" customHeight="1" x14ac:dyDescent="0.25">
      <c r="I1008" s="15">
        <v>1002</v>
      </c>
      <c r="J1008" s="10" t="str">
        <v>Tennessee</v>
      </c>
      <c r="K1008" s="10" t="str">
        <v>Kansas</v>
      </c>
      <c r="L1008" s="10" t="str">
        <v>Houston</v>
      </c>
      <c r="M1008" s="10" t="str">
        <v>Alabama</v>
      </c>
      <c r="N1008" s="10" t="str">
        <v>Houston</v>
      </c>
      <c r="O1008" s="10" t="str">
        <v>Tennessee</v>
      </c>
      <c r="Q1008" s="15"/>
    </row>
    <row r="1009" spans="9:17" ht="20.100000000000001" customHeight="1" x14ac:dyDescent="0.25">
      <c r="I1009" s="15">
        <v>1003</v>
      </c>
      <c r="J1009" s="10" t="str">
        <v>Marquette</v>
      </c>
      <c r="K1009" s="10" t="str">
        <v>Gonzaga</v>
      </c>
      <c r="L1009" s="10" t="str">
        <v>Houston</v>
      </c>
      <c r="M1009" s="10" t="str">
        <v>Creighton</v>
      </c>
      <c r="N1009" s="10" t="str">
        <v>Creighton</v>
      </c>
      <c r="O1009" s="10" t="str">
        <v>Houston</v>
      </c>
      <c r="Q1009" s="15"/>
    </row>
    <row r="1010" spans="9:17" ht="20.100000000000001" customHeight="1" x14ac:dyDescent="0.25">
      <c r="I1010" s="15">
        <v>1004</v>
      </c>
      <c r="J1010" s="10" t="str">
        <v>USC</v>
      </c>
      <c r="K1010" s="10" t="str">
        <v>Kansas</v>
      </c>
      <c r="L1010" s="10" t="str">
        <v>Texas</v>
      </c>
      <c r="M1010" s="10" t="str">
        <v>Alabama</v>
      </c>
      <c r="N1010" s="10" t="str">
        <v>Alabama</v>
      </c>
      <c r="O1010" s="10" t="str">
        <v>Texas</v>
      </c>
      <c r="Q1010" s="15"/>
    </row>
    <row r="1011" spans="9:17" ht="20.100000000000001" customHeight="1" x14ac:dyDescent="0.25">
      <c r="I1011" s="15">
        <v>1005</v>
      </c>
      <c r="J1011" s="10" t="str">
        <v>Purdue</v>
      </c>
      <c r="K1011" s="10" t="str">
        <v>Gonzaga</v>
      </c>
      <c r="L1011" s="10" t="str">
        <v>Houston</v>
      </c>
      <c r="M1011" s="10" t="str">
        <v>San Diego State</v>
      </c>
      <c r="N1011" s="10" t="str">
        <v>San Diego State</v>
      </c>
      <c r="O1011" s="10" t="str">
        <v>Houston</v>
      </c>
      <c r="Q1011" s="15"/>
    </row>
    <row r="1012" spans="9:17" ht="20.100000000000001" customHeight="1" x14ac:dyDescent="0.25">
      <c r="I1012" s="15">
        <v>1006</v>
      </c>
      <c r="J1012" s="10" t="str">
        <v>USC</v>
      </c>
      <c r="K1012" s="10" t="str">
        <v>Illinois</v>
      </c>
      <c r="L1012" s="10" t="str">
        <v>Houston</v>
      </c>
      <c r="M1012" s="10" t="str">
        <v>Alabama</v>
      </c>
      <c r="N1012" s="10" t="str">
        <v>USC</v>
      </c>
      <c r="O1012" s="10" t="str">
        <v>Illinois</v>
      </c>
      <c r="Q1012" s="15"/>
    </row>
    <row r="1013" spans="9:17" ht="20.100000000000001" customHeight="1" x14ac:dyDescent="0.25">
      <c r="I1013" s="15">
        <v>1007</v>
      </c>
      <c r="J1013" s="10" t="str">
        <v>Memphis</v>
      </c>
      <c r="K1013" s="10" t="str">
        <v>UCLA</v>
      </c>
      <c r="L1013" s="10" t="str">
        <v>Indiana</v>
      </c>
      <c r="M1013" s="10" t="str">
        <v>Alabama</v>
      </c>
      <c r="N1013" s="10" t="str">
        <v>Alabama</v>
      </c>
      <c r="O1013" s="10" t="str">
        <v>Indiana</v>
      </c>
      <c r="Q1013" s="15"/>
    </row>
    <row r="1014" spans="9:17" ht="20.100000000000001" customHeight="1" x14ac:dyDescent="0.25">
      <c r="I1014" s="15">
        <v>1008</v>
      </c>
      <c r="J1014" s="10" t="str">
        <v>Kansas State</v>
      </c>
      <c r="K1014" s="10" t="str">
        <v>Kansas</v>
      </c>
      <c r="L1014" s="10" t="str">
        <v>Iowa State</v>
      </c>
      <c r="M1014" s="10" t="str">
        <v>West Virginia</v>
      </c>
      <c r="N1014" s="10" t="str">
        <v>Kansas State</v>
      </c>
      <c r="O1014" s="10" t="str">
        <v>Kansas</v>
      </c>
      <c r="Q1014" s="15"/>
    </row>
    <row r="1015" spans="9:17" ht="20.100000000000001" customHeight="1" x14ac:dyDescent="0.25">
      <c r="I1015" s="15">
        <v>1009</v>
      </c>
      <c r="J1015" s="10" t="str">
        <v>Tennessee</v>
      </c>
      <c r="K1015" s="10" t="str">
        <v>Gonzaga</v>
      </c>
      <c r="L1015" s="10" t="str">
        <v>Indiana</v>
      </c>
      <c r="M1015" s="10" t="str">
        <v>Creighton</v>
      </c>
      <c r="N1015" s="10" t="str">
        <v>Gonzaga</v>
      </c>
      <c r="O1015" s="10" t="str">
        <v>Creighton</v>
      </c>
      <c r="Q1015" s="15"/>
    </row>
    <row r="1016" spans="9:17" ht="20.100000000000001" customHeight="1" x14ac:dyDescent="0.25">
      <c r="I1016" s="15">
        <v>1010</v>
      </c>
      <c r="J1016" s="10" t="str">
        <v>Purdue</v>
      </c>
      <c r="K1016" s="10" t="str">
        <v>Gonzaga</v>
      </c>
      <c r="L1016" s="10" t="str">
        <v>Houston</v>
      </c>
      <c r="M1016" s="10" t="str">
        <v>Alabama</v>
      </c>
      <c r="N1016" s="10" t="str">
        <v>Houston</v>
      </c>
      <c r="O1016" s="10" t="str">
        <v>Purdue</v>
      </c>
      <c r="Q1016" s="15"/>
    </row>
    <row r="1017" spans="9:17" ht="20.100000000000001" customHeight="1" x14ac:dyDescent="0.25">
      <c r="I1017" s="15">
        <v>1011</v>
      </c>
      <c r="J1017" s="10" t="str">
        <v>Tennessee</v>
      </c>
      <c r="K1017" s="10" t="str">
        <v>UConn</v>
      </c>
      <c r="L1017" s="10" t="str">
        <v>Xavier</v>
      </c>
      <c r="M1017" s="10" t="str">
        <v>Arizona</v>
      </c>
      <c r="N1017" s="10" t="str">
        <v>UConn</v>
      </c>
      <c r="O1017" s="10" t="str">
        <v>Tennessee</v>
      </c>
      <c r="Q1017" s="15"/>
    </row>
    <row r="1018" spans="9:17" ht="20.100000000000001" customHeight="1" x14ac:dyDescent="0.25">
      <c r="I1018" s="15">
        <v>1012</v>
      </c>
      <c r="J1018" s="10" t="str">
        <v>Tennessee</v>
      </c>
      <c r="K1018" s="10" t="str">
        <v>UCLA</v>
      </c>
      <c r="L1018" s="10" t="str">
        <v>Houston</v>
      </c>
      <c r="M1018" s="10" t="str">
        <v>Creighton</v>
      </c>
      <c r="N1018" s="10" t="str">
        <v>Creighton</v>
      </c>
      <c r="O1018" s="10" t="str">
        <v>UCLA</v>
      </c>
      <c r="Q1018" s="15"/>
    </row>
    <row r="1019" spans="9:17" ht="20.100000000000001" customHeight="1" x14ac:dyDescent="0.25">
      <c r="I1019" s="15">
        <v>1013</v>
      </c>
      <c r="J1019" s="10" t="str">
        <v>Purdue</v>
      </c>
      <c r="K1019" s="10" t="str">
        <v>UCLA</v>
      </c>
      <c r="L1019" s="10" t="str">
        <v>Texas</v>
      </c>
      <c r="M1019" s="10" t="str">
        <v>Arizona</v>
      </c>
      <c r="N1019" s="10" t="str">
        <v>UCLA</v>
      </c>
      <c r="O1019" s="10" t="str">
        <v>Purdue</v>
      </c>
      <c r="Q1019" s="15"/>
    </row>
    <row r="1020" spans="9:17" ht="20.100000000000001" customHeight="1" x14ac:dyDescent="0.25">
      <c r="I1020" s="15">
        <v>1014</v>
      </c>
      <c r="J1020" s="10" t="str">
        <v>Marquette</v>
      </c>
      <c r="K1020" s="10" t="str">
        <v>Gonzaga</v>
      </c>
      <c r="L1020" s="10" t="str">
        <v>Houston</v>
      </c>
      <c r="M1020" s="10" t="str">
        <v>Arizona</v>
      </c>
      <c r="N1020" s="10" t="str">
        <v>Houston</v>
      </c>
      <c r="O1020" s="10" t="str">
        <v>Arizona</v>
      </c>
      <c r="Q1020" s="15"/>
    </row>
    <row r="1021" spans="9:17" ht="20.100000000000001" customHeight="1" x14ac:dyDescent="0.25">
      <c r="I1021" s="15">
        <v>1015</v>
      </c>
      <c r="J1021" s="10" t="str">
        <v>Memphis</v>
      </c>
      <c r="K1021" s="10" t="str">
        <v>UCLA</v>
      </c>
      <c r="L1021" s="10" t="str">
        <v>Texas</v>
      </c>
      <c r="M1021" s="10" t="str">
        <v>Arizona</v>
      </c>
      <c r="N1021" s="10" t="str">
        <v>Arizona</v>
      </c>
      <c r="O1021" s="10" t="str">
        <v>Texas</v>
      </c>
      <c r="Q1021" s="15"/>
    </row>
    <row r="1022" spans="9:17" ht="20.100000000000001" customHeight="1" x14ac:dyDescent="0.25">
      <c r="I1022" s="15">
        <v>1016</v>
      </c>
      <c r="J1022" s="10" t="str">
        <v>Tennessee</v>
      </c>
      <c r="K1022" s="10" t="str">
        <v>UCLA</v>
      </c>
      <c r="L1022" s="10" t="str">
        <v>Texas</v>
      </c>
      <c r="M1022" s="10" t="str">
        <v>Creighton</v>
      </c>
      <c r="N1022" s="10" t="str">
        <v>Creighton</v>
      </c>
      <c r="O1022" s="10" t="str">
        <v>Texas</v>
      </c>
      <c r="Q1022" s="15"/>
    </row>
    <row r="1023" spans="9:17" ht="20.100000000000001" customHeight="1" x14ac:dyDescent="0.25">
      <c r="I1023" s="15">
        <v>1017</v>
      </c>
      <c r="J1023" s="10" t="str">
        <v>Marquette</v>
      </c>
      <c r="K1023" s="10" t="str">
        <v>Kansas</v>
      </c>
      <c r="L1023" s="10" t="str">
        <v>Houston</v>
      </c>
      <c r="M1023" s="10" t="str">
        <v>Alabama</v>
      </c>
      <c r="N1023" s="10" t="str">
        <v>Alabama</v>
      </c>
      <c r="O1023" s="10" t="str">
        <v>Kansas</v>
      </c>
      <c r="Q1023" s="15"/>
    </row>
    <row r="1024" spans="9:17" ht="20.100000000000001" customHeight="1" x14ac:dyDescent="0.25">
      <c r="I1024" s="15">
        <v>1018</v>
      </c>
      <c r="J1024" s="10" t="str">
        <v>Marquette</v>
      </c>
      <c r="K1024" s="10" t="str">
        <v>UConn</v>
      </c>
      <c r="L1024" s="10" t="str">
        <v>Houston</v>
      </c>
      <c r="M1024" s="10" t="str">
        <v>Alabama</v>
      </c>
      <c r="N1024" s="10" t="str">
        <v>UConn</v>
      </c>
      <c r="O1024" s="10" t="str">
        <v>Alabama</v>
      </c>
      <c r="Q1024" s="15"/>
    </row>
    <row r="1025" spans="9:17" ht="20.100000000000001" customHeight="1" x14ac:dyDescent="0.25">
      <c r="I1025" s="15">
        <v>1019</v>
      </c>
      <c r="J1025" s="10" t="str">
        <v>Purdue</v>
      </c>
      <c r="K1025" s="10" t="str">
        <v>Kansas</v>
      </c>
      <c r="L1025" s="10" t="str">
        <v>Houston</v>
      </c>
      <c r="M1025" s="10" t="str">
        <v>Arizona</v>
      </c>
      <c r="N1025" s="10" t="str">
        <v>Purdue</v>
      </c>
      <c r="O1025" s="10" t="str">
        <v>Houston</v>
      </c>
      <c r="Q1025" s="15"/>
    </row>
    <row r="1026" spans="9:17" ht="20.100000000000001" customHeight="1" x14ac:dyDescent="0.25">
      <c r="I1026" s="15">
        <v>1020</v>
      </c>
      <c r="J1026" s="10" t="str">
        <v>Duke</v>
      </c>
      <c r="K1026" s="10" t="str">
        <v>Kansas</v>
      </c>
      <c r="L1026" s="10" t="str">
        <v>Iowa</v>
      </c>
      <c r="M1026" s="10" t="str">
        <v>Alabama</v>
      </c>
      <c r="N1026" s="10" t="str">
        <v>Kansas</v>
      </c>
      <c r="O1026" s="10" t="str">
        <v>Duke</v>
      </c>
      <c r="Q1026" s="15"/>
    </row>
    <row r="1027" spans="9:17" ht="20.100000000000001" customHeight="1" x14ac:dyDescent="0.25">
      <c r="I1027" s="15">
        <v>1021</v>
      </c>
      <c r="J1027" s="10" t="str">
        <v>Purdue</v>
      </c>
      <c r="K1027" s="10" t="str">
        <v>Arkansas</v>
      </c>
      <c r="L1027" s="10" t="str">
        <v>Houston</v>
      </c>
      <c r="M1027" s="10" t="str">
        <v>Alabama</v>
      </c>
      <c r="N1027" s="10" t="str">
        <v>Alabama</v>
      </c>
      <c r="O1027" s="10" t="str">
        <v>Arkansas</v>
      </c>
      <c r="Q1027" s="15"/>
    </row>
    <row r="1028" spans="9:17" ht="20.100000000000001" customHeight="1" x14ac:dyDescent="0.25">
      <c r="I1028" s="15">
        <v>1022</v>
      </c>
      <c r="J1028" s="10" t="str">
        <v>Kansas State</v>
      </c>
      <c r="K1028" s="10" t="str">
        <v>UCLA</v>
      </c>
      <c r="L1028" s="10" t="str">
        <v>Texas A&amp;M</v>
      </c>
      <c r="M1028" s="10" t="str">
        <v>Virginia</v>
      </c>
      <c r="N1028" s="10" t="str">
        <v>Texas A&amp;M</v>
      </c>
      <c r="O1028" s="10" t="str">
        <v>Virginia</v>
      </c>
      <c r="Q1028" s="15"/>
    </row>
    <row r="1029" spans="9:17" ht="20.100000000000001" customHeight="1" x14ac:dyDescent="0.25">
      <c r="I1029" s="15">
        <v>1023</v>
      </c>
      <c r="J1029" s="10" t="str">
        <v>Duke</v>
      </c>
      <c r="K1029" s="10" t="str">
        <v>Gonzaga</v>
      </c>
      <c r="L1029" s="10" t="str">
        <v>Xavier</v>
      </c>
      <c r="M1029" s="10" t="str">
        <v>Arizona</v>
      </c>
      <c r="N1029" s="10" t="str">
        <v>Arizona</v>
      </c>
      <c r="O1029" s="10" t="str">
        <v>Gonzaga</v>
      </c>
      <c r="Q1029" s="15"/>
    </row>
    <row r="1030" spans="9:17" ht="20.100000000000001" customHeight="1" x14ac:dyDescent="0.25">
      <c r="I1030" s="15">
        <v>1024</v>
      </c>
      <c r="J1030" s="10" t="str">
        <v>Tennessee</v>
      </c>
      <c r="K1030" s="10" t="str">
        <v>Kansas</v>
      </c>
      <c r="L1030" s="10" t="str">
        <v>Texas</v>
      </c>
      <c r="M1030" s="10" t="str">
        <v>Alabama</v>
      </c>
      <c r="N1030" s="10" t="str">
        <v>Alabama</v>
      </c>
      <c r="O1030" s="10" t="str">
        <v>Kansas</v>
      </c>
      <c r="Q1030" s="15"/>
    </row>
    <row r="1031" spans="9:17" ht="20.100000000000001" customHeight="1" x14ac:dyDescent="0.25">
      <c r="I1031" s="15">
        <v>1025</v>
      </c>
      <c r="J1031" s="10" t="str">
        <v>Kansas State</v>
      </c>
      <c r="K1031" s="10" t="str">
        <v>Saint Mary's</v>
      </c>
      <c r="L1031" s="10" t="str">
        <v>Kent State</v>
      </c>
      <c r="M1031" s="10" t="str">
        <v>Creighton</v>
      </c>
      <c r="N1031" s="10" t="str">
        <v>Kent State</v>
      </c>
      <c r="O1031" s="10" t="str">
        <v>Creighton</v>
      </c>
      <c r="Q1031" s="15"/>
    </row>
    <row r="1032" spans="9:17" ht="20.100000000000001" customHeight="1" x14ac:dyDescent="0.25">
      <c r="I1032" s="15">
        <v>1026</v>
      </c>
      <c r="J1032" s="10" t="str">
        <v>Memphis</v>
      </c>
      <c r="K1032" s="10" t="str">
        <v>UCLA</v>
      </c>
      <c r="L1032" s="10" t="str">
        <v>Houston</v>
      </c>
      <c r="M1032" s="10" t="str">
        <v>Arizona</v>
      </c>
      <c r="N1032" s="10" t="str">
        <v>Houston</v>
      </c>
      <c r="O1032" s="10" t="str">
        <v>Arizona</v>
      </c>
      <c r="Q1032" s="15"/>
    </row>
    <row r="1033" spans="9:17" ht="20.100000000000001" customHeight="1" x14ac:dyDescent="0.25">
      <c r="I1033" s="15">
        <v>1027</v>
      </c>
      <c r="J1033" s="10" t="str">
        <v>Kansas State</v>
      </c>
      <c r="K1033" s="10" t="str">
        <v>UConn</v>
      </c>
      <c r="L1033" s="10" t="str">
        <v>Texas</v>
      </c>
      <c r="M1033" s="10" t="str">
        <v>Alabama</v>
      </c>
      <c r="N1033" s="10" t="str">
        <v>Texas</v>
      </c>
      <c r="O1033" s="10" t="str">
        <v>Alabama</v>
      </c>
      <c r="Q1033" s="15"/>
    </row>
    <row r="1034" spans="9:17" ht="20.100000000000001" customHeight="1" x14ac:dyDescent="0.25">
      <c r="I1034" s="15">
        <v>1028</v>
      </c>
      <c r="J1034" s="10" t="str">
        <v>Michigan State</v>
      </c>
      <c r="K1034" s="10" t="str">
        <v>VCU</v>
      </c>
      <c r="L1034" s="10" t="str">
        <v>Texas</v>
      </c>
      <c r="M1034" s="10" t="str">
        <v>Arizona</v>
      </c>
      <c r="N1034" s="10" t="str">
        <v>Texas</v>
      </c>
      <c r="O1034" s="10" t="str">
        <v>Michigan State</v>
      </c>
      <c r="Q1034" s="15"/>
    </row>
    <row r="1035" spans="9:17" ht="20.100000000000001" customHeight="1" x14ac:dyDescent="0.25">
      <c r="I1035" s="15">
        <v>1029</v>
      </c>
      <c r="J1035" s="10" t="str">
        <v>Tennessee</v>
      </c>
      <c r="K1035" s="10" t="str">
        <v>UConn</v>
      </c>
      <c r="L1035" s="10" t="str">
        <v>Iowa State</v>
      </c>
      <c r="M1035" s="10" t="str">
        <v>San Diego State</v>
      </c>
      <c r="N1035" s="10" t="str">
        <v>UConn</v>
      </c>
      <c r="O1035" s="10" t="str">
        <v>Tennessee</v>
      </c>
      <c r="Q1035" s="15"/>
    </row>
    <row r="1036" spans="9:17" ht="20.100000000000001" customHeight="1" x14ac:dyDescent="0.25">
      <c r="I1036" s="15">
        <v>1030</v>
      </c>
      <c r="J1036" s="10" t="str">
        <v>FAU</v>
      </c>
      <c r="K1036" s="10" t="str">
        <v>UCLA</v>
      </c>
      <c r="L1036" s="10" t="str">
        <v>Houston</v>
      </c>
      <c r="M1036" s="10" t="str">
        <v>Virginia</v>
      </c>
      <c r="N1036" s="10" t="str">
        <v>FAU</v>
      </c>
      <c r="O1036" s="10" t="str">
        <v>Houston</v>
      </c>
      <c r="Q1036" s="15"/>
    </row>
    <row r="1037" spans="9:17" ht="20.100000000000001" customHeight="1" x14ac:dyDescent="0.25">
      <c r="I1037" s="15">
        <v>1031</v>
      </c>
      <c r="J1037" s="10" t="str">
        <v>Purdue</v>
      </c>
      <c r="K1037" s="10" t="str">
        <v>UConn</v>
      </c>
      <c r="L1037" s="10" t="str">
        <v>Texas</v>
      </c>
      <c r="M1037" s="10" t="str">
        <v>Alabama</v>
      </c>
      <c r="N1037" s="10" t="str">
        <v>Texas</v>
      </c>
      <c r="O1037" s="10" t="str">
        <v>Purdue</v>
      </c>
      <c r="Q1037" s="15"/>
    </row>
    <row r="1038" spans="9:17" ht="20.100000000000001" customHeight="1" x14ac:dyDescent="0.25">
      <c r="I1038" s="15">
        <v>1032</v>
      </c>
      <c r="J1038" s="10" t="str">
        <v>Tennessee</v>
      </c>
      <c r="K1038" s="10" t="str">
        <v>Kansas</v>
      </c>
      <c r="L1038" s="10" t="str">
        <v>Houston</v>
      </c>
      <c r="M1038" s="10" t="str">
        <v>Creighton</v>
      </c>
      <c r="N1038" s="10" t="str">
        <v>Creighton</v>
      </c>
      <c r="O1038" s="10" t="str">
        <v>Houston</v>
      </c>
      <c r="Q1038" s="15"/>
    </row>
    <row r="1039" spans="9:17" ht="20.100000000000001" customHeight="1" x14ac:dyDescent="0.25">
      <c r="I1039" s="15">
        <v>1033</v>
      </c>
      <c r="J1039" s="10" t="str">
        <v>Tennessee</v>
      </c>
      <c r="K1039" s="10" t="str">
        <v>Gonzaga</v>
      </c>
      <c r="L1039" s="10" t="str">
        <v>Iowa</v>
      </c>
      <c r="M1039" s="10" t="str">
        <v>Arizona</v>
      </c>
      <c r="N1039" s="10" t="str">
        <v>Gonzaga</v>
      </c>
      <c r="O1039" s="10" t="str">
        <v>Arizona</v>
      </c>
      <c r="Q1039" s="15"/>
    </row>
    <row r="1040" spans="9:17" ht="20.100000000000001" customHeight="1" x14ac:dyDescent="0.25">
      <c r="I1040" s="15">
        <v>1034</v>
      </c>
      <c r="J1040" s="10" t="str">
        <v>Marquette</v>
      </c>
      <c r="K1040" s="10" t="str">
        <v>UCLA</v>
      </c>
      <c r="L1040" s="10" t="str">
        <v>Texas</v>
      </c>
      <c r="M1040" s="10" t="str">
        <v>Alabama</v>
      </c>
      <c r="N1040" s="10" t="str">
        <v>Marquette</v>
      </c>
      <c r="O1040" s="10" t="str">
        <v>UCLA</v>
      </c>
      <c r="Q1040" s="15"/>
    </row>
    <row r="1041" spans="9:17" ht="20.100000000000001" customHeight="1" x14ac:dyDescent="0.25">
      <c r="I1041" s="15">
        <v>1035</v>
      </c>
      <c r="J1041" s="10" t="str">
        <v>Purdue</v>
      </c>
      <c r="K1041" s="10" t="str">
        <v>Saint Mary's</v>
      </c>
      <c r="L1041" s="10" t="str">
        <v>Houston</v>
      </c>
      <c r="M1041" s="10" t="str">
        <v>San Diego State</v>
      </c>
      <c r="N1041" s="10" t="str">
        <v>San Diego State</v>
      </c>
      <c r="O1041" s="10" t="str">
        <v>Houston</v>
      </c>
      <c r="Q1041" s="15"/>
    </row>
    <row r="1042" spans="9:17" ht="20.100000000000001" customHeight="1" x14ac:dyDescent="0.25">
      <c r="I1042" s="15">
        <v>1036</v>
      </c>
      <c r="J1042" s="10" t="str">
        <v>Tennessee</v>
      </c>
      <c r="K1042" s="10" t="str">
        <v>Kansas</v>
      </c>
      <c r="L1042" s="10" t="str">
        <v>Texas</v>
      </c>
      <c r="M1042" s="10" t="str">
        <v>Utah State</v>
      </c>
      <c r="N1042" s="10" t="str">
        <v>Utah State</v>
      </c>
      <c r="O1042" s="10" t="str">
        <v>Texas</v>
      </c>
      <c r="Q1042" s="15"/>
    </row>
    <row r="1043" spans="9:17" ht="20.100000000000001" customHeight="1" x14ac:dyDescent="0.25">
      <c r="I1043" s="15">
        <v>1037</v>
      </c>
      <c r="J1043" s="10" t="str">
        <v>Providence</v>
      </c>
      <c r="K1043" s="10" t="str">
        <v>Kansas</v>
      </c>
      <c r="L1043" s="10" t="str">
        <v>Texas A&amp;M</v>
      </c>
      <c r="M1043" s="10" t="str">
        <v>Alabama</v>
      </c>
      <c r="N1043" s="10" t="str">
        <v>Texas A&amp;M</v>
      </c>
      <c r="O1043" s="10" t="str">
        <v>Alabama</v>
      </c>
      <c r="Q1043" s="15"/>
    </row>
    <row r="1044" spans="9:17" ht="20.100000000000001" customHeight="1" x14ac:dyDescent="0.25">
      <c r="I1044" s="15">
        <v>1038</v>
      </c>
      <c r="J1044" s="10" t="str">
        <v>Memphis</v>
      </c>
      <c r="K1044" s="10" t="str">
        <v>Kansas</v>
      </c>
      <c r="L1044" s="10" t="str">
        <v>Penn State</v>
      </c>
      <c r="M1044" s="10" t="str">
        <v>Creighton</v>
      </c>
      <c r="N1044" s="10" t="str">
        <v>Kansas</v>
      </c>
      <c r="O1044" s="10" t="str">
        <v>Memphis</v>
      </c>
      <c r="Q1044" s="15"/>
    </row>
    <row r="1045" spans="9:17" ht="20.100000000000001" customHeight="1" x14ac:dyDescent="0.25">
      <c r="I1045" s="15">
        <v>1039</v>
      </c>
      <c r="J1045" s="10" t="str">
        <v>Purdue</v>
      </c>
      <c r="K1045" s="10" t="str">
        <v>Gonzaga</v>
      </c>
      <c r="L1045" s="10" t="str">
        <v>Texas A&amp;M</v>
      </c>
      <c r="M1045" s="10" t="str">
        <v>Utah State</v>
      </c>
      <c r="N1045" s="10" t="str">
        <v>Texas A&amp;M</v>
      </c>
      <c r="O1045" s="10" t="str">
        <v>Utah State</v>
      </c>
      <c r="Q1045" s="15"/>
    </row>
    <row r="1046" spans="9:17" ht="20.100000000000001" customHeight="1" x14ac:dyDescent="0.25">
      <c r="I1046" s="15">
        <v>1040</v>
      </c>
      <c r="J1046" s="10" t="str">
        <v>Kansas State</v>
      </c>
      <c r="K1046" s="10" t="str">
        <v>UConn</v>
      </c>
      <c r="L1046" s="10" t="str">
        <v>Texas</v>
      </c>
      <c r="M1046" s="10" t="str">
        <v>Utah State</v>
      </c>
      <c r="N1046" s="10" t="str">
        <v>UConn</v>
      </c>
      <c r="O1046" s="10" t="str">
        <v>Utah State</v>
      </c>
      <c r="Q1046" s="15"/>
    </row>
    <row r="1047" spans="9:17" ht="20.100000000000001" customHeight="1" x14ac:dyDescent="0.25">
      <c r="I1047" s="15">
        <v>1041</v>
      </c>
      <c r="J1047" s="10" t="str">
        <v>Purdue</v>
      </c>
      <c r="K1047" s="10" t="str">
        <v>Gonzaga</v>
      </c>
      <c r="L1047" s="10" t="str">
        <v>Texas</v>
      </c>
      <c r="M1047" s="10" t="str">
        <v>Alabama</v>
      </c>
      <c r="N1047" s="10" t="str">
        <v>Alabama</v>
      </c>
      <c r="O1047" s="10" t="str">
        <v>Gonzaga</v>
      </c>
      <c r="Q1047" s="15"/>
    </row>
    <row r="1048" spans="9:17" ht="20.100000000000001" customHeight="1" x14ac:dyDescent="0.25">
      <c r="I1048" s="15">
        <v>1042</v>
      </c>
      <c r="J1048" s="10" t="str">
        <v>Kentucky</v>
      </c>
      <c r="K1048" s="10" t="str">
        <v>Kansas</v>
      </c>
      <c r="L1048" s="10" t="str">
        <v>Xavier</v>
      </c>
      <c r="M1048" s="10" t="str">
        <v>Maryland</v>
      </c>
      <c r="N1048" s="10" t="str">
        <v>Xavier</v>
      </c>
      <c r="O1048" s="10" t="str">
        <v>Kentucky</v>
      </c>
      <c r="Q1048" s="15"/>
    </row>
    <row r="1049" spans="9:17" ht="20.100000000000001" customHeight="1" x14ac:dyDescent="0.25">
      <c r="I1049" s="15">
        <v>1043</v>
      </c>
      <c r="J1049" s="10" t="str">
        <v>Providence</v>
      </c>
      <c r="K1049" s="10" t="str">
        <v>Kansas</v>
      </c>
      <c r="L1049" s="10" t="str">
        <v>Auburn</v>
      </c>
      <c r="M1049" s="10" t="str">
        <v>Col. Of Charleston</v>
      </c>
      <c r="N1049" s="10" t="str">
        <v>Col. Of Charleston</v>
      </c>
      <c r="O1049" s="10" t="str">
        <v>Kansas</v>
      </c>
      <c r="Q1049" s="15"/>
    </row>
    <row r="1050" spans="9:17" ht="20.100000000000001" customHeight="1" x14ac:dyDescent="0.25">
      <c r="I1050" s="15">
        <v>1044</v>
      </c>
      <c r="J1050" s="10" t="str">
        <v>Purdue</v>
      </c>
      <c r="K1050" s="10" t="str">
        <v>Gonzaga</v>
      </c>
      <c r="L1050" s="10" t="str">
        <v>Penn State</v>
      </c>
      <c r="M1050" s="10" t="str">
        <v>Arizona</v>
      </c>
      <c r="N1050" s="10" t="str">
        <v>Gonzaga</v>
      </c>
      <c r="O1050" s="10" t="str">
        <v>Arizona</v>
      </c>
      <c r="Q1050" s="15"/>
    </row>
    <row r="1051" spans="9:17" ht="20.100000000000001" customHeight="1" x14ac:dyDescent="0.25">
      <c r="I1051" s="15">
        <v>1045</v>
      </c>
      <c r="J1051" s="10" t="str">
        <v>Tennessee</v>
      </c>
      <c r="K1051" s="10" t="str">
        <v>Gonzaga</v>
      </c>
      <c r="L1051" s="10" t="str">
        <v>Houston</v>
      </c>
      <c r="M1051" s="10" t="str">
        <v>Virginia</v>
      </c>
      <c r="N1051" s="10" t="str">
        <v>Virginia</v>
      </c>
      <c r="O1051" s="10" t="str">
        <v>Houston</v>
      </c>
      <c r="Q1051" s="15"/>
    </row>
    <row r="1052" spans="9:17" ht="20.100000000000001" customHeight="1" x14ac:dyDescent="0.25">
      <c r="I1052" s="15">
        <v>1046</v>
      </c>
      <c r="J1052" s="10" t="str">
        <v>Duke</v>
      </c>
      <c r="K1052" s="10" t="str">
        <v>UCLA</v>
      </c>
      <c r="L1052" s="10" t="str">
        <v>Houston</v>
      </c>
      <c r="M1052" s="10" t="str">
        <v>Virginia</v>
      </c>
      <c r="N1052" s="10" t="str">
        <v>Virginia</v>
      </c>
      <c r="O1052" s="10" t="str">
        <v>Houston</v>
      </c>
      <c r="Q1052" s="15"/>
    </row>
    <row r="1053" spans="9:17" ht="20.100000000000001" customHeight="1" x14ac:dyDescent="0.25">
      <c r="I1053" s="15">
        <v>1047</v>
      </c>
      <c r="J1053" s="10" t="str">
        <v>Tennessee</v>
      </c>
      <c r="K1053" s="10" t="str">
        <v>Gonzaga</v>
      </c>
      <c r="L1053" s="10" t="str">
        <v>Texas</v>
      </c>
      <c r="M1053" s="10" t="str">
        <v>Creighton</v>
      </c>
      <c r="N1053" s="10" t="str">
        <v>Creighton</v>
      </c>
      <c r="O1053" s="10" t="str">
        <v>Texas</v>
      </c>
      <c r="Q1053" s="15"/>
    </row>
    <row r="1054" spans="9:17" ht="20.100000000000001" customHeight="1" x14ac:dyDescent="0.25">
      <c r="I1054" s="15">
        <v>1048</v>
      </c>
      <c r="J1054" s="10" t="str">
        <v>Duke</v>
      </c>
      <c r="K1054" s="10" t="str">
        <v>Gonzaga</v>
      </c>
      <c r="L1054" s="10" t="str">
        <v>Houston</v>
      </c>
      <c r="M1054" s="10" t="str">
        <v>Arizona</v>
      </c>
      <c r="N1054" s="10" t="str">
        <v>Gonzaga</v>
      </c>
      <c r="O1054" s="10" t="str">
        <v>Arizona</v>
      </c>
      <c r="Q1054" s="15"/>
    </row>
    <row r="1055" spans="9:17" ht="20.100000000000001" customHeight="1" x14ac:dyDescent="0.25">
      <c r="I1055" s="15">
        <v>1049</v>
      </c>
      <c r="J1055" s="10" t="str">
        <v>Kansas State</v>
      </c>
      <c r="K1055" s="10" t="str">
        <v>Kansas</v>
      </c>
      <c r="L1055" s="10" t="str">
        <v>Houston</v>
      </c>
      <c r="M1055" s="10" t="str">
        <v>Alabama</v>
      </c>
      <c r="N1055" s="10" t="str">
        <v>Kansas</v>
      </c>
      <c r="O1055" s="10" t="str">
        <v>Alabama</v>
      </c>
      <c r="Q1055" s="15"/>
    </row>
    <row r="1056" spans="9:17" ht="20.100000000000001" customHeight="1" x14ac:dyDescent="0.25">
      <c r="I1056" s="15">
        <v>1050</v>
      </c>
      <c r="J1056" s="10" t="str">
        <v>Purdue</v>
      </c>
      <c r="K1056" s="10" t="str">
        <v>UCLA</v>
      </c>
      <c r="L1056" s="10" t="str">
        <v>Auburn</v>
      </c>
      <c r="M1056" s="10" t="str">
        <v>Arizona</v>
      </c>
      <c r="N1056" s="10" t="str">
        <v>Arizona</v>
      </c>
      <c r="O1056" s="10" t="str">
        <v>UCLA</v>
      </c>
      <c r="Q1056" s="15"/>
    </row>
    <row r="1057" spans="9:17" ht="20.100000000000001" customHeight="1" x14ac:dyDescent="0.25">
      <c r="I1057" s="15">
        <v>1051</v>
      </c>
      <c r="J1057" s="10" t="str">
        <v>Kansas State</v>
      </c>
      <c r="K1057" s="10" t="str">
        <v>Kansas</v>
      </c>
      <c r="L1057" s="10" t="str">
        <v>Houston</v>
      </c>
      <c r="M1057" s="10" t="str">
        <v>Alabama</v>
      </c>
      <c r="N1057" s="10" t="str">
        <v>Kansas State</v>
      </c>
      <c r="O1057" s="10" t="str">
        <v>Houston</v>
      </c>
      <c r="Q1057" s="15"/>
    </row>
    <row r="1058" spans="9:17" ht="20.100000000000001" customHeight="1" x14ac:dyDescent="0.25">
      <c r="I1058" s="15">
        <v>1052</v>
      </c>
      <c r="J1058" s="10" t="str">
        <v>Memphis</v>
      </c>
      <c r="K1058" s="10" t="str">
        <v>UConn</v>
      </c>
      <c r="L1058" s="10" t="str">
        <v>Houston</v>
      </c>
      <c r="M1058" s="10" t="str">
        <v>Arizona</v>
      </c>
      <c r="N1058" s="10" t="str">
        <v>Memphis</v>
      </c>
      <c r="O1058" s="10" t="str">
        <v>Houston</v>
      </c>
      <c r="Q1058" s="15"/>
    </row>
    <row r="1059" spans="9:17" ht="20.100000000000001" customHeight="1" x14ac:dyDescent="0.25">
      <c r="I1059" s="15">
        <v>1053</v>
      </c>
      <c r="J1059" s="10" t="str">
        <v>Tennessee</v>
      </c>
      <c r="K1059" s="10" t="str">
        <v>Kansas</v>
      </c>
      <c r="L1059" s="10" t="str">
        <v>Texas</v>
      </c>
      <c r="M1059" s="10" t="str">
        <v>Alabama</v>
      </c>
      <c r="N1059" s="10" t="str">
        <v>Tennessee</v>
      </c>
      <c r="O1059" s="10" t="str">
        <v>Kansas</v>
      </c>
      <c r="Q1059" s="15"/>
    </row>
    <row r="1060" spans="9:17" ht="20.100000000000001" customHeight="1" x14ac:dyDescent="0.25">
      <c r="I1060" s="15">
        <v>1054</v>
      </c>
      <c r="J1060" s="10" t="str">
        <v>Purdue</v>
      </c>
      <c r="K1060" s="10" t="str">
        <v>Kansas</v>
      </c>
      <c r="L1060" s="10" t="str">
        <v>Houston</v>
      </c>
      <c r="M1060" s="10" t="str">
        <v>Arizona</v>
      </c>
      <c r="N1060" s="10" t="str">
        <v>Kansas</v>
      </c>
      <c r="O1060" s="10" t="str">
        <v>Purdue</v>
      </c>
      <c r="Q1060" s="15"/>
    </row>
    <row r="1061" spans="9:17" ht="20.100000000000001" customHeight="1" x14ac:dyDescent="0.25">
      <c r="I1061" s="15">
        <v>1055</v>
      </c>
      <c r="J1061" s="10" t="str">
        <v>Kansas State</v>
      </c>
      <c r="K1061" s="10" t="str">
        <v>Grand Canyon</v>
      </c>
      <c r="L1061" s="10" t="str">
        <v>Miami (FL)</v>
      </c>
      <c r="M1061" s="10" t="str">
        <v>Arizona</v>
      </c>
      <c r="N1061" s="10" t="str">
        <v>Grand Canyon</v>
      </c>
      <c r="O1061" s="10" t="str">
        <v>Kansas State</v>
      </c>
      <c r="Q1061" s="15"/>
    </row>
    <row r="1062" spans="9:17" ht="20.100000000000001" customHeight="1" x14ac:dyDescent="0.25">
      <c r="I1062" s="15">
        <v>1056</v>
      </c>
      <c r="J1062" s="10" t="str">
        <v>Marquette</v>
      </c>
      <c r="K1062" s="10" t="str">
        <v>TCU</v>
      </c>
      <c r="L1062" s="10" t="str">
        <v>Texas</v>
      </c>
      <c r="M1062" s="10" t="str">
        <v>Furman</v>
      </c>
      <c r="N1062" s="10" t="str">
        <v>Texas</v>
      </c>
      <c r="O1062" s="10" t="str">
        <v>Furman</v>
      </c>
      <c r="Q1062" s="15"/>
    </row>
    <row r="1063" spans="9:17" ht="20.100000000000001" customHeight="1" x14ac:dyDescent="0.25">
      <c r="I1063" s="15">
        <v>1057</v>
      </c>
      <c r="J1063" s="10" t="str">
        <v>Purdue</v>
      </c>
      <c r="K1063" s="10" t="str">
        <v>Gonzaga</v>
      </c>
      <c r="L1063" s="10" t="str">
        <v>Houston</v>
      </c>
      <c r="M1063" s="10" t="str">
        <v>Alabama</v>
      </c>
      <c r="N1063" s="10" t="str">
        <v>Purdue</v>
      </c>
      <c r="O1063" s="10" t="str">
        <v>Gonzaga</v>
      </c>
      <c r="Q1063" s="15"/>
    </row>
    <row r="1064" spans="9:17" ht="20.100000000000001" customHeight="1" x14ac:dyDescent="0.25">
      <c r="I1064" s="15">
        <v>1058</v>
      </c>
      <c r="J1064" s="10" t="str">
        <v>Purdue</v>
      </c>
      <c r="K1064" s="10" t="str">
        <v>UCLA</v>
      </c>
      <c r="L1064" s="10" t="str">
        <v>Houston</v>
      </c>
      <c r="M1064" s="10" t="str">
        <v>Alabama</v>
      </c>
      <c r="N1064" s="10" t="str">
        <v>Alabama</v>
      </c>
      <c r="O1064" s="10" t="str">
        <v>UCLA</v>
      </c>
      <c r="Q1064" s="15"/>
    </row>
    <row r="1065" spans="9:17" ht="20.100000000000001" customHeight="1" x14ac:dyDescent="0.25">
      <c r="I1065" s="15">
        <v>1059</v>
      </c>
      <c r="J1065" s="10" t="str">
        <v>Purdue</v>
      </c>
      <c r="K1065" s="10" t="str">
        <v>Gonzaga</v>
      </c>
      <c r="L1065" s="10" t="str">
        <v>Indiana</v>
      </c>
      <c r="M1065" s="10" t="str">
        <v>Alabama</v>
      </c>
      <c r="N1065" s="10" t="str">
        <v>Indiana</v>
      </c>
      <c r="O1065" s="10" t="str">
        <v>Purdue</v>
      </c>
      <c r="Q1065" s="15"/>
    </row>
    <row r="1066" spans="9:17" ht="20.100000000000001" customHeight="1" x14ac:dyDescent="0.25">
      <c r="I1066" s="15">
        <v>1060</v>
      </c>
      <c r="J1066" s="10" t="str">
        <v>Tennessee</v>
      </c>
      <c r="K1066" s="10" t="str">
        <v>Northwestern</v>
      </c>
      <c r="L1066" s="10" t="str">
        <v>Texas A&amp;M</v>
      </c>
      <c r="M1066" s="10" t="str">
        <v>Arizona</v>
      </c>
      <c r="N1066" s="10" t="str">
        <v>Northwestern</v>
      </c>
      <c r="O1066" s="10" t="str">
        <v>Arizona</v>
      </c>
      <c r="Q1066" s="15"/>
    </row>
    <row r="1067" spans="9:17" ht="20.100000000000001" customHeight="1" x14ac:dyDescent="0.25">
      <c r="I1067" s="15">
        <v>1061</v>
      </c>
      <c r="J1067" s="10" t="str">
        <v>Providence</v>
      </c>
      <c r="K1067" s="10" t="str">
        <v>UCLA</v>
      </c>
      <c r="L1067" s="10" t="str">
        <v>Texas</v>
      </c>
      <c r="M1067" s="10" t="str">
        <v>Arizona</v>
      </c>
      <c r="N1067" s="10" t="str">
        <v>Providence</v>
      </c>
      <c r="O1067" s="10" t="str">
        <v>Texas</v>
      </c>
      <c r="Q1067" s="15"/>
    </row>
    <row r="1068" spans="9:17" ht="20.100000000000001" customHeight="1" x14ac:dyDescent="0.25">
      <c r="I1068" s="15">
        <v>1062</v>
      </c>
      <c r="J1068" s="10" t="str">
        <v>Marquette</v>
      </c>
      <c r="K1068" s="10" t="str">
        <v>Gonzaga</v>
      </c>
      <c r="L1068" s="10" t="str">
        <v>Texas</v>
      </c>
      <c r="M1068" s="10" t="str">
        <v>Arizona</v>
      </c>
      <c r="N1068" s="10" t="str">
        <v>Gonzaga</v>
      </c>
      <c r="O1068" s="10" t="str">
        <v>Arizona</v>
      </c>
      <c r="Q1068" s="15"/>
    </row>
    <row r="1069" spans="9:17" ht="20.100000000000001" customHeight="1" x14ac:dyDescent="0.25">
      <c r="I1069" s="15">
        <v>1063</v>
      </c>
      <c r="J1069" s="10" t="str">
        <v>Michigan State</v>
      </c>
      <c r="K1069" s="10" t="str">
        <v>Gonzaga</v>
      </c>
      <c r="L1069" s="10" t="str">
        <v>Indiana</v>
      </c>
      <c r="M1069" s="10" t="str">
        <v>San Diego State</v>
      </c>
      <c r="N1069" s="10" t="str">
        <v>San Diego State</v>
      </c>
      <c r="O1069" s="10" t="str">
        <v>Indiana</v>
      </c>
      <c r="Q1069" s="15"/>
    </row>
    <row r="1070" spans="9:17" ht="20.100000000000001" customHeight="1" x14ac:dyDescent="0.25">
      <c r="I1070" s="15">
        <v>1064</v>
      </c>
      <c r="J1070" s="10" t="str">
        <v>Duke</v>
      </c>
      <c r="K1070" s="10" t="str">
        <v>UConn</v>
      </c>
      <c r="L1070" s="10" t="str">
        <v>Houston</v>
      </c>
      <c r="M1070" s="10" t="str">
        <v>Creighton</v>
      </c>
      <c r="N1070" s="10" t="str">
        <v>Duke</v>
      </c>
      <c r="O1070" s="10" t="str">
        <v>UConn</v>
      </c>
      <c r="Q1070" s="15"/>
    </row>
    <row r="1071" spans="9:17" ht="20.100000000000001" customHeight="1" x14ac:dyDescent="0.25">
      <c r="I1071" s="15">
        <v>1065</v>
      </c>
      <c r="J1071" s="10" t="str">
        <v>Marquette</v>
      </c>
      <c r="K1071" s="10" t="str">
        <v>Gonzaga</v>
      </c>
      <c r="L1071" s="10" t="str">
        <v>Texas A&amp;M</v>
      </c>
      <c r="M1071" s="10" t="str">
        <v>Alabama</v>
      </c>
      <c r="N1071" s="10" t="str">
        <v>Alabama</v>
      </c>
      <c r="O1071" s="10" t="str">
        <v>Gonzaga</v>
      </c>
      <c r="Q1071" s="15"/>
    </row>
    <row r="1072" spans="9:17" ht="20.100000000000001" customHeight="1" x14ac:dyDescent="0.25">
      <c r="I1072" s="15">
        <v>1066</v>
      </c>
      <c r="J1072" s="10" t="str">
        <v>Duke</v>
      </c>
      <c r="K1072" s="10" t="str">
        <v>UCLA</v>
      </c>
      <c r="L1072" s="10" t="str">
        <v>Texas A&amp;M</v>
      </c>
      <c r="M1072" s="10" t="str">
        <v>Alabama</v>
      </c>
      <c r="N1072" s="10" t="str">
        <v>Alabama</v>
      </c>
      <c r="O1072" s="10" t="str">
        <v>Texas A&amp;M</v>
      </c>
      <c r="Q1072" s="15"/>
    </row>
    <row r="1073" spans="9:17" ht="20.100000000000001" customHeight="1" x14ac:dyDescent="0.25">
      <c r="I1073" s="15">
        <v>1067</v>
      </c>
      <c r="J1073" s="10" t="str">
        <v>Kansas State</v>
      </c>
      <c r="K1073" s="10" t="str">
        <v>UCLA</v>
      </c>
      <c r="L1073" s="10" t="str">
        <v>Houston</v>
      </c>
      <c r="M1073" s="10" t="str">
        <v>Alabama</v>
      </c>
      <c r="N1073" s="10" t="str">
        <v>UCLA</v>
      </c>
      <c r="O1073" s="10" t="str">
        <v>Alabama</v>
      </c>
      <c r="Q1073" s="15"/>
    </row>
    <row r="1074" spans="9:17" ht="20.100000000000001" customHeight="1" x14ac:dyDescent="0.25">
      <c r="I1074" s="15">
        <v>1068</v>
      </c>
      <c r="J1074" s="10" t="str">
        <v>Purdue</v>
      </c>
      <c r="K1074" s="10" t="str">
        <v>UCLA</v>
      </c>
      <c r="L1074" s="10" t="str">
        <v>Texas</v>
      </c>
      <c r="M1074" s="10" t="str">
        <v>Arizona</v>
      </c>
      <c r="N1074" s="10" t="str">
        <v>UCLA</v>
      </c>
      <c r="O1074" s="10" t="str">
        <v>Arizona</v>
      </c>
      <c r="Q1074" s="15"/>
    </row>
    <row r="1075" spans="9:17" ht="20.100000000000001" customHeight="1" x14ac:dyDescent="0.25">
      <c r="I1075" s="15">
        <v>1069</v>
      </c>
      <c r="J1075" s="10" t="str">
        <v>Purdue</v>
      </c>
      <c r="K1075" s="10" t="str">
        <v>Kansas</v>
      </c>
      <c r="L1075" s="10" t="str">
        <v>Drake</v>
      </c>
      <c r="M1075" s="10" t="str">
        <v>Alabama</v>
      </c>
      <c r="N1075" s="10" t="str">
        <v>Drake</v>
      </c>
      <c r="O1075" s="10" t="str">
        <v>Purdue</v>
      </c>
      <c r="Q1075" s="15"/>
    </row>
    <row r="1076" spans="9:17" ht="20.100000000000001" customHeight="1" x14ac:dyDescent="0.25">
      <c r="I1076" s="15">
        <v>1070</v>
      </c>
      <c r="J1076" s="10" t="str">
        <v>Purdue</v>
      </c>
      <c r="K1076" s="10" t="str">
        <v>Gonzaga</v>
      </c>
      <c r="L1076" s="10" t="str">
        <v>Xavier</v>
      </c>
      <c r="M1076" s="10" t="str">
        <v>Creighton</v>
      </c>
      <c r="N1076" s="10" t="str">
        <v>Xavier</v>
      </c>
      <c r="O1076" s="10" t="str">
        <v>Purdue</v>
      </c>
      <c r="Q1076" s="15"/>
    </row>
    <row r="1077" spans="9:17" ht="20.100000000000001" customHeight="1" x14ac:dyDescent="0.25">
      <c r="I1077" s="15">
        <v>1071</v>
      </c>
      <c r="J1077" s="10" t="str">
        <v>Memphis</v>
      </c>
      <c r="K1077" s="10" t="str">
        <v>UConn</v>
      </c>
      <c r="L1077" s="10" t="str">
        <v>Indiana</v>
      </c>
      <c r="M1077" s="10" t="str">
        <v>Alabama</v>
      </c>
      <c r="N1077" s="10" t="str">
        <v>Indiana</v>
      </c>
      <c r="O1077" s="10" t="str">
        <v>Alabama</v>
      </c>
      <c r="Q1077" s="15"/>
    </row>
    <row r="1078" spans="9:17" ht="20.100000000000001" customHeight="1" x14ac:dyDescent="0.25">
      <c r="I1078" s="15">
        <v>1072</v>
      </c>
      <c r="J1078" s="10" t="str">
        <v>Purdue</v>
      </c>
      <c r="K1078" s="10" t="str">
        <v>Boise State</v>
      </c>
      <c r="L1078" s="10" t="str">
        <v>Xavier</v>
      </c>
      <c r="M1078" s="10" t="str">
        <v>Maryland</v>
      </c>
      <c r="N1078" s="10" t="str">
        <v>Xavier</v>
      </c>
      <c r="O1078" s="10" t="str">
        <v>Purdue</v>
      </c>
      <c r="Q1078" s="15"/>
    </row>
    <row r="1079" spans="9:17" ht="20.100000000000001" customHeight="1" x14ac:dyDescent="0.25">
      <c r="I1079" s="15">
        <v>1073</v>
      </c>
      <c r="J1079" s="10" t="str">
        <v>Kansas State</v>
      </c>
      <c r="K1079" s="10" t="str">
        <v>UConn</v>
      </c>
      <c r="L1079" s="10" t="str">
        <v>Houston</v>
      </c>
      <c r="M1079" s="10" t="str">
        <v>Utah State</v>
      </c>
      <c r="N1079" s="10" t="str">
        <v>Utah State</v>
      </c>
      <c r="O1079" s="10" t="str">
        <v>Houston</v>
      </c>
      <c r="Q1079" s="15"/>
    </row>
    <row r="1080" spans="9:17" ht="20.100000000000001" customHeight="1" x14ac:dyDescent="0.25">
      <c r="I1080" s="15">
        <v>1074</v>
      </c>
      <c r="J1080" s="10" t="str">
        <v>Purdue</v>
      </c>
      <c r="K1080" s="10" t="str">
        <v>UConn</v>
      </c>
      <c r="L1080" s="10" t="str">
        <v>Iowa</v>
      </c>
      <c r="M1080" s="10" t="str">
        <v>Maryland</v>
      </c>
      <c r="N1080" s="10" t="str">
        <v>Maryland</v>
      </c>
      <c r="O1080" s="10" t="str">
        <v>Iowa</v>
      </c>
      <c r="Q1080" s="15"/>
    </row>
    <row r="1081" spans="9:17" ht="20.100000000000001" customHeight="1" x14ac:dyDescent="0.25">
      <c r="I1081" s="15">
        <v>1075</v>
      </c>
      <c r="J1081" s="10" t="str">
        <v>Kansas State</v>
      </c>
      <c r="K1081" s="10" t="str">
        <v>UCLA</v>
      </c>
      <c r="L1081" s="10" t="str">
        <v>Texas A&amp;M</v>
      </c>
      <c r="M1081" s="10" t="str">
        <v>Alabama</v>
      </c>
      <c r="N1081" s="10" t="str">
        <v>Texas A&amp;M</v>
      </c>
      <c r="O1081" s="10" t="str">
        <v>Alabama</v>
      </c>
      <c r="Q1081" s="15"/>
    </row>
    <row r="1082" spans="9:17" ht="20.100000000000001" customHeight="1" x14ac:dyDescent="0.25">
      <c r="I1082" s="15">
        <v>1076</v>
      </c>
      <c r="J1082" s="10" t="str">
        <v>Memphis</v>
      </c>
      <c r="K1082" s="10" t="str">
        <v>UCLA</v>
      </c>
      <c r="L1082" s="10" t="str">
        <v>Texas</v>
      </c>
      <c r="M1082" s="10" t="str">
        <v>Alabama</v>
      </c>
      <c r="N1082" s="10" t="str">
        <v>Texas</v>
      </c>
      <c r="O1082" s="10" t="str">
        <v>Alabama</v>
      </c>
      <c r="Q1082" s="15"/>
    </row>
    <row r="1083" spans="9:17" ht="20.100000000000001" customHeight="1" x14ac:dyDescent="0.25">
      <c r="I1083" s="15">
        <v>1077</v>
      </c>
      <c r="J1083" s="10" t="str">
        <v>Tennessee</v>
      </c>
      <c r="K1083" s="10" t="str">
        <v>UCLA</v>
      </c>
      <c r="L1083" s="10" t="str">
        <v>Xavier</v>
      </c>
      <c r="M1083" s="10" t="str">
        <v>Alabama</v>
      </c>
      <c r="N1083" s="10" t="str">
        <v>Tennessee</v>
      </c>
      <c r="O1083" s="10" t="str">
        <v>UCLA</v>
      </c>
      <c r="Q1083" s="15"/>
    </row>
    <row r="1084" spans="9:17" ht="20.100000000000001" customHeight="1" x14ac:dyDescent="0.25">
      <c r="I1084" s="15">
        <v>1078</v>
      </c>
      <c r="J1084" s="10" t="str">
        <v>Tennessee</v>
      </c>
      <c r="K1084" s="10" t="str">
        <v>Kansas</v>
      </c>
      <c r="L1084" s="10" t="str">
        <v>Houston</v>
      </c>
      <c r="M1084" s="10" t="str">
        <v>Arizona</v>
      </c>
      <c r="N1084" s="10" t="str">
        <v>Tennessee</v>
      </c>
      <c r="O1084" s="10" t="str">
        <v>Houston</v>
      </c>
      <c r="Q1084" s="15"/>
    </row>
    <row r="1085" spans="9:17" ht="20.100000000000001" customHeight="1" x14ac:dyDescent="0.25">
      <c r="I1085" s="15">
        <v>1079</v>
      </c>
      <c r="J1085" s="10" t="str">
        <v>Marquette</v>
      </c>
      <c r="K1085" s="10" t="str">
        <v>Gonzaga</v>
      </c>
      <c r="L1085" s="10" t="str">
        <v>Houston</v>
      </c>
      <c r="M1085" s="10" t="str">
        <v>Alabama</v>
      </c>
      <c r="N1085" s="10" t="str">
        <v>Houston</v>
      </c>
      <c r="O1085" s="10" t="str">
        <v>Alabama</v>
      </c>
      <c r="Q1085" s="15"/>
    </row>
    <row r="1086" spans="9:17" ht="20.100000000000001" customHeight="1" x14ac:dyDescent="0.25">
      <c r="I1086" s="15">
        <v>1080</v>
      </c>
      <c r="J1086" s="10" t="str">
        <v>Purdue</v>
      </c>
      <c r="K1086" s="10" t="str">
        <v>Arkansas</v>
      </c>
      <c r="L1086" s="10" t="str">
        <v>Texas</v>
      </c>
      <c r="M1086" s="10" t="str">
        <v>Creighton</v>
      </c>
      <c r="N1086" s="10" t="str">
        <v>Creighton</v>
      </c>
      <c r="O1086" s="10" t="str">
        <v>Texas</v>
      </c>
      <c r="Q1086" s="15"/>
    </row>
    <row r="1087" spans="9:17" ht="20.100000000000001" customHeight="1" x14ac:dyDescent="0.25">
      <c r="I1087" s="15">
        <v>1081</v>
      </c>
      <c r="J1087" s="10" t="str">
        <v>Tennessee</v>
      </c>
      <c r="K1087" s="10" t="str">
        <v>Kansas</v>
      </c>
      <c r="L1087" s="10" t="str">
        <v>Texas A&amp;M</v>
      </c>
      <c r="M1087" s="10" t="str">
        <v>Alabama</v>
      </c>
      <c r="N1087" s="10" t="str">
        <v>Tennessee</v>
      </c>
      <c r="O1087" s="10" t="str">
        <v>Texas A&amp;M</v>
      </c>
      <c r="Q1087" s="15"/>
    </row>
    <row r="1088" spans="9:17" ht="20.100000000000001" customHeight="1" x14ac:dyDescent="0.25">
      <c r="I1088" s="15">
        <v>1082</v>
      </c>
      <c r="J1088" s="10" t="str">
        <v>Memphis</v>
      </c>
      <c r="K1088" s="10" t="str">
        <v>Kansas</v>
      </c>
      <c r="L1088" s="10" t="str">
        <v>Texas</v>
      </c>
      <c r="M1088" s="10" t="str">
        <v>West Virginia</v>
      </c>
      <c r="N1088" s="10" t="str">
        <v>Memphis</v>
      </c>
      <c r="O1088" s="10" t="str">
        <v>Kansas</v>
      </c>
      <c r="Q1088" s="15"/>
    </row>
    <row r="1089" spans="9:17" ht="20.100000000000001" customHeight="1" x14ac:dyDescent="0.25">
      <c r="I1089" s="15">
        <v>1083</v>
      </c>
      <c r="J1089" s="10" t="str">
        <v>Kansas State</v>
      </c>
      <c r="K1089" s="10" t="str">
        <v>Kansas</v>
      </c>
      <c r="L1089" s="10" t="str">
        <v>Indiana</v>
      </c>
      <c r="M1089" s="10" t="str">
        <v>Creighton</v>
      </c>
      <c r="N1089" s="10" t="str">
        <v>Indiana</v>
      </c>
      <c r="O1089" s="10" t="str">
        <v>Creighton</v>
      </c>
      <c r="Q1089" s="15"/>
    </row>
    <row r="1090" spans="9:17" ht="20.100000000000001" customHeight="1" x14ac:dyDescent="0.25">
      <c r="I1090" s="15">
        <v>1084</v>
      </c>
      <c r="J1090" s="10" t="str">
        <v>Michigan State</v>
      </c>
      <c r="K1090" s="10" t="str">
        <v>Kansas</v>
      </c>
      <c r="L1090" s="10" t="str">
        <v>Houston</v>
      </c>
      <c r="M1090" s="10" t="str">
        <v>Creighton</v>
      </c>
      <c r="N1090" s="10" t="str">
        <v>Creighton</v>
      </c>
      <c r="O1090" s="10" t="str">
        <v>Houston</v>
      </c>
      <c r="Q1090" s="15"/>
    </row>
    <row r="1091" spans="9:17" ht="20.100000000000001" customHeight="1" x14ac:dyDescent="0.25">
      <c r="I1091" s="15">
        <v>1085</v>
      </c>
      <c r="J1091" s="10" t="str">
        <v>Tennessee</v>
      </c>
      <c r="K1091" s="10" t="str">
        <v>Kansas</v>
      </c>
      <c r="L1091" s="10" t="str">
        <v>Houston</v>
      </c>
      <c r="M1091" s="10" t="str">
        <v>West Virginia</v>
      </c>
      <c r="N1091" s="10" t="str">
        <v>Tennessee</v>
      </c>
      <c r="O1091" s="10" t="str">
        <v>Kansas</v>
      </c>
      <c r="Q1091" s="15"/>
    </row>
    <row r="1092" spans="9:17" ht="20.100000000000001" customHeight="1" x14ac:dyDescent="0.25">
      <c r="I1092" s="15">
        <v>1086</v>
      </c>
      <c r="J1092" s="10" t="str">
        <v>Tennessee</v>
      </c>
      <c r="K1092" s="10" t="str">
        <v>UConn</v>
      </c>
      <c r="L1092" s="10" t="str">
        <v>Penn State</v>
      </c>
      <c r="M1092" s="10" t="str">
        <v>San Diego State</v>
      </c>
      <c r="N1092" s="10" t="str">
        <v>UConn</v>
      </c>
      <c r="O1092" s="10" t="str">
        <v>Tennessee</v>
      </c>
      <c r="Q1092" s="15"/>
    </row>
    <row r="1093" spans="9:17" ht="20.100000000000001" customHeight="1" x14ac:dyDescent="0.25">
      <c r="I1093" s="15">
        <v>1087</v>
      </c>
      <c r="J1093" s="10" t="str">
        <v>Marquette</v>
      </c>
      <c r="K1093" s="10" t="str">
        <v>UConn</v>
      </c>
      <c r="L1093" s="10" t="str">
        <v>Texas A&amp;M</v>
      </c>
      <c r="M1093" s="10" t="str">
        <v>Col. Of Charleston</v>
      </c>
      <c r="N1093" s="10" t="str">
        <v>UConn</v>
      </c>
      <c r="O1093" s="10" t="str">
        <v>Col. Of Charleston</v>
      </c>
      <c r="Q1093" s="15"/>
    </row>
    <row r="1094" spans="9:17" ht="20.100000000000001" customHeight="1" x14ac:dyDescent="0.25">
      <c r="I1094" s="15">
        <v>1088</v>
      </c>
      <c r="J1094" s="10" t="str">
        <v>Kentucky</v>
      </c>
      <c r="K1094" s="10" t="str">
        <v>Gonzaga</v>
      </c>
      <c r="L1094" s="10" t="str">
        <v>Houston</v>
      </c>
      <c r="M1094" s="10" t="str">
        <v>Alabama</v>
      </c>
      <c r="N1094" s="10" t="str">
        <v>Alabama</v>
      </c>
      <c r="O1094" s="10" t="str">
        <v>Houston</v>
      </c>
      <c r="Q1094" s="15"/>
    </row>
    <row r="1095" spans="9:17" ht="20.100000000000001" customHeight="1" x14ac:dyDescent="0.25">
      <c r="I1095" s="15">
        <v>1089</v>
      </c>
      <c r="J1095" s="10" t="str">
        <v>Kentucky</v>
      </c>
      <c r="K1095" s="10" t="str">
        <v>Northwestern</v>
      </c>
      <c r="L1095" s="10" t="str">
        <v>Auburn</v>
      </c>
      <c r="M1095" s="10" t="str">
        <v>Arizona</v>
      </c>
      <c r="N1095" s="10" t="str">
        <v>Kentucky</v>
      </c>
      <c r="O1095" s="10" t="str">
        <v>Northwestern</v>
      </c>
      <c r="Q1095" s="15"/>
    </row>
    <row r="1096" spans="9:17" ht="20.100000000000001" customHeight="1" x14ac:dyDescent="0.25">
      <c r="I1096" s="15">
        <v>1090</v>
      </c>
      <c r="J1096" s="10" t="str">
        <v>Marquette</v>
      </c>
      <c r="K1096" s="10" t="str">
        <v>UCLA</v>
      </c>
      <c r="L1096" s="10" t="str">
        <v>Houston</v>
      </c>
      <c r="M1096" s="10" t="str">
        <v>Arizona</v>
      </c>
      <c r="N1096" s="10" t="str">
        <v>Houston</v>
      </c>
      <c r="O1096" s="10" t="str">
        <v>Arizona</v>
      </c>
      <c r="Q1096" s="15"/>
    </row>
    <row r="1097" spans="9:17" ht="20.100000000000001" customHeight="1" x14ac:dyDescent="0.25">
      <c r="I1097" s="15">
        <v>1091</v>
      </c>
      <c r="J1097" s="10" t="str">
        <v>Kansas State</v>
      </c>
      <c r="K1097" s="10" t="str">
        <v>UCLA</v>
      </c>
      <c r="L1097" s="10" t="str">
        <v>Texas</v>
      </c>
      <c r="M1097" s="10" t="str">
        <v>Missouri</v>
      </c>
      <c r="N1097" s="10" t="str">
        <v>Missouri</v>
      </c>
      <c r="O1097" s="10" t="str">
        <v>UCLA</v>
      </c>
      <c r="Q1097" s="15"/>
    </row>
    <row r="1098" spans="9:17" ht="20.100000000000001" customHeight="1" x14ac:dyDescent="0.25">
      <c r="I1098" s="15">
        <v>1092</v>
      </c>
      <c r="J1098" s="10" t="str">
        <v>Tennessee</v>
      </c>
      <c r="K1098" s="10" t="str">
        <v>UConn</v>
      </c>
      <c r="L1098" s="10" t="str">
        <v>Indiana</v>
      </c>
      <c r="M1098" s="10" t="str">
        <v>San Diego State</v>
      </c>
      <c r="N1098" s="10" t="str">
        <v>Indiana</v>
      </c>
      <c r="O1098" s="10" t="str">
        <v>San Diego State</v>
      </c>
      <c r="Q1098" s="15"/>
    </row>
    <row r="1099" spans="9:17" ht="20.100000000000001" customHeight="1" x14ac:dyDescent="0.25">
      <c r="I1099" s="15">
        <v>1093</v>
      </c>
      <c r="J1099" s="10" t="str">
        <v>Kansas State</v>
      </c>
      <c r="K1099" s="10" t="str">
        <v>UCLA</v>
      </c>
      <c r="L1099" s="10" t="str">
        <v>Texas</v>
      </c>
      <c r="M1099" s="10" t="str">
        <v>Arizona</v>
      </c>
      <c r="N1099" s="10" t="str">
        <v>Arizona</v>
      </c>
      <c r="O1099" s="10" t="str">
        <v>UCLA</v>
      </c>
      <c r="Q1099" s="15"/>
    </row>
    <row r="1100" spans="9:17" ht="20.100000000000001" customHeight="1" x14ac:dyDescent="0.25">
      <c r="I1100" s="15">
        <v>1094</v>
      </c>
      <c r="J1100" s="10" t="str">
        <v>Purdue</v>
      </c>
      <c r="K1100" s="10" t="str">
        <v>Gonzaga</v>
      </c>
      <c r="L1100" s="10" t="str">
        <v>Houston</v>
      </c>
      <c r="M1100" s="10" t="str">
        <v>Alabama</v>
      </c>
      <c r="N1100" s="10" t="str">
        <v>Purdue</v>
      </c>
      <c r="O1100" s="10" t="str">
        <v>Houston</v>
      </c>
      <c r="Q1100" s="15"/>
    </row>
    <row r="1101" spans="9:17" ht="20.100000000000001" customHeight="1" x14ac:dyDescent="0.25">
      <c r="I1101" s="15">
        <v>1095</v>
      </c>
      <c r="J1101" s="10" t="str">
        <v>Kansas State</v>
      </c>
      <c r="K1101" s="10" t="str">
        <v>Gonzaga</v>
      </c>
      <c r="L1101" s="10" t="str">
        <v>Iowa</v>
      </c>
      <c r="M1101" s="10" t="str">
        <v>Alabama</v>
      </c>
      <c r="N1101" s="10" t="str">
        <v>Alabama</v>
      </c>
      <c r="O1101" s="10" t="str">
        <v>Gonzaga</v>
      </c>
      <c r="Q1101" s="15"/>
    </row>
    <row r="1102" spans="9:17" ht="20.100000000000001" customHeight="1" x14ac:dyDescent="0.25">
      <c r="I1102" s="15">
        <v>1096</v>
      </c>
      <c r="J1102" s="10" t="str">
        <v>Kansas State</v>
      </c>
      <c r="K1102" s="10" t="str">
        <v>Gonzaga</v>
      </c>
      <c r="L1102" s="10" t="str">
        <v>Penn State</v>
      </c>
      <c r="M1102" s="10" t="str">
        <v>Alabama</v>
      </c>
      <c r="N1102" s="10" t="str">
        <v>Kansas State</v>
      </c>
      <c r="O1102" s="10" t="str">
        <v>Penn State</v>
      </c>
      <c r="Q1102" s="15"/>
    </row>
    <row r="1103" spans="9:17" ht="20.100000000000001" customHeight="1" x14ac:dyDescent="0.25">
      <c r="I1103" s="15">
        <v>1097</v>
      </c>
      <c r="J1103" s="10" t="str">
        <v>Tennessee</v>
      </c>
      <c r="K1103" s="10" t="str">
        <v>Kansas</v>
      </c>
      <c r="L1103" s="10" t="str">
        <v>Texas</v>
      </c>
      <c r="M1103" s="10" t="str">
        <v>West Virginia</v>
      </c>
      <c r="N1103" s="10" t="str">
        <v>Tennessee</v>
      </c>
      <c r="O1103" s="10" t="str">
        <v>Texas</v>
      </c>
      <c r="Q1103" s="15"/>
    </row>
    <row r="1104" spans="9:17" ht="20.100000000000001" customHeight="1" x14ac:dyDescent="0.25">
      <c r="I1104" s="15">
        <v>1098</v>
      </c>
      <c r="J1104" s="10" t="str">
        <v>Providence</v>
      </c>
      <c r="K1104" s="10" t="str">
        <v>Gonzaga</v>
      </c>
      <c r="L1104" s="10" t="str">
        <v>Houston</v>
      </c>
      <c r="M1104" s="10" t="str">
        <v>Creighton</v>
      </c>
      <c r="N1104" s="10" t="str">
        <v>Creighton</v>
      </c>
      <c r="O1104" s="10" t="str">
        <v>Gonzaga</v>
      </c>
      <c r="Q1104" s="15"/>
    </row>
    <row r="1105" spans="9:17" ht="20.100000000000001" customHeight="1" x14ac:dyDescent="0.25">
      <c r="I1105" s="15">
        <v>1099</v>
      </c>
      <c r="J1105" s="10" t="str">
        <v>Tennessee</v>
      </c>
      <c r="K1105" s="10" t="str">
        <v>Gonzaga</v>
      </c>
      <c r="L1105" s="10" t="str">
        <v>Houston</v>
      </c>
      <c r="M1105" s="10" t="str">
        <v>Alabama</v>
      </c>
      <c r="N1105" s="10" t="str">
        <v>Houston</v>
      </c>
      <c r="O1105" s="10" t="str">
        <v>Alabama</v>
      </c>
      <c r="Q1105" s="15"/>
    </row>
    <row r="1106" spans="9:17" ht="20.100000000000001" customHeight="1" x14ac:dyDescent="0.25">
      <c r="I1106" s="15">
        <v>1100</v>
      </c>
      <c r="J1106" s="10" t="str">
        <v>USC</v>
      </c>
      <c r="K1106" s="10" t="str">
        <v>Saint Mary's</v>
      </c>
      <c r="L1106" s="10" t="str">
        <v>Houston</v>
      </c>
      <c r="M1106" s="10" t="str">
        <v>Alabama</v>
      </c>
      <c r="N1106" s="10" t="str">
        <v>USC</v>
      </c>
      <c r="O1106" s="10" t="str">
        <v>Saint Mary's</v>
      </c>
      <c r="Q1106" s="15"/>
    </row>
    <row r="1107" spans="9:17" ht="20.100000000000001" customHeight="1" x14ac:dyDescent="0.25">
      <c r="I1107" s="15">
        <v>1101</v>
      </c>
      <c r="J1107" s="10" t="str">
        <v>Tennessee</v>
      </c>
      <c r="K1107" s="10" t="str">
        <v>UConn</v>
      </c>
      <c r="L1107" s="10" t="str">
        <v>Houston</v>
      </c>
      <c r="M1107" s="10" t="str">
        <v>Alabama</v>
      </c>
      <c r="N1107" s="10" t="str">
        <v>Tennessee</v>
      </c>
      <c r="O1107" s="10" t="str">
        <v>UConn</v>
      </c>
      <c r="Q1107" s="15"/>
    </row>
    <row r="1108" spans="9:17" ht="20.100000000000001" customHeight="1" x14ac:dyDescent="0.25">
      <c r="I1108" s="15">
        <v>1102</v>
      </c>
      <c r="J1108" s="10" t="str">
        <v>Kansas State</v>
      </c>
      <c r="K1108" s="10" t="str">
        <v>UCLA</v>
      </c>
      <c r="L1108" s="10" t="str">
        <v>Houston</v>
      </c>
      <c r="M1108" s="10" t="str">
        <v>Virginia</v>
      </c>
      <c r="N1108" s="10" t="str">
        <v>Virginia</v>
      </c>
      <c r="O1108" s="10" t="str">
        <v>Houston</v>
      </c>
      <c r="Q1108" s="15"/>
    </row>
    <row r="1109" spans="9:17" ht="20.100000000000001" customHeight="1" x14ac:dyDescent="0.25">
      <c r="I1109" s="15">
        <v>1103</v>
      </c>
      <c r="J1109" s="10" t="str">
        <v>Duke</v>
      </c>
      <c r="K1109" s="10" t="str">
        <v>UConn</v>
      </c>
      <c r="L1109" s="10" t="str">
        <v>Houston</v>
      </c>
      <c r="M1109" s="10" t="str">
        <v>Alabama</v>
      </c>
      <c r="N1109" s="10" t="str">
        <v>Alabama</v>
      </c>
      <c r="O1109" s="10" t="str">
        <v>UConn</v>
      </c>
      <c r="Q1109" s="15"/>
    </row>
    <row r="1110" spans="9:17" ht="20.100000000000001" customHeight="1" x14ac:dyDescent="0.25">
      <c r="I1110" s="15">
        <v>1104</v>
      </c>
      <c r="J1110" s="10" t="str">
        <v>Kansas State</v>
      </c>
      <c r="K1110" s="10" t="str">
        <v>UCLA</v>
      </c>
      <c r="L1110" s="10" t="str">
        <v>Kent State</v>
      </c>
      <c r="M1110" s="10" t="str">
        <v>Arizona</v>
      </c>
      <c r="N1110" s="10" t="str">
        <v>UCLA</v>
      </c>
      <c r="O1110" s="10" t="str">
        <v>Arizona</v>
      </c>
      <c r="Q1110" s="15"/>
    </row>
    <row r="1111" spans="9:17" ht="20.100000000000001" customHeight="1" x14ac:dyDescent="0.25">
      <c r="I1111" s="15">
        <v>1105</v>
      </c>
      <c r="J1111" s="10" t="str">
        <v>Kansas State</v>
      </c>
      <c r="K1111" s="10" t="str">
        <v>UCLA</v>
      </c>
      <c r="L1111" s="10" t="str">
        <v>Houston</v>
      </c>
      <c r="M1111" s="10" t="str">
        <v>Alabama</v>
      </c>
      <c r="N1111" s="10" t="str">
        <v>Alabama</v>
      </c>
      <c r="O1111" s="10" t="str">
        <v>UCLA</v>
      </c>
      <c r="Q1111" s="15"/>
    </row>
    <row r="1112" spans="9:17" ht="20.100000000000001" customHeight="1" x14ac:dyDescent="0.25">
      <c r="I1112" s="15">
        <v>1106</v>
      </c>
      <c r="J1112" s="10" t="str">
        <v>Purdue</v>
      </c>
      <c r="K1112" s="10" t="str">
        <v>UConn</v>
      </c>
      <c r="L1112" s="10" t="str">
        <v>Texas</v>
      </c>
      <c r="M1112" s="10" t="str">
        <v>Alabama</v>
      </c>
      <c r="N1112" s="10" t="str">
        <v>Alabama</v>
      </c>
      <c r="O1112" s="10" t="str">
        <v>Texas</v>
      </c>
      <c r="Q1112" s="15"/>
    </row>
    <row r="1113" spans="9:17" ht="20.100000000000001" customHeight="1" x14ac:dyDescent="0.25">
      <c r="I1113" s="15">
        <v>1107</v>
      </c>
      <c r="J1113" s="10" t="str">
        <v>Purdue</v>
      </c>
      <c r="K1113" s="10" t="str">
        <v>Gonzaga</v>
      </c>
      <c r="L1113" s="10" t="str">
        <v>Xavier</v>
      </c>
      <c r="M1113" s="10" t="str">
        <v>Alabama</v>
      </c>
      <c r="N1113" s="10" t="str">
        <v>Alabama</v>
      </c>
      <c r="O1113" s="10" t="str">
        <v>Gonzaga</v>
      </c>
      <c r="Q1113" s="15"/>
    </row>
    <row r="1114" spans="9:17" ht="20.100000000000001" customHeight="1" x14ac:dyDescent="0.25">
      <c r="I1114" s="15">
        <v>1108</v>
      </c>
      <c r="J1114" s="10" t="str">
        <v>Providence</v>
      </c>
      <c r="K1114" s="10" t="str">
        <v>UCLA</v>
      </c>
      <c r="L1114" s="10" t="str">
        <v>Xavier</v>
      </c>
      <c r="M1114" s="10" t="str">
        <v>Creighton</v>
      </c>
      <c r="N1114" s="10" t="str">
        <v>Xavier</v>
      </c>
      <c r="O1114" s="10" t="str">
        <v>Creighton</v>
      </c>
      <c r="Q1114" s="15"/>
    </row>
    <row r="1115" spans="9:17" ht="20.100000000000001" customHeight="1" x14ac:dyDescent="0.25">
      <c r="I1115" s="15">
        <v>1109</v>
      </c>
      <c r="J1115" s="10" t="str">
        <v>Kansas State</v>
      </c>
      <c r="K1115" s="10" t="str">
        <v>Kansas</v>
      </c>
      <c r="L1115" s="10" t="str">
        <v>Houston</v>
      </c>
      <c r="M1115" s="10" t="str">
        <v>Arizona</v>
      </c>
      <c r="N1115" s="10" t="str">
        <v>Kansas State</v>
      </c>
      <c r="O1115" s="10" t="str">
        <v>Houston</v>
      </c>
      <c r="Q1115" s="15"/>
    </row>
    <row r="1116" spans="9:17" ht="20.100000000000001" customHeight="1" x14ac:dyDescent="0.25">
      <c r="I1116" s="15">
        <v>1110</v>
      </c>
      <c r="J1116" s="10" t="str">
        <v>Duke</v>
      </c>
      <c r="K1116" s="10" t="str">
        <v>Gonzaga</v>
      </c>
      <c r="L1116" s="10" t="str">
        <v>Houston</v>
      </c>
      <c r="M1116" s="10" t="str">
        <v>Arizona</v>
      </c>
      <c r="N1116" s="10" t="str">
        <v>Gonzaga</v>
      </c>
      <c r="O1116" s="10" t="str">
        <v>Arizona</v>
      </c>
      <c r="Q1116" s="15"/>
    </row>
    <row r="1117" spans="9:17" ht="20.100000000000001" customHeight="1" x14ac:dyDescent="0.25">
      <c r="I1117" s="15">
        <v>1111</v>
      </c>
      <c r="J1117" s="10" t="str">
        <v>Purdue</v>
      </c>
      <c r="K1117" s="10" t="str">
        <v>Kansas</v>
      </c>
      <c r="L1117" s="10" t="str">
        <v>Texas</v>
      </c>
      <c r="M1117" s="10" t="str">
        <v>San Diego State</v>
      </c>
      <c r="N1117" s="10" t="str">
        <v>San Diego State</v>
      </c>
      <c r="O1117" s="10" t="str">
        <v>Texas</v>
      </c>
      <c r="Q1117" s="15"/>
    </row>
    <row r="1118" spans="9:17" ht="20.100000000000001" customHeight="1" x14ac:dyDescent="0.25">
      <c r="I1118" s="15">
        <v>1112</v>
      </c>
      <c r="J1118" s="10" t="str">
        <v>Tennessee</v>
      </c>
      <c r="K1118" s="10" t="str">
        <v>Gonzaga</v>
      </c>
      <c r="L1118" s="10" t="str">
        <v>Houston</v>
      </c>
      <c r="M1118" s="10" t="str">
        <v>Arizona</v>
      </c>
      <c r="N1118" s="10" t="str">
        <v>Tennessee</v>
      </c>
      <c r="O1118" s="10" t="str">
        <v>Houston</v>
      </c>
      <c r="Q1118" s="15"/>
    </row>
    <row r="1119" spans="9:17" ht="20.100000000000001" customHeight="1" x14ac:dyDescent="0.25">
      <c r="I1119" s="15">
        <v>1113</v>
      </c>
      <c r="J1119" s="10" t="str">
        <v>Tennessee</v>
      </c>
      <c r="K1119" s="10" t="str">
        <v>Saint Mary's</v>
      </c>
      <c r="L1119" s="10" t="str">
        <v>Houston</v>
      </c>
      <c r="M1119" s="10" t="str">
        <v>Creighton</v>
      </c>
      <c r="N1119" s="10" t="str">
        <v>Saint Mary's</v>
      </c>
      <c r="O1119" s="10" t="str">
        <v>Creighton</v>
      </c>
      <c r="Q1119" s="15"/>
    </row>
    <row r="1120" spans="9:17" ht="20.100000000000001" customHeight="1" x14ac:dyDescent="0.25">
      <c r="I1120" s="15">
        <v>1114</v>
      </c>
      <c r="J1120" s="10" t="str">
        <v>Purdue</v>
      </c>
      <c r="K1120" s="10" t="str">
        <v>Gonzaga</v>
      </c>
      <c r="L1120" s="10" t="str">
        <v>Houston</v>
      </c>
      <c r="M1120" s="10" t="str">
        <v>Alabama</v>
      </c>
      <c r="N1120" s="10" t="str">
        <v>Alabama</v>
      </c>
      <c r="O1120" s="10" t="str">
        <v>Gonzaga</v>
      </c>
      <c r="Q1120" s="15"/>
    </row>
    <row r="1121" spans="9:17" ht="20.100000000000001" customHeight="1" x14ac:dyDescent="0.25">
      <c r="I1121" s="15">
        <v>1115</v>
      </c>
      <c r="J1121" s="10" t="str">
        <v>Purdue</v>
      </c>
      <c r="K1121" s="10" t="str">
        <v>Gonzaga</v>
      </c>
      <c r="L1121" s="10" t="str">
        <v>Indiana</v>
      </c>
      <c r="M1121" s="10" t="str">
        <v>San Diego State</v>
      </c>
      <c r="N1121" s="10" t="str">
        <v>San Diego State</v>
      </c>
      <c r="O1121" s="10" t="str">
        <v>Indiana</v>
      </c>
      <c r="Q1121" s="15"/>
    </row>
    <row r="1122" spans="9:17" ht="20.100000000000001" customHeight="1" x14ac:dyDescent="0.25">
      <c r="I1122" s="15">
        <v>1116</v>
      </c>
      <c r="J1122" s="10" t="str">
        <v>Duke</v>
      </c>
      <c r="K1122" s="10" t="str">
        <v>UConn</v>
      </c>
      <c r="L1122" s="10" t="str">
        <v>Houston</v>
      </c>
      <c r="M1122" s="10" t="str">
        <v>Arizona</v>
      </c>
      <c r="N1122" s="10" t="str">
        <v>Arizona</v>
      </c>
      <c r="O1122" s="10" t="str">
        <v>Houston</v>
      </c>
      <c r="Q1122" s="15"/>
    </row>
    <row r="1123" spans="9:17" ht="20.100000000000001" customHeight="1" x14ac:dyDescent="0.25">
      <c r="I1123" s="15">
        <v>1117</v>
      </c>
      <c r="J1123" s="10" t="str">
        <v>Marquette</v>
      </c>
      <c r="K1123" s="10" t="str">
        <v>Arkansas</v>
      </c>
      <c r="L1123" s="10" t="str">
        <v>Texas A&amp;M</v>
      </c>
      <c r="M1123" s="10" t="str">
        <v>Arizona</v>
      </c>
      <c r="N1123" s="10" t="str">
        <v>Arizona</v>
      </c>
      <c r="O1123" s="10" t="str">
        <v>Texas A&amp;M</v>
      </c>
      <c r="Q1123" s="15"/>
    </row>
    <row r="1124" spans="9:17" ht="20.100000000000001" customHeight="1" x14ac:dyDescent="0.25">
      <c r="I1124" s="15">
        <v>1118</v>
      </c>
      <c r="J1124" s="10" t="str">
        <v>Marquette</v>
      </c>
      <c r="K1124" s="10" t="str">
        <v>Northwestern</v>
      </c>
      <c r="L1124" s="10" t="str">
        <v>Xavier</v>
      </c>
      <c r="M1124" s="10" t="str">
        <v>Alabama</v>
      </c>
      <c r="N1124" s="10" t="str">
        <v>Northwestern</v>
      </c>
      <c r="O1124" s="10" t="str">
        <v>Marquette</v>
      </c>
      <c r="Q1124" s="15"/>
    </row>
    <row r="1125" spans="9:17" ht="20.100000000000001" customHeight="1" x14ac:dyDescent="0.25">
      <c r="I1125" s="15">
        <v>1119</v>
      </c>
      <c r="J1125" s="10" t="str">
        <v>Kentucky</v>
      </c>
      <c r="K1125" s="10" t="str">
        <v>Gonzaga</v>
      </c>
      <c r="L1125" s="10" t="str">
        <v>Houston</v>
      </c>
      <c r="M1125" s="10" t="str">
        <v>Baylor</v>
      </c>
      <c r="N1125" s="10" t="str">
        <v>Baylor</v>
      </c>
      <c r="O1125" s="10" t="str">
        <v>Houston</v>
      </c>
      <c r="Q1125" s="15"/>
    </row>
    <row r="1126" spans="9:17" ht="20.100000000000001" customHeight="1" x14ac:dyDescent="0.25">
      <c r="I1126" s="15">
        <v>1120</v>
      </c>
      <c r="J1126" s="10" t="str">
        <v>Marquette</v>
      </c>
      <c r="K1126" s="10" t="str">
        <v>UCLA</v>
      </c>
      <c r="L1126" s="10" t="str">
        <v>Iowa State</v>
      </c>
      <c r="M1126" s="10" t="str">
        <v>Arizona</v>
      </c>
      <c r="N1126" s="10" t="str">
        <v>UCLA</v>
      </c>
      <c r="O1126" s="10" t="str">
        <v>Arizona</v>
      </c>
      <c r="Q1126" s="15"/>
    </row>
    <row r="1127" spans="9:17" ht="20.100000000000001" customHeight="1" x14ac:dyDescent="0.25">
      <c r="I1127" s="15">
        <v>1121</v>
      </c>
      <c r="J1127" s="10" t="str">
        <v>Tennessee</v>
      </c>
      <c r="K1127" s="10" t="str">
        <v>Gonzaga</v>
      </c>
      <c r="L1127" s="10" t="str">
        <v>Houston</v>
      </c>
      <c r="M1127" s="10" t="str">
        <v>Alabama</v>
      </c>
      <c r="N1127" s="10" t="str">
        <v>Tennessee</v>
      </c>
      <c r="O1127" s="10" t="str">
        <v>Gonzaga</v>
      </c>
      <c r="Q1127" s="15"/>
    </row>
    <row r="1128" spans="9:17" ht="20.100000000000001" customHeight="1" x14ac:dyDescent="0.25">
      <c r="I1128" s="15">
        <v>1122</v>
      </c>
      <c r="J1128" s="10" t="str">
        <v>Purdue</v>
      </c>
      <c r="K1128" s="10" t="str">
        <v>Kansas</v>
      </c>
      <c r="L1128" s="10" t="str">
        <v>Indiana</v>
      </c>
      <c r="M1128" s="10" t="str">
        <v>Arizona</v>
      </c>
      <c r="N1128" s="10" t="str">
        <v>Arizona</v>
      </c>
      <c r="O1128" s="10" t="str">
        <v>Kansas</v>
      </c>
      <c r="Q1128" s="15"/>
    </row>
    <row r="1129" spans="9:17" ht="20.100000000000001" customHeight="1" x14ac:dyDescent="0.25">
      <c r="I1129" s="15">
        <v>1123</v>
      </c>
      <c r="J1129" s="10" t="str">
        <v>USC</v>
      </c>
      <c r="K1129" s="10" t="str">
        <v>UCLA</v>
      </c>
      <c r="L1129" s="10" t="str">
        <v>Houston</v>
      </c>
      <c r="M1129" s="10" t="str">
        <v>Baylor</v>
      </c>
      <c r="N1129" s="10" t="str">
        <v>USC</v>
      </c>
      <c r="O1129" s="10" t="str">
        <v>UCLA</v>
      </c>
      <c r="Q1129" s="15"/>
    </row>
    <row r="1130" spans="9:17" ht="20.100000000000001" customHeight="1" x14ac:dyDescent="0.25">
      <c r="I1130" s="15">
        <v>1124</v>
      </c>
      <c r="J1130" s="10" t="str">
        <v>Purdue</v>
      </c>
      <c r="K1130" s="10" t="str">
        <v>UCLA</v>
      </c>
      <c r="L1130" s="10" t="str">
        <v>Texas</v>
      </c>
      <c r="M1130" s="10" t="str">
        <v>Alabama</v>
      </c>
      <c r="N1130" s="10" t="str">
        <v>UCLA</v>
      </c>
      <c r="O1130" s="10" t="str">
        <v>Alabama</v>
      </c>
      <c r="Q1130" s="15"/>
    </row>
    <row r="1131" spans="9:17" ht="20.100000000000001" customHeight="1" x14ac:dyDescent="0.25">
      <c r="I1131" s="15">
        <v>1125</v>
      </c>
      <c r="J1131" s="10" t="str">
        <v>Marquette</v>
      </c>
      <c r="K1131" s="10" t="str">
        <v>Arkansas</v>
      </c>
      <c r="L1131" s="10" t="str">
        <v>Iowa</v>
      </c>
      <c r="M1131" s="10" t="str">
        <v>Arizona</v>
      </c>
      <c r="N1131" s="10" t="str">
        <v>Marquette</v>
      </c>
      <c r="O1131" s="10" t="str">
        <v>Arkansas</v>
      </c>
      <c r="Q1131" s="15"/>
    </row>
    <row r="1132" spans="9:17" ht="20.100000000000001" customHeight="1" x14ac:dyDescent="0.25">
      <c r="I1132" s="15">
        <v>1126</v>
      </c>
      <c r="J1132" s="10" t="str">
        <v>Michigan State</v>
      </c>
      <c r="K1132" s="10" t="str">
        <v>UCLA</v>
      </c>
      <c r="L1132" s="10" t="str">
        <v>Iowa State</v>
      </c>
      <c r="M1132" s="10" t="str">
        <v>Baylor</v>
      </c>
      <c r="N1132" s="10" t="str">
        <v>UCLA</v>
      </c>
      <c r="O1132" s="10" t="str">
        <v>Baylor</v>
      </c>
      <c r="Q1132" s="15"/>
    </row>
    <row r="1133" spans="9:17" ht="20.100000000000001" customHeight="1" x14ac:dyDescent="0.25">
      <c r="I1133" s="15">
        <v>1127</v>
      </c>
      <c r="J1133" s="10" t="str">
        <v>Tennessee</v>
      </c>
      <c r="K1133" s="10" t="str">
        <v>UCLA</v>
      </c>
      <c r="L1133" s="10" t="str">
        <v>Houston</v>
      </c>
      <c r="M1133" s="10" t="str">
        <v>Arizona</v>
      </c>
      <c r="N1133" s="10" t="str">
        <v>Tennessee</v>
      </c>
      <c r="O1133" s="10" t="str">
        <v>UCLA</v>
      </c>
      <c r="Q1133" s="15"/>
    </row>
    <row r="1134" spans="9:17" ht="20.100000000000001" customHeight="1" x14ac:dyDescent="0.25">
      <c r="I1134" s="15">
        <v>1128</v>
      </c>
      <c r="J1134" s="10" t="str">
        <v>Kansas State</v>
      </c>
      <c r="K1134" s="10" t="str">
        <v>Gonzaga</v>
      </c>
      <c r="L1134" s="10" t="str">
        <v>Houston</v>
      </c>
      <c r="M1134" s="10" t="str">
        <v>Creighton</v>
      </c>
      <c r="N1134" s="10" t="str">
        <v>Houston</v>
      </c>
      <c r="O1134" s="10" t="str">
        <v>Kansas State</v>
      </c>
      <c r="Q1134" s="15"/>
    </row>
    <row r="1135" spans="9:17" ht="20.100000000000001" customHeight="1" x14ac:dyDescent="0.25">
      <c r="I1135" s="15">
        <v>1129</v>
      </c>
      <c r="J1135" s="10" t="str">
        <v>Providence</v>
      </c>
      <c r="K1135" s="10" t="str">
        <v>UConn</v>
      </c>
      <c r="L1135" s="10" t="str">
        <v>Xavier</v>
      </c>
      <c r="M1135" s="10" t="str">
        <v>Arizona</v>
      </c>
      <c r="N1135" s="10" t="str">
        <v>Arizona</v>
      </c>
      <c r="O1135" s="10" t="str">
        <v>UConn</v>
      </c>
      <c r="Q1135" s="15"/>
    </row>
    <row r="1136" spans="9:17" ht="20.100000000000001" customHeight="1" x14ac:dyDescent="0.25">
      <c r="I1136" s="15">
        <v>1130</v>
      </c>
      <c r="J1136" s="10" t="str">
        <v>Providence</v>
      </c>
      <c r="K1136" s="10" t="str">
        <v>UCLA</v>
      </c>
      <c r="L1136" s="10" t="str">
        <v>Houston</v>
      </c>
      <c r="M1136" s="10" t="str">
        <v>Col. Of Charleston</v>
      </c>
      <c r="N1136" s="10" t="str">
        <v>Col. Of Charleston</v>
      </c>
      <c r="O1136" s="10" t="str">
        <v>Houston</v>
      </c>
      <c r="Q1136" s="15"/>
    </row>
    <row r="1137" spans="9:17" ht="20.100000000000001" customHeight="1" x14ac:dyDescent="0.25">
      <c r="I1137" s="15">
        <v>1131</v>
      </c>
      <c r="J1137" s="10" t="str">
        <v>Kentucky</v>
      </c>
      <c r="K1137" s="10" t="str">
        <v>Gonzaga</v>
      </c>
      <c r="L1137" s="10" t="str">
        <v>Texas</v>
      </c>
      <c r="M1137" s="10" t="str">
        <v>Creighton</v>
      </c>
      <c r="N1137" s="10" t="str">
        <v>Gonzaga</v>
      </c>
      <c r="O1137" s="10" t="str">
        <v>Creighton</v>
      </c>
      <c r="Q1137" s="15"/>
    </row>
    <row r="1138" spans="9:17" ht="20.100000000000001" customHeight="1" x14ac:dyDescent="0.25">
      <c r="I1138" s="15">
        <v>1132</v>
      </c>
      <c r="J1138" s="10" t="str">
        <v>Tennessee</v>
      </c>
      <c r="K1138" s="10" t="str">
        <v>UConn</v>
      </c>
      <c r="L1138" s="10" t="str">
        <v>Texas</v>
      </c>
      <c r="M1138" s="10" t="str">
        <v>Alabama</v>
      </c>
      <c r="N1138" s="10" t="str">
        <v>Tennessee</v>
      </c>
      <c r="O1138" s="10" t="str">
        <v>Texas</v>
      </c>
      <c r="Q1138" s="15"/>
    </row>
    <row r="1139" spans="9:17" ht="20.100000000000001" customHeight="1" x14ac:dyDescent="0.25">
      <c r="I1139" s="15">
        <v>1133</v>
      </c>
      <c r="J1139" s="10" t="str">
        <v>Duke</v>
      </c>
      <c r="K1139" s="10" t="str">
        <v>UConn</v>
      </c>
      <c r="L1139" s="10" t="str">
        <v>Houston</v>
      </c>
      <c r="M1139" s="10" t="str">
        <v>Alabama</v>
      </c>
      <c r="N1139" s="10" t="str">
        <v>Houston</v>
      </c>
      <c r="O1139" s="10" t="str">
        <v>Alabama</v>
      </c>
      <c r="Q1139" s="15"/>
    </row>
    <row r="1140" spans="9:17" ht="20.100000000000001" customHeight="1" x14ac:dyDescent="0.25">
      <c r="I1140" s="15">
        <v>1134</v>
      </c>
      <c r="J1140" s="10" t="str">
        <v>Purdue</v>
      </c>
      <c r="K1140" s="10" t="str">
        <v>Gonzaga</v>
      </c>
      <c r="L1140" s="10" t="str">
        <v>Xavier</v>
      </c>
      <c r="M1140" s="10" t="str">
        <v>San Diego State</v>
      </c>
      <c r="N1140" s="10" t="str">
        <v>Xavier</v>
      </c>
      <c r="O1140" s="10" t="str">
        <v>San Diego State</v>
      </c>
      <c r="Q1140" s="15"/>
    </row>
    <row r="1141" spans="9:17" ht="20.100000000000001" customHeight="1" x14ac:dyDescent="0.25">
      <c r="I1141" s="15">
        <v>1135</v>
      </c>
      <c r="J1141" s="10" t="str">
        <v>Memphis</v>
      </c>
      <c r="K1141" s="10" t="str">
        <v>Saint Mary's</v>
      </c>
      <c r="L1141" s="10" t="str">
        <v>Houston</v>
      </c>
      <c r="M1141" s="10" t="str">
        <v>Alabama</v>
      </c>
      <c r="N1141" s="10" t="str">
        <v>Memphis</v>
      </c>
      <c r="O1141" s="10" t="str">
        <v>Saint Mary's</v>
      </c>
      <c r="Q1141" s="15"/>
    </row>
    <row r="1142" spans="9:17" ht="20.100000000000001" customHeight="1" x14ac:dyDescent="0.25">
      <c r="I1142" s="15">
        <v>1136</v>
      </c>
      <c r="J1142" s="10" t="str">
        <v>Duke</v>
      </c>
      <c r="K1142" s="10" t="str">
        <v>Gonzaga</v>
      </c>
      <c r="L1142" s="10" t="str">
        <v>Houston</v>
      </c>
      <c r="M1142" s="10" t="str">
        <v>Alabama</v>
      </c>
      <c r="N1142" s="10" t="str">
        <v>Gonzaga</v>
      </c>
      <c r="O1142" s="10" t="str">
        <v>Alabama</v>
      </c>
      <c r="Q1142" s="15"/>
    </row>
    <row r="1143" spans="9:17" ht="20.100000000000001" customHeight="1" x14ac:dyDescent="0.25">
      <c r="I1143" s="15">
        <v>1137</v>
      </c>
      <c r="J1143" s="10" t="str">
        <v>Providence</v>
      </c>
      <c r="K1143" s="10" t="str">
        <v>UConn</v>
      </c>
      <c r="L1143" s="10" t="str">
        <v>Houston</v>
      </c>
      <c r="M1143" s="10" t="str">
        <v>Virginia</v>
      </c>
      <c r="N1143" s="10" t="str">
        <v>Virginia</v>
      </c>
      <c r="O1143" s="10" t="str">
        <v>Houston</v>
      </c>
      <c r="Q1143" s="15"/>
    </row>
    <row r="1144" spans="9:17" ht="20.100000000000001" customHeight="1" x14ac:dyDescent="0.25">
      <c r="I1144" s="15">
        <v>1138</v>
      </c>
      <c r="J1144" s="10" t="str">
        <v>Marquette</v>
      </c>
      <c r="K1144" s="10" t="str">
        <v>Kansas</v>
      </c>
      <c r="L1144" s="10" t="str">
        <v>Drake</v>
      </c>
      <c r="M1144" s="10" t="str">
        <v>Maryland</v>
      </c>
      <c r="N1144" s="10" t="str">
        <v>Maryland</v>
      </c>
      <c r="O1144" s="10" t="str">
        <v>Kansas</v>
      </c>
      <c r="Q1144" s="15"/>
    </row>
    <row r="1145" spans="9:17" ht="20.100000000000001" customHeight="1" x14ac:dyDescent="0.25">
      <c r="I1145" s="15">
        <v>1139</v>
      </c>
      <c r="J1145" s="10" t="str">
        <v>Marquette</v>
      </c>
      <c r="K1145" s="10" t="str">
        <v>Kansas</v>
      </c>
      <c r="L1145" s="10" t="str">
        <v>Texas</v>
      </c>
      <c r="M1145" s="10" t="str">
        <v>Creighton</v>
      </c>
      <c r="N1145" s="10" t="str">
        <v>Creighton</v>
      </c>
      <c r="O1145" s="10" t="str">
        <v>Texas</v>
      </c>
      <c r="Q1145" s="15"/>
    </row>
    <row r="1146" spans="9:17" ht="20.100000000000001" customHeight="1" x14ac:dyDescent="0.25">
      <c r="I1146" s="15">
        <v>1140</v>
      </c>
      <c r="J1146" s="10" t="str">
        <v>Tennessee</v>
      </c>
      <c r="K1146" s="10" t="str">
        <v>Saint Mary's</v>
      </c>
      <c r="L1146" s="10" t="str">
        <v>Texas</v>
      </c>
      <c r="M1146" s="10" t="str">
        <v>Alabama</v>
      </c>
      <c r="N1146" s="10" t="str">
        <v>Texas</v>
      </c>
      <c r="O1146" s="10" t="str">
        <v>Alabama</v>
      </c>
      <c r="Q1146" s="15"/>
    </row>
    <row r="1147" spans="9:17" ht="20.100000000000001" customHeight="1" x14ac:dyDescent="0.25">
      <c r="I1147" s="15">
        <v>1141</v>
      </c>
      <c r="J1147" s="10" t="str">
        <v>Tennessee</v>
      </c>
      <c r="K1147" s="10" t="str">
        <v>UCLA</v>
      </c>
      <c r="L1147" s="10" t="str">
        <v>Texas</v>
      </c>
      <c r="M1147" s="10" t="str">
        <v>Alabama</v>
      </c>
      <c r="N1147" s="10" t="str">
        <v>Texas</v>
      </c>
      <c r="O1147" s="10" t="str">
        <v>Alabama</v>
      </c>
      <c r="Q1147" s="15"/>
    </row>
    <row r="1148" spans="9:17" ht="20.100000000000001" customHeight="1" x14ac:dyDescent="0.25">
      <c r="I1148" s="15">
        <v>1142</v>
      </c>
      <c r="J1148" s="10" t="str">
        <v>Purdue</v>
      </c>
      <c r="K1148" s="10" t="str">
        <v>UCLA</v>
      </c>
      <c r="L1148" s="10" t="str">
        <v>Texas</v>
      </c>
      <c r="M1148" s="10" t="str">
        <v>Alabama</v>
      </c>
      <c r="N1148" s="10" t="str">
        <v>Purdue</v>
      </c>
      <c r="O1148" s="10" t="str">
        <v>UCLA</v>
      </c>
      <c r="Q1148" s="15"/>
    </row>
    <row r="1149" spans="9:17" ht="20.100000000000001" customHeight="1" x14ac:dyDescent="0.25">
      <c r="I1149" s="15">
        <v>1143</v>
      </c>
      <c r="J1149" s="10" t="str">
        <v>Purdue</v>
      </c>
      <c r="K1149" s="10" t="str">
        <v>Kansas</v>
      </c>
      <c r="L1149" s="10" t="str">
        <v>Houston</v>
      </c>
      <c r="M1149" s="10" t="str">
        <v>Alabama</v>
      </c>
      <c r="N1149" s="10" t="str">
        <v>Alabama</v>
      </c>
      <c r="O1149" s="10" t="str">
        <v>Houston</v>
      </c>
      <c r="Q1149" s="15"/>
    </row>
    <row r="1150" spans="9:17" ht="20.100000000000001" customHeight="1" x14ac:dyDescent="0.25">
      <c r="I1150" s="15">
        <v>1144</v>
      </c>
      <c r="J1150" s="10" t="str">
        <v>Duke</v>
      </c>
      <c r="K1150" s="10" t="str">
        <v>Kansas</v>
      </c>
      <c r="L1150" s="10" t="str">
        <v>Texas</v>
      </c>
      <c r="M1150" s="10" t="str">
        <v>Arizona</v>
      </c>
      <c r="N1150" s="10" t="str">
        <v>Texas</v>
      </c>
      <c r="O1150" s="10" t="str">
        <v>Arizona</v>
      </c>
      <c r="Q1150" s="15"/>
    </row>
    <row r="1151" spans="9:17" ht="20.100000000000001" customHeight="1" x14ac:dyDescent="0.25">
      <c r="I1151" s="15">
        <v>1145</v>
      </c>
      <c r="J1151" s="10" t="str">
        <v>Tennessee</v>
      </c>
      <c r="K1151" s="10" t="str">
        <v>Gonzaga</v>
      </c>
      <c r="L1151" s="10" t="str">
        <v>Texas</v>
      </c>
      <c r="M1151" s="10" t="str">
        <v>Alabama</v>
      </c>
      <c r="N1151" s="10" t="str">
        <v>Tennessee</v>
      </c>
      <c r="O1151" s="10" t="str">
        <v>Texas</v>
      </c>
      <c r="Q1151" s="15"/>
    </row>
    <row r="1152" spans="9:17" ht="20.100000000000001" customHeight="1" x14ac:dyDescent="0.25">
      <c r="I1152" s="15">
        <v>1146</v>
      </c>
      <c r="J1152" s="10" t="str">
        <v>Purdue</v>
      </c>
      <c r="K1152" s="10" t="str">
        <v>Gonzaga</v>
      </c>
      <c r="L1152" s="10" t="str">
        <v>Houston</v>
      </c>
      <c r="M1152" s="10" t="str">
        <v>Maryland</v>
      </c>
      <c r="N1152" s="10" t="str">
        <v>Maryland</v>
      </c>
      <c r="O1152" s="10" t="str">
        <v>Houston</v>
      </c>
      <c r="Q1152" s="15"/>
    </row>
    <row r="1153" spans="9:17" ht="20.100000000000001" customHeight="1" x14ac:dyDescent="0.25">
      <c r="I1153" s="15">
        <v>1147</v>
      </c>
      <c r="J1153" s="10" t="str">
        <v>Tennessee</v>
      </c>
      <c r="K1153" s="10" t="str">
        <v>Kansas</v>
      </c>
      <c r="L1153" s="10" t="str">
        <v>Iowa State</v>
      </c>
      <c r="M1153" s="10" t="str">
        <v>Creighton</v>
      </c>
      <c r="N1153" s="10" t="str">
        <v>Creighton</v>
      </c>
      <c r="O1153" s="10" t="str">
        <v>Kansas</v>
      </c>
      <c r="Q1153" s="15"/>
    </row>
    <row r="1154" spans="9:17" ht="20.100000000000001" customHeight="1" x14ac:dyDescent="0.25">
      <c r="I1154" s="15">
        <v>1148</v>
      </c>
      <c r="J1154" s="10" t="str">
        <v>Purdue</v>
      </c>
      <c r="K1154" s="10" t="str">
        <v>Kansas</v>
      </c>
      <c r="L1154" s="10" t="str">
        <v>Texas</v>
      </c>
      <c r="M1154" s="10" t="str">
        <v>Missouri</v>
      </c>
      <c r="N1154" s="10" t="str">
        <v>Missouri</v>
      </c>
      <c r="O1154" s="10" t="str">
        <v>Texas</v>
      </c>
      <c r="Q1154" s="15"/>
    </row>
    <row r="1155" spans="9:17" ht="20.100000000000001" customHeight="1" x14ac:dyDescent="0.25">
      <c r="I1155" s="15">
        <v>1149</v>
      </c>
      <c r="J1155" s="10" t="str">
        <v>Purdue</v>
      </c>
      <c r="K1155" s="10" t="str">
        <v>UConn</v>
      </c>
      <c r="L1155" s="10" t="str">
        <v>Penn State</v>
      </c>
      <c r="M1155" s="10" t="str">
        <v>Virginia</v>
      </c>
      <c r="N1155" s="10" t="str">
        <v>Purdue</v>
      </c>
      <c r="O1155" s="10" t="str">
        <v>Penn State</v>
      </c>
      <c r="Q1155" s="15"/>
    </row>
    <row r="1156" spans="9:17" ht="20.100000000000001" customHeight="1" x14ac:dyDescent="0.25">
      <c r="I1156" s="15">
        <v>1150</v>
      </c>
      <c r="J1156" s="10" t="str">
        <v>Memphis</v>
      </c>
      <c r="K1156" s="10" t="str">
        <v>Gonzaga</v>
      </c>
      <c r="L1156" s="10" t="str">
        <v>Indiana</v>
      </c>
      <c r="M1156" s="10" t="str">
        <v>Baylor</v>
      </c>
      <c r="N1156" s="10" t="str">
        <v>Baylor</v>
      </c>
      <c r="O1156" s="10" t="str">
        <v>Gonzaga</v>
      </c>
      <c r="Q1156" s="15"/>
    </row>
    <row r="1157" spans="9:17" ht="20.100000000000001" customHeight="1" x14ac:dyDescent="0.25">
      <c r="I1157" s="15">
        <v>1151</v>
      </c>
      <c r="J1157" s="10" t="str">
        <v>Kansas State</v>
      </c>
      <c r="K1157" s="10" t="str">
        <v>UCLA</v>
      </c>
      <c r="L1157" s="10" t="str">
        <v>Houston</v>
      </c>
      <c r="M1157" s="10" t="str">
        <v>San Diego State</v>
      </c>
      <c r="N1157" s="10" t="str">
        <v>San Diego State</v>
      </c>
      <c r="O1157" s="10" t="str">
        <v>Houston</v>
      </c>
      <c r="Q1157" s="15"/>
    </row>
    <row r="1158" spans="9:17" ht="20.100000000000001" customHeight="1" x14ac:dyDescent="0.25">
      <c r="I1158" s="15">
        <v>1152</v>
      </c>
      <c r="J1158" s="10" t="str">
        <v>Duke</v>
      </c>
      <c r="K1158" s="10" t="str">
        <v>Gonzaga</v>
      </c>
      <c r="L1158" s="10" t="str">
        <v>Indiana</v>
      </c>
      <c r="M1158" s="10" t="str">
        <v>San Diego State</v>
      </c>
      <c r="N1158" s="10" t="str">
        <v>Gonzaga</v>
      </c>
      <c r="O1158" s="10" t="str">
        <v>Duke</v>
      </c>
      <c r="Q1158" s="15"/>
    </row>
    <row r="1159" spans="9:17" ht="20.100000000000001" customHeight="1" x14ac:dyDescent="0.25">
      <c r="I1159" s="15">
        <v>1153</v>
      </c>
      <c r="J1159" s="10" t="str">
        <v>Purdue</v>
      </c>
      <c r="K1159" s="10" t="str">
        <v>UConn</v>
      </c>
      <c r="L1159" s="10" t="str">
        <v>Houston</v>
      </c>
      <c r="M1159" s="10" t="str">
        <v>San Diego State</v>
      </c>
      <c r="N1159" s="10" t="str">
        <v>Purdue</v>
      </c>
      <c r="O1159" s="10" t="str">
        <v>Houston</v>
      </c>
      <c r="Q1159" s="15"/>
    </row>
    <row r="1160" spans="9:17" ht="20.100000000000001" customHeight="1" x14ac:dyDescent="0.25">
      <c r="I1160" s="15">
        <v>1154</v>
      </c>
      <c r="J1160" s="10" t="str">
        <v>Tennessee</v>
      </c>
      <c r="K1160" s="10" t="str">
        <v>UCLA</v>
      </c>
      <c r="L1160" s="10" t="str">
        <v>Kent State</v>
      </c>
      <c r="M1160" s="10" t="str">
        <v>Arizona</v>
      </c>
      <c r="N1160" s="10" t="str">
        <v>Tennessee</v>
      </c>
      <c r="O1160" s="10" t="str">
        <v>UCLA</v>
      </c>
      <c r="Q1160" s="15"/>
    </row>
    <row r="1161" spans="9:17" ht="20.100000000000001" customHeight="1" x14ac:dyDescent="0.25">
      <c r="I1161" s="15">
        <v>1155</v>
      </c>
      <c r="J1161" s="10" t="str">
        <v>Memphis</v>
      </c>
      <c r="K1161" s="10" t="str">
        <v>UCLA</v>
      </c>
      <c r="L1161" s="10" t="str">
        <v>Indiana</v>
      </c>
      <c r="M1161" s="10" t="str">
        <v>Alabama</v>
      </c>
      <c r="N1161" s="10" t="str">
        <v>UCLA</v>
      </c>
      <c r="O1161" s="10" t="str">
        <v>Memphis</v>
      </c>
      <c r="Q1161" s="15"/>
    </row>
    <row r="1162" spans="9:17" ht="20.100000000000001" customHeight="1" x14ac:dyDescent="0.25">
      <c r="I1162" s="15">
        <v>1156</v>
      </c>
      <c r="J1162" s="10" t="str">
        <v>Purdue</v>
      </c>
      <c r="K1162" s="10" t="str">
        <v>Gonzaga</v>
      </c>
      <c r="L1162" s="10" t="str">
        <v>Texas</v>
      </c>
      <c r="M1162" s="10" t="str">
        <v>San Diego State</v>
      </c>
      <c r="N1162" s="10" t="str">
        <v>Texas</v>
      </c>
      <c r="O1162" s="10" t="str">
        <v>Purdue</v>
      </c>
      <c r="Q1162" s="15"/>
    </row>
    <row r="1163" spans="9:17" ht="20.100000000000001" customHeight="1" x14ac:dyDescent="0.25">
      <c r="I1163" s="15">
        <v>1157</v>
      </c>
      <c r="J1163" s="10" t="str">
        <v>Purdue</v>
      </c>
      <c r="K1163" s="10" t="str">
        <v>UCLA</v>
      </c>
      <c r="L1163" s="10" t="str">
        <v>Penn State</v>
      </c>
      <c r="M1163" s="10" t="str">
        <v>Creighton</v>
      </c>
      <c r="N1163" s="10" t="str">
        <v>Creighton</v>
      </c>
      <c r="O1163" s="10" t="str">
        <v>UCLA</v>
      </c>
      <c r="Q1163" s="15"/>
    </row>
    <row r="1164" spans="9:17" ht="20.100000000000001" customHeight="1" x14ac:dyDescent="0.25">
      <c r="I1164" s="15">
        <v>1158</v>
      </c>
      <c r="J1164" s="10" t="str">
        <v>Purdue</v>
      </c>
      <c r="K1164" s="10" t="str">
        <v>Kansas</v>
      </c>
      <c r="L1164" s="10" t="str">
        <v>Houston</v>
      </c>
      <c r="M1164" s="10" t="str">
        <v>Arizona</v>
      </c>
      <c r="N1164" s="10" t="str">
        <v>Kansas</v>
      </c>
      <c r="O1164" s="10" t="str">
        <v>Arizona</v>
      </c>
      <c r="Q1164" s="15"/>
    </row>
    <row r="1165" spans="9:17" ht="20.100000000000001" customHeight="1" x14ac:dyDescent="0.25">
      <c r="I1165" s="15">
        <v>1159</v>
      </c>
      <c r="J1165" s="10" t="str">
        <v>Marquette</v>
      </c>
      <c r="K1165" s="10" t="str">
        <v>UCLA</v>
      </c>
      <c r="L1165" s="10" t="str">
        <v>Texas</v>
      </c>
      <c r="M1165" s="10" t="str">
        <v>Arizona</v>
      </c>
      <c r="N1165" s="10" t="str">
        <v>UCLA</v>
      </c>
      <c r="O1165" s="10" t="str">
        <v>Marquette</v>
      </c>
      <c r="Q1165" s="15"/>
    </row>
    <row r="1166" spans="9:17" ht="20.100000000000001" customHeight="1" x14ac:dyDescent="0.25">
      <c r="I1166" s="15">
        <v>1160</v>
      </c>
      <c r="J1166" s="10" t="str">
        <v>Tennessee</v>
      </c>
      <c r="K1166" s="10" t="str">
        <v>Kansas</v>
      </c>
      <c r="L1166" s="10" t="str">
        <v>Houston</v>
      </c>
      <c r="M1166" s="10" t="str">
        <v>Arizona</v>
      </c>
      <c r="N1166" s="10" t="str">
        <v>Arizona</v>
      </c>
      <c r="O1166" s="10" t="str">
        <v>Houston</v>
      </c>
      <c r="Q1166" s="15"/>
    </row>
    <row r="1167" spans="9:17" ht="20.100000000000001" customHeight="1" x14ac:dyDescent="0.25">
      <c r="I1167" s="15">
        <v>1161</v>
      </c>
      <c r="J1167" s="10" t="str">
        <v>Purdue</v>
      </c>
      <c r="K1167" s="10" t="str">
        <v>Kansas</v>
      </c>
      <c r="L1167" s="10" t="str">
        <v>Houston</v>
      </c>
      <c r="M1167" s="10" t="str">
        <v>Utah State</v>
      </c>
      <c r="N1167" s="10" t="str">
        <v>Utah State</v>
      </c>
      <c r="O1167" s="10" t="str">
        <v>Houston</v>
      </c>
      <c r="Q1167" s="15"/>
    </row>
    <row r="1168" spans="9:17" ht="20.100000000000001" customHeight="1" x14ac:dyDescent="0.25">
      <c r="I1168" s="15">
        <v>1162</v>
      </c>
      <c r="J1168" s="10" t="str">
        <v>Tennessee</v>
      </c>
      <c r="K1168" s="10" t="str">
        <v>Kansas</v>
      </c>
      <c r="L1168" s="10" t="str">
        <v>Houston</v>
      </c>
      <c r="M1168" s="10" t="str">
        <v>Alabama</v>
      </c>
      <c r="N1168" s="10" t="str">
        <v>Tennessee</v>
      </c>
      <c r="O1168" s="10" t="str">
        <v>Houston</v>
      </c>
      <c r="Q1168" s="15"/>
    </row>
    <row r="1169" spans="9:17" ht="20.100000000000001" customHeight="1" x14ac:dyDescent="0.25">
      <c r="I1169" s="15">
        <v>1163</v>
      </c>
      <c r="J1169" s="10" t="str">
        <v>Marquette</v>
      </c>
      <c r="K1169" s="10" t="str">
        <v>Kansas</v>
      </c>
      <c r="L1169" s="10" t="str">
        <v>Iowa</v>
      </c>
      <c r="M1169" s="10" t="str">
        <v>Alabama</v>
      </c>
      <c r="N1169" s="10" t="str">
        <v>Kansas</v>
      </c>
      <c r="O1169" s="10" t="str">
        <v>Alabama</v>
      </c>
      <c r="Q1169" s="15"/>
    </row>
    <row r="1170" spans="9:17" ht="20.100000000000001" customHeight="1" x14ac:dyDescent="0.25">
      <c r="I1170" s="15">
        <v>1164</v>
      </c>
      <c r="J1170" s="10" t="str">
        <v>Memphis</v>
      </c>
      <c r="K1170" s="10" t="str">
        <v>Boise State</v>
      </c>
      <c r="L1170" s="10" t="str">
        <v>Texas</v>
      </c>
      <c r="M1170" s="10" t="str">
        <v>San Diego State</v>
      </c>
      <c r="N1170" s="10" t="str">
        <v>Boise State</v>
      </c>
      <c r="O1170" s="10" t="str">
        <v>San Diego State</v>
      </c>
      <c r="Q1170" s="15"/>
    </row>
    <row r="1171" spans="9:17" ht="20.100000000000001" customHeight="1" x14ac:dyDescent="0.25">
      <c r="I1171" s="15">
        <v>1165</v>
      </c>
      <c r="J1171" s="10" t="str">
        <v>Memphis</v>
      </c>
      <c r="K1171" s="10" t="str">
        <v>Kansas</v>
      </c>
      <c r="L1171" s="10" t="str">
        <v>Texas</v>
      </c>
      <c r="M1171" s="10" t="str">
        <v>Arizona</v>
      </c>
      <c r="N1171" s="10" t="str">
        <v>Arizona</v>
      </c>
      <c r="O1171" s="10" t="str">
        <v>Kansas</v>
      </c>
      <c r="Q1171" s="15"/>
    </row>
    <row r="1172" spans="9:17" ht="20.100000000000001" customHeight="1" x14ac:dyDescent="0.25">
      <c r="I1172" s="15">
        <v>1166</v>
      </c>
      <c r="J1172" s="10" t="str">
        <v>Kentucky</v>
      </c>
      <c r="K1172" s="10" t="str">
        <v>TCU</v>
      </c>
      <c r="L1172" s="10" t="str">
        <v>Houston</v>
      </c>
      <c r="M1172" s="10" t="str">
        <v>Creighton</v>
      </c>
      <c r="N1172" s="10" t="str">
        <v>Houston</v>
      </c>
      <c r="O1172" s="10" t="str">
        <v>Kentucky</v>
      </c>
      <c r="Q1172" s="15"/>
    </row>
    <row r="1173" spans="9:17" ht="20.100000000000001" customHeight="1" x14ac:dyDescent="0.25">
      <c r="I1173" s="15">
        <v>1167</v>
      </c>
      <c r="J1173" s="10" t="str">
        <v>Purdue</v>
      </c>
      <c r="K1173" s="10" t="str">
        <v>UCLA</v>
      </c>
      <c r="L1173" s="10" t="str">
        <v>Indiana</v>
      </c>
      <c r="M1173" s="10" t="str">
        <v>Alabama</v>
      </c>
      <c r="N1173" s="10" t="str">
        <v>Purdue</v>
      </c>
      <c r="O1173" s="10" t="str">
        <v>UCLA</v>
      </c>
      <c r="Q1173" s="15"/>
    </row>
    <row r="1174" spans="9:17" ht="20.100000000000001" customHeight="1" x14ac:dyDescent="0.25">
      <c r="I1174" s="15">
        <v>1168</v>
      </c>
      <c r="J1174" s="10" t="str">
        <v>Duke</v>
      </c>
      <c r="K1174" s="10" t="str">
        <v>Gonzaga</v>
      </c>
      <c r="L1174" s="10" t="str">
        <v>Auburn</v>
      </c>
      <c r="M1174" s="10" t="str">
        <v>Alabama</v>
      </c>
      <c r="N1174" s="10" t="str">
        <v>Gonzaga</v>
      </c>
      <c r="O1174" s="10" t="str">
        <v>Alabama</v>
      </c>
      <c r="Q1174" s="15"/>
    </row>
    <row r="1175" spans="9:17" ht="20.100000000000001" customHeight="1" x14ac:dyDescent="0.25">
      <c r="I1175" s="15">
        <v>1169</v>
      </c>
      <c r="J1175" s="10" t="str">
        <v>Kentucky</v>
      </c>
      <c r="K1175" s="10" t="str">
        <v>UConn</v>
      </c>
      <c r="L1175" s="10" t="str">
        <v>Texas</v>
      </c>
      <c r="M1175" s="10" t="str">
        <v>Alabama</v>
      </c>
      <c r="N1175" s="10" t="str">
        <v>Texas</v>
      </c>
      <c r="O1175" s="10" t="str">
        <v>Alabama</v>
      </c>
      <c r="Q1175" s="15"/>
    </row>
    <row r="1176" spans="9:17" ht="20.100000000000001" customHeight="1" x14ac:dyDescent="0.25">
      <c r="I1176" s="15">
        <v>1170</v>
      </c>
      <c r="J1176" s="10" t="str">
        <v>Memphis</v>
      </c>
      <c r="K1176" s="10" t="str">
        <v>Boise State</v>
      </c>
      <c r="L1176" s="10" t="str">
        <v>Texas</v>
      </c>
      <c r="M1176" s="10" t="str">
        <v>San Diego State</v>
      </c>
      <c r="N1176" s="10" t="str">
        <v>San Diego State</v>
      </c>
      <c r="O1176" s="10" t="str">
        <v>Texas</v>
      </c>
      <c r="Q1176" s="15"/>
    </row>
    <row r="1177" spans="9:17" ht="20.100000000000001" customHeight="1" x14ac:dyDescent="0.25">
      <c r="I1177" s="15">
        <v>1171</v>
      </c>
      <c r="J1177" s="10" t="str">
        <v>Kentucky</v>
      </c>
      <c r="K1177" s="10" t="str">
        <v>UCLA</v>
      </c>
      <c r="L1177" s="10" t="str">
        <v>Texas</v>
      </c>
      <c r="M1177" s="10" t="str">
        <v>Creighton</v>
      </c>
      <c r="N1177" s="10" t="str">
        <v>Texas</v>
      </c>
      <c r="O1177" s="10" t="str">
        <v>Kentucky</v>
      </c>
      <c r="Q1177" s="15"/>
    </row>
    <row r="1178" spans="9:17" ht="20.100000000000001" customHeight="1" x14ac:dyDescent="0.25">
      <c r="I1178" s="15">
        <v>1172</v>
      </c>
      <c r="J1178" s="10" t="str">
        <v>Providence</v>
      </c>
      <c r="K1178" s="10" t="str">
        <v>UConn</v>
      </c>
      <c r="L1178" s="10" t="str">
        <v>Texas</v>
      </c>
      <c r="M1178" s="10" t="str">
        <v>Creighton</v>
      </c>
      <c r="N1178" s="10" t="str">
        <v>Providence</v>
      </c>
      <c r="O1178" s="10" t="str">
        <v>Texas</v>
      </c>
      <c r="Q1178" s="15"/>
    </row>
    <row r="1179" spans="9:17" ht="20.100000000000001" customHeight="1" x14ac:dyDescent="0.25">
      <c r="I1179" s="15">
        <v>1173</v>
      </c>
      <c r="J1179" s="10" t="str">
        <v>Tennessee</v>
      </c>
      <c r="K1179" s="10" t="str">
        <v>UCLA</v>
      </c>
      <c r="L1179" s="10" t="str">
        <v>Houston</v>
      </c>
      <c r="M1179" s="10" t="str">
        <v>Arizona</v>
      </c>
      <c r="N1179" s="10" t="str">
        <v>Arizona</v>
      </c>
      <c r="O1179" s="10" t="str">
        <v>Houston</v>
      </c>
      <c r="Q1179" s="15"/>
    </row>
    <row r="1180" spans="9:17" ht="20.100000000000001" customHeight="1" x14ac:dyDescent="0.25">
      <c r="I1180" s="15">
        <v>1174</v>
      </c>
      <c r="J1180" s="10" t="str">
        <v>Memphis</v>
      </c>
      <c r="K1180" s="10" t="str">
        <v>Kansas</v>
      </c>
      <c r="L1180" s="10" t="str">
        <v>Houston</v>
      </c>
      <c r="M1180" s="10" t="str">
        <v>Creighton</v>
      </c>
      <c r="N1180" s="10" t="str">
        <v>Memphis</v>
      </c>
      <c r="O1180" s="10" t="str">
        <v>Houston</v>
      </c>
      <c r="Q1180" s="15"/>
    </row>
    <row r="1181" spans="9:17" ht="20.100000000000001" customHeight="1" x14ac:dyDescent="0.25">
      <c r="I1181" s="15">
        <v>1175</v>
      </c>
      <c r="J1181" s="10" t="str">
        <v>Purdue</v>
      </c>
      <c r="K1181" s="10" t="str">
        <v>UConn</v>
      </c>
      <c r="L1181" s="10" t="str">
        <v>Miami (FL)</v>
      </c>
      <c r="M1181" s="10" t="str">
        <v>Maryland</v>
      </c>
      <c r="N1181" s="10" t="str">
        <v>UConn</v>
      </c>
      <c r="O1181" s="10" t="str">
        <v>Purdue</v>
      </c>
      <c r="Q1181" s="15"/>
    </row>
    <row r="1182" spans="9:17" ht="20.100000000000001" customHeight="1" x14ac:dyDescent="0.25">
      <c r="I1182" s="15">
        <v>1176</v>
      </c>
      <c r="J1182" s="10" t="str">
        <v>Kentucky</v>
      </c>
      <c r="K1182" s="10" t="str">
        <v>Kansas</v>
      </c>
      <c r="L1182" s="10" t="str">
        <v>Texas</v>
      </c>
      <c r="M1182" s="10" t="str">
        <v>Alabama</v>
      </c>
      <c r="N1182" s="10" t="str">
        <v>Kansas</v>
      </c>
      <c r="O1182" s="10" t="str">
        <v>Alabama</v>
      </c>
      <c r="Q1182" s="15"/>
    </row>
    <row r="1183" spans="9:17" ht="20.100000000000001" customHeight="1" x14ac:dyDescent="0.25">
      <c r="I1183" s="15">
        <v>1177</v>
      </c>
      <c r="J1183" s="10" t="str">
        <v>Providence</v>
      </c>
      <c r="K1183" s="10" t="str">
        <v>Kansas</v>
      </c>
      <c r="L1183" s="10" t="str">
        <v>Texas</v>
      </c>
      <c r="M1183" s="10" t="str">
        <v>Creighton</v>
      </c>
      <c r="N1183" s="10" t="str">
        <v>Texas</v>
      </c>
      <c r="O1183" s="10" t="str">
        <v>Creighton</v>
      </c>
      <c r="Q1183" s="15"/>
    </row>
    <row r="1184" spans="9:17" ht="20.100000000000001" customHeight="1" x14ac:dyDescent="0.25">
      <c r="I1184" s="15">
        <v>1178</v>
      </c>
      <c r="J1184" s="10" t="str">
        <v>Tennessee</v>
      </c>
      <c r="K1184" s="10" t="str">
        <v>Gonzaga</v>
      </c>
      <c r="L1184" s="10" t="str">
        <v>Auburn</v>
      </c>
      <c r="M1184" s="10" t="str">
        <v>San Diego State</v>
      </c>
      <c r="N1184" s="10" t="str">
        <v>Auburn</v>
      </c>
      <c r="O1184" s="10" t="str">
        <v>Tennessee</v>
      </c>
      <c r="Q1184" s="15"/>
    </row>
    <row r="1185" spans="9:17" ht="20.100000000000001" customHeight="1" x14ac:dyDescent="0.25">
      <c r="I1185" s="15">
        <v>1179</v>
      </c>
      <c r="J1185" s="10" t="str">
        <v>Tennessee</v>
      </c>
      <c r="K1185" s="10" t="str">
        <v>Gonzaga</v>
      </c>
      <c r="L1185" s="10" t="str">
        <v>Texas</v>
      </c>
      <c r="M1185" s="10" t="str">
        <v>Alabama</v>
      </c>
      <c r="N1185" s="10" t="str">
        <v>Alabama</v>
      </c>
      <c r="O1185" s="10" t="str">
        <v>Texas</v>
      </c>
      <c r="Q1185" s="15"/>
    </row>
    <row r="1186" spans="9:17" ht="20.100000000000001" customHeight="1" x14ac:dyDescent="0.25">
      <c r="I1186" s="15">
        <v>1180</v>
      </c>
      <c r="J1186" s="10" t="str">
        <v>Marquette</v>
      </c>
      <c r="K1186" s="10" t="str">
        <v>Kansas</v>
      </c>
      <c r="L1186" s="10" t="str">
        <v>Iowa State</v>
      </c>
      <c r="M1186" s="10" t="str">
        <v>Baylor</v>
      </c>
      <c r="N1186" s="10" t="str">
        <v>Kansas</v>
      </c>
      <c r="O1186" s="10" t="str">
        <v>Baylor</v>
      </c>
      <c r="Q1186" s="15"/>
    </row>
    <row r="1187" spans="9:17" ht="20.100000000000001" customHeight="1" x14ac:dyDescent="0.25">
      <c r="I1187" s="15">
        <v>1181</v>
      </c>
      <c r="J1187" s="10" t="str">
        <v>FAU</v>
      </c>
      <c r="K1187" s="10" t="str">
        <v>UCLA</v>
      </c>
      <c r="L1187" s="10" t="str">
        <v>Houston</v>
      </c>
      <c r="M1187" s="10" t="str">
        <v>Missouri</v>
      </c>
      <c r="N1187" s="10" t="str">
        <v>FAU</v>
      </c>
      <c r="O1187" s="10" t="str">
        <v>Houston</v>
      </c>
      <c r="Q1187" s="15"/>
    </row>
    <row r="1188" spans="9:17" ht="20.100000000000001" customHeight="1" x14ac:dyDescent="0.25">
      <c r="I1188" s="15">
        <v>1182</v>
      </c>
      <c r="J1188" s="10" t="str">
        <v>Marquette</v>
      </c>
      <c r="K1188" s="10" t="str">
        <v>UCLA</v>
      </c>
      <c r="L1188" s="10" t="str">
        <v>Houston</v>
      </c>
      <c r="M1188" s="10" t="str">
        <v>Alabama</v>
      </c>
      <c r="N1188" s="10" t="str">
        <v>Alabama</v>
      </c>
      <c r="O1188" s="10" t="str">
        <v>UCLA</v>
      </c>
      <c r="Q1188" s="15"/>
    </row>
    <row r="1189" spans="9:17" ht="20.100000000000001" customHeight="1" x14ac:dyDescent="0.25">
      <c r="I1189" s="15">
        <v>1183</v>
      </c>
      <c r="J1189" s="10" t="str">
        <v>Kansas State</v>
      </c>
      <c r="K1189" s="10" t="str">
        <v>Gonzaga</v>
      </c>
      <c r="L1189" s="10" t="str">
        <v>Drake</v>
      </c>
      <c r="M1189" s="10" t="str">
        <v>Creighton</v>
      </c>
      <c r="N1189" s="10" t="str">
        <v>Gonzaga</v>
      </c>
      <c r="O1189" s="10" t="str">
        <v>Creighton</v>
      </c>
      <c r="Q1189" s="15"/>
    </row>
    <row r="1190" spans="9:17" ht="20.100000000000001" customHeight="1" x14ac:dyDescent="0.25">
      <c r="I1190" s="15">
        <v>1184</v>
      </c>
      <c r="J1190" s="10" t="str">
        <v>Marquette</v>
      </c>
      <c r="K1190" s="10" t="str">
        <v>UConn</v>
      </c>
      <c r="L1190" s="10" t="str">
        <v>Texas</v>
      </c>
      <c r="M1190" s="10" t="str">
        <v>Arizona</v>
      </c>
      <c r="N1190" s="10" t="str">
        <v>UConn</v>
      </c>
      <c r="O1190" s="10" t="str">
        <v>Marquette</v>
      </c>
      <c r="Q1190" s="15"/>
    </row>
    <row r="1191" spans="9:17" ht="20.100000000000001" customHeight="1" x14ac:dyDescent="0.25">
      <c r="I1191" s="15">
        <v>1185</v>
      </c>
      <c r="J1191" s="10" t="str">
        <v>Providence</v>
      </c>
      <c r="K1191" s="10" t="str">
        <v>Arkansas</v>
      </c>
      <c r="L1191" s="10" t="str">
        <v>Miami (FL)</v>
      </c>
      <c r="M1191" s="10" t="str">
        <v>Alabama</v>
      </c>
      <c r="N1191" s="10" t="str">
        <v>Arkansas</v>
      </c>
      <c r="O1191" s="10" t="str">
        <v>Alabama</v>
      </c>
      <c r="Q1191" s="15"/>
    </row>
    <row r="1192" spans="9:17" ht="20.100000000000001" customHeight="1" x14ac:dyDescent="0.25">
      <c r="I1192" s="15">
        <v>1186</v>
      </c>
      <c r="J1192" s="10" t="str">
        <v>Purdue</v>
      </c>
      <c r="K1192" s="10" t="str">
        <v>UCLA</v>
      </c>
      <c r="L1192" s="10" t="str">
        <v>Texas</v>
      </c>
      <c r="M1192" s="10" t="str">
        <v>West Virginia</v>
      </c>
      <c r="N1192" s="10" t="str">
        <v>Purdue</v>
      </c>
      <c r="O1192" s="10" t="str">
        <v>Texas</v>
      </c>
      <c r="Q1192" s="15"/>
    </row>
    <row r="1193" spans="9:17" ht="20.100000000000001" customHeight="1" x14ac:dyDescent="0.25">
      <c r="I1193" s="15">
        <v>1187</v>
      </c>
      <c r="J1193" s="10" t="str">
        <v>Providence</v>
      </c>
      <c r="K1193" s="10" t="str">
        <v>Gonzaga</v>
      </c>
      <c r="L1193" s="10" t="str">
        <v>Texas</v>
      </c>
      <c r="M1193" s="10" t="str">
        <v>Alabama</v>
      </c>
      <c r="N1193" s="10" t="str">
        <v>Gonzaga</v>
      </c>
      <c r="O1193" s="10" t="str">
        <v>Alabama</v>
      </c>
      <c r="Q1193" s="15"/>
    </row>
    <row r="1194" spans="9:17" ht="20.100000000000001" customHeight="1" x14ac:dyDescent="0.25">
      <c r="I1194" s="15">
        <v>1188</v>
      </c>
      <c r="J1194" s="10" t="str">
        <v>Kansas State</v>
      </c>
      <c r="K1194" s="10" t="str">
        <v>UCLA</v>
      </c>
      <c r="L1194" s="10" t="str">
        <v>Houston</v>
      </c>
      <c r="M1194" s="10" t="str">
        <v>San Diego State</v>
      </c>
      <c r="N1194" s="10" t="str">
        <v>San Diego State</v>
      </c>
      <c r="O1194" s="10" t="str">
        <v>Houston</v>
      </c>
      <c r="Q1194" s="15"/>
    </row>
    <row r="1195" spans="9:17" ht="20.100000000000001" customHeight="1" x14ac:dyDescent="0.25">
      <c r="I1195" s="15">
        <v>1189</v>
      </c>
      <c r="J1195" s="10" t="str">
        <v>Marquette</v>
      </c>
      <c r="K1195" s="10" t="str">
        <v>Gonzaga</v>
      </c>
      <c r="L1195" s="10" t="str">
        <v>Houston</v>
      </c>
      <c r="M1195" s="10" t="str">
        <v>Creighton</v>
      </c>
      <c r="N1195" s="10" t="str">
        <v>Houston</v>
      </c>
      <c r="O1195" s="10" t="str">
        <v>Creighton</v>
      </c>
      <c r="Q1195" s="15"/>
    </row>
    <row r="1196" spans="9:17" ht="20.100000000000001" customHeight="1" x14ac:dyDescent="0.25">
      <c r="I1196" s="15">
        <v>1190</v>
      </c>
      <c r="J1196" s="10" t="str">
        <v>Marquette</v>
      </c>
      <c r="K1196" s="10" t="str">
        <v>UCLA</v>
      </c>
      <c r="L1196" s="10" t="str">
        <v>Texas</v>
      </c>
      <c r="M1196" s="10" t="str">
        <v>Arizona</v>
      </c>
      <c r="N1196" s="10" t="str">
        <v>UCLA</v>
      </c>
      <c r="O1196" s="10" t="str">
        <v>Arizona</v>
      </c>
      <c r="Q1196" s="15"/>
    </row>
    <row r="1197" spans="9:17" ht="20.100000000000001" customHeight="1" x14ac:dyDescent="0.25">
      <c r="I1197" s="15">
        <v>1191</v>
      </c>
      <c r="J1197" s="10" t="str">
        <v>Kansas State</v>
      </c>
      <c r="K1197" s="10" t="str">
        <v>UCLA</v>
      </c>
      <c r="L1197" s="10" t="str">
        <v>Texas A&amp;M</v>
      </c>
      <c r="M1197" s="10" t="str">
        <v>Arizona</v>
      </c>
      <c r="N1197" s="10" t="str">
        <v>Arizona</v>
      </c>
      <c r="O1197" s="10" t="str">
        <v>UCLA</v>
      </c>
      <c r="Q1197" s="15"/>
    </row>
    <row r="1198" spans="9:17" ht="20.100000000000001" customHeight="1" x14ac:dyDescent="0.25">
      <c r="I1198" s="15">
        <v>1192</v>
      </c>
      <c r="J1198" s="10" t="str">
        <v>Purdue</v>
      </c>
      <c r="K1198" s="10" t="str">
        <v>Kansas</v>
      </c>
      <c r="L1198" s="10" t="str">
        <v>Auburn</v>
      </c>
      <c r="M1198" s="10" t="str">
        <v>Arizona</v>
      </c>
      <c r="N1198" s="10" t="str">
        <v>Auburn</v>
      </c>
      <c r="O1198" s="10" t="str">
        <v>Arizona</v>
      </c>
      <c r="Q1198" s="15"/>
    </row>
    <row r="1199" spans="9:17" ht="20.100000000000001" customHeight="1" x14ac:dyDescent="0.25">
      <c r="I1199" s="15">
        <v>1193</v>
      </c>
      <c r="J1199" s="10" t="str">
        <v>Tennessee</v>
      </c>
      <c r="K1199" s="10" t="str">
        <v>Gonzaga</v>
      </c>
      <c r="L1199" s="10" t="str">
        <v>Texas A&amp;M</v>
      </c>
      <c r="M1199" s="10" t="str">
        <v>Alabama</v>
      </c>
      <c r="N1199" s="10" t="str">
        <v>Tennessee</v>
      </c>
      <c r="O1199" s="10" t="str">
        <v>Gonzaga</v>
      </c>
      <c r="Q1199" s="15"/>
    </row>
    <row r="1200" spans="9:17" ht="20.100000000000001" customHeight="1" x14ac:dyDescent="0.25">
      <c r="I1200" s="15">
        <v>1194</v>
      </c>
      <c r="J1200" s="10" t="str">
        <v>Purdue</v>
      </c>
      <c r="K1200" s="10" t="str">
        <v>Gonzaga</v>
      </c>
      <c r="L1200" s="10" t="str">
        <v>Xavier</v>
      </c>
      <c r="M1200" s="10" t="str">
        <v>Alabama</v>
      </c>
      <c r="N1200" s="10" t="str">
        <v>Alabama</v>
      </c>
      <c r="O1200" s="10" t="str">
        <v>Gonzaga</v>
      </c>
      <c r="Q1200" s="15"/>
    </row>
    <row r="1201" spans="9:17" ht="20.100000000000001" customHeight="1" x14ac:dyDescent="0.25">
      <c r="I1201" s="15">
        <v>1195</v>
      </c>
      <c r="J1201" s="10" t="str">
        <v>Memphis</v>
      </c>
      <c r="K1201" s="10" t="str">
        <v>Kansas</v>
      </c>
      <c r="L1201" s="10" t="str">
        <v>Texas</v>
      </c>
      <c r="M1201" s="10" t="str">
        <v>Creighton</v>
      </c>
      <c r="N1201" s="10" t="str">
        <v>Memphis</v>
      </c>
      <c r="O1201" s="10" t="str">
        <v>Texas</v>
      </c>
      <c r="Q1201" s="15"/>
    </row>
    <row r="1202" spans="9:17" ht="20.100000000000001" customHeight="1" x14ac:dyDescent="0.25">
      <c r="I1202" s="15">
        <v>1196</v>
      </c>
      <c r="J1202" s="10" t="str">
        <v>Marquette</v>
      </c>
      <c r="K1202" s="10" t="str">
        <v>UCLA</v>
      </c>
      <c r="L1202" s="10" t="str">
        <v>Texas A&amp;M</v>
      </c>
      <c r="M1202" s="10" t="str">
        <v>Arizona</v>
      </c>
      <c r="N1202" s="10" t="str">
        <v>UCLA</v>
      </c>
      <c r="O1202" s="10" t="str">
        <v>Arizona</v>
      </c>
      <c r="Q1202" s="15"/>
    </row>
    <row r="1203" spans="9:17" ht="20.100000000000001" customHeight="1" x14ac:dyDescent="0.25">
      <c r="I1203" s="15">
        <v>1197</v>
      </c>
      <c r="J1203" s="10" t="str">
        <v>Tennessee</v>
      </c>
      <c r="K1203" s="10" t="str">
        <v>UConn</v>
      </c>
      <c r="L1203" s="10" t="str">
        <v>Miami (FL)</v>
      </c>
      <c r="M1203" s="10" t="str">
        <v>Arizona</v>
      </c>
      <c r="N1203" s="10" t="str">
        <v>Arizona</v>
      </c>
      <c r="O1203" s="10" t="str">
        <v>UConn</v>
      </c>
      <c r="Q1203" s="15"/>
    </row>
    <row r="1204" spans="9:17" ht="20.100000000000001" customHeight="1" x14ac:dyDescent="0.25">
      <c r="I1204" s="15">
        <v>1198</v>
      </c>
      <c r="J1204" s="10" t="str">
        <v>Tennessee</v>
      </c>
      <c r="K1204" s="10" t="str">
        <v>Kansas</v>
      </c>
      <c r="L1204" s="10" t="str">
        <v>Houston</v>
      </c>
      <c r="M1204" s="10" t="str">
        <v>Alabama</v>
      </c>
      <c r="N1204" s="10" t="str">
        <v>Tennessee</v>
      </c>
      <c r="O1204" s="10" t="str">
        <v>Houston</v>
      </c>
      <c r="Q1204" s="15"/>
    </row>
    <row r="1205" spans="9:17" ht="20.100000000000001" customHeight="1" x14ac:dyDescent="0.25">
      <c r="I1205" s="15">
        <v>1199</v>
      </c>
      <c r="J1205" s="10" t="str">
        <v>Purdue</v>
      </c>
      <c r="K1205" s="10" t="str">
        <v>UConn</v>
      </c>
      <c r="L1205" s="10" t="str">
        <v>Houston</v>
      </c>
      <c r="M1205" s="10" t="str">
        <v>Baylor</v>
      </c>
      <c r="N1205" s="10" t="str">
        <v>Houston</v>
      </c>
      <c r="O1205" s="10" t="str">
        <v>Baylor</v>
      </c>
      <c r="Q1205" s="15"/>
    </row>
    <row r="1206" spans="9:17" ht="20.100000000000001" customHeight="1" x14ac:dyDescent="0.25">
      <c r="I1206" s="15">
        <v>1200</v>
      </c>
      <c r="J1206" s="10" t="str">
        <v>Purdue</v>
      </c>
      <c r="K1206" s="10" t="str">
        <v>Northwestern</v>
      </c>
      <c r="L1206" s="10" t="str">
        <v>Houston</v>
      </c>
      <c r="M1206" s="10" t="str">
        <v>Creighton</v>
      </c>
      <c r="N1206" s="10" t="str">
        <v>Houston</v>
      </c>
      <c r="O1206" s="10" t="str">
        <v>Purdue</v>
      </c>
      <c r="Q1206" s="15"/>
    </row>
    <row r="1207" spans="9:17" ht="20.100000000000001" customHeight="1" x14ac:dyDescent="0.25">
      <c r="I1207" s="15">
        <v>1201</v>
      </c>
      <c r="J1207" s="10" t="str">
        <v>Tennessee</v>
      </c>
      <c r="K1207" s="10" t="str">
        <v>UCLA</v>
      </c>
      <c r="L1207" s="10" t="str">
        <v>Texas</v>
      </c>
      <c r="M1207" s="10" t="str">
        <v>Creighton</v>
      </c>
      <c r="N1207" s="10" t="str">
        <v>Creighton</v>
      </c>
      <c r="O1207" s="10" t="str">
        <v>UCLA</v>
      </c>
      <c r="Q1207" s="15"/>
    </row>
    <row r="1208" spans="9:17" ht="20.100000000000001" customHeight="1" x14ac:dyDescent="0.25">
      <c r="I1208" s="15">
        <v>1202</v>
      </c>
      <c r="J1208" s="10" t="str">
        <v>Marquette</v>
      </c>
      <c r="K1208" s="10" t="str">
        <v>UCLA</v>
      </c>
      <c r="L1208" s="10" t="str">
        <v>Texas</v>
      </c>
      <c r="M1208" s="10" t="str">
        <v>Creighton</v>
      </c>
      <c r="N1208" s="10" t="str">
        <v>Creighton</v>
      </c>
      <c r="O1208" s="10" t="str">
        <v>Texas</v>
      </c>
      <c r="Q1208" s="15"/>
    </row>
    <row r="1209" spans="9:17" ht="20.100000000000001" customHeight="1" x14ac:dyDescent="0.25">
      <c r="I1209" s="15">
        <v>1203</v>
      </c>
      <c r="J1209" s="10" t="str">
        <v>Duke</v>
      </c>
      <c r="K1209" s="10" t="str">
        <v>Gonzaga</v>
      </c>
      <c r="L1209" s="10" t="str">
        <v>Houston</v>
      </c>
      <c r="M1209" s="10" t="str">
        <v>Arizona</v>
      </c>
      <c r="N1209" s="10" t="str">
        <v>Duke</v>
      </c>
      <c r="O1209" s="10" t="str">
        <v>Gonzaga</v>
      </c>
      <c r="Q1209" s="15"/>
    </row>
    <row r="1210" spans="9:17" ht="20.100000000000001" customHeight="1" x14ac:dyDescent="0.25">
      <c r="I1210" s="15">
        <v>1204</v>
      </c>
      <c r="J1210" s="10" t="str">
        <v>Michigan State</v>
      </c>
      <c r="K1210" s="10" t="str">
        <v>Kansas</v>
      </c>
      <c r="L1210" s="10" t="str">
        <v>Xavier</v>
      </c>
      <c r="M1210" s="10" t="str">
        <v>Arizona</v>
      </c>
      <c r="N1210" s="10" t="str">
        <v>Michigan State</v>
      </c>
      <c r="O1210" s="10" t="str">
        <v>Kansas</v>
      </c>
      <c r="Q1210" s="15"/>
    </row>
    <row r="1211" spans="9:17" ht="20.100000000000001" customHeight="1" x14ac:dyDescent="0.25">
      <c r="I1211" s="15">
        <v>1205</v>
      </c>
      <c r="J1211" s="10" t="str">
        <v>Tennessee</v>
      </c>
      <c r="K1211" s="10" t="str">
        <v>UConn</v>
      </c>
      <c r="L1211" s="10" t="str">
        <v>Texas</v>
      </c>
      <c r="M1211" s="10" t="str">
        <v>San Diego State</v>
      </c>
      <c r="N1211" s="10" t="str">
        <v>UConn</v>
      </c>
      <c r="O1211" s="10" t="str">
        <v>San Diego State</v>
      </c>
      <c r="Q1211" s="15"/>
    </row>
    <row r="1212" spans="9:17" ht="20.100000000000001" customHeight="1" x14ac:dyDescent="0.25">
      <c r="I1212" s="15">
        <v>1206</v>
      </c>
      <c r="J1212" s="10" t="str">
        <v>Kentucky</v>
      </c>
      <c r="K1212" s="10" t="str">
        <v>UConn</v>
      </c>
      <c r="L1212" s="10" t="str">
        <v>Houston</v>
      </c>
      <c r="M1212" s="10" t="str">
        <v>Arizona</v>
      </c>
      <c r="N1212" s="10" t="str">
        <v>Arizona</v>
      </c>
      <c r="O1212" s="10" t="str">
        <v>UConn</v>
      </c>
      <c r="Q1212" s="15"/>
    </row>
    <row r="1213" spans="9:17" ht="20.100000000000001" customHeight="1" x14ac:dyDescent="0.25">
      <c r="I1213" s="15">
        <v>1207</v>
      </c>
      <c r="J1213" s="10" t="str">
        <v>Tennessee</v>
      </c>
      <c r="K1213" s="10" t="str">
        <v>UConn</v>
      </c>
      <c r="L1213" s="10" t="str">
        <v>Iowa</v>
      </c>
      <c r="M1213" s="10" t="str">
        <v>Alabama</v>
      </c>
      <c r="N1213" s="10" t="str">
        <v>Iowa</v>
      </c>
      <c r="O1213" s="10" t="str">
        <v>Alabama</v>
      </c>
      <c r="Q1213" s="15"/>
    </row>
    <row r="1214" spans="9:17" ht="20.100000000000001" customHeight="1" x14ac:dyDescent="0.25">
      <c r="I1214" s="15">
        <v>1208</v>
      </c>
      <c r="J1214" s="10" t="str">
        <v>Purdue</v>
      </c>
      <c r="K1214" s="10" t="str">
        <v>UCLA</v>
      </c>
      <c r="L1214" s="10" t="str">
        <v>Houston</v>
      </c>
      <c r="M1214" s="10" t="str">
        <v>Alabama</v>
      </c>
      <c r="N1214" s="10" t="str">
        <v>UCLA</v>
      </c>
      <c r="O1214" s="10" t="str">
        <v>Purdue</v>
      </c>
      <c r="Q1214" s="15"/>
    </row>
    <row r="1215" spans="9:17" ht="20.100000000000001" customHeight="1" x14ac:dyDescent="0.25">
      <c r="I1215" s="15">
        <v>1209</v>
      </c>
      <c r="J1215" s="10" t="str">
        <v>Purdue</v>
      </c>
      <c r="K1215" s="10" t="str">
        <v>UCLA</v>
      </c>
      <c r="L1215" s="10" t="str">
        <v>Iowa</v>
      </c>
      <c r="M1215" s="10" t="str">
        <v>Arizona</v>
      </c>
      <c r="N1215" s="10" t="str">
        <v>Arizona</v>
      </c>
      <c r="O1215" s="10" t="str">
        <v>UCLA</v>
      </c>
      <c r="Q1215" s="15"/>
    </row>
    <row r="1216" spans="9:17" ht="20.100000000000001" customHeight="1" x14ac:dyDescent="0.25">
      <c r="I1216" s="15">
        <v>1210</v>
      </c>
      <c r="J1216" s="10" t="str">
        <v>Tennessee</v>
      </c>
      <c r="K1216" s="10" t="str">
        <v>Kansas</v>
      </c>
      <c r="L1216" s="10" t="str">
        <v>Penn State</v>
      </c>
      <c r="M1216" s="10" t="str">
        <v>Maryland</v>
      </c>
      <c r="N1216" s="10" t="str">
        <v>Maryland</v>
      </c>
      <c r="O1216" s="10" t="str">
        <v>Penn State</v>
      </c>
      <c r="Q1216" s="15"/>
    </row>
    <row r="1217" spans="9:17" ht="20.100000000000001" customHeight="1" x14ac:dyDescent="0.25">
      <c r="I1217" s="15">
        <v>1211</v>
      </c>
      <c r="J1217" s="10" t="str">
        <v>Duke</v>
      </c>
      <c r="K1217" s="10" t="str">
        <v>Kansas</v>
      </c>
      <c r="L1217" s="10" t="str">
        <v>Penn State</v>
      </c>
      <c r="M1217" s="10" t="str">
        <v>Maryland</v>
      </c>
      <c r="N1217" s="10" t="str">
        <v>Maryland</v>
      </c>
      <c r="O1217" s="10" t="str">
        <v>Penn State</v>
      </c>
      <c r="Q1217" s="15"/>
    </row>
    <row r="1218" spans="9:17" ht="20.100000000000001" customHeight="1" x14ac:dyDescent="0.25">
      <c r="I1218" s="15">
        <v>1212</v>
      </c>
      <c r="J1218" s="10" t="str">
        <v>Marquette</v>
      </c>
      <c r="K1218" s="10" t="str">
        <v>UConn</v>
      </c>
      <c r="L1218" s="10" t="str">
        <v>Houston</v>
      </c>
      <c r="M1218" s="10" t="str">
        <v>Arizona</v>
      </c>
      <c r="N1218" s="10" t="str">
        <v>Arizona</v>
      </c>
      <c r="O1218" s="10" t="str">
        <v>Houston</v>
      </c>
      <c r="Q1218" s="15"/>
    </row>
    <row r="1219" spans="9:17" ht="20.100000000000001" customHeight="1" x14ac:dyDescent="0.25">
      <c r="I1219" s="15">
        <v>1213</v>
      </c>
      <c r="J1219" s="10" t="str">
        <v>FAU</v>
      </c>
      <c r="K1219" s="10" t="str">
        <v>Gonzaga</v>
      </c>
      <c r="L1219" s="10" t="str">
        <v>Penn State</v>
      </c>
      <c r="M1219" s="10" t="str">
        <v>Arizona</v>
      </c>
      <c r="N1219" s="10" t="str">
        <v>FAU</v>
      </c>
      <c r="O1219" s="10" t="str">
        <v>Gonzaga</v>
      </c>
      <c r="Q1219" s="15"/>
    </row>
    <row r="1220" spans="9:17" ht="20.100000000000001" customHeight="1" x14ac:dyDescent="0.25">
      <c r="I1220" s="15">
        <v>1214</v>
      </c>
      <c r="J1220" s="10" t="str">
        <v>Marquette</v>
      </c>
      <c r="K1220" s="10" t="str">
        <v>UCLA</v>
      </c>
      <c r="L1220" s="10" t="str">
        <v>Iowa</v>
      </c>
      <c r="M1220" s="10" t="str">
        <v>Arizona</v>
      </c>
      <c r="N1220" s="10" t="str">
        <v>Arizona</v>
      </c>
      <c r="O1220" s="10" t="str">
        <v>UCLA</v>
      </c>
      <c r="Q1220" s="15"/>
    </row>
    <row r="1221" spans="9:17" ht="20.100000000000001" customHeight="1" x14ac:dyDescent="0.25">
      <c r="I1221" s="15">
        <v>1215</v>
      </c>
      <c r="J1221" s="10" t="str">
        <v>Michigan State</v>
      </c>
      <c r="K1221" s="10" t="str">
        <v>UCLA</v>
      </c>
      <c r="L1221" s="10" t="str">
        <v>Texas</v>
      </c>
      <c r="M1221" s="10" t="str">
        <v>Arizona</v>
      </c>
      <c r="N1221" s="10" t="str">
        <v>UCLA</v>
      </c>
      <c r="O1221" s="10" t="str">
        <v>Michigan State</v>
      </c>
      <c r="Q1221" s="15"/>
    </row>
    <row r="1222" spans="9:17" ht="20.100000000000001" customHeight="1" x14ac:dyDescent="0.25">
      <c r="I1222" s="15">
        <v>1216</v>
      </c>
      <c r="J1222" s="10" t="str">
        <v>FAU</v>
      </c>
      <c r="K1222" s="10" t="str">
        <v>Gonzaga</v>
      </c>
      <c r="L1222" s="10" t="str">
        <v>Xavier</v>
      </c>
      <c r="M1222" s="10" t="str">
        <v>Arizona</v>
      </c>
      <c r="N1222" s="10" t="str">
        <v>Arizona</v>
      </c>
      <c r="O1222" s="10" t="str">
        <v>Xavier</v>
      </c>
      <c r="Q1222" s="15"/>
    </row>
    <row r="1223" spans="9:17" ht="20.100000000000001" customHeight="1" x14ac:dyDescent="0.25">
      <c r="I1223" s="15">
        <v>1217</v>
      </c>
      <c r="J1223" s="10" t="str">
        <v>Purdue</v>
      </c>
      <c r="K1223" s="10" t="str">
        <v>Kansas</v>
      </c>
      <c r="L1223" s="10" t="str">
        <v>Penn State</v>
      </c>
      <c r="M1223" s="10" t="str">
        <v>Alabama</v>
      </c>
      <c r="N1223" s="10" t="str">
        <v>Purdue</v>
      </c>
      <c r="O1223" s="10" t="str">
        <v>Kansas</v>
      </c>
      <c r="Q1223" s="15"/>
    </row>
    <row r="1224" spans="9:17" ht="20.100000000000001" customHeight="1" x14ac:dyDescent="0.25">
      <c r="I1224" s="15">
        <v>1218</v>
      </c>
      <c r="J1224" s="10" t="str">
        <v>Purdue</v>
      </c>
      <c r="K1224" s="10" t="str">
        <v>UCLA</v>
      </c>
      <c r="L1224" s="10" t="str">
        <v>Houston</v>
      </c>
      <c r="M1224" s="10" t="str">
        <v>Alabama</v>
      </c>
      <c r="N1224" s="10" t="str">
        <v>UCLA</v>
      </c>
      <c r="O1224" s="10" t="str">
        <v>Alabama</v>
      </c>
      <c r="Q1224" s="15"/>
    </row>
    <row r="1225" spans="9:17" ht="20.100000000000001" customHeight="1" x14ac:dyDescent="0.25">
      <c r="I1225" s="15">
        <v>1219</v>
      </c>
      <c r="J1225" s="10" t="str">
        <v>Purdue</v>
      </c>
      <c r="K1225" s="10" t="str">
        <v>UCLA</v>
      </c>
      <c r="L1225" s="10" t="str">
        <v>Houston</v>
      </c>
      <c r="M1225" s="10" t="str">
        <v>San Diego State</v>
      </c>
      <c r="N1225" s="10" t="str">
        <v>San Diego State</v>
      </c>
      <c r="O1225" s="10" t="str">
        <v>UCLA</v>
      </c>
      <c r="Q1225" s="15"/>
    </row>
    <row r="1226" spans="9:17" ht="20.100000000000001" customHeight="1" x14ac:dyDescent="0.25">
      <c r="I1226" s="15">
        <v>1220</v>
      </c>
      <c r="J1226" s="10" t="str">
        <v>Tennessee</v>
      </c>
      <c r="K1226" s="10" t="str">
        <v>UCLA</v>
      </c>
      <c r="L1226" s="10" t="str">
        <v>Houston</v>
      </c>
      <c r="M1226" s="10" t="str">
        <v>Arizona</v>
      </c>
      <c r="N1226" s="10" t="str">
        <v>Houston</v>
      </c>
      <c r="O1226" s="10" t="str">
        <v>Tennessee</v>
      </c>
      <c r="Q1226" s="15"/>
    </row>
    <row r="1227" spans="9:17" ht="20.100000000000001" customHeight="1" x14ac:dyDescent="0.25">
      <c r="I1227" s="15">
        <v>1221</v>
      </c>
      <c r="J1227" s="10" t="str">
        <v>Purdue</v>
      </c>
      <c r="K1227" s="10" t="str">
        <v>Gonzaga</v>
      </c>
      <c r="L1227" s="10" t="str">
        <v>Texas</v>
      </c>
      <c r="M1227" s="10" t="str">
        <v>Alabama</v>
      </c>
      <c r="N1227" s="10" t="str">
        <v>Purdue</v>
      </c>
      <c r="O1227" s="10" t="str">
        <v>Gonzaga</v>
      </c>
      <c r="Q1227" s="15"/>
    </row>
    <row r="1228" spans="9:17" ht="20.100000000000001" customHeight="1" x14ac:dyDescent="0.25">
      <c r="I1228" s="15">
        <v>1222</v>
      </c>
      <c r="J1228" s="10" t="str">
        <v>Duke</v>
      </c>
      <c r="K1228" s="10" t="str">
        <v>UCLA</v>
      </c>
      <c r="L1228" s="10" t="str">
        <v>Houston</v>
      </c>
      <c r="M1228" s="10" t="str">
        <v>Baylor</v>
      </c>
      <c r="N1228" s="10" t="str">
        <v>Houston</v>
      </c>
      <c r="O1228" s="10" t="str">
        <v>Baylor</v>
      </c>
      <c r="Q1228" s="15"/>
    </row>
    <row r="1229" spans="9:17" ht="20.100000000000001" customHeight="1" x14ac:dyDescent="0.25">
      <c r="I1229" s="15">
        <v>1223</v>
      </c>
      <c r="J1229" s="10" t="str">
        <v>Providence</v>
      </c>
      <c r="K1229" s="10" t="str">
        <v>Gonzaga</v>
      </c>
      <c r="L1229" s="10" t="str">
        <v>Texas</v>
      </c>
      <c r="M1229" s="10" t="str">
        <v>Alabama</v>
      </c>
      <c r="N1229" s="10" t="str">
        <v>Alabama</v>
      </c>
      <c r="O1229" s="10" t="str">
        <v>Gonzaga</v>
      </c>
      <c r="Q1229" s="15"/>
    </row>
    <row r="1230" spans="9:17" ht="20.100000000000001" customHeight="1" x14ac:dyDescent="0.25">
      <c r="I1230" s="15">
        <v>1224</v>
      </c>
      <c r="J1230" s="10" t="str">
        <v>Tennessee</v>
      </c>
      <c r="K1230" s="10" t="str">
        <v>UCLA</v>
      </c>
      <c r="L1230" s="10" t="str">
        <v>Texas</v>
      </c>
      <c r="M1230" s="10" t="str">
        <v>Baylor</v>
      </c>
      <c r="N1230" s="10" t="str">
        <v>Baylor</v>
      </c>
      <c r="O1230" s="10" t="str">
        <v>UCLA</v>
      </c>
      <c r="Q1230" s="15"/>
    </row>
    <row r="1231" spans="9:17" ht="20.100000000000001" customHeight="1" x14ac:dyDescent="0.25">
      <c r="I1231" s="15">
        <v>1225</v>
      </c>
      <c r="J1231" s="10" t="str">
        <v>Duke</v>
      </c>
      <c r="K1231" s="10" t="str">
        <v>Kansas</v>
      </c>
      <c r="L1231" s="10" t="str">
        <v>Houston</v>
      </c>
      <c r="M1231" s="10" t="str">
        <v>Virginia</v>
      </c>
      <c r="N1231" s="10" t="str">
        <v>Virginia</v>
      </c>
      <c r="O1231" s="10" t="str">
        <v>Houston</v>
      </c>
      <c r="Q1231" s="15"/>
    </row>
    <row r="1232" spans="9:17" ht="20.100000000000001" customHeight="1" x14ac:dyDescent="0.25">
      <c r="I1232" s="15">
        <v>1226</v>
      </c>
      <c r="J1232" s="10" t="str">
        <v>Marquette</v>
      </c>
      <c r="K1232" s="10" t="str">
        <v>UCLA</v>
      </c>
      <c r="L1232" s="10" t="str">
        <v>Xavier</v>
      </c>
      <c r="M1232" s="10" t="str">
        <v>Creighton</v>
      </c>
      <c r="N1232" s="10" t="str">
        <v>Marquette</v>
      </c>
      <c r="O1232" s="10" t="str">
        <v>UCLA</v>
      </c>
      <c r="Q1232" s="15"/>
    </row>
    <row r="1233" spans="9:17" ht="20.100000000000001" customHeight="1" x14ac:dyDescent="0.25">
      <c r="I1233" s="15">
        <v>1227</v>
      </c>
      <c r="J1233" s="10" t="str">
        <v>Tennessee</v>
      </c>
      <c r="K1233" s="10" t="str">
        <v>Gonzaga</v>
      </c>
      <c r="L1233" s="10" t="str">
        <v>Houston</v>
      </c>
      <c r="M1233" s="10" t="str">
        <v>Alabama</v>
      </c>
      <c r="N1233" s="10" t="str">
        <v>Houston</v>
      </c>
      <c r="O1233" s="10" t="str">
        <v>Alabama</v>
      </c>
      <c r="Q1233" s="15"/>
    </row>
    <row r="1234" spans="9:17" ht="20.100000000000001" customHeight="1" x14ac:dyDescent="0.25">
      <c r="I1234" s="15">
        <v>1228</v>
      </c>
      <c r="J1234" s="10" t="str">
        <v>Purdue</v>
      </c>
      <c r="K1234" s="10" t="str">
        <v>UConn</v>
      </c>
      <c r="L1234" s="10" t="str">
        <v>Houston</v>
      </c>
      <c r="M1234" s="10" t="str">
        <v>San Diego State</v>
      </c>
      <c r="N1234" s="10" t="str">
        <v>Purdue</v>
      </c>
      <c r="O1234" s="10" t="str">
        <v>Houston</v>
      </c>
      <c r="Q1234" s="15"/>
    </row>
    <row r="1235" spans="9:17" ht="20.100000000000001" customHeight="1" x14ac:dyDescent="0.25">
      <c r="I1235" s="15">
        <v>1229</v>
      </c>
      <c r="J1235" s="10" t="str">
        <v>Tennessee</v>
      </c>
      <c r="K1235" s="10" t="str">
        <v>UConn</v>
      </c>
      <c r="L1235" s="10" t="str">
        <v>Houston</v>
      </c>
      <c r="M1235" s="10" t="str">
        <v>Alabama</v>
      </c>
      <c r="N1235" s="10" t="str">
        <v>Houston</v>
      </c>
      <c r="O1235" s="10" t="str">
        <v>Alabama</v>
      </c>
      <c r="Q1235" s="15"/>
    </row>
    <row r="1236" spans="9:17" ht="20.100000000000001" customHeight="1" x14ac:dyDescent="0.25">
      <c r="I1236" s="15">
        <v>1230</v>
      </c>
      <c r="J1236" s="10" t="str">
        <v>Marquette</v>
      </c>
      <c r="K1236" s="10" t="str">
        <v>Saint Mary's</v>
      </c>
      <c r="L1236" s="10" t="str">
        <v>Houston</v>
      </c>
      <c r="M1236" s="10" t="str">
        <v>Baylor</v>
      </c>
      <c r="N1236" s="10" t="str">
        <v>Baylor</v>
      </c>
      <c r="O1236" s="10" t="str">
        <v>Houston</v>
      </c>
      <c r="Q1236" s="15"/>
    </row>
    <row r="1237" spans="9:17" ht="20.100000000000001" customHeight="1" x14ac:dyDescent="0.25">
      <c r="I1237" s="15">
        <v>1231</v>
      </c>
      <c r="J1237" s="10" t="str">
        <v>Duke</v>
      </c>
      <c r="K1237" s="10" t="str">
        <v>UConn</v>
      </c>
      <c r="L1237" s="10" t="str">
        <v>Texas A&amp;M</v>
      </c>
      <c r="M1237" s="10" t="str">
        <v>Maryland</v>
      </c>
      <c r="N1237" s="10" t="str">
        <v>Duke</v>
      </c>
      <c r="O1237" s="10" t="str">
        <v>Texas A&amp;M</v>
      </c>
      <c r="Q1237" s="15"/>
    </row>
    <row r="1238" spans="9:17" ht="20.100000000000001" customHeight="1" x14ac:dyDescent="0.25">
      <c r="I1238" s="15">
        <v>1232</v>
      </c>
      <c r="J1238" s="10" t="str">
        <v>Purdue</v>
      </c>
      <c r="K1238" s="10" t="str">
        <v>Kansas</v>
      </c>
      <c r="L1238" s="10" t="str">
        <v>Houston</v>
      </c>
      <c r="M1238" s="10" t="str">
        <v>Virginia</v>
      </c>
      <c r="N1238" s="10" t="str">
        <v>Purdue</v>
      </c>
      <c r="O1238" s="10" t="str">
        <v>Houston</v>
      </c>
      <c r="Q1238" s="15"/>
    </row>
    <row r="1239" spans="9:17" ht="20.100000000000001" customHeight="1" x14ac:dyDescent="0.25">
      <c r="I1239" s="15">
        <v>1233</v>
      </c>
      <c r="J1239" s="10" t="str">
        <v>Providence</v>
      </c>
      <c r="K1239" s="10" t="str">
        <v>Arkansas</v>
      </c>
      <c r="L1239" s="10" t="str">
        <v>Houston</v>
      </c>
      <c r="M1239" s="10" t="str">
        <v>West Virginia</v>
      </c>
      <c r="N1239" s="10" t="str">
        <v>West Virginia</v>
      </c>
      <c r="O1239" s="10" t="str">
        <v>Houston</v>
      </c>
      <c r="Q1239" s="15"/>
    </row>
    <row r="1240" spans="9:17" ht="20.100000000000001" customHeight="1" x14ac:dyDescent="0.25">
      <c r="I1240" s="15">
        <v>1234</v>
      </c>
      <c r="J1240" s="10" t="str">
        <v>Purdue</v>
      </c>
      <c r="K1240" s="10" t="str">
        <v>Kansas</v>
      </c>
      <c r="L1240" s="10" t="str">
        <v>Houston</v>
      </c>
      <c r="M1240" s="10" t="str">
        <v>Baylor</v>
      </c>
      <c r="N1240" s="10" t="str">
        <v>Baylor</v>
      </c>
      <c r="O1240" s="10" t="str">
        <v>Kansas</v>
      </c>
      <c r="Q1240" s="15"/>
    </row>
    <row r="1241" spans="9:17" ht="20.100000000000001" customHeight="1" x14ac:dyDescent="0.25">
      <c r="I1241" s="15">
        <v>1235</v>
      </c>
      <c r="J1241" s="10" t="str">
        <v>Kentucky</v>
      </c>
      <c r="K1241" s="10" t="str">
        <v>UCLA</v>
      </c>
      <c r="L1241" s="10" t="str">
        <v>Houston</v>
      </c>
      <c r="M1241" s="10" t="str">
        <v>Missouri</v>
      </c>
      <c r="N1241" s="10" t="str">
        <v>Houston</v>
      </c>
      <c r="O1241" s="10" t="str">
        <v>Missouri</v>
      </c>
      <c r="Q1241" s="15"/>
    </row>
    <row r="1242" spans="9:17" ht="20.100000000000001" customHeight="1" x14ac:dyDescent="0.25">
      <c r="I1242" s="15">
        <v>1236</v>
      </c>
      <c r="J1242" s="10" t="str">
        <v>Providence</v>
      </c>
      <c r="K1242" s="10" t="str">
        <v>Gonzaga</v>
      </c>
      <c r="L1242" s="10" t="str">
        <v>Auburn</v>
      </c>
      <c r="M1242" s="10" t="str">
        <v>Arizona</v>
      </c>
      <c r="N1242" s="10" t="str">
        <v>Gonzaga</v>
      </c>
      <c r="O1242" s="10" t="str">
        <v>Providence</v>
      </c>
      <c r="Q1242" s="15"/>
    </row>
    <row r="1243" spans="9:17" ht="20.100000000000001" customHeight="1" x14ac:dyDescent="0.25">
      <c r="I1243" s="15">
        <v>1237</v>
      </c>
      <c r="J1243" s="10" t="str">
        <v>Purdue</v>
      </c>
      <c r="K1243" s="10" t="str">
        <v>UCLA</v>
      </c>
      <c r="L1243" s="10" t="str">
        <v>Indiana</v>
      </c>
      <c r="M1243" s="10" t="str">
        <v>Alabama</v>
      </c>
      <c r="N1243" s="10" t="str">
        <v>Purdue</v>
      </c>
      <c r="O1243" s="10" t="str">
        <v>Indiana</v>
      </c>
      <c r="Q1243" s="15"/>
    </row>
    <row r="1244" spans="9:17" ht="20.100000000000001" customHeight="1" x14ac:dyDescent="0.25">
      <c r="I1244" s="15">
        <v>1238</v>
      </c>
      <c r="J1244" s="10" t="str">
        <v>Kansas State</v>
      </c>
      <c r="K1244" s="10" t="str">
        <v>UCLA</v>
      </c>
      <c r="L1244" s="10" t="str">
        <v>Houston</v>
      </c>
      <c r="M1244" s="10" t="str">
        <v>Baylor</v>
      </c>
      <c r="N1244" s="10" t="str">
        <v>Baylor</v>
      </c>
      <c r="O1244" s="10" t="str">
        <v>UCLA</v>
      </c>
      <c r="Q1244" s="15"/>
    </row>
    <row r="1245" spans="9:17" ht="20.100000000000001" customHeight="1" x14ac:dyDescent="0.25">
      <c r="I1245" s="15">
        <v>1239</v>
      </c>
      <c r="J1245" s="10" t="str">
        <v>Kentucky</v>
      </c>
      <c r="K1245" s="10" t="str">
        <v>Kansas</v>
      </c>
      <c r="L1245" s="10" t="str">
        <v>Houston</v>
      </c>
      <c r="M1245" s="10" t="str">
        <v>Virginia</v>
      </c>
      <c r="N1245" s="10" t="str">
        <v>Virginia</v>
      </c>
      <c r="O1245" s="10" t="str">
        <v>Houston</v>
      </c>
      <c r="Q1245" s="15"/>
    </row>
    <row r="1246" spans="9:17" ht="20.100000000000001" customHeight="1" x14ac:dyDescent="0.25">
      <c r="I1246" s="15">
        <v>1240</v>
      </c>
      <c r="J1246" s="10" t="str">
        <v>Memphis</v>
      </c>
      <c r="K1246" s="10" t="str">
        <v>UCLA</v>
      </c>
      <c r="L1246" s="10" t="str">
        <v>Xavier</v>
      </c>
      <c r="M1246" s="10" t="str">
        <v>Arizona</v>
      </c>
      <c r="N1246" s="10" t="str">
        <v>Xavier</v>
      </c>
      <c r="O1246" s="10" t="str">
        <v>Arizona</v>
      </c>
      <c r="Q1246" s="15"/>
    </row>
    <row r="1247" spans="9:17" ht="20.100000000000001" customHeight="1" x14ac:dyDescent="0.25">
      <c r="I1247" s="15">
        <v>1241</v>
      </c>
      <c r="J1247" s="10" t="str">
        <v>Duke</v>
      </c>
      <c r="K1247" s="10" t="str">
        <v>UCLA</v>
      </c>
      <c r="L1247" s="10" t="str">
        <v>Iowa State</v>
      </c>
      <c r="M1247" s="10" t="str">
        <v>Arizona</v>
      </c>
      <c r="N1247" s="10" t="str">
        <v>Iowa State</v>
      </c>
      <c r="O1247" s="10" t="str">
        <v>Duke</v>
      </c>
      <c r="Q1247" s="15"/>
    </row>
    <row r="1248" spans="9:17" ht="20.100000000000001" customHeight="1" x14ac:dyDescent="0.25">
      <c r="I1248" s="15">
        <v>1242</v>
      </c>
      <c r="J1248" s="10" t="str">
        <v>USC</v>
      </c>
      <c r="K1248" s="10" t="str">
        <v>UCLA</v>
      </c>
      <c r="L1248" s="10" t="str">
        <v>Texas</v>
      </c>
      <c r="M1248" s="10" t="str">
        <v>Creighton</v>
      </c>
      <c r="N1248" s="10" t="str">
        <v>USC</v>
      </c>
      <c r="O1248" s="10" t="str">
        <v>UCLA</v>
      </c>
      <c r="Q1248" s="15"/>
    </row>
    <row r="1249" spans="9:17" ht="20.100000000000001" customHeight="1" x14ac:dyDescent="0.25">
      <c r="I1249" s="15">
        <v>1243</v>
      </c>
      <c r="J1249" s="10" t="str">
        <v>Marquette</v>
      </c>
      <c r="K1249" s="10" t="str">
        <v>Northwestern</v>
      </c>
      <c r="L1249" s="10" t="str">
        <v>Indiana</v>
      </c>
      <c r="M1249" s="10" t="str">
        <v>Baylor</v>
      </c>
      <c r="N1249" s="10" t="str">
        <v>Baylor</v>
      </c>
      <c r="O1249" s="10" t="str">
        <v>Northwestern</v>
      </c>
      <c r="Q1249" s="15"/>
    </row>
    <row r="1250" spans="9:17" ht="20.100000000000001" customHeight="1" x14ac:dyDescent="0.25">
      <c r="I1250" s="15">
        <v>1244</v>
      </c>
      <c r="J1250" s="10" t="str">
        <v>Tennessee</v>
      </c>
      <c r="K1250" s="10" t="str">
        <v>UConn</v>
      </c>
      <c r="L1250" s="10" t="str">
        <v>Iowa State</v>
      </c>
      <c r="M1250" s="10" t="str">
        <v>Creighton</v>
      </c>
      <c r="N1250" s="10" t="str">
        <v>Tennessee</v>
      </c>
      <c r="O1250" s="10" t="str">
        <v>UConn</v>
      </c>
      <c r="Q1250" s="15"/>
    </row>
    <row r="1251" spans="9:17" ht="20.100000000000001" customHeight="1" x14ac:dyDescent="0.25">
      <c r="I1251" s="15">
        <v>1245</v>
      </c>
      <c r="J1251" s="10" t="str">
        <v>Kentucky</v>
      </c>
      <c r="K1251" s="10" t="str">
        <v>UCLA</v>
      </c>
      <c r="L1251" s="10" t="str">
        <v>Texas</v>
      </c>
      <c r="M1251" s="10" t="str">
        <v>Creighton</v>
      </c>
      <c r="N1251" s="10" t="str">
        <v>Creighton</v>
      </c>
      <c r="O1251" s="10" t="str">
        <v>Texas</v>
      </c>
      <c r="Q1251" s="15"/>
    </row>
    <row r="1252" spans="9:17" ht="20.100000000000001" customHeight="1" x14ac:dyDescent="0.25">
      <c r="I1252" s="15">
        <v>1246</v>
      </c>
      <c r="J1252" s="10" t="str">
        <v>Purdue</v>
      </c>
      <c r="K1252" s="10" t="str">
        <v>UCLA</v>
      </c>
      <c r="L1252" s="10" t="str">
        <v>Texas</v>
      </c>
      <c r="M1252" s="10" t="str">
        <v>Alabama</v>
      </c>
      <c r="N1252" s="10" t="str">
        <v>UCLA</v>
      </c>
      <c r="O1252" s="10" t="str">
        <v>Purdue</v>
      </c>
      <c r="Q1252" s="15"/>
    </row>
    <row r="1253" spans="9:17" ht="20.100000000000001" customHeight="1" x14ac:dyDescent="0.25">
      <c r="I1253" s="15">
        <v>1247</v>
      </c>
      <c r="J1253" s="10" t="str">
        <v>Kansas State</v>
      </c>
      <c r="K1253" s="10" t="str">
        <v>Illinois</v>
      </c>
      <c r="L1253" s="10" t="str">
        <v>Iowa State</v>
      </c>
      <c r="M1253" s="10" t="str">
        <v>Baylor</v>
      </c>
      <c r="N1253" s="10" t="str">
        <v>Iowa State</v>
      </c>
      <c r="O1253" s="10" t="str">
        <v>Baylor</v>
      </c>
      <c r="Q1253" s="15"/>
    </row>
    <row r="1254" spans="9:17" ht="20.100000000000001" customHeight="1" x14ac:dyDescent="0.25">
      <c r="I1254" s="15">
        <v>1248</v>
      </c>
      <c r="J1254" s="10" t="str">
        <v>Purdue</v>
      </c>
      <c r="K1254" s="10" t="str">
        <v>UCLA</v>
      </c>
      <c r="L1254" s="10" t="str">
        <v>Xavier</v>
      </c>
      <c r="M1254" s="10" t="str">
        <v>San Diego State</v>
      </c>
      <c r="N1254" s="10" t="str">
        <v>Purdue</v>
      </c>
      <c r="O1254" s="10" t="str">
        <v>UCLA</v>
      </c>
      <c r="Q1254" s="15"/>
    </row>
    <row r="1255" spans="9:17" ht="20.100000000000001" customHeight="1" x14ac:dyDescent="0.25">
      <c r="I1255" s="15">
        <v>1249</v>
      </c>
      <c r="J1255" s="10" t="str">
        <v>Purdue</v>
      </c>
      <c r="K1255" s="10" t="str">
        <v>Gonzaga</v>
      </c>
      <c r="L1255" s="10" t="str">
        <v>Houston</v>
      </c>
      <c r="M1255" s="10" t="str">
        <v>San Diego State</v>
      </c>
      <c r="N1255" s="10" t="str">
        <v>Purdue</v>
      </c>
      <c r="O1255" s="10" t="str">
        <v>Houston</v>
      </c>
      <c r="Q1255" s="15"/>
    </row>
    <row r="1256" spans="9:17" ht="20.100000000000001" customHeight="1" x14ac:dyDescent="0.25">
      <c r="I1256" s="15">
        <v>1250</v>
      </c>
      <c r="J1256" s="10" t="str">
        <v>Duke</v>
      </c>
      <c r="K1256" s="10" t="str">
        <v>Gonzaga</v>
      </c>
      <c r="L1256" s="10" t="str">
        <v>Texas</v>
      </c>
      <c r="M1256" s="10" t="str">
        <v>Baylor</v>
      </c>
      <c r="N1256" s="10" t="str">
        <v>Baylor</v>
      </c>
      <c r="O1256" s="10" t="str">
        <v>Texas</v>
      </c>
      <c r="Q1256" s="15"/>
    </row>
    <row r="1257" spans="9:17" ht="20.100000000000001" customHeight="1" x14ac:dyDescent="0.25">
      <c r="I1257" s="15">
        <v>1251</v>
      </c>
      <c r="J1257" s="10" t="str">
        <v>Kansas State</v>
      </c>
      <c r="K1257" s="10" t="str">
        <v>UCLA</v>
      </c>
      <c r="L1257" s="10" t="str">
        <v>Houston</v>
      </c>
      <c r="M1257" s="10" t="str">
        <v>Baylor</v>
      </c>
      <c r="N1257" s="10" t="str">
        <v>UCLA</v>
      </c>
      <c r="O1257" s="10" t="str">
        <v>Kansas State</v>
      </c>
      <c r="Q1257" s="15"/>
    </row>
    <row r="1258" spans="9:17" ht="20.100000000000001" customHeight="1" x14ac:dyDescent="0.25">
      <c r="I1258" s="15">
        <v>1252</v>
      </c>
      <c r="J1258" s="10" t="str">
        <v>Memphis</v>
      </c>
      <c r="K1258" s="10" t="str">
        <v>Kansas</v>
      </c>
      <c r="L1258" s="10" t="str">
        <v>Iowa State</v>
      </c>
      <c r="M1258" s="10" t="str">
        <v>Missouri</v>
      </c>
      <c r="N1258" s="10" t="str">
        <v>Missouri</v>
      </c>
      <c r="O1258" s="10" t="str">
        <v>Kansas</v>
      </c>
      <c r="Q1258" s="15"/>
    </row>
    <row r="1259" spans="9:17" ht="20.100000000000001" customHeight="1" x14ac:dyDescent="0.25">
      <c r="I1259" s="15">
        <v>1253</v>
      </c>
      <c r="J1259" s="10" t="str">
        <v>Marquette</v>
      </c>
      <c r="K1259" s="10" t="str">
        <v>UCLA</v>
      </c>
      <c r="L1259" s="10" t="str">
        <v>Houston</v>
      </c>
      <c r="M1259" s="10" t="str">
        <v>Utah State</v>
      </c>
      <c r="N1259" s="10" t="str">
        <v>Utah State</v>
      </c>
      <c r="O1259" s="10" t="str">
        <v>Houston</v>
      </c>
      <c r="Q1259" s="15"/>
    </row>
    <row r="1260" spans="9:17" ht="20.100000000000001" customHeight="1" x14ac:dyDescent="0.25">
      <c r="I1260" s="15">
        <v>1254</v>
      </c>
      <c r="J1260" s="10" t="str">
        <v>Duke</v>
      </c>
      <c r="K1260" s="10" t="str">
        <v>Kansas</v>
      </c>
      <c r="L1260" s="10" t="str">
        <v>Houston</v>
      </c>
      <c r="M1260" s="10" t="str">
        <v>Arizona</v>
      </c>
      <c r="N1260" s="10" t="str">
        <v>Houston</v>
      </c>
      <c r="O1260" s="10" t="str">
        <v>Arizona</v>
      </c>
      <c r="Q1260" s="15"/>
    </row>
    <row r="1261" spans="9:17" ht="20.100000000000001" customHeight="1" x14ac:dyDescent="0.25">
      <c r="I1261" s="15">
        <v>1255</v>
      </c>
      <c r="J1261" s="10" t="str">
        <v>Marquette</v>
      </c>
      <c r="K1261" s="10" t="str">
        <v>Gonzaga</v>
      </c>
      <c r="L1261" s="10" t="str">
        <v>Texas</v>
      </c>
      <c r="M1261" s="10" t="str">
        <v>Baylor</v>
      </c>
      <c r="N1261" s="10" t="str">
        <v>Texas</v>
      </c>
      <c r="O1261" s="10" t="str">
        <v>Baylor</v>
      </c>
      <c r="Q1261" s="15"/>
    </row>
    <row r="1262" spans="9:17" ht="20.100000000000001" customHeight="1" x14ac:dyDescent="0.25">
      <c r="I1262" s="15">
        <v>1256</v>
      </c>
      <c r="J1262" s="10" t="str">
        <v>Memphis</v>
      </c>
      <c r="K1262" s="10" t="str">
        <v>UConn</v>
      </c>
      <c r="L1262" s="10" t="str">
        <v>Houston</v>
      </c>
      <c r="M1262" s="10" t="str">
        <v>Alabama</v>
      </c>
      <c r="N1262" s="10" t="str">
        <v>Memphis</v>
      </c>
      <c r="O1262" s="10" t="str">
        <v>UConn</v>
      </c>
      <c r="Q1262" s="15"/>
    </row>
    <row r="1263" spans="9:17" ht="20.100000000000001" customHeight="1" x14ac:dyDescent="0.25">
      <c r="I1263" s="15">
        <v>1257</v>
      </c>
      <c r="J1263" s="10" t="str">
        <v>Marquette</v>
      </c>
      <c r="K1263" s="10" t="str">
        <v>UCLA</v>
      </c>
      <c r="L1263" s="10" t="str">
        <v>Xavier</v>
      </c>
      <c r="M1263" s="10" t="str">
        <v>Arizona</v>
      </c>
      <c r="N1263" s="10" t="str">
        <v>Xavier</v>
      </c>
      <c r="O1263" s="10" t="str">
        <v>Marquette</v>
      </c>
      <c r="Q1263" s="15"/>
    </row>
    <row r="1264" spans="9:17" ht="20.100000000000001" customHeight="1" x14ac:dyDescent="0.25">
      <c r="I1264" s="15">
        <v>1258</v>
      </c>
      <c r="J1264" s="10" t="str">
        <v>Purdue</v>
      </c>
      <c r="K1264" s="10" t="str">
        <v>Illinois</v>
      </c>
      <c r="L1264" s="10" t="str">
        <v>Texas</v>
      </c>
      <c r="M1264" s="10" t="str">
        <v>San Diego State</v>
      </c>
      <c r="N1264" s="10" t="str">
        <v>San Diego State</v>
      </c>
      <c r="O1264" s="10" t="str">
        <v>Texas</v>
      </c>
      <c r="Q1264" s="15"/>
    </row>
    <row r="1265" spans="9:17" ht="20.100000000000001" customHeight="1" x14ac:dyDescent="0.25">
      <c r="I1265" s="15">
        <v>1259</v>
      </c>
      <c r="J1265" s="10" t="str">
        <v>Marquette</v>
      </c>
      <c r="K1265" s="10" t="str">
        <v>Gonzaga</v>
      </c>
      <c r="L1265" s="10" t="str">
        <v>Houston</v>
      </c>
      <c r="M1265" s="10" t="str">
        <v>Arizona</v>
      </c>
      <c r="N1265" s="10" t="str">
        <v>Arizona</v>
      </c>
      <c r="O1265" s="10" t="str">
        <v>Houston</v>
      </c>
      <c r="Q1265" s="15"/>
    </row>
    <row r="1266" spans="9:17" ht="20.100000000000001" customHeight="1" x14ac:dyDescent="0.25">
      <c r="I1266" s="15">
        <v>1260</v>
      </c>
      <c r="J1266" s="10" t="str">
        <v>Marquette</v>
      </c>
      <c r="K1266" s="10" t="str">
        <v>Gonzaga</v>
      </c>
      <c r="L1266" s="10" t="str">
        <v>Texas</v>
      </c>
      <c r="M1266" s="10" t="str">
        <v>San Diego State</v>
      </c>
      <c r="N1266" s="10" t="str">
        <v>Marquette</v>
      </c>
      <c r="O1266" s="10" t="str">
        <v>Texas</v>
      </c>
      <c r="Q1266" s="15"/>
    </row>
    <row r="1267" spans="9:17" ht="20.100000000000001" customHeight="1" x14ac:dyDescent="0.25">
      <c r="I1267" s="15">
        <v>1261</v>
      </c>
      <c r="J1267" s="10" t="str">
        <v>Michigan State</v>
      </c>
      <c r="K1267" s="10" t="str">
        <v>Arkansas</v>
      </c>
      <c r="L1267" s="10" t="str">
        <v>Xavier</v>
      </c>
      <c r="M1267" s="10" t="str">
        <v>Alabama</v>
      </c>
      <c r="N1267" s="10" t="str">
        <v>Arkansas</v>
      </c>
      <c r="O1267" s="10" t="str">
        <v>Michigan State</v>
      </c>
      <c r="Q1267" s="15"/>
    </row>
    <row r="1268" spans="9:17" ht="20.100000000000001" customHeight="1" x14ac:dyDescent="0.25">
      <c r="I1268" s="15">
        <v>1262</v>
      </c>
      <c r="J1268" s="10" t="str">
        <v>Duke</v>
      </c>
      <c r="K1268" s="10" t="str">
        <v>Kansas</v>
      </c>
      <c r="L1268" s="10" t="str">
        <v>Texas</v>
      </c>
      <c r="M1268" s="10" t="str">
        <v>Arizona</v>
      </c>
      <c r="N1268" s="10" t="str">
        <v>Kansas</v>
      </c>
      <c r="O1268" s="10" t="str">
        <v>Arizona</v>
      </c>
      <c r="Q1268" s="15"/>
    </row>
    <row r="1269" spans="9:17" ht="20.100000000000001" customHeight="1" x14ac:dyDescent="0.25">
      <c r="I1269" s="15">
        <v>1263</v>
      </c>
      <c r="J1269" s="10" t="str">
        <v>Tennessee</v>
      </c>
      <c r="K1269" s="10" t="str">
        <v>UCLA</v>
      </c>
      <c r="L1269" s="10" t="str">
        <v>Penn State</v>
      </c>
      <c r="M1269" s="10" t="str">
        <v>Arizona</v>
      </c>
      <c r="N1269" s="10" t="str">
        <v>Arizona</v>
      </c>
      <c r="O1269" s="10" t="str">
        <v>UCLA</v>
      </c>
      <c r="Q1269" s="15"/>
    </row>
    <row r="1270" spans="9:17" ht="20.100000000000001" customHeight="1" x14ac:dyDescent="0.25">
      <c r="I1270" s="15">
        <v>1264</v>
      </c>
      <c r="J1270" s="10" t="str">
        <v>Duke</v>
      </c>
      <c r="K1270" s="10" t="str">
        <v>Gonzaga</v>
      </c>
      <c r="L1270" s="10" t="str">
        <v>Iowa State</v>
      </c>
      <c r="M1270" s="10" t="str">
        <v>Alabama</v>
      </c>
      <c r="N1270" s="10" t="str">
        <v>Alabama</v>
      </c>
      <c r="O1270" s="10" t="str">
        <v>Iowa State</v>
      </c>
      <c r="Q1270" s="15"/>
    </row>
    <row r="1271" spans="9:17" ht="20.100000000000001" customHeight="1" x14ac:dyDescent="0.25">
      <c r="I1271" s="15">
        <v>1265</v>
      </c>
      <c r="J1271" s="10" t="str">
        <v>Tennessee</v>
      </c>
      <c r="K1271" s="10" t="str">
        <v>Kansas</v>
      </c>
      <c r="L1271" s="10" t="str">
        <v>Houston</v>
      </c>
      <c r="M1271" s="10" t="str">
        <v>Baylor</v>
      </c>
      <c r="N1271" s="10" t="str">
        <v>Houston</v>
      </c>
      <c r="O1271" s="10" t="str">
        <v>Baylor</v>
      </c>
      <c r="Q1271" s="15"/>
    </row>
    <row r="1272" spans="9:17" ht="20.100000000000001" customHeight="1" x14ac:dyDescent="0.25">
      <c r="I1272" s="15">
        <v>1266</v>
      </c>
      <c r="J1272" s="10" t="str">
        <v>Memphis</v>
      </c>
      <c r="K1272" s="10" t="str">
        <v>UConn</v>
      </c>
      <c r="L1272" s="10" t="str">
        <v>Texas</v>
      </c>
      <c r="M1272" s="10" t="str">
        <v>Arizona</v>
      </c>
      <c r="N1272" s="10" t="str">
        <v>Memphis</v>
      </c>
      <c r="O1272" s="10" t="str">
        <v>Texas</v>
      </c>
      <c r="Q1272" s="15"/>
    </row>
    <row r="1273" spans="9:17" ht="20.100000000000001" customHeight="1" x14ac:dyDescent="0.25">
      <c r="I1273" s="15">
        <v>1267</v>
      </c>
      <c r="J1273" s="10" t="str">
        <v>Oral Roberts</v>
      </c>
      <c r="K1273" s="10" t="str">
        <v>UCLA</v>
      </c>
      <c r="L1273" s="10" t="str">
        <v>Indiana</v>
      </c>
      <c r="M1273" s="10" t="str">
        <v>Alabama</v>
      </c>
      <c r="N1273" s="10" t="str">
        <v>Oral Roberts</v>
      </c>
      <c r="O1273" s="10" t="str">
        <v>UCLA</v>
      </c>
      <c r="Q1273" s="15"/>
    </row>
    <row r="1274" spans="9:17" ht="20.100000000000001" customHeight="1" x14ac:dyDescent="0.25">
      <c r="I1274" s="15">
        <v>1268</v>
      </c>
      <c r="J1274" s="10" t="str">
        <v>Marquette</v>
      </c>
      <c r="K1274" s="10" t="str">
        <v>UConn</v>
      </c>
      <c r="L1274" s="10" t="str">
        <v>Iowa</v>
      </c>
      <c r="M1274" s="10" t="str">
        <v>Creighton</v>
      </c>
      <c r="N1274" s="10" t="str">
        <v>Marquette</v>
      </c>
      <c r="O1274" s="10" t="str">
        <v>Iowa</v>
      </c>
      <c r="Q1274" s="15"/>
    </row>
    <row r="1275" spans="9:17" ht="20.100000000000001" customHeight="1" x14ac:dyDescent="0.25">
      <c r="I1275" s="15">
        <v>1269</v>
      </c>
      <c r="J1275" s="10" t="str">
        <v>Kansas State</v>
      </c>
      <c r="K1275" s="10" t="str">
        <v>UCLA</v>
      </c>
      <c r="L1275" s="10" t="str">
        <v>Houston</v>
      </c>
      <c r="M1275" s="10" t="str">
        <v>Alabama</v>
      </c>
      <c r="N1275" s="10" t="str">
        <v>UCLA</v>
      </c>
      <c r="O1275" s="10" t="str">
        <v>Alabama</v>
      </c>
      <c r="Q1275" s="15"/>
    </row>
    <row r="1276" spans="9:17" ht="20.100000000000001" customHeight="1" x14ac:dyDescent="0.25">
      <c r="I1276" s="15">
        <v>1270</v>
      </c>
      <c r="J1276" s="10" t="str">
        <v>Kansas State</v>
      </c>
      <c r="K1276" s="10" t="str">
        <v>Gonzaga</v>
      </c>
      <c r="L1276" s="10" t="str">
        <v>Houston</v>
      </c>
      <c r="M1276" s="10" t="str">
        <v>Creighton</v>
      </c>
      <c r="N1276" s="10" t="str">
        <v>Creighton</v>
      </c>
      <c r="O1276" s="10" t="str">
        <v>Houston</v>
      </c>
      <c r="Q1276" s="15"/>
    </row>
    <row r="1277" spans="9:17" ht="20.100000000000001" customHeight="1" x14ac:dyDescent="0.25">
      <c r="I1277" s="15">
        <v>1271</v>
      </c>
      <c r="J1277" s="10" t="str">
        <v>Marquette</v>
      </c>
      <c r="K1277" s="10" t="str">
        <v>Gonzaga</v>
      </c>
      <c r="L1277" s="10" t="str">
        <v>Houston</v>
      </c>
      <c r="M1277" s="10" t="str">
        <v>Arizona</v>
      </c>
      <c r="N1277" s="10" t="str">
        <v>Marquette</v>
      </c>
      <c r="O1277" s="10" t="str">
        <v>Gonzaga</v>
      </c>
      <c r="Q1277" s="15"/>
    </row>
    <row r="1278" spans="9:17" ht="20.100000000000001" customHeight="1" x14ac:dyDescent="0.25">
      <c r="I1278" s="15">
        <v>1272</v>
      </c>
      <c r="J1278" s="10" t="str">
        <v>Marquette</v>
      </c>
      <c r="K1278" s="10" t="str">
        <v>UConn</v>
      </c>
      <c r="L1278" s="10" t="str">
        <v>Houston</v>
      </c>
      <c r="M1278" s="10" t="str">
        <v>Alabama</v>
      </c>
      <c r="N1278" s="10" t="str">
        <v>Marquette</v>
      </c>
      <c r="O1278" s="10" t="str">
        <v>UConn</v>
      </c>
      <c r="Q1278" s="15"/>
    </row>
    <row r="1279" spans="9:17" ht="20.100000000000001" customHeight="1" x14ac:dyDescent="0.25">
      <c r="I1279" s="15">
        <v>1273</v>
      </c>
      <c r="J1279" s="10" t="str">
        <v>Marquette</v>
      </c>
      <c r="K1279" s="10" t="str">
        <v>Kansas</v>
      </c>
      <c r="L1279" s="10" t="str">
        <v>Houston</v>
      </c>
      <c r="M1279" s="10" t="str">
        <v>Arizona</v>
      </c>
      <c r="N1279" s="10" t="str">
        <v>Kansas</v>
      </c>
      <c r="O1279" s="10" t="str">
        <v>Arizona</v>
      </c>
      <c r="Q1279" s="15"/>
    </row>
    <row r="1280" spans="9:17" ht="20.100000000000001" customHeight="1" x14ac:dyDescent="0.25">
      <c r="I1280" s="15">
        <v>1274</v>
      </c>
      <c r="J1280" s="10" t="str">
        <v>Providence</v>
      </c>
      <c r="K1280" s="10" t="str">
        <v>UConn</v>
      </c>
      <c r="L1280" s="10" t="str">
        <v>Houston</v>
      </c>
      <c r="M1280" s="10" t="str">
        <v>Alabama</v>
      </c>
      <c r="N1280" s="10" t="str">
        <v>Houston</v>
      </c>
      <c r="O1280" s="10" t="str">
        <v>Alabama</v>
      </c>
      <c r="Q1280" s="15"/>
    </row>
    <row r="1281" spans="9:17" ht="20.100000000000001" customHeight="1" x14ac:dyDescent="0.25">
      <c r="I1281" s="15">
        <v>1275</v>
      </c>
      <c r="J1281" s="10" t="str">
        <v>Purdue</v>
      </c>
      <c r="K1281" s="10" t="str">
        <v>UConn</v>
      </c>
      <c r="L1281" s="10" t="str">
        <v>Auburn</v>
      </c>
      <c r="M1281" s="10" t="str">
        <v>Utah State</v>
      </c>
      <c r="N1281" s="10" t="str">
        <v>Utah State</v>
      </c>
      <c r="O1281" s="10" t="str">
        <v>Auburn</v>
      </c>
      <c r="Q1281" s="15"/>
    </row>
    <row r="1282" spans="9:17" ht="20.100000000000001" customHeight="1" x14ac:dyDescent="0.25">
      <c r="I1282" s="15">
        <v>1276</v>
      </c>
      <c r="J1282" s="10" t="str">
        <v>Kansas State</v>
      </c>
      <c r="K1282" s="10" t="str">
        <v>Boise State</v>
      </c>
      <c r="L1282" s="10" t="str">
        <v>Miami (FL)</v>
      </c>
      <c r="M1282" s="10" t="str">
        <v>Maryland</v>
      </c>
      <c r="N1282" s="10" t="str">
        <v>Boise State</v>
      </c>
      <c r="O1282" s="10" t="str">
        <v>Kansas State</v>
      </c>
      <c r="Q1282" s="15"/>
    </row>
    <row r="1283" spans="9:17" ht="20.100000000000001" customHeight="1" x14ac:dyDescent="0.25">
      <c r="I1283" s="15">
        <v>1277</v>
      </c>
      <c r="J1283" s="10" t="str">
        <v>Tennessee</v>
      </c>
      <c r="K1283" s="10" t="str">
        <v>Kansas</v>
      </c>
      <c r="L1283" s="10" t="str">
        <v>Houston</v>
      </c>
      <c r="M1283" s="10" t="str">
        <v>Arizona</v>
      </c>
      <c r="N1283" s="10" t="str">
        <v>Tennessee</v>
      </c>
      <c r="O1283" s="10" t="str">
        <v>Houston</v>
      </c>
      <c r="Q1283" s="15"/>
    </row>
    <row r="1284" spans="9:17" ht="20.100000000000001" customHeight="1" x14ac:dyDescent="0.25">
      <c r="I1284" s="15">
        <v>1278</v>
      </c>
      <c r="J1284" s="10" t="str">
        <v>Tennessee</v>
      </c>
      <c r="K1284" s="10" t="str">
        <v>UConn</v>
      </c>
      <c r="L1284" s="10" t="str">
        <v>Indiana</v>
      </c>
      <c r="M1284" s="10" t="str">
        <v>Baylor</v>
      </c>
      <c r="N1284" s="10" t="str">
        <v>Indiana</v>
      </c>
      <c r="O1284" s="10" t="str">
        <v>Tennessee</v>
      </c>
      <c r="Q1284" s="15"/>
    </row>
    <row r="1285" spans="9:17" ht="20.100000000000001" customHeight="1" x14ac:dyDescent="0.25">
      <c r="I1285" s="15">
        <v>1279</v>
      </c>
      <c r="J1285" s="10" t="str">
        <v>Marquette</v>
      </c>
      <c r="K1285" s="10" t="str">
        <v>UCLA</v>
      </c>
      <c r="L1285" s="10" t="str">
        <v>Houston</v>
      </c>
      <c r="M1285" s="10" t="str">
        <v>Utah State</v>
      </c>
      <c r="N1285" s="10" t="str">
        <v>Utah State</v>
      </c>
      <c r="O1285" s="10" t="str">
        <v>Houston</v>
      </c>
      <c r="Q1285" s="15"/>
    </row>
    <row r="1286" spans="9:17" ht="20.100000000000001" customHeight="1" x14ac:dyDescent="0.25">
      <c r="I1286" s="15">
        <v>1280</v>
      </c>
      <c r="J1286" s="10" t="str">
        <v>Purdue</v>
      </c>
      <c r="K1286" s="10" t="str">
        <v>UCLA</v>
      </c>
      <c r="L1286" s="10" t="str">
        <v>Penn State</v>
      </c>
      <c r="M1286" s="10" t="str">
        <v>Creighton</v>
      </c>
      <c r="N1286" s="10" t="str">
        <v>Creighton</v>
      </c>
      <c r="O1286" s="10" t="str">
        <v>UCLA</v>
      </c>
      <c r="Q1286" s="15"/>
    </row>
    <row r="1287" spans="9:17" ht="20.100000000000001" customHeight="1" x14ac:dyDescent="0.25">
      <c r="I1287" s="15">
        <v>1281</v>
      </c>
      <c r="J1287" s="10" t="str">
        <v>Memphis</v>
      </c>
      <c r="K1287" s="10" t="str">
        <v>UConn</v>
      </c>
      <c r="L1287" s="10" t="str">
        <v>North Kentucky</v>
      </c>
      <c r="M1287" s="10" t="str">
        <v>Utah State</v>
      </c>
      <c r="N1287" s="10" t="str">
        <v>Utah State</v>
      </c>
      <c r="O1287" s="10" t="str">
        <v>UConn</v>
      </c>
      <c r="Q1287" s="15"/>
    </row>
    <row r="1288" spans="9:17" ht="20.100000000000001" customHeight="1" x14ac:dyDescent="0.25">
      <c r="I1288" s="15">
        <v>1282</v>
      </c>
      <c r="J1288" s="10" t="str">
        <v>Purdue</v>
      </c>
      <c r="K1288" s="10" t="str">
        <v>Gonzaga</v>
      </c>
      <c r="L1288" s="10" t="str">
        <v>Houston</v>
      </c>
      <c r="M1288" s="10" t="str">
        <v>Arizona</v>
      </c>
      <c r="N1288" s="10" t="str">
        <v>Houston</v>
      </c>
      <c r="O1288" s="10" t="str">
        <v>Purdue</v>
      </c>
      <c r="Q1288" s="15"/>
    </row>
    <row r="1289" spans="9:17" ht="20.100000000000001" customHeight="1" x14ac:dyDescent="0.25">
      <c r="I1289" s="15">
        <v>1283</v>
      </c>
      <c r="J1289" s="10" t="str">
        <v>Tennessee</v>
      </c>
      <c r="K1289" s="10" t="str">
        <v>TCU</v>
      </c>
      <c r="L1289" s="10" t="str">
        <v>Houston</v>
      </c>
      <c r="M1289" s="10" t="str">
        <v>Alabama</v>
      </c>
      <c r="N1289" s="10" t="str">
        <v>Tennessee</v>
      </c>
      <c r="O1289" s="10" t="str">
        <v>Houston</v>
      </c>
      <c r="Q1289" s="15"/>
    </row>
    <row r="1290" spans="9:17" ht="20.100000000000001" customHeight="1" x14ac:dyDescent="0.25">
      <c r="I1290" s="15">
        <v>1284</v>
      </c>
      <c r="J1290" s="10" t="str">
        <v>Purdue</v>
      </c>
      <c r="K1290" s="10" t="str">
        <v>Gonzaga</v>
      </c>
      <c r="L1290" s="10" t="str">
        <v>Indiana</v>
      </c>
      <c r="M1290" s="10" t="str">
        <v>Creighton</v>
      </c>
      <c r="N1290" s="10" t="str">
        <v>Creighton</v>
      </c>
      <c r="O1290" s="10" t="str">
        <v>Gonzaga</v>
      </c>
      <c r="Q1290" s="15"/>
    </row>
    <row r="1291" spans="9:17" ht="20.100000000000001" customHeight="1" x14ac:dyDescent="0.25">
      <c r="I1291" s="15">
        <v>1285</v>
      </c>
      <c r="J1291" s="10" t="str">
        <v>Memphis</v>
      </c>
      <c r="K1291" s="10" t="str">
        <v>Gonzaga</v>
      </c>
      <c r="L1291" s="10" t="str">
        <v>Houston</v>
      </c>
      <c r="M1291" s="10" t="str">
        <v>Alabama</v>
      </c>
      <c r="N1291" s="10" t="str">
        <v>Gonzaga</v>
      </c>
      <c r="O1291" s="10" t="str">
        <v>Alabama</v>
      </c>
      <c r="Q1291" s="15"/>
    </row>
    <row r="1292" spans="9:17" ht="20.100000000000001" customHeight="1" x14ac:dyDescent="0.25">
      <c r="I1292" s="15">
        <v>1286</v>
      </c>
      <c r="J1292" s="10" t="str">
        <v>Purdue</v>
      </c>
      <c r="K1292" s="10" t="str">
        <v>Gonzaga</v>
      </c>
      <c r="L1292" s="10" t="str">
        <v>Houston</v>
      </c>
      <c r="M1292" s="10" t="str">
        <v>Alabama</v>
      </c>
      <c r="N1292" s="10" t="str">
        <v>Alabama</v>
      </c>
      <c r="O1292" s="10" t="str">
        <v>Houston</v>
      </c>
      <c r="Q1292" s="15"/>
    </row>
    <row r="1293" spans="9:17" ht="20.100000000000001" customHeight="1" x14ac:dyDescent="0.25">
      <c r="I1293" s="15">
        <v>1287</v>
      </c>
      <c r="J1293" s="10" t="str">
        <v>Marquette</v>
      </c>
      <c r="K1293" s="10" t="str">
        <v>Saint Mary's</v>
      </c>
      <c r="L1293" s="10" t="str">
        <v>Houston</v>
      </c>
      <c r="M1293" s="10" t="str">
        <v>Arizona</v>
      </c>
      <c r="N1293" s="10" t="str">
        <v>Arizona</v>
      </c>
      <c r="O1293" s="10" t="str">
        <v>Houston</v>
      </c>
      <c r="Q1293" s="15"/>
    </row>
    <row r="1294" spans="9:17" ht="20.100000000000001" customHeight="1" x14ac:dyDescent="0.25">
      <c r="I1294" s="15">
        <v>1288</v>
      </c>
      <c r="J1294" s="10" t="str">
        <v>Marquette</v>
      </c>
      <c r="K1294" s="10" t="str">
        <v>UCLA</v>
      </c>
      <c r="L1294" s="10" t="str">
        <v>Houston</v>
      </c>
      <c r="M1294" s="10" t="str">
        <v>Baylor</v>
      </c>
      <c r="N1294" s="10" t="str">
        <v>UCLA</v>
      </c>
      <c r="O1294" s="10" t="str">
        <v>Marquette</v>
      </c>
      <c r="Q1294" s="15"/>
    </row>
    <row r="1295" spans="9:17" ht="20.100000000000001" customHeight="1" x14ac:dyDescent="0.25">
      <c r="I1295" s="15">
        <v>1289</v>
      </c>
      <c r="J1295" s="10" t="str">
        <v>USC</v>
      </c>
      <c r="K1295" s="10" t="str">
        <v>UConn</v>
      </c>
      <c r="L1295" s="10" t="str">
        <v>Houston</v>
      </c>
      <c r="M1295" s="10" t="str">
        <v>Alabama</v>
      </c>
      <c r="N1295" s="10" t="str">
        <v>Houston</v>
      </c>
      <c r="O1295" s="10" t="str">
        <v>Alabama</v>
      </c>
      <c r="Q1295" s="15"/>
    </row>
    <row r="1296" spans="9:17" ht="20.100000000000001" customHeight="1" x14ac:dyDescent="0.25">
      <c r="I1296" s="15">
        <v>1290</v>
      </c>
      <c r="J1296" s="10" t="str">
        <v>Memphis</v>
      </c>
      <c r="K1296" s="10" t="str">
        <v>UConn</v>
      </c>
      <c r="L1296" s="10" t="str">
        <v>Houston</v>
      </c>
      <c r="M1296" s="10" t="str">
        <v>Arizona</v>
      </c>
      <c r="N1296" s="10" t="str">
        <v>Arizona</v>
      </c>
      <c r="O1296" s="10" t="str">
        <v>Houston</v>
      </c>
      <c r="Q1296" s="15"/>
    </row>
    <row r="1297" spans="9:17" ht="20.100000000000001" customHeight="1" x14ac:dyDescent="0.25">
      <c r="I1297" s="15">
        <v>1291</v>
      </c>
      <c r="J1297" s="10" t="str">
        <v>Kansas State</v>
      </c>
      <c r="K1297" s="10" t="str">
        <v>UCLA</v>
      </c>
      <c r="L1297" s="10" t="str">
        <v>Houston</v>
      </c>
      <c r="M1297" s="10" t="str">
        <v>Arizona</v>
      </c>
      <c r="N1297" s="10" t="str">
        <v>Kansas State</v>
      </c>
      <c r="O1297" s="10" t="str">
        <v>UCLA</v>
      </c>
      <c r="Q1297" s="15"/>
    </row>
    <row r="1298" spans="9:17" ht="20.100000000000001" customHeight="1" x14ac:dyDescent="0.25">
      <c r="I1298" s="15">
        <v>1292</v>
      </c>
      <c r="J1298" s="10" t="str">
        <v>Tennessee</v>
      </c>
      <c r="K1298" s="10" t="str">
        <v>Gonzaga</v>
      </c>
      <c r="L1298" s="10" t="str">
        <v>Houston</v>
      </c>
      <c r="M1298" s="10" t="str">
        <v>Alabama</v>
      </c>
      <c r="N1298" s="10" t="str">
        <v>Houston</v>
      </c>
      <c r="O1298" s="10" t="str">
        <v>Alabama</v>
      </c>
      <c r="Q1298" s="15"/>
    </row>
    <row r="1299" spans="9:17" ht="20.100000000000001" customHeight="1" x14ac:dyDescent="0.25">
      <c r="I1299" s="15">
        <v>1293</v>
      </c>
      <c r="J1299" s="10" t="str">
        <v>Tennessee</v>
      </c>
      <c r="K1299" s="10" t="str">
        <v>UConn</v>
      </c>
      <c r="L1299" s="10" t="str">
        <v>Texas</v>
      </c>
      <c r="M1299" s="10" t="str">
        <v>Arizona</v>
      </c>
      <c r="N1299" s="10" t="str">
        <v>Arizona</v>
      </c>
      <c r="O1299" s="10" t="str">
        <v>UConn</v>
      </c>
      <c r="Q1299" s="15"/>
    </row>
    <row r="1300" spans="9:17" ht="20.100000000000001" customHeight="1" x14ac:dyDescent="0.25">
      <c r="I1300" s="15">
        <v>1294</v>
      </c>
      <c r="J1300" s="10" t="str">
        <v>Purdue</v>
      </c>
      <c r="K1300" s="10" t="str">
        <v>Kansas</v>
      </c>
      <c r="L1300" s="10" t="str">
        <v>Miami (FL)</v>
      </c>
      <c r="M1300" s="10" t="str">
        <v>Virginia</v>
      </c>
      <c r="N1300" s="10" t="str">
        <v>Purdue</v>
      </c>
      <c r="O1300" s="10" t="str">
        <v>Kansas</v>
      </c>
      <c r="Q1300" s="15"/>
    </row>
    <row r="1301" spans="9:17" ht="20.100000000000001" customHeight="1" x14ac:dyDescent="0.25">
      <c r="I1301" s="15">
        <v>1295</v>
      </c>
      <c r="J1301" s="10" t="str">
        <v>Marquette</v>
      </c>
      <c r="K1301" s="10" t="str">
        <v>Kansas</v>
      </c>
      <c r="L1301" s="10" t="str">
        <v>Texas</v>
      </c>
      <c r="M1301" s="10" t="str">
        <v>Creighton</v>
      </c>
      <c r="N1301" s="10" t="str">
        <v>Texas</v>
      </c>
      <c r="O1301" s="10" t="str">
        <v>Marquette</v>
      </c>
      <c r="Q1301" s="15"/>
    </row>
    <row r="1302" spans="9:17" ht="20.100000000000001" customHeight="1" x14ac:dyDescent="0.25">
      <c r="I1302" s="15">
        <v>1296</v>
      </c>
      <c r="J1302" s="10" t="str">
        <v>Kansas State</v>
      </c>
      <c r="K1302" s="10" t="str">
        <v>Kansas</v>
      </c>
      <c r="L1302" s="10" t="str">
        <v>Texas A&amp;M</v>
      </c>
      <c r="M1302" s="10" t="str">
        <v>Alabama</v>
      </c>
      <c r="N1302" s="10" t="str">
        <v>Kansas</v>
      </c>
      <c r="O1302" s="10" t="str">
        <v>Kansas State</v>
      </c>
      <c r="Q1302" s="15"/>
    </row>
    <row r="1303" spans="9:17" ht="20.100000000000001" customHeight="1" x14ac:dyDescent="0.25">
      <c r="I1303" s="15">
        <v>1297</v>
      </c>
      <c r="J1303" s="10" t="str">
        <v>Duke</v>
      </c>
      <c r="K1303" s="10" t="str">
        <v>UCLA</v>
      </c>
      <c r="L1303" s="10" t="str">
        <v>Houston</v>
      </c>
      <c r="M1303" s="10" t="str">
        <v>Alabama</v>
      </c>
      <c r="N1303" s="10" t="str">
        <v>Alabama</v>
      </c>
      <c r="O1303" s="10" t="str">
        <v>Houston</v>
      </c>
      <c r="Q1303" s="15"/>
    </row>
    <row r="1304" spans="9:17" ht="20.100000000000001" customHeight="1" x14ac:dyDescent="0.25">
      <c r="I1304" s="15">
        <v>1298</v>
      </c>
      <c r="J1304" s="10" t="str">
        <v>Purdue</v>
      </c>
      <c r="K1304" s="10" t="str">
        <v>Illinois</v>
      </c>
      <c r="L1304" s="10" t="str">
        <v>Indiana</v>
      </c>
      <c r="M1304" s="10" t="str">
        <v>Alabama</v>
      </c>
      <c r="N1304" s="10" t="str">
        <v>Indiana</v>
      </c>
      <c r="O1304" s="10" t="str">
        <v>Purdue</v>
      </c>
      <c r="Q1304" s="15"/>
    </row>
    <row r="1305" spans="9:17" ht="20.100000000000001" customHeight="1" x14ac:dyDescent="0.25">
      <c r="I1305" s="15">
        <v>1299</v>
      </c>
      <c r="J1305" s="10" t="str">
        <v>Marquette</v>
      </c>
      <c r="K1305" s="10" t="str">
        <v>Kansas</v>
      </c>
      <c r="L1305" s="10" t="str">
        <v>Miami (FL)</v>
      </c>
      <c r="M1305" s="10" t="str">
        <v>Alabama</v>
      </c>
      <c r="N1305" s="10" t="str">
        <v>Miami (FL)</v>
      </c>
      <c r="O1305" s="10" t="str">
        <v>Alabama</v>
      </c>
      <c r="Q1305" s="15"/>
    </row>
    <row r="1306" spans="9:17" ht="20.100000000000001" customHeight="1" x14ac:dyDescent="0.25">
      <c r="I1306" s="15">
        <v>1300</v>
      </c>
      <c r="J1306" s="10" t="str">
        <v>Kentucky</v>
      </c>
      <c r="K1306" s="10" t="str">
        <v>UConn</v>
      </c>
      <c r="L1306" s="10" t="str">
        <v>Texas</v>
      </c>
      <c r="M1306" s="10" t="str">
        <v>Alabama</v>
      </c>
      <c r="N1306" s="10" t="str">
        <v>UConn</v>
      </c>
      <c r="O1306" s="10" t="str">
        <v>Alabama</v>
      </c>
      <c r="Q1306" s="15"/>
    </row>
    <row r="1307" spans="9:17" ht="20.100000000000001" customHeight="1" x14ac:dyDescent="0.25">
      <c r="I1307" s="15">
        <v>1301</v>
      </c>
      <c r="J1307" s="10" t="str">
        <v>Kansas State</v>
      </c>
      <c r="K1307" s="10" t="str">
        <v>UCLA</v>
      </c>
      <c r="L1307" s="10" t="str">
        <v>Indiana</v>
      </c>
      <c r="M1307" s="10" t="str">
        <v>Alabama</v>
      </c>
      <c r="N1307" s="10" t="str">
        <v>Kansas State</v>
      </c>
      <c r="O1307" s="10" t="str">
        <v>UCLA</v>
      </c>
      <c r="Q1307" s="15"/>
    </row>
    <row r="1308" spans="9:17" ht="20.100000000000001" customHeight="1" x14ac:dyDescent="0.25">
      <c r="I1308" s="15">
        <v>1302</v>
      </c>
      <c r="J1308" s="10" t="str">
        <v>Purdue</v>
      </c>
      <c r="K1308" s="10" t="str">
        <v>Arkansas</v>
      </c>
      <c r="L1308" s="10" t="str">
        <v>Houston</v>
      </c>
      <c r="M1308" s="10" t="str">
        <v>West Virginia</v>
      </c>
      <c r="N1308" s="10" t="str">
        <v>West Virginia</v>
      </c>
      <c r="O1308" s="10" t="str">
        <v>Houston</v>
      </c>
      <c r="Q1308" s="15"/>
    </row>
    <row r="1309" spans="9:17" ht="20.100000000000001" customHeight="1" x14ac:dyDescent="0.25">
      <c r="I1309" s="15">
        <v>1303</v>
      </c>
      <c r="J1309" s="10" t="str">
        <v>USC</v>
      </c>
      <c r="K1309" s="10" t="str">
        <v>Kansas</v>
      </c>
      <c r="L1309" s="10" t="str">
        <v>Xavier</v>
      </c>
      <c r="M1309" s="10" t="str">
        <v>Arizona</v>
      </c>
      <c r="N1309" s="10" t="str">
        <v>Kansas</v>
      </c>
      <c r="O1309" s="10" t="str">
        <v>Arizona</v>
      </c>
      <c r="Q1309" s="15"/>
    </row>
    <row r="1310" spans="9:17" ht="20.100000000000001" customHeight="1" x14ac:dyDescent="0.25">
      <c r="I1310" s="15">
        <v>1304</v>
      </c>
      <c r="J1310" s="10" t="str">
        <v>Tennessee</v>
      </c>
      <c r="K1310" s="10" t="str">
        <v>UCLA</v>
      </c>
      <c r="L1310" s="10" t="str">
        <v>Auburn</v>
      </c>
      <c r="M1310" s="10" t="str">
        <v>Creighton</v>
      </c>
      <c r="N1310" s="10" t="str">
        <v>Auburn</v>
      </c>
      <c r="O1310" s="10" t="str">
        <v>Creighton</v>
      </c>
      <c r="Q1310" s="15"/>
    </row>
    <row r="1311" spans="9:17" ht="20.100000000000001" customHeight="1" x14ac:dyDescent="0.25">
      <c r="I1311" s="15">
        <v>1305</v>
      </c>
      <c r="J1311" s="10" t="str">
        <v>Purdue</v>
      </c>
      <c r="K1311" s="10" t="str">
        <v>Gonzaga</v>
      </c>
      <c r="L1311" s="10" t="str">
        <v>Houston</v>
      </c>
      <c r="M1311" s="10" t="str">
        <v>Alabama</v>
      </c>
      <c r="N1311" s="10" t="str">
        <v>Gonzaga</v>
      </c>
      <c r="O1311" s="10" t="str">
        <v>Alabama</v>
      </c>
      <c r="Q1311" s="15"/>
    </row>
    <row r="1312" spans="9:17" ht="20.100000000000001" customHeight="1" x14ac:dyDescent="0.25">
      <c r="I1312" s="15">
        <v>1306</v>
      </c>
      <c r="J1312" s="10" t="str">
        <v>Tennessee</v>
      </c>
      <c r="K1312" s="10" t="str">
        <v>TCU</v>
      </c>
      <c r="L1312" s="10" t="str">
        <v>Penn State</v>
      </c>
      <c r="M1312" s="10" t="str">
        <v>Creighton</v>
      </c>
      <c r="N1312" s="10" t="str">
        <v>TCU</v>
      </c>
      <c r="O1312" s="10" t="str">
        <v>Tennessee</v>
      </c>
      <c r="Q1312" s="15"/>
    </row>
    <row r="1313" spans="9:17" ht="20.100000000000001" customHeight="1" x14ac:dyDescent="0.25">
      <c r="I1313" s="15">
        <v>1307</v>
      </c>
      <c r="J1313" s="10" t="str">
        <v>Tennessee</v>
      </c>
      <c r="K1313" s="10" t="str">
        <v>UCLA</v>
      </c>
      <c r="L1313" s="10" t="str">
        <v>Texas</v>
      </c>
      <c r="M1313" s="10" t="str">
        <v>Arizona</v>
      </c>
      <c r="N1313" s="10" t="str">
        <v>Tennessee</v>
      </c>
      <c r="O1313" s="10" t="str">
        <v>Texas</v>
      </c>
      <c r="Q1313" s="15"/>
    </row>
    <row r="1314" spans="9:17" ht="20.100000000000001" customHeight="1" x14ac:dyDescent="0.25">
      <c r="I1314" s="15">
        <v>1308</v>
      </c>
      <c r="J1314" s="10" t="str">
        <v>USC</v>
      </c>
      <c r="K1314" s="10" t="str">
        <v>UCLA</v>
      </c>
      <c r="L1314" s="10" t="str">
        <v>Houston</v>
      </c>
      <c r="M1314" s="10" t="str">
        <v>Alabama</v>
      </c>
      <c r="N1314" s="10" t="str">
        <v>USC</v>
      </c>
      <c r="O1314" s="10" t="str">
        <v>Houston</v>
      </c>
      <c r="Q1314" s="15"/>
    </row>
    <row r="1315" spans="9:17" ht="20.100000000000001" customHeight="1" x14ac:dyDescent="0.25">
      <c r="I1315" s="15">
        <v>1309</v>
      </c>
      <c r="J1315" s="10" t="str">
        <v>Kentucky</v>
      </c>
      <c r="K1315" s="10" t="str">
        <v>Saint Mary's</v>
      </c>
      <c r="L1315" s="10" t="str">
        <v>Xavier</v>
      </c>
      <c r="M1315" s="10" t="str">
        <v>San Diego State</v>
      </c>
      <c r="N1315" s="10" t="str">
        <v>Kentucky</v>
      </c>
      <c r="O1315" s="10" t="str">
        <v>Saint Mary's</v>
      </c>
      <c r="Q1315" s="15"/>
    </row>
    <row r="1316" spans="9:17" ht="20.100000000000001" customHeight="1" x14ac:dyDescent="0.25">
      <c r="I1316" s="15">
        <v>1310</v>
      </c>
      <c r="J1316" s="10" t="str">
        <v>Tennessee</v>
      </c>
      <c r="K1316" s="10" t="str">
        <v>UCLA</v>
      </c>
      <c r="L1316" s="10" t="str">
        <v>Houston</v>
      </c>
      <c r="M1316" s="10" t="str">
        <v>Creighton</v>
      </c>
      <c r="N1316" s="10" t="str">
        <v>Creighton</v>
      </c>
      <c r="O1316" s="10" t="str">
        <v>Houston</v>
      </c>
      <c r="Q1316" s="15"/>
    </row>
    <row r="1317" spans="9:17" ht="20.100000000000001" customHeight="1" x14ac:dyDescent="0.25">
      <c r="I1317" s="15">
        <v>1311</v>
      </c>
      <c r="J1317" s="10" t="str">
        <v>Michigan State</v>
      </c>
      <c r="K1317" s="10" t="str">
        <v>UConn</v>
      </c>
      <c r="L1317" s="10" t="str">
        <v>Houston</v>
      </c>
      <c r="M1317" s="10" t="str">
        <v>Utah State</v>
      </c>
      <c r="N1317" s="10" t="str">
        <v>UConn</v>
      </c>
      <c r="O1317" s="10" t="str">
        <v>Utah State</v>
      </c>
      <c r="Q1317" s="15"/>
    </row>
    <row r="1318" spans="9:17" ht="20.100000000000001" customHeight="1" x14ac:dyDescent="0.25">
      <c r="I1318" s="15">
        <v>1312</v>
      </c>
      <c r="J1318" s="10" t="str">
        <v>Purdue</v>
      </c>
      <c r="K1318" s="10" t="str">
        <v>UCLA</v>
      </c>
      <c r="L1318" s="10" t="str">
        <v>Xavier</v>
      </c>
      <c r="M1318" s="10" t="str">
        <v>Alabama</v>
      </c>
      <c r="N1318" s="10" t="str">
        <v>UCLA</v>
      </c>
      <c r="O1318" s="10" t="str">
        <v>Purdue</v>
      </c>
      <c r="Q1318" s="15"/>
    </row>
    <row r="1319" spans="9:17" ht="20.100000000000001" customHeight="1" x14ac:dyDescent="0.25">
      <c r="I1319" s="15">
        <v>1313</v>
      </c>
      <c r="J1319" s="10" t="str">
        <v>Marquette</v>
      </c>
      <c r="K1319" s="10" t="str">
        <v>UCLA</v>
      </c>
      <c r="L1319" s="10" t="str">
        <v>Houston</v>
      </c>
      <c r="M1319" s="10" t="str">
        <v>Alabama</v>
      </c>
      <c r="N1319" s="10" t="str">
        <v>UCLA</v>
      </c>
      <c r="O1319" s="10" t="str">
        <v>Marquette</v>
      </c>
      <c r="Q1319" s="15"/>
    </row>
    <row r="1320" spans="9:17" ht="20.100000000000001" customHeight="1" x14ac:dyDescent="0.25">
      <c r="I1320" s="15">
        <v>1314</v>
      </c>
      <c r="J1320" s="10" t="str">
        <v>Kansas State</v>
      </c>
      <c r="K1320" s="10" t="str">
        <v>UCLA</v>
      </c>
      <c r="L1320" s="10" t="str">
        <v>Xavier</v>
      </c>
      <c r="M1320" s="10" t="str">
        <v>Creighton</v>
      </c>
      <c r="N1320" s="10" t="str">
        <v>Xavier</v>
      </c>
      <c r="O1320" s="10" t="str">
        <v>Creighton</v>
      </c>
      <c r="Q1320" s="15"/>
    </row>
    <row r="1321" spans="9:17" ht="20.100000000000001" customHeight="1" x14ac:dyDescent="0.25">
      <c r="I1321" s="15">
        <v>1315</v>
      </c>
      <c r="J1321" s="10" t="str">
        <v>Kansas State</v>
      </c>
      <c r="K1321" s="10" t="str">
        <v>Kansas</v>
      </c>
      <c r="L1321" s="10" t="str">
        <v>Houston</v>
      </c>
      <c r="M1321" s="10" t="str">
        <v>Creighton</v>
      </c>
      <c r="N1321" s="10" t="str">
        <v>Kansas State</v>
      </c>
      <c r="O1321" s="10" t="str">
        <v>Houston</v>
      </c>
      <c r="Q1321" s="15"/>
    </row>
    <row r="1322" spans="9:17" ht="20.100000000000001" customHeight="1" x14ac:dyDescent="0.25">
      <c r="I1322" s="15">
        <v>1316</v>
      </c>
      <c r="J1322" s="10" t="str">
        <v>FAU</v>
      </c>
      <c r="K1322" s="10" t="str">
        <v>UCLA</v>
      </c>
      <c r="L1322" s="10" t="str">
        <v>Texas</v>
      </c>
      <c r="M1322" s="10" t="str">
        <v>Alabama</v>
      </c>
      <c r="N1322" s="10" t="str">
        <v>UCLA</v>
      </c>
      <c r="O1322" s="10" t="str">
        <v>Alabama</v>
      </c>
      <c r="Q1322" s="15"/>
    </row>
    <row r="1323" spans="9:17" ht="20.100000000000001" customHeight="1" x14ac:dyDescent="0.25">
      <c r="I1323" s="15">
        <v>1317</v>
      </c>
      <c r="J1323" s="10" t="str">
        <v>USC</v>
      </c>
      <c r="K1323" s="10" t="str">
        <v>Kansas</v>
      </c>
      <c r="L1323" s="10" t="str">
        <v>Houston</v>
      </c>
      <c r="M1323" s="10" t="str">
        <v>Alabama</v>
      </c>
      <c r="N1323" s="10" t="str">
        <v>Alabama</v>
      </c>
      <c r="O1323" s="10" t="str">
        <v>Kansas</v>
      </c>
      <c r="Q1323" s="15"/>
    </row>
    <row r="1324" spans="9:17" ht="20.100000000000001" customHeight="1" x14ac:dyDescent="0.25">
      <c r="I1324" s="15">
        <v>1318</v>
      </c>
      <c r="J1324" s="10" t="str">
        <v>Kentucky</v>
      </c>
      <c r="K1324" s="10" t="str">
        <v>Boise State</v>
      </c>
      <c r="L1324" s="10" t="str">
        <v>Houston</v>
      </c>
      <c r="M1324" s="10" t="str">
        <v>Maryland</v>
      </c>
      <c r="N1324" s="10" t="str">
        <v>Kentucky</v>
      </c>
      <c r="O1324" s="10" t="str">
        <v>Houston</v>
      </c>
      <c r="Q1324" s="15"/>
    </row>
    <row r="1325" spans="9:17" ht="20.100000000000001" customHeight="1" x14ac:dyDescent="0.25">
      <c r="I1325" s="15">
        <v>1319</v>
      </c>
      <c r="J1325" s="10" t="str">
        <v>Providence</v>
      </c>
      <c r="K1325" s="10" t="str">
        <v>UConn</v>
      </c>
      <c r="L1325" s="10" t="str">
        <v>Texas</v>
      </c>
      <c r="M1325" s="10" t="str">
        <v>Arizona</v>
      </c>
      <c r="N1325" s="10" t="str">
        <v>Providence</v>
      </c>
      <c r="O1325" s="10" t="str">
        <v>Texas</v>
      </c>
      <c r="Q1325" s="15"/>
    </row>
    <row r="1326" spans="9:17" ht="20.100000000000001" customHeight="1" x14ac:dyDescent="0.25">
      <c r="I1326" s="15">
        <v>1320</v>
      </c>
      <c r="J1326" s="10" t="str">
        <v>Louisiana</v>
      </c>
      <c r="K1326" s="10" t="str">
        <v>UCLA</v>
      </c>
      <c r="L1326" s="10" t="str">
        <v>Texas</v>
      </c>
      <c r="M1326" s="10" t="str">
        <v>Alabama</v>
      </c>
      <c r="N1326" s="10" t="str">
        <v>Alabama</v>
      </c>
      <c r="O1326" s="10" t="str">
        <v>UCLA</v>
      </c>
      <c r="Q1326" s="15"/>
    </row>
    <row r="1327" spans="9:17" ht="20.100000000000001" customHeight="1" x14ac:dyDescent="0.25">
      <c r="I1327" s="15">
        <v>1321</v>
      </c>
      <c r="J1327" s="10" t="str">
        <v>Kansas State</v>
      </c>
      <c r="K1327" s="10" t="str">
        <v>Kansas</v>
      </c>
      <c r="L1327" s="10" t="str">
        <v>Houston</v>
      </c>
      <c r="M1327" s="10" t="str">
        <v>Arizona</v>
      </c>
      <c r="N1327" s="10" t="str">
        <v>Houston</v>
      </c>
      <c r="O1327" s="10" t="str">
        <v>Kansas State</v>
      </c>
      <c r="Q1327" s="15"/>
    </row>
    <row r="1328" spans="9:17" ht="20.100000000000001" customHeight="1" x14ac:dyDescent="0.25">
      <c r="I1328" s="15">
        <v>1322</v>
      </c>
      <c r="J1328" s="10" t="str">
        <v>Purdue</v>
      </c>
      <c r="K1328" s="10" t="str">
        <v>Gonzaga</v>
      </c>
      <c r="L1328" s="10" t="str">
        <v>Iowa State</v>
      </c>
      <c r="M1328" s="10" t="str">
        <v>Alabama</v>
      </c>
      <c r="N1328" s="10" t="str">
        <v>Gonzaga</v>
      </c>
      <c r="O1328" s="10" t="str">
        <v>Alabama</v>
      </c>
      <c r="Q1328" s="15"/>
    </row>
    <row r="1329" spans="9:17" ht="20.100000000000001" customHeight="1" x14ac:dyDescent="0.25">
      <c r="I1329" s="15">
        <v>1323</v>
      </c>
      <c r="J1329" s="10" t="str">
        <v>Providence</v>
      </c>
      <c r="K1329" s="10" t="str">
        <v>Gonzaga</v>
      </c>
      <c r="L1329" s="10" t="str">
        <v>Houston</v>
      </c>
      <c r="M1329" s="10" t="str">
        <v>Alabama</v>
      </c>
      <c r="N1329" s="10" t="str">
        <v>Houston</v>
      </c>
      <c r="O1329" s="10" t="str">
        <v>Alabama</v>
      </c>
      <c r="Q1329" s="15"/>
    </row>
    <row r="1330" spans="9:17" ht="20.100000000000001" customHeight="1" x14ac:dyDescent="0.25">
      <c r="I1330" s="15">
        <v>1324</v>
      </c>
      <c r="J1330" s="10" t="str">
        <v>Marquette</v>
      </c>
      <c r="K1330" s="10" t="str">
        <v>Arkansas</v>
      </c>
      <c r="L1330" s="10" t="str">
        <v>Houston</v>
      </c>
      <c r="M1330" s="10" t="str">
        <v>Arizona</v>
      </c>
      <c r="N1330" s="10" t="str">
        <v>Arizona</v>
      </c>
      <c r="O1330" s="10" t="str">
        <v>Houston</v>
      </c>
      <c r="Q1330" s="15"/>
    </row>
    <row r="1331" spans="9:17" ht="20.100000000000001" customHeight="1" x14ac:dyDescent="0.25">
      <c r="I1331" s="15">
        <v>1325</v>
      </c>
      <c r="J1331" s="10" t="str">
        <v>Tennessee</v>
      </c>
      <c r="K1331" s="10" t="str">
        <v>Gonzaga</v>
      </c>
      <c r="L1331" s="10" t="str">
        <v>Texas</v>
      </c>
      <c r="M1331" s="10" t="str">
        <v>Alabama</v>
      </c>
      <c r="N1331" s="10" t="str">
        <v>Alabama</v>
      </c>
      <c r="O1331" s="10" t="str">
        <v>Texas</v>
      </c>
      <c r="Q1331" s="15"/>
    </row>
    <row r="1332" spans="9:17" ht="20.100000000000001" customHeight="1" x14ac:dyDescent="0.25">
      <c r="I1332" s="15">
        <v>1326</v>
      </c>
      <c r="J1332" s="10" t="str">
        <v>USC</v>
      </c>
      <c r="K1332" s="10" t="str">
        <v>UCLA</v>
      </c>
      <c r="L1332" s="10" t="str">
        <v>Texas</v>
      </c>
      <c r="M1332" s="10" t="str">
        <v>Alabama</v>
      </c>
      <c r="N1332" s="10" t="str">
        <v>Alabama</v>
      </c>
      <c r="O1332" s="10" t="str">
        <v>Texas</v>
      </c>
      <c r="Q1332" s="15"/>
    </row>
    <row r="1333" spans="9:17" ht="20.100000000000001" customHeight="1" x14ac:dyDescent="0.25">
      <c r="I1333" s="15">
        <v>1327</v>
      </c>
      <c r="J1333" s="10" t="str">
        <v>Purdue</v>
      </c>
      <c r="K1333" s="10" t="str">
        <v>Kansas</v>
      </c>
      <c r="L1333" s="10" t="str">
        <v>Houston</v>
      </c>
      <c r="M1333" s="10" t="str">
        <v>Arizona</v>
      </c>
      <c r="N1333" s="10" t="str">
        <v>Arizona</v>
      </c>
      <c r="O1333" s="10" t="str">
        <v>Houston</v>
      </c>
      <c r="Q1333" s="15"/>
    </row>
    <row r="1334" spans="9:17" ht="20.100000000000001" customHeight="1" x14ac:dyDescent="0.25">
      <c r="I1334" s="15">
        <v>1328</v>
      </c>
      <c r="J1334" s="10" t="str">
        <v>Purdue</v>
      </c>
      <c r="K1334" s="10" t="str">
        <v>TCU</v>
      </c>
      <c r="L1334" s="10" t="str">
        <v>Xavier</v>
      </c>
      <c r="M1334" s="10" t="str">
        <v>Alabama</v>
      </c>
      <c r="N1334" s="10" t="str">
        <v>TCU</v>
      </c>
      <c r="O1334" s="10" t="str">
        <v>Alabama</v>
      </c>
      <c r="Q1334" s="15"/>
    </row>
    <row r="1335" spans="9:17" ht="20.100000000000001" customHeight="1" x14ac:dyDescent="0.25">
      <c r="I1335" s="15">
        <v>1329</v>
      </c>
      <c r="J1335" s="10" t="str">
        <v>Purdue</v>
      </c>
      <c r="K1335" s="10" t="str">
        <v>Gonzaga</v>
      </c>
      <c r="L1335" s="10" t="str">
        <v>Auburn</v>
      </c>
      <c r="M1335" s="10" t="str">
        <v>Alabama</v>
      </c>
      <c r="N1335" s="10" t="str">
        <v>Auburn</v>
      </c>
      <c r="O1335" s="10" t="str">
        <v>Alabama</v>
      </c>
      <c r="Q1335" s="15"/>
    </row>
    <row r="1336" spans="9:17" ht="20.100000000000001" customHeight="1" x14ac:dyDescent="0.25">
      <c r="I1336" s="15">
        <v>1330</v>
      </c>
      <c r="J1336" s="10" t="str">
        <v>Purdue</v>
      </c>
      <c r="K1336" s="10" t="str">
        <v>Gonzaga</v>
      </c>
      <c r="L1336" s="10" t="str">
        <v>Houston</v>
      </c>
      <c r="M1336" s="10" t="str">
        <v>West Virginia</v>
      </c>
      <c r="N1336" s="10" t="str">
        <v>Purdue</v>
      </c>
      <c r="O1336" s="10" t="str">
        <v>Houston</v>
      </c>
      <c r="Q1336" s="15"/>
    </row>
    <row r="1337" spans="9:17" ht="20.100000000000001" customHeight="1" x14ac:dyDescent="0.25">
      <c r="I1337" s="15">
        <v>1331</v>
      </c>
      <c r="J1337" s="10" t="str">
        <v>Kentucky</v>
      </c>
      <c r="K1337" s="10" t="str">
        <v>Illinois</v>
      </c>
      <c r="L1337" s="10" t="str">
        <v>Houston</v>
      </c>
      <c r="M1337" s="10" t="str">
        <v>Alabama</v>
      </c>
      <c r="N1337" s="10" t="str">
        <v>Houston</v>
      </c>
      <c r="O1337" s="10" t="str">
        <v>Kentucky</v>
      </c>
      <c r="Q1337" s="15"/>
    </row>
    <row r="1338" spans="9:17" ht="20.100000000000001" customHeight="1" x14ac:dyDescent="0.25">
      <c r="I1338" s="15">
        <v>1332</v>
      </c>
      <c r="J1338" s="10" t="str">
        <v>Kansas State</v>
      </c>
      <c r="K1338" s="10" t="str">
        <v>Gonzaga</v>
      </c>
      <c r="L1338" s="10" t="str">
        <v>Penn State</v>
      </c>
      <c r="M1338" s="10" t="str">
        <v>Maryland</v>
      </c>
      <c r="N1338" s="10" t="str">
        <v>Maryland</v>
      </c>
      <c r="O1338" s="10" t="str">
        <v>Gonzaga</v>
      </c>
      <c r="Q1338" s="15"/>
    </row>
    <row r="1339" spans="9:17" ht="20.100000000000001" customHeight="1" x14ac:dyDescent="0.25">
      <c r="I1339" s="15">
        <v>1333</v>
      </c>
      <c r="J1339" s="10" t="str">
        <v>Providence</v>
      </c>
      <c r="K1339" s="10" t="str">
        <v>UCLA</v>
      </c>
      <c r="L1339" s="10" t="str">
        <v>Houston</v>
      </c>
      <c r="M1339" s="10" t="str">
        <v>Arizona</v>
      </c>
      <c r="N1339" s="10" t="str">
        <v>Arizona</v>
      </c>
      <c r="O1339" s="10" t="str">
        <v>UCLA</v>
      </c>
      <c r="Q1339" s="15"/>
    </row>
    <row r="1340" spans="9:17" ht="20.100000000000001" customHeight="1" x14ac:dyDescent="0.25">
      <c r="I1340" s="15">
        <v>1334</v>
      </c>
      <c r="J1340" s="10" t="str">
        <v>Marquette</v>
      </c>
      <c r="K1340" s="10" t="str">
        <v>Gonzaga</v>
      </c>
      <c r="L1340" s="10" t="str">
        <v>Texas</v>
      </c>
      <c r="M1340" s="10" t="str">
        <v>Arizona</v>
      </c>
      <c r="N1340" s="10" t="str">
        <v>Arizona</v>
      </c>
      <c r="O1340" s="10" t="str">
        <v>Gonzaga</v>
      </c>
      <c r="Q1340" s="15"/>
    </row>
    <row r="1341" spans="9:17" ht="20.100000000000001" customHeight="1" x14ac:dyDescent="0.25">
      <c r="I1341" s="15">
        <v>1335</v>
      </c>
      <c r="J1341" s="10" t="str">
        <v>Duke</v>
      </c>
      <c r="K1341" s="10" t="str">
        <v>UCLA</v>
      </c>
      <c r="L1341" s="10" t="str">
        <v>Texas</v>
      </c>
      <c r="M1341" s="10" t="str">
        <v>Alabama</v>
      </c>
      <c r="N1341" s="10" t="str">
        <v>Alabama</v>
      </c>
      <c r="O1341" s="10" t="str">
        <v>UCLA</v>
      </c>
      <c r="Q1341" s="15"/>
    </row>
    <row r="1342" spans="9:17" ht="20.100000000000001" customHeight="1" x14ac:dyDescent="0.25">
      <c r="I1342" s="15">
        <v>1336</v>
      </c>
      <c r="J1342" s="10" t="str">
        <v>Marquette</v>
      </c>
      <c r="K1342" s="10" t="str">
        <v>Gonzaga</v>
      </c>
      <c r="L1342" s="10" t="str">
        <v>Kent State</v>
      </c>
      <c r="M1342" s="10" t="str">
        <v>San Diego State</v>
      </c>
      <c r="N1342" s="10" t="str">
        <v>San Diego State</v>
      </c>
      <c r="O1342" s="10" t="str">
        <v>Gonzaga</v>
      </c>
      <c r="Q1342" s="15"/>
    </row>
    <row r="1343" spans="9:17" ht="20.100000000000001" customHeight="1" x14ac:dyDescent="0.25">
      <c r="I1343" s="15">
        <v>1337</v>
      </c>
      <c r="J1343" s="10" t="str">
        <v>Kansas State</v>
      </c>
      <c r="K1343" s="10" t="str">
        <v>UCLA</v>
      </c>
      <c r="L1343" s="10" t="str">
        <v>Indiana</v>
      </c>
      <c r="M1343" s="10" t="str">
        <v>Creighton</v>
      </c>
      <c r="N1343" s="10" t="str">
        <v>Creighton</v>
      </c>
      <c r="O1343" s="10" t="str">
        <v>UCLA</v>
      </c>
      <c r="Q1343" s="15"/>
    </row>
    <row r="1344" spans="9:17" ht="20.100000000000001" customHeight="1" x14ac:dyDescent="0.25">
      <c r="I1344" s="15">
        <v>1338</v>
      </c>
      <c r="J1344" s="10" t="str">
        <v>Providence</v>
      </c>
      <c r="K1344" s="10" t="str">
        <v>Kansas</v>
      </c>
      <c r="L1344" s="10" t="str">
        <v>Iowa State</v>
      </c>
      <c r="M1344" s="10" t="str">
        <v>Arizona</v>
      </c>
      <c r="N1344" s="10" t="str">
        <v>Arizona</v>
      </c>
      <c r="O1344" s="10" t="str">
        <v>Kansas</v>
      </c>
      <c r="Q1344" s="15"/>
    </row>
    <row r="1345" spans="9:17" ht="20.100000000000001" customHeight="1" x14ac:dyDescent="0.25">
      <c r="I1345" s="15">
        <v>1339</v>
      </c>
      <c r="J1345" s="10" t="str">
        <v>Michigan State</v>
      </c>
      <c r="K1345" s="10" t="str">
        <v>Northwestern</v>
      </c>
      <c r="L1345" s="10" t="str">
        <v>Iowa State</v>
      </c>
      <c r="M1345" s="10" t="str">
        <v>Creighton</v>
      </c>
      <c r="N1345" s="10" t="str">
        <v>Northwestern</v>
      </c>
      <c r="O1345" s="10" t="str">
        <v>Creighton</v>
      </c>
      <c r="Q1345" s="15"/>
    </row>
    <row r="1346" spans="9:17" ht="20.100000000000001" customHeight="1" x14ac:dyDescent="0.25">
      <c r="I1346" s="15">
        <v>1340</v>
      </c>
      <c r="J1346" s="10" t="str">
        <v>Purdue</v>
      </c>
      <c r="K1346" s="10" t="str">
        <v>Gonzaga</v>
      </c>
      <c r="L1346" s="10" t="str">
        <v>Indiana</v>
      </c>
      <c r="M1346" s="10" t="str">
        <v>Utah State</v>
      </c>
      <c r="N1346" s="10" t="str">
        <v>Purdue</v>
      </c>
      <c r="O1346" s="10" t="str">
        <v>Indiana</v>
      </c>
      <c r="Q1346" s="15"/>
    </row>
    <row r="1347" spans="9:17" ht="20.100000000000001" customHeight="1" x14ac:dyDescent="0.25">
      <c r="I1347" s="15">
        <v>1341</v>
      </c>
      <c r="J1347" s="10" t="str">
        <v>Duke</v>
      </c>
      <c r="K1347" s="10" t="str">
        <v>UCLA</v>
      </c>
      <c r="L1347" s="10" t="str">
        <v>Houston</v>
      </c>
      <c r="M1347" s="10" t="str">
        <v>Alabama</v>
      </c>
      <c r="N1347" s="10" t="str">
        <v>Houston</v>
      </c>
      <c r="O1347" s="10" t="str">
        <v>Alabama</v>
      </c>
      <c r="Q1347" s="15"/>
    </row>
    <row r="1348" spans="9:17" ht="20.100000000000001" customHeight="1" x14ac:dyDescent="0.25">
      <c r="I1348" s="15">
        <v>1342</v>
      </c>
      <c r="J1348" s="10" t="str">
        <v>Duke</v>
      </c>
      <c r="K1348" s="10" t="str">
        <v>UConn</v>
      </c>
      <c r="L1348" s="10" t="str">
        <v>Houston</v>
      </c>
      <c r="M1348" s="10" t="str">
        <v>Alabama</v>
      </c>
      <c r="N1348" s="10" t="str">
        <v>Duke</v>
      </c>
      <c r="O1348" s="10" t="str">
        <v>UConn</v>
      </c>
      <c r="Q1348" s="15"/>
    </row>
    <row r="1349" spans="9:17" ht="20.100000000000001" customHeight="1" x14ac:dyDescent="0.25">
      <c r="I1349" s="15">
        <v>1343</v>
      </c>
      <c r="J1349" s="10" t="str">
        <v>Marquette</v>
      </c>
      <c r="K1349" s="10" t="str">
        <v>UConn</v>
      </c>
      <c r="L1349" s="10" t="str">
        <v>Texas</v>
      </c>
      <c r="M1349" s="10" t="str">
        <v>Arizona</v>
      </c>
      <c r="N1349" s="10" t="str">
        <v>Arizona</v>
      </c>
      <c r="O1349" s="10" t="str">
        <v>Texas</v>
      </c>
      <c r="Q1349" s="15"/>
    </row>
    <row r="1350" spans="9:17" ht="20.100000000000001" customHeight="1" x14ac:dyDescent="0.25">
      <c r="I1350" s="15">
        <v>1344</v>
      </c>
      <c r="J1350" s="10" t="str">
        <v>Duke</v>
      </c>
      <c r="K1350" s="10" t="str">
        <v>Gonzaga</v>
      </c>
      <c r="L1350" s="10" t="str">
        <v>Indiana</v>
      </c>
      <c r="M1350" s="10" t="str">
        <v>Arizona</v>
      </c>
      <c r="N1350" s="10" t="str">
        <v>Duke</v>
      </c>
      <c r="O1350" s="10" t="str">
        <v>Gonzaga</v>
      </c>
      <c r="Q1350" s="15"/>
    </row>
    <row r="1351" spans="9:17" ht="20.100000000000001" customHeight="1" x14ac:dyDescent="0.25">
      <c r="I1351" s="15">
        <v>1345</v>
      </c>
      <c r="J1351" s="10" t="str">
        <v>Marquette</v>
      </c>
      <c r="K1351" s="10" t="str">
        <v>Kansas</v>
      </c>
      <c r="L1351" s="10" t="str">
        <v>Texas</v>
      </c>
      <c r="M1351" s="10" t="str">
        <v>Alabama</v>
      </c>
      <c r="N1351" s="10" t="str">
        <v>Kansas</v>
      </c>
      <c r="O1351" s="10" t="str">
        <v>Alabama</v>
      </c>
      <c r="Q1351" s="15"/>
    </row>
    <row r="1352" spans="9:17" ht="20.100000000000001" customHeight="1" x14ac:dyDescent="0.25">
      <c r="I1352" s="15">
        <v>1346</v>
      </c>
      <c r="J1352" s="10" t="str">
        <v>Purdue</v>
      </c>
      <c r="K1352" s="10" t="str">
        <v>UConn</v>
      </c>
      <c r="L1352" s="10" t="str">
        <v>Houston</v>
      </c>
      <c r="M1352" s="10" t="str">
        <v>Arizona</v>
      </c>
      <c r="N1352" s="10" t="str">
        <v>Arizona</v>
      </c>
      <c r="O1352" s="10" t="str">
        <v>Houston</v>
      </c>
      <c r="Q1352" s="15"/>
    </row>
    <row r="1353" spans="9:17" ht="20.100000000000001" customHeight="1" x14ac:dyDescent="0.25">
      <c r="I1353" s="15">
        <v>1347</v>
      </c>
      <c r="J1353" s="10" t="str">
        <v>USC</v>
      </c>
      <c r="K1353" s="10" t="str">
        <v>UCLA</v>
      </c>
      <c r="L1353" s="10" t="str">
        <v>Houston</v>
      </c>
      <c r="M1353" s="10" t="str">
        <v>Utah State</v>
      </c>
      <c r="N1353" s="10" t="str">
        <v>Utah State</v>
      </c>
      <c r="O1353" s="10" t="str">
        <v>UCLA</v>
      </c>
      <c r="Q1353" s="15"/>
    </row>
    <row r="1354" spans="9:17" ht="20.100000000000001" customHeight="1" x14ac:dyDescent="0.25">
      <c r="I1354" s="15">
        <v>1348</v>
      </c>
      <c r="J1354" s="10" t="str">
        <v>Purdue</v>
      </c>
      <c r="K1354" s="10" t="str">
        <v>UConn</v>
      </c>
      <c r="L1354" s="10" t="str">
        <v>Houston</v>
      </c>
      <c r="M1354" s="10" t="str">
        <v>Arizona</v>
      </c>
      <c r="N1354" s="10" t="str">
        <v>UConn</v>
      </c>
      <c r="O1354" s="10" t="str">
        <v>Purdue</v>
      </c>
      <c r="Q1354" s="15"/>
    </row>
    <row r="1355" spans="9:17" ht="20.100000000000001" customHeight="1" x14ac:dyDescent="0.25">
      <c r="I1355" s="15">
        <v>1349</v>
      </c>
      <c r="J1355" s="10" t="str">
        <v>Purdue</v>
      </c>
      <c r="K1355" s="10" t="str">
        <v>UCLA</v>
      </c>
      <c r="L1355" s="10" t="str">
        <v>Houston</v>
      </c>
      <c r="M1355" s="10" t="str">
        <v>Alabama</v>
      </c>
      <c r="N1355" s="10" t="str">
        <v>Purdue</v>
      </c>
      <c r="O1355" s="10" t="str">
        <v>Houston</v>
      </c>
      <c r="Q1355" s="15"/>
    </row>
    <row r="1356" spans="9:17" ht="20.100000000000001" customHeight="1" x14ac:dyDescent="0.25">
      <c r="I1356" s="15">
        <v>1350</v>
      </c>
      <c r="J1356" s="10" t="str">
        <v>Kansas State</v>
      </c>
      <c r="K1356" s="10" t="str">
        <v>UConn</v>
      </c>
      <c r="L1356" s="10" t="str">
        <v>Drake</v>
      </c>
      <c r="M1356" s="10" t="str">
        <v>Virginia</v>
      </c>
      <c r="N1356" s="10" t="str">
        <v>Virginia</v>
      </c>
      <c r="O1356" s="10" t="str">
        <v>Drake</v>
      </c>
      <c r="Q1356" s="15"/>
    </row>
    <row r="1357" spans="9:17" ht="20.100000000000001" customHeight="1" x14ac:dyDescent="0.25">
      <c r="I1357" s="15">
        <v>1351</v>
      </c>
      <c r="J1357" s="10" t="str">
        <v>Tennessee</v>
      </c>
      <c r="K1357" s="10" t="str">
        <v>Gonzaga</v>
      </c>
      <c r="L1357" s="10" t="str">
        <v>Texas</v>
      </c>
      <c r="M1357" s="10" t="str">
        <v>Virginia</v>
      </c>
      <c r="N1357" s="10" t="str">
        <v>Tennessee</v>
      </c>
      <c r="O1357" s="10" t="str">
        <v>Gonzaga</v>
      </c>
      <c r="Q1357" s="15"/>
    </row>
    <row r="1358" spans="9:17" ht="20.100000000000001" customHeight="1" x14ac:dyDescent="0.25">
      <c r="I1358" s="15">
        <v>1352</v>
      </c>
      <c r="J1358" s="10" t="str">
        <v>Michigan State</v>
      </c>
      <c r="K1358" s="10" t="str">
        <v>Gonzaga</v>
      </c>
      <c r="L1358" s="10" t="str">
        <v>Houston</v>
      </c>
      <c r="M1358" s="10" t="str">
        <v>Arizona</v>
      </c>
      <c r="N1358" s="10" t="str">
        <v>Arizona</v>
      </c>
      <c r="O1358" s="10" t="str">
        <v>Houston</v>
      </c>
      <c r="Q1358" s="15"/>
    </row>
    <row r="1359" spans="9:17" ht="20.100000000000001" customHeight="1" x14ac:dyDescent="0.25">
      <c r="I1359" s="15">
        <v>1353</v>
      </c>
      <c r="J1359" s="10" t="str">
        <v>Tennessee</v>
      </c>
      <c r="K1359" s="10" t="str">
        <v>Gonzaga</v>
      </c>
      <c r="L1359" s="10" t="str">
        <v>Texas</v>
      </c>
      <c r="M1359" s="10" t="str">
        <v>Utah State</v>
      </c>
      <c r="N1359" s="10" t="str">
        <v>Utah State</v>
      </c>
      <c r="O1359" s="10" t="str">
        <v>Texas</v>
      </c>
      <c r="Q1359" s="15"/>
    </row>
    <row r="1360" spans="9:17" ht="20.100000000000001" customHeight="1" x14ac:dyDescent="0.25">
      <c r="I1360" s="15">
        <v>1354</v>
      </c>
      <c r="J1360" s="10" t="str">
        <v>USC</v>
      </c>
      <c r="K1360" s="10" t="str">
        <v>UCLA</v>
      </c>
      <c r="L1360" s="10" t="str">
        <v>Miami (FL)</v>
      </c>
      <c r="M1360" s="10" t="str">
        <v>Missouri</v>
      </c>
      <c r="N1360" s="10" t="str">
        <v>Missouri</v>
      </c>
      <c r="O1360" s="10" t="str">
        <v>Miami (FL)</v>
      </c>
      <c r="Q1360" s="15"/>
    </row>
    <row r="1361" spans="9:17" ht="20.100000000000001" customHeight="1" x14ac:dyDescent="0.25">
      <c r="I1361" s="15">
        <v>1355</v>
      </c>
      <c r="J1361" s="10" t="str">
        <v>Kansas State</v>
      </c>
      <c r="K1361" s="10" t="str">
        <v>Illinois</v>
      </c>
      <c r="L1361" s="10" t="str">
        <v>Texas</v>
      </c>
      <c r="M1361" s="10" t="str">
        <v>Alabama</v>
      </c>
      <c r="N1361" s="10" t="str">
        <v>Illinois</v>
      </c>
      <c r="O1361" s="10" t="str">
        <v>Kansas State</v>
      </c>
      <c r="Q1361" s="15"/>
    </row>
    <row r="1362" spans="9:17" ht="20.100000000000001" customHeight="1" x14ac:dyDescent="0.25">
      <c r="I1362" s="15">
        <v>1356</v>
      </c>
      <c r="J1362" s="10" t="str">
        <v>Kentucky</v>
      </c>
      <c r="K1362" s="10" t="str">
        <v>Kansas</v>
      </c>
      <c r="L1362" s="10" t="str">
        <v>Texas A&amp;M</v>
      </c>
      <c r="M1362" s="10" t="str">
        <v>West Virginia</v>
      </c>
      <c r="N1362" s="10" t="str">
        <v>Kentucky</v>
      </c>
      <c r="O1362" s="10" t="str">
        <v>Kansas</v>
      </c>
      <c r="Q1362" s="15"/>
    </row>
    <row r="1363" spans="9:17" ht="20.100000000000001" customHeight="1" x14ac:dyDescent="0.25">
      <c r="I1363" s="15">
        <v>1357</v>
      </c>
      <c r="J1363" s="10" t="str">
        <v>Duke</v>
      </c>
      <c r="K1363" s="10" t="str">
        <v>UCLA</v>
      </c>
      <c r="L1363" s="10" t="str">
        <v>Texas</v>
      </c>
      <c r="M1363" s="10" t="str">
        <v>San Diego State</v>
      </c>
      <c r="N1363" s="10" t="str">
        <v>San Diego State</v>
      </c>
      <c r="O1363" s="10" t="str">
        <v>Texas</v>
      </c>
      <c r="Q1363" s="15"/>
    </row>
    <row r="1364" spans="9:17" ht="20.100000000000001" customHeight="1" x14ac:dyDescent="0.25">
      <c r="I1364" s="15">
        <v>1358</v>
      </c>
      <c r="J1364" s="10" t="str">
        <v>Purdue</v>
      </c>
      <c r="K1364" s="10" t="str">
        <v>Kansas</v>
      </c>
      <c r="L1364" s="10" t="str">
        <v>Texas</v>
      </c>
      <c r="M1364" s="10" t="str">
        <v>Arizona</v>
      </c>
      <c r="N1364" s="10" t="str">
        <v>Purdue</v>
      </c>
      <c r="O1364" s="10" t="str">
        <v>Texas</v>
      </c>
      <c r="Q1364" s="15"/>
    </row>
    <row r="1365" spans="9:17" ht="20.100000000000001" customHeight="1" x14ac:dyDescent="0.25">
      <c r="I1365" s="15">
        <v>1359</v>
      </c>
      <c r="J1365" s="10" t="str">
        <v>Kentucky</v>
      </c>
      <c r="K1365" s="10" t="str">
        <v>Kansas</v>
      </c>
      <c r="L1365" s="10" t="str">
        <v>Auburn</v>
      </c>
      <c r="M1365" s="10" t="str">
        <v>Arizona</v>
      </c>
      <c r="N1365" s="10" t="str">
        <v>Arizona</v>
      </c>
      <c r="O1365" s="10" t="str">
        <v>Kansas</v>
      </c>
      <c r="Q1365" s="15"/>
    </row>
    <row r="1366" spans="9:17" ht="20.100000000000001" customHeight="1" x14ac:dyDescent="0.25">
      <c r="I1366" s="15">
        <v>1360</v>
      </c>
      <c r="J1366" s="10" t="str">
        <v>Purdue</v>
      </c>
      <c r="K1366" s="10" t="str">
        <v>Kansas</v>
      </c>
      <c r="L1366" s="10" t="str">
        <v>Xavier</v>
      </c>
      <c r="M1366" s="10" t="str">
        <v>Creighton</v>
      </c>
      <c r="N1366" s="10" t="str">
        <v>Purdue</v>
      </c>
      <c r="O1366" s="10" t="str">
        <v>Xavier</v>
      </c>
      <c r="Q1366" s="15"/>
    </row>
    <row r="1367" spans="9:17" ht="20.100000000000001" customHeight="1" x14ac:dyDescent="0.25">
      <c r="I1367" s="15">
        <v>1361</v>
      </c>
      <c r="J1367" s="10" t="str">
        <v>Kentucky</v>
      </c>
      <c r="K1367" s="10" t="str">
        <v>Kansas</v>
      </c>
      <c r="L1367" s="10" t="str">
        <v>Houston</v>
      </c>
      <c r="M1367" s="10" t="str">
        <v>Utah State</v>
      </c>
      <c r="N1367" s="10" t="str">
        <v>Kentucky</v>
      </c>
      <c r="O1367" s="10" t="str">
        <v>Houston</v>
      </c>
      <c r="Q1367" s="15"/>
    </row>
    <row r="1368" spans="9:17" ht="20.100000000000001" customHeight="1" x14ac:dyDescent="0.25">
      <c r="I1368" s="15">
        <v>1362</v>
      </c>
      <c r="J1368" s="10" t="str">
        <v>Memphis</v>
      </c>
      <c r="K1368" s="10" t="str">
        <v>Gonzaga</v>
      </c>
      <c r="L1368" s="10" t="str">
        <v>Texas</v>
      </c>
      <c r="M1368" s="10" t="str">
        <v>Alabama</v>
      </c>
      <c r="N1368" s="10" t="str">
        <v>Alabama</v>
      </c>
      <c r="O1368" s="10" t="str">
        <v>Gonzaga</v>
      </c>
      <c r="Q1368" s="15"/>
    </row>
    <row r="1369" spans="9:17" ht="20.100000000000001" customHeight="1" x14ac:dyDescent="0.25">
      <c r="I1369" s="15">
        <v>1363</v>
      </c>
      <c r="J1369" s="10" t="str">
        <v>Tennessee</v>
      </c>
      <c r="K1369" s="10" t="str">
        <v>UCLA</v>
      </c>
      <c r="L1369" s="10" t="str">
        <v>Miami (FL)</v>
      </c>
      <c r="M1369" s="10" t="str">
        <v>Alabama</v>
      </c>
      <c r="N1369" s="10" t="str">
        <v>Miami (FL)</v>
      </c>
      <c r="O1369" s="10" t="str">
        <v>Alabama</v>
      </c>
      <c r="Q1369" s="15"/>
    </row>
    <row r="1370" spans="9:17" ht="20.100000000000001" customHeight="1" x14ac:dyDescent="0.25">
      <c r="I1370" s="15">
        <v>1364</v>
      </c>
      <c r="J1370" s="10" t="str">
        <v>Duke</v>
      </c>
      <c r="K1370" s="10" t="str">
        <v>Gonzaga</v>
      </c>
      <c r="L1370" s="10" t="str">
        <v>Texas</v>
      </c>
      <c r="M1370" s="10" t="str">
        <v>Alabama</v>
      </c>
      <c r="N1370" s="10" t="str">
        <v>Texas</v>
      </c>
      <c r="O1370" s="10" t="str">
        <v>Duke</v>
      </c>
      <c r="Q1370" s="15"/>
    </row>
    <row r="1371" spans="9:17" ht="20.100000000000001" customHeight="1" x14ac:dyDescent="0.25">
      <c r="I1371" s="15">
        <v>1365</v>
      </c>
      <c r="J1371" s="10" t="str">
        <v>Tennessee</v>
      </c>
      <c r="K1371" s="10" t="str">
        <v>Illinois</v>
      </c>
      <c r="L1371" s="10" t="str">
        <v>Houston</v>
      </c>
      <c r="M1371" s="10" t="str">
        <v>Alabama</v>
      </c>
      <c r="N1371" s="10" t="str">
        <v>Alabama</v>
      </c>
      <c r="O1371" s="10" t="str">
        <v>Houston</v>
      </c>
      <c r="Q1371" s="15"/>
    </row>
    <row r="1372" spans="9:17" ht="20.100000000000001" customHeight="1" x14ac:dyDescent="0.25">
      <c r="I1372" s="15">
        <v>1366</v>
      </c>
      <c r="J1372" s="10" t="str">
        <v>Marquette</v>
      </c>
      <c r="K1372" s="10" t="str">
        <v>UConn</v>
      </c>
      <c r="L1372" s="10" t="str">
        <v>Penn State</v>
      </c>
      <c r="M1372" s="10" t="str">
        <v>Alabama</v>
      </c>
      <c r="N1372" s="10" t="str">
        <v>UConn</v>
      </c>
      <c r="O1372" s="10" t="str">
        <v>Alabama</v>
      </c>
      <c r="Q1372" s="15"/>
    </row>
    <row r="1373" spans="9:17" ht="20.100000000000001" customHeight="1" x14ac:dyDescent="0.25">
      <c r="I1373" s="15">
        <v>1367</v>
      </c>
      <c r="J1373" s="10" t="str">
        <v>Purdue</v>
      </c>
      <c r="K1373" s="10" t="str">
        <v>Kansas</v>
      </c>
      <c r="L1373" s="10" t="str">
        <v>Houston</v>
      </c>
      <c r="M1373" s="10" t="str">
        <v>Creighton</v>
      </c>
      <c r="N1373" s="10" t="str">
        <v>Kansas</v>
      </c>
      <c r="O1373" s="10" t="str">
        <v>Purdue</v>
      </c>
      <c r="Q1373" s="15"/>
    </row>
    <row r="1374" spans="9:17" ht="20.100000000000001" customHeight="1" x14ac:dyDescent="0.25">
      <c r="I1374" s="15">
        <v>1368</v>
      </c>
      <c r="J1374" s="10" t="str">
        <v>FAU</v>
      </c>
      <c r="K1374" s="10" t="str">
        <v>Arkansas</v>
      </c>
      <c r="L1374" s="10" t="str">
        <v>Texas A&amp;M</v>
      </c>
      <c r="M1374" s="10" t="str">
        <v>Alabama</v>
      </c>
      <c r="N1374" s="10" t="str">
        <v>Texas A&amp;M</v>
      </c>
      <c r="O1374" s="10" t="str">
        <v>Alabama</v>
      </c>
      <c r="Q1374" s="15"/>
    </row>
    <row r="1375" spans="9:17" ht="20.100000000000001" customHeight="1" x14ac:dyDescent="0.25">
      <c r="I1375" s="15">
        <v>1369</v>
      </c>
      <c r="J1375" s="10" t="str">
        <v>Memphis</v>
      </c>
      <c r="K1375" s="10" t="str">
        <v>Kansas</v>
      </c>
      <c r="L1375" s="10" t="str">
        <v>Houston</v>
      </c>
      <c r="M1375" s="10" t="str">
        <v>Utah State</v>
      </c>
      <c r="N1375" s="10" t="str">
        <v>Utah State</v>
      </c>
      <c r="O1375" s="10" t="str">
        <v>Houston</v>
      </c>
      <c r="Q1375" s="15"/>
    </row>
    <row r="1376" spans="9:17" ht="20.100000000000001" customHeight="1" x14ac:dyDescent="0.25">
      <c r="I1376" s="15">
        <v>1370</v>
      </c>
      <c r="J1376" s="10" t="str">
        <v>Kansas State</v>
      </c>
      <c r="K1376" s="10" t="str">
        <v>UCLA</v>
      </c>
      <c r="L1376" s="10" t="str">
        <v>Xavier</v>
      </c>
      <c r="M1376" s="10" t="str">
        <v>Alabama</v>
      </c>
      <c r="N1376" s="10" t="str">
        <v>Xavier</v>
      </c>
      <c r="O1376" s="10" t="str">
        <v>Alabama</v>
      </c>
      <c r="Q1376" s="15"/>
    </row>
    <row r="1377" spans="9:17" ht="20.100000000000001" customHeight="1" x14ac:dyDescent="0.25">
      <c r="I1377" s="15">
        <v>1371</v>
      </c>
      <c r="J1377" s="10" t="str">
        <v>Kentucky</v>
      </c>
      <c r="K1377" s="10" t="str">
        <v>UConn</v>
      </c>
      <c r="L1377" s="10" t="str">
        <v>Houston</v>
      </c>
      <c r="M1377" s="10" t="str">
        <v>Missouri</v>
      </c>
      <c r="N1377" s="10" t="str">
        <v>Missouri</v>
      </c>
      <c r="O1377" s="10" t="str">
        <v>Houston</v>
      </c>
      <c r="Q1377" s="15"/>
    </row>
    <row r="1378" spans="9:17" ht="20.100000000000001" customHeight="1" x14ac:dyDescent="0.25">
      <c r="I1378" s="15">
        <v>1372</v>
      </c>
      <c r="J1378" s="10" t="str">
        <v>Marquette</v>
      </c>
      <c r="K1378" s="10" t="str">
        <v>Arkansas</v>
      </c>
      <c r="L1378" s="10" t="str">
        <v>Texas</v>
      </c>
      <c r="M1378" s="10" t="str">
        <v>San Diego State</v>
      </c>
      <c r="N1378" s="10" t="str">
        <v>Texas</v>
      </c>
      <c r="O1378" s="10" t="str">
        <v>Marquette</v>
      </c>
      <c r="Q1378" s="15"/>
    </row>
    <row r="1379" spans="9:17" ht="20.100000000000001" customHeight="1" x14ac:dyDescent="0.25">
      <c r="I1379" s="15">
        <v>1373</v>
      </c>
      <c r="J1379" s="10" t="str">
        <v>Kansas State</v>
      </c>
      <c r="K1379" s="10" t="str">
        <v>UConn</v>
      </c>
      <c r="L1379" s="10" t="str">
        <v>Penn State</v>
      </c>
      <c r="M1379" s="10" t="str">
        <v>Missouri</v>
      </c>
      <c r="N1379" s="10" t="str">
        <v>Penn State</v>
      </c>
      <c r="O1379" s="10" t="str">
        <v>Missouri</v>
      </c>
      <c r="Q1379" s="15"/>
    </row>
    <row r="1380" spans="9:17" ht="20.100000000000001" customHeight="1" x14ac:dyDescent="0.25">
      <c r="I1380" s="15">
        <v>1374</v>
      </c>
      <c r="J1380" s="10" t="str">
        <v>Kansas State</v>
      </c>
      <c r="K1380" s="10" t="str">
        <v>Kansas</v>
      </c>
      <c r="L1380" s="10" t="str">
        <v>Texas</v>
      </c>
      <c r="M1380" s="10" t="str">
        <v>Alabama</v>
      </c>
      <c r="N1380" s="10" t="str">
        <v>Kansas</v>
      </c>
      <c r="O1380" s="10" t="str">
        <v>Kansas State</v>
      </c>
      <c r="Q1380" s="15"/>
    </row>
    <row r="1381" spans="9:17" ht="20.100000000000001" customHeight="1" x14ac:dyDescent="0.25">
      <c r="I1381" s="15">
        <v>1375</v>
      </c>
      <c r="J1381" s="10" t="str">
        <v>FAU</v>
      </c>
      <c r="K1381" s="10" t="str">
        <v>UCLA</v>
      </c>
      <c r="L1381" s="10" t="str">
        <v>Houston</v>
      </c>
      <c r="M1381" s="10" t="str">
        <v>Alabama</v>
      </c>
      <c r="N1381" s="10" t="str">
        <v>FAU</v>
      </c>
      <c r="O1381" s="10" t="str">
        <v>Houston</v>
      </c>
      <c r="Q1381" s="15"/>
    </row>
    <row r="1382" spans="9:17" ht="20.100000000000001" customHeight="1" x14ac:dyDescent="0.25">
      <c r="I1382" s="15">
        <v>1376</v>
      </c>
      <c r="J1382" s="10" t="str">
        <v>Memphis</v>
      </c>
      <c r="K1382" s="10" t="str">
        <v>TCU</v>
      </c>
      <c r="L1382" s="10" t="str">
        <v>Houston</v>
      </c>
      <c r="M1382" s="10" t="str">
        <v>Alabama</v>
      </c>
      <c r="N1382" s="10" t="str">
        <v>TCU</v>
      </c>
      <c r="O1382" s="10" t="str">
        <v>Memphis</v>
      </c>
      <c r="Q1382" s="15"/>
    </row>
    <row r="1383" spans="9:17" ht="20.100000000000001" customHeight="1" x14ac:dyDescent="0.25">
      <c r="I1383" s="15">
        <v>1377</v>
      </c>
      <c r="J1383" s="10" t="str">
        <v>Purdue</v>
      </c>
      <c r="K1383" s="10" t="str">
        <v>UCLA</v>
      </c>
      <c r="L1383" s="10" t="str">
        <v>Iowa State</v>
      </c>
      <c r="M1383" s="10" t="str">
        <v>Baylor</v>
      </c>
      <c r="N1383" s="10" t="str">
        <v>Purdue</v>
      </c>
      <c r="O1383" s="10" t="str">
        <v>UCLA</v>
      </c>
      <c r="Q1383" s="15"/>
    </row>
    <row r="1384" spans="9:17" ht="20.100000000000001" customHeight="1" x14ac:dyDescent="0.25">
      <c r="I1384" s="15">
        <v>1378</v>
      </c>
      <c r="J1384" s="10" t="str">
        <v>Marquette</v>
      </c>
      <c r="K1384" s="10" t="str">
        <v>UCLA</v>
      </c>
      <c r="L1384" s="10" t="str">
        <v>Houston</v>
      </c>
      <c r="M1384" s="10" t="str">
        <v>Arizona</v>
      </c>
      <c r="N1384" s="10" t="str">
        <v>Houston</v>
      </c>
      <c r="O1384" s="10" t="str">
        <v>Marquette</v>
      </c>
      <c r="Q1384" s="15"/>
    </row>
    <row r="1385" spans="9:17" ht="20.100000000000001" customHeight="1" x14ac:dyDescent="0.25">
      <c r="I1385" s="15">
        <v>1379</v>
      </c>
      <c r="J1385" s="10" t="str">
        <v>Purdue</v>
      </c>
      <c r="K1385" s="10" t="str">
        <v>Arkansas</v>
      </c>
      <c r="L1385" s="10" t="str">
        <v>Houston</v>
      </c>
      <c r="M1385" s="10" t="str">
        <v>Creighton</v>
      </c>
      <c r="N1385" s="10" t="str">
        <v>Arkansas</v>
      </c>
      <c r="O1385" s="10" t="str">
        <v>Creighton</v>
      </c>
      <c r="Q1385" s="15"/>
    </row>
    <row r="1386" spans="9:17" ht="20.100000000000001" customHeight="1" x14ac:dyDescent="0.25">
      <c r="I1386" s="15">
        <v>1380</v>
      </c>
      <c r="J1386" s="10" t="str">
        <v>Duke</v>
      </c>
      <c r="K1386" s="10" t="str">
        <v>UCLA</v>
      </c>
      <c r="L1386" s="10" t="str">
        <v>Iowa</v>
      </c>
      <c r="M1386" s="10" t="str">
        <v>Creighton</v>
      </c>
      <c r="N1386" s="10" t="str">
        <v>UCLA</v>
      </c>
      <c r="O1386" s="10" t="str">
        <v>Creighton</v>
      </c>
      <c r="Q1386" s="15"/>
    </row>
    <row r="1387" spans="9:17" ht="20.100000000000001" customHeight="1" x14ac:dyDescent="0.25">
      <c r="I1387" s="15">
        <v>1381</v>
      </c>
      <c r="J1387" s="10" t="str">
        <v>Tennessee</v>
      </c>
      <c r="K1387" s="10" t="str">
        <v>UCLA</v>
      </c>
      <c r="L1387" s="10" t="str">
        <v>Auburn</v>
      </c>
      <c r="M1387" s="10" t="str">
        <v>Creighton</v>
      </c>
      <c r="N1387" s="10" t="str">
        <v>Tennessee</v>
      </c>
      <c r="O1387" s="10" t="str">
        <v>Auburn</v>
      </c>
      <c r="Q1387" s="15"/>
    </row>
    <row r="1388" spans="9:17" ht="20.100000000000001" customHeight="1" x14ac:dyDescent="0.25">
      <c r="I1388" s="15">
        <v>1382</v>
      </c>
      <c r="J1388" s="10" t="str">
        <v>Tennessee</v>
      </c>
      <c r="K1388" s="10" t="str">
        <v>Gonzaga</v>
      </c>
      <c r="L1388" s="10" t="str">
        <v>Texas</v>
      </c>
      <c r="M1388" s="10" t="str">
        <v>San Diego State</v>
      </c>
      <c r="N1388" s="10" t="str">
        <v>Texas</v>
      </c>
      <c r="O1388" s="10" t="str">
        <v>Tennessee</v>
      </c>
      <c r="Q1388" s="15"/>
    </row>
    <row r="1389" spans="9:17" ht="20.100000000000001" customHeight="1" x14ac:dyDescent="0.25">
      <c r="I1389" s="15">
        <v>1383</v>
      </c>
      <c r="J1389" s="10" t="str">
        <v>Memphis</v>
      </c>
      <c r="K1389" s="10" t="str">
        <v>UCLA</v>
      </c>
      <c r="L1389" s="10" t="str">
        <v>Houston</v>
      </c>
      <c r="M1389" s="10" t="str">
        <v>Alabama</v>
      </c>
      <c r="N1389" s="10" t="str">
        <v>Houston</v>
      </c>
      <c r="O1389" s="10" t="str">
        <v>Alabama</v>
      </c>
      <c r="Q1389" s="15"/>
    </row>
    <row r="1390" spans="9:17" ht="20.100000000000001" customHeight="1" x14ac:dyDescent="0.25">
      <c r="I1390" s="15">
        <v>1384</v>
      </c>
      <c r="J1390" s="10" t="str">
        <v>Tennessee</v>
      </c>
      <c r="K1390" s="10" t="str">
        <v>Kansas</v>
      </c>
      <c r="L1390" s="10" t="str">
        <v>Houston</v>
      </c>
      <c r="M1390" s="10" t="str">
        <v>Alabama</v>
      </c>
      <c r="N1390" s="10" t="str">
        <v>Alabama</v>
      </c>
      <c r="O1390" s="10" t="str">
        <v>Houston</v>
      </c>
      <c r="Q1390" s="15"/>
    </row>
    <row r="1391" spans="9:17" ht="20.100000000000001" customHeight="1" x14ac:dyDescent="0.25">
      <c r="I1391" s="15">
        <v>1385</v>
      </c>
      <c r="J1391" s="10" t="str">
        <v>Tennessee</v>
      </c>
      <c r="K1391" s="10" t="str">
        <v>UConn</v>
      </c>
      <c r="L1391" s="10" t="str">
        <v>Houston</v>
      </c>
      <c r="M1391" s="10" t="str">
        <v>Creighton</v>
      </c>
      <c r="N1391" s="10" t="str">
        <v>Houston</v>
      </c>
      <c r="O1391" s="10" t="str">
        <v>Creighton</v>
      </c>
      <c r="Q1391" s="15"/>
    </row>
    <row r="1392" spans="9:17" ht="20.100000000000001" customHeight="1" x14ac:dyDescent="0.25">
      <c r="I1392" s="15">
        <v>1386</v>
      </c>
      <c r="J1392" s="10" t="str">
        <v>Kentucky</v>
      </c>
      <c r="K1392" s="10" t="str">
        <v>UCLA</v>
      </c>
      <c r="L1392" s="10" t="str">
        <v>Indiana</v>
      </c>
      <c r="M1392" s="10" t="str">
        <v>Virginia</v>
      </c>
      <c r="N1392" s="10" t="str">
        <v>Kentucky</v>
      </c>
      <c r="O1392" s="10" t="str">
        <v>Indiana</v>
      </c>
      <c r="Q1392" s="15"/>
    </row>
    <row r="1393" spans="9:17" ht="20.100000000000001" customHeight="1" x14ac:dyDescent="0.25">
      <c r="I1393" s="15">
        <v>1387</v>
      </c>
      <c r="J1393" s="10" t="str">
        <v>Tennessee</v>
      </c>
      <c r="K1393" s="10" t="str">
        <v>UCLA</v>
      </c>
      <c r="L1393" s="10" t="str">
        <v>Iowa State</v>
      </c>
      <c r="M1393" s="10" t="str">
        <v>West Virginia</v>
      </c>
      <c r="N1393" s="10" t="str">
        <v>West Virginia</v>
      </c>
      <c r="O1393" s="10" t="str">
        <v>Iowa State</v>
      </c>
      <c r="Q1393" s="15"/>
    </row>
    <row r="1394" spans="9:17" ht="20.100000000000001" customHeight="1" x14ac:dyDescent="0.25">
      <c r="I1394" s="15">
        <v>1388</v>
      </c>
      <c r="J1394" s="10" t="str">
        <v>Memphis</v>
      </c>
      <c r="K1394" s="10" t="str">
        <v>UCLA</v>
      </c>
      <c r="L1394" s="10" t="str">
        <v>Houston</v>
      </c>
      <c r="M1394" s="10" t="str">
        <v>Creighton</v>
      </c>
      <c r="N1394" s="10" t="str">
        <v>Memphis</v>
      </c>
      <c r="O1394" s="10" t="str">
        <v>Houston</v>
      </c>
      <c r="Q1394" s="15"/>
    </row>
    <row r="1395" spans="9:17" ht="20.100000000000001" customHeight="1" x14ac:dyDescent="0.25">
      <c r="I1395" s="15">
        <v>1389</v>
      </c>
      <c r="J1395" s="10" t="str">
        <v>Tennessee</v>
      </c>
      <c r="K1395" s="10" t="str">
        <v>UCLA</v>
      </c>
      <c r="L1395" s="10" t="str">
        <v>Xavier</v>
      </c>
      <c r="M1395" s="10" t="str">
        <v>Alabama</v>
      </c>
      <c r="N1395" s="10" t="str">
        <v>Alabama</v>
      </c>
      <c r="O1395" s="10" t="str">
        <v>UCLA</v>
      </c>
      <c r="Q1395" s="15"/>
    </row>
    <row r="1396" spans="9:17" ht="20.100000000000001" customHeight="1" x14ac:dyDescent="0.25">
      <c r="I1396" s="15">
        <v>1390</v>
      </c>
      <c r="J1396" s="10" t="str">
        <v>Marquette</v>
      </c>
      <c r="K1396" s="10" t="str">
        <v>UCLA</v>
      </c>
      <c r="L1396" s="10" t="str">
        <v>Houston</v>
      </c>
      <c r="M1396" s="10" t="str">
        <v>West Virginia</v>
      </c>
      <c r="N1396" s="10" t="str">
        <v>UCLA</v>
      </c>
      <c r="O1396" s="10" t="str">
        <v>West Virginia</v>
      </c>
      <c r="Q1396" s="15"/>
    </row>
    <row r="1397" spans="9:17" ht="20.100000000000001" customHeight="1" x14ac:dyDescent="0.25">
      <c r="I1397" s="15">
        <v>1391</v>
      </c>
      <c r="J1397" s="10" t="str">
        <v>Marquette</v>
      </c>
      <c r="K1397" s="10" t="str">
        <v>Gonzaga</v>
      </c>
      <c r="L1397" s="10" t="str">
        <v>Houston</v>
      </c>
      <c r="M1397" s="10" t="str">
        <v>Alabama</v>
      </c>
      <c r="N1397" s="10" t="str">
        <v>Gonzaga</v>
      </c>
      <c r="O1397" s="10" t="str">
        <v>Alabama</v>
      </c>
      <c r="Q1397" s="15"/>
    </row>
    <row r="1398" spans="9:17" ht="20.100000000000001" customHeight="1" x14ac:dyDescent="0.25">
      <c r="I1398" s="15">
        <v>1392</v>
      </c>
      <c r="J1398" s="10" t="str">
        <v>Marquette</v>
      </c>
      <c r="K1398" s="10" t="str">
        <v>UCLA</v>
      </c>
      <c r="L1398" s="10" t="str">
        <v>Indiana</v>
      </c>
      <c r="M1398" s="10" t="str">
        <v>Creighton</v>
      </c>
      <c r="N1398" s="10" t="str">
        <v>UCLA</v>
      </c>
      <c r="O1398" s="10" t="str">
        <v>Creighton</v>
      </c>
      <c r="Q1398" s="15"/>
    </row>
    <row r="1399" spans="9:17" ht="20.100000000000001" customHeight="1" x14ac:dyDescent="0.25">
      <c r="I1399" s="15">
        <v>1393</v>
      </c>
      <c r="J1399" s="10" t="str">
        <v>Purdue</v>
      </c>
      <c r="K1399" s="10" t="str">
        <v>Kansas</v>
      </c>
      <c r="L1399" s="10" t="str">
        <v>Houston</v>
      </c>
      <c r="M1399" s="10" t="str">
        <v>Missouri</v>
      </c>
      <c r="N1399" s="10" t="str">
        <v>Missouri</v>
      </c>
      <c r="O1399" s="10" t="str">
        <v>Houston</v>
      </c>
      <c r="Q1399" s="15"/>
    </row>
    <row r="1400" spans="9:17" ht="20.100000000000001" customHeight="1" x14ac:dyDescent="0.25">
      <c r="I1400" s="15">
        <v>1394</v>
      </c>
      <c r="J1400" s="10" t="str">
        <v>Tennessee</v>
      </c>
      <c r="K1400" s="10" t="str">
        <v>UCLA</v>
      </c>
      <c r="L1400" s="10" t="str">
        <v>Houston</v>
      </c>
      <c r="M1400" s="10" t="str">
        <v>Creighton</v>
      </c>
      <c r="N1400" s="10" t="str">
        <v>Creighton</v>
      </c>
      <c r="O1400" s="10" t="str">
        <v>Houston</v>
      </c>
      <c r="Q1400" s="15"/>
    </row>
    <row r="1401" spans="9:17" ht="20.100000000000001" customHeight="1" x14ac:dyDescent="0.25">
      <c r="I1401" s="15">
        <v>1395</v>
      </c>
      <c r="J1401" s="10" t="str">
        <v>FAU</v>
      </c>
      <c r="K1401" s="10" t="str">
        <v>Saint Mary's</v>
      </c>
      <c r="L1401" s="10" t="str">
        <v>Indiana</v>
      </c>
      <c r="M1401" s="10" t="str">
        <v>Baylor</v>
      </c>
      <c r="N1401" s="10" t="str">
        <v>Saint Mary's</v>
      </c>
      <c r="O1401" s="10" t="str">
        <v>Baylor</v>
      </c>
      <c r="Q1401" s="15"/>
    </row>
    <row r="1402" spans="9:17" ht="20.100000000000001" customHeight="1" x14ac:dyDescent="0.25">
      <c r="I1402" s="15">
        <v>1396</v>
      </c>
      <c r="J1402" s="10" t="str">
        <v>Kansas State</v>
      </c>
      <c r="K1402" s="10" t="str">
        <v>UConn</v>
      </c>
      <c r="L1402" s="10" t="str">
        <v>Indiana</v>
      </c>
      <c r="M1402" s="10" t="str">
        <v>Alabama</v>
      </c>
      <c r="N1402" s="10" t="str">
        <v>Kansas State</v>
      </c>
      <c r="O1402" s="10" t="str">
        <v>UConn</v>
      </c>
      <c r="Q1402" s="15"/>
    </row>
    <row r="1403" spans="9:17" ht="20.100000000000001" customHeight="1" x14ac:dyDescent="0.25">
      <c r="I1403" s="15">
        <v>1397</v>
      </c>
      <c r="J1403" s="10" t="str">
        <v>Kansas State</v>
      </c>
      <c r="K1403" s="10" t="str">
        <v>Saint Mary's</v>
      </c>
      <c r="L1403" s="10" t="str">
        <v>Houston</v>
      </c>
      <c r="M1403" s="10" t="str">
        <v>Maryland</v>
      </c>
      <c r="N1403" s="10" t="str">
        <v>Houston</v>
      </c>
      <c r="O1403" s="10" t="str">
        <v>Maryland</v>
      </c>
      <c r="Q1403" s="15"/>
    </row>
    <row r="1404" spans="9:17" ht="20.100000000000001" customHeight="1" x14ac:dyDescent="0.25">
      <c r="I1404" s="15">
        <v>1398</v>
      </c>
      <c r="J1404" s="10" t="str">
        <v>Kentucky</v>
      </c>
      <c r="K1404" s="10" t="str">
        <v>UCLA</v>
      </c>
      <c r="L1404" s="10" t="str">
        <v>Houston</v>
      </c>
      <c r="M1404" s="10" t="str">
        <v>Alabama</v>
      </c>
      <c r="N1404" s="10" t="str">
        <v>Kentucky</v>
      </c>
      <c r="O1404" s="10" t="str">
        <v>UCLA</v>
      </c>
      <c r="Q1404" s="15"/>
    </row>
    <row r="1405" spans="9:17" ht="20.100000000000001" customHeight="1" x14ac:dyDescent="0.25">
      <c r="I1405" s="15">
        <v>1399</v>
      </c>
      <c r="J1405" s="10" t="str">
        <v>USC</v>
      </c>
      <c r="K1405" s="10" t="str">
        <v>Gonzaga</v>
      </c>
      <c r="L1405" s="10" t="str">
        <v>Iowa State</v>
      </c>
      <c r="M1405" s="10" t="str">
        <v>Creighton</v>
      </c>
      <c r="N1405" s="10" t="str">
        <v>Iowa State</v>
      </c>
      <c r="O1405" s="10" t="str">
        <v>Creighton</v>
      </c>
      <c r="Q1405" s="15"/>
    </row>
    <row r="1406" spans="9:17" ht="20.100000000000001" customHeight="1" x14ac:dyDescent="0.25">
      <c r="I1406" s="15">
        <v>1400</v>
      </c>
      <c r="J1406" s="10" t="str">
        <v>Purdue</v>
      </c>
      <c r="K1406" s="10" t="str">
        <v>UConn</v>
      </c>
      <c r="L1406" s="10" t="str">
        <v>Houston</v>
      </c>
      <c r="M1406" s="10" t="str">
        <v>San Diego State</v>
      </c>
      <c r="N1406" s="10" t="str">
        <v>San Diego State</v>
      </c>
      <c r="O1406" s="10" t="str">
        <v>Houston</v>
      </c>
      <c r="Q1406" s="15"/>
    </row>
    <row r="1407" spans="9:17" ht="20.100000000000001" customHeight="1" x14ac:dyDescent="0.25">
      <c r="I1407" s="15">
        <v>1401</v>
      </c>
      <c r="J1407" s="10" t="str">
        <v>Providence</v>
      </c>
      <c r="K1407" s="10" t="str">
        <v>Gonzaga</v>
      </c>
      <c r="L1407" s="10" t="str">
        <v>Houston</v>
      </c>
      <c r="M1407" s="10" t="str">
        <v>Arizona</v>
      </c>
      <c r="N1407" s="10" t="str">
        <v>Gonzaga</v>
      </c>
      <c r="O1407" s="10" t="str">
        <v>Arizona</v>
      </c>
      <c r="Q1407" s="15"/>
    </row>
    <row r="1408" spans="9:17" ht="20.100000000000001" customHeight="1" x14ac:dyDescent="0.25">
      <c r="I1408" s="15">
        <v>1402</v>
      </c>
      <c r="J1408" s="10" t="str">
        <v>Memphis</v>
      </c>
      <c r="K1408" s="10" t="str">
        <v>Kansas</v>
      </c>
      <c r="L1408" s="10" t="str">
        <v>Texas</v>
      </c>
      <c r="M1408" s="10" t="str">
        <v>Creighton</v>
      </c>
      <c r="N1408" s="10" t="str">
        <v>Creighton</v>
      </c>
      <c r="O1408" s="10" t="str">
        <v>Texas</v>
      </c>
      <c r="Q1408" s="15"/>
    </row>
    <row r="1409" spans="9:17" ht="20.100000000000001" customHeight="1" x14ac:dyDescent="0.25">
      <c r="I1409" s="15">
        <v>1403</v>
      </c>
      <c r="J1409" s="10" t="str">
        <v>Marquette</v>
      </c>
      <c r="K1409" s="10" t="str">
        <v>UCLA</v>
      </c>
      <c r="L1409" s="10" t="str">
        <v>Xavier</v>
      </c>
      <c r="M1409" s="10" t="str">
        <v>Baylor</v>
      </c>
      <c r="N1409" s="10" t="str">
        <v>Baylor</v>
      </c>
      <c r="O1409" s="10" t="str">
        <v>UCLA</v>
      </c>
      <c r="Q1409" s="15"/>
    </row>
    <row r="1410" spans="9:17" ht="20.100000000000001" customHeight="1" x14ac:dyDescent="0.25">
      <c r="I1410" s="15">
        <v>1404</v>
      </c>
      <c r="J1410" s="10" t="str">
        <v>Marquette</v>
      </c>
      <c r="K1410" s="10" t="str">
        <v>Kansas</v>
      </c>
      <c r="L1410" s="10" t="str">
        <v>Houston</v>
      </c>
      <c r="M1410" s="10" t="str">
        <v>Alabama</v>
      </c>
      <c r="N1410" s="10" t="str">
        <v>Marquette</v>
      </c>
      <c r="O1410" s="10" t="str">
        <v>Kansas</v>
      </c>
      <c r="Q1410" s="15"/>
    </row>
    <row r="1411" spans="9:17" ht="20.100000000000001" customHeight="1" x14ac:dyDescent="0.25">
      <c r="I1411" s="15">
        <v>1405</v>
      </c>
      <c r="J1411" s="10" t="str">
        <v>Kentucky</v>
      </c>
      <c r="K1411" s="10" t="str">
        <v>Kansas</v>
      </c>
      <c r="L1411" s="10" t="str">
        <v>Texas</v>
      </c>
      <c r="M1411" s="10" t="str">
        <v>Baylor</v>
      </c>
      <c r="N1411" s="10" t="str">
        <v>Kentucky</v>
      </c>
      <c r="O1411" s="10" t="str">
        <v>Texas</v>
      </c>
      <c r="Q1411" s="15"/>
    </row>
    <row r="1412" spans="9:17" ht="20.100000000000001" customHeight="1" x14ac:dyDescent="0.25">
      <c r="I1412" s="15">
        <v>1406</v>
      </c>
      <c r="J1412" s="10" t="str">
        <v>Duke</v>
      </c>
      <c r="K1412" s="10" t="str">
        <v>Gonzaga</v>
      </c>
      <c r="L1412" s="10" t="str">
        <v>Auburn</v>
      </c>
      <c r="M1412" s="10" t="str">
        <v>Alabama</v>
      </c>
      <c r="N1412" s="10" t="str">
        <v>Auburn</v>
      </c>
      <c r="O1412" s="10" t="str">
        <v>Duke</v>
      </c>
      <c r="Q1412" s="15"/>
    </row>
    <row r="1413" spans="9:17" ht="20.100000000000001" customHeight="1" x14ac:dyDescent="0.25">
      <c r="I1413" s="15">
        <v>1407</v>
      </c>
      <c r="J1413" s="10" t="str">
        <v>Purdue</v>
      </c>
      <c r="K1413" s="10" t="str">
        <v>Gonzaga</v>
      </c>
      <c r="L1413" s="10" t="str">
        <v>Houston</v>
      </c>
      <c r="M1413" s="10" t="str">
        <v>Alabama</v>
      </c>
      <c r="N1413" s="10" t="str">
        <v>Purdue</v>
      </c>
      <c r="O1413" s="10" t="str">
        <v>Houston</v>
      </c>
      <c r="Q1413" s="15"/>
    </row>
    <row r="1414" spans="9:17" ht="20.100000000000001" customHeight="1" x14ac:dyDescent="0.25">
      <c r="I1414" s="15">
        <v>1408</v>
      </c>
      <c r="J1414" s="10" t="str">
        <v>USC</v>
      </c>
      <c r="K1414" s="10" t="str">
        <v>Illinois</v>
      </c>
      <c r="L1414" s="10" t="str">
        <v>Xavier</v>
      </c>
      <c r="M1414" s="10" t="str">
        <v>Alabama</v>
      </c>
      <c r="N1414" s="10" t="str">
        <v>Alabama</v>
      </c>
      <c r="O1414" s="10" t="str">
        <v>Illinois</v>
      </c>
      <c r="Q1414" s="15"/>
    </row>
    <row r="1415" spans="9:17" ht="20.100000000000001" customHeight="1" x14ac:dyDescent="0.25">
      <c r="I1415" s="15">
        <v>1409</v>
      </c>
      <c r="J1415" s="10" t="str">
        <v>Michigan State</v>
      </c>
      <c r="K1415" s="10" t="str">
        <v>Gonzaga</v>
      </c>
      <c r="L1415" s="10" t="str">
        <v>Texas</v>
      </c>
      <c r="M1415" s="10" t="str">
        <v>Alabama</v>
      </c>
      <c r="N1415" s="10" t="str">
        <v>Alabama</v>
      </c>
      <c r="O1415" s="10" t="str">
        <v>Gonzaga</v>
      </c>
      <c r="Q1415" s="15"/>
    </row>
    <row r="1416" spans="9:17" ht="20.100000000000001" customHeight="1" x14ac:dyDescent="0.25">
      <c r="I1416" s="15">
        <v>1410</v>
      </c>
      <c r="J1416" s="10" t="str">
        <v>Purdue</v>
      </c>
      <c r="K1416" s="10" t="str">
        <v>UCLA</v>
      </c>
      <c r="L1416" s="10" t="str">
        <v>Houston</v>
      </c>
      <c r="M1416" s="10" t="str">
        <v>Baylor</v>
      </c>
      <c r="N1416" s="10" t="str">
        <v>Baylor</v>
      </c>
      <c r="O1416" s="10" t="str">
        <v>Houston</v>
      </c>
      <c r="Q1416" s="15"/>
    </row>
    <row r="1417" spans="9:17" ht="20.100000000000001" customHeight="1" x14ac:dyDescent="0.25">
      <c r="I1417" s="15">
        <v>1411</v>
      </c>
      <c r="J1417" s="10" t="str">
        <v>Purdue</v>
      </c>
      <c r="K1417" s="10" t="str">
        <v>Kansas</v>
      </c>
      <c r="L1417" s="10" t="str">
        <v>Auburn</v>
      </c>
      <c r="M1417" s="10" t="str">
        <v>Creighton</v>
      </c>
      <c r="N1417" s="10" t="str">
        <v>Creighton</v>
      </c>
      <c r="O1417" s="10" t="str">
        <v>Kansas</v>
      </c>
      <c r="Q1417" s="15"/>
    </row>
    <row r="1418" spans="9:17" ht="20.100000000000001" customHeight="1" x14ac:dyDescent="0.25">
      <c r="I1418" s="15">
        <v>1412</v>
      </c>
      <c r="J1418" s="10" t="str">
        <v>Kansas State</v>
      </c>
      <c r="K1418" s="10" t="str">
        <v>UConn</v>
      </c>
      <c r="L1418" s="10" t="str">
        <v>Houston</v>
      </c>
      <c r="M1418" s="10" t="str">
        <v>Arizona</v>
      </c>
      <c r="N1418" s="10" t="str">
        <v>Arizona</v>
      </c>
      <c r="O1418" s="10" t="str">
        <v>UConn</v>
      </c>
      <c r="Q1418" s="15"/>
    </row>
    <row r="1419" spans="9:17" ht="20.100000000000001" customHeight="1" x14ac:dyDescent="0.25">
      <c r="I1419" s="15">
        <v>1413</v>
      </c>
      <c r="J1419" s="10" t="str">
        <v>FAU</v>
      </c>
      <c r="K1419" s="10" t="str">
        <v>Kansas</v>
      </c>
      <c r="L1419" s="10" t="str">
        <v>Texas</v>
      </c>
      <c r="M1419" s="10" t="str">
        <v>Alabama</v>
      </c>
      <c r="N1419" s="10" t="str">
        <v>Texas</v>
      </c>
      <c r="O1419" s="10" t="str">
        <v>Alabama</v>
      </c>
      <c r="Q1419" s="15"/>
    </row>
    <row r="1420" spans="9:17" ht="20.100000000000001" customHeight="1" x14ac:dyDescent="0.25">
      <c r="I1420" s="15">
        <v>1414</v>
      </c>
      <c r="J1420" s="10" t="str">
        <v>Tennessee</v>
      </c>
      <c r="K1420" s="10" t="str">
        <v>UCLA</v>
      </c>
      <c r="L1420" s="10" t="str">
        <v>Penn State</v>
      </c>
      <c r="M1420" s="10" t="str">
        <v>Baylor</v>
      </c>
      <c r="N1420" s="10" t="str">
        <v>Baylor</v>
      </c>
      <c r="O1420" s="10" t="str">
        <v>UCLA</v>
      </c>
      <c r="Q1420" s="15"/>
    </row>
    <row r="1421" spans="9:17" ht="20.100000000000001" customHeight="1" x14ac:dyDescent="0.25">
      <c r="I1421" s="15">
        <v>1415</v>
      </c>
      <c r="J1421" s="10" t="str">
        <v>Memphis</v>
      </c>
      <c r="K1421" s="10" t="str">
        <v>UCLA</v>
      </c>
      <c r="L1421" s="10" t="str">
        <v>Texas</v>
      </c>
      <c r="M1421" s="10" t="str">
        <v>Alabama</v>
      </c>
      <c r="N1421" s="10" t="str">
        <v>Memphis</v>
      </c>
      <c r="O1421" s="10" t="str">
        <v>UCLA</v>
      </c>
      <c r="Q1421" s="15"/>
    </row>
    <row r="1422" spans="9:17" ht="20.100000000000001" customHeight="1" x14ac:dyDescent="0.25">
      <c r="I1422" s="15">
        <v>1416</v>
      </c>
      <c r="J1422" s="10" t="str">
        <v>Tennessee</v>
      </c>
      <c r="K1422" s="10" t="str">
        <v>Kansas</v>
      </c>
      <c r="L1422" s="10" t="str">
        <v>Indiana</v>
      </c>
      <c r="M1422" s="10" t="str">
        <v>Creighton</v>
      </c>
      <c r="N1422" s="10" t="str">
        <v>Kansas</v>
      </c>
      <c r="O1422" s="10" t="str">
        <v>Tennessee</v>
      </c>
      <c r="Q1422" s="15"/>
    </row>
    <row r="1423" spans="9:17" ht="20.100000000000001" customHeight="1" x14ac:dyDescent="0.25">
      <c r="I1423" s="15">
        <v>1417</v>
      </c>
      <c r="J1423" s="10" t="str">
        <v>Duke</v>
      </c>
      <c r="K1423" s="10" t="str">
        <v>Gonzaga</v>
      </c>
      <c r="L1423" s="10" t="str">
        <v>Houston</v>
      </c>
      <c r="M1423" s="10" t="str">
        <v>Alabama</v>
      </c>
      <c r="N1423" s="10" t="str">
        <v>Alabama</v>
      </c>
      <c r="O1423" s="10" t="str">
        <v>Houston</v>
      </c>
      <c r="Q1423" s="15"/>
    </row>
    <row r="1424" spans="9:17" ht="20.100000000000001" customHeight="1" x14ac:dyDescent="0.25">
      <c r="I1424" s="15">
        <v>1418</v>
      </c>
      <c r="J1424" s="10" t="str">
        <v>Kentucky</v>
      </c>
      <c r="K1424" s="10" t="str">
        <v>Gonzaga</v>
      </c>
      <c r="L1424" s="10" t="str">
        <v>Texas</v>
      </c>
      <c r="M1424" s="10" t="str">
        <v>Arizona</v>
      </c>
      <c r="N1424" s="10" t="str">
        <v>Kentucky</v>
      </c>
      <c r="O1424" s="10" t="str">
        <v>Gonzaga</v>
      </c>
      <c r="Q1424" s="15"/>
    </row>
    <row r="1425" spans="9:17" ht="20.100000000000001" customHeight="1" x14ac:dyDescent="0.25">
      <c r="I1425" s="15">
        <v>1419</v>
      </c>
      <c r="J1425" s="10" t="str">
        <v>Marquette</v>
      </c>
      <c r="K1425" s="10" t="str">
        <v>Kansas</v>
      </c>
      <c r="L1425" s="10" t="str">
        <v>Xavier</v>
      </c>
      <c r="M1425" s="10" t="str">
        <v>Arizona</v>
      </c>
      <c r="N1425" s="10" t="str">
        <v>Xavier</v>
      </c>
      <c r="O1425" s="10" t="str">
        <v>Arizona</v>
      </c>
      <c r="Q1425" s="15"/>
    </row>
    <row r="1426" spans="9:17" ht="20.100000000000001" customHeight="1" x14ac:dyDescent="0.25">
      <c r="I1426" s="15">
        <v>1420</v>
      </c>
      <c r="J1426" s="10" t="str">
        <v>FAU</v>
      </c>
      <c r="K1426" s="10" t="str">
        <v>UCLA</v>
      </c>
      <c r="L1426" s="10" t="str">
        <v>Houston</v>
      </c>
      <c r="M1426" s="10" t="str">
        <v>Arizona</v>
      </c>
      <c r="N1426" s="10" t="str">
        <v>FAU</v>
      </c>
      <c r="O1426" s="10" t="str">
        <v>Houston</v>
      </c>
      <c r="Q1426" s="15"/>
    </row>
    <row r="1427" spans="9:17" ht="20.100000000000001" customHeight="1" x14ac:dyDescent="0.25">
      <c r="I1427" s="15">
        <v>1421</v>
      </c>
      <c r="J1427" s="10" t="str">
        <v>Tennessee</v>
      </c>
      <c r="K1427" s="10" t="str">
        <v>Gonzaga</v>
      </c>
      <c r="L1427" s="10" t="str">
        <v>Texas</v>
      </c>
      <c r="M1427" s="10" t="str">
        <v>Alabama</v>
      </c>
      <c r="N1427" s="10" t="str">
        <v>Alabama</v>
      </c>
      <c r="O1427" s="10" t="str">
        <v>Gonzaga</v>
      </c>
      <c r="Q1427" s="15"/>
    </row>
    <row r="1428" spans="9:17" ht="20.100000000000001" customHeight="1" x14ac:dyDescent="0.25">
      <c r="I1428" s="15">
        <v>1422</v>
      </c>
      <c r="J1428" s="10" t="str">
        <v>Providence</v>
      </c>
      <c r="K1428" s="10" t="str">
        <v>Gonzaga</v>
      </c>
      <c r="L1428" s="10" t="str">
        <v>Texas</v>
      </c>
      <c r="M1428" s="10" t="str">
        <v>Arizona</v>
      </c>
      <c r="N1428" s="10" t="str">
        <v>Arizona</v>
      </c>
      <c r="O1428" s="10" t="str">
        <v>Gonzaga</v>
      </c>
      <c r="Q1428" s="15"/>
    </row>
    <row r="1429" spans="9:17" ht="20.100000000000001" customHeight="1" x14ac:dyDescent="0.25">
      <c r="I1429" s="15">
        <v>1423</v>
      </c>
      <c r="J1429" s="10" t="str">
        <v>Purdue</v>
      </c>
      <c r="K1429" s="10" t="str">
        <v>UConn</v>
      </c>
      <c r="L1429" s="10" t="str">
        <v>Indiana</v>
      </c>
      <c r="M1429" s="10" t="str">
        <v>Baylor</v>
      </c>
      <c r="N1429" s="10" t="str">
        <v>UConn</v>
      </c>
      <c r="O1429" s="10" t="str">
        <v>Baylor</v>
      </c>
      <c r="Q1429" s="15"/>
    </row>
    <row r="1430" spans="9:17" ht="20.100000000000001" customHeight="1" x14ac:dyDescent="0.25">
      <c r="I1430" s="15">
        <v>1424</v>
      </c>
      <c r="J1430" s="10" t="str">
        <v>Tennessee</v>
      </c>
      <c r="K1430" s="10" t="str">
        <v>Kansas</v>
      </c>
      <c r="L1430" s="10" t="str">
        <v>Houston</v>
      </c>
      <c r="M1430" s="10" t="str">
        <v>Alabama</v>
      </c>
      <c r="N1430" s="10" t="str">
        <v>Kansas</v>
      </c>
      <c r="O1430" s="10" t="str">
        <v>Alabama</v>
      </c>
      <c r="Q1430" s="15"/>
    </row>
    <row r="1431" spans="9:17" ht="20.100000000000001" customHeight="1" x14ac:dyDescent="0.25">
      <c r="I1431" s="15">
        <v>1425</v>
      </c>
      <c r="J1431" s="10" t="str">
        <v>Duke</v>
      </c>
      <c r="K1431" s="10" t="str">
        <v>UConn</v>
      </c>
      <c r="L1431" s="10" t="str">
        <v>Xavier</v>
      </c>
      <c r="M1431" s="10" t="str">
        <v>Baylor</v>
      </c>
      <c r="N1431" s="10" t="str">
        <v>UConn</v>
      </c>
      <c r="O1431" s="10" t="str">
        <v>Baylor</v>
      </c>
      <c r="Q1431" s="15"/>
    </row>
    <row r="1432" spans="9:17" ht="20.100000000000001" customHeight="1" x14ac:dyDescent="0.25">
      <c r="I1432" s="15">
        <v>1426</v>
      </c>
      <c r="J1432" s="10" t="str">
        <v>Purdue</v>
      </c>
      <c r="K1432" s="10" t="str">
        <v>UCLA</v>
      </c>
      <c r="L1432" s="10" t="str">
        <v>Houston</v>
      </c>
      <c r="M1432" s="10" t="str">
        <v>Virginia</v>
      </c>
      <c r="N1432" s="10" t="str">
        <v>UCLA</v>
      </c>
      <c r="O1432" s="10" t="str">
        <v>Virginia</v>
      </c>
      <c r="Q1432" s="15"/>
    </row>
    <row r="1433" spans="9:17" ht="20.100000000000001" customHeight="1" x14ac:dyDescent="0.25">
      <c r="I1433" s="15">
        <v>1427</v>
      </c>
      <c r="J1433" s="10" t="str">
        <v>Providence</v>
      </c>
      <c r="K1433" s="10" t="str">
        <v>Arkansas</v>
      </c>
      <c r="L1433" s="10" t="str">
        <v>Xavier</v>
      </c>
      <c r="M1433" s="10" t="str">
        <v>Creighton</v>
      </c>
      <c r="N1433" s="10" t="str">
        <v>Arkansas</v>
      </c>
      <c r="O1433" s="10" t="str">
        <v>Creighton</v>
      </c>
      <c r="Q1433" s="15"/>
    </row>
    <row r="1434" spans="9:17" ht="20.100000000000001" customHeight="1" x14ac:dyDescent="0.25">
      <c r="I1434" s="15">
        <v>1428</v>
      </c>
      <c r="J1434" s="10" t="str">
        <v>Memphis</v>
      </c>
      <c r="K1434" s="10" t="str">
        <v>Gonzaga</v>
      </c>
      <c r="L1434" s="10" t="str">
        <v>Texas</v>
      </c>
      <c r="M1434" s="10" t="str">
        <v>Baylor</v>
      </c>
      <c r="N1434" s="10" t="str">
        <v>Memphis</v>
      </c>
      <c r="O1434" s="10" t="str">
        <v>Texas</v>
      </c>
      <c r="Q1434" s="15"/>
    </row>
    <row r="1435" spans="9:17" ht="20.100000000000001" customHeight="1" x14ac:dyDescent="0.25">
      <c r="I1435" s="15">
        <v>1429</v>
      </c>
      <c r="J1435" s="10" t="str">
        <v>Oral Roberts</v>
      </c>
      <c r="K1435" s="10" t="str">
        <v>UConn</v>
      </c>
      <c r="L1435" s="10" t="str">
        <v>Texas</v>
      </c>
      <c r="M1435" s="10" t="str">
        <v>Alabama</v>
      </c>
      <c r="N1435" s="10" t="str">
        <v>Oral Roberts</v>
      </c>
      <c r="O1435" s="10" t="str">
        <v>UConn</v>
      </c>
      <c r="Q1435" s="15"/>
    </row>
    <row r="1436" spans="9:17" ht="20.100000000000001" customHeight="1" x14ac:dyDescent="0.25">
      <c r="I1436" s="15">
        <v>1430</v>
      </c>
      <c r="J1436" s="10" t="str">
        <v>Tennessee</v>
      </c>
      <c r="K1436" s="10" t="str">
        <v>Saint Mary's</v>
      </c>
      <c r="L1436" s="10" t="str">
        <v>Iowa</v>
      </c>
      <c r="M1436" s="10" t="str">
        <v>Maryland</v>
      </c>
      <c r="N1436" s="10" t="str">
        <v>Tennessee</v>
      </c>
      <c r="O1436" s="10" t="str">
        <v>Iowa</v>
      </c>
      <c r="Q1436" s="15"/>
    </row>
    <row r="1437" spans="9:17" ht="20.100000000000001" customHeight="1" x14ac:dyDescent="0.25">
      <c r="I1437" s="15">
        <v>1431</v>
      </c>
      <c r="J1437" s="10" t="str">
        <v>Michigan State</v>
      </c>
      <c r="K1437" s="10" t="str">
        <v>Saint Mary's</v>
      </c>
      <c r="L1437" s="10" t="str">
        <v>Texas A&amp;M</v>
      </c>
      <c r="M1437" s="10" t="str">
        <v>Utah State</v>
      </c>
      <c r="N1437" s="10" t="str">
        <v>Michigan State</v>
      </c>
      <c r="O1437" s="10" t="str">
        <v>Saint Mary's</v>
      </c>
      <c r="Q1437" s="15"/>
    </row>
    <row r="1438" spans="9:17" ht="20.100000000000001" customHeight="1" x14ac:dyDescent="0.25">
      <c r="I1438" s="15">
        <v>1432</v>
      </c>
      <c r="J1438" s="10" t="str">
        <v>Tennessee</v>
      </c>
      <c r="K1438" s="10" t="str">
        <v>Illinois</v>
      </c>
      <c r="L1438" s="10" t="str">
        <v>Auburn</v>
      </c>
      <c r="M1438" s="10" t="str">
        <v>Virginia</v>
      </c>
      <c r="N1438" s="10" t="str">
        <v>Illinois</v>
      </c>
      <c r="O1438" s="10" t="str">
        <v>Tennessee</v>
      </c>
      <c r="Q1438" s="15"/>
    </row>
    <row r="1439" spans="9:17" ht="20.100000000000001" customHeight="1" x14ac:dyDescent="0.25">
      <c r="I1439" s="15">
        <v>1433</v>
      </c>
      <c r="J1439" s="10" t="str">
        <v>Michigan State</v>
      </c>
      <c r="K1439" s="10" t="str">
        <v>Kansas</v>
      </c>
      <c r="L1439" s="10" t="str">
        <v>Kent State</v>
      </c>
      <c r="M1439" s="10" t="str">
        <v>Alabama</v>
      </c>
      <c r="N1439" s="10" t="str">
        <v>Kansas</v>
      </c>
      <c r="O1439" s="10" t="str">
        <v>Michigan State</v>
      </c>
      <c r="Q1439" s="15"/>
    </row>
    <row r="1440" spans="9:17" ht="20.100000000000001" customHeight="1" x14ac:dyDescent="0.25">
      <c r="I1440" s="15">
        <v>1434</v>
      </c>
      <c r="J1440" s="10" t="str">
        <v>Marquette</v>
      </c>
      <c r="K1440" s="10" t="str">
        <v>UCLA</v>
      </c>
      <c r="L1440" s="10" t="str">
        <v>Texas</v>
      </c>
      <c r="M1440" s="10" t="str">
        <v>Arizona</v>
      </c>
      <c r="N1440" s="10" t="str">
        <v>Arizona</v>
      </c>
      <c r="O1440" s="10" t="str">
        <v>UCLA</v>
      </c>
      <c r="Q1440" s="15"/>
    </row>
    <row r="1441" spans="9:17" ht="20.100000000000001" customHeight="1" x14ac:dyDescent="0.25">
      <c r="I1441" s="15">
        <v>1435</v>
      </c>
      <c r="J1441" s="10" t="str">
        <v>FAU</v>
      </c>
      <c r="K1441" s="10" t="str">
        <v>UConn</v>
      </c>
      <c r="L1441" s="10" t="str">
        <v>Houston</v>
      </c>
      <c r="M1441" s="10" t="str">
        <v>Alabama</v>
      </c>
      <c r="N1441" s="10" t="str">
        <v>Alabama</v>
      </c>
      <c r="O1441" s="10" t="str">
        <v>UConn</v>
      </c>
      <c r="Q1441" s="15"/>
    </row>
    <row r="1442" spans="9:17" ht="20.100000000000001" customHeight="1" x14ac:dyDescent="0.25">
      <c r="I1442" s="15">
        <v>1436</v>
      </c>
      <c r="J1442" s="10" t="str">
        <v>Tennessee</v>
      </c>
      <c r="K1442" s="10" t="str">
        <v>UCLA</v>
      </c>
      <c r="L1442" s="10" t="str">
        <v>Texas</v>
      </c>
      <c r="M1442" s="10" t="str">
        <v>Alabama</v>
      </c>
      <c r="N1442" s="10" t="str">
        <v>Tennessee</v>
      </c>
      <c r="O1442" s="10" t="str">
        <v>UCLA</v>
      </c>
      <c r="Q1442" s="15"/>
    </row>
    <row r="1443" spans="9:17" ht="20.100000000000001" customHeight="1" x14ac:dyDescent="0.25">
      <c r="I1443" s="15">
        <v>1437</v>
      </c>
      <c r="J1443" s="10" t="str">
        <v>Memphis</v>
      </c>
      <c r="K1443" s="10" t="str">
        <v>Boise State</v>
      </c>
      <c r="L1443" s="10" t="str">
        <v>Texas</v>
      </c>
      <c r="M1443" s="10" t="str">
        <v>Baylor</v>
      </c>
      <c r="N1443" s="10" t="str">
        <v>Boise State</v>
      </c>
      <c r="O1443" s="10" t="str">
        <v>Memphis</v>
      </c>
      <c r="Q1443" s="15"/>
    </row>
    <row r="1444" spans="9:17" ht="20.100000000000001" customHeight="1" x14ac:dyDescent="0.25">
      <c r="I1444" s="15">
        <v>1438</v>
      </c>
      <c r="J1444" s="10" t="str">
        <v>Purdue</v>
      </c>
      <c r="K1444" s="10" t="str">
        <v>UConn</v>
      </c>
      <c r="L1444" s="10" t="str">
        <v>Xavier</v>
      </c>
      <c r="M1444" s="10" t="str">
        <v>San Diego State</v>
      </c>
      <c r="N1444" s="10" t="str">
        <v>Purdue</v>
      </c>
      <c r="O1444" s="10" t="str">
        <v>Xavier</v>
      </c>
      <c r="Q1444" s="15"/>
    </row>
    <row r="1445" spans="9:17" ht="20.100000000000001" customHeight="1" x14ac:dyDescent="0.25">
      <c r="I1445" s="15">
        <v>1439</v>
      </c>
      <c r="J1445" s="10" t="str">
        <v>Michigan State</v>
      </c>
      <c r="K1445" s="10" t="str">
        <v>Gonzaga</v>
      </c>
      <c r="L1445" s="10" t="str">
        <v>Houston</v>
      </c>
      <c r="M1445" s="10" t="str">
        <v>Alabama</v>
      </c>
      <c r="N1445" s="10" t="str">
        <v>Michigan State</v>
      </c>
      <c r="O1445" s="10" t="str">
        <v>Houston</v>
      </c>
      <c r="Q1445" s="15"/>
    </row>
    <row r="1446" spans="9:17" ht="20.100000000000001" customHeight="1" x14ac:dyDescent="0.25">
      <c r="I1446" s="15">
        <v>1440</v>
      </c>
      <c r="J1446" s="10" t="str">
        <v>Purdue</v>
      </c>
      <c r="K1446" s="10" t="str">
        <v>Kansas</v>
      </c>
      <c r="L1446" s="10" t="str">
        <v>Texas A&amp;M</v>
      </c>
      <c r="M1446" s="10" t="str">
        <v>Arizona</v>
      </c>
      <c r="N1446" s="10" t="str">
        <v>Kansas</v>
      </c>
      <c r="O1446" s="10" t="str">
        <v>Arizona</v>
      </c>
      <c r="Q1446" s="15"/>
    </row>
    <row r="1447" spans="9:17" ht="20.100000000000001" customHeight="1" x14ac:dyDescent="0.25">
      <c r="I1447" s="15">
        <v>1441</v>
      </c>
      <c r="J1447" s="10" t="str">
        <v>Duke</v>
      </c>
      <c r="K1447" s="10" t="str">
        <v>UConn</v>
      </c>
      <c r="L1447" s="10" t="str">
        <v>Texas A&amp;M</v>
      </c>
      <c r="M1447" s="10" t="str">
        <v>Creighton</v>
      </c>
      <c r="N1447" s="10" t="str">
        <v>Creighton</v>
      </c>
      <c r="O1447" s="10" t="str">
        <v>UConn</v>
      </c>
      <c r="Q1447" s="15"/>
    </row>
    <row r="1448" spans="9:17" ht="20.100000000000001" customHeight="1" x14ac:dyDescent="0.25">
      <c r="I1448" s="15">
        <v>1442</v>
      </c>
      <c r="J1448" s="10" t="str">
        <v>Purdue</v>
      </c>
      <c r="K1448" s="10" t="str">
        <v>Gonzaga</v>
      </c>
      <c r="L1448" s="10" t="str">
        <v>Houston</v>
      </c>
      <c r="M1448" s="10" t="str">
        <v>Arizona</v>
      </c>
      <c r="N1448" s="10" t="str">
        <v>Houston</v>
      </c>
      <c r="O1448" s="10" t="str">
        <v>Arizona</v>
      </c>
      <c r="Q1448" s="15"/>
    </row>
    <row r="1449" spans="9:17" ht="20.100000000000001" customHeight="1" x14ac:dyDescent="0.25">
      <c r="I1449" s="15">
        <v>1443</v>
      </c>
      <c r="J1449" s="10" t="str">
        <v>Marquette</v>
      </c>
      <c r="K1449" s="10" t="str">
        <v>Gonzaga</v>
      </c>
      <c r="L1449" s="10" t="str">
        <v>Texas</v>
      </c>
      <c r="M1449" s="10" t="str">
        <v>Creighton</v>
      </c>
      <c r="N1449" s="10" t="str">
        <v>Marquette</v>
      </c>
      <c r="O1449" s="10" t="str">
        <v>Gonzaga</v>
      </c>
      <c r="Q1449" s="15"/>
    </row>
    <row r="1450" spans="9:17" ht="20.100000000000001" customHeight="1" x14ac:dyDescent="0.25">
      <c r="I1450" s="15">
        <v>1444</v>
      </c>
      <c r="J1450" s="10" t="str">
        <v>Michigan State</v>
      </c>
      <c r="K1450" s="10" t="str">
        <v>Gonzaga</v>
      </c>
      <c r="L1450" s="10" t="str">
        <v>Houston</v>
      </c>
      <c r="M1450" s="10" t="str">
        <v>San Diego State</v>
      </c>
      <c r="N1450" s="10" t="str">
        <v>Gonzaga</v>
      </c>
      <c r="O1450" s="10" t="str">
        <v>Michigan State</v>
      </c>
      <c r="Q1450" s="15"/>
    </row>
    <row r="1451" spans="9:17" ht="20.100000000000001" customHeight="1" x14ac:dyDescent="0.25">
      <c r="I1451" s="15">
        <v>1445</v>
      </c>
      <c r="J1451" s="10" t="str">
        <v>Tennessee</v>
      </c>
      <c r="K1451" s="10" t="str">
        <v>UConn</v>
      </c>
      <c r="L1451" s="10" t="str">
        <v>Houston</v>
      </c>
      <c r="M1451" s="10" t="str">
        <v>Alabama</v>
      </c>
      <c r="N1451" s="10" t="str">
        <v>Houston</v>
      </c>
      <c r="O1451" s="10" t="str">
        <v>Tennessee</v>
      </c>
      <c r="Q1451" s="15"/>
    </row>
    <row r="1452" spans="9:17" ht="20.100000000000001" customHeight="1" x14ac:dyDescent="0.25">
      <c r="I1452" s="15">
        <v>1446</v>
      </c>
      <c r="J1452" s="10" t="str">
        <v>USC</v>
      </c>
      <c r="K1452" s="10" t="str">
        <v>Gonzaga</v>
      </c>
      <c r="L1452" s="10" t="str">
        <v>Texas</v>
      </c>
      <c r="M1452" s="10" t="str">
        <v>Virginia</v>
      </c>
      <c r="N1452" s="10" t="str">
        <v>USC</v>
      </c>
      <c r="O1452" s="10" t="str">
        <v>Texas</v>
      </c>
      <c r="Q1452" s="15"/>
    </row>
    <row r="1453" spans="9:17" ht="20.100000000000001" customHeight="1" x14ac:dyDescent="0.25">
      <c r="I1453" s="15">
        <v>1447</v>
      </c>
      <c r="J1453" s="10" t="str">
        <v>Kansas State</v>
      </c>
      <c r="K1453" s="10" t="str">
        <v>UCLA</v>
      </c>
      <c r="L1453" s="10" t="str">
        <v>Penn State</v>
      </c>
      <c r="M1453" s="10" t="str">
        <v>Maryland</v>
      </c>
      <c r="N1453" s="10" t="str">
        <v>Kansas State</v>
      </c>
      <c r="O1453" s="10" t="str">
        <v>UCLA</v>
      </c>
      <c r="Q1453" s="15"/>
    </row>
    <row r="1454" spans="9:17" ht="20.100000000000001" customHeight="1" x14ac:dyDescent="0.25">
      <c r="I1454" s="15">
        <v>1448</v>
      </c>
      <c r="J1454" s="10" t="str">
        <v>Kentucky</v>
      </c>
      <c r="K1454" s="10" t="str">
        <v>Kansas</v>
      </c>
      <c r="L1454" s="10" t="str">
        <v>Houston</v>
      </c>
      <c r="M1454" s="10" t="str">
        <v>Creighton</v>
      </c>
      <c r="N1454" s="10" t="str">
        <v>Creighton</v>
      </c>
      <c r="O1454" s="10" t="str">
        <v>Houston</v>
      </c>
      <c r="Q1454" s="15"/>
    </row>
    <row r="1455" spans="9:17" ht="20.100000000000001" customHeight="1" x14ac:dyDescent="0.25">
      <c r="I1455" s="15">
        <v>1449</v>
      </c>
      <c r="J1455" s="10" t="str">
        <v>Oral Roberts</v>
      </c>
      <c r="K1455" s="10" t="str">
        <v>Illinois</v>
      </c>
      <c r="L1455" s="10" t="str">
        <v>Texas</v>
      </c>
      <c r="M1455" s="10" t="str">
        <v>Alabama</v>
      </c>
      <c r="N1455" s="10" t="str">
        <v>Illinois</v>
      </c>
      <c r="O1455" s="10" t="str">
        <v>Alabama</v>
      </c>
      <c r="Q1455" s="15"/>
    </row>
    <row r="1456" spans="9:17" ht="20.100000000000001" customHeight="1" x14ac:dyDescent="0.25">
      <c r="I1456" s="15">
        <v>1450</v>
      </c>
      <c r="J1456" s="10" t="str">
        <v>Marquette</v>
      </c>
      <c r="K1456" s="10" t="str">
        <v>Illinois</v>
      </c>
      <c r="L1456" s="10" t="str">
        <v>Xavier</v>
      </c>
      <c r="M1456" s="10" t="str">
        <v>Arizona</v>
      </c>
      <c r="N1456" s="10" t="str">
        <v>Xavier</v>
      </c>
      <c r="O1456" s="10" t="str">
        <v>Marquette</v>
      </c>
      <c r="Q1456" s="15"/>
    </row>
    <row r="1457" spans="9:17" ht="20.100000000000001" customHeight="1" x14ac:dyDescent="0.25">
      <c r="I1457" s="15">
        <v>1451</v>
      </c>
      <c r="J1457" s="10" t="str">
        <v>Marquette</v>
      </c>
      <c r="K1457" s="10" t="str">
        <v>UCLA</v>
      </c>
      <c r="L1457" s="10" t="str">
        <v>Xavier</v>
      </c>
      <c r="M1457" s="10" t="str">
        <v>Alabama</v>
      </c>
      <c r="N1457" s="10" t="str">
        <v>UCLA</v>
      </c>
      <c r="O1457" s="10" t="str">
        <v>Marquette</v>
      </c>
      <c r="Q1457" s="15"/>
    </row>
    <row r="1458" spans="9:17" ht="20.100000000000001" customHeight="1" x14ac:dyDescent="0.25">
      <c r="I1458" s="15">
        <v>1452</v>
      </c>
      <c r="J1458" s="10" t="str">
        <v>Kansas State</v>
      </c>
      <c r="K1458" s="10" t="str">
        <v>Gonzaga</v>
      </c>
      <c r="L1458" s="10" t="str">
        <v>Iowa</v>
      </c>
      <c r="M1458" s="10" t="str">
        <v>Arizona</v>
      </c>
      <c r="N1458" s="10" t="str">
        <v>Gonzaga</v>
      </c>
      <c r="O1458" s="10" t="str">
        <v>Kansas State</v>
      </c>
      <c r="Q1458" s="15"/>
    </row>
    <row r="1459" spans="9:17" ht="20.100000000000001" customHeight="1" x14ac:dyDescent="0.25">
      <c r="I1459" s="15">
        <v>1453</v>
      </c>
      <c r="J1459" s="10" t="str">
        <v>Providence</v>
      </c>
      <c r="K1459" s="10" t="str">
        <v>UConn</v>
      </c>
      <c r="L1459" s="10" t="str">
        <v>Texas</v>
      </c>
      <c r="M1459" s="10" t="str">
        <v>Alabama</v>
      </c>
      <c r="N1459" s="10" t="str">
        <v>Alabama</v>
      </c>
      <c r="O1459" s="10" t="str">
        <v>Texas</v>
      </c>
      <c r="Q1459" s="15"/>
    </row>
    <row r="1460" spans="9:17" ht="20.100000000000001" customHeight="1" x14ac:dyDescent="0.25">
      <c r="I1460" s="15">
        <v>1454</v>
      </c>
      <c r="J1460" s="10" t="str">
        <v>Tennessee</v>
      </c>
      <c r="K1460" s="10" t="str">
        <v>Arkansas</v>
      </c>
      <c r="L1460" s="10" t="str">
        <v>Texas</v>
      </c>
      <c r="M1460" s="10" t="str">
        <v>Creighton</v>
      </c>
      <c r="N1460" s="10" t="str">
        <v>Creighton</v>
      </c>
      <c r="O1460" s="10" t="str">
        <v>Arkansas</v>
      </c>
      <c r="Q1460" s="15"/>
    </row>
    <row r="1461" spans="9:17" ht="20.100000000000001" customHeight="1" x14ac:dyDescent="0.25">
      <c r="I1461" s="15">
        <v>1455</v>
      </c>
      <c r="J1461" s="10" t="str">
        <v>Marquette</v>
      </c>
      <c r="K1461" s="10" t="str">
        <v>Saint Mary's</v>
      </c>
      <c r="L1461" s="10" t="str">
        <v>Auburn</v>
      </c>
      <c r="M1461" s="10" t="str">
        <v>Virginia</v>
      </c>
      <c r="N1461" s="10" t="str">
        <v>Virginia</v>
      </c>
      <c r="O1461" s="10" t="str">
        <v>Saint Mary's</v>
      </c>
      <c r="Q1461" s="15"/>
    </row>
    <row r="1462" spans="9:17" ht="20.100000000000001" customHeight="1" x14ac:dyDescent="0.25">
      <c r="I1462" s="15">
        <v>1456</v>
      </c>
      <c r="J1462" s="10" t="str">
        <v>Purdue</v>
      </c>
      <c r="K1462" s="10" t="str">
        <v>UConn</v>
      </c>
      <c r="L1462" s="10" t="str">
        <v>Texas A&amp;M</v>
      </c>
      <c r="M1462" s="10" t="str">
        <v>Arizona</v>
      </c>
      <c r="N1462" s="10" t="str">
        <v>Texas A&amp;M</v>
      </c>
      <c r="O1462" s="10" t="str">
        <v>Arizona</v>
      </c>
      <c r="Q1462" s="15"/>
    </row>
    <row r="1463" spans="9:17" ht="20.100000000000001" customHeight="1" x14ac:dyDescent="0.25">
      <c r="I1463" s="15">
        <v>1457</v>
      </c>
      <c r="J1463" s="10" t="str">
        <v>Purdue</v>
      </c>
      <c r="K1463" s="10" t="str">
        <v>UCLA</v>
      </c>
      <c r="L1463" s="10" t="str">
        <v>Texas</v>
      </c>
      <c r="M1463" s="10" t="str">
        <v>Baylor</v>
      </c>
      <c r="N1463" s="10" t="str">
        <v>UCLA</v>
      </c>
      <c r="O1463" s="10" t="str">
        <v>Baylor</v>
      </c>
      <c r="Q1463" s="15"/>
    </row>
    <row r="1464" spans="9:17" ht="20.100000000000001" customHeight="1" x14ac:dyDescent="0.25">
      <c r="I1464" s="15">
        <v>1458</v>
      </c>
      <c r="J1464" s="10" t="str">
        <v>Duke</v>
      </c>
      <c r="K1464" s="10" t="str">
        <v>Saint Mary's</v>
      </c>
      <c r="L1464" s="10" t="str">
        <v>Miami (FL)</v>
      </c>
      <c r="M1464" s="10" t="str">
        <v>Arizona</v>
      </c>
      <c r="N1464" s="10" t="str">
        <v>Saint Mary's</v>
      </c>
      <c r="O1464" s="10" t="str">
        <v>Arizona</v>
      </c>
      <c r="Q1464" s="15"/>
    </row>
    <row r="1465" spans="9:17" ht="20.100000000000001" customHeight="1" x14ac:dyDescent="0.25">
      <c r="I1465" s="15">
        <v>1459</v>
      </c>
      <c r="J1465" s="10" t="str">
        <v>Michigan State</v>
      </c>
      <c r="K1465" s="10" t="str">
        <v>UConn</v>
      </c>
      <c r="L1465" s="10" t="str">
        <v>Texas A&amp;M</v>
      </c>
      <c r="M1465" s="10" t="str">
        <v>West Virginia</v>
      </c>
      <c r="N1465" s="10" t="str">
        <v>UConn</v>
      </c>
      <c r="O1465" s="10" t="str">
        <v>West Virginia</v>
      </c>
      <c r="Q1465" s="15"/>
    </row>
    <row r="1466" spans="9:17" ht="20.100000000000001" customHeight="1" x14ac:dyDescent="0.25">
      <c r="I1466" s="15">
        <v>1460</v>
      </c>
      <c r="J1466" s="10" t="str">
        <v>Duke</v>
      </c>
      <c r="K1466" s="10" t="str">
        <v>UCLA</v>
      </c>
      <c r="L1466" s="10" t="str">
        <v>Texas</v>
      </c>
      <c r="M1466" s="10" t="str">
        <v>San Diego State</v>
      </c>
      <c r="N1466" s="10" t="str">
        <v>Duke</v>
      </c>
      <c r="O1466" s="10" t="str">
        <v>UCLA</v>
      </c>
      <c r="Q1466" s="15"/>
    </row>
    <row r="1467" spans="9:17" ht="20.100000000000001" customHeight="1" x14ac:dyDescent="0.25">
      <c r="I1467" s="15">
        <v>1461</v>
      </c>
      <c r="J1467" s="10" t="str">
        <v>Purdue</v>
      </c>
      <c r="K1467" s="10" t="str">
        <v>UCLA</v>
      </c>
      <c r="L1467" s="10" t="str">
        <v>Penn State</v>
      </c>
      <c r="M1467" s="10" t="str">
        <v>Virginia</v>
      </c>
      <c r="N1467" s="10" t="str">
        <v>Penn State</v>
      </c>
      <c r="O1467" s="10" t="str">
        <v>Purdue</v>
      </c>
      <c r="Q1467" s="15"/>
    </row>
    <row r="1468" spans="9:17" ht="20.100000000000001" customHeight="1" x14ac:dyDescent="0.25">
      <c r="I1468" s="15">
        <v>1462</v>
      </c>
      <c r="J1468" s="10" t="str">
        <v>Kansas State</v>
      </c>
      <c r="K1468" s="10" t="str">
        <v>UConn</v>
      </c>
      <c r="L1468" s="10" t="str">
        <v>Houston</v>
      </c>
      <c r="M1468" s="10" t="str">
        <v>Virginia</v>
      </c>
      <c r="N1468" s="10" t="str">
        <v>Virginia</v>
      </c>
      <c r="O1468" s="10" t="str">
        <v>UConn</v>
      </c>
      <c r="Q1468" s="15"/>
    </row>
    <row r="1469" spans="9:17" ht="20.100000000000001" customHeight="1" x14ac:dyDescent="0.25">
      <c r="I1469" s="15">
        <v>1463</v>
      </c>
      <c r="J1469" s="10" t="str">
        <v>Marquette</v>
      </c>
      <c r="K1469" s="10" t="str">
        <v>UConn</v>
      </c>
      <c r="L1469" s="10" t="str">
        <v>Texas</v>
      </c>
      <c r="M1469" s="10" t="str">
        <v>Arizona</v>
      </c>
      <c r="N1469" s="10" t="str">
        <v>Marquette</v>
      </c>
      <c r="O1469" s="10" t="str">
        <v>UConn</v>
      </c>
      <c r="Q1469" s="15"/>
    </row>
    <row r="1470" spans="9:17" ht="20.100000000000001" customHeight="1" x14ac:dyDescent="0.25">
      <c r="I1470" s="15">
        <v>1464</v>
      </c>
      <c r="J1470" s="10" t="str">
        <v>Marquette</v>
      </c>
      <c r="K1470" s="10" t="str">
        <v>Illinois</v>
      </c>
      <c r="L1470" s="10" t="str">
        <v>Houston</v>
      </c>
      <c r="M1470" s="10" t="str">
        <v>West Virginia</v>
      </c>
      <c r="N1470" s="10" t="str">
        <v>West Virginia</v>
      </c>
      <c r="O1470" s="10" t="str">
        <v>Houston</v>
      </c>
      <c r="Q1470" s="15"/>
    </row>
    <row r="1471" spans="9:17" ht="20.100000000000001" customHeight="1" x14ac:dyDescent="0.25">
      <c r="I1471" s="15">
        <v>1465</v>
      </c>
      <c r="J1471" s="10" t="str">
        <v>Kansas State</v>
      </c>
      <c r="K1471" s="10" t="str">
        <v>UConn</v>
      </c>
      <c r="L1471" s="10" t="str">
        <v>Houston</v>
      </c>
      <c r="M1471" s="10" t="str">
        <v>San Diego State</v>
      </c>
      <c r="N1471" s="10" t="str">
        <v>Kansas State</v>
      </c>
      <c r="O1471" s="10" t="str">
        <v>Houston</v>
      </c>
      <c r="Q1471" s="15"/>
    </row>
    <row r="1472" spans="9:17" ht="20.100000000000001" customHeight="1" x14ac:dyDescent="0.25">
      <c r="I1472" s="15">
        <v>1466</v>
      </c>
      <c r="J1472" s="10" t="str">
        <v>Duke</v>
      </c>
      <c r="K1472" s="10" t="str">
        <v>Gonzaga</v>
      </c>
      <c r="L1472" s="10" t="str">
        <v>Houston</v>
      </c>
      <c r="M1472" s="10" t="str">
        <v>Creighton</v>
      </c>
      <c r="N1472" s="10" t="str">
        <v>Gonzaga</v>
      </c>
      <c r="O1472" s="10" t="str">
        <v>Creighton</v>
      </c>
      <c r="Q1472" s="15"/>
    </row>
    <row r="1473" spans="9:17" ht="20.100000000000001" customHeight="1" x14ac:dyDescent="0.25">
      <c r="I1473" s="15">
        <v>1467</v>
      </c>
      <c r="J1473" s="10" t="str">
        <v>Memphis</v>
      </c>
      <c r="K1473" s="10" t="str">
        <v>UConn</v>
      </c>
      <c r="L1473" s="10" t="str">
        <v>Texas A&amp;M</v>
      </c>
      <c r="M1473" s="10" t="str">
        <v>Virginia</v>
      </c>
      <c r="N1473" s="10" t="str">
        <v>Texas A&amp;M</v>
      </c>
      <c r="O1473" s="10" t="str">
        <v>Memphis</v>
      </c>
      <c r="Q1473" s="15"/>
    </row>
    <row r="1474" spans="9:17" ht="20.100000000000001" customHeight="1" x14ac:dyDescent="0.25">
      <c r="I1474" s="15">
        <v>1468</v>
      </c>
      <c r="J1474" s="10" t="str">
        <v>Kansas State</v>
      </c>
      <c r="K1474" s="10" t="str">
        <v>UConn</v>
      </c>
      <c r="L1474" s="10" t="str">
        <v>Texas</v>
      </c>
      <c r="M1474" s="10" t="str">
        <v>San Diego State</v>
      </c>
      <c r="N1474" s="10" t="str">
        <v>San Diego State</v>
      </c>
      <c r="O1474" s="10" t="str">
        <v>Texas</v>
      </c>
      <c r="Q1474" s="15"/>
    </row>
    <row r="1475" spans="9:17" ht="20.100000000000001" customHeight="1" x14ac:dyDescent="0.25">
      <c r="I1475" s="15">
        <v>1469</v>
      </c>
      <c r="J1475" s="10" t="str">
        <v>Purdue</v>
      </c>
      <c r="K1475" s="10" t="str">
        <v>Kansas</v>
      </c>
      <c r="L1475" s="10" t="str">
        <v>Houston</v>
      </c>
      <c r="M1475" s="10" t="str">
        <v>Virginia</v>
      </c>
      <c r="N1475" s="10" t="str">
        <v>Virginia</v>
      </c>
      <c r="O1475" s="10" t="str">
        <v>Kansas</v>
      </c>
      <c r="Q1475" s="15"/>
    </row>
    <row r="1476" spans="9:17" ht="20.100000000000001" customHeight="1" x14ac:dyDescent="0.25">
      <c r="I1476" s="15">
        <v>1470</v>
      </c>
      <c r="J1476" s="10" t="str">
        <v>Purdue</v>
      </c>
      <c r="K1476" s="10" t="str">
        <v>UCLA</v>
      </c>
      <c r="L1476" s="10" t="str">
        <v>Houston</v>
      </c>
      <c r="M1476" s="10" t="str">
        <v>Baylor</v>
      </c>
      <c r="N1476" s="10" t="str">
        <v>Houston</v>
      </c>
      <c r="O1476" s="10" t="str">
        <v>Baylor</v>
      </c>
      <c r="Q1476" s="15"/>
    </row>
    <row r="1477" spans="9:17" ht="20.100000000000001" customHeight="1" x14ac:dyDescent="0.25">
      <c r="I1477" s="15">
        <v>1471</v>
      </c>
      <c r="J1477" s="10" t="str">
        <v>Purdue</v>
      </c>
      <c r="K1477" s="10" t="str">
        <v>Gonzaga</v>
      </c>
      <c r="L1477" s="10" t="str">
        <v>Penn State</v>
      </c>
      <c r="M1477" s="10" t="str">
        <v>Baylor</v>
      </c>
      <c r="N1477" s="10" t="str">
        <v>Baylor</v>
      </c>
      <c r="O1477" s="10" t="str">
        <v>Penn State</v>
      </c>
      <c r="Q1477" s="15"/>
    </row>
    <row r="1478" spans="9:17" ht="20.100000000000001" customHeight="1" x14ac:dyDescent="0.25">
      <c r="I1478" s="15">
        <v>1472</v>
      </c>
      <c r="J1478" s="10" t="str">
        <v>Marquette</v>
      </c>
      <c r="K1478" s="10" t="str">
        <v>UConn</v>
      </c>
      <c r="L1478" s="10" t="str">
        <v>Iowa</v>
      </c>
      <c r="M1478" s="10" t="str">
        <v>Arizona</v>
      </c>
      <c r="N1478" s="10" t="str">
        <v>Arizona</v>
      </c>
      <c r="O1478" s="10" t="str">
        <v>UConn</v>
      </c>
      <c r="Q1478" s="15"/>
    </row>
    <row r="1479" spans="9:17" ht="20.100000000000001" customHeight="1" x14ac:dyDescent="0.25">
      <c r="I1479" s="15">
        <v>1473</v>
      </c>
      <c r="J1479" s="10" t="str">
        <v>Kentucky</v>
      </c>
      <c r="K1479" s="10" t="str">
        <v>UConn</v>
      </c>
      <c r="L1479" s="10" t="str">
        <v>Texas</v>
      </c>
      <c r="M1479" s="10" t="str">
        <v>Alabama</v>
      </c>
      <c r="N1479" s="10" t="str">
        <v>Texas</v>
      </c>
      <c r="O1479" s="10" t="str">
        <v>Alabama</v>
      </c>
      <c r="Q1479" s="15"/>
    </row>
    <row r="1480" spans="9:17" ht="20.100000000000001" customHeight="1" x14ac:dyDescent="0.25">
      <c r="I1480" s="15">
        <v>1474</v>
      </c>
      <c r="J1480" s="10" t="str">
        <v>Purdue</v>
      </c>
      <c r="K1480" s="10" t="str">
        <v>Saint Mary's</v>
      </c>
      <c r="L1480" s="10" t="str">
        <v>Auburn</v>
      </c>
      <c r="M1480" s="10" t="str">
        <v>Maryland</v>
      </c>
      <c r="N1480" s="10" t="str">
        <v>Maryland</v>
      </c>
      <c r="O1480" s="10" t="str">
        <v>Saint Mary's</v>
      </c>
      <c r="Q1480" s="15"/>
    </row>
    <row r="1481" spans="9:17" ht="20.100000000000001" customHeight="1" x14ac:dyDescent="0.25">
      <c r="I1481" s="15">
        <v>1475</v>
      </c>
      <c r="J1481" s="10" t="str">
        <v>Memphis</v>
      </c>
      <c r="K1481" s="10" t="str">
        <v>Kansas</v>
      </c>
      <c r="L1481" s="10" t="str">
        <v>Houston</v>
      </c>
      <c r="M1481" s="10" t="str">
        <v>Alabama</v>
      </c>
      <c r="N1481" s="10" t="str">
        <v>Kansas</v>
      </c>
      <c r="O1481" s="10" t="str">
        <v>Alabama</v>
      </c>
      <c r="Q1481" s="15"/>
    </row>
    <row r="1482" spans="9:17" ht="20.100000000000001" customHeight="1" x14ac:dyDescent="0.25">
      <c r="I1482" s="15">
        <v>1476</v>
      </c>
      <c r="J1482" s="10" t="str">
        <v>Purdue</v>
      </c>
      <c r="K1482" s="10" t="str">
        <v>Kansas</v>
      </c>
      <c r="L1482" s="10" t="str">
        <v>Texas</v>
      </c>
      <c r="M1482" s="10" t="str">
        <v>Arizona</v>
      </c>
      <c r="N1482" s="10" t="str">
        <v>Texas</v>
      </c>
      <c r="O1482" s="10" t="str">
        <v>Arizona</v>
      </c>
      <c r="Q1482" s="15"/>
    </row>
    <row r="1483" spans="9:17" ht="20.100000000000001" customHeight="1" x14ac:dyDescent="0.25">
      <c r="I1483" s="15">
        <v>1477</v>
      </c>
      <c r="J1483" s="10" t="str">
        <v>Marquette</v>
      </c>
      <c r="K1483" s="10" t="str">
        <v>Gonzaga</v>
      </c>
      <c r="L1483" s="10" t="str">
        <v>Indiana</v>
      </c>
      <c r="M1483" s="10" t="str">
        <v>Arizona</v>
      </c>
      <c r="N1483" s="10" t="str">
        <v>Gonzaga</v>
      </c>
      <c r="O1483" s="10" t="str">
        <v>Arizona</v>
      </c>
      <c r="Q1483" s="15"/>
    </row>
    <row r="1484" spans="9:17" ht="20.100000000000001" customHeight="1" x14ac:dyDescent="0.25">
      <c r="I1484" s="15">
        <v>1478</v>
      </c>
      <c r="J1484" s="10" t="str">
        <v>Kentucky</v>
      </c>
      <c r="K1484" s="10" t="str">
        <v>UCLA</v>
      </c>
      <c r="L1484" s="10" t="str">
        <v>Houston</v>
      </c>
      <c r="M1484" s="10" t="str">
        <v>Alabama</v>
      </c>
      <c r="N1484" s="10" t="str">
        <v>Kentucky</v>
      </c>
      <c r="O1484" s="10" t="str">
        <v>UCLA</v>
      </c>
      <c r="Q1484" s="15"/>
    </row>
    <row r="1485" spans="9:17" ht="20.100000000000001" customHeight="1" x14ac:dyDescent="0.25">
      <c r="I1485" s="15">
        <v>1479</v>
      </c>
      <c r="J1485" s="10" t="str">
        <v>Purdue</v>
      </c>
      <c r="K1485" s="10" t="str">
        <v>Kansas</v>
      </c>
      <c r="L1485" s="10" t="str">
        <v>Houston</v>
      </c>
      <c r="M1485" s="10" t="str">
        <v>San Diego State</v>
      </c>
      <c r="N1485" s="10" t="str">
        <v>San Diego State</v>
      </c>
      <c r="O1485" s="10" t="str">
        <v>Houston</v>
      </c>
      <c r="Q1485" s="15"/>
    </row>
    <row r="1486" spans="9:17" ht="20.100000000000001" customHeight="1" x14ac:dyDescent="0.25">
      <c r="I1486" s="15">
        <v>1480</v>
      </c>
      <c r="J1486" s="10" t="str">
        <v>Purdue</v>
      </c>
      <c r="K1486" s="10" t="str">
        <v>Kansas</v>
      </c>
      <c r="L1486" s="10" t="str">
        <v>Houston</v>
      </c>
      <c r="M1486" s="10" t="str">
        <v>Alabama</v>
      </c>
      <c r="N1486" s="10" t="str">
        <v>Kansas</v>
      </c>
      <c r="O1486" s="10" t="str">
        <v>Purdue</v>
      </c>
      <c r="Q1486" s="15"/>
    </row>
    <row r="1487" spans="9:17" ht="20.100000000000001" customHeight="1" x14ac:dyDescent="0.25">
      <c r="I1487" s="15">
        <v>1481</v>
      </c>
      <c r="J1487" s="10" t="str">
        <v>Kansas State</v>
      </c>
      <c r="K1487" s="10" t="str">
        <v>UConn</v>
      </c>
      <c r="L1487" s="10" t="str">
        <v>Houston</v>
      </c>
      <c r="M1487" s="10" t="str">
        <v>Creighton</v>
      </c>
      <c r="N1487" s="10" t="str">
        <v>Creighton</v>
      </c>
      <c r="O1487" s="10" t="str">
        <v>Houston</v>
      </c>
      <c r="Q1487" s="15"/>
    </row>
    <row r="1488" spans="9:17" ht="20.100000000000001" customHeight="1" x14ac:dyDescent="0.25">
      <c r="I1488" s="15">
        <v>1482</v>
      </c>
      <c r="J1488" s="10" t="str">
        <v>Kentucky</v>
      </c>
      <c r="K1488" s="10" t="str">
        <v>Arkansas</v>
      </c>
      <c r="L1488" s="10" t="str">
        <v>Xavier</v>
      </c>
      <c r="M1488" s="10" t="str">
        <v>Arizona</v>
      </c>
      <c r="N1488" s="10" t="str">
        <v>Xavier</v>
      </c>
      <c r="O1488" s="10" t="str">
        <v>Arizona</v>
      </c>
      <c r="Q1488" s="15"/>
    </row>
    <row r="1489" spans="9:17" ht="20.100000000000001" customHeight="1" x14ac:dyDescent="0.25">
      <c r="I1489" s="15">
        <v>1483</v>
      </c>
      <c r="J1489" s="10" t="str">
        <v>Kentucky</v>
      </c>
      <c r="K1489" s="10" t="str">
        <v>Illinois</v>
      </c>
      <c r="L1489" s="10" t="str">
        <v>Houston</v>
      </c>
      <c r="M1489" s="10" t="str">
        <v>Arizona</v>
      </c>
      <c r="N1489" s="10" t="str">
        <v>Arizona</v>
      </c>
      <c r="O1489" s="10" t="str">
        <v>Houston</v>
      </c>
      <c r="Q1489" s="15"/>
    </row>
    <row r="1490" spans="9:17" ht="20.100000000000001" customHeight="1" x14ac:dyDescent="0.25">
      <c r="I1490" s="15">
        <v>1484</v>
      </c>
      <c r="J1490" s="10" t="str">
        <v>Michigan State</v>
      </c>
      <c r="K1490" s="10" t="str">
        <v>Gonzaga</v>
      </c>
      <c r="L1490" s="10" t="str">
        <v>Texas</v>
      </c>
      <c r="M1490" s="10" t="str">
        <v>Alabama</v>
      </c>
      <c r="N1490" s="10" t="str">
        <v>Michigan State</v>
      </c>
      <c r="O1490" s="10" t="str">
        <v>Gonzaga</v>
      </c>
      <c r="Q1490" s="15"/>
    </row>
    <row r="1491" spans="9:17" ht="20.100000000000001" customHeight="1" x14ac:dyDescent="0.25">
      <c r="I1491" s="15">
        <v>1485</v>
      </c>
      <c r="J1491" s="10" t="str">
        <v>Marquette</v>
      </c>
      <c r="K1491" s="10" t="str">
        <v>Arkansas</v>
      </c>
      <c r="L1491" s="10" t="str">
        <v>Texas</v>
      </c>
      <c r="M1491" s="10" t="str">
        <v>Arizona</v>
      </c>
      <c r="N1491" s="10" t="str">
        <v>Marquette</v>
      </c>
      <c r="O1491" s="10" t="str">
        <v>Texas</v>
      </c>
      <c r="Q1491" s="15"/>
    </row>
    <row r="1492" spans="9:17" ht="20.100000000000001" customHeight="1" x14ac:dyDescent="0.25">
      <c r="I1492" s="15">
        <v>1486</v>
      </c>
      <c r="J1492" s="10" t="str">
        <v>Marquette</v>
      </c>
      <c r="K1492" s="10" t="str">
        <v>UCLA</v>
      </c>
      <c r="L1492" s="10" t="str">
        <v>Penn State</v>
      </c>
      <c r="M1492" s="10" t="str">
        <v>Alabama</v>
      </c>
      <c r="N1492" s="10" t="str">
        <v>Alabama</v>
      </c>
      <c r="O1492" s="10" t="str">
        <v>Penn State</v>
      </c>
      <c r="Q1492" s="15"/>
    </row>
    <row r="1493" spans="9:17" ht="20.100000000000001" customHeight="1" x14ac:dyDescent="0.25">
      <c r="I1493" s="15">
        <v>1487</v>
      </c>
      <c r="J1493" s="10" t="str">
        <v>Purdue</v>
      </c>
      <c r="K1493" s="10" t="str">
        <v>UCLA</v>
      </c>
      <c r="L1493" s="10" t="str">
        <v>Houston</v>
      </c>
      <c r="M1493" s="10" t="str">
        <v>Alabama</v>
      </c>
      <c r="N1493" s="10" t="str">
        <v>Alabama</v>
      </c>
      <c r="O1493" s="10" t="str">
        <v>Houston</v>
      </c>
      <c r="Q1493" s="15"/>
    </row>
    <row r="1494" spans="9:17" ht="20.100000000000001" customHeight="1" x14ac:dyDescent="0.25">
      <c r="I1494" s="15">
        <v>1488</v>
      </c>
      <c r="J1494" s="10" t="str">
        <v>Purdue</v>
      </c>
      <c r="K1494" s="10" t="str">
        <v>UCLA</v>
      </c>
      <c r="L1494" s="10" t="str">
        <v>Texas</v>
      </c>
      <c r="M1494" s="10" t="str">
        <v>Arizona</v>
      </c>
      <c r="N1494" s="10" t="str">
        <v>Purdue</v>
      </c>
      <c r="O1494" s="10" t="str">
        <v>UCLA</v>
      </c>
      <c r="Q1494" s="15"/>
    </row>
    <row r="1495" spans="9:17" ht="20.100000000000001" customHeight="1" x14ac:dyDescent="0.25">
      <c r="I1495" s="15">
        <v>1489</v>
      </c>
      <c r="J1495" s="10" t="str">
        <v>Purdue</v>
      </c>
      <c r="K1495" s="10" t="str">
        <v>UCLA</v>
      </c>
      <c r="L1495" s="10" t="str">
        <v>Texas</v>
      </c>
      <c r="M1495" s="10" t="str">
        <v>Arizona</v>
      </c>
      <c r="N1495" s="10" t="str">
        <v>UCLA</v>
      </c>
      <c r="O1495" s="10" t="str">
        <v>Arizona</v>
      </c>
      <c r="Q1495" s="15"/>
    </row>
    <row r="1496" spans="9:17" ht="20.100000000000001" customHeight="1" x14ac:dyDescent="0.25">
      <c r="I1496" s="15">
        <v>1490</v>
      </c>
      <c r="J1496" s="10" t="str">
        <v>Purdue</v>
      </c>
      <c r="K1496" s="10" t="str">
        <v>Kansas</v>
      </c>
      <c r="L1496" s="10" t="str">
        <v>Indiana</v>
      </c>
      <c r="M1496" s="10" t="str">
        <v>San Diego State</v>
      </c>
      <c r="N1496" s="10" t="str">
        <v>Kansas</v>
      </c>
      <c r="O1496" s="10" t="str">
        <v>Purdue</v>
      </c>
      <c r="Q1496" s="15"/>
    </row>
    <row r="1497" spans="9:17" ht="20.100000000000001" customHeight="1" x14ac:dyDescent="0.25">
      <c r="I1497" s="15">
        <v>1491</v>
      </c>
      <c r="J1497" s="10" t="str">
        <v>Duke</v>
      </c>
      <c r="K1497" s="10" t="str">
        <v>UCLA</v>
      </c>
      <c r="L1497" s="10" t="str">
        <v>Houston</v>
      </c>
      <c r="M1497" s="10" t="str">
        <v>Utah State</v>
      </c>
      <c r="N1497" s="10" t="str">
        <v>Utah State</v>
      </c>
      <c r="O1497" s="10" t="str">
        <v>UCLA</v>
      </c>
      <c r="Q1497" s="15"/>
    </row>
    <row r="1498" spans="9:17" ht="20.100000000000001" customHeight="1" x14ac:dyDescent="0.25">
      <c r="I1498" s="15">
        <v>1492</v>
      </c>
      <c r="J1498" s="10" t="str">
        <v>Purdue</v>
      </c>
      <c r="K1498" s="10" t="str">
        <v>UCLA</v>
      </c>
      <c r="L1498" s="10" t="str">
        <v>Texas</v>
      </c>
      <c r="M1498" s="10" t="str">
        <v>Arizona</v>
      </c>
      <c r="N1498" s="10" t="str">
        <v>UCLA</v>
      </c>
      <c r="O1498" s="10" t="str">
        <v>Arizona</v>
      </c>
      <c r="Q1498" s="15"/>
    </row>
    <row r="1499" spans="9:17" ht="20.100000000000001" customHeight="1" x14ac:dyDescent="0.25">
      <c r="I1499" s="15">
        <v>1493</v>
      </c>
      <c r="J1499" s="10" t="str">
        <v>FAU</v>
      </c>
      <c r="K1499" s="10" t="str">
        <v>Kansas</v>
      </c>
      <c r="L1499" s="10" t="str">
        <v>Houston</v>
      </c>
      <c r="M1499" s="10" t="str">
        <v>San Diego State</v>
      </c>
      <c r="N1499" s="10" t="str">
        <v>FAU</v>
      </c>
      <c r="O1499" s="10" t="str">
        <v>Houston</v>
      </c>
      <c r="Q1499" s="15"/>
    </row>
    <row r="1500" spans="9:17" ht="20.100000000000001" customHeight="1" x14ac:dyDescent="0.25">
      <c r="I1500" s="15">
        <v>1494</v>
      </c>
      <c r="J1500" s="10" t="str">
        <v>Duke</v>
      </c>
      <c r="K1500" s="10" t="str">
        <v>Kansas</v>
      </c>
      <c r="L1500" s="10" t="str">
        <v>Houston</v>
      </c>
      <c r="M1500" s="10" t="str">
        <v>Arizona</v>
      </c>
      <c r="N1500" s="10" t="str">
        <v>Arizona</v>
      </c>
      <c r="O1500" s="10" t="str">
        <v>Houston</v>
      </c>
      <c r="Q1500" s="15"/>
    </row>
    <row r="1501" spans="9:17" ht="20.100000000000001" customHeight="1" x14ac:dyDescent="0.25">
      <c r="I1501" s="15">
        <v>1495</v>
      </c>
      <c r="J1501" s="10" t="str">
        <v>Tennessee</v>
      </c>
      <c r="K1501" s="10" t="str">
        <v>UCLA</v>
      </c>
      <c r="L1501" s="10" t="str">
        <v>Houston</v>
      </c>
      <c r="M1501" s="10" t="str">
        <v>Virginia</v>
      </c>
      <c r="N1501" s="10" t="str">
        <v>Houston</v>
      </c>
      <c r="O1501" s="10" t="str">
        <v>Tennessee</v>
      </c>
      <c r="Q1501" s="15"/>
    </row>
    <row r="1502" spans="9:17" ht="20.100000000000001" customHeight="1" x14ac:dyDescent="0.25">
      <c r="I1502" s="15">
        <v>1496</v>
      </c>
      <c r="J1502" s="10" t="str">
        <v>Purdue</v>
      </c>
      <c r="K1502" s="10" t="str">
        <v>UConn</v>
      </c>
      <c r="L1502" s="10" t="str">
        <v>Texas A&amp;M</v>
      </c>
      <c r="M1502" s="10" t="str">
        <v>San Diego State</v>
      </c>
      <c r="N1502" s="10" t="str">
        <v>Purdue</v>
      </c>
      <c r="O1502" s="10" t="str">
        <v>UConn</v>
      </c>
      <c r="Q1502" s="15"/>
    </row>
    <row r="1503" spans="9:17" ht="20.100000000000001" customHeight="1" x14ac:dyDescent="0.25">
      <c r="I1503" s="15">
        <v>1497</v>
      </c>
      <c r="J1503" s="10" t="str">
        <v>Kansas State</v>
      </c>
      <c r="K1503" s="10" t="str">
        <v>UConn</v>
      </c>
      <c r="L1503" s="10" t="str">
        <v>Houston</v>
      </c>
      <c r="M1503" s="10" t="str">
        <v>Baylor</v>
      </c>
      <c r="N1503" s="10" t="str">
        <v>Baylor</v>
      </c>
      <c r="O1503" s="10" t="str">
        <v>Houston</v>
      </c>
      <c r="Q1503" s="15"/>
    </row>
    <row r="1504" spans="9:17" ht="20.100000000000001" customHeight="1" x14ac:dyDescent="0.25">
      <c r="I1504" s="15">
        <v>1498</v>
      </c>
      <c r="J1504" s="10" t="str">
        <v>Kentucky</v>
      </c>
      <c r="K1504" s="10" t="str">
        <v>VCU</v>
      </c>
      <c r="L1504" s="10" t="str">
        <v>Houston</v>
      </c>
      <c r="M1504" s="10" t="str">
        <v>Arizona</v>
      </c>
      <c r="N1504" s="10" t="str">
        <v>Kentucky</v>
      </c>
      <c r="O1504" s="10" t="str">
        <v>Houston</v>
      </c>
      <c r="Q1504" s="15"/>
    </row>
    <row r="1505" spans="9:17" ht="20.100000000000001" customHeight="1" x14ac:dyDescent="0.25">
      <c r="I1505" s="15">
        <v>1499</v>
      </c>
      <c r="J1505" s="10" t="str">
        <v>Marquette</v>
      </c>
      <c r="K1505" s="10" t="str">
        <v>Gonzaga</v>
      </c>
      <c r="L1505" s="10" t="str">
        <v>Texas</v>
      </c>
      <c r="M1505" s="10" t="str">
        <v>Alabama</v>
      </c>
      <c r="N1505" s="10" t="str">
        <v>Gonzaga</v>
      </c>
      <c r="O1505" s="10" t="str">
        <v>Alabama</v>
      </c>
      <c r="Q1505" s="15"/>
    </row>
    <row r="1506" spans="9:17" ht="20.100000000000001" customHeight="1" x14ac:dyDescent="0.25">
      <c r="I1506" s="15">
        <v>1500</v>
      </c>
      <c r="J1506" s="10" t="str">
        <v>Purdue</v>
      </c>
      <c r="K1506" s="10" t="str">
        <v>UConn</v>
      </c>
      <c r="L1506" s="10" t="str">
        <v>Indiana</v>
      </c>
      <c r="M1506" s="10" t="str">
        <v>Alabama</v>
      </c>
      <c r="N1506" s="10" t="str">
        <v>UConn</v>
      </c>
      <c r="O1506" s="10" t="str">
        <v>Purdue</v>
      </c>
      <c r="Q1506" s="15"/>
    </row>
    <row r="1507" spans="9:17" ht="20.100000000000001" customHeight="1" x14ac:dyDescent="0.25">
      <c r="I1507" s="15">
        <v>1501</v>
      </c>
      <c r="J1507" s="10" t="str">
        <v>Tennessee</v>
      </c>
      <c r="K1507" s="10" t="str">
        <v>UCLA</v>
      </c>
      <c r="L1507" s="10" t="str">
        <v>Texas</v>
      </c>
      <c r="M1507" s="10" t="str">
        <v>Maryland</v>
      </c>
      <c r="N1507" s="10" t="str">
        <v>Tennessee</v>
      </c>
      <c r="O1507" s="10" t="str">
        <v>Texas</v>
      </c>
      <c r="Q1507" s="15"/>
    </row>
    <row r="1508" spans="9:17" ht="20.100000000000001" customHeight="1" x14ac:dyDescent="0.25">
      <c r="I1508" s="15">
        <v>1502</v>
      </c>
      <c r="J1508" s="10" t="str">
        <v>Tennessee</v>
      </c>
      <c r="K1508" s="10" t="str">
        <v>Gonzaga</v>
      </c>
      <c r="L1508" s="10" t="str">
        <v>Texas</v>
      </c>
      <c r="M1508" s="10" t="str">
        <v>Creighton</v>
      </c>
      <c r="N1508" s="10" t="str">
        <v>Creighton</v>
      </c>
      <c r="O1508" s="10" t="str">
        <v>Texas</v>
      </c>
      <c r="Q1508" s="15"/>
    </row>
    <row r="1509" spans="9:17" ht="20.100000000000001" customHeight="1" x14ac:dyDescent="0.25">
      <c r="I1509" s="15">
        <v>1503</v>
      </c>
      <c r="J1509" s="10" t="str">
        <v>Purdue</v>
      </c>
      <c r="K1509" s="10" t="str">
        <v>UConn</v>
      </c>
      <c r="L1509" s="10" t="str">
        <v>Houston</v>
      </c>
      <c r="M1509" s="10" t="str">
        <v>Alabama</v>
      </c>
      <c r="N1509" s="10" t="str">
        <v>UConn</v>
      </c>
      <c r="O1509" s="10" t="str">
        <v>Alabama</v>
      </c>
      <c r="Q1509" s="15"/>
    </row>
    <row r="1510" spans="9:17" ht="20.100000000000001" customHeight="1" x14ac:dyDescent="0.25">
      <c r="I1510" s="15">
        <v>1504</v>
      </c>
      <c r="J1510" s="10" t="str">
        <v>Tennessee</v>
      </c>
      <c r="K1510" s="10" t="str">
        <v>Gonzaga</v>
      </c>
      <c r="L1510" s="10" t="str">
        <v>Houston</v>
      </c>
      <c r="M1510" s="10" t="str">
        <v>Arizona</v>
      </c>
      <c r="N1510" s="10" t="str">
        <v>Houston</v>
      </c>
      <c r="O1510" s="10" t="str">
        <v>Tennessee</v>
      </c>
      <c r="Q1510" s="15"/>
    </row>
    <row r="1511" spans="9:17" ht="20.100000000000001" customHeight="1" x14ac:dyDescent="0.25">
      <c r="I1511" s="15">
        <v>1505</v>
      </c>
      <c r="J1511" s="10" t="str">
        <v>Marquette</v>
      </c>
      <c r="K1511" s="10" t="str">
        <v>UConn</v>
      </c>
      <c r="L1511" s="10" t="str">
        <v>Texas</v>
      </c>
      <c r="M1511" s="10" t="str">
        <v>Baylor</v>
      </c>
      <c r="N1511" s="10" t="str">
        <v>Baylor</v>
      </c>
      <c r="O1511" s="10" t="str">
        <v>Texas</v>
      </c>
      <c r="Q1511" s="15"/>
    </row>
    <row r="1512" spans="9:17" ht="20.100000000000001" customHeight="1" x14ac:dyDescent="0.25">
      <c r="I1512" s="15">
        <v>1506</v>
      </c>
      <c r="J1512" s="10" t="str">
        <v>Purdue</v>
      </c>
      <c r="K1512" s="10" t="str">
        <v>UCLA</v>
      </c>
      <c r="L1512" s="10" t="str">
        <v>Houston</v>
      </c>
      <c r="M1512" s="10" t="str">
        <v>Alabama</v>
      </c>
      <c r="N1512" s="10" t="str">
        <v>UCLA</v>
      </c>
      <c r="O1512" s="10" t="str">
        <v>Alabama</v>
      </c>
      <c r="Q1512" s="15"/>
    </row>
    <row r="1513" spans="9:17" ht="20.100000000000001" customHeight="1" x14ac:dyDescent="0.25">
      <c r="I1513" s="15">
        <v>1507</v>
      </c>
      <c r="J1513" s="10" t="str">
        <v>Purdue</v>
      </c>
      <c r="K1513" s="10" t="str">
        <v>UCLA</v>
      </c>
      <c r="L1513" s="10" t="str">
        <v>Houston</v>
      </c>
      <c r="M1513" s="10" t="str">
        <v>Baylor</v>
      </c>
      <c r="N1513" s="10" t="str">
        <v>Houston</v>
      </c>
      <c r="O1513" s="10" t="str">
        <v>Baylor</v>
      </c>
      <c r="Q1513" s="15"/>
    </row>
    <row r="1514" spans="9:17" ht="20.100000000000001" customHeight="1" x14ac:dyDescent="0.25">
      <c r="I1514" s="15">
        <v>1508</v>
      </c>
      <c r="J1514" s="10" t="str">
        <v>Marquette</v>
      </c>
      <c r="K1514" s="10" t="str">
        <v>UCLA</v>
      </c>
      <c r="L1514" s="10" t="str">
        <v>Indiana</v>
      </c>
      <c r="M1514" s="10" t="str">
        <v>Arizona</v>
      </c>
      <c r="N1514" s="10" t="str">
        <v>UCLA</v>
      </c>
      <c r="O1514" s="10" t="str">
        <v>Arizona</v>
      </c>
      <c r="Q1514" s="15"/>
    </row>
    <row r="1515" spans="9:17" ht="20.100000000000001" customHeight="1" x14ac:dyDescent="0.25">
      <c r="I1515" s="15">
        <v>1509</v>
      </c>
      <c r="J1515" s="10" t="str">
        <v>Michigan State</v>
      </c>
      <c r="K1515" s="10" t="str">
        <v>UConn</v>
      </c>
      <c r="L1515" s="10" t="str">
        <v>Houston</v>
      </c>
      <c r="M1515" s="10" t="str">
        <v>Baylor</v>
      </c>
      <c r="N1515" s="10" t="str">
        <v>Michigan State</v>
      </c>
      <c r="O1515" s="10" t="str">
        <v>UConn</v>
      </c>
      <c r="Q1515" s="15"/>
    </row>
    <row r="1516" spans="9:17" ht="20.100000000000001" customHeight="1" x14ac:dyDescent="0.25">
      <c r="I1516" s="15">
        <v>1510</v>
      </c>
      <c r="J1516" s="10" t="str">
        <v>Kansas State</v>
      </c>
      <c r="K1516" s="10" t="str">
        <v>Saint Mary's</v>
      </c>
      <c r="L1516" s="10" t="str">
        <v>Houston</v>
      </c>
      <c r="M1516" s="10" t="str">
        <v>Creighton</v>
      </c>
      <c r="N1516" s="10" t="str">
        <v>Saint Mary's</v>
      </c>
      <c r="O1516" s="10" t="str">
        <v>Creighton</v>
      </c>
      <c r="Q1516" s="15"/>
    </row>
    <row r="1517" spans="9:17" ht="20.100000000000001" customHeight="1" x14ac:dyDescent="0.25">
      <c r="I1517" s="15">
        <v>1511</v>
      </c>
      <c r="J1517" s="10" t="str">
        <v>Purdue</v>
      </c>
      <c r="K1517" s="10" t="str">
        <v>UCLA</v>
      </c>
      <c r="L1517" s="10" t="str">
        <v>Houston</v>
      </c>
      <c r="M1517" s="10" t="str">
        <v>Alabama</v>
      </c>
      <c r="N1517" s="10" t="str">
        <v>Houston</v>
      </c>
      <c r="O1517" s="10" t="str">
        <v>Alabama</v>
      </c>
      <c r="Q1517" s="15"/>
    </row>
    <row r="1518" spans="9:17" ht="20.100000000000001" customHeight="1" x14ac:dyDescent="0.25">
      <c r="I1518" s="15">
        <v>1512</v>
      </c>
      <c r="J1518" s="10" t="str">
        <v>Tennessee</v>
      </c>
      <c r="K1518" s="10" t="str">
        <v>UConn</v>
      </c>
      <c r="L1518" s="10" t="str">
        <v>Indiana</v>
      </c>
      <c r="M1518" s="10" t="str">
        <v>Arizona</v>
      </c>
      <c r="N1518" s="10" t="str">
        <v>Tennessee</v>
      </c>
      <c r="O1518" s="10" t="str">
        <v>UConn</v>
      </c>
      <c r="Q1518" s="15"/>
    </row>
    <row r="1519" spans="9:17" ht="20.100000000000001" customHeight="1" x14ac:dyDescent="0.25">
      <c r="I1519" s="15">
        <v>1513</v>
      </c>
      <c r="J1519" s="10" t="str">
        <v>Kentucky</v>
      </c>
      <c r="K1519" s="10" t="str">
        <v>TCU</v>
      </c>
      <c r="L1519" s="10" t="str">
        <v>Iowa State</v>
      </c>
      <c r="M1519" s="10" t="str">
        <v>Arizona</v>
      </c>
      <c r="N1519" s="10" t="str">
        <v>Iowa State</v>
      </c>
      <c r="O1519" s="10" t="str">
        <v>Kentucky</v>
      </c>
      <c r="Q1519" s="15"/>
    </row>
    <row r="1520" spans="9:17" ht="20.100000000000001" customHeight="1" x14ac:dyDescent="0.25">
      <c r="I1520" s="15">
        <v>1514</v>
      </c>
      <c r="J1520" s="10" t="str">
        <v>Marquette</v>
      </c>
      <c r="K1520" s="10" t="str">
        <v>Gonzaga</v>
      </c>
      <c r="L1520" s="10" t="str">
        <v>Houston</v>
      </c>
      <c r="M1520" s="10" t="str">
        <v>Arizona</v>
      </c>
      <c r="N1520" s="10" t="str">
        <v>Arizona</v>
      </c>
      <c r="O1520" s="10" t="str">
        <v>Gonzaga</v>
      </c>
      <c r="Q1520" s="15"/>
    </row>
    <row r="1521" spans="9:17" ht="20.100000000000001" customHeight="1" x14ac:dyDescent="0.25">
      <c r="I1521" s="15">
        <v>1515</v>
      </c>
      <c r="J1521" s="10" t="str">
        <v>Kansas State</v>
      </c>
      <c r="K1521" s="10" t="str">
        <v>Gonzaga</v>
      </c>
      <c r="L1521" s="10" t="str">
        <v>Houston</v>
      </c>
      <c r="M1521" s="10" t="str">
        <v>Creighton</v>
      </c>
      <c r="N1521" s="10" t="str">
        <v>Creighton</v>
      </c>
      <c r="O1521" s="10" t="str">
        <v>Gonzaga</v>
      </c>
      <c r="Q1521" s="15"/>
    </row>
    <row r="1522" spans="9:17" ht="20.100000000000001" customHeight="1" x14ac:dyDescent="0.25">
      <c r="I1522" s="15">
        <v>1516</v>
      </c>
      <c r="J1522" s="10" t="str">
        <v>Kentucky</v>
      </c>
      <c r="K1522" s="10" t="str">
        <v>UCLA</v>
      </c>
      <c r="L1522" s="10" t="str">
        <v>Texas</v>
      </c>
      <c r="M1522" s="10" t="str">
        <v>Utah State</v>
      </c>
      <c r="N1522" s="10" t="str">
        <v>Texas</v>
      </c>
      <c r="O1522" s="10" t="str">
        <v>Utah State</v>
      </c>
      <c r="Q1522" s="15"/>
    </row>
    <row r="1523" spans="9:17" ht="20.100000000000001" customHeight="1" x14ac:dyDescent="0.25">
      <c r="I1523" s="15">
        <v>1517</v>
      </c>
      <c r="J1523" s="10" t="str">
        <v>Purdue</v>
      </c>
      <c r="K1523" s="10" t="str">
        <v>Kansas</v>
      </c>
      <c r="L1523" s="10" t="str">
        <v>Texas</v>
      </c>
      <c r="M1523" s="10" t="str">
        <v>Alabama</v>
      </c>
      <c r="N1523" s="10" t="str">
        <v>Purdue</v>
      </c>
      <c r="O1523" s="10" t="str">
        <v>Texas</v>
      </c>
      <c r="Q1523" s="15"/>
    </row>
    <row r="1524" spans="9:17" ht="20.100000000000001" customHeight="1" x14ac:dyDescent="0.25">
      <c r="I1524" s="15">
        <v>1518</v>
      </c>
      <c r="J1524" s="10" t="str">
        <v>Kentucky</v>
      </c>
      <c r="K1524" s="10" t="str">
        <v>UCLA</v>
      </c>
      <c r="L1524" s="10" t="str">
        <v>Xavier</v>
      </c>
      <c r="M1524" s="10" t="str">
        <v>Alabama</v>
      </c>
      <c r="N1524" s="10" t="str">
        <v>Alabama</v>
      </c>
      <c r="O1524" s="10" t="str">
        <v>Xavier</v>
      </c>
      <c r="Q1524" s="15"/>
    </row>
    <row r="1525" spans="9:17" ht="20.100000000000001" customHeight="1" x14ac:dyDescent="0.25">
      <c r="I1525" s="15">
        <v>1519</v>
      </c>
      <c r="J1525" s="10" t="str">
        <v>Purdue</v>
      </c>
      <c r="K1525" s="10" t="str">
        <v>Gonzaga</v>
      </c>
      <c r="L1525" s="10" t="str">
        <v>Texas</v>
      </c>
      <c r="M1525" s="10" t="str">
        <v>Arizona</v>
      </c>
      <c r="N1525" s="10" t="str">
        <v>Arizona</v>
      </c>
      <c r="O1525" s="10" t="str">
        <v>Gonzaga</v>
      </c>
      <c r="Q1525" s="15"/>
    </row>
    <row r="1526" spans="9:17" ht="20.100000000000001" customHeight="1" x14ac:dyDescent="0.25">
      <c r="I1526" s="15">
        <v>1520</v>
      </c>
      <c r="J1526" s="10" t="str">
        <v>Marquette</v>
      </c>
      <c r="K1526" s="10" t="str">
        <v>UCLA</v>
      </c>
      <c r="L1526" s="10" t="str">
        <v>Iowa State</v>
      </c>
      <c r="M1526" s="10" t="str">
        <v>Alabama</v>
      </c>
      <c r="N1526" s="10" t="str">
        <v>Alabama</v>
      </c>
      <c r="O1526" s="10" t="str">
        <v>UCLA</v>
      </c>
      <c r="Q1526" s="15"/>
    </row>
    <row r="1527" spans="9:17" ht="20.100000000000001" customHeight="1" x14ac:dyDescent="0.25">
      <c r="I1527" s="15">
        <v>1521</v>
      </c>
      <c r="J1527" s="10" t="str">
        <v>Tennessee</v>
      </c>
      <c r="K1527" s="10" t="str">
        <v>Kansas</v>
      </c>
      <c r="L1527" s="10" t="str">
        <v>Houston</v>
      </c>
      <c r="M1527" s="10" t="str">
        <v>Utah State</v>
      </c>
      <c r="N1527" s="10" t="str">
        <v>Houston</v>
      </c>
      <c r="O1527" s="10" t="str">
        <v>Utah State</v>
      </c>
      <c r="Q1527" s="15"/>
    </row>
    <row r="1528" spans="9:17" ht="20.100000000000001" customHeight="1" x14ac:dyDescent="0.25">
      <c r="I1528" s="15">
        <v>1522</v>
      </c>
      <c r="J1528" s="10" t="str">
        <v>Michigan State</v>
      </c>
      <c r="K1528" s="10" t="str">
        <v>UCLA</v>
      </c>
      <c r="L1528" s="10" t="str">
        <v>Auburn</v>
      </c>
      <c r="M1528" s="10" t="str">
        <v>Alabama</v>
      </c>
      <c r="N1528" s="10" t="str">
        <v>Alabama</v>
      </c>
      <c r="O1528" s="10" t="str">
        <v>UCLA</v>
      </c>
      <c r="Q1528" s="15"/>
    </row>
    <row r="1529" spans="9:17" ht="20.100000000000001" customHeight="1" x14ac:dyDescent="0.25">
      <c r="I1529" s="15">
        <v>1523</v>
      </c>
      <c r="J1529" s="10" t="str">
        <v>Memphis</v>
      </c>
      <c r="K1529" s="10" t="str">
        <v>Gonzaga</v>
      </c>
      <c r="L1529" s="10" t="str">
        <v>Texas</v>
      </c>
      <c r="M1529" s="10" t="str">
        <v>Virginia</v>
      </c>
      <c r="N1529" s="10" t="str">
        <v>Virginia</v>
      </c>
      <c r="O1529" s="10" t="str">
        <v>Texas</v>
      </c>
      <c r="Q1529" s="15"/>
    </row>
    <row r="1530" spans="9:17" ht="20.100000000000001" customHeight="1" x14ac:dyDescent="0.25">
      <c r="I1530" s="15">
        <v>1524</v>
      </c>
      <c r="J1530" s="10" t="str">
        <v>Tennessee</v>
      </c>
      <c r="K1530" s="10" t="str">
        <v>Gonzaga</v>
      </c>
      <c r="L1530" s="10" t="str">
        <v>Texas</v>
      </c>
      <c r="M1530" s="10" t="str">
        <v>Alabama</v>
      </c>
      <c r="N1530" s="10" t="str">
        <v>Alabama</v>
      </c>
      <c r="O1530" s="10" t="str">
        <v>Gonzaga</v>
      </c>
      <c r="Q1530" s="15"/>
    </row>
    <row r="1531" spans="9:17" ht="20.100000000000001" customHeight="1" x14ac:dyDescent="0.25">
      <c r="I1531" s="15">
        <v>1525</v>
      </c>
      <c r="J1531" s="10" t="str">
        <v>Purdue</v>
      </c>
      <c r="K1531" s="10" t="str">
        <v>Kansas</v>
      </c>
      <c r="L1531" s="10" t="str">
        <v>Houston</v>
      </c>
      <c r="M1531" s="10" t="str">
        <v>Alabama</v>
      </c>
      <c r="N1531" s="10" t="str">
        <v>Alabama</v>
      </c>
      <c r="O1531" s="10" t="str">
        <v>Houston</v>
      </c>
      <c r="Q1531" s="15"/>
    </row>
    <row r="1532" spans="9:17" ht="20.100000000000001" customHeight="1" x14ac:dyDescent="0.25">
      <c r="I1532" s="15">
        <v>1526</v>
      </c>
      <c r="J1532" s="10" t="str">
        <v>Duke</v>
      </c>
      <c r="K1532" s="10" t="str">
        <v>UCLA</v>
      </c>
      <c r="L1532" s="10" t="str">
        <v>Drake</v>
      </c>
      <c r="M1532" s="10" t="str">
        <v>Creighton</v>
      </c>
      <c r="N1532" s="10" t="str">
        <v>UCLA</v>
      </c>
      <c r="O1532" s="10" t="str">
        <v>Creighton</v>
      </c>
      <c r="Q1532" s="15"/>
    </row>
    <row r="1533" spans="9:17" ht="20.100000000000001" customHeight="1" x14ac:dyDescent="0.25">
      <c r="I1533" s="15">
        <v>1527</v>
      </c>
      <c r="J1533" s="10" t="str">
        <v>Marquette</v>
      </c>
      <c r="K1533" s="10" t="str">
        <v>Gonzaga</v>
      </c>
      <c r="L1533" s="10" t="str">
        <v>Houston</v>
      </c>
      <c r="M1533" s="10" t="str">
        <v>Alabama</v>
      </c>
      <c r="N1533" s="10" t="str">
        <v>Gonzaga</v>
      </c>
      <c r="O1533" s="10" t="str">
        <v>Alabama</v>
      </c>
      <c r="Q1533" s="15"/>
    </row>
    <row r="1534" spans="9:17" ht="20.100000000000001" customHeight="1" x14ac:dyDescent="0.25">
      <c r="I1534" s="15">
        <v>1528</v>
      </c>
      <c r="J1534" s="10" t="str">
        <v>Duke</v>
      </c>
      <c r="K1534" s="10" t="str">
        <v>Gonzaga</v>
      </c>
      <c r="L1534" s="10" t="str">
        <v>Miami (FL)</v>
      </c>
      <c r="M1534" s="10" t="str">
        <v>Arizona</v>
      </c>
      <c r="N1534" s="10" t="str">
        <v>Miami (FL)</v>
      </c>
      <c r="O1534" s="10" t="str">
        <v>Arizona</v>
      </c>
      <c r="Q1534" s="15"/>
    </row>
    <row r="1535" spans="9:17" ht="20.100000000000001" customHeight="1" x14ac:dyDescent="0.25">
      <c r="I1535" s="15">
        <v>1529</v>
      </c>
      <c r="J1535" s="10" t="str">
        <v>Marquette</v>
      </c>
      <c r="K1535" s="10" t="str">
        <v>UConn</v>
      </c>
      <c r="L1535" s="10" t="str">
        <v>Houston</v>
      </c>
      <c r="M1535" s="10" t="str">
        <v>Alabama</v>
      </c>
      <c r="N1535" s="10" t="str">
        <v>Houston</v>
      </c>
      <c r="O1535" s="10" t="str">
        <v>Marquette</v>
      </c>
      <c r="Q1535" s="15"/>
    </row>
    <row r="1536" spans="9:17" ht="20.100000000000001" customHeight="1" x14ac:dyDescent="0.25">
      <c r="I1536" s="15">
        <v>1530</v>
      </c>
      <c r="J1536" s="10" t="str">
        <v>Kentucky</v>
      </c>
      <c r="K1536" s="10" t="str">
        <v>Saint Mary's</v>
      </c>
      <c r="L1536" s="10" t="str">
        <v>Houston</v>
      </c>
      <c r="M1536" s="10" t="str">
        <v>Alabama</v>
      </c>
      <c r="N1536" s="10" t="str">
        <v>Kentucky</v>
      </c>
      <c r="O1536" s="10" t="str">
        <v>Saint Mary's</v>
      </c>
      <c r="Q1536" s="15"/>
    </row>
    <row r="1537" spans="9:17" ht="20.100000000000001" customHeight="1" x14ac:dyDescent="0.25">
      <c r="I1537" s="15">
        <v>1531</v>
      </c>
      <c r="J1537" s="10" t="str">
        <v>Kentucky</v>
      </c>
      <c r="K1537" s="10" t="str">
        <v>UCLA</v>
      </c>
      <c r="L1537" s="10" t="str">
        <v>Miami (FL)</v>
      </c>
      <c r="M1537" s="10" t="str">
        <v>Creighton</v>
      </c>
      <c r="N1537" s="10" t="str">
        <v>UCLA</v>
      </c>
      <c r="O1537" s="10" t="str">
        <v>Kentucky</v>
      </c>
      <c r="Q1537" s="15"/>
    </row>
    <row r="1538" spans="9:17" ht="20.100000000000001" customHeight="1" x14ac:dyDescent="0.25">
      <c r="I1538" s="15">
        <v>1532</v>
      </c>
      <c r="J1538" s="10" t="str">
        <v>Kansas State</v>
      </c>
      <c r="K1538" s="10" t="str">
        <v>Kansas</v>
      </c>
      <c r="L1538" s="10" t="str">
        <v>Iowa</v>
      </c>
      <c r="M1538" s="10" t="str">
        <v>Alabama</v>
      </c>
      <c r="N1538" s="10" t="str">
        <v>Kansas State</v>
      </c>
      <c r="O1538" s="10" t="str">
        <v>Kansas</v>
      </c>
      <c r="Q1538" s="15"/>
    </row>
    <row r="1539" spans="9:17" ht="20.100000000000001" customHeight="1" x14ac:dyDescent="0.25">
      <c r="I1539" s="15">
        <v>1533</v>
      </c>
      <c r="J1539" s="10" t="str">
        <v>Tennessee</v>
      </c>
      <c r="K1539" s="10" t="str">
        <v>Kansas</v>
      </c>
      <c r="L1539" s="10" t="str">
        <v>Auburn</v>
      </c>
      <c r="M1539" s="10" t="str">
        <v>Utah State</v>
      </c>
      <c r="N1539" s="10" t="str">
        <v>Utah State</v>
      </c>
      <c r="O1539" s="10" t="str">
        <v>Kansas</v>
      </c>
      <c r="Q1539" s="15"/>
    </row>
    <row r="1540" spans="9:17" ht="20.100000000000001" customHeight="1" x14ac:dyDescent="0.25">
      <c r="I1540" s="15">
        <v>1534</v>
      </c>
      <c r="J1540" s="10" t="str">
        <v>Purdue</v>
      </c>
      <c r="K1540" s="10" t="str">
        <v>Gonzaga</v>
      </c>
      <c r="L1540" s="10" t="str">
        <v>Houston</v>
      </c>
      <c r="M1540" s="10" t="str">
        <v>Alabama</v>
      </c>
      <c r="N1540" s="10" t="str">
        <v>Alabama</v>
      </c>
      <c r="O1540" s="10" t="str">
        <v>Houston</v>
      </c>
      <c r="Q1540" s="15"/>
    </row>
    <row r="1541" spans="9:17" ht="20.100000000000001" customHeight="1" x14ac:dyDescent="0.25">
      <c r="I1541" s="15">
        <v>1535</v>
      </c>
      <c r="J1541" s="10" t="str">
        <v>Purdue</v>
      </c>
      <c r="K1541" s="10" t="str">
        <v>Kansas</v>
      </c>
      <c r="L1541" s="10" t="str">
        <v>Texas</v>
      </c>
      <c r="M1541" s="10" t="str">
        <v>Arizona</v>
      </c>
      <c r="N1541" s="10" t="str">
        <v>Kansas</v>
      </c>
      <c r="O1541" s="10" t="str">
        <v>Arizona</v>
      </c>
      <c r="Q1541" s="15"/>
    </row>
    <row r="1542" spans="9:17" ht="20.100000000000001" customHeight="1" x14ac:dyDescent="0.25">
      <c r="I1542" s="15">
        <v>1536</v>
      </c>
      <c r="J1542" s="10" t="str">
        <v>Tennessee</v>
      </c>
      <c r="K1542" s="10" t="str">
        <v>UCLA</v>
      </c>
      <c r="L1542" s="10" t="str">
        <v>Houston</v>
      </c>
      <c r="M1542" s="10" t="str">
        <v>Arizona</v>
      </c>
      <c r="N1542" s="10" t="str">
        <v>Arizona</v>
      </c>
      <c r="O1542" s="10" t="str">
        <v>Houston</v>
      </c>
      <c r="Q1542" s="15"/>
    </row>
    <row r="1543" spans="9:17" ht="20.100000000000001" customHeight="1" x14ac:dyDescent="0.25">
      <c r="I1543" s="15">
        <v>1537</v>
      </c>
      <c r="J1543" s="10" t="str">
        <v>Marquette</v>
      </c>
      <c r="K1543" s="10" t="str">
        <v>UCLA</v>
      </c>
      <c r="L1543" s="10" t="str">
        <v>Texas</v>
      </c>
      <c r="M1543" s="10" t="str">
        <v>Arizona</v>
      </c>
      <c r="N1543" s="10" t="str">
        <v>Marquette</v>
      </c>
      <c r="O1543" s="10" t="str">
        <v>UCLA</v>
      </c>
      <c r="Q1543" s="15"/>
    </row>
    <row r="1544" spans="9:17" ht="20.100000000000001" customHeight="1" x14ac:dyDescent="0.25">
      <c r="I1544" s="15">
        <v>1538</v>
      </c>
      <c r="J1544" s="10" t="str">
        <v>Marquette</v>
      </c>
      <c r="K1544" s="10" t="str">
        <v>Kansas</v>
      </c>
      <c r="L1544" s="10" t="str">
        <v>Drake</v>
      </c>
      <c r="M1544" s="10" t="str">
        <v>Alabama</v>
      </c>
      <c r="N1544" s="10" t="str">
        <v>Alabama</v>
      </c>
      <c r="O1544" s="10" t="str">
        <v>Kansas</v>
      </c>
      <c r="Q1544" s="15"/>
    </row>
    <row r="1545" spans="9:17" ht="20.100000000000001" customHeight="1" x14ac:dyDescent="0.25">
      <c r="I1545" s="15">
        <v>1539</v>
      </c>
      <c r="J1545" s="10" t="str">
        <v>Kansas State</v>
      </c>
      <c r="K1545" s="10" t="str">
        <v>Kansas</v>
      </c>
      <c r="L1545" s="10" t="str">
        <v>Houston</v>
      </c>
      <c r="M1545" s="10" t="str">
        <v>Alabama</v>
      </c>
      <c r="N1545" s="10" t="str">
        <v>Houston</v>
      </c>
      <c r="O1545" s="10" t="str">
        <v>Alabama</v>
      </c>
      <c r="Q1545" s="15"/>
    </row>
    <row r="1546" spans="9:17" ht="20.100000000000001" customHeight="1" x14ac:dyDescent="0.25">
      <c r="I1546" s="15">
        <v>1540</v>
      </c>
      <c r="J1546" s="10" t="str">
        <v>Purdue</v>
      </c>
      <c r="K1546" s="10" t="str">
        <v>Kansas</v>
      </c>
      <c r="L1546" s="10" t="str">
        <v>Houston</v>
      </c>
      <c r="M1546" s="10" t="str">
        <v>Alabama</v>
      </c>
      <c r="N1546" s="10" t="str">
        <v>Purdue</v>
      </c>
      <c r="O1546" s="10" t="str">
        <v>Houston</v>
      </c>
      <c r="Q1546" s="15"/>
    </row>
    <row r="1547" spans="9:17" ht="20.100000000000001" customHeight="1" x14ac:dyDescent="0.25">
      <c r="I1547" s="15">
        <v>1541</v>
      </c>
      <c r="J1547" s="10" t="str">
        <v>Michigan State</v>
      </c>
      <c r="K1547" s="10" t="str">
        <v>Kansas</v>
      </c>
      <c r="L1547" s="10" t="str">
        <v>Houston</v>
      </c>
      <c r="M1547" s="10" t="str">
        <v>Alabama</v>
      </c>
      <c r="N1547" s="10" t="str">
        <v>Kansas</v>
      </c>
      <c r="O1547" s="10" t="str">
        <v>Alabama</v>
      </c>
      <c r="Q1547" s="15"/>
    </row>
    <row r="1548" spans="9:17" ht="20.100000000000001" customHeight="1" x14ac:dyDescent="0.25">
      <c r="I1548" s="15">
        <v>1542</v>
      </c>
      <c r="J1548" s="10" t="str">
        <v>Tennessee</v>
      </c>
      <c r="K1548" s="10" t="str">
        <v>Gonzaga</v>
      </c>
      <c r="L1548" s="10" t="str">
        <v>Penn State</v>
      </c>
      <c r="M1548" s="10" t="str">
        <v>Baylor</v>
      </c>
      <c r="N1548" s="10" t="str">
        <v>Baylor</v>
      </c>
      <c r="O1548" s="10" t="str">
        <v>Gonzaga</v>
      </c>
      <c r="Q1548" s="15"/>
    </row>
    <row r="1549" spans="9:17" ht="20.100000000000001" customHeight="1" x14ac:dyDescent="0.25">
      <c r="I1549" s="15">
        <v>1543</v>
      </c>
      <c r="J1549" s="10" t="str">
        <v>Purdue</v>
      </c>
      <c r="K1549" s="10" t="str">
        <v>UCLA</v>
      </c>
      <c r="L1549" s="10" t="str">
        <v>Houston</v>
      </c>
      <c r="M1549" s="10" t="str">
        <v>Maryland</v>
      </c>
      <c r="N1549" s="10" t="str">
        <v>Houston</v>
      </c>
      <c r="O1549" s="10" t="str">
        <v>Maryland</v>
      </c>
      <c r="Q1549" s="15"/>
    </row>
    <row r="1550" spans="9:17" ht="20.100000000000001" customHeight="1" x14ac:dyDescent="0.25">
      <c r="I1550" s="15">
        <v>1544</v>
      </c>
      <c r="J1550" s="10" t="str">
        <v>Kansas State</v>
      </c>
      <c r="K1550" s="10" t="str">
        <v>UCLA</v>
      </c>
      <c r="L1550" s="10" t="str">
        <v>Texas</v>
      </c>
      <c r="M1550" s="10" t="str">
        <v>Alabama</v>
      </c>
      <c r="N1550" s="10" t="str">
        <v>Texas</v>
      </c>
      <c r="O1550" s="10" t="str">
        <v>Kansas State</v>
      </c>
      <c r="Q1550" s="15"/>
    </row>
    <row r="1551" spans="9:17" ht="20.100000000000001" customHeight="1" x14ac:dyDescent="0.25">
      <c r="I1551" s="15">
        <v>1545</v>
      </c>
      <c r="J1551" s="10" t="str">
        <v>Tennessee</v>
      </c>
      <c r="K1551" s="10" t="str">
        <v>UConn</v>
      </c>
      <c r="L1551" s="10" t="str">
        <v>Indiana</v>
      </c>
      <c r="M1551" s="10" t="str">
        <v>Arizona</v>
      </c>
      <c r="N1551" s="10" t="str">
        <v>Arizona</v>
      </c>
      <c r="O1551" s="10" t="str">
        <v>Indiana</v>
      </c>
      <c r="Q1551" s="15"/>
    </row>
    <row r="1552" spans="9:17" ht="20.100000000000001" customHeight="1" x14ac:dyDescent="0.25">
      <c r="I1552" s="15">
        <v>1546</v>
      </c>
      <c r="J1552" s="10" t="str">
        <v>Memphis</v>
      </c>
      <c r="K1552" s="10" t="str">
        <v>TCU</v>
      </c>
      <c r="L1552" s="10" t="str">
        <v>Iowa</v>
      </c>
      <c r="M1552" s="10" t="str">
        <v>Creighton</v>
      </c>
      <c r="N1552" s="10" t="str">
        <v>TCU</v>
      </c>
      <c r="O1552" s="10" t="str">
        <v>Creighton</v>
      </c>
      <c r="Q1552" s="15"/>
    </row>
    <row r="1553" spans="9:17" ht="20.100000000000001" customHeight="1" x14ac:dyDescent="0.25">
      <c r="I1553" s="15">
        <v>1547</v>
      </c>
      <c r="J1553" s="10" t="str">
        <v>Tennessee</v>
      </c>
      <c r="K1553" s="10" t="str">
        <v>UCLA</v>
      </c>
      <c r="L1553" s="10" t="str">
        <v>Xavier</v>
      </c>
      <c r="M1553" s="10" t="str">
        <v>Alabama</v>
      </c>
      <c r="N1553" s="10" t="str">
        <v>UCLA</v>
      </c>
      <c r="O1553" s="10" t="str">
        <v>Tennessee</v>
      </c>
      <c r="Q1553" s="15"/>
    </row>
    <row r="1554" spans="9:17" ht="20.100000000000001" customHeight="1" x14ac:dyDescent="0.25">
      <c r="I1554" s="15">
        <v>1548</v>
      </c>
      <c r="J1554" s="10" t="str">
        <v>Michigan State</v>
      </c>
      <c r="K1554" s="10" t="str">
        <v>Kansas</v>
      </c>
      <c r="L1554" s="10" t="str">
        <v>Texas</v>
      </c>
      <c r="M1554" s="10" t="str">
        <v>Arizona</v>
      </c>
      <c r="N1554" s="10" t="str">
        <v>Michigan State</v>
      </c>
      <c r="O1554" s="10" t="str">
        <v>Kansas</v>
      </c>
      <c r="Q1554" s="15"/>
    </row>
    <row r="1555" spans="9:17" ht="20.100000000000001" customHeight="1" x14ac:dyDescent="0.25">
      <c r="I1555" s="15">
        <v>1549</v>
      </c>
      <c r="J1555" s="10" t="str">
        <v>Kansas State</v>
      </c>
      <c r="K1555" s="10" t="str">
        <v>Kansas</v>
      </c>
      <c r="L1555" s="10" t="str">
        <v>Drake</v>
      </c>
      <c r="M1555" s="10" t="str">
        <v>Arizona</v>
      </c>
      <c r="N1555" s="10" t="str">
        <v>Arizona</v>
      </c>
      <c r="O1555" s="10" t="str">
        <v>Kansas</v>
      </c>
      <c r="Q1555" s="15"/>
    </row>
    <row r="1556" spans="9:17" ht="20.100000000000001" customHeight="1" x14ac:dyDescent="0.25">
      <c r="I1556" s="15">
        <v>1550</v>
      </c>
      <c r="J1556" s="10" t="str">
        <v>Marquette</v>
      </c>
      <c r="K1556" s="10" t="str">
        <v>UConn</v>
      </c>
      <c r="L1556" s="10" t="str">
        <v>Penn State</v>
      </c>
      <c r="M1556" s="10" t="str">
        <v>Creighton</v>
      </c>
      <c r="N1556" s="10" t="str">
        <v>UConn</v>
      </c>
      <c r="O1556" s="10" t="str">
        <v>Creighton</v>
      </c>
      <c r="Q1556" s="15"/>
    </row>
    <row r="1557" spans="9:17" ht="20.100000000000001" customHeight="1" x14ac:dyDescent="0.25">
      <c r="I1557" s="15">
        <v>1551</v>
      </c>
      <c r="J1557" s="10" t="str">
        <v>Providence</v>
      </c>
      <c r="K1557" s="10" t="str">
        <v>UCLA</v>
      </c>
      <c r="L1557" s="10" t="str">
        <v>Xavier</v>
      </c>
      <c r="M1557" s="10" t="str">
        <v>Arizona</v>
      </c>
      <c r="N1557" s="10" t="str">
        <v>Arizona</v>
      </c>
      <c r="O1557" s="10" t="str">
        <v>UCLA</v>
      </c>
      <c r="Q1557" s="15"/>
    </row>
    <row r="1558" spans="9:17" ht="20.100000000000001" customHeight="1" x14ac:dyDescent="0.25">
      <c r="I1558" s="15">
        <v>1552</v>
      </c>
      <c r="J1558" s="10" t="str">
        <v>Purdue</v>
      </c>
      <c r="K1558" s="10" t="str">
        <v>UCLA</v>
      </c>
      <c r="L1558" s="10" t="str">
        <v>Houston</v>
      </c>
      <c r="M1558" s="10" t="str">
        <v>Alabama</v>
      </c>
      <c r="N1558" s="10" t="str">
        <v>Purdue</v>
      </c>
      <c r="O1558" s="10" t="str">
        <v>Houston</v>
      </c>
      <c r="Q1558" s="15"/>
    </row>
    <row r="1559" spans="9:17" ht="20.100000000000001" customHeight="1" x14ac:dyDescent="0.25">
      <c r="I1559" s="15">
        <v>1553</v>
      </c>
      <c r="J1559" s="10" t="str">
        <v>Purdue</v>
      </c>
      <c r="K1559" s="10" t="str">
        <v>UCLA</v>
      </c>
      <c r="L1559" s="10" t="str">
        <v>Houston</v>
      </c>
      <c r="M1559" s="10" t="str">
        <v>Arizona</v>
      </c>
      <c r="N1559" s="10" t="str">
        <v>Purdue</v>
      </c>
      <c r="O1559" s="10" t="str">
        <v>Houston</v>
      </c>
      <c r="Q1559" s="15"/>
    </row>
    <row r="1560" spans="9:17" ht="20.100000000000001" customHeight="1" x14ac:dyDescent="0.25">
      <c r="I1560" s="15">
        <v>1554</v>
      </c>
      <c r="J1560" s="10" t="str">
        <v>Purdue</v>
      </c>
      <c r="K1560" s="10" t="str">
        <v>UCLA</v>
      </c>
      <c r="L1560" s="10" t="str">
        <v>Texas</v>
      </c>
      <c r="M1560" s="10" t="str">
        <v>Arizona</v>
      </c>
      <c r="N1560" s="10" t="str">
        <v>Arizona</v>
      </c>
      <c r="O1560" s="10" t="str">
        <v>UCLA</v>
      </c>
      <c r="Q1560" s="15"/>
    </row>
    <row r="1561" spans="9:17" ht="20.100000000000001" customHeight="1" x14ac:dyDescent="0.25">
      <c r="I1561" s="15">
        <v>1555</v>
      </c>
      <c r="J1561" s="10" t="str">
        <v>Purdue</v>
      </c>
      <c r="K1561" s="10" t="str">
        <v>UConn</v>
      </c>
      <c r="L1561" s="10" t="str">
        <v>Houston</v>
      </c>
      <c r="M1561" s="10" t="str">
        <v>Alabama</v>
      </c>
      <c r="N1561" s="10" t="str">
        <v>Purdue</v>
      </c>
      <c r="O1561" s="10" t="str">
        <v>UConn</v>
      </c>
      <c r="Q1561" s="15"/>
    </row>
    <row r="1562" spans="9:17" ht="20.100000000000001" customHeight="1" x14ac:dyDescent="0.25">
      <c r="I1562" s="15">
        <v>1556</v>
      </c>
      <c r="J1562" s="10" t="str">
        <v>Purdue</v>
      </c>
      <c r="K1562" s="10" t="str">
        <v>TCU</v>
      </c>
      <c r="L1562" s="10" t="str">
        <v>Houston</v>
      </c>
      <c r="M1562" s="10" t="str">
        <v>Arizona</v>
      </c>
      <c r="N1562" s="10" t="str">
        <v>Houston</v>
      </c>
      <c r="O1562" s="10" t="str">
        <v>Purdue</v>
      </c>
      <c r="Q1562" s="15"/>
    </row>
    <row r="1563" spans="9:17" ht="20.100000000000001" customHeight="1" x14ac:dyDescent="0.25">
      <c r="I1563" s="15">
        <v>1557</v>
      </c>
      <c r="J1563" s="10" t="str">
        <v>Kansas State</v>
      </c>
      <c r="K1563" s="10" t="str">
        <v>Kansas</v>
      </c>
      <c r="L1563" s="10" t="str">
        <v>Iowa State</v>
      </c>
      <c r="M1563" s="10" t="str">
        <v>Creighton</v>
      </c>
      <c r="N1563" s="10" t="str">
        <v>Kansas State</v>
      </c>
      <c r="O1563" s="10" t="str">
        <v>Iowa State</v>
      </c>
      <c r="Q1563" s="15"/>
    </row>
    <row r="1564" spans="9:17" ht="20.100000000000001" customHeight="1" x14ac:dyDescent="0.25">
      <c r="I1564" s="15">
        <v>1558</v>
      </c>
      <c r="J1564" s="10" t="str">
        <v>Marquette</v>
      </c>
      <c r="K1564" s="10" t="str">
        <v>Gonzaga</v>
      </c>
      <c r="L1564" s="10" t="str">
        <v>Texas</v>
      </c>
      <c r="M1564" s="10" t="str">
        <v>Arizona</v>
      </c>
      <c r="N1564" s="10" t="str">
        <v>Marquette</v>
      </c>
      <c r="O1564" s="10" t="str">
        <v>Gonzaga</v>
      </c>
      <c r="Q1564" s="15"/>
    </row>
    <row r="1565" spans="9:17" ht="20.100000000000001" customHeight="1" x14ac:dyDescent="0.25">
      <c r="I1565" s="15">
        <v>1559</v>
      </c>
      <c r="J1565" s="10" t="str">
        <v>Marquette</v>
      </c>
      <c r="K1565" s="10" t="str">
        <v>UCLA</v>
      </c>
      <c r="L1565" s="10" t="str">
        <v>Houston</v>
      </c>
      <c r="M1565" s="10" t="str">
        <v>Alabama</v>
      </c>
      <c r="N1565" s="10" t="str">
        <v>Alabama</v>
      </c>
      <c r="O1565" s="10" t="str">
        <v>UCLA</v>
      </c>
      <c r="Q1565" s="15"/>
    </row>
    <row r="1566" spans="9:17" ht="20.100000000000001" customHeight="1" x14ac:dyDescent="0.25">
      <c r="I1566" s="15">
        <v>1560</v>
      </c>
      <c r="J1566" s="10" t="str">
        <v>Purdue</v>
      </c>
      <c r="K1566" s="10" t="str">
        <v>UCLA</v>
      </c>
      <c r="L1566" s="10" t="str">
        <v>Iowa State</v>
      </c>
      <c r="M1566" s="10" t="str">
        <v>Alabama</v>
      </c>
      <c r="N1566" s="10" t="str">
        <v>Alabama</v>
      </c>
      <c r="O1566" s="10" t="str">
        <v>UCLA</v>
      </c>
      <c r="Q1566" s="15"/>
    </row>
    <row r="1567" spans="9:17" ht="20.100000000000001" customHeight="1" x14ac:dyDescent="0.25">
      <c r="I1567" s="15">
        <v>1561</v>
      </c>
      <c r="J1567" s="10" t="str">
        <v>USC</v>
      </c>
      <c r="K1567" s="10" t="str">
        <v>TCU</v>
      </c>
      <c r="L1567" s="10" t="str">
        <v>Iowa State</v>
      </c>
      <c r="M1567" s="10" t="str">
        <v>Alabama</v>
      </c>
      <c r="N1567" s="10" t="str">
        <v>Alabama</v>
      </c>
      <c r="O1567" s="10" t="str">
        <v>TCU</v>
      </c>
      <c r="Q1567" s="15"/>
    </row>
    <row r="1568" spans="9:17" ht="20.100000000000001" customHeight="1" x14ac:dyDescent="0.25">
      <c r="I1568" s="15">
        <v>1562</v>
      </c>
      <c r="J1568" s="10" t="str">
        <v>Memphis</v>
      </c>
      <c r="K1568" s="10" t="str">
        <v>UCLA</v>
      </c>
      <c r="L1568" s="10" t="str">
        <v>Xavier</v>
      </c>
      <c r="M1568" s="10" t="str">
        <v>Alabama</v>
      </c>
      <c r="N1568" s="10" t="str">
        <v>Xavier</v>
      </c>
      <c r="O1568" s="10" t="str">
        <v>Alabama</v>
      </c>
      <c r="Q1568" s="15"/>
    </row>
    <row r="1569" spans="9:17" ht="20.100000000000001" customHeight="1" x14ac:dyDescent="0.25">
      <c r="I1569" s="15">
        <v>1563</v>
      </c>
      <c r="J1569" s="10" t="str">
        <v>Memphis</v>
      </c>
      <c r="K1569" s="10" t="str">
        <v>UCLA</v>
      </c>
      <c r="L1569" s="10" t="str">
        <v>Houston</v>
      </c>
      <c r="M1569" s="10" t="str">
        <v>Creighton</v>
      </c>
      <c r="N1569" s="10" t="str">
        <v>Creighton</v>
      </c>
      <c r="O1569" s="10" t="str">
        <v>Houston</v>
      </c>
      <c r="Q1569" s="15"/>
    </row>
    <row r="1570" spans="9:17" ht="20.100000000000001" customHeight="1" x14ac:dyDescent="0.25">
      <c r="I1570" s="15">
        <v>1564</v>
      </c>
      <c r="J1570" s="10" t="str">
        <v>Tennessee</v>
      </c>
      <c r="K1570" s="10" t="str">
        <v>Gonzaga</v>
      </c>
      <c r="L1570" s="10" t="str">
        <v>Texas</v>
      </c>
      <c r="M1570" s="10" t="str">
        <v>Utah State</v>
      </c>
      <c r="N1570" s="10" t="str">
        <v>Utah State</v>
      </c>
      <c r="O1570" s="10" t="str">
        <v>Texas</v>
      </c>
      <c r="Q1570" s="15"/>
    </row>
    <row r="1571" spans="9:17" ht="20.100000000000001" customHeight="1" x14ac:dyDescent="0.25">
      <c r="I1571" s="15">
        <v>1565</v>
      </c>
      <c r="J1571" s="10" t="str">
        <v>Kentucky</v>
      </c>
      <c r="K1571" s="10" t="str">
        <v>Kansas</v>
      </c>
      <c r="L1571" s="10" t="str">
        <v>Xavier</v>
      </c>
      <c r="M1571" s="10" t="str">
        <v>Alabama</v>
      </c>
      <c r="N1571" s="10" t="str">
        <v>Kansas</v>
      </c>
      <c r="O1571" s="10" t="str">
        <v>Kentucky</v>
      </c>
      <c r="Q1571" s="15"/>
    </row>
    <row r="1572" spans="9:17" ht="20.100000000000001" customHeight="1" x14ac:dyDescent="0.25">
      <c r="I1572" s="15">
        <v>1566</v>
      </c>
      <c r="J1572" s="10" t="str">
        <v>Memphis</v>
      </c>
      <c r="K1572" s="10" t="str">
        <v>Saint Mary's</v>
      </c>
      <c r="L1572" s="10" t="str">
        <v>Texas</v>
      </c>
      <c r="M1572" s="10" t="str">
        <v>Arizona</v>
      </c>
      <c r="N1572" s="10" t="str">
        <v>Memphis</v>
      </c>
      <c r="O1572" s="10" t="str">
        <v>Saint Mary's</v>
      </c>
      <c r="Q1572" s="15"/>
    </row>
    <row r="1573" spans="9:17" ht="20.100000000000001" customHeight="1" x14ac:dyDescent="0.25">
      <c r="I1573" s="15">
        <v>1567</v>
      </c>
      <c r="J1573" s="10" t="str">
        <v>Kentucky</v>
      </c>
      <c r="K1573" s="10" t="str">
        <v>UConn</v>
      </c>
      <c r="L1573" s="10" t="str">
        <v>Indiana</v>
      </c>
      <c r="M1573" s="10" t="str">
        <v>Alabama</v>
      </c>
      <c r="N1573" s="10" t="str">
        <v>UConn</v>
      </c>
      <c r="O1573" s="10" t="str">
        <v>Kentucky</v>
      </c>
      <c r="Q1573" s="15"/>
    </row>
    <row r="1574" spans="9:17" ht="20.100000000000001" customHeight="1" x14ac:dyDescent="0.25">
      <c r="I1574" s="15">
        <v>1568</v>
      </c>
      <c r="J1574" s="10" t="str">
        <v>Marquette</v>
      </c>
      <c r="K1574" s="10" t="str">
        <v>Kansas</v>
      </c>
      <c r="L1574" s="10" t="str">
        <v>Auburn</v>
      </c>
      <c r="M1574" s="10" t="str">
        <v>Creighton</v>
      </c>
      <c r="N1574" s="10" t="str">
        <v>Marquette</v>
      </c>
      <c r="O1574" s="10" t="str">
        <v>Auburn</v>
      </c>
      <c r="Q1574" s="15"/>
    </row>
    <row r="1575" spans="9:17" ht="20.100000000000001" customHeight="1" x14ac:dyDescent="0.25">
      <c r="I1575" s="15">
        <v>1569</v>
      </c>
      <c r="J1575" s="10" t="str">
        <v>Purdue</v>
      </c>
      <c r="K1575" s="10" t="str">
        <v>UCLA</v>
      </c>
      <c r="L1575" s="10" t="str">
        <v>Texas</v>
      </c>
      <c r="M1575" s="10" t="str">
        <v>Alabama</v>
      </c>
      <c r="N1575" s="10" t="str">
        <v>Alabama</v>
      </c>
      <c r="O1575" s="10" t="str">
        <v>UCLA</v>
      </c>
      <c r="Q1575" s="15"/>
    </row>
    <row r="1576" spans="9:17" ht="20.100000000000001" customHeight="1" x14ac:dyDescent="0.25">
      <c r="I1576" s="15">
        <v>1570</v>
      </c>
      <c r="J1576" s="10" t="str">
        <v>Kansas State</v>
      </c>
      <c r="K1576" s="10" t="str">
        <v>UConn</v>
      </c>
      <c r="L1576" s="10" t="str">
        <v>Drake</v>
      </c>
      <c r="M1576" s="10" t="str">
        <v>Missouri</v>
      </c>
      <c r="N1576" s="10" t="str">
        <v>Drake</v>
      </c>
      <c r="O1576" s="10" t="str">
        <v>Missouri</v>
      </c>
      <c r="Q1576" s="15"/>
    </row>
    <row r="1577" spans="9:17" ht="20.100000000000001" customHeight="1" x14ac:dyDescent="0.25">
      <c r="I1577" s="15">
        <v>1571</v>
      </c>
      <c r="J1577" s="10" t="str">
        <v>Kansas State</v>
      </c>
      <c r="K1577" s="10" t="str">
        <v>Gonzaga</v>
      </c>
      <c r="L1577" s="10" t="str">
        <v>Miami (FL)</v>
      </c>
      <c r="M1577" s="10" t="str">
        <v>Alabama</v>
      </c>
      <c r="N1577" s="10" t="str">
        <v>Alabama</v>
      </c>
      <c r="O1577" s="10" t="str">
        <v>Gonzaga</v>
      </c>
      <c r="Q1577" s="15"/>
    </row>
    <row r="1578" spans="9:17" ht="20.100000000000001" customHeight="1" x14ac:dyDescent="0.25">
      <c r="I1578" s="15">
        <v>1572</v>
      </c>
      <c r="J1578" s="10" t="str">
        <v>Kentucky</v>
      </c>
      <c r="K1578" s="10" t="str">
        <v>UCLA</v>
      </c>
      <c r="L1578" s="10" t="str">
        <v>Houston</v>
      </c>
      <c r="M1578" s="10" t="str">
        <v>Creighton</v>
      </c>
      <c r="N1578" s="10" t="str">
        <v>Creighton</v>
      </c>
      <c r="O1578" s="10" t="str">
        <v>Houston</v>
      </c>
      <c r="Q1578" s="15"/>
    </row>
    <row r="1579" spans="9:17" ht="20.100000000000001" customHeight="1" x14ac:dyDescent="0.25">
      <c r="I1579" s="15">
        <v>1573</v>
      </c>
      <c r="J1579" s="10" t="str">
        <v>Kansas State</v>
      </c>
      <c r="K1579" s="10" t="str">
        <v>Kansas</v>
      </c>
      <c r="L1579" s="10" t="str">
        <v>Houston</v>
      </c>
      <c r="M1579" s="10" t="str">
        <v>Baylor</v>
      </c>
      <c r="N1579" s="10" t="str">
        <v>Houston</v>
      </c>
      <c r="O1579" s="10" t="str">
        <v>Baylor</v>
      </c>
      <c r="Q1579" s="15"/>
    </row>
    <row r="1580" spans="9:17" ht="20.100000000000001" customHeight="1" x14ac:dyDescent="0.25">
      <c r="I1580" s="15">
        <v>1574</v>
      </c>
      <c r="J1580" s="10" t="str">
        <v>Purdue</v>
      </c>
      <c r="K1580" s="10" t="str">
        <v>UConn</v>
      </c>
      <c r="L1580" s="10" t="str">
        <v>Texas</v>
      </c>
      <c r="M1580" s="10" t="str">
        <v>Baylor</v>
      </c>
      <c r="N1580" s="10" t="str">
        <v>UConn</v>
      </c>
      <c r="O1580" s="10" t="str">
        <v>Baylor</v>
      </c>
      <c r="Q1580" s="15"/>
    </row>
    <row r="1581" spans="9:17" ht="20.100000000000001" customHeight="1" x14ac:dyDescent="0.25">
      <c r="I1581" s="15">
        <v>1575</v>
      </c>
      <c r="J1581" s="10" t="str">
        <v>Tennessee</v>
      </c>
      <c r="K1581" s="10" t="str">
        <v>Kansas</v>
      </c>
      <c r="L1581" s="10" t="str">
        <v>Xavier</v>
      </c>
      <c r="M1581" s="10" t="str">
        <v>Alabama</v>
      </c>
      <c r="N1581" s="10" t="str">
        <v>Xavier</v>
      </c>
      <c r="O1581" s="10" t="str">
        <v>Alabama</v>
      </c>
      <c r="Q1581" s="15"/>
    </row>
    <row r="1582" spans="9:17" ht="20.100000000000001" customHeight="1" x14ac:dyDescent="0.25">
      <c r="I1582" s="15">
        <v>1576</v>
      </c>
      <c r="J1582" s="10" t="str">
        <v>Purdue</v>
      </c>
      <c r="K1582" s="10" t="str">
        <v>Saint Mary's</v>
      </c>
      <c r="L1582" s="10" t="str">
        <v>Xavier</v>
      </c>
      <c r="M1582" s="10" t="str">
        <v>West Virginia</v>
      </c>
      <c r="N1582" s="10" t="str">
        <v>West Virginia</v>
      </c>
      <c r="O1582" s="10" t="str">
        <v>Saint Mary's</v>
      </c>
      <c r="Q1582" s="15"/>
    </row>
    <row r="1583" spans="9:17" ht="20.100000000000001" customHeight="1" x14ac:dyDescent="0.25">
      <c r="I1583" s="15">
        <v>1577</v>
      </c>
      <c r="J1583" s="10" t="str">
        <v>Memphis</v>
      </c>
      <c r="K1583" s="10" t="str">
        <v>Kansas</v>
      </c>
      <c r="L1583" s="10" t="str">
        <v>Xavier</v>
      </c>
      <c r="M1583" s="10" t="str">
        <v>Alabama</v>
      </c>
      <c r="N1583" s="10" t="str">
        <v>Alabama</v>
      </c>
      <c r="O1583" s="10" t="str">
        <v>Xavier</v>
      </c>
      <c r="Q1583" s="15"/>
    </row>
    <row r="1584" spans="9:17" ht="20.100000000000001" customHeight="1" x14ac:dyDescent="0.25">
      <c r="I1584" s="15">
        <v>1578</v>
      </c>
      <c r="J1584" s="10" t="str">
        <v>Tennessee</v>
      </c>
      <c r="K1584" s="10" t="str">
        <v>Gonzaga</v>
      </c>
      <c r="L1584" s="10" t="str">
        <v>Houston</v>
      </c>
      <c r="M1584" s="10" t="str">
        <v>Creighton</v>
      </c>
      <c r="N1584" s="10" t="str">
        <v>Tennessee</v>
      </c>
      <c r="O1584" s="10" t="str">
        <v>Houston</v>
      </c>
      <c r="Q1584" s="15"/>
    </row>
    <row r="1585" spans="9:17" ht="20.100000000000001" customHeight="1" x14ac:dyDescent="0.25">
      <c r="I1585" s="15">
        <v>1579</v>
      </c>
      <c r="J1585" s="10" t="str">
        <v>Marquette</v>
      </c>
      <c r="K1585" s="10" t="str">
        <v>Gonzaga</v>
      </c>
      <c r="L1585" s="10" t="str">
        <v>Xavier</v>
      </c>
      <c r="M1585" s="10" t="str">
        <v>Arizona</v>
      </c>
      <c r="N1585" s="10" t="str">
        <v>Arizona</v>
      </c>
      <c r="O1585" s="10" t="str">
        <v>Gonzaga</v>
      </c>
      <c r="Q1585" s="15"/>
    </row>
    <row r="1586" spans="9:17" ht="20.100000000000001" customHeight="1" x14ac:dyDescent="0.25">
      <c r="I1586" s="15">
        <v>1580</v>
      </c>
      <c r="J1586" s="10" t="str">
        <v>Providence</v>
      </c>
      <c r="K1586" s="10" t="str">
        <v>Gonzaga</v>
      </c>
      <c r="L1586" s="10" t="str">
        <v>Houston</v>
      </c>
      <c r="M1586" s="10" t="str">
        <v>Virginia</v>
      </c>
      <c r="N1586" s="10" t="str">
        <v>Providence</v>
      </c>
      <c r="O1586" s="10" t="str">
        <v>Houston</v>
      </c>
      <c r="Q1586" s="15"/>
    </row>
    <row r="1587" spans="9:17" ht="20.100000000000001" customHeight="1" x14ac:dyDescent="0.25">
      <c r="I1587" s="15">
        <v>1581</v>
      </c>
      <c r="J1587" s="10" t="str">
        <v>Purdue</v>
      </c>
      <c r="K1587" s="10" t="str">
        <v>UCLA</v>
      </c>
      <c r="L1587" s="10" t="str">
        <v>Texas A&amp;M</v>
      </c>
      <c r="M1587" s="10" t="str">
        <v>Baylor</v>
      </c>
      <c r="N1587" s="10" t="str">
        <v>Baylor</v>
      </c>
      <c r="O1587" s="10" t="str">
        <v>UCLA</v>
      </c>
      <c r="Q1587" s="15"/>
    </row>
    <row r="1588" spans="9:17" ht="20.100000000000001" customHeight="1" x14ac:dyDescent="0.25">
      <c r="I1588" s="15">
        <v>1582</v>
      </c>
      <c r="J1588" s="10" t="str">
        <v>Duke</v>
      </c>
      <c r="K1588" s="10" t="str">
        <v>Saint Mary's</v>
      </c>
      <c r="L1588" s="10" t="str">
        <v>Houston</v>
      </c>
      <c r="M1588" s="10" t="str">
        <v>Arizona</v>
      </c>
      <c r="N1588" s="10" t="str">
        <v>Duke</v>
      </c>
      <c r="O1588" s="10" t="str">
        <v>Saint Mary's</v>
      </c>
      <c r="Q1588" s="15"/>
    </row>
    <row r="1589" spans="9:17" ht="20.100000000000001" customHeight="1" x14ac:dyDescent="0.25">
      <c r="I1589" s="15">
        <v>1583</v>
      </c>
      <c r="J1589" s="10" t="str">
        <v>Duke</v>
      </c>
      <c r="K1589" s="10" t="str">
        <v>Gonzaga</v>
      </c>
      <c r="L1589" s="10" t="str">
        <v>Iowa</v>
      </c>
      <c r="M1589" s="10" t="str">
        <v>Creighton</v>
      </c>
      <c r="N1589" s="10" t="str">
        <v>Iowa</v>
      </c>
      <c r="O1589" s="10" t="str">
        <v>Creighton</v>
      </c>
      <c r="Q1589" s="15"/>
    </row>
    <row r="1590" spans="9:17" ht="20.100000000000001" customHeight="1" x14ac:dyDescent="0.25">
      <c r="I1590" s="15">
        <v>1584</v>
      </c>
      <c r="J1590" s="10" t="str">
        <v>Memphis</v>
      </c>
      <c r="K1590" s="10" t="str">
        <v>Gonzaga</v>
      </c>
      <c r="L1590" s="10" t="str">
        <v>Houston</v>
      </c>
      <c r="M1590" s="10" t="str">
        <v>Baylor</v>
      </c>
      <c r="N1590" s="10" t="str">
        <v>Houston</v>
      </c>
      <c r="O1590" s="10" t="str">
        <v>Baylor</v>
      </c>
      <c r="Q1590" s="15"/>
    </row>
    <row r="1591" spans="9:17" ht="20.100000000000001" customHeight="1" x14ac:dyDescent="0.25">
      <c r="I1591" s="15">
        <v>1585</v>
      </c>
      <c r="J1591" s="10" t="str">
        <v>Providence</v>
      </c>
      <c r="K1591" s="10" t="str">
        <v>UConn</v>
      </c>
      <c r="L1591" s="10" t="str">
        <v>Iowa</v>
      </c>
      <c r="M1591" s="10" t="str">
        <v>Creighton</v>
      </c>
      <c r="N1591" s="10" t="str">
        <v>Providence</v>
      </c>
      <c r="O1591" s="10" t="str">
        <v>UConn</v>
      </c>
      <c r="Q1591" s="15"/>
    </row>
    <row r="1592" spans="9:17" ht="20.100000000000001" customHeight="1" x14ac:dyDescent="0.25">
      <c r="I1592" s="15">
        <v>1586</v>
      </c>
      <c r="J1592" s="10" t="str">
        <v>Marquette</v>
      </c>
      <c r="K1592" s="10" t="str">
        <v>Kansas</v>
      </c>
      <c r="L1592" s="10" t="str">
        <v>Houston</v>
      </c>
      <c r="M1592" s="10" t="str">
        <v>Creighton</v>
      </c>
      <c r="N1592" s="10" t="str">
        <v>Marquette</v>
      </c>
      <c r="O1592" s="10" t="str">
        <v>Houston</v>
      </c>
      <c r="Q1592" s="15"/>
    </row>
    <row r="1593" spans="9:17" ht="20.100000000000001" customHeight="1" x14ac:dyDescent="0.25">
      <c r="I1593" s="15">
        <v>1587</v>
      </c>
      <c r="J1593" s="10" t="str">
        <v>Kansas State</v>
      </c>
      <c r="K1593" s="10" t="str">
        <v>UCLA</v>
      </c>
      <c r="L1593" s="10" t="str">
        <v>Penn State</v>
      </c>
      <c r="M1593" s="10" t="str">
        <v>Alabama</v>
      </c>
      <c r="N1593" s="10" t="str">
        <v>UCLA</v>
      </c>
      <c r="O1593" s="10" t="str">
        <v>Alabama</v>
      </c>
      <c r="Q1593" s="15"/>
    </row>
    <row r="1594" spans="9:17" ht="20.100000000000001" customHeight="1" x14ac:dyDescent="0.25">
      <c r="I1594" s="15">
        <v>1588</v>
      </c>
      <c r="J1594" s="10" t="str">
        <v>FAU</v>
      </c>
      <c r="K1594" s="10" t="str">
        <v>Kansas</v>
      </c>
      <c r="L1594" s="10" t="str">
        <v>Iowa</v>
      </c>
      <c r="M1594" s="10" t="str">
        <v>Alabama</v>
      </c>
      <c r="N1594" s="10" t="str">
        <v>FAU</v>
      </c>
      <c r="O1594" s="10" t="str">
        <v>Iowa</v>
      </c>
      <c r="Q1594" s="15"/>
    </row>
    <row r="1595" spans="9:17" ht="20.100000000000001" customHeight="1" x14ac:dyDescent="0.25">
      <c r="I1595" s="15">
        <v>1589</v>
      </c>
      <c r="J1595" s="10" t="str">
        <v>Kentucky</v>
      </c>
      <c r="K1595" s="10" t="str">
        <v>Gonzaga</v>
      </c>
      <c r="L1595" s="10" t="str">
        <v>Texas</v>
      </c>
      <c r="M1595" s="10" t="str">
        <v>Arizona</v>
      </c>
      <c r="N1595" s="10" t="str">
        <v>Texas</v>
      </c>
      <c r="O1595" s="10" t="str">
        <v>Arizona</v>
      </c>
      <c r="Q1595" s="15"/>
    </row>
    <row r="1596" spans="9:17" ht="20.100000000000001" customHeight="1" x14ac:dyDescent="0.25">
      <c r="I1596" s="15">
        <v>1590</v>
      </c>
      <c r="J1596" s="10" t="str">
        <v>USC</v>
      </c>
      <c r="K1596" s="10" t="str">
        <v>UCLA</v>
      </c>
      <c r="L1596" s="10" t="str">
        <v>Houston</v>
      </c>
      <c r="M1596" s="10" t="str">
        <v>Alabama</v>
      </c>
      <c r="N1596" s="10" t="str">
        <v>USC</v>
      </c>
      <c r="O1596" s="10" t="str">
        <v>Houston</v>
      </c>
      <c r="Q1596" s="15"/>
    </row>
    <row r="1597" spans="9:17" ht="20.100000000000001" customHeight="1" x14ac:dyDescent="0.25">
      <c r="I1597" s="15">
        <v>1591</v>
      </c>
      <c r="J1597" s="10" t="str">
        <v>Tennessee</v>
      </c>
      <c r="K1597" s="10" t="str">
        <v>Boise State</v>
      </c>
      <c r="L1597" s="10" t="str">
        <v>Indiana</v>
      </c>
      <c r="M1597" s="10" t="str">
        <v>Alabama</v>
      </c>
      <c r="N1597" s="10" t="str">
        <v>Indiana</v>
      </c>
      <c r="O1597" s="10" t="str">
        <v>Alabama</v>
      </c>
      <c r="Q1597" s="15"/>
    </row>
    <row r="1598" spans="9:17" ht="20.100000000000001" customHeight="1" x14ac:dyDescent="0.25">
      <c r="I1598" s="15">
        <v>1592</v>
      </c>
      <c r="J1598" s="10" t="str">
        <v>Duke</v>
      </c>
      <c r="K1598" s="10" t="str">
        <v>Gonzaga</v>
      </c>
      <c r="L1598" s="10" t="str">
        <v>Houston</v>
      </c>
      <c r="M1598" s="10" t="str">
        <v>Maryland</v>
      </c>
      <c r="N1598" s="10" t="str">
        <v>Houston</v>
      </c>
      <c r="O1598" s="10" t="str">
        <v>Maryland</v>
      </c>
      <c r="Q1598" s="15"/>
    </row>
    <row r="1599" spans="9:17" ht="20.100000000000001" customHeight="1" x14ac:dyDescent="0.25">
      <c r="I1599" s="15">
        <v>1593</v>
      </c>
      <c r="J1599" s="10" t="str">
        <v>Duke</v>
      </c>
      <c r="K1599" s="10" t="str">
        <v>Kansas</v>
      </c>
      <c r="L1599" s="10" t="str">
        <v>Texas</v>
      </c>
      <c r="M1599" s="10" t="str">
        <v>Alabama</v>
      </c>
      <c r="N1599" s="10" t="str">
        <v>Duke</v>
      </c>
      <c r="O1599" s="10" t="str">
        <v>Kansas</v>
      </c>
      <c r="Q1599" s="15"/>
    </row>
    <row r="1600" spans="9:17" ht="20.100000000000001" customHeight="1" x14ac:dyDescent="0.25">
      <c r="I1600" s="15">
        <v>1594</v>
      </c>
      <c r="J1600" s="10" t="str">
        <v>Providence</v>
      </c>
      <c r="K1600" s="10" t="str">
        <v>Gonzaga</v>
      </c>
      <c r="L1600" s="10" t="str">
        <v>Texas</v>
      </c>
      <c r="M1600" s="10" t="str">
        <v>Alabama</v>
      </c>
      <c r="N1600" s="10" t="str">
        <v>Texas</v>
      </c>
      <c r="O1600" s="10" t="str">
        <v>Alabama</v>
      </c>
      <c r="Q1600" s="15"/>
    </row>
    <row r="1601" spans="9:17" ht="20.100000000000001" customHeight="1" x14ac:dyDescent="0.25">
      <c r="I1601" s="15">
        <v>1595</v>
      </c>
      <c r="J1601" s="10" t="str">
        <v>Duke</v>
      </c>
      <c r="K1601" s="10" t="str">
        <v>UConn</v>
      </c>
      <c r="L1601" s="10" t="str">
        <v>Penn State</v>
      </c>
      <c r="M1601" s="10" t="str">
        <v>Alabama</v>
      </c>
      <c r="N1601" s="10" t="str">
        <v>Duke</v>
      </c>
      <c r="O1601" s="10" t="str">
        <v>UConn</v>
      </c>
      <c r="Q1601" s="15"/>
    </row>
    <row r="1602" spans="9:17" ht="20.100000000000001" customHeight="1" x14ac:dyDescent="0.25">
      <c r="I1602" s="15">
        <v>1596</v>
      </c>
      <c r="J1602" s="10" t="str">
        <v>Marquette</v>
      </c>
      <c r="K1602" s="10" t="str">
        <v>UCLA</v>
      </c>
      <c r="L1602" s="10" t="str">
        <v>Texas</v>
      </c>
      <c r="M1602" s="10" t="str">
        <v>Baylor</v>
      </c>
      <c r="N1602" s="10" t="str">
        <v>Baylor</v>
      </c>
      <c r="O1602" s="10" t="str">
        <v>Texas</v>
      </c>
      <c r="Q1602" s="15"/>
    </row>
    <row r="1603" spans="9:17" ht="20.100000000000001" customHeight="1" x14ac:dyDescent="0.25">
      <c r="I1603" s="15">
        <v>1597</v>
      </c>
      <c r="J1603" s="10" t="str">
        <v>Kentucky</v>
      </c>
      <c r="K1603" s="10" t="str">
        <v>Kansas</v>
      </c>
      <c r="L1603" s="10" t="str">
        <v>Xavier</v>
      </c>
      <c r="M1603" s="10" t="str">
        <v>Missouri</v>
      </c>
      <c r="N1603" s="10" t="str">
        <v>Xavier</v>
      </c>
      <c r="O1603" s="10" t="str">
        <v>Missouri</v>
      </c>
      <c r="Q1603" s="15"/>
    </row>
    <row r="1604" spans="9:17" ht="20.100000000000001" customHeight="1" x14ac:dyDescent="0.25">
      <c r="I1604" s="15">
        <v>1598</v>
      </c>
      <c r="J1604" s="10" t="str">
        <v>FAU</v>
      </c>
      <c r="K1604" s="10" t="str">
        <v>UCLA</v>
      </c>
      <c r="L1604" s="10" t="str">
        <v>Indiana</v>
      </c>
      <c r="M1604" s="10" t="str">
        <v>Virginia</v>
      </c>
      <c r="N1604" s="10" t="str">
        <v>Indiana</v>
      </c>
      <c r="O1604" s="10" t="str">
        <v>Virginia</v>
      </c>
      <c r="Q1604" s="15"/>
    </row>
    <row r="1605" spans="9:17" ht="20.100000000000001" customHeight="1" x14ac:dyDescent="0.25">
      <c r="I1605" s="15">
        <v>1599</v>
      </c>
      <c r="J1605" s="10" t="str">
        <v>Purdue</v>
      </c>
      <c r="K1605" s="10" t="str">
        <v>UCLA</v>
      </c>
      <c r="L1605" s="10" t="str">
        <v>Iowa</v>
      </c>
      <c r="M1605" s="10" t="str">
        <v>Alabama</v>
      </c>
      <c r="N1605" s="10" t="str">
        <v>UCLA</v>
      </c>
      <c r="O1605" s="10" t="str">
        <v>Alabama</v>
      </c>
      <c r="Q1605" s="15"/>
    </row>
    <row r="1606" spans="9:17" ht="20.100000000000001" customHeight="1" x14ac:dyDescent="0.25">
      <c r="I1606" s="15">
        <v>1600</v>
      </c>
      <c r="J1606" s="10" t="str">
        <v>Marquette</v>
      </c>
      <c r="K1606" s="10" t="str">
        <v>Gonzaga</v>
      </c>
      <c r="L1606" s="10" t="str">
        <v>Houston</v>
      </c>
      <c r="M1606" s="10" t="str">
        <v>Alabama</v>
      </c>
      <c r="N1606" s="10" t="str">
        <v>Marquette</v>
      </c>
      <c r="O1606" s="10" t="str">
        <v>Houston</v>
      </c>
      <c r="Q1606" s="15"/>
    </row>
    <row r="1607" spans="9:17" ht="20.100000000000001" customHeight="1" x14ac:dyDescent="0.25">
      <c r="I1607" s="15">
        <v>1601</v>
      </c>
      <c r="J1607" s="10" t="str">
        <v>Marquette</v>
      </c>
      <c r="K1607" s="10" t="str">
        <v>UCLA</v>
      </c>
      <c r="L1607" s="10" t="str">
        <v>Houston</v>
      </c>
      <c r="M1607" s="10" t="str">
        <v>Alabama</v>
      </c>
      <c r="N1607" s="10" t="str">
        <v>UCLA</v>
      </c>
      <c r="O1607" s="10" t="str">
        <v>Alabama</v>
      </c>
      <c r="Q1607" s="15"/>
    </row>
    <row r="1608" spans="9:17" ht="20.100000000000001" customHeight="1" x14ac:dyDescent="0.25">
      <c r="I1608" s="15">
        <v>1602</v>
      </c>
      <c r="J1608" s="10" t="str">
        <v>Tennessee</v>
      </c>
      <c r="K1608" s="10" t="str">
        <v>Kansas</v>
      </c>
      <c r="L1608" s="10" t="str">
        <v>Iowa</v>
      </c>
      <c r="M1608" s="10" t="str">
        <v>Alabama</v>
      </c>
      <c r="N1608" s="10" t="str">
        <v>Kansas</v>
      </c>
      <c r="O1608" s="10" t="str">
        <v>Alabama</v>
      </c>
      <c r="Q1608" s="15"/>
    </row>
    <row r="1609" spans="9:17" ht="20.100000000000001" customHeight="1" x14ac:dyDescent="0.25">
      <c r="I1609" s="15">
        <v>1603</v>
      </c>
      <c r="J1609" s="10" t="str">
        <v>Purdue</v>
      </c>
      <c r="K1609" s="10" t="str">
        <v>UCLA</v>
      </c>
      <c r="L1609" s="10" t="str">
        <v>Auburn</v>
      </c>
      <c r="M1609" s="10" t="str">
        <v>Alabama</v>
      </c>
      <c r="N1609" s="10" t="str">
        <v>Auburn</v>
      </c>
      <c r="O1609" s="10" t="str">
        <v>Alabama</v>
      </c>
      <c r="Q1609" s="15"/>
    </row>
    <row r="1610" spans="9:17" ht="20.100000000000001" customHeight="1" x14ac:dyDescent="0.25">
      <c r="I1610" s="15">
        <v>1604</v>
      </c>
      <c r="J1610" s="10" t="str">
        <v>Purdue</v>
      </c>
      <c r="K1610" s="10" t="str">
        <v>UCLA</v>
      </c>
      <c r="L1610" s="10" t="str">
        <v>Houston</v>
      </c>
      <c r="M1610" s="10" t="str">
        <v>Arizona</v>
      </c>
      <c r="N1610" s="10" t="str">
        <v>Arizona</v>
      </c>
      <c r="O1610" s="10" t="str">
        <v>Houston</v>
      </c>
      <c r="Q1610" s="15"/>
    </row>
    <row r="1611" spans="9:17" ht="20.100000000000001" customHeight="1" x14ac:dyDescent="0.25">
      <c r="I1611" s="15">
        <v>1605</v>
      </c>
      <c r="J1611" s="10" t="str">
        <v>Purdue</v>
      </c>
      <c r="K1611" s="10" t="str">
        <v>Kansas</v>
      </c>
      <c r="L1611" s="10" t="str">
        <v>Houston</v>
      </c>
      <c r="M1611" s="10" t="str">
        <v>Alabama</v>
      </c>
      <c r="N1611" s="10" t="str">
        <v>Kansas</v>
      </c>
      <c r="O1611" s="10" t="str">
        <v>Alabama</v>
      </c>
      <c r="Q1611" s="15"/>
    </row>
    <row r="1612" spans="9:17" ht="20.100000000000001" customHeight="1" x14ac:dyDescent="0.25">
      <c r="I1612" s="15">
        <v>1606</v>
      </c>
      <c r="J1612" s="10" t="str">
        <v>Kentucky</v>
      </c>
      <c r="K1612" s="10" t="str">
        <v>TCU</v>
      </c>
      <c r="L1612" s="10" t="str">
        <v>Texas A&amp;M</v>
      </c>
      <c r="M1612" s="10" t="str">
        <v>Alabama</v>
      </c>
      <c r="N1612" s="10" t="str">
        <v>Texas A&amp;M</v>
      </c>
      <c r="O1612" s="10" t="str">
        <v>Alabama</v>
      </c>
      <c r="Q1612" s="15"/>
    </row>
    <row r="1613" spans="9:17" ht="20.100000000000001" customHeight="1" x14ac:dyDescent="0.25">
      <c r="I1613" s="15">
        <v>1607</v>
      </c>
      <c r="J1613" s="10" t="str">
        <v>Purdue</v>
      </c>
      <c r="K1613" s="10" t="str">
        <v>UCLA</v>
      </c>
      <c r="L1613" s="10" t="str">
        <v>Houston</v>
      </c>
      <c r="M1613" s="10" t="str">
        <v>Alabama</v>
      </c>
      <c r="N1613" s="10" t="str">
        <v>Houston</v>
      </c>
      <c r="O1613" s="10" t="str">
        <v>Alabama</v>
      </c>
      <c r="Q1613" s="15"/>
    </row>
    <row r="1614" spans="9:17" ht="20.100000000000001" customHeight="1" x14ac:dyDescent="0.25">
      <c r="I1614" s="15">
        <v>1608</v>
      </c>
      <c r="J1614" s="10" t="str">
        <v>Tennessee</v>
      </c>
      <c r="K1614" s="10" t="str">
        <v>Kansas</v>
      </c>
      <c r="L1614" s="10" t="str">
        <v>Drake</v>
      </c>
      <c r="M1614" s="10" t="str">
        <v>Alabama</v>
      </c>
      <c r="N1614" s="10" t="str">
        <v>Tennessee</v>
      </c>
      <c r="O1614" s="10" t="str">
        <v>Kansas</v>
      </c>
      <c r="Q1614" s="15"/>
    </row>
    <row r="1615" spans="9:17" ht="20.100000000000001" customHeight="1" x14ac:dyDescent="0.25">
      <c r="I1615" s="15">
        <v>1609</v>
      </c>
      <c r="J1615" s="10" t="str">
        <v>Purdue</v>
      </c>
      <c r="K1615" s="10" t="str">
        <v>Arkansas</v>
      </c>
      <c r="L1615" s="10" t="str">
        <v>Houston</v>
      </c>
      <c r="M1615" s="10" t="str">
        <v>Arizona</v>
      </c>
      <c r="N1615" s="10" t="str">
        <v>Arkansas</v>
      </c>
      <c r="O1615" s="10" t="str">
        <v>Purdue</v>
      </c>
      <c r="Q1615" s="15"/>
    </row>
    <row r="1616" spans="9:17" ht="20.100000000000001" customHeight="1" x14ac:dyDescent="0.25">
      <c r="I1616" s="15">
        <v>1610</v>
      </c>
      <c r="J1616" s="10" t="str">
        <v>Kentucky</v>
      </c>
      <c r="K1616" s="10" t="str">
        <v>UCLA</v>
      </c>
      <c r="L1616" s="10" t="str">
        <v>Houston</v>
      </c>
      <c r="M1616" s="10" t="str">
        <v>Baylor</v>
      </c>
      <c r="N1616" s="10" t="str">
        <v>UCLA</v>
      </c>
      <c r="O1616" s="10" t="str">
        <v>Kentucky</v>
      </c>
      <c r="Q1616" s="15"/>
    </row>
    <row r="1617" spans="9:17" ht="20.100000000000001" customHeight="1" x14ac:dyDescent="0.25">
      <c r="I1617" s="15">
        <v>1611</v>
      </c>
      <c r="J1617" s="10" t="str">
        <v>Kentucky</v>
      </c>
      <c r="K1617" s="10" t="str">
        <v>UCLA</v>
      </c>
      <c r="L1617" s="10" t="str">
        <v>Houston</v>
      </c>
      <c r="M1617" s="10" t="str">
        <v>Maryland</v>
      </c>
      <c r="N1617" s="10" t="str">
        <v>Maryland</v>
      </c>
      <c r="O1617" s="10" t="str">
        <v>Houston</v>
      </c>
      <c r="Q1617" s="15"/>
    </row>
    <row r="1618" spans="9:17" ht="20.100000000000001" customHeight="1" x14ac:dyDescent="0.25">
      <c r="I1618" s="15">
        <v>1612</v>
      </c>
      <c r="J1618" s="10" t="str">
        <v>Purdue</v>
      </c>
      <c r="K1618" s="10" t="str">
        <v>Kansas</v>
      </c>
      <c r="L1618" s="10" t="str">
        <v>Texas</v>
      </c>
      <c r="M1618" s="10" t="str">
        <v>Alabama</v>
      </c>
      <c r="N1618" s="10" t="str">
        <v>Purdue</v>
      </c>
      <c r="O1618" s="10" t="str">
        <v>Kansas</v>
      </c>
      <c r="Q1618" s="15"/>
    </row>
    <row r="1619" spans="9:17" ht="20.100000000000001" customHeight="1" x14ac:dyDescent="0.25">
      <c r="I1619" s="15">
        <v>1613</v>
      </c>
      <c r="J1619" s="10" t="str">
        <v>Tennessee</v>
      </c>
      <c r="K1619" s="10" t="str">
        <v>UCLA</v>
      </c>
      <c r="L1619" s="10" t="str">
        <v>Penn State</v>
      </c>
      <c r="M1619" s="10" t="str">
        <v>Arizona</v>
      </c>
      <c r="N1619" s="10" t="str">
        <v>Tennessee</v>
      </c>
      <c r="O1619" s="10" t="str">
        <v>UCLA</v>
      </c>
      <c r="Q1619" s="15"/>
    </row>
    <row r="1620" spans="9:17" ht="20.100000000000001" customHeight="1" x14ac:dyDescent="0.25">
      <c r="I1620" s="15">
        <v>1614</v>
      </c>
      <c r="J1620" s="10" t="str">
        <v>Tennessee</v>
      </c>
      <c r="K1620" s="10" t="str">
        <v>UCLA</v>
      </c>
      <c r="L1620" s="10" t="str">
        <v>Houston</v>
      </c>
      <c r="M1620" s="10" t="str">
        <v>Alabama</v>
      </c>
      <c r="N1620" s="10" t="str">
        <v>Tennessee</v>
      </c>
      <c r="O1620" s="10" t="str">
        <v>Houston</v>
      </c>
      <c r="Q1620" s="15"/>
    </row>
    <row r="1621" spans="9:17" ht="20.100000000000001" customHeight="1" x14ac:dyDescent="0.25">
      <c r="I1621" s="15">
        <v>1615</v>
      </c>
      <c r="J1621" s="10" t="str">
        <v>Purdue</v>
      </c>
      <c r="K1621" s="10" t="str">
        <v>Gonzaga</v>
      </c>
      <c r="L1621" s="10" t="str">
        <v>Texas</v>
      </c>
      <c r="M1621" s="10" t="str">
        <v>Alabama</v>
      </c>
      <c r="N1621" s="10" t="str">
        <v>Purdue</v>
      </c>
      <c r="O1621" s="10" t="str">
        <v>Texas</v>
      </c>
      <c r="Q1621" s="15"/>
    </row>
    <row r="1622" spans="9:17" ht="20.100000000000001" customHeight="1" x14ac:dyDescent="0.25">
      <c r="I1622" s="15">
        <v>1616</v>
      </c>
      <c r="J1622" s="10" t="str">
        <v>Kentucky</v>
      </c>
      <c r="K1622" s="10" t="str">
        <v>UCLA</v>
      </c>
      <c r="L1622" s="10" t="str">
        <v>Indiana</v>
      </c>
      <c r="M1622" s="10" t="str">
        <v>Alabama</v>
      </c>
      <c r="N1622" s="10" t="str">
        <v>Kentucky</v>
      </c>
      <c r="O1622" s="10" t="str">
        <v>UCLA</v>
      </c>
      <c r="Q1622" s="15"/>
    </row>
    <row r="1623" spans="9:17" ht="20.100000000000001" customHeight="1" x14ac:dyDescent="0.25">
      <c r="I1623" s="15">
        <v>1617</v>
      </c>
      <c r="J1623" s="10" t="str">
        <v>Purdue</v>
      </c>
      <c r="K1623" s="10" t="str">
        <v>Gonzaga</v>
      </c>
      <c r="L1623" s="10" t="str">
        <v>Houston</v>
      </c>
      <c r="M1623" s="10" t="str">
        <v>West Virginia</v>
      </c>
      <c r="N1623" s="10" t="str">
        <v>West Virginia</v>
      </c>
      <c r="O1623" s="10" t="str">
        <v>Houston</v>
      </c>
      <c r="Q1623" s="15"/>
    </row>
    <row r="1624" spans="9:17" ht="20.100000000000001" customHeight="1" x14ac:dyDescent="0.25">
      <c r="I1624" s="15">
        <v>1618</v>
      </c>
      <c r="J1624" s="10" t="str">
        <v>Marquette</v>
      </c>
      <c r="K1624" s="10" t="str">
        <v>UCLA</v>
      </c>
      <c r="L1624" s="10" t="str">
        <v>Indiana</v>
      </c>
      <c r="M1624" s="10" t="str">
        <v>Creighton</v>
      </c>
      <c r="N1624" s="10" t="str">
        <v>Creighton</v>
      </c>
      <c r="O1624" s="10" t="str">
        <v>UCLA</v>
      </c>
      <c r="Q1624" s="15"/>
    </row>
    <row r="1625" spans="9:17" ht="20.100000000000001" customHeight="1" x14ac:dyDescent="0.25">
      <c r="I1625" s="15">
        <v>1619</v>
      </c>
      <c r="J1625" s="10" t="str">
        <v>Tennessee</v>
      </c>
      <c r="K1625" s="10" t="str">
        <v>Saint Mary's</v>
      </c>
      <c r="L1625" s="10" t="str">
        <v>Xavier</v>
      </c>
      <c r="M1625" s="10" t="str">
        <v>Utah State</v>
      </c>
      <c r="N1625" s="10" t="str">
        <v>Saint Mary's</v>
      </c>
      <c r="O1625" s="10" t="str">
        <v>Tennessee</v>
      </c>
      <c r="Q1625" s="15"/>
    </row>
    <row r="1626" spans="9:17" ht="20.100000000000001" customHeight="1" x14ac:dyDescent="0.25">
      <c r="I1626" s="15">
        <v>1620</v>
      </c>
      <c r="J1626" s="10" t="str">
        <v>Tennessee</v>
      </c>
      <c r="K1626" s="10" t="str">
        <v>Illinois</v>
      </c>
      <c r="L1626" s="10" t="str">
        <v>Texas</v>
      </c>
      <c r="M1626" s="10" t="str">
        <v>Alabama</v>
      </c>
      <c r="N1626" s="10" t="str">
        <v>Illinois</v>
      </c>
      <c r="O1626" s="10" t="str">
        <v>Alabama</v>
      </c>
      <c r="Q1626" s="15"/>
    </row>
    <row r="1627" spans="9:17" ht="20.100000000000001" customHeight="1" x14ac:dyDescent="0.25">
      <c r="I1627" s="15">
        <v>1621</v>
      </c>
      <c r="J1627" s="10" t="str">
        <v>Purdue</v>
      </c>
      <c r="K1627" s="10" t="str">
        <v>Northwestern</v>
      </c>
      <c r="L1627" s="10" t="str">
        <v>Texas</v>
      </c>
      <c r="M1627" s="10" t="str">
        <v>Alabama</v>
      </c>
      <c r="N1627" s="10" t="str">
        <v>Northwestern</v>
      </c>
      <c r="O1627" s="10" t="str">
        <v>Purdue</v>
      </c>
      <c r="Q1627" s="15"/>
    </row>
    <row r="1628" spans="9:17" ht="20.100000000000001" customHeight="1" x14ac:dyDescent="0.25">
      <c r="I1628" s="15">
        <v>1622</v>
      </c>
      <c r="J1628" s="10" t="str">
        <v>Duke</v>
      </c>
      <c r="K1628" s="10" t="str">
        <v>Kansas</v>
      </c>
      <c r="L1628" s="10" t="str">
        <v>Houston</v>
      </c>
      <c r="M1628" s="10" t="str">
        <v>Arizona</v>
      </c>
      <c r="N1628" s="10" t="str">
        <v>Duke</v>
      </c>
      <c r="O1628" s="10" t="str">
        <v>Houston</v>
      </c>
      <c r="Q1628" s="15"/>
    </row>
    <row r="1629" spans="9:17" ht="20.100000000000001" customHeight="1" x14ac:dyDescent="0.25">
      <c r="I1629" s="15">
        <v>1623</v>
      </c>
      <c r="J1629" s="10" t="str">
        <v>Tennessee</v>
      </c>
      <c r="K1629" s="10" t="str">
        <v>UConn</v>
      </c>
      <c r="L1629" s="10" t="str">
        <v>Houston</v>
      </c>
      <c r="M1629" s="10" t="str">
        <v>Arizona</v>
      </c>
      <c r="N1629" s="10" t="str">
        <v>UConn</v>
      </c>
      <c r="O1629" s="10" t="str">
        <v>Arizona</v>
      </c>
      <c r="Q1629" s="15"/>
    </row>
    <row r="1630" spans="9:17" ht="20.100000000000001" customHeight="1" x14ac:dyDescent="0.25">
      <c r="I1630" s="15">
        <v>1624</v>
      </c>
      <c r="J1630" s="10" t="str">
        <v>Marquette</v>
      </c>
      <c r="K1630" s="10" t="str">
        <v>Kansas</v>
      </c>
      <c r="L1630" s="10" t="str">
        <v>Iowa</v>
      </c>
      <c r="M1630" s="10" t="str">
        <v>Virginia</v>
      </c>
      <c r="N1630" s="10" t="str">
        <v>Virginia</v>
      </c>
      <c r="O1630" s="10" t="str">
        <v>Kansas</v>
      </c>
      <c r="Q1630" s="15"/>
    </row>
    <row r="1631" spans="9:17" ht="20.100000000000001" customHeight="1" x14ac:dyDescent="0.25">
      <c r="I1631" s="15">
        <v>1625</v>
      </c>
      <c r="J1631" s="10" t="str">
        <v>Marquette</v>
      </c>
      <c r="K1631" s="10" t="str">
        <v>Gonzaga</v>
      </c>
      <c r="L1631" s="10" t="str">
        <v>Texas</v>
      </c>
      <c r="M1631" s="10" t="str">
        <v>Creighton</v>
      </c>
      <c r="N1631" s="10" t="str">
        <v>Creighton</v>
      </c>
      <c r="O1631" s="10" t="str">
        <v>Texas</v>
      </c>
      <c r="Q1631" s="15"/>
    </row>
    <row r="1632" spans="9:17" ht="20.100000000000001" customHeight="1" x14ac:dyDescent="0.25">
      <c r="I1632" s="15">
        <v>1626</v>
      </c>
      <c r="J1632" s="10" t="str">
        <v>Duke</v>
      </c>
      <c r="K1632" s="10" t="str">
        <v>Kansas</v>
      </c>
      <c r="L1632" s="10" t="str">
        <v>Houston</v>
      </c>
      <c r="M1632" s="10" t="str">
        <v>Alabama</v>
      </c>
      <c r="N1632" s="10" t="str">
        <v>Duke</v>
      </c>
      <c r="O1632" s="10" t="str">
        <v>Kansas</v>
      </c>
      <c r="Q1632" s="15"/>
    </row>
    <row r="1633" spans="9:17" ht="20.100000000000001" customHeight="1" x14ac:dyDescent="0.25">
      <c r="I1633" s="15">
        <v>1627</v>
      </c>
      <c r="J1633" s="10" t="str">
        <v>Purdue</v>
      </c>
      <c r="K1633" s="10" t="str">
        <v>Illinois</v>
      </c>
      <c r="L1633" s="10" t="str">
        <v>Texas</v>
      </c>
      <c r="M1633" s="10" t="str">
        <v>Alabama</v>
      </c>
      <c r="N1633" s="10" t="str">
        <v>Illinois</v>
      </c>
      <c r="O1633" s="10" t="str">
        <v>Purdue</v>
      </c>
      <c r="Q1633" s="15"/>
    </row>
    <row r="1634" spans="9:17" ht="20.100000000000001" customHeight="1" x14ac:dyDescent="0.25">
      <c r="I1634" s="15">
        <v>1628</v>
      </c>
      <c r="J1634" s="10" t="str">
        <v>Providence</v>
      </c>
      <c r="K1634" s="10" t="str">
        <v>Kansas</v>
      </c>
      <c r="L1634" s="10" t="str">
        <v>Xavier</v>
      </c>
      <c r="M1634" s="10" t="str">
        <v>Creighton</v>
      </c>
      <c r="N1634" s="10" t="str">
        <v>Kansas</v>
      </c>
      <c r="O1634" s="10" t="str">
        <v>Creighton</v>
      </c>
      <c r="Q1634" s="15"/>
    </row>
    <row r="1635" spans="9:17" ht="20.100000000000001" customHeight="1" x14ac:dyDescent="0.25">
      <c r="I1635" s="15">
        <v>1629</v>
      </c>
      <c r="J1635" s="10" t="str">
        <v>Kansas State</v>
      </c>
      <c r="K1635" s="10" t="str">
        <v>UCLA</v>
      </c>
      <c r="L1635" s="10" t="str">
        <v>Texas</v>
      </c>
      <c r="M1635" s="10" t="str">
        <v>Alabama</v>
      </c>
      <c r="N1635" s="10" t="str">
        <v>UCLA</v>
      </c>
      <c r="O1635" s="10" t="str">
        <v>Alabama</v>
      </c>
      <c r="Q1635" s="15"/>
    </row>
    <row r="1636" spans="9:17" ht="20.100000000000001" customHeight="1" x14ac:dyDescent="0.25">
      <c r="I1636" s="15">
        <v>1630</v>
      </c>
      <c r="J1636" s="10" t="str">
        <v>Memphis</v>
      </c>
      <c r="K1636" s="10" t="str">
        <v>UCLA</v>
      </c>
      <c r="L1636" s="10" t="str">
        <v>Houston</v>
      </c>
      <c r="M1636" s="10" t="str">
        <v>Creighton</v>
      </c>
      <c r="N1636" s="10" t="str">
        <v>Creighton</v>
      </c>
      <c r="O1636" s="10" t="str">
        <v>UCLA</v>
      </c>
      <c r="Q1636" s="15"/>
    </row>
    <row r="1637" spans="9:17" ht="20.100000000000001" customHeight="1" x14ac:dyDescent="0.25">
      <c r="I1637" s="15">
        <v>1631</v>
      </c>
      <c r="J1637" s="10" t="str">
        <v>Purdue</v>
      </c>
      <c r="K1637" s="10" t="str">
        <v>UCLA</v>
      </c>
      <c r="L1637" s="10" t="str">
        <v>Indiana</v>
      </c>
      <c r="M1637" s="10" t="str">
        <v>Maryland</v>
      </c>
      <c r="N1637" s="10" t="str">
        <v>Purdue</v>
      </c>
      <c r="O1637" s="10" t="str">
        <v>Indiana</v>
      </c>
      <c r="Q1637" s="15"/>
    </row>
    <row r="1638" spans="9:17" ht="20.100000000000001" customHeight="1" x14ac:dyDescent="0.25">
      <c r="I1638" s="15">
        <v>1632</v>
      </c>
      <c r="J1638" s="10" t="str">
        <v>Tennessee</v>
      </c>
      <c r="K1638" s="10" t="str">
        <v>UCLA</v>
      </c>
      <c r="L1638" s="10" t="str">
        <v>Houston</v>
      </c>
      <c r="M1638" s="10" t="str">
        <v>Alabama</v>
      </c>
      <c r="N1638" s="10" t="str">
        <v>Houston</v>
      </c>
      <c r="O1638" s="10" t="str">
        <v>Tennessee</v>
      </c>
      <c r="Q1638" s="15"/>
    </row>
    <row r="1639" spans="9:17" ht="20.100000000000001" customHeight="1" x14ac:dyDescent="0.25">
      <c r="I1639" s="15">
        <v>1633</v>
      </c>
      <c r="J1639" s="10" t="str">
        <v>Tennessee</v>
      </c>
      <c r="K1639" s="10" t="str">
        <v>Saint Mary's</v>
      </c>
      <c r="L1639" s="10" t="str">
        <v>Xavier</v>
      </c>
      <c r="M1639" s="10" t="str">
        <v>Missouri</v>
      </c>
      <c r="N1639" s="10" t="str">
        <v>Saint Mary's</v>
      </c>
      <c r="O1639" s="10" t="str">
        <v>Tennessee</v>
      </c>
      <c r="Q1639" s="15"/>
    </row>
    <row r="1640" spans="9:17" ht="20.100000000000001" customHeight="1" x14ac:dyDescent="0.25">
      <c r="I1640" s="15">
        <v>1634</v>
      </c>
      <c r="J1640" s="10" t="str">
        <v>Michigan State</v>
      </c>
      <c r="K1640" s="10" t="str">
        <v>Kansas</v>
      </c>
      <c r="L1640" s="10" t="str">
        <v>Texas A&amp;M</v>
      </c>
      <c r="M1640" s="10" t="str">
        <v>Alabama</v>
      </c>
      <c r="N1640" s="10" t="str">
        <v>Michigan State</v>
      </c>
      <c r="O1640" s="10" t="str">
        <v>Kansas</v>
      </c>
      <c r="Q1640" s="15"/>
    </row>
    <row r="1641" spans="9:17" ht="20.100000000000001" customHeight="1" x14ac:dyDescent="0.25">
      <c r="I1641" s="15">
        <v>1635</v>
      </c>
      <c r="J1641" s="10" t="str">
        <v>Purdue</v>
      </c>
      <c r="K1641" s="10" t="str">
        <v>UCLA</v>
      </c>
      <c r="L1641" s="10" t="str">
        <v>Miami (FL)</v>
      </c>
      <c r="M1641" s="10" t="str">
        <v>Alabama</v>
      </c>
      <c r="N1641" s="10" t="str">
        <v>Alabama</v>
      </c>
      <c r="O1641" s="10" t="str">
        <v>UCLA</v>
      </c>
      <c r="Q1641" s="15"/>
    </row>
    <row r="1642" spans="9:17" ht="20.100000000000001" customHeight="1" x14ac:dyDescent="0.25">
      <c r="I1642" s="15">
        <v>1636</v>
      </c>
      <c r="J1642" s="10" t="str">
        <v>Tennessee</v>
      </c>
      <c r="K1642" s="10" t="str">
        <v>UCLA</v>
      </c>
      <c r="L1642" s="10" t="str">
        <v>Texas</v>
      </c>
      <c r="M1642" s="10" t="str">
        <v>Alabama</v>
      </c>
      <c r="N1642" s="10" t="str">
        <v>Alabama</v>
      </c>
      <c r="O1642" s="10" t="str">
        <v>Texas</v>
      </c>
      <c r="Q1642" s="15"/>
    </row>
    <row r="1643" spans="9:17" ht="20.100000000000001" customHeight="1" x14ac:dyDescent="0.25">
      <c r="I1643" s="15">
        <v>1637</v>
      </c>
      <c r="J1643" s="10" t="str">
        <v>Purdue</v>
      </c>
      <c r="K1643" s="10" t="str">
        <v>VCU</v>
      </c>
      <c r="L1643" s="10" t="str">
        <v>Houston</v>
      </c>
      <c r="M1643" s="10" t="str">
        <v>Arizona</v>
      </c>
      <c r="N1643" s="10" t="str">
        <v>Arizona</v>
      </c>
      <c r="O1643" s="10" t="str">
        <v>Houston</v>
      </c>
      <c r="Q1643" s="15"/>
    </row>
    <row r="1644" spans="9:17" ht="20.100000000000001" customHeight="1" x14ac:dyDescent="0.25">
      <c r="I1644" s="15">
        <v>1638</v>
      </c>
      <c r="J1644" s="10" t="str">
        <v>Kentucky</v>
      </c>
      <c r="K1644" s="10" t="str">
        <v>UCLA</v>
      </c>
      <c r="L1644" s="10" t="str">
        <v>Texas</v>
      </c>
      <c r="M1644" s="10" t="str">
        <v>Alabama</v>
      </c>
      <c r="N1644" s="10" t="str">
        <v>Alabama</v>
      </c>
      <c r="O1644" s="10" t="str">
        <v>UCLA</v>
      </c>
      <c r="Q1644" s="15"/>
    </row>
    <row r="1645" spans="9:17" ht="20.100000000000001" customHeight="1" x14ac:dyDescent="0.25">
      <c r="I1645" s="15">
        <v>1639</v>
      </c>
      <c r="J1645" s="10" t="str">
        <v>Kansas State</v>
      </c>
      <c r="K1645" s="10" t="str">
        <v>Saint Mary's</v>
      </c>
      <c r="L1645" s="10" t="str">
        <v>Houston</v>
      </c>
      <c r="M1645" s="10" t="str">
        <v>Arizona</v>
      </c>
      <c r="N1645" s="10" t="str">
        <v>Kansas State</v>
      </c>
      <c r="O1645" s="10" t="str">
        <v>Houston</v>
      </c>
      <c r="Q1645" s="15"/>
    </row>
    <row r="1646" spans="9:17" ht="20.100000000000001" customHeight="1" x14ac:dyDescent="0.25">
      <c r="I1646" s="15">
        <v>1640</v>
      </c>
      <c r="J1646" s="10" t="str">
        <v>Kentucky</v>
      </c>
      <c r="K1646" s="10" t="str">
        <v>Kansas</v>
      </c>
      <c r="L1646" s="10" t="str">
        <v>Miami (FL)</v>
      </c>
      <c r="M1646" s="10" t="str">
        <v>Alabama</v>
      </c>
      <c r="N1646" s="10" t="str">
        <v>Miami (FL)</v>
      </c>
      <c r="O1646" s="10" t="str">
        <v>Kentucky</v>
      </c>
      <c r="Q1646" s="15"/>
    </row>
    <row r="1647" spans="9:17" ht="20.100000000000001" customHeight="1" x14ac:dyDescent="0.25">
      <c r="I1647" s="15">
        <v>1641</v>
      </c>
      <c r="J1647" s="10" t="str">
        <v>Purdue</v>
      </c>
      <c r="K1647" s="10" t="str">
        <v>Kansas</v>
      </c>
      <c r="L1647" s="10" t="str">
        <v>Houston</v>
      </c>
      <c r="M1647" s="10" t="str">
        <v>Creighton</v>
      </c>
      <c r="N1647" s="10" t="str">
        <v>Purdue</v>
      </c>
      <c r="O1647" s="10" t="str">
        <v>Houston</v>
      </c>
      <c r="Q1647" s="15"/>
    </row>
    <row r="1648" spans="9:17" ht="20.100000000000001" customHeight="1" x14ac:dyDescent="0.25">
      <c r="I1648" s="15">
        <v>1642</v>
      </c>
      <c r="J1648" s="10" t="str">
        <v>Kentucky</v>
      </c>
      <c r="K1648" s="10" t="str">
        <v>Kansas</v>
      </c>
      <c r="L1648" s="10" t="str">
        <v>Houston</v>
      </c>
      <c r="M1648" s="10" t="str">
        <v>Baylor</v>
      </c>
      <c r="N1648" s="10" t="str">
        <v>Kansas</v>
      </c>
      <c r="O1648" s="10" t="str">
        <v>Baylor</v>
      </c>
      <c r="Q1648" s="15"/>
    </row>
    <row r="1649" spans="9:17" ht="20.100000000000001" customHeight="1" x14ac:dyDescent="0.25">
      <c r="I1649" s="15">
        <v>1643</v>
      </c>
      <c r="J1649" s="10" t="str">
        <v>Kansas State</v>
      </c>
      <c r="K1649" s="10" t="str">
        <v>Arkansas</v>
      </c>
      <c r="L1649" s="10" t="str">
        <v>Houston</v>
      </c>
      <c r="M1649" s="10" t="str">
        <v>Baylor</v>
      </c>
      <c r="N1649" s="10" t="str">
        <v>Kansas State</v>
      </c>
      <c r="O1649" s="10" t="str">
        <v>Houston</v>
      </c>
      <c r="Q1649" s="15"/>
    </row>
    <row r="1650" spans="9:17" ht="20.100000000000001" customHeight="1" x14ac:dyDescent="0.25">
      <c r="I1650" s="15">
        <v>1644</v>
      </c>
      <c r="J1650" s="10" t="str">
        <v>Memphis</v>
      </c>
      <c r="K1650" s="10" t="str">
        <v>UCLA</v>
      </c>
      <c r="L1650" s="10" t="str">
        <v>Texas</v>
      </c>
      <c r="M1650" s="10" t="str">
        <v>Utah State</v>
      </c>
      <c r="N1650" s="10" t="str">
        <v>Memphis</v>
      </c>
      <c r="O1650" s="10" t="str">
        <v>Texas</v>
      </c>
      <c r="Q1650" s="15"/>
    </row>
    <row r="1651" spans="9:17" ht="20.100000000000001" customHeight="1" x14ac:dyDescent="0.25">
      <c r="I1651" s="15">
        <v>1645</v>
      </c>
      <c r="J1651" s="10" t="str">
        <v>Memphis</v>
      </c>
      <c r="K1651" s="10" t="str">
        <v>Saint Mary's</v>
      </c>
      <c r="L1651" s="10" t="str">
        <v>Houston</v>
      </c>
      <c r="M1651" s="10" t="str">
        <v>Missouri</v>
      </c>
      <c r="N1651" s="10" t="str">
        <v>Memphis</v>
      </c>
      <c r="O1651" s="10" t="str">
        <v>Houston</v>
      </c>
      <c r="Q1651" s="15"/>
    </row>
    <row r="1652" spans="9:17" ht="20.100000000000001" customHeight="1" x14ac:dyDescent="0.25">
      <c r="I1652" s="15">
        <v>1646</v>
      </c>
      <c r="J1652" s="10" t="str">
        <v>Purdue</v>
      </c>
      <c r="K1652" s="10" t="str">
        <v>UConn</v>
      </c>
      <c r="L1652" s="10" t="str">
        <v>Houston</v>
      </c>
      <c r="M1652" s="10" t="str">
        <v>Alabama</v>
      </c>
      <c r="N1652" s="10" t="str">
        <v>UConn</v>
      </c>
      <c r="O1652" s="10" t="str">
        <v>Purdue</v>
      </c>
      <c r="Q1652" s="15"/>
    </row>
    <row r="1653" spans="9:17" ht="20.100000000000001" customHeight="1" x14ac:dyDescent="0.25">
      <c r="I1653" s="15">
        <v>1647</v>
      </c>
      <c r="J1653" s="10" t="str">
        <v>Duke</v>
      </c>
      <c r="K1653" s="10" t="str">
        <v>UCLA</v>
      </c>
      <c r="L1653" s="10" t="str">
        <v>Texas</v>
      </c>
      <c r="M1653" s="10" t="str">
        <v>Baylor</v>
      </c>
      <c r="N1653" s="10" t="str">
        <v>UCLA</v>
      </c>
      <c r="O1653" s="10" t="str">
        <v>Baylor</v>
      </c>
      <c r="Q1653" s="15"/>
    </row>
    <row r="1654" spans="9:17" ht="20.100000000000001" customHeight="1" x14ac:dyDescent="0.25">
      <c r="I1654" s="15">
        <v>1648</v>
      </c>
      <c r="J1654" s="10" t="str">
        <v>Kentucky</v>
      </c>
      <c r="K1654" s="10" t="str">
        <v>Kansas</v>
      </c>
      <c r="L1654" s="10" t="str">
        <v>Houston</v>
      </c>
      <c r="M1654" s="10" t="str">
        <v>Arizona</v>
      </c>
      <c r="N1654" s="10" t="str">
        <v>Kentucky</v>
      </c>
      <c r="O1654" s="10" t="str">
        <v>Kansas</v>
      </c>
      <c r="Q1654" s="15"/>
    </row>
    <row r="1655" spans="9:17" ht="20.100000000000001" customHeight="1" x14ac:dyDescent="0.25">
      <c r="I1655" s="15">
        <v>1649</v>
      </c>
      <c r="J1655" s="10" t="str">
        <v>Kentucky</v>
      </c>
      <c r="K1655" s="10" t="str">
        <v>Illinois</v>
      </c>
      <c r="L1655" s="10" t="str">
        <v>Houston</v>
      </c>
      <c r="M1655" s="10" t="str">
        <v>Alabama</v>
      </c>
      <c r="N1655" s="10" t="str">
        <v>Kentucky</v>
      </c>
      <c r="O1655" s="10" t="str">
        <v>Houston</v>
      </c>
      <c r="Q1655" s="15"/>
    </row>
    <row r="1656" spans="9:17" ht="20.100000000000001" customHeight="1" x14ac:dyDescent="0.25">
      <c r="I1656" s="15">
        <v>1650</v>
      </c>
      <c r="J1656" s="10" t="str">
        <v>Kansas State</v>
      </c>
      <c r="K1656" s="10" t="str">
        <v>UCLA</v>
      </c>
      <c r="L1656" s="10" t="str">
        <v>Houston</v>
      </c>
      <c r="M1656" s="10" t="str">
        <v>West Virginia</v>
      </c>
      <c r="N1656" s="10" t="str">
        <v>West Virginia</v>
      </c>
      <c r="O1656" s="10" t="str">
        <v>Houston</v>
      </c>
      <c r="Q1656" s="15"/>
    </row>
    <row r="1657" spans="9:17" ht="20.100000000000001" customHeight="1" x14ac:dyDescent="0.25">
      <c r="I1657" s="15">
        <v>1651</v>
      </c>
      <c r="J1657" s="10" t="str">
        <v>Duke</v>
      </c>
      <c r="K1657" s="10" t="str">
        <v>Gonzaga</v>
      </c>
      <c r="L1657" s="10" t="str">
        <v>Houston</v>
      </c>
      <c r="M1657" s="10" t="str">
        <v>Missouri</v>
      </c>
      <c r="N1657" s="10" t="str">
        <v>Duke</v>
      </c>
      <c r="O1657" s="10" t="str">
        <v>Houston</v>
      </c>
      <c r="Q1657" s="15"/>
    </row>
    <row r="1658" spans="9:17" ht="20.100000000000001" customHeight="1" x14ac:dyDescent="0.25">
      <c r="I1658" s="15">
        <v>1652</v>
      </c>
      <c r="J1658" s="10" t="str">
        <v>Memphis</v>
      </c>
      <c r="K1658" s="10" t="str">
        <v>UConn</v>
      </c>
      <c r="L1658" s="10" t="str">
        <v>Auburn</v>
      </c>
      <c r="M1658" s="10" t="str">
        <v>Alabama</v>
      </c>
      <c r="N1658" s="10" t="str">
        <v>UConn</v>
      </c>
      <c r="O1658" s="10" t="str">
        <v>Alabama</v>
      </c>
      <c r="Q1658" s="15"/>
    </row>
    <row r="1659" spans="9:17" ht="20.100000000000001" customHeight="1" x14ac:dyDescent="0.25">
      <c r="I1659" s="15">
        <v>1653</v>
      </c>
      <c r="J1659" s="10" t="str">
        <v>Providence</v>
      </c>
      <c r="K1659" s="10" t="str">
        <v>Gonzaga</v>
      </c>
      <c r="L1659" s="10" t="str">
        <v>Auburn</v>
      </c>
      <c r="M1659" s="10" t="str">
        <v>Maryland</v>
      </c>
      <c r="N1659" s="10" t="str">
        <v>Auburn</v>
      </c>
      <c r="O1659" s="10" t="str">
        <v>Maryland</v>
      </c>
      <c r="Q1659" s="15"/>
    </row>
    <row r="1660" spans="9:17" ht="20.100000000000001" customHeight="1" x14ac:dyDescent="0.25">
      <c r="I1660" s="15">
        <v>1654</v>
      </c>
      <c r="J1660" s="10" t="str">
        <v>Marquette</v>
      </c>
      <c r="K1660" s="10" t="str">
        <v>UCLA</v>
      </c>
      <c r="L1660" s="10" t="str">
        <v>Texas</v>
      </c>
      <c r="M1660" s="10" t="str">
        <v>Alabama</v>
      </c>
      <c r="N1660" s="10" t="str">
        <v>Marquette</v>
      </c>
      <c r="O1660" s="10" t="str">
        <v>UCLA</v>
      </c>
      <c r="Q1660" s="15"/>
    </row>
    <row r="1661" spans="9:17" ht="20.100000000000001" customHeight="1" x14ac:dyDescent="0.25">
      <c r="I1661" s="15">
        <v>1655</v>
      </c>
      <c r="J1661" s="10" t="str">
        <v>Tennessee</v>
      </c>
      <c r="K1661" s="10" t="str">
        <v>Kansas</v>
      </c>
      <c r="L1661" s="10" t="str">
        <v>Xavier</v>
      </c>
      <c r="M1661" s="10" t="str">
        <v>Maryland</v>
      </c>
      <c r="N1661" s="10" t="str">
        <v>Maryland</v>
      </c>
      <c r="O1661" s="10" t="str">
        <v>Xavier</v>
      </c>
      <c r="Q1661" s="15"/>
    </row>
    <row r="1662" spans="9:17" ht="20.100000000000001" customHeight="1" x14ac:dyDescent="0.25">
      <c r="I1662" s="15">
        <v>1656</v>
      </c>
      <c r="J1662" s="10" t="str">
        <v>Kentucky</v>
      </c>
      <c r="K1662" s="10" t="str">
        <v>Gonzaga</v>
      </c>
      <c r="L1662" s="10" t="str">
        <v>Houston</v>
      </c>
      <c r="M1662" s="10" t="str">
        <v>Arizona</v>
      </c>
      <c r="N1662" s="10" t="str">
        <v>Houston</v>
      </c>
      <c r="O1662" s="10" t="str">
        <v>Kentucky</v>
      </c>
      <c r="Q1662" s="15"/>
    </row>
    <row r="1663" spans="9:17" ht="20.100000000000001" customHeight="1" x14ac:dyDescent="0.25">
      <c r="I1663" s="15">
        <v>1657</v>
      </c>
      <c r="J1663" s="10" t="str">
        <v>USC</v>
      </c>
      <c r="K1663" s="10" t="str">
        <v>Kansas</v>
      </c>
      <c r="L1663" s="10" t="str">
        <v>Texas</v>
      </c>
      <c r="M1663" s="10" t="str">
        <v>Arizona</v>
      </c>
      <c r="N1663" s="10" t="str">
        <v>Kansas</v>
      </c>
      <c r="O1663" s="10" t="str">
        <v>Arizona</v>
      </c>
      <c r="Q1663" s="15"/>
    </row>
    <row r="1664" spans="9:17" ht="20.100000000000001" customHeight="1" x14ac:dyDescent="0.25">
      <c r="I1664" s="15">
        <v>1658</v>
      </c>
      <c r="J1664" s="10" t="str">
        <v>Kansas State</v>
      </c>
      <c r="K1664" s="10" t="str">
        <v>UConn</v>
      </c>
      <c r="L1664" s="10" t="str">
        <v>Houston</v>
      </c>
      <c r="M1664" s="10" t="str">
        <v>Baylor</v>
      </c>
      <c r="N1664" s="10" t="str">
        <v>Baylor</v>
      </c>
      <c r="O1664" s="10" t="str">
        <v>Houston</v>
      </c>
      <c r="Q1664" s="15"/>
    </row>
    <row r="1665" spans="9:17" ht="20.100000000000001" customHeight="1" x14ac:dyDescent="0.25">
      <c r="I1665" s="15">
        <v>1659</v>
      </c>
      <c r="J1665" s="10" t="str">
        <v>Kentucky</v>
      </c>
      <c r="K1665" s="10" t="str">
        <v>Kansas</v>
      </c>
      <c r="L1665" s="10" t="str">
        <v>Texas</v>
      </c>
      <c r="M1665" s="10" t="str">
        <v>Alabama</v>
      </c>
      <c r="N1665" s="10" t="str">
        <v>Texas</v>
      </c>
      <c r="O1665" s="10" t="str">
        <v>Alabama</v>
      </c>
      <c r="Q1665" s="15"/>
    </row>
    <row r="1666" spans="9:17" ht="20.100000000000001" customHeight="1" x14ac:dyDescent="0.25">
      <c r="I1666" s="15">
        <v>1660</v>
      </c>
      <c r="J1666" s="10" t="str">
        <v>Providence</v>
      </c>
      <c r="K1666" s="10" t="str">
        <v>Kansas</v>
      </c>
      <c r="L1666" s="10" t="str">
        <v>Houston</v>
      </c>
      <c r="M1666" s="10" t="str">
        <v>Arizona</v>
      </c>
      <c r="N1666" s="10" t="str">
        <v>Arizona</v>
      </c>
      <c r="O1666" s="10" t="str">
        <v>Kansas</v>
      </c>
      <c r="Q1666" s="15"/>
    </row>
    <row r="1667" spans="9:17" ht="20.100000000000001" customHeight="1" x14ac:dyDescent="0.25">
      <c r="I1667" s="15">
        <v>1661</v>
      </c>
      <c r="J1667" s="10" t="str">
        <v>Memphis</v>
      </c>
      <c r="K1667" s="10" t="str">
        <v>UConn</v>
      </c>
      <c r="L1667" s="10" t="str">
        <v>Houston</v>
      </c>
      <c r="M1667" s="10" t="str">
        <v>Creighton</v>
      </c>
      <c r="N1667" s="10" t="str">
        <v>Creighton</v>
      </c>
      <c r="O1667" s="10" t="str">
        <v>Houston</v>
      </c>
      <c r="Q1667" s="15"/>
    </row>
    <row r="1668" spans="9:17" ht="20.100000000000001" customHeight="1" x14ac:dyDescent="0.25">
      <c r="I1668" s="15">
        <v>1662</v>
      </c>
      <c r="J1668" s="10" t="str">
        <v>Purdue</v>
      </c>
      <c r="K1668" s="10" t="str">
        <v>Kansas</v>
      </c>
      <c r="L1668" s="10" t="str">
        <v>Texas</v>
      </c>
      <c r="M1668" s="10" t="str">
        <v>Alabama</v>
      </c>
      <c r="N1668" s="10" t="str">
        <v>Kansas</v>
      </c>
      <c r="O1668" s="10" t="str">
        <v>Alabama</v>
      </c>
      <c r="Q1668" s="15"/>
    </row>
    <row r="1669" spans="9:17" ht="20.100000000000001" customHeight="1" x14ac:dyDescent="0.25">
      <c r="I1669" s="15">
        <v>1663</v>
      </c>
      <c r="J1669" s="10" t="str">
        <v>Memphis</v>
      </c>
      <c r="K1669" s="10" t="str">
        <v>Illinois</v>
      </c>
      <c r="L1669" s="10" t="str">
        <v>Texas</v>
      </c>
      <c r="M1669" s="10" t="str">
        <v>Arizona</v>
      </c>
      <c r="N1669" s="10" t="str">
        <v>Arizona</v>
      </c>
      <c r="O1669" s="10" t="str">
        <v>Texas</v>
      </c>
      <c r="Q1669" s="15"/>
    </row>
    <row r="1670" spans="9:17" ht="20.100000000000001" customHeight="1" x14ac:dyDescent="0.25">
      <c r="I1670" s="15">
        <v>1664</v>
      </c>
      <c r="J1670" s="10" t="str">
        <v>Memphis</v>
      </c>
      <c r="K1670" s="10" t="str">
        <v>TCU</v>
      </c>
      <c r="L1670" s="10" t="str">
        <v>Xavier</v>
      </c>
      <c r="M1670" s="10" t="str">
        <v>Alabama</v>
      </c>
      <c r="N1670" s="10" t="str">
        <v>TCU</v>
      </c>
      <c r="O1670" s="10" t="str">
        <v>Alabama</v>
      </c>
      <c r="Q1670" s="15"/>
    </row>
    <row r="1671" spans="9:17" ht="20.100000000000001" customHeight="1" x14ac:dyDescent="0.25">
      <c r="I1671" s="15">
        <v>1665</v>
      </c>
      <c r="J1671" s="10" t="str">
        <v>Purdue</v>
      </c>
      <c r="K1671" s="10" t="str">
        <v>UConn</v>
      </c>
      <c r="L1671" s="10" t="str">
        <v>Texas</v>
      </c>
      <c r="M1671" s="10" t="str">
        <v>Alabama</v>
      </c>
      <c r="N1671" s="10" t="str">
        <v>Texas</v>
      </c>
      <c r="O1671" s="10" t="str">
        <v>Purdue</v>
      </c>
      <c r="Q1671" s="15"/>
    </row>
    <row r="1672" spans="9:17" ht="20.100000000000001" customHeight="1" x14ac:dyDescent="0.25">
      <c r="I1672" s="15">
        <v>1666</v>
      </c>
      <c r="J1672" s="10" t="str">
        <v>Kentucky</v>
      </c>
      <c r="K1672" s="10" t="str">
        <v>Gonzaga</v>
      </c>
      <c r="L1672" s="10" t="str">
        <v>Texas</v>
      </c>
      <c r="M1672" s="10" t="str">
        <v>Alabama</v>
      </c>
      <c r="N1672" s="10" t="str">
        <v>Alabama</v>
      </c>
      <c r="O1672" s="10" t="str">
        <v>Gonzaga</v>
      </c>
      <c r="Q1672" s="15"/>
    </row>
    <row r="1673" spans="9:17" ht="20.100000000000001" customHeight="1" x14ac:dyDescent="0.25">
      <c r="I1673" s="15">
        <v>1667</v>
      </c>
      <c r="J1673" s="10" t="str">
        <v>Marquette</v>
      </c>
      <c r="K1673" s="10" t="str">
        <v>Kansas</v>
      </c>
      <c r="L1673" s="10" t="str">
        <v>Texas</v>
      </c>
      <c r="M1673" s="10" t="str">
        <v>Alabama</v>
      </c>
      <c r="N1673" s="10" t="str">
        <v>Kansas</v>
      </c>
      <c r="O1673" s="10" t="str">
        <v>Alabama</v>
      </c>
      <c r="Q1673" s="15"/>
    </row>
    <row r="1674" spans="9:17" ht="20.100000000000001" customHeight="1" x14ac:dyDescent="0.25">
      <c r="I1674" s="15">
        <v>1668</v>
      </c>
      <c r="J1674" s="10" t="str">
        <v>Kentucky</v>
      </c>
      <c r="K1674" s="10" t="str">
        <v>UConn</v>
      </c>
      <c r="L1674" s="10" t="str">
        <v>Houston</v>
      </c>
      <c r="M1674" s="10" t="str">
        <v>Virginia</v>
      </c>
      <c r="N1674" s="10" t="str">
        <v>Virginia</v>
      </c>
      <c r="O1674" s="10" t="str">
        <v>Houston</v>
      </c>
      <c r="Q1674" s="15"/>
    </row>
    <row r="1675" spans="9:17" ht="20.100000000000001" customHeight="1" x14ac:dyDescent="0.25">
      <c r="I1675" s="15">
        <v>1669</v>
      </c>
      <c r="J1675" s="10" t="str">
        <v>Purdue</v>
      </c>
      <c r="K1675" s="10" t="str">
        <v>Arkansas</v>
      </c>
      <c r="L1675" s="10" t="str">
        <v>Auburn</v>
      </c>
      <c r="M1675" s="10" t="str">
        <v>Arizona</v>
      </c>
      <c r="N1675" s="10" t="str">
        <v>Arizona</v>
      </c>
      <c r="O1675" s="10" t="str">
        <v>Auburn</v>
      </c>
      <c r="Q1675" s="15"/>
    </row>
    <row r="1676" spans="9:17" ht="20.100000000000001" customHeight="1" x14ac:dyDescent="0.25">
      <c r="I1676" s="15">
        <v>1670</v>
      </c>
      <c r="J1676" s="10" t="str">
        <v>Marquette</v>
      </c>
      <c r="K1676" s="10" t="str">
        <v>TCU</v>
      </c>
      <c r="L1676" s="10" t="str">
        <v>Penn State</v>
      </c>
      <c r="M1676" s="10" t="str">
        <v>Arizona</v>
      </c>
      <c r="N1676" s="10" t="str">
        <v>Marquette</v>
      </c>
      <c r="O1676" s="10" t="str">
        <v>TCU</v>
      </c>
      <c r="Q1676" s="15"/>
    </row>
    <row r="1677" spans="9:17" ht="20.100000000000001" customHeight="1" x14ac:dyDescent="0.25">
      <c r="I1677" s="15">
        <v>1671</v>
      </c>
      <c r="J1677" s="10" t="str">
        <v>Michigan State</v>
      </c>
      <c r="K1677" s="10" t="str">
        <v>Gonzaga</v>
      </c>
      <c r="L1677" s="10" t="str">
        <v>Texas</v>
      </c>
      <c r="M1677" s="10" t="str">
        <v>Arizona</v>
      </c>
      <c r="N1677" s="10" t="str">
        <v>Michigan State</v>
      </c>
      <c r="O1677" s="10" t="str">
        <v>Gonzaga</v>
      </c>
      <c r="Q1677" s="15"/>
    </row>
    <row r="1678" spans="9:17" ht="20.100000000000001" customHeight="1" x14ac:dyDescent="0.25">
      <c r="I1678" s="15">
        <v>1672</v>
      </c>
      <c r="J1678" s="10" t="str">
        <v>FAU</v>
      </c>
      <c r="K1678" s="10" t="str">
        <v>UConn</v>
      </c>
      <c r="L1678" s="10" t="str">
        <v>Texas A&amp;M</v>
      </c>
      <c r="M1678" s="10" t="str">
        <v>Alabama</v>
      </c>
      <c r="N1678" s="10" t="str">
        <v>FAU</v>
      </c>
      <c r="O1678" s="10" t="str">
        <v>UConn</v>
      </c>
      <c r="Q1678" s="15"/>
    </row>
    <row r="1679" spans="9:17" ht="20.100000000000001" customHeight="1" x14ac:dyDescent="0.25">
      <c r="I1679" s="15">
        <v>1673</v>
      </c>
      <c r="J1679" s="10" t="str">
        <v>USC</v>
      </c>
      <c r="K1679" s="10" t="str">
        <v>Kansas</v>
      </c>
      <c r="L1679" s="10" t="str">
        <v>Texas</v>
      </c>
      <c r="M1679" s="10" t="str">
        <v>Arizona</v>
      </c>
      <c r="N1679" s="10" t="str">
        <v>USC</v>
      </c>
      <c r="O1679" s="10" t="str">
        <v>Texas</v>
      </c>
      <c r="Q1679" s="15"/>
    </row>
    <row r="1680" spans="9:17" ht="20.100000000000001" customHeight="1" x14ac:dyDescent="0.25">
      <c r="I1680" s="15">
        <v>1674</v>
      </c>
      <c r="J1680" s="10" t="str">
        <v>Providence</v>
      </c>
      <c r="K1680" s="10" t="str">
        <v>Kansas</v>
      </c>
      <c r="L1680" s="10" t="str">
        <v>Houston</v>
      </c>
      <c r="M1680" s="10" t="str">
        <v>Alabama</v>
      </c>
      <c r="N1680" s="10" t="str">
        <v>Providence</v>
      </c>
      <c r="O1680" s="10" t="str">
        <v>Kansas</v>
      </c>
      <c r="Q1680" s="15"/>
    </row>
    <row r="1681" spans="9:17" ht="20.100000000000001" customHeight="1" x14ac:dyDescent="0.25">
      <c r="I1681" s="15">
        <v>1675</v>
      </c>
      <c r="J1681" s="10" t="str">
        <v>Michigan State</v>
      </c>
      <c r="K1681" s="10" t="str">
        <v>Northwestern</v>
      </c>
      <c r="L1681" s="10" t="str">
        <v>Iowa State</v>
      </c>
      <c r="M1681" s="10" t="str">
        <v>Alabama</v>
      </c>
      <c r="N1681" s="10" t="str">
        <v>Northwestern</v>
      </c>
      <c r="O1681" s="10" t="str">
        <v>Alabama</v>
      </c>
      <c r="Q1681" s="15"/>
    </row>
    <row r="1682" spans="9:17" ht="20.100000000000001" customHeight="1" x14ac:dyDescent="0.25">
      <c r="I1682" s="15">
        <v>1676</v>
      </c>
      <c r="J1682" s="10" t="str">
        <v>Michigan State</v>
      </c>
      <c r="K1682" s="10" t="str">
        <v>UConn</v>
      </c>
      <c r="L1682" s="10" t="str">
        <v>Houston</v>
      </c>
      <c r="M1682" s="10" t="str">
        <v>Arizona</v>
      </c>
      <c r="N1682" s="10" t="str">
        <v>Arizona</v>
      </c>
      <c r="O1682" s="10" t="str">
        <v>Houston</v>
      </c>
      <c r="Q1682" s="15"/>
    </row>
    <row r="1683" spans="9:17" ht="20.100000000000001" customHeight="1" x14ac:dyDescent="0.25">
      <c r="I1683" s="15">
        <v>1677</v>
      </c>
      <c r="J1683" s="10" t="str">
        <v>Purdue</v>
      </c>
      <c r="K1683" s="10" t="str">
        <v>UConn</v>
      </c>
      <c r="L1683" s="10" t="str">
        <v>Indiana</v>
      </c>
      <c r="M1683" s="10" t="str">
        <v>Alabama</v>
      </c>
      <c r="N1683" s="10" t="str">
        <v>Indiana</v>
      </c>
      <c r="O1683" s="10" t="str">
        <v>Alabama</v>
      </c>
      <c r="Q1683" s="15"/>
    </row>
    <row r="1684" spans="9:17" ht="20.100000000000001" customHeight="1" x14ac:dyDescent="0.25">
      <c r="I1684" s="15">
        <v>1678</v>
      </c>
      <c r="J1684" s="10" t="str">
        <v>Kansas State</v>
      </c>
      <c r="K1684" s="10" t="str">
        <v>VCU</v>
      </c>
      <c r="L1684" s="10" t="str">
        <v>Texas</v>
      </c>
      <c r="M1684" s="10" t="str">
        <v>Alabama</v>
      </c>
      <c r="N1684" s="10" t="str">
        <v>Texas</v>
      </c>
      <c r="O1684" s="10" t="str">
        <v>Alabama</v>
      </c>
      <c r="Q1684" s="15"/>
    </row>
    <row r="1685" spans="9:17" ht="20.100000000000001" customHeight="1" x14ac:dyDescent="0.25">
      <c r="I1685" s="15">
        <v>1679</v>
      </c>
      <c r="J1685" s="10" t="str">
        <v>Purdue</v>
      </c>
      <c r="K1685" s="10" t="str">
        <v>TCU</v>
      </c>
      <c r="L1685" s="10" t="str">
        <v>Indiana</v>
      </c>
      <c r="M1685" s="10" t="str">
        <v>Baylor</v>
      </c>
      <c r="N1685" s="10" t="str">
        <v>Indiana</v>
      </c>
      <c r="O1685" s="10" t="str">
        <v>Purdue</v>
      </c>
      <c r="Q1685" s="15"/>
    </row>
    <row r="1686" spans="9:17" ht="20.100000000000001" customHeight="1" x14ac:dyDescent="0.25">
      <c r="I1686" s="15">
        <v>1680</v>
      </c>
      <c r="J1686" s="10" t="str">
        <v>Memphis</v>
      </c>
      <c r="K1686" s="10" t="str">
        <v>Arkansas</v>
      </c>
      <c r="L1686" s="10" t="str">
        <v>Houston</v>
      </c>
      <c r="M1686" s="10" t="str">
        <v>Alabama</v>
      </c>
      <c r="N1686" s="10" t="str">
        <v>Memphis</v>
      </c>
      <c r="O1686" s="10" t="str">
        <v>Houston</v>
      </c>
      <c r="Q1686" s="15"/>
    </row>
    <row r="1687" spans="9:17" ht="20.100000000000001" customHeight="1" x14ac:dyDescent="0.25">
      <c r="I1687" s="15">
        <v>1681</v>
      </c>
      <c r="J1687" s="10" t="str">
        <v>Tennessee</v>
      </c>
      <c r="K1687" s="10" t="str">
        <v>Kansas</v>
      </c>
      <c r="L1687" s="10" t="str">
        <v>Miami (FL)</v>
      </c>
      <c r="M1687" s="10" t="str">
        <v>Alabama</v>
      </c>
      <c r="N1687" s="10" t="str">
        <v>Kansas</v>
      </c>
      <c r="O1687" s="10" t="str">
        <v>Tennessee</v>
      </c>
      <c r="Q1687" s="15"/>
    </row>
    <row r="1688" spans="9:17" ht="20.100000000000001" customHeight="1" x14ac:dyDescent="0.25">
      <c r="I1688" s="15">
        <v>1682</v>
      </c>
      <c r="J1688" s="10" t="str">
        <v>Purdue</v>
      </c>
      <c r="K1688" s="10" t="str">
        <v>UCLA</v>
      </c>
      <c r="L1688" s="10" t="str">
        <v>Texas</v>
      </c>
      <c r="M1688" s="10" t="str">
        <v>Arizona</v>
      </c>
      <c r="N1688" s="10" t="str">
        <v>UCLA</v>
      </c>
      <c r="O1688" s="10" t="str">
        <v>Arizona</v>
      </c>
      <c r="Q1688" s="15"/>
    </row>
    <row r="1689" spans="9:17" ht="20.100000000000001" customHeight="1" x14ac:dyDescent="0.25">
      <c r="I1689" s="15">
        <v>1683</v>
      </c>
      <c r="J1689" s="10" t="str">
        <v>Tennessee</v>
      </c>
      <c r="K1689" s="10" t="str">
        <v>Kansas</v>
      </c>
      <c r="L1689" s="10" t="str">
        <v>Texas</v>
      </c>
      <c r="M1689" s="10" t="str">
        <v>Arizona</v>
      </c>
      <c r="N1689" s="10" t="str">
        <v>Tennessee</v>
      </c>
      <c r="O1689" s="10" t="str">
        <v>Texas</v>
      </c>
      <c r="Q1689" s="15"/>
    </row>
    <row r="1690" spans="9:17" ht="20.100000000000001" customHeight="1" x14ac:dyDescent="0.25">
      <c r="I1690" s="15">
        <v>1684</v>
      </c>
      <c r="J1690" s="10" t="str">
        <v>Kansas State</v>
      </c>
      <c r="K1690" s="10" t="str">
        <v>TCU</v>
      </c>
      <c r="L1690" s="10" t="str">
        <v>Houston</v>
      </c>
      <c r="M1690" s="10" t="str">
        <v>Creighton</v>
      </c>
      <c r="N1690" s="10" t="str">
        <v>Houston</v>
      </c>
      <c r="O1690" s="10" t="str">
        <v>Creighton</v>
      </c>
      <c r="Q1690" s="15"/>
    </row>
    <row r="1691" spans="9:17" ht="20.100000000000001" customHeight="1" x14ac:dyDescent="0.25">
      <c r="I1691" s="15">
        <v>1685</v>
      </c>
      <c r="J1691" s="10" t="str">
        <v>Kentucky</v>
      </c>
      <c r="K1691" s="10" t="str">
        <v>UCLA</v>
      </c>
      <c r="L1691" s="10" t="str">
        <v>Kent State</v>
      </c>
      <c r="M1691" s="10" t="str">
        <v>Creighton</v>
      </c>
      <c r="N1691" s="10" t="str">
        <v>UCLA</v>
      </c>
      <c r="O1691" s="10" t="str">
        <v>Creighton</v>
      </c>
      <c r="Q1691" s="15"/>
    </row>
    <row r="1692" spans="9:17" ht="20.100000000000001" customHeight="1" x14ac:dyDescent="0.25">
      <c r="I1692" s="15">
        <v>1686</v>
      </c>
      <c r="J1692" s="10" t="str">
        <v>USC</v>
      </c>
      <c r="K1692" s="10" t="str">
        <v>UCLA</v>
      </c>
      <c r="L1692" s="10" t="str">
        <v>Houston</v>
      </c>
      <c r="M1692" s="10" t="str">
        <v>West Virginia</v>
      </c>
      <c r="N1692" s="10" t="str">
        <v>West Virginia</v>
      </c>
      <c r="O1692" s="10" t="str">
        <v>UCLA</v>
      </c>
      <c r="Q1692" s="15"/>
    </row>
    <row r="1693" spans="9:17" ht="20.100000000000001" customHeight="1" x14ac:dyDescent="0.25">
      <c r="I1693" s="15">
        <v>1687</v>
      </c>
      <c r="J1693" s="10" t="str">
        <v>Purdue</v>
      </c>
      <c r="K1693" s="10" t="str">
        <v>Illinois</v>
      </c>
      <c r="L1693" s="10" t="str">
        <v>Houston</v>
      </c>
      <c r="M1693" s="10" t="str">
        <v>Alabama</v>
      </c>
      <c r="N1693" s="10" t="str">
        <v>Illinois</v>
      </c>
      <c r="O1693" s="10" t="str">
        <v>Alabama</v>
      </c>
      <c r="Q1693" s="15"/>
    </row>
    <row r="1694" spans="9:17" ht="20.100000000000001" customHeight="1" x14ac:dyDescent="0.25">
      <c r="I1694" s="15">
        <v>1688</v>
      </c>
      <c r="J1694" s="10" t="str">
        <v>Marquette</v>
      </c>
      <c r="K1694" s="10" t="str">
        <v>Gonzaga</v>
      </c>
      <c r="L1694" s="10" t="str">
        <v>Houston</v>
      </c>
      <c r="M1694" s="10" t="str">
        <v>San Diego State</v>
      </c>
      <c r="N1694" s="10" t="str">
        <v>Marquette</v>
      </c>
      <c r="O1694" s="10" t="str">
        <v>Houston</v>
      </c>
      <c r="Q1694" s="15"/>
    </row>
    <row r="1695" spans="9:17" ht="20.100000000000001" customHeight="1" x14ac:dyDescent="0.25">
      <c r="I1695" s="15">
        <v>1689</v>
      </c>
      <c r="J1695" s="10" t="str">
        <v>Kansas State</v>
      </c>
      <c r="K1695" s="10" t="str">
        <v>Gonzaga</v>
      </c>
      <c r="L1695" s="10" t="str">
        <v>Houston</v>
      </c>
      <c r="M1695" s="10" t="str">
        <v>Baylor</v>
      </c>
      <c r="N1695" s="10" t="str">
        <v>Baylor</v>
      </c>
      <c r="O1695" s="10" t="str">
        <v>Houston</v>
      </c>
      <c r="Q1695" s="15"/>
    </row>
    <row r="1696" spans="9:17" ht="20.100000000000001" customHeight="1" x14ac:dyDescent="0.25">
      <c r="I1696" s="15">
        <v>1690</v>
      </c>
      <c r="J1696" s="10" t="str">
        <v>Marquette</v>
      </c>
      <c r="K1696" s="10" t="str">
        <v>UConn</v>
      </c>
      <c r="L1696" s="10" t="str">
        <v>Houston</v>
      </c>
      <c r="M1696" s="10" t="str">
        <v>Alabama</v>
      </c>
      <c r="N1696" s="10" t="str">
        <v>Alabama</v>
      </c>
      <c r="O1696" s="10" t="str">
        <v>UConn</v>
      </c>
      <c r="Q1696" s="15"/>
    </row>
    <row r="1697" spans="9:17" ht="20.100000000000001" customHeight="1" x14ac:dyDescent="0.25">
      <c r="I1697" s="15">
        <v>1691</v>
      </c>
      <c r="J1697" s="10" t="str">
        <v>Tennessee</v>
      </c>
      <c r="K1697" s="10" t="str">
        <v>UCLA</v>
      </c>
      <c r="L1697" s="10" t="str">
        <v>Miami (FL)</v>
      </c>
      <c r="M1697" s="10" t="str">
        <v>Alabama</v>
      </c>
      <c r="N1697" s="10" t="str">
        <v>Miami (FL)</v>
      </c>
      <c r="O1697" s="10" t="str">
        <v>Tennessee</v>
      </c>
      <c r="Q1697" s="15"/>
    </row>
    <row r="1698" spans="9:17" ht="20.100000000000001" customHeight="1" x14ac:dyDescent="0.25">
      <c r="I1698" s="15">
        <v>1692</v>
      </c>
      <c r="J1698" s="10" t="str">
        <v>Tennessee</v>
      </c>
      <c r="K1698" s="10" t="str">
        <v>Kansas</v>
      </c>
      <c r="L1698" s="10" t="str">
        <v>Houston</v>
      </c>
      <c r="M1698" s="10" t="str">
        <v>Alabama</v>
      </c>
      <c r="N1698" s="10" t="str">
        <v>Kansas</v>
      </c>
      <c r="O1698" s="10" t="str">
        <v>Tennessee</v>
      </c>
      <c r="Q1698" s="15"/>
    </row>
    <row r="1699" spans="9:17" ht="20.100000000000001" customHeight="1" x14ac:dyDescent="0.25">
      <c r="I1699" s="15">
        <v>1693</v>
      </c>
      <c r="J1699" s="10" t="str">
        <v>Kentucky</v>
      </c>
      <c r="K1699" s="10" t="str">
        <v>UCLA</v>
      </c>
      <c r="L1699" s="10" t="str">
        <v>Miami (FL)</v>
      </c>
      <c r="M1699" s="10" t="str">
        <v>Alabama</v>
      </c>
      <c r="N1699" s="10" t="str">
        <v>Alabama</v>
      </c>
      <c r="O1699" s="10" t="str">
        <v>UCLA</v>
      </c>
      <c r="Q1699" s="15"/>
    </row>
    <row r="1700" spans="9:17" ht="20.100000000000001" customHeight="1" x14ac:dyDescent="0.25">
      <c r="I1700" s="15">
        <v>1694</v>
      </c>
      <c r="J1700" s="10" t="str">
        <v>Duke</v>
      </c>
      <c r="K1700" s="10" t="str">
        <v>Kansas</v>
      </c>
      <c r="L1700" s="10" t="str">
        <v>Indiana</v>
      </c>
      <c r="M1700" s="10" t="str">
        <v>Arizona</v>
      </c>
      <c r="N1700" s="10" t="str">
        <v>Kansas</v>
      </c>
      <c r="O1700" s="10" t="str">
        <v>Arizona</v>
      </c>
      <c r="Q1700" s="15"/>
    </row>
    <row r="1701" spans="9:17" ht="20.100000000000001" customHeight="1" x14ac:dyDescent="0.25">
      <c r="I1701" s="15">
        <v>1695</v>
      </c>
      <c r="J1701" s="10" t="str">
        <v>Tennessee</v>
      </c>
      <c r="K1701" s="10" t="str">
        <v>Arkansas</v>
      </c>
      <c r="L1701" s="10" t="str">
        <v>Houston</v>
      </c>
      <c r="M1701" s="10" t="str">
        <v>Arizona</v>
      </c>
      <c r="N1701" s="10" t="str">
        <v>Arizona</v>
      </c>
      <c r="O1701" s="10" t="str">
        <v>Arkansas</v>
      </c>
      <c r="Q1701" s="15"/>
    </row>
    <row r="1702" spans="9:17" ht="20.100000000000001" customHeight="1" x14ac:dyDescent="0.25">
      <c r="I1702" s="15">
        <v>1696</v>
      </c>
      <c r="J1702" s="10" t="str">
        <v>USC</v>
      </c>
      <c r="K1702" s="10" t="str">
        <v>Kansas</v>
      </c>
      <c r="L1702" s="10" t="str">
        <v>Penn State</v>
      </c>
      <c r="M1702" s="10" t="str">
        <v>Baylor</v>
      </c>
      <c r="N1702" s="10" t="str">
        <v>Baylor</v>
      </c>
      <c r="O1702" s="10" t="str">
        <v>Penn State</v>
      </c>
      <c r="Q1702" s="15"/>
    </row>
    <row r="1703" spans="9:17" ht="20.100000000000001" customHeight="1" x14ac:dyDescent="0.25">
      <c r="I1703" s="15">
        <v>1697</v>
      </c>
      <c r="J1703" s="10" t="str">
        <v>USC</v>
      </c>
      <c r="K1703" s="10" t="str">
        <v>UConn</v>
      </c>
      <c r="L1703" s="10" t="str">
        <v>Texas</v>
      </c>
      <c r="M1703" s="10" t="str">
        <v>Arizona</v>
      </c>
      <c r="N1703" s="10" t="str">
        <v>USC</v>
      </c>
      <c r="O1703" s="10" t="str">
        <v>Texas</v>
      </c>
      <c r="Q1703" s="15"/>
    </row>
    <row r="1704" spans="9:17" ht="20.100000000000001" customHeight="1" x14ac:dyDescent="0.25">
      <c r="I1704" s="15">
        <v>1698</v>
      </c>
      <c r="J1704" s="10" t="str">
        <v>Providence</v>
      </c>
      <c r="K1704" s="10" t="str">
        <v>Gonzaga</v>
      </c>
      <c r="L1704" s="10" t="str">
        <v>Indiana</v>
      </c>
      <c r="M1704" s="10" t="str">
        <v>Arizona</v>
      </c>
      <c r="N1704" s="10" t="str">
        <v>Indiana</v>
      </c>
      <c r="O1704" s="10" t="str">
        <v>Providence</v>
      </c>
      <c r="Q1704" s="15"/>
    </row>
    <row r="1705" spans="9:17" ht="20.100000000000001" customHeight="1" x14ac:dyDescent="0.25">
      <c r="I1705" s="15">
        <v>1699</v>
      </c>
      <c r="J1705" s="10" t="str">
        <v>Duke</v>
      </c>
      <c r="K1705" s="10" t="str">
        <v>UConn</v>
      </c>
      <c r="L1705" s="10" t="str">
        <v>Drake</v>
      </c>
      <c r="M1705" s="10" t="str">
        <v>Baylor</v>
      </c>
      <c r="N1705" s="10" t="str">
        <v>Duke</v>
      </c>
      <c r="O1705" s="10" t="str">
        <v>UConn</v>
      </c>
      <c r="Q1705" s="15"/>
    </row>
    <row r="1706" spans="9:17" ht="20.100000000000001" customHeight="1" x14ac:dyDescent="0.25">
      <c r="I1706" s="15">
        <v>1700</v>
      </c>
      <c r="J1706" s="10" t="str">
        <v>Marquette</v>
      </c>
      <c r="K1706" s="10" t="str">
        <v>Arkansas</v>
      </c>
      <c r="L1706" s="10" t="str">
        <v>Miami (FL)</v>
      </c>
      <c r="M1706" s="10" t="str">
        <v>Alabama</v>
      </c>
      <c r="N1706" s="10" t="str">
        <v>Marquette</v>
      </c>
      <c r="O1706" s="10" t="str">
        <v>Arkansas</v>
      </c>
      <c r="Q1706" s="15"/>
    </row>
    <row r="1707" spans="9:17" ht="20.100000000000001" customHeight="1" x14ac:dyDescent="0.25">
      <c r="I1707" s="15">
        <v>1701</v>
      </c>
      <c r="J1707" s="10" t="str">
        <v>Providence</v>
      </c>
      <c r="K1707" s="10" t="str">
        <v>UConn</v>
      </c>
      <c r="L1707" s="10" t="str">
        <v>Texas</v>
      </c>
      <c r="M1707" s="10" t="str">
        <v>Creighton</v>
      </c>
      <c r="N1707" s="10" t="str">
        <v>UConn</v>
      </c>
      <c r="O1707" s="10" t="str">
        <v>Providence</v>
      </c>
      <c r="Q1707" s="15"/>
    </row>
    <row r="1708" spans="9:17" ht="20.100000000000001" customHeight="1" x14ac:dyDescent="0.25">
      <c r="I1708" s="15">
        <v>1702</v>
      </c>
      <c r="J1708" s="10" t="str">
        <v>Duke</v>
      </c>
      <c r="K1708" s="10" t="str">
        <v>UCLA</v>
      </c>
      <c r="L1708" s="10" t="str">
        <v>Houston</v>
      </c>
      <c r="M1708" s="10" t="str">
        <v>Creighton</v>
      </c>
      <c r="N1708" s="10" t="str">
        <v>Creighton</v>
      </c>
      <c r="O1708" s="10" t="str">
        <v>UCLA</v>
      </c>
      <c r="Q1708" s="15"/>
    </row>
    <row r="1709" spans="9:17" ht="20.100000000000001" customHeight="1" x14ac:dyDescent="0.25">
      <c r="I1709" s="15">
        <v>1703</v>
      </c>
      <c r="J1709" s="10" t="str">
        <v>Purdue</v>
      </c>
      <c r="K1709" s="10" t="str">
        <v>UCLA</v>
      </c>
      <c r="L1709" s="10" t="str">
        <v>Texas</v>
      </c>
      <c r="M1709" s="10" t="str">
        <v>Arizona</v>
      </c>
      <c r="N1709" s="10" t="str">
        <v>Arizona</v>
      </c>
      <c r="O1709" s="10" t="str">
        <v>Texas</v>
      </c>
      <c r="Q1709" s="15"/>
    </row>
    <row r="1710" spans="9:17" ht="20.100000000000001" customHeight="1" x14ac:dyDescent="0.25">
      <c r="I1710" s="15">
        <v>1704</v>
      </c>
      <c r="J1710" s="10" t="str">
        <v>Marquette</v>
      </c>
      <c r="K1710" s="10" t="str">
        <v>UCLA</v>
      </c>
      <c r="L1710" s="10" t="str">
        <v>Texas</v>
      </c>
      <c r="M1710" s="10" t="str">
        <v>Virginia</v>
      </c>
      <c r="N1710" s="10" t="str">
        <v>Texas</v>
      </c>
      <c r="O1710" s="10" t="str">
        <v>Marquette</v>
      </c>
      <c r="Q1710" s="15"/>
    </row>
    <row r="1711" spans="9:17" ht="20.100000000000001" customHeight="1" x14ac:dyDescent="0.25">
      <c r="I1711" s="15">
        <v>1705</v>
      </c>
      <c r="J1711" s="10" t="str">
        <v>Michigan State</v>
      </c>
      <c r="K1711" s="10" t="str">
        <v>UCLA</v>
      </c>
      <c r="L1711" s="10" t="str">
        <v>Penn State</v>
      </c>
      <c r="M1711" s="10" t="str">
        <v>Utah State</v>
      </c>
      <c r="N1711" s="10" t="str">
        <v>Utah State</v>
      </c>
      <c r="O1711" s="10" t="str">
        <v>UCLA</v>
      </c>
      <c r="Q1711" s="15"/>
    </row>
    <row r="1712" spans="9:17" ht="20.100000000000001" customHeight="1" x14ac:dyDescent="0.25">
      <c r="I1712" s="15">
        <v>1706</v>
      </c>
      <c r="J1712" s="10" t="str">
        <v>Tennessee</v>
      </c>
      <c r="K1712" s="10" t="str">
        <v>Saint Mary's</v>
      </c>
      <c r="L1712" s="10" t="str">
        <v>Iowa</v>
      </c>
      <c r="M1712" s="10" t="str">
        <v>Baylor</v>
      </c>
      <c r="N1712" s="10" t="str">
        <v>Tennessee</v>
      </c>
      <c r="O1712" s="10" t="str">
        <v>Saint Mary's</v>
      </c>
      <c r="Q1712" s="15"/>
    </row>
    <row r="1713" spans="9:17" ht="20.100000000000001" customHeight="1" x14ac:dyDescent="0.25">
      <c r="I1713" s="15">
        <v>1707</v>
      </c>
      <c r="J1713" s="10" t="str">
        <v>Purdue</v>
      </c>
      <c r="K1713" s="10" t="str">
        <v>Gonzaga</v>
      </c>
      <c r="L1713" s="10" t="str">
        <v>Houston</v>
      </c>
      <c r="M1713" s="10" t="str">
        <v>West Virginia</v>
      </c>
      <c r="N1713" s="10" t="str">
        <v>Gonzaga</v>
      </c>
      <c r="O1713" s="10" t="str">
        <v>West Virginia</v>
      </c>
      <c r="Q1713" s="15"/>
    </row>
    <row r="1714" spans="9:17" ht="20.100000000000001" customHeight="1" x14ac:dyDescent="0.25">
      <c r="I1714" s="15">
        <v>1708</v>
      </c>
      <c r="J1714" s="10" t="str">
        <v>Kansas State</v>
      </c>
      <c r="K1714" s="10" t="str">
        <v>TCU</v>
      </c>
      <c r="L1714" s="10" t="str">
        <v>Xavier</v>
      </c>
      <c r="M1714" s="10" t="str">
        <v>Creighton</v>
      </c>
      <c r="N1714" s="10" t="str">
        <v>Kansas State</v>
      </c>
      <c r="O1714" s="10" t="str">
        <v>TCU</v>
      </c>
      <c r="Q1714" s="15"/>
    </row>
    <row r="1715" spans="9:17" ht="20.100000000000001" customHeight="1" x14ac:dyDescent="0.25">
      <c r="I1715" s="15">
        <v>1709</v>
      </c>
      <c r="J1715" s="10" t="str">
        <v>Memphis</v>
      </c>
      <c r="K1715" s="10" t="str">
        <v>Gonzaga</v>
      </c>
      <c r="L1715" s="10" t="str">
        <v>Texas A&amp;M</v>
      </c>
      <c r="M1715" s="10" t="str">
        <v>West Virginia</v>
      </c>
      <c r="N1715" s="10" t="str">
        <v>West Virginia</v>
      </c>
      <c r="O1715" s="10" t="str">
        <v>Gonzaga</v>
      </c>
      <c r="Q1715" s="15"/>
    </row>
    <row r="1716" spans="9:17" ht="20.100000000000001" customHeight="1" x14ac:dyDescent="0.25">
      <c r="I1716" s="15">
        <v>1710</v>
      </c>
      <c r="J1716" s="10" t="str">
        <v>Purdue</v>
      </c>
      <c r="K1716" s="10" t="str">
        <v>Kansas</v>
      </c>
      <c r="L1716" s="10" t="str">
        <v>Houston</v>
      </c>
      <c r="M1716" s="10" t="str">
        <v>West Virginia</v>
      </c>
      <c r="N1716" s="10" t="str">
        <v>Kansas</v>
      </c>
      <c r="O1716" s="10" t="str">
        <v>West Virginia</v>
      </c>
      <c r="Q1716" s="15"/>
    </row>
    <row r="1717" spans="9:17" ht="20.100000000000001" customHeight="1" x14ac:dyDescent="0.25">
      <c r="I1717" s="15">
        <v>1711</v>
      </c>
      <c r="J1717" s="10" t="str">
        <v>Marquette</v>
      </c>
      <c r="K1717" s="10" t="str">
        <v>UCLA</v>
      </c>
      <c r="L1717" s="10" t="str">
        <v>Houston</v>
      </c>
      <c r="M1717" s="10" t="str">
        <v>Alabama</v>
      </c>
      <c r="N1717" s="10" t="str">
        <v>Houston</v>
      </c>
      <c r="O1717" s="10" t="str">
        <v>Alabama</v>
      </c>
      <c r="Q1717" s="15"/>
    </row>
    <row r="1718" spans="9:17" ht="20.100000000000001" customHeight="1" x14ac:dyDescent="0.25">
      <c r="I1718" s="15">
        <v>1712</v>
      </c>
      <c r="J1718" s="10" t="str">
        <v>Duke</v>
      </c>
      <c r="K1718" s="10" t="str">
        <v>VCU</v>
      </c>
      <c r="L1718" s="10" t="str">
        <v>Houston</v>
      </c>
      <c r="M1718" s="10" t="str">
        <v>Creighton</v>
      </c>
      <c r="N1718" s="10" t="str">
        <v>VCU</v>
      </c>
      <c r="O1718" s="10" t="str">
        <v>Duke</v>
      </c>
      <c r="Q1718" s="15"/>
    </row>
    <row r="1719" spans="9:17" ht="20.100000000000001" customHeight="1" x14ac:dyDescent="0.25">
      <c r="I1719" s="15">
        <v>1713</v>
      </c>
      <c r="J1719" s="10" t="str">
        <v>USC</v>
      </c>
      <c r="K1719" s="10" t="str">
        <v>Gonzaga</v>
      </c>
      <c r="L1719" s="10" t="str">
        <v>Texas</v>
      </c>
      <c r="M1719" s="10" t="str">
        <v>West Virginia</v>
      </c>
      <c r="N1719" s="10" t="str">
        <v>USC</v>
      </c>
      <c r="O1719" s="10" t="str">
        <v>Texas</v>
      </c>
      <c r="Q1719" s="15"/>
    </row>
    <row r="1720" spans="9:17" ht="20.100000000000001" customHeight="1" x14ac:dyDescent="0.25">
      <c r="I1720" s="15">
        <v>1714</v>
      </c>
      <c r="J1720" s="10" t="str">
        <v>Purdue</v>
      </c>
      <c r="K1720" s="10" t="str">
        <v>Kansas</v>
      </c>
      <c r="L1720" s="10" t="str">
        <v>Auburn</v>
      </c>
      <c r="M1720" s="10" t="str">
        <v>Alabama</v>
      </c>
      <c r="N1720" s="10" t="str">
        <v>Alabama</v>
      </c>
      <c r="O1720" s="10" t="str">
        <v>Kansas</v>
      </c>
      <c r="Q1720" s="15"/>
    </row>
    <row r="1721" spans="9:17" ht="20.100000000000001" customHeight="1" x14ac:dyDescent="0.25">
      <c r="I1721" s="15">
        <v>1715</v>
      </c>
      <c r="J1721" s="10" t="str">
        <v>Tennessee</v>
      </c>
      <c r="K1721" s="10" t="str">
        <v>UCLA</v>
      </c>
      <c r="L1721" s="10" t="str">
        <v>Indiana</v>
      </c>
      <c r="M1721" s="10" t="str">
        <v>Baylor</v>
      </c>
      <c r="N1721" s="10" t="str">
        <v>Baylor</v>
      </c>
      <c r="O1721" s="10" t="str">
        <v>UCLA</v>
      </c>
      <c r="Q1721" s="15"/>
    </row>
    <row r="1722" spans="9:17" ht="20.100000000000001" customHeight="1" x14ac:dyDescent="0.25">
      <c r="I1722" s="15">
        <v>1716</v>
      </c>
      <c r="J1722" s="10" t="str">
        <v>Kansas State</v>
      </c>
      <c r="K1722" s="10" t="str">
        <v>UCLA</v>
      </c>
      <c r="L1722" s="10" t="str">
        <v>Penn State</v>
      </c>
      <c r="M1722" s="10" t="str">
        <v>Alabama</v>
      </c>
      <c r="N1722" s="10" t="str">
        <v>UCLA</v>
      </c>
      <c r="O1722" s="10" t="str">
        <v>Alabama</v>
      </c>
      <c r="Q1722" s="15"/>
    </row>
    <row r="1723" spans="9:17" ht="20.100000000000001" customHeight="1" x14ac:dyDescent="0.25">
      <c r="I1723" s="15">
        <v>1717</v>
      </c>
      <c r="J1723" s="10" t="str">
        <v>Kansas State</v>
      </c>
      <c r="K1723" s="10" t="str">
        <v>Gonzaga</v>
      </c>
      <c r="L1723" s="10" t="str">
        <v>Texas</v>
      </c>
      <c r="M1723" s="10" t="str">
        <v>Arizona</v>
      </c>
      <c r="N1723" s="10" t="str">
        <v>Texas</v>
      </c>
      <c r="O1723" s="10" t="str">
        <v>Kansas State</v>
      </c>
      <c r="Q1723" s="15"/>
    </row>
    <row r="1724" spans="9:17" ht="20.100000000000001" customHeight="1" x14ac:dyDescent="0.25">
      <c r="I1724" s="15">
        <v>1718</v>
      </c>
      <c r="J1724" s="10" t="str">
        <v>Tennessee</v>
      </c>
      <c r="K1724" s="10" t="str">
        <v>Northwestern</v>
      </c>
      <c r="L1724" s="10" t="str">
        <v>Indiana</v>
      </c>
      <c r="M1724" s="10" t="str">
        <v>Arizona</v>
      </c>
      <c r="N1724" s="10" t="str">
        <v>Tennessee</v>
      </c>
      <c r="O1724" s="10" t="str">
        <v>Indiana</v>
      </c>
      <c r="Q1724" s="15"/>
    </row>
    <row r="1725" spans="9:17" ht="20.100000000000001" customHeight="1" x14ac:dyDescent="0.25">
      <c r="I1725" s="15">
        <v>1719</v>
      </c>
      <c r="J1725" s="10" t="str">
        <v>Providence</v>
      </c>
      <c r="K1725" s="10" t="str">
        <v>Kansas</v>
      </c>
      <c r="L1725" s="10" t="str">
        <v>Texas</v>
      </c>
      <c r="M1725" s="10" t="str">
        <v>Alabama</v>
      </c>
      <c r="N1725" s="10" t="str">
        <v>Providence</v>
      </c>
      <c r="O1725" s="10" t="str">
        <v>Kansas</v>
      </c>
      <c r="Q1725" s="15"/>
    </row>
    <row r="1726" spans="9:17" ht="20.100000000000001" customHeight="1" x14ac:dyDescent="0.25">
      <c r="I1726" s="15">
        <v>1720</v>
      </c>
      <c r="J1726" s="10" t="str">
        <v>Kentucky</v>
      </c>
      <c r="K1726" s="10" t="str">
        <v>UCLA</v>
      </c>
      <c r="L1726" s="10" t="str">
        <v>Texas</v>
      </c>
      <c r="M1726" s="10" t="str">
        <v>Baylor</v>
      </c>
      <c r="N1726" s="10" t="str">
        <v>UCLA</v>
      </c>
      <c r="O1726" s="10" t="str">
        <v>Baylor</v>
      </c>
      <c r="Q1726" s="15"/>
    </row>
    <row r="1727" spans="9:17" ht="20.100000000000001" customHeight="1" x14ac:dyDescent="0.25">
      <c r="I1727" s="15">
        <v>1721</v>
      </c>
      <c r="J1727" s="10" t="str">
        <v>Kansas State</v>
      </c>
      <c r="K1727" s="10" t="str">
        <v>Northwestern</v>
      </c>
      <c r="L1727" s="10" t="str">
        <v>Xavier</v>
      </c>
      <c r="M1727" s="10" t="str">
        <v>Baylor</v>
      </c>
      <c r="N1727" s="10" t="str">
        <v>Xavier</v>
      </c>
      <c r="O1727" s="10" t="str">
        <v>Baylor</v>
      </c>
      <c r="Q1727" s="15"/>
    </row>
    <row r="1728" spans="9:17" ht="20.100000000000001" customHeight="1" x14ac:dyDescent="0.25">
      <c r="I1728" s="15">
        <v>1722</v>
      </c>
      <c r="J1728" s="10" t="str">
        <v>Tennessee</v>
      </c>
      <c r="K1728" s="10" t="str">
        <v>UCLA</v>
      </c>
      <c r="L1728" s="10" t="str">
        <v>Texas</v>
      </c>
      <c r="M1728" s="10" t="str">
        <v>Alabama</v>
      </c>
      <c r="N1728" s="10" t="str">
        <v>UCLA</v>
      </c>
      <c r="O1728" s="10" t="str">
        <v>Alabama</v>
      </c>
      <c r="Q1728" s="15"/>
    </row>
    <row r="1729" spans="9:17" ht="20.100000000000001" customHeight="1" x14ac:dyDescent="0.25">
      <c r="I1729" s="15">
        <v>1723</v>
      </c>
      <c r="J1729" s="10" t="str">
        <v>Memphis</v>
      </c>
      <c r="K1729" s="10" t="str">
        <v>Illinois</v>
      </c>
      <c r="L1729" s="10" t="str">
        <v>Houston</v>
      </c>
      <c r="M1729" s="10" t="str">
        <v>Alabama</v>
      </c>
      <c r="N1729" s="10" t="str">
        <v>Illinois</v>
      </c>
      <c r="O1729" s="10" t="str">
        <v>Alabama</v>
      </c>
      <c r="Q1729" s="15"/>
    </row>
    <row r="1730" spans="9:17" ht="20.100000000000001" customHeight="1" x14ac:dyDescent="0.25">
      <c r="I1730" s="15">
        <v>1724</v>
      </c>
      <c r="J1730" s="10" t="str">
        <v>Tennessee</v>
      </c>
      <c r="K1730" s="10" t="str">
        <v>Gonzaga</v>
      </c>
      <c r="L1730" s="10" t="str">
        <v>Xavier</v>
      </c>
      <c r="M1730" s="10" t="str">
        <v>Baylor</v>
      </c>
      <c r="N1730" s="10" t="str">
        <v>Baylor</v>
      </c>
      <c r="O1730" s="10" t="str">
        <v>Gonzaga</v>
      </c>
      <c r="Q1730" s="15"/>
    </row>
    <row r="1731" spans="9:17" ht="20.100000000000001" customHeight="1" x14ac:dyDescent="0.25">
      <c r="I1731" s="15">
        <v>1725</v>
      </c>
      <c r="J1731" s="10" t="str">
        <v>Marquette</v>
      </c>
      <c r="K1731" s="10" t="str">
        <v>UConn</v>
      </c>
      <c r="L1731" s="10" t="str">
        <v>Houston</v>
      </c>
      <c r="M1731" s="10" t="str">
        <v>Arizona</v>
      </c>
      <c r="N1731" s="10" t="str">
        <v>Houston</v>
      </c>
      <c r="O1731" s="10" t="str">
        <v>Arizona</v>
      </c>
      <c r="Q1731" s="15"/>
    </row>
    <row r="1732" spans="9:17" ht="20.100000000000001" customHeight="1" x14ac:dyDescent="0.25">
      <c r="I1732" s="15">
        <v>1726</v>
      </c>
      <c r="J1732" s="10" t="str">
        <v>FAU</v>
      </c>
      <c r="K1732" s="10" t="str">
        <v>Gonzaga</v>
      </c>
      <c r="L1732" s="10" t="str">
        <v>Houston</v>
      </c>
      <c r="M1732" s="10" t="str">
        <v>Arizona</v>
      </c>
      <c r="N1732" s="10" t="str">
        <v>Arizona</v>
      </c>
      <c r="O1732" s="10" t="str">
        <v>Gonzaga</v>
      </c>
      <c r="Q1732" s="15"/>
    </row>
    <row r="1733" spans="9:17" ht="20.100000000000001" customHeight="1" x14ac:dyDescent="0.25">
      <c r="I1733" s="15">
        <v>1727</v>
      </c>
      <c r="J1733" s="10" t="str">
        <v>Kansas State</v>
      </c>
      <c r="K1733" s="10" t="str">
        <v>Kansas</v>
      </c>
      <c r="L1733" s="10" t="str">
        <v>Houston</v>
      </c>
      <c r="M1733" s="10" t="str">
        <v>Alabama</v>
      </c>
      <c r="N1733" s="10" t="str">
        <v>Alabama</v>
      </c>
      <c r="O1733" s="10" t="str">
        <v>Houston</v>
      </c>
      <c r="Q1733" s="15"/>
    </row>
    <row r="1734" spans="9:17" ht="20.100000000000001" customHeight="1" x14ac:dyDescent="0.25">
      <c r="I1734" s="15">
        <v>1728</v>
      </c>
      <c r="J1734" s="10" t="str">
        <v>Marquette</v>
      </c>
      <c r="K1734" s="10" t="str">
        <v>UCLA</v>
      </c>
      <c r="L1734" s="10" t="str">
        <v>Houston</v>
      </c>
      <c r="M1734" s="10" t="str">
        <v>Baylor</v>
      </c>
      <c r="N1734" s="10" t="str">
        <v>Houston</v>
      </c>
      <c r="O1734" s="10" t="str">
        <v>Baylor</v>
      </c>
      <c r="Q1734" s="15"/>
    </row>
    <row r="1735" spans="9:17" ht="20.100000000000001" customHeight="1" x14ac:dyDescent="0.25">
      <c r="I1735" s="15">
        <v>1729</v>
      </c>
      <c r="J1735" s="10" t="str">
        <v>Michigan State</v>
      </c>
      <c r="K1735" s="10" t="str">
        <v>UConn</v>
      </c>
      <c r="L1735" s="10" t="str">
        <v>Houston</v>
      </c>
      <c r="M1735" s="10" t="str">
        <v>Alabama</v>
      </c>
      <c r="N1735" s="10" t="str">
        <v>Michigan State</v>
      </c>
      <c r="O1735" s="10" t="str">
        <v>Houston</v>
      </c>
      <c r="Q1735" s="15"/>
    </row>
    <row r="1736" spans="9:17" ht="20.100000000000001" customHeight="1" x14ac:dyDescent="0.25">
      <c r="I1736" s="15">
        <v>1730</v>
      </c>
      <c r="J1736" s="10" t="str">
        <v>Purdue</v>
      </c>
      <c r="K1736" s="10" t="str">
        <v>Saint Mary's</v>
      </c>
      <c r="L1736" s="10" t="str">
        <v>Xavier</v>
      </c>
      <c r="M1736" s="10" t="str">
        <v>Alabama</v>
      </c>
      <c r="N1736" s="10" t="str">
        <v>Purdue</v>
      </c>
      <c r="O1736" s="10" t="str">
        <v>Saint Mary's</v>
      </c>
      <c r="Q1736" s="15"/>
    </row>
    <row r="1737" spans="9:17" ht="20.100000000000001" customHeight="1" x14ac:dyDescent="0.25">
      <c r="I1737" s="15">
        <v>1731</v>
      </c>
      <c r="J1737" s="10" t="str">
        <v>Tennessee</v>
      </c>
      <c r="K1737" s="10" t="str">
        <v>UCLA</v>
      </c>
      <c r="L1737" s="10" t="str">
        <v>Texas</v>
      </c>
      <c r="M1737" s="10" t="str">
        <v>Baylor</v>
      </c>
      <c r="N1737" s="10" t="str">
        <v>Baylor</v>
      </c>
      <c r="O1737" s="10" t="str">
        <v>Texas</v>
      </c>
      <c r="Q1737" s="15"/>
    </row>
    <row r="1738" spans="9:17" ht="20.100000000000001" customHeight="1" x14ac:dyDescent="0.25">
      <c r="I1738" s="15">
        <v>1732</v>
      </c>
      <c r="J1738" s="10" t="str">
        <v>Duke</v>
      </c>
      <c r="K1738" s="10" t="str">
        <v>UCLA</v>
      </c>
      <c r="L1738" s="10" t="str">
        <v>Auburn</v>
      </c>
      <c r="M1738" s="10" t="str">
        <v>Alabama</v>
      </c>
      <c r="N1738" s="10" t="str">
        <v>Duke</v>
      </c>
      <c r="O1738" s="10" t="str">
        <v>UCLA</v>
      </c>
      <c r="Q1738" s="15"/>
    </row>
    <row r="1739" spans="9:17" ht="20.100000000000001" customHeight="1" x14ac:dyDescent="0.25">
      <c r="I1739" s="15">
        <v>1733</v>
      </c>
      <c r="J1739" s="10" t="str">
        <v>Memphis</v>
      </c>
      <c r="K1739" s="10" t="str">
        <v>UCLA</v>
      </c>
      <c r="L1739" s="10" t="str">
        <v>Auburn</v>
      </c>
      <c r="M1739" s="10" t="str">
        <v>Arizona</v>
      </c>
      <c r="N1739" s="10" t="str">
        <v>Auburn</v>
      </c>
      <c r="O1739" s="10" t="str">
        <v>Memphis</v>
      </c>
      <c r="Q1739" s="15"/>
    </row>
    <row r="1740" spans="9:17" ht="20.100000000000001" customHeight="1" x14ac:dyDescent="0.25">
      <c r="I1740" s="15">
        <v>1734</v>
      </c>
      <c r="J1740" s="10" t="str">
        <v>Tennessee</v>
      </c>
      <c r="K1740" s="10" t="str">
        <v>Kansas</v>
      </c>
      <c r="L1740" s="10" t="str">
        <v>Houston</v>
      </c>
      <c r="M1740" s="10" t="str">
        <v>Alabama</v>
      </c>
      <c r="N1740" s="10" t="str">
        <v>Tennessee</v>
      </c>
      <c r="O1740" s="10" t="str">
        <v>Kansas</v>
      </c>
      <c r="Q1740" s="15"/>
    </row>
    <row r="1741" spans="9:17" ht="20.100000000000001" customHeight="1" x14ac:dyDescent="0.25">
      <c r="I1741" s="15">
        <v>1735</v>
      </c>
      <c r="J1741" s="10" t="str">
        <v>Purdue</v>
      </c>
      <c r="K1741" s="10" t="str">
        <v>TCU</v>
      </c>
      <c r="L1741" s="10" t="str">
        <v>Xavier</v>
      </c>
      <c r="M1741" s="10" t="str">
        <v>Baylor</v>
      </c>
      <c r="N1741" s="10" t="str">
        <v>Purdue</v>
      </c>
      <c r="O1741" s="10" t="str">
        <v>TCU</v>
      </c>
      <c r="Q1741" s="15"/>
    </row>
    <row r="1742" spans="9:17" ht="20.100000000000001" customHeight="1" x14ac:dyDescent="0.25">
      <c r="I1742" s="15">
        <v>1736</v>
      </c>
      <c r="J1742" s="10" t="str">
        <v>Duke</v>
      </c>
      <c r="K1742" s="10" t="str">
        <v>UConn</v>
      </c>
      <c r="L1742" s="10" t="str">
        <v>Houston</v>
      </c>
      <c r="M1742" s="10" t="str">
        <v>Arizona</v>
      </c>
      <c r="N1742" s="10" t="str">
        <v>Duke</v>
      </c>
      <c r="O1742" s="10" t="str">
        <v>UConn</v>
      </c>
      <c r="Q1742" s="15"/>
    </row>
    <row r="1743" spans="9:17" ht="20.100000000000001" customHeight="1" x14ac:dyDescent="0.25">
      <c r="I1743" s="15">
        <v>1737</v>
      </c>
      <c r="J1743" s="10" t="str">
        <v>Purdue</v>
      </c>
      <c r="K1743" s="10" t="str">
        <v>Kansas</v>
      </c>
      <c r="L1743" s="10" t="str">
        <v>Texas</v>
      </c>
      <c r="M1743" s="10" t="str">
        <v>Alabama</v>
      </c>
      <c r="N1743" s="10" t="str">
        <v>Kansas</v>
      </c>
      <c r="O1743" s="10" t="str">
        <v>Alabama</v>
      </c>
      <c r="Q1743" s="15"/>
    </row>
    <row r="1744" spans="9:17" ht="20.100000000000001" customHeight="1" x14ac:dyDescent="0.25">
      <c r="I1744" s="15">
        <v>1738</v>
      </c>
      <c r="J1744" s="10" t="str">
        <v>Tennessee</v>
      </c>
      <c r="K1744" s="10" t="str">
        <v>Kansas</v>
      </c>
      <c r="L1744" s="10" t="str">
        <v>Xavier</v>
      </c>
      <c r="M1744" s="10" t="str">
        <v>Alabama</v>
      </c>
      <c r="N1744" s="10" t="str">
        <v>Alabama</v>
      </c>
      <c r="O1744" s="10" t="str">
        <v>Kansas</v>
      </c>
      <c r="Q1744" s="15"/>
    </row>
    <row r="1745" spans="9:17" ht="20.100000000000001" customHeight="1" x14ac:dyDescent="0.25">
      <c r="I1745" s="15">
        <v>1739</v>
      </c>
      <c r="J1745" s="10" t="str">
        <v>Purdue</v>
      </c>
      <c r="K1745" s="10" t="str">
        <v>Kansas</v>
      </c>
      <c r="L1745" s="10" t="str">
        <v>Houston</v>
      </c>
      <c r="M1745" s="10" t="str">
        <v>Alabama</v>
      </c>
      <c r="N1745" s="10" t="str">
        <v>Alabama</v>
      </c>
      <c r="O1745" s="10" t="str">
        <v>Houston</v>
      </c>
      <c r="Q1745" s="15"/>
    </row>
    <row r="1746" spans="9:17" ht="20.100000000000001" customHeight="1" x14ac:dyDescent="0.25">
      <c r="I1746" s="15">
        <v>1740</v>
      </c>
      <c r="J1746" s="10" t="str">
        <v>Purdue</v>
      </c>
      <c r="K1746" s="10" t="str">
        <v>Northwestern</v>
      </c>
      <c r="L1746" s="10" t="str">
        <v>Texas</v>
      </c>
      <c r="M1746" s="10" t="str">
        <v>Creighton</v>
      </c>
      <c r="N1746" s="10" t="str">
        <v>Northwestern</v>
      </c>
      <c r="O1746" s="10" t="str">
        <v>Creighton</v>
      </c>
      <c r="Q1746" s="15"/>
    </row>
    <row r="1747" spans="9:17" ht="20.100000000000001" customHeight="1" x14ac:dyDescent="0.25">
      <c r="I1747" s="15">
        <v>1741</v>
      </c>
      <c r="J1747" s="10" t="str">
        <v>Providence</v>
      </c>
      <c r="K1747" s="10" t="str">
        <v>UCLA</v>
      </c>
      <c r="L1747" s="10" t="str">
        <v>Xavier</v>
      </c>
      <c r="M1747" s="10" t="str">
        <v>Alabama</v>
      </c>
      <c r="N1747" s="10" t="str">
        <v>Providence</v>
      </c>
      <c r="O1747" s="10" t="str">
        <v>Xavier</v>
      </c>
      <c r="Q1747" s="15"/>
    </row>
    <row r="1748" spans="9:17" ht="20.100000000000001" customHeight="1" x14ac:dyDescent="0.25">
      <c r="I1748" s="15">
        <v>1742</v>
      </c>
      <c r="J1748" s="10" t="str">
        <v>USC</v>
      </c>
      <c r="K1748" s="10" t="str">
        <v>Gonzaga</v>
      </c>
      <c r="L1748" s="10" t="str">
        <v>Houston</v>
      </c>
      <c r="M1748" s="10" t="str">
        <v>Creighton</v>
      </c>
      <c r="N1748" s="10" t="str">
        <v>Creighton</v>
      </c>
      <c r="O1748" s="10" t="str">
        <v>Houston</v>
      </c>
      <c r="Q1748" s="15"/>
    </row>
    <row r="1749" spans="9:17" ht="20.100000000000001" customHeight="1" x14ac:dyDescent="0.25">
      <c r="I1749" s="15">
        <v>1743</v>
      </c>
      <c r="J1749" s="10" t="str">
        <v>Purdue</v>
      </c>
      <c r="K1749" s="10" t="str">
        <v>UCLA</v>
      </c>
      <c r="L1749" s="10" t="str">
        <v>Auburn</v>
      </c>
      <c r="M1749" s="10" t="str">
        <v>Arizona</v>
      </c>
      <c r="N1749" s="10" t="str">
        <v>Auburn</v>
      </c>
      <c r="O1749" s="10" t="str">
        <v>Purdue</v>
      </c>
      <c r="Q1749" s="15"/>
    </row>
    <row r="1750" spans="9:17" ht="20.100000000000001" customHeight="1" x14ac:dyDescent="0.25">
      <c r="I1750" s="15">
        <v>1744</v>
      </c>
      <c r="J1750" s="10" t="str">
        <v>Purdue</v>
      </c>
      <c r="K1750" s="10" t="str">
        <v>UCLA</v>
      </c>
      <c r="L1750" s="10" t="str">
        <v>Texas</v>
      </c>
      <c r="M1750" s="10" t="str">
        <v>Alabama</v>
      </c>
      <c r="N1750" s="10" t="str">
        <v>Purdue</v>
      </c>
      <c r="O1750" s="10" t="str">
        <v>UCLA</v>
      </c>
      <c r="Q1750" s="15"/>
    </row>
    <row r="1751" spans="9:17" ht="20.100000000000001" customHeight="1" x14ac:dyDescent="0.25">
      <c r="I1751" s="15">
        <v>1745</v>
      </c>
      <c r="J1751" s="10" t="str">
        <v>Kentucky</v>
      </c>
      <c r="K1751" s="10" t="str">
        <v>UConn</v>
      </c>
      <c r="L1751" s="10" t="str">
        <v>Houston</v>
      </c>
      <c r="M1751" s="10" t="str">
        <v>Alabama</v>
      </c>
      <c r="N1751" s="10" t="str">
        <v>UConn</v>
      </c>
      <c r="O1751" s="10" t="str">
        <v>Alabama</v>
      </c>
      <c r="Q1751" s="15"/>
    </row>
    <row r="1752" spans="9:17" ht="20.100000000000001" customHeight="1" x14ac:dyDescent="0.25">
      <c r="I1752" s="15">
        <v>1746</v>
      </c>
      <c r="J1752" s="10" t="str">
        <v>Tennessee</v>
      </c>
      <c r="K1752" s="10" t="str">
        <v>Kansas</v>
      </c>
      <c r="L1752" s="10" t="str">
        <v>Miami (FL)</v>
      </c>
      <c r="M1752" s="10" t="str">
        <v>Arizona</v>
      </c>
      <c r="N1752" s="10" t="str">
        <v>Arizona</v>
      </c>
      <c r="O1752" s="10" t="str">
        <v>Kansas</v>
      </c>
      <c r="Q1752" s="15"/>
    </row>
    <row r="1753" spans="9:17" ht="20.100000000000001" customHeight="1" x14ac:dyDescent="0.25">
      <c r="I1753" s="15">
        <v>1747</v>
      </c>
      <c r="J1753" s="10" t="str">
        <v>Duke</v>
      </c>
      <c r="K1753" s="10" t="str">
        <v>UCLA</v>
      </c>
      <c r="L1753" s="10" t="str">
        <v>Houston</v>
      </c>
      <c r="M1753" s="10" t="str">
        <v>Utah State</v>
      </c>
      <c r="N1753" s="10" t="str">
        <v>Utah State</v>
      </c>
      <c r="O1753" s="10" t="str">
        <v>Houston</v>
      </c>
      <c r="Q1753" s="15"/>
    </row>
    <row r="1754" spans="9:17" ht="20.100000000000001" customHeight="1" x14ac:dyDescent="0.25">
      <c r="I1754" s="15">
        <v>1748</v>
      </c>
      <c r="J1754" s="10" t="str">
        <v>Kansas State</v>
      </c>
      <c r="K1754" s="10" t="str">
        <v>UConn</v>
      </c>
      <c r="L1754" s="10" t="str">
        <v>Auburn</v>
      </c>
      <c r="M1754" s="10" t="str">
        <v>Creighton</v>
      </c>
      <c r="N1754" s="10" t="str">
        <v>UConn</v>
      </c>
      <c r="O1754" s="10" t="str">
        <v>Creighton</v>
      </c>
      <c r="Q1754" s="15"/>
    </row>
    <row r="1755" spans="9:17" ht="20.100000000000001" customHeight="1" x14ac:dyDescent="0.25">
      <c r="I1755" s="15">
        <v>1749</v>
      </c>
      <c r="J1755" s="10" t="str">
        <v>Kentucky</v>
      </c>
      <c r="K1755" s="10" t="str">
        <v>UCLA</v>
      </c>
      <c r="L1755" s="10" t="str">
        <v>Kent State</v>
      </c>
      <c r="M1755" s="10" t="str">
        <v>San Diego State</v>
      </c>
      <c r="N1755" s="10" t="str">
        <v>San Diego State</v>
      </c>
      <c r="O1755" s="10" t="str">
        <v>UCLA</v>
      </c>
      <c r="Q1755" s="15"/>
    </row>
    <row r="1756" spans="9:17" ht="20.100000000000001" customHeight="1" x14ac:dyDescent="0.25">
      <c r="I1756" s="15">
        <v>1750</v>
      </c>
      <c r="J1756" s="10" t="str">
        <v>Kentucky</v>
      </c>
      <c r="K1756" s="10" t="str">
        <v>UConn</v>
      </c>
      <c r="L1756" s="10" t="str">
        <v>Houston</v>
      </c>
      <c r="M1756" s="10" t="str">
        <v>Creighton</v>
      </c>
      <c r="N1756" s="10" t="str">
        <v>Kentucky</v>
      </c>
      <c r="O1756" s="10" t="str">
        <v>Houston</v>
      </c>
      <c r="Q1756" s="15"/>
    </row>
    <row r="1757" spans="9:17" ht="20.100000000000001" customHeight="1" x14ac:dyDescent="0.25">
      <c r="I1757" s="15">
        <v>1751</v>
      </c>
      <c r="J1757" s="10" t="str">
        <v>Purdue</v>
      </c>
      <c r="K1757" s="10" t="str">
        <v>UCLA</v>
      </c>
      <c r="L1757" s="10" t="str">
        <v>Houston</v>
      </c>
      <c r="M1757" s="10" t="str">
        <v>San Diego State</v>
      </c>
      <c r="N1757" s="10" t="str">
        <v>San Diego State</v>
      </c>
      <c r="O1757" s="10" t="str">
        <v>UCLA</v>
      </c>
      <c r="Q1757" s="15"/>
    </row>
    <row r="1758" spans="9:17" ht="20.100000000000001" customHeight="1" x14ac:dyDescent="0.25">
      <c r="I1758" s="15">
        <v>1752</v>
      </c>
      <c r="J1758" s="10" t="str">
        <v>Duke</v>
      </c>
      <c r="K1758" s="10" t="str">
        <v>UCLA</v>
      </c>
      <c r="L1758" s="10" t="str">
        <v>Houston</v>
      </c>
      <c r="M1758" s="10" t="str">
        <v>Alabama</v>
      </c>
      <c r="N1758" s="10" t="str">
        <v>Duke</v>
      </c>
      <c r="O1758" s="10" t="str">
        <v>Houston</v>
      </c>
      <c r="Q1758" s="15"/>
    </row>
    <row r="1759" spans="9:17" ht="20.100000000000001" customHeight="1" x14ac:dyDescent="0.25">
      <c r="I1759" s="15">
        <v>1753</v>
      </c>
      <c r="J1759" s="10" t="str">
        <v>Marquette</v>
      </c>
      <c r="K1759" s="10" t="str">
        <v>UConn</v>
      </c>
      <c r="L1759" s="10" t="str">
        <v>Houston</v>
      </c>
      <c r="M1759" s="10" t="str">
        <v>San Diego State</v>
      </c>
      <c r="N1759" s="10" t="str">
        <v>UConn</v>
      </c>
      <c r="O1759" s="10" t="str">
        <v>San Diego State</v>
      </c>
      <c r="Q1759" s="15"/>
    </row>
    <row r="1760" spans="9:17" ht="20.100000000000001" customHeight="1" x14ac:dyDescent="0.25">
      <c r="I1760" s="15">
        <v>1754</v>
      </c>
      <c r="J1760" s="10" t="str">
        <v>Marquette</v>
      </c>
      <c r="K1760" s="10" t="str">
        <v>Gonzaga</v>
      </c>
      <c r="L1760" s="10" t="str">
        <v>Auburn</v>
      </c>
      <c r="M1760" s="10" t="str">
        <v>Arizona</v>
      </c>
      <c r="N1760" s="10" t="str">
        <v>Gonzaga</v>
      </c>
      <c r="O1760" s="10" t="str">
        <v>Arizona</v>
      </c>
      <c r="Q1760" s="15"/>
    </row>
    <row r="1761" spans="9:17" ht="20.100000000000001" customHeight="1" x14ac:dyDescent="0.25">
      <c r="I1761" s="15">
        <v>1755</v>
      </c>
      <c r="J1761" s="10" t="str">
        <v>Purdue</v>
      </c>
      <c r="K1761" s="10" t="str">
        <v>UCLA</v>
      </c>
      <c r="L1761" s="10" t="str">
        <v>Houston</v>
      </c>
      <c r="M1761" s="10" t="str">
        <v>Alabama</v>
      </c>
      <c r="N1761" s="10" t="str">
        <v>Houston</v>
      </c>
      <c r="O1761" s="10" t="str">
        <v>Purdue</v>
      </c>
      <c r="Q1761" s="15"/>
    </row>
    <row r="1762" spans="9:17" ht="20.100000000000001" customHeight="1" x14ac:dyDescent="0.25">
      <c r="I1762" s="15">
        <v>1756</v>
      </c>
      <c r="J1762" s="10" t="str">
        <v>Tennessee</v>
      </c>
      <c r="K1762" s="10" t="str">
        <v>Kansas</v>
      </c>
      <c r="L1762" s="10" t="str">
        <v>Houston</v>
      </c>
      <c r="M1762" s="10" t="str">
        <v>Creighton</v>
      </c>
      <c r="N1762" s="10" t="str">
        <v>Kansas</v>
      </c>
      <c r="O1762" s="10" t="str">
        <v>Creighton</v>
      </c>
      <c r="Q1762" s="15"/>
    </row>
    <row r="1763" spans="9:17" ht="20.100000000000001" customHeight="1" x14ac:dyDescent="0.25">
      <c r="I1763" s="15">
        <v>1757</v>
      </c>
      <c r="J1763" s="10" t="str">
        <v>Michigan State</v>
      </c>
      <c r="K1763" s="10" t="str">
        <v>Northwestern</v>
      </c>
      <c r="L1763" s="10" t="str">
        <v>Houston</v>
      </c>
      <c r="M1763" s="10" t="str">
        <v>Baylor</v>
      </c>
      <c r="N1763" s="10" t="str">
        <v>Baylor</v>
      </c>
      <c r="O1763" s="10" t="str">
        <v>Houston</v>
      </c>
      <c r="Q1763" s="15"/>
    </row>
    <row r="1764" spans="9:17" ht="20.100000000000001" customHeight="1" x14ac:dyDescent="0.25">
      <c r="I1764" s="15">
        <v>1758</v>
      </c>
      <c r="J1764" s="10" t="str">
        <v>Purdue</v>
      </c>
      <c r="K1764" s="10" t="str">
        <v>UCLA</v>
      </c>
      <c r="L1764" s="10" t="str">
        <v>Houston</v>
      </c>
      <c r="M1764" s="10" t="str">
        <v>Alabama</v>
      </c>
      <c r="N1764" s="10" t="str">
        <v>UCLA</v>
      </c>
      <c r="O1764" s="10" t="str">
        <v>Alabama</v>
      </c>
      <c r="Q1764" s="15"/>
    </row>
    <row r="1765" spans="9:17" ht="20.100000000000001" customHeight="1" x14ac:dyDescent="0.25">
      <c r="I1765" s="15">
        <v>1759</v>
      </c>
      <c r="J1765" s="10" t="str">
        <v>Memphis</v>
      </c>
      <c r="K1765" s="10" t="str">
        <v>UCLA</v>
      </c>
      <c r="L1765" s="10" t="str">
        <v>Houston</v>
      </c>
      <c r="M1765" s="10" t="str">
        <v>Arizona</v>
      </c>
      <c r="N1765" s="10" t="str">
        <v>Arizona</v>
      </c>
      <c r="O1765" s="10" t="str">
        <v>Houston</v>
      </c>
      <c r="Q1765" s="15"/>
    </row>
    <row r="1766" spans="9:17" ht="20.100000000000001" customHeight="1" x14ac:dyDescent="0.25">
      <c r="I1766" s="15">
        <v>1760</v>
      </c>
      <c r="J1766" s="10" t="str">
        <v>Tennessee</v>
      </c>
      <c r="K1766" s="10" t="str">
        <v>UCLA</v>
      </c>
      <c r="L1766" s="10" t="str">
        <v>Houston</v>
      </c>
      <c r="M1766" s="10" t="str">
        <v>Baylor</v>
      </c>
      <c r="N1766" s="10" t="str">
        <v>Baylor</v>
      </c>
      <c r="O1766" s="10" t="str">
        <v>UCLA</v>
      </c>
      <c r="Q1766" s="15"/>
    </row>
    <row r="1767" spans="9:17" ht="20.100000000000001" customHeight="1" x14ac:dyDescent="0.25">
      <c r="I1767" s="15">
        <v>1761</v>
      </c>
      <c r="J1767" s="10" t="str">
        <v>Kentucky</v>
      </c>
      <c r="K1767" s="10" t="str">
        <v>UCLA</v>
      </c>
      <c r="L1767" s="10" t="str">
        <v>Houston</v>
      </c>
      <c r="M1767" s="10" t="str">
        <v>Arizona</v>
      </c>
      <c r="N1767" s="10" t="str">
        <v>Arizona</v>
      </c>
      <c r="O1767" s="10" t="str">
        <v>UCLA</v>
      </c>
      <c r="Q1767" s="15"/>
    </row>
    <row r="1768" spans="9:17" ht="20.100000000000001" customHeight="1" x14ac:dyDescent="0.25">
      <c r="I1768" s="15">
        <v>1762</v>
      </c>
      <c r="J1768" s="10" t="str">
        <v>Purdue</v>
      </c>
      <c r="K1768" s="10" t="str">
        <v>UConn</v>
      </c>
      <c r="L1768" s="10" t="str">
        <v>Texas</v>
      </c>
      <c r="M1768" s="10" t="str">
        <v>Virginia</v>
      </c>
      <c r="N1768" s="10" t="str">
        <v>Purdue</v>
      </c>
      <c r="O1768" s="10" t="str">
        <v>Texas</v>
      </c>
      <c r="Q1768" s="15"/>
    </row>
    <row r="1769" spans="9:17" ht="20.100000000000001" customHeight="1" x14ac:dyDescent="0.25">
      <c r="I1769" s="15">
        <v>1763</v>
      </c>
      <c r="J1769" s="10" t="str">
        <v>Kansas State</v>
      </c>
      <c r="K1769" s="10" t="str">
        <v>Saint Mary's</v>
      </c>
      <c r="L1769" s="10" t="str">
        <v>Houston</v>
      </c>
      <c r="M1769" s="10" t="str">
        <v>Baylor</v>
      </c>
      <c r="N1769" s="10" t="str">
        <v>Kansas State</v>
      </c>
      <c r="O1769" s="10" t="str">
        <v>Houston</v>
      </c>
      <c r="Q1769" s="15"/>
    </row>
    <row r="1770" spans="9:17" ht="20.100000000000001" customHeight="1" x14ac:dyDescent="0.25">
      <c r="I1770" s="15">
        <v>1764</v>
      </c>
      <c r="J1770" s="10" t="str">
        <v>Purdue</v>
      </c>
      <c r="K1770" s="10" t="str">
        <v>UCLA</v>
      </c>
      <c r="L1770" s="10" t="str">
        <v>Houston</v>
      </c>
      <c r="M1770" s="10" t="str">
        <v>Alabama</v>
      </c>
      <c r="N1770" s="10" t="str">
        <v>UCLA</v>
      </c>
      <c r="O1770" s="10" t="str">
        <v>Alabama</v>
      </c>
      <c r="Q1770" s="15"/>
    </row>
    <row r="1771" spans="9:17" ht="20.100000000000001" customHeight="1" x14ac:dyDescent="0.25">
      <c r="I1771" s="15">
        <v>1765</v>
      </c>
      <c r="J1771" s="10" t="str">
        <v>Kansas State</v>
      </c>
      <c r="K1771" s="10" t="str">
        <v>Gonzaga</v>
      </c>
      <c r="L1771" s="10" t="str">
        <v>Houston</v>
      </c>
      <c r="M1771" s="10" t="str">
        <v>Alabama</v>
      </c>
      <c r="N1771" s="10" t="str">
        <v>Gonzaga</v>
      </c>
      <c r="O1771" s="10" t="str">
        <v>Alabama</v>
      </c>
      <c r="Q1771" s="15"/>
    </row>
    <row r="1772" spans="9:17" ht="20.100000000000001" customHeight="1" x14ac:dyDescent="0.25">
      <c r="I1772" s="15">
        <v>1766</v>
      </c>
      <c r="J1772" s="10" t="str">
        <v>Tennessee</v>
      </c>
      <c r="K1772" s="10" t="str">
        <v>Kansas</v>
      </c>
      <c r="L1772" s="10" t="str">
        <v>Houston</v>
      </c>
      <c r="M1772" s="10" t="str">
        <v>Arizona</v>
      </c>
      <c r="N1772" s="10" t="str">
        <v>Houston</v>
      </c>
      <c r="O1772" s="10" t="str">
        <v>Tennessee</v>
      </c>
      <c r="Q1772" s="15"/>
    </row>
    <row r="1773" spans="9:17" ht="20.100000000000001" customHeight="1" x14ac:dyDescent="0.25">
      <c r="I1773" s="15">
        <v>1767</v>
      </c>
      <c r="J1773" s="10" t="str">
        <v>Purdue</v>
      </c>
      <c r="K1773" s="10" t="str">
        <v>Gonzaga</v>
      </c>
      <c r="L1773" s="10" t="str">
        <v>Houston</v>
      </c>
      <c r="M1773" s="10" t="str">
        <v>Alabama</v>
      </c>
      <c r="N1773" s="10" t="str">
        <v>Alabama</v>
      </c>
      <c r="O1773" s="10" t="str">
        <v>Gonzaga</v>
      </c>
      <c r="Q1773" s="15"/>
    </row>
    <row r="1774" spans="9:17" ht="20.100000000000001" customHeight="1" x14ac:dyDescent="0.25">
      <c r="I1774" s="15">
        <v>1768</v>
      </c>
      <c r="J1774" s="10" t="str">
        <v>Kansas State</v>
      </c>
      <c r="K1774" s="10" t="str">
        <v>Gonzaga</v>
      </c>
      <c r="L1774" s="10" t="str">
        <v>Xavier</v>
      </c>
      <c r="M1774" s="10" t="str">
        <v>Virginia</v>
      </c>
      <c r="N1774" s="10" t="str">
        <v>Virginia</v>
      </c>
      <c r="O1774" s="10" t="str">
        <v>Gonzaga</v>
      </c>
      <c r="Q1774" s="15"/>
    </row>
    <row r="1775" spans="9:17" ht="20.100000000000001" customHeight="1" x14ac:dyDescent="0.25">
      <c r="I1775" s="15">
        <v>1769</v>
      </c>
      <c r="J1775" s="10" t="str">
        <v>Kansas State</v>
      </c>
      <c r="K1775" s="10" t="str">
        <v>Gonzaga</v>
      </c>
      <c r="L1775" s="10" t="str">
        <v>Miami (FL)</v>
      </c>
      <c r="M1775" s="10" t="str">
        <v>Arizona</v>
      </c>
      <c r="N1775" s="10" t="str">
        <v>Arizona</v>
      </c>
      <c r="O1775" s="10" t="str">
        <v>Miami (FL)</v>
      </c>
      <c r="Q1775" s="15"/>
    </row>
    <row r="1776" spans="9:17" ht="20.100000000000001" customHeight="1" x14ac:dyDescent="0.25">
      <c r="I1776" s="15">
        <v>1770</v>
      </c>
      <c r="J1776" s="10" t="str">
        <v>Tennessee</v>
      </c>
      <c r="K1776" s="10" t="str">
        <v>Gonzaga</v>
      </c>
      <c r="L1776" s="10" t="str">
        <v>Auburn</v>
      </c>
      <c r="M1776" s="10" t="str">
        <v>Arizona</v>
      </c>
      <c r="N1776" s="10" t="str">
        <v>Arizona</v>
      </c>
      <c r="O1776" s="10" t="str">
        <v>Gonzaga</v>
      </c>
      <c r="Q1776" s="15"/>
    </row>
    <row r="1777" spans="9:17" ht="20.100000000000001" customHeight="1" x14ac:dyDescent="0.25">
      <c r="I1777" s="15">
        <v>1771</v>
      </c>
      <c r="J1777" s="10" t="str">
        <v>Marquette</v>
      </c>
      <c r="K1777" s="10" t="str">
        <v>Kansas</v>
      </c>
      <c r="L1777" s="10" t="str">
        <v>Houston</v>
      </c>
      <c r="M1777" s="10" t="str">
        <v>San Diego State</v>
      </c>
      <c r="N1777" s="10" t="str">
        <v>San Diego State</v>
      </c>
      <c r="O1777" s="10" t="str">
        <v>Houston</v>
      </c>
      <c r="Q1777" s="15"/>
    </row>
    <row r="1778" spans="9:17" ht="20.100000000000001" customHeight="1" x14ac:dyDescent="0.25">
      <c r="I1778" s="15">
        <v>1772</v>
      </c>
      <c r="J1778" s="10" t="str">
        <v>Memphis</v>
      </c>
      <c r="K1778" s="10" t="str">
        <v>UCLA</v>
      </c>
      <c r="L1778" s="10" t="str">
        <v>Texas</v>
      </c>
      <c r="M1778" s="10" t="str">
        <v>Arizona</v>
      </c>
      <c r="N1778" s="10" t="str">
        <v>Arizona</v>
      </c>
      <c r="O1778" s="10" t="str">
        <v>UCLA</v>
      </c>
      <c r="Q1778" s="15"/>
    </row>
    <row r="1779" spans="9:17" ht="20.100000000000001" customHeight="1" x14ac:dyDescent="0.25">
      <c r="I1779" s="15">
        <v>1773</v>
      </c>
      <c r="J1779" s="10" t="str">
        <v>Kansas State</v>
      </c>
      <c r="K1779" s="10" t="str">
        <v>UCLA</v>
      </c>
      <c r="L1779" s="10" t="str">
        <v>Drake</v>
      </c>
      <c r="M1779" s="10" t="str">
        <v>Baylor</v>
      </c>
      <c r="N1779" s="10" t="str">
        <v>UCLA</v>
      </c>
      <c r="O1779" s="10" t="str">
        <v>Baylor</v>
      </c>
      <c r="Q1779" s="15"/>
    </row>
    <row r="1780" spans="9:17" ht="20.100000000000001" customHeight="1" x14ac:dyDescent="0.25">
      <c r="I1780" s="15">
        <v>1774</v>
      </c>
      <c r="J1780" s="10" t="str">
        <v>Purdue</v>
      </c>
      <c r="K1780" s="10" t="str">
        <v>UConn</v>
      </c>
      <c r="L1780" s="10" t="str">
        <v>Houston</v>
      </c>
      <c r="M1780" s="10" t="str">
        <v>Creighton</v>
      </c>
      <c r="N1780" s="10" t="str">
        <v>UConn</v>
      </c>
      <c r="O1780" s="10" t="str">
        <v>Creighton</v>
      </c>
      <c r="Q1780" s="15"/>
    </row>
    <row r="1781" spans="9:17" ht="20.100000000000001" customHeight="1" x14ac:dyDescent="0.25">
      <c r="I1781" s="15">
        <v>1775</v>
      </c>
      <c r="J1781" s="10" t="str">
        <v>Purdue</v>
      </c>
      <c r="K1781" s="10" t="str">
        <v>Gonzaga</v>
      </c>
      <c r="L1781" s="10" t="str">
        <v>Iowa State</v>
      </c>
      <c r="M1781" s="10" t="str">
        <v>Alabama</v>
      </c>
      <c r="N1781" s="10" t="str">
        <v>Gonzaga</v>
      </c>
      <c r="O1781" s="10" t="str">
        <v>Purdue</v>
      </c>
      <c r="Q1781" s="15"/>
    </row>
    <row r="1782" spans="9:17" ht="20.100000000000001" customHeight="1" x14ac:dyDescent="0.25">
      <c r="I1782" s="15">
        <v>1776</v>
      </c>
      <c r="J1782" s="10" t="str">
        <v>Duke</v>
      </c>
      <c r="K1782" s="10" t="str">
        <v>Gonzaga</v>
      </c>
      <c r="L1782" s="10" t="str">
        <v>Indiana</v>
      </c>
      <c r="M1782" s="10" t="str">
        <v>Baylor</v>
      </c>
      <c r="N1782" s="10" t="str">
        <v>Gonzaga</v>
      </c>
      <c r="O1782" s="10" t="str">
        <v>Baylor</v>
      </c>
      <c r="Q1782" s="15"/>
    </row>
    <row r="1783" spans="9:17" ht="20.100000000000001" customHeight="1" x14ac:dyDescent="0.25">
      <c r="I1783" s="15">
        <v>1777</v>
      </c>
      <c r="J1783" s="10" t="str">
        <v>Purdue</v>
      </c>
      <c r="K1783" s="10" t="str">
        <v>Gonzaga</v>
      </c>
      <c r="L1783" s="10" t="str">
        <v>Texas</v>
      </c>
      <c r="M1783" s="10" t="str">
        <v>Creighton</v>
      </c>
      <c r="N1783" s="10" t="str">
        <v>Purdue</v>
      </c>
      <c r="O1783" s="10" t="str">
        <v>Texas</v>
      </c>
      <c r="Q1783" s="15"/>
    </row>
    <row r="1784" spans="9:17" ht="20.100000000000001" customHeight="1" x14ac:dyDescent="0.25">
      <c r="I1784" s="15">
        <v>1778</v>
      </c>
      <c r="J1784" s="10" t="str">
        <v>Oral Roberts</v>
      </c>
      <c r="K1784" s="10" t="str">
        <v>UConn</v>
      </c>
      <c r="L1784" s="10" t="str">
        <v>Houston</v>
      </c>
      <c r="M1784" s="10" t="str">
        <v>Alabama</v>
      </c>
      <c r="N1784" s="10" t="str">
        <v>Alabama</v>
      </c>
      <c r="O1784" s="10" t="str">
        <v>Houston</v>
      </c>
      <c r="Q1784" s="15"/>
    </row>
    <row r="1785" spans="9:17" ht="20.100000000000001" customHeight="1" x14ac:dyDescent="0.25">
      <c r="I1785" s="15">
        <v>1779</v>
      </c>
      <c r="J1785" s="10" t="str">
        <v>Purdue</v>
      </c>
      <c r="K1785" s="10" t="str">
        <v>UCLA</v>
      </c>
      <c r="L1785" s="10" t="str">
        <v>Texas</v>
      </c>
      <c r="M1785" s="10" t="str">
        <v>Alabama</v>
      </c>
      <c r="N1785" s="10" t="str">
        <v>UCLA</v>
      </c>
      <c r="O1785" s="10" t="str">
        <v>Purdue</v>
      </c>
      <c r="Q1785" s="15"/>
    </row>
    <row r="1786" spans="9:17" ht="20.100000000000001" customHeight="1" x14ac:dyDescent="0.25">
      <c r="I1786" s="15">
        <v>1780</v>
      </c>
      <c r="J1786" s="10" t="str">
        <v>Tennessee</v>
      </c>
      <c r="K1786" s="10" t="str">
        <v>UConn</v>
      </c>
      <c r="L1786" s="10" t="str">
        <v>Iowa State</v>
      </c>
      <c r="M1786" s="10" t="str">
        <v>Creighton</v>
      </c>
      <c r="N1786" s="10" t="str">
        <v>Creighton</v>
      </c>
      <c r="O1786" s="10" t="str">
        <v>UConn</v>
      </c>
      <c r="Q1786" s="15"/>
    </row>
    <row r="1787" spans="9:17" ht="20.100000000000001" customHeight="1" x14ac:dyDescent="0.25">
      <c r="I1787" s="15">
        <v>1781</v>
      </c>
      <c r="J1787" s="10" t="str">
        <v>Kentucky</v>
      </c>
      <c r="K1787" s="10" t="str">
        <v>Arkansas</v>
      </c>
      <c r="L1787" s="10" t="str">
        <v>Iowa State</v>
      </c>
      <c r="M1787" s="10" t="str">
        <v>Creighton</v>
      </c>
      <c r="N1787" s="10" t="str">
        <v>Creighton</v>
      </c>
      <c r="O1787" s="10" t="str">
        <v>Iowa State</v>
      </c>
      <c r="Q1787" s="15"/>
    </row>
    <row r="1788" spans="9:17" ht="20.100000000000001" customHeight="1" x14ac:dyDescent="0.25">
      <c r="I1788" s="15">
        <v>1782</v>
      </c>
      <c r="J1788" s="10" t="str">
        <v>Purdue</v>
      </c>
      <c r="K1788" s="10" t="str">
        <v>Northwestern</v>
      </c>
      <c r="L1788" s="10" t="str">
        <v>Texas A&amp;M</v>
      </c>
      <c r="M1788" s="10" t="str">
        <v>San Diego State</v>
      </c>
      <c r="N1788" s="10" t="str">
        <v>Purdue</v>
      </c>
      <c r="O1788" s="10" t="str">
        <v>Texas A&amp;M</v>
      </c>
      <c r="Q1788" s="15"/>
    </row>
    <row r="1789" spans="9:17" ht="20.100000000000001" customHeight="1" x14ac:dyDescent="0.25">
      <c r="I1789" s="15">
        <v>1783</v>
      </c>
      <c r="J1789" s="10" t="str">
        <v>Marquette</v>
      </c>
      <c r="K1789" s="10" t="str">
        <v>TCU</v>
      </c>
      <c r="L1789" s="10" t="str">
        <v>Texas</v>
      </c>
      <c r="M1789" s="10" t="str">
        <v>Alabama</v>
      </c>
      <c r="N1789" s="10" t="str">
        <v>Marquette</v>
      </c>
      <c r="O1789" s="10" t="str">
        <v>Texas</v>
      </c>
      <c r="Q1789" s="15"/>
    </row>
    <row r="1790" spans="9:17" ht="20.100000000000001" customHeight="1" x14ac:dyDescent="0.25">
      <c r="I1790" s="15">
        <v>1784</v>
      </c>
      <c r="J1790" s="10" t="str">
        <v>Marquette</v>
      </c>
      <c r="K1790" s="10" t="str">
        <v>UCLA</v>
      </c>
      <c r="L1790" s="10" t="str">
        <v>Houston</v>
      </c>
      <c r="M1790" s="10" t="str">
        <v>Alabama</v>
      </c>
      <c r="N1790" s="10" t="str">
        <v>Alabama</v>
      </c>
      <c r="O1790" s="10" t="str">
        <v>UCLA</v>
      </c>
      <c r="Q1790" s="15"/>
    </row>
    <row r="1791" spans="9:17" ht="20.100000000000001" customHeight="1" x14ac:dyDescent="0.25">
      <c r="I1791" s="15">
        <v>1785</v>
      </c>
      <c r="J1791" s="10" t="str">
        <v>Marquette</v>
      </c>
      <c r="K1791" s="10" t="str">
        <v>UConn</v>
      </c>
      <c r="L1791" s="10" t="str">
        <v>Houston</v>
      </c>
      <c r="M1791" s="10" t="str">
        <v>Alabama</v>
      </c>
      <c r="N1791" s="10" t="str">
        <v>UConn</v>
      </c>
      <c r="O1791" s="10" t="str">
        <v>Alabama</v>
      </c>
      <c r="Q1791" s="15"/>
    </row>
    <row r="1792" spans="9:17" ht="20.100000000000001" customHeight="1" x14ac:dyDescent="0.25">
      <c r="I1792" s="15">
        <v>1786</v>
      </c>
      <c r="J1792" s="10" t="str">
        <v>Tennessee</v>
      </c>
      <c r="K1792" s="10" t="str">
        <v>Boise State</v>
      </c>
      <c r="L1792" s="10" t="str">
        <v>Xavier</v>
      </c>
      <c r="M1792" s="10" t="str">
        <v>Arizona</v>
      </c>
      <c r="N1792" s="10" t="str">
        <v>Boise State</v>
      </c>
      <c r="O1792" s="10" t="str">
        <v>Arizona</v>
      </c>
      <c r="Q1792" s="15"/>
    </row>
    <row r="1793" spans="9:17" ht="20.100000000000001" customHeight="1" x14ac:dyDescent="0.25">
      <c r="I1793" s="15">
        <v>1787</v>
      </c>
      <c r="J1793" s="10" t="str">
        <v>Tennessee</v>
      </c>
      <c r="K1793" s="10" t="str">
        <v>UCLA</v>
      </c>
      <c r="L1793" s="10" t="str">
        <v>Texas</v>
      </c>
      <c r="M1793" s="10" t="str">
        <v>West Virginia</v>
      </c>
      <c r="N1793" s="10" t="str">
        <v>Texas</v>
      </c>
      <c r="O1793" s="10" t="str">
        <v>West Virginia</v>
      </c>
      <c r="Q1793" s="15"/>
    </row>
    <row r="1794" spans="9:17" ht="20.100000000000001" customHeight="1" x14ac:dyDescent="0.25">
      <c r="I1794" s="15">
        <v>1788</v>
      </c>
      <c r="J1794" s="10" t="str">
        <v>Duke</v>
      </c>
      <c r="K1794" s="10" t="str">
        <v>Kansas</v>
      </c>
      <c r="L1794" s="10" t="str">
        <v>Iowa State</v>
      </c>
      <c r="M1794" s="10" t="str">
        <v>Baylor</v>
      </c>
      <c r="N1794" s="10" t="str">
        <v>Iowa State</v>
      </c>
      <c r="O1794" s="10" t="str">
        <v>Baylor</v>
      </c>
      <c r="Q1794" s="15"/>
    </row>
    <row r="1795" spans="9:17" ht="20.100000000000001" customHeight="1" x14ac:dyDescent="0.25">
      <c r="I1795" s="15">
        <v>1789</v>
      </c>
      <c r="J1795" s="10" t="str">
        <v>Purdue</v>
      </c>
      <c r="K1795" s="10" t="str">
        <v>Gonzaga</v>
      </c>
      <c r="L1795" s="10" t="str">
        <v>Houston</v>
      </c>
      <c r="M1795" s="10" t="str">
        <v>Baylor</v>
      </c>
      <c r="N1795" s="10" t="str">
        <v>Baylor</v>
      </c>
      <c r="O1795" s="10" t="str">
        <v>Houston</v>
      </c>
      <c r="Q1795" s="15"/>
    </row>
    <row r="1796" spans="9:17" ht="20.100000000000001" customHeight="1" x14ac:dyDescent="0.25">
      <c r="I1796" s="15">
        <v>1790</v>
      </c>
      <c r="J1796" s="10" t="str">
        <v>Tennessee</v>
      </c>
      <c r="K1796" s="10" t="str">
        <v>UCLA</v>
      </c>
      <c r="L1796" s="10" t="str">
        <v>Texas</v>
      </c>
      <c r="M1796" s="10" t="str">
        <v>Arizona</v>
      </c>
      <c r="N1796" s="10" t="str">
        <v>UCLA</v>
      </c>
      <c r="O1796" s="10" t="str">
        <v>Arizona</v>
      </c>
      <c r="Q1796" s="15"/>
    </row>
    <row r="1797" spans="9:17" ht="20.100000000000001" customHeight="1" x14ac:dyDescent="0.25">
      <c r="I1797" s="15">
        <v>1791</v>
      </c>
      <c r="J1797" s="10" t="str">
        <v>Kentucky</v>
      </c>
      <c r="K1797" s="10" t="str">
        <v>UCLA</v>
      </c>
      <c r="L1797" s="10" t="str">
        <v>Texas A&amp;M</v>
      </c>
      <c r="M1797" s="10" t="str">
        <v>Alabama</v>
      </c>
      <c r="N1797" s="10" t="str">
        <v>Texas A&amp;M</v>
      </c>
      <c r="O1797" s="10" t="str">
        <v>Alabama</v>
      </c>
      <c r="Q1797" s="15"/>
    </row>
    <row r="1798" spans="9:17" ht="20.100000000000001" customHeight="1" x14ac:dyDescent="0.25">
      <c r="I1798" s="15">
        <v>1792</v>
      </c>
      <c r="J1798" s="10" t="str">
        <v>Providence</v>
      </c>
      <c r="K1798" s="10" t="str">
        <v>UConn</v>
      </c>
      <c r="L1798" s="10" t="str">
        <v>Houston</v>
      </c>
      <c r="M1798" s="10" t="str">
        <v>Baylor</v>
      </c>
      <c r="N1798" s="10" t="str">
        <v>Providence</v>
      </c>
      <c r="O1798" s="10" t="str">
        <v>Houston</v>
      </c>
      <c r="Q1798" s="15"/>
    </row>
    <row r="1799" spans="9:17" ht="20.100000000000001" customHeight="1" x14ac:dyDescent="0.25">
      <c r="I1799" s="15">
        <v>1793</v>
      </c>
      <c r="J1799" s="10" t="str">
        <v>Marquette</v>
      </c>
      <c r="K1799" s="10" t="str">
        <v>Gonzaga</v>
      </c>
      <c r="L1799" s="10" t="str">
        <v>Indiana</v>
      </c>
      <c r="M1799" s="10" t="str">
        <v>Maryland</v>
      </c>
      <c r="N1799" s="10" t="str">
        <v>Marquette</v>
      </c>
      <c r="O1799" s="10" t="str">
        <v>Gonzaga</v>
      </c>
      <c r="Q1799" s="15"/>
    </row>
    <row r="1800" spans="9:17" ht="20.100000000000001" customHeight="1" x14ac:dyDescent="0.25">
      <c r="I1800" s="15">
        <v>1794</v>
      </c>
      <c r="J1800" s="10" t="str">
        <v>Tennessee</v>
      </c>
      <c r="K1800" s="10" t="str">
        <v>UCLA</v>
      </c>
      <c r="L1800" s="10" t="str">
        <v>Iowa State</v>
      </c>
      <c r="M1800" s="10" t="str">
        <v>Arizona</v>
      </c>
      <c r="N1800" s="10" t="str">
        <v>Iowa State</v>
      </c>
      <c r="O1800" s="10" t="str">
        <v>Tennessee</v>
      </c>
      <c r="Q1800" s="15"/>
    </row>
    <row r="1801" spans="9:17" ht="20.100000000000001" customHeight="1" x14ac:dyDescent="0.25">
      <c r="I1801" s="15">
        <v>1795</v>
      </c>
      <c r="J1801" s="10" t="str">
        <v>Marquette</v>
      </c>
      <c r="K1801" s="10" t="str">
        <v>Illinois</v>
      </c>
      <c r="L1801" s="10" t="str">
        <v>Houston</v>
      </c>
      <c r="M1801" s="10" t="str">
        <v>Arizona</v>
      </c>
      <c r="N1801" s="10" t="str">
        <v>Arizona</v>
      </c>
      <c r="O1801" s="10" t="str">
        <v>Houston</v>
      </c>
      <c r="Q1801" s="15"/>
    </row>
    <row r="1802" spans="9:17" ht="20.100000000000001" customHeight="1" x14ac:dyDescent="0.25">
      <c r="I1802" s="15">
        <v>1796</v>
      </c>
      <c r="J1802" s="10" t="str">
        <v>Purdue</v>
      </c>
      <c r="K1802" s="10" t="str">
        <v>UCLA</v>
      </c>
      <c r="L1802" s="10" t="str">
        <v>Houston</v>
      </c>
      <c r="M1802" s="10" t="str">
        <v>West Virginia</v>
      </c>
      <c r="N1802" s="10" t="str">
        <v>West Virginia</v>
      </c>
      <c r="O1802" s="10" t="str">
        <v>Houston</v>
      </c>
      <c r="Q1802" s="15"/>
    </row>
    <row r="1803" spans="9:17" ht="20.100000000000001" customHeight="1" x14ac:dyDescent="0.25">
      <c r="I1803" s="15">
        <v>1797</v>
      </c>
      <c r="J1803" s="10" t="str">
        <v>Memphis</v>
      </c>
      <c r="K1803" s="10" t="str">
        <v>Northwestern</v>
      </c>
      <c r="L1803" s="10" t="str">
        <v>Miami (FL)</v>
      </c>
      <c r="M1803" s="10" t="str">
        <v>San Diego State</v>
      </c>
      <c r="N1803" s="10" t="str">
        <v>Northwestern</v>
      </c>
      <c r="O1803" s="10" t="str">
        <v>San Diego State</v>
      </c>
      <c r="Q1803" s="15"/>
    </row>
    <row r="1804" spans="9:17" ht="20.100000000000001" customHeight="1" x14ac:dyDescent="0.25">
      <c r="I1804" s="15">
        <v>1798</v>
      </c>
      <c r="J1804" s="10" t="str">
        <v>Memphis</v>
      </c>
      <c r="K1804" s="10" t="str">
        <v>Gonzaga</v>
      </c>
      <c r="L1804" s="10" t="str">
        <v>Texas</v>
      </c>
      <c r="M1804" s="10" t="str">
        <v>Arizona</v>
      </c>
      <c r="N1804" s="10" t="str">
        <v>Gonzaga</v>
      </c>
      <c r="O1804" s="10" t="str">
        <v>Arizona</v>
      </c>
      <c r="Q1804" s="15"/>
    </row>
    <row r="1805" spans="9:17" ht="20.100000000000001" customHeight="1" x14ac:dyDescent="0.25">
      <c r="I1805" s="15">
        <v>1799</v>
      </c>
      <c r="J1805" s="10" t="str">
        <v>Kentucky</v>
      </c>
      <c r="K1805" s="10" t="str">
        <v>Kansas</v>
      </c>
      <c r="L1805" s="10" t="str">
        <v>Houston</v>
      </c>
      <c r="M1805" s="10" t="str">
        <v>Arizona</v>
      </c>
      <c r="N1805" s="10" t="str">
        <v>Kansas</v>
      </c>
      <c r="O1805" s="10" t="str">
        <v>Arizona</v>
      </c>
      <c r="Q1805" s="15"/>
    </row>
    <row r="1806" spans="9:17" ht="20.100000000000001" customHeight="1" x14ac:dyDescent="0.25">
      <c r="I1806" s="15">
        <v>1800</v>
      </c>
      <c r="J1806" s="10" t="str">
        <v>Purdue</v>
      </c>
      <c r="K1806" s="10" t="str">
        <v>UCLA</v>
      </c>
      <c r="L1806" s="10" t="str">
        <v>Houston</v>
      </c>
      <c r="M1806" s="10" t="str">
        <v>Creighton</v>
      </c>
      <c r="N1806" s="10" t="str">
        <v>Houston</v>
      </c>
      <c r="O1806" s="10" t="str">
        <v>Creighton</v>
      </c>
      <c r="Q1806" s="15"/>
    </row>
    <row r="1807" spans="9:17" ht="20.100000000000001" customHeight="1" x14ac:dyDescent="0.25">
      <c r="I1807" s="15">
        <v>1801</v>
      </c>
      <c r="J1807" s="10" t="str">
        <v>Duke</v>
      </c>
      <c r="K1807" s="10" t="str">
        <v>UCLA</v>
      </c>
      <c r="L1807" s="10" t="str">
        <v>Texas A&amp;M</v>
      </c>
      <c r="M1807" s="10" t="str">
        <v>Baylor</v>
      </c>
      <c r="N1807" s="10" t="str">
        <v>Duke</v>
      </c>
      <c r="O1807" s="10" t="str">
        <v>UCLA</v>
      </c>
      <c r="Q1807" s="15"/>
    </row>
    <row r="1808" spans="9:17" ht="20.100000000000001" customHeight="1" x14ac:dyDescent="0.25">
      <c r="I1808" s="15">
        <v>1802</v>
      </c>
      <c r="J1808" s="10" t="str">
        <v>USC</v>
      </c>
      <c r="K1808" s="10" t="str">
        <v>UCLA</v>
      </c>
      <c r="L1808" s="10" t="str">
        <v>Xavier</v>
      </c>
      <c r="M1808" s="10" t="str">
        <v>San Diego State</v>
      </c>
      <c r="N1808" s="10" t="str">
        <v>Xavier</v>
      </c>
      <c r="O1808" s="10" t="str">
        <v>USC</v>
      </c>
      <c r="Q1808" s="15"/>
    </row>
    <row r="1809" spans="9:17" ht="20.100000000000001" customHeight="1" x14ac:dyDescent="0.25">
      <c r="I1809" s="15">
        <v>1803</v>
      </c>
      <c r="J1809" s="10" t="str">
        <v>USC</v>
      </c>
      <c r="K1809" s="10" t="str">
        <v>UConn</v>
      </c>
      <c r="L1809" s="10" t="str">
        <v>Houston</v>
      </c>
      <c r="M1809" s="10" t="str">
        <v>Virginia</v>
      </c>
      <c r="N1809" s="10" t="str">
        <v>Virginia</v>
      </c>
      <c r="O1809" s="10" t="str">
        <v>Houston</v>
      </c>
      <c r="Q1809" s="15"/>
    </row>
    <row r="1810" spans="9:17" ht="20.100000000000001" customHeight="1" x14ac:dyDescent="0.25">
      <c r="I1810" s="15">
        <v>1804</v>
      </c>
      <c r="J1810" s="10" t="str">
        <v>Tennessee</v>
      </c>
      <c r="K1810" s="10" t="str">
        <v>UCLA</v>
      </c>
      <c r="L1810" s="10" t="str">
        <v>Texas</v>
      </c>
      <c r="M1810" s="10" t="str">
        <v>Alabama</v>
      </c>
      <c r="N1810" s="10" t="str">
        <v>UCLA</v>
      </c>
      <c r="O1810" s="10" t="str">
        <v>Alabama</v>
      </c>
      <c r="Q1810" s="15"/>
    </row>
    <row r="1811" spans="9:17" ht="20.100000000000001" customHeight="1" x14ac:dyDescent="0.25">
      <c r="I1811" s="15">
        <v>1805</v>
      </c>
      <c r="J1811" s="10" t="str">
        <v>Purdue</v>
      </c>
      <c r="K1811" s="10" t="str">
        <v>UConn</v>
      </c>
      <c r="L1811" s="10" t="str">
        <v>Houston</v>
      </c>
      <c r="M1811" s="10" t="str">
        <v>Alabama</v>
      </c>
      <c r="N1811" s="10" t="str">
        <v>Alabama</v>
      </c>
      <c r="O1811" s="10" t="str">
        <v>Houston</v>
      </c>
      <c r="Q1811" s="15"/>
    </row>
    <row r="1812" spans="9:17" ht="20.100000000000001" customHeight="1" x14ac:dyDescent="0.25">
      <c r="I1812" s="15">
        <v>1806</v>
      </c>
      <c r="J1812" s="10" t="str">
        <v>Purdue</v>
      </c>
      <c r="K1812" s="10" t="str">
        <v>Gonzaga</v>
      </c>
      <c r="L1812" s="10" t="str">
        <v>Texas</v>
      </c>
      <c r="M1812" s="10" t="str">
        <v>Creighton</v>
      </c>
      <c r="N1812" s="10" t="str">
        <v>Gonzaga</v>
      </c>
      <c r="O1812" s="10" t="str">
        <v>Creighton</v>
      </c>
      <c r="Q1812" s="15"/>
    </row>
    <row r="1813" spans="9:17" ht="20.100000000000001" customHeight="1" x14ac:dyDescent="0.25">
      <c r="I1813" s="15">
        <v>1807</v>
      </c>
      <c r="J1813" s="10" t="str">
        <v>Purdue</v>
      </c>
      <c r="K1813" s="10" t="str">
        <v>UCLA</v>
      </c>
      <c r="L1813" s="10" t="str">
        <v>Texas</v>
      </c>
      <c r="M1813" s="10" t="str">
        <v>Alabama</v>
      </c>
      <c r="N1813" s="10" t="str">
        <v>UCLA</v>
      </c>
      <c r="O1813" s="10" t="str">
        <v>Purdue</v>
      </c>
      <c r="Q1813" s="15"/>
    </row>
    <row r="1814" spans="9:17" ht="20.100000000000001" customHeight="1" x14ac:dyDescent="0.25">
      <c r="I1814" s="15">
        <v>1808</v>
      </c>
      <c r="J1814" s="10" t="str">
        <v>Purdue</v>
      </c>
      <c r="K1814" s="10" t="str">
        <v>UCLA</v>
      </c>
      <c r="L1814" s="10" t="str">
        <v>Indiana</v>
      </c>
      <c r="M1814" s="10" t="str">
        <v>West Virginia</v>
      </c>
      <c r="N1814" s="10" t="str">
        <v>West Virginia</v>
      </c>
      <c r="O1814" s="10" t="str">
        <v>UCLA</v>
      </c>
      <c r="Q1814" s="15"/>
    </row>
    <row r="1815" spans="9:17" ht="20.100000000000001" customHeight="1" x14ac:dyDescent="0.25">
      <c r="I1815" s="15">
        <v>1809</v>
      </c>
      <c r="J1815" s="10" t="str">
        <v>FAU</v>
      </c>
      <c r="K1815" s="10" t="str">
        <v>UConn</v>
      </c>
      <c r="L1815" s="10" t="str">
        <v>Kent State</v>
      </c>
      <c r="M1815" s="10" t="str">
        <v>Arizona</v>
      </c>
      <c r="N1815" s="10" t="str">
        <v>Arizona</v>
      </c>
      <c r="O1815" s="10" t="str">
        <v>UConn</v>
      </c>
      <c r="Q1815" s="15"/>
    </row>
    <row r="1816" spans="9:17" ht="20.100000000000001" customHeight="1" x14ac:dyDescent="0.25">
      <c r="I1816" s="15">
        <v>1810</v>
      </c>
      <c r="J1816" s="10" t="str">
        <v>Kansas State</v>
      </c>
      <c r="K1816" s="10" t="str">
        <v>UConn</v>
      </c>
      <c r="L1816" s="10" t="str">
        <v>Houston</v>
      </c>
      <c r="M1816" s="10" t="str">
        <v>Baylor</v>
      </c>
      <c r="N1816" s="10" t="str">
        <v>Baylor</v>
      </c>
      <c r="O1816" s="10" t="str">
        <v>Houston</v>
      </c>
      <c r="Q1816" s="15"/>
    </row>
    <row r="1817" spans="9:17" ht="20.100000000000001" customHeight="1" x14ac:dyDescent="0.25">
      <c r="I1817" s="15">
        <v>1811</v>
      </c>
      <c r="J1817" s="10" t="str">
        <v>Duke</v>
      </c>
      <c r="K1817" s="10" t="str">
        <v>Kansas</v>
      </c>
      <c r="L1817" s="10" t="str">
        <v>Texas</v>
      </c>
      <c r="M1817" s="10" t="str">
        <v>Alabama</v>
      </c>
      <c r="N1817" s="10" t="str">
        <v>Kansas</v>
      </c>
      <c r="O1817" s="10" t="str">
        <v>Alabama</v>
      </c>
      <c r="Q1817" s="15"/>
    </row>
    <row r="1818" spans="9:17" ht="20.100000000000001" customHeight="1" x14ac:dyDescent="0.25">
      <c r="I1818" s="15">
        <v>1812</v>
      </c>
      <c r="J1818" s="10" t="str">
        <v>Purdue</v>
      </c>
      <c r="K1818" s="10" t="str">
        <v>Gonzaga</v>
      </c>
      <c r="L1818" s="10" t="str">
        <v>Indiana</v>
      </c>
      <c r="M1818" s="10" t="str">
        <v>Alabama</v>
      </c>
      <c r="N1818" s="10" t="str">
        <v>Gonzaga</v>
      </c>
      <c r="O1818" s="10" t="str">
        <v>Alabama</v>
      </c>
      <c r="Q1818" s="15"/>
    </row>
    <row r="1819" spans="9:17" ht="20.100000000000001" customHeight="1" x14ac:dyDescent="0.25">
      <c r="I1819" s="15">
        <v>1813</v>
      </c>
      <c r="J1819" s="10" t="str">
        <v>Providence</v>
      </c>
      <c r="K1819" s="10" t="str">
        <v>Saint Mary's</v>
      </c>
      <c r="L1819" s="10" t="str">
        <v>Texas</v>
      </c>
      <c r="M1819" s="10" t="str">
        <v>Alabama</v>
      </c>
      <c r="N1819" s="10" t="str">
        <v>Texas</v>
      </c>
      <c r="O1819" s="10" t="str">
        <v>Alabama</v>
      </c>
      <c r="Q1819" s="15"/>
    </row>
    <row r="1820" spans="9:17" ht="20.100000000000001" customHeight="1" x14ac:dyDescent="0.25">
      <c r="I1820" s="15">
        <v>1814</v>
      </c>
      <c r="J1820" s="10" t="str">
        <v>Kentucky</v>
      </c>
      <c r="K1820" s="10" t="str">
        <v>UConn</v>
      </c>
      <c r="L1820" s="10" t="str">
        <v>Houston</v>
      </c>
      <c r="M1820" s="10" t="str">
        <v>Arizona</v>
      </c>
      <c r="N1820" s="10" t="str">
        <v>Kentucky</v>
      </c>
      <c r="O1820" s="10" t="str">
        <v>Houston</v>
      </c>
      <c r="Q1820" s="15"/>
    </row>
    <row r="1821" spans="9:17" ht="20.100000000000001" customHeight="1" x14ac:dyDescent="0.25">
      <c r="I1821" s="15">
        <v>1815</v>
      </c>
      <c r="J1821" s="10" t="str">
        <v>Kansas State</v>
      </c>
      <c r="K1821" s="10" t="str">
        <v>Kansas</v>
      </c>
      <c r="L1821" s="10" t="str">
        <v>Xavier</v>
      </c>
      <c r="M1821" s="10" t="str">
        <v>Arizona</v>
      </c>
      <c r="N1821" s="10" t="str">
        <v>Kansas State</v>
      </c>
      <c r="O1821" s="10" t="str">
        <v>Xavier</v>
      </c>
      <c r="Q1821" s="15"/>
    </row>
    <row r="1822" spans="9:17" ht="20.100000000000001" customHeight="1" x14ac:dyDescent="0.25">
      <c r="I1822" s="15">
        <v>1816</v>
      </c>
      <c r="J1822" s="10" t="str">
        <v>Purdue</v>
      </c>
      <c r="K1822" s="10" t="str">
        <v>UConn</v>
      </c>
      <c r="L1822" s="10" t="str">
        <v>Miami (FL)</v>
      </c>
      <c r="M1822" s="10" t="str">
        <v>Arizona</v>
      </c>
      <c r="N1822" s="10" t="str">
        <v>UConn</v>
      </c>
      <c r="O1822" s="10" t="str">
        <v>Purdue</v>
      </c>
      <c r="Q1822" s="15"/>
    </row>
    <row r="1823" spans="9:17" ht="20.100000000000001" customHeight="1" x14ac:dyDescent="0.25">
      <c r="I1823" s="15">
        <v>1817</v>
      </c>
      <c r="J1823" s="10" t="str">
        <v>Kentucky</v>
      </c>
      <c r="K1823" s="10" t="str">
        <v>Kansas</v>
      </c>
      <c r="L1823" s="10" t="str">
        <v>Penn State</v>
      </c>
      <c r="M1823" s="10" t="str">
        <v>Alabama</v>
      </c>
      <c r="N1823" s="10" t="str">
        <v>Alabama</v>
      </c>
      <c r="O1823" s="10" t="str">
        <v>Penn State</v>
      </c>
      <c r="Q1823" s="15"/>
    </row>
    <row r="1824" spans="9:17" ht="20.100000000000001" customHeight="1" x14ac:dyDescent="0.25">
      <c r="I1824" s="15">
        <v>1818</v>
      </c>
      <c r="J1824" s="10" t="str">
        <v>FAU</v>
      </c>
      <c r="K1824" s="10" t="str">
        <v>Gonzaga</v>
      </c>
      <c r="L1824" s="10" t="str">
        <v>Houston</v>
      </c>
      <c r="M1824" s="10" t="str">
        <v>Virginia</v>
      </c>
      <c r="N1824" s="10" t="str">
        <v>Virginia</v>
      </c>
      <c r="O1824" s="10" t="str">
        <v>Houston</v>
      </c>
      <c r="Q1824" s="15"/>
    </row>
    <row r="1825" spans="9:17" ht="20.100000000000001" customHeight="1" x14ac:dyDescent="0.25">
      <c r="I1825" s="15">
        <v>1819</v>
      </c>
      <c r="J1825" s="10" t="str">
        <v>Providence</v>
      </c>
      <c r="K1825" s="10" t="str">
        <v>UConn</v>
      </c>
      <c r="L1825" s="10" t="str">
        <v>Houston</v>
      </c>
      <c r="M1825" s="10" t="str">
        <v>Alabama</v>
      </c>
      <c r="N1825" s="10" t="str">
        <v>Houston</v>
      </c>
      <c r="O1825" s="10" t="str">
        <v>Alabama</v>
      </c>
      <c r="Q1825" s="15"/>
    </row>
    <row r="1826" spans="9:17" ht="20.100000000000001" customHeight="1" x14ac:dyDescent="0.25">
      <c r="I1826" s="15">
        <v>1820</v>
      </c>
      <c r="J1826" s="10" t="str">
        <v>Marquette</v>
      </c>
      <c r="K1826" s="10" t="str">
        <v>UCLA</v>
      </c>
      <c r="L1826" s="10" t="str">
        <v>Xavier</v>
      </c>
      <c r="M1826" s="10" t="str">
        <v>Creighton</v>
      </c>
      <c r="N1826" s="10" t="str">
        <v>Xavier</v>
      </c>
      <c r="O1826" s="10" t="str">
        <v>Creighton</v>
      </c>
      <c r="Q1826" s="15"/>
    </row>
    <row r="1827" spans="9:17" ht="20.100000000000001" customHeight="1" x14ac:dyDescent="0.25">
      <c r="I1827" s="15">
        <v>1821</v>
      </c>
      <c r="J1827" s="10" t="str">
        <v>Tennessee</v>
      </c>
      <c r="K1827" s="10" t="str">
        <v>Northwestern</v>
      </c>
      <c r="L1827" s="10" t="str">
        <v>Texas</v>
      </c>
      <c r="M1827" s="10" t="str">
        <v>Alabama</v>
      </c>
      <c r="N1827" s="10" t="str">
        <v>Northwestern</v>
      </c>
      <c r="O1827" s="10" t="str">
        <v>Tennessee</v>
      </c>
      <c r="Q1827" s="15"/>
    </row>
    <row r="1828" spans="9:17" ht="20.100000000000001" customHeight="1" x14ac:dyDescent="0.25">
      <c r="I1828" s="15">
        <v>1822</v>
      </c>
      <c r="J1828" s="10" t="str">
        <v>Marquette</v>
      </c>
      <c r="K1828" s="10" t="str">
        <v>UCLA</v>
      </c>
      <c r="L1828" s="10" t="str">
        <v>Houston</v>
      </c>
      <c r="M1828" s="10" t="str">
        <v>Alabama</v>
      </c>
      <c r="N1828" s="10" t="str">
        <v>UCLA</v>
      </c>
      <c r="O1828" s="10" t="str">
        <v>Alabama</v>
      </c>
      <c r="Q1828" s="15"/>
    </row>
    <row r="1829" spans="9:17" ht="20.100000000000001" customHeight="1" x14ac:dyDescent="0.25">
      <c r="I1829" s="15">
        <v>1823</v>
      </c>
      <c r="J1829" s="10" t="str">
        <v>Purdue</v>
      </c>
      <c r="K1829" s="10" t="str">
        <v>UCLA</v>
      </c>
      <c r="L1829" s="10" t="str">
        <v>Drake</v>
      </c>
      <c r="M1829" s="10" t="str">
        <v>Arizona</v>
      </c>
      <c r="N1829" s="10" t="str">
        <v>Drake</v>
      </c>
      <c r="O1829" s="10" t="str">
        <v>Purdue</v>
      </c>
      <c r="Q1829" s="15"/>
    </row>
    <row r="1830" spans="9:17" ht="20.100000000000001" customHeight="1" x14ac:dyDescent="0.25">
      <c r="I1830" s="15">
        <v>1824</v>
      </c>
      <c r="J1830" s="10" t="str">
        <v>Marquette</v>
      </c>
      <c r="K1830" s="10" t="str">
        <v>UCLA</v>
      </c>
      <c r="L1830" s="10" t="str">
        <v>Auburn</v>
      </c>
      <c r="M1830" s="10" t="str">
        <v>Alabama</v>
      </c>
      <c r="N1830" s="10" t="str">
        <v>Marquette</v>
      </c>
      <c r="O1830" s="10" t="str">
        <v>UCLA</v>
      </c>
      <c r="Q1830" s="15"/>
    </row>
    <row r="1831" spans="9:17" ht="20.100000000000001" customHeight="1" x14ac:dyDescent="0.25">
      <c r="I1831" s="15">
        <v>1825</v>
      </c>
      <c r="J1831" s="10" t="str">
        <v>Duke</v>
      </c>
      <c r="K1831" s="10" t="str">
        <v>Gonzaga</v>
      </c>
      <c r="L1831" s="10" t="str">
        <v>Texas</v>
      </c>
      <c r="M1831" s="10" t="str">
        <v>Creighton</v>
      </c>
      <c r="N1831" s="10" t="str">
        <v>Texas</v>
      </c>
      <c r="O1831" s="10" t="str">
        <v>Creighton</v>
      </c>
      <c r="Q1831" s="15"/>
    </row>
    <row r="1832" spans="9:17" ht="20.100000000000001" customHeight="1" x14ac:dyDescent="0.25">
      <c r="I1832" s="15">
        <v>1826</v>
      </c>
      <c r="J1832" s="10" t="str">
        <v>Michigan State</v>
      </c>
      <c r="K1832" s="10" t="str">
        <v>Gonzaga</v>
      </c>
      <c r="L1832" s="10" t="str">
        <v>Houston</v>
      </c>
      <c r="M1832" s="10" t="str">
        <v>Arizona</v>
      </c>
      <c r="N1832" s="10" t="str">
        <v>Gonzaga</v>
      </c>
      <c r="O1832" s="10" t="str">
        <v>Arizona</v>
      </c>
      <c r="Q1832" s="15"/>
    </row>
    <row r="1833" spans="9:17" ht="20.100000000000001" customHeight="1" x14ac:dyDescent="0.25">
      <c r="I1833" s="15">
        <v>1827</v>
      </c>
      <c r="J1833" s="10" t="str">
        <v>Purdue</v>
      </c>
      <c r="K1833" s="10" t="str">
        <v>Kansas</v>
      </c>
      <c r="L1833" s="10" t="str">
        <v>Houston</v>
      </c>
      <c r="M1833" s="10" t="str">
        <v>Baylor</v>
      </c>
      <c r="N1833" s="10" t="str">
        <v>Purdue</v>
      </c>
      <c r="O1833" s="10" t="str">
        <v>Houston</v>
      </c>
      <c r="Q1833" s="15"/>
    </row>
    <row r="1834" spans="9:17" ht="20.100000000000001" customHeight="1" x14ac:dyDescent="0.25">
      <c r="I1834" s="15">
        <v>1828</v>
      </c>
      <c r="J1834" s="10" t="str">
        <v>Marquette</v>
      </c>
      <c r="K1834" s="10" t="str">
        <v>Illinois</v>
      </c>
      <c r="L1834" s="10" t="str">
        <v>Penn State</v>
      </c>
      <c r="M1834" s="10" t="str">
        <v>Alabama</v>
      </c>
      <c r="N1834" s="10" t="str">
        <v>Marquette</v>
      </c>
      <c r="O1834" s="10" t="str">
        <v>Illinois</v>
      </c>
      <c r="Q1834" s="15"/>
    </row>
    <row r="1835" spans="9:17" ht="20.100000000000001" customHeight="1" x14ac:dyDescent="0.25">
      <c r="I1835" s="15">
        <v>1829</v>
      </c>
      <c r="J1835" s="10" t="str">
        <v>Kansas State</v>
      </c>
      <c r="K1835" s="10" t="str">
        <v>UConn</v>
      </c>
      <c r="L1835" s="10" t="str">
        <v>Houston</v>
      </c>
      <c r="M1835" s="10" t="str">
        <v>Baylor</v>
      </c>
      <c r="N1835" s="10" t="str">
        <v>Kansas State</v>
      </c>
      <c r="O1835" s="10" t="str">
        <v>Houston</v>
      </c>
      <c r="Q1835" s="15"/>
    </row>
    <row r="1836" spans="9:17" ht="20.100000000000001" customHeight="1" x14ac:dyDescent="0.25">
      <c r="I1836" s="15">
        <v>1830</v>
      </c>
      <c r="J1836" s="10" t="str">
        <v>Tennessee</v>
      </c>
      <c r="K1836" s="10" t="str">
        <v>Kansas</v>
      </c>
      <c r="L1836" s="10" t="str">
        <v>Houston</v>
      </c>
      <c r="M1836" s="10" t="str">
        <v>Creighton</v>
      </c>
      <c r="N1836" s="10" t="str">
        <v>Kansas</v>
      </c>
      <c r="O1836" s="10" t="str">
        <v>Tennessee</v>
      </c>
      <c r="Q1836" s="15"/>
    </row>
    <row r="1837" spans="9:17" ht="20.100000000000001" customHeight="1" x14ac:dyDescent="0.25">
      <c r="I1837" s="15">
        <v>1831</v>
      </c>
      <c r="J1837" s="10" t="str">
        <v>Kansas State</v>
      </c>
      <c r="K1837" s="10" t="str">
        <v>UCLA</v>
      </c>
      <c r="L1837" s="10" t="str">
        <v>Houston</v>
      </c>
      <c r="M1837" s="10" t="str">
        <v>Baylor</v>
      </c>
      <c r="N1837" s="10" t="str">
        <v>Houston</v>
      </c>
      <c r="O1837" s="10" t="str">
        <v>Baylor</v>
      </c>
      <c r="Q1837" s="15"/>
    </row>
    <row r="1838" spans="9:17" ht="20.100000000000001" customHeight="1" x14ac:dyDescent="0.25">
      <c r="I1838" s="15">
        <v>1832</v>
      </c>
      <c r="J1838" s="10" t="str">
        <v>Purdue</v>
      </c>
      <c r="K1838" s="10" t="str">
        <v>Illinois</v>
      </c>
      <c r="L1838" s="10" t="str">
        <v>Xavier</v>
      </c>
      <c r="M1838" s="10" t="str">
        <v>Arizona</v>
      </c>
      <c r="N1838" s="10" t="str">
        <v>Illinois</v>
      </c>
      <c r="O1838" s="10" t="str">
        <v>Arizona</v>
      </c>
      <c r="Q1838" s="15"/>
    </row>
    <row r="1839" spans="9:17" ht="20.100000000000001" customHeight="1" x14ac:dyDescent="0.25">
      <c r="I1839" s="15">
        <v>1833</v>
      </c>
      <c r="J1839" s="10" t="str">
        <v>Tennessee</v>
      </c>
      <c r="K1839" s="10" t="str">
        <v>UCLA</v>
      </c>
      <c r="L1839" s="10" t="str">
        <v>Texas</v>
      </c>
      <c r="M1839" s="10" t="str">
        <v>Arizona</v>
      </c>
      <c r="N1839" s="10" t="str">
        <v>UCLA</v>
      </c>
      <c r="O1839" s="10" t="str">
        <v>Arizona</v>
      </c>
      <c r="Q1839" s="15"/>
    </row>
    <row r="1840" spans="9:17" ht="20.100000000000001" customHeight="1" x14ac:dyDescent="0.25">
      <c r="I1840" s="15">
        <v>1834</v>
      </c>
      <c r="J1840" s="10" t="str">
        <v>Purdue</v>
      </c>
      <c r="K1840" s="10" t="str">
        <v>UCLA</v>
      </c>
      <c r="L1840" s="10" t="str">
        <v>Houston</v>
      </c>
      <c r="M1840" s="10" t="str">
        <v>San Diego State</v>
      </c>
      <c r="N1840" s="10" t="str">
        <v>San Diego State</v>
      </c>
      <c r="O1840" s="10" t="str">
        <v>Houston</v>
      </c>
      <c r="Q1840" s="15"/>
    </row>
    <row r="1841" spans="9:17" ht="20.100000000000001" customHeight="1" x14ac:dyDescent="0.25">
      <c r="I1841" s="15">
        <v>1835</v>
      </c>
      <c r="J1841" s="10" t="str">
        <v>Tennessee</v>
      </c>
      <c r="K1841" s="10" t="str">
        <v>UConn</v>
      </c>
      <c r="L1841" s="10" t="str">
        <v>Houston</v>
      </c>
      <c r="M1841" s="10" t="str">
        <v>Creighton</v>
      </c>
      <c r="N1841" s="10" t="str">
        <v>Houston</v>
      </c>
      <c r="O1841" s="10" t="str">
        <v>Creighton</v>
      </c>
      <c r="Q1841" s="15"/>
    </row>
    <row r="1842" spans="9:17" ht="20.100000000000001" customHeight="1" x14ac:dyDescent="0.25">
      <c r="I1842" s="15">
        <v>1836</v>
      </c>
      <c r="J1842" s="10" t="str">
        <v>Purdue</v>
      </c>
      <c r="K1842" s="10" t="str">
        <v>UCLA</v>
      </c>
      <c r="L1842" s="10" t="str">
        <v>Auburn</v>
      </c>
      <c r="M1842" s="10" t="str">
        <v>Alabama</v>
      </c>
      <c r="N1842" s="10" t="str">
        <v>Auburn</v>
      </c>
      <c r="O1842" s="10" t="str">
        <v>Purdue</v>
      </c>
      <c r="Q1842" s="15"/>
    </row>
    <row r="1843" spans="9:17" ht="20.100000000000001" customHeight="1" x14ac:dyDescent="0.25">
      <c r="I1843" s="15">
        <v>1837</v>
      </c>
      <c r="J1843" s="10" t="str">
        <v>Purdue</v>
      </c>
      <c r="K1843" s="10" t="str">
        <v>Kansas</v>
      </c>
      <c r="L1843" s="10" t="str">
        <v>Texas A&amp;M</v>
      </c>
      <c r="M1843" s="10" t="str">
        <v>Alabama</v>
      </c>
      <c r="N1843" s="10" t="str">
        <v>Kansas</v>
      </c>
      <c r="O1843" s="10" t="str">
        <v>Alabama</v>
      </c>
      <c r="Q1843" s="15"/>
    </row>
    <row r="1844" spans="9:17" ht="20.100000000000001" customHeight="1" x14ac:dyDescent="0.25">
      <c r="I1844" s="15">
        <v>1838</v>
      </c>
      <c r="J1844" s="10" t="str">
        <v>Duke</v>
      </c>
      <c r="K1844" s="10" t="str">
        <v>UCLA</v>
      </c>
      <c r="L1844" s="10" t="str">
        <v>Houston</v>
      </c>
      <c r="M1844" s="10" t="str">
        <v>Arizona</v>
      </c>
      <c r="N1844" s="10" t="str">
        <v>Duke</v>
      </c>
      <c r="O1844" s="10" t="str">
        <v>UCLA</v>
      </c>
      <c r="Q1844" s="15"/>
    </row>
    <row r="1845" spans="9:17" ht="20.100000000000001" customHeight="1" x14ac:dyDescent="0.25">
      <c r="I1845" s="15">
        <v>1839</v>
      </c>
      <c r="J1845" s="10" t="str">
        <v>Kentucky</v>
      </c>
      <c r="K1845" s="10" t="str">
        <v>UCLA</v>
      </c>
      <c r="L1845" s="10" t="str">
        <v>Texas A&amp;M</v>
      </c>
      <c r="M1845" s="10" t="str">
        <v>Arizona</v>
      </c>
      <c r="N1845" s="10" t="str">
        <v>Arizona</v>
      </c>
      <c r="O1845" s="10" t="str">
        <v>UCLA</v>
      </c>
      <c r="Q1845" s="15"/>
    </row>
    <row r="1846" spans="9:17" ht="20.100000000000001" customHeight="1" x14ac:dyDescent="0.25">
      <c r="I1846" s="15">
        <v>1840</v>
      </c>
      <c r="J1846" s="10" t="str">
        <v>Purdue</v>
      </c>
      <c r="K1846" s="10" t="str">
        <v>UCLA</v>
      </c>
      <c r="L1846" s="10" t="str">
        <v>Xavier</v>
      </c>
      <c r="M1846" s="10" t="str">
        <v>Alabama</v>
      </c>
      <c r="N1846" s="10" t="str">
        <v>UCLA</v>
      </c>
      <c r="O1846" s="10" t="str">
        <v>Purdue</v>
      </c>
      <c r="Q1846" s="15"/>
    </row>
    <row r="1847" spans="9:17" ht="20.100000000000001" customHeight="1" x14ac:dyDescent="0.25">
      <c r="I1847" s="15">
        <v>1841</v>
      </c>
      <c r="J1847" s="10" t="str">
        <v>Tennessee</v>
      </c>
      <c r="K1847" s="10" t="str">
        <v>Kansas</v>
      </c>
      <c r="L1847" s="10" t="str">
        <v>Texas</v>
      </c>
      <c r="M1847" s="10" t="str">
        <v>Alabama</v>
      </c>
      <c r="N1847" s="10" t="str">
        <v>Tennessee</v>
      </c>
      <c r="O1847" s="10" t="str">
        <v>Texas</v>
      </c>
      <c r="Q1847" s="15"/>
    </row>
    <row r="1848" spans="9:17" ht="20.100000000000001" customHeight="1" x14ac:dyDescent="0.25">
      <c r="I1848" s="15">
        <v>1842</v>
      </c>
      <c r="J1848" s="10" t="str">
        <v>Purdue</v>
      </c>
      <c r="K1848" s="10" t="str">
        <v>UCLA</v>
      </c>
      <c r="L1848" s="10" t="str">
        <v>Houston</v>
      </c>
      <c r="M1848" s="10" t="str">
        <v>Baylor</v>
      </c>
      <c r="N1848" s="10" t="str">
        <v>UCLA</v>
      </c>
      <c r="O1848" s="10" t="str">
        <v>Purdue</v>
      </c>
      <c r="Q1848" s="15"/>
    </row>
    <row r="1849" spans="9:17" ht="20.100000000000001" customHeight="1" x14ac:dyDescent="0.25">
      <c r="I1849" s="15">
        <v>1843</v>
      </c>
      <c r="J1849" s="10" t="str">
        <v>Marquette</v>
      </c>
      <c r="K1849" s="10" t="str">
        <v>UCLA</v>
      </c>
      <c r="L1849" s="10" t="str">
        <v>Houston</v>
      </c>
      <c r="M1849" s="10" t="str">
        <v>Alabama</v>
      </c>
      <c r="N1849" s="10" t="str">
        <v>Alabama</v>
      </c>
      <c r="O1849" s="10" t="str">
        <v>UCLA</v>
      </c>
      <c r="Q1849" s="15"/>
    </row>
    <row r="1850" spans="9:17" ht="20.100000000000001" customHeight="1" x14ac:dyDescent="0.25">
      <c r="I1850" s="15">
        <v>1844</v>
      </c>
      <c r="J1850" s="10" t="str">
        <v>Tennessee</v>
      </c>
      <c r="K1850" s="10" t="str">
        <v>Gonzaga</v>
      </c>
      <c r="L1850" s="10" t="str">
        <v>Houston</v>
      </c>
      <c r="M1850" s="10" t="str">
        <v>Baylor</v>
      </c>
      <c r="N1850" s="10" t="str">
        <v>Baylor</v>
      </c>
      <c r="O1850" s="10" t="str">
        <v>Houston</v>
      </c>
      <c r="Q1850" s="15"/>
    </row>
    <row r="1851" spans="9:17" ht="20.100000000000001" customHeight="1" x14ac:dyDescent="0.25">
      <c r="I1851" s="15">
        <v>1845</v>
      </c>
      <c r="J1851" s="10" t="str">
        <v>Purdue</v>
      </c>
      <c r="K1851" s="10" t="str">
        <v>VCU</v>
      </c>
      <c r="L1851" s="10" t="str">
        <v>Houston</v>
      </c>
      <c r="M1851" s="10" t="str">
        <v>Arizona</v>
      </c>
      <c r="N1851" s="10" t="str">
        <v>Arizona</v>
      </c>
      <c r="O1851" s="10" t="str">
        <v>VCU</v>
      </c>
      <c r="Q1851" s="15"/>
    </row>
    <row r="1852" spans="9:17" ht="20.100000000000001" customHeight="1" x14ac:dyDescent="0.25">
      <c r="I1852" s="15">
        <v>1846</v>
      </c>
      <c r="J1852" s="10" t="str">
        <v>Tennessee</v>
      </c>
      <c r="K1852" s="10" t="str">
        <v>Kansas</v>
      </c>
      <c r="L1852" s="10" t="str">
        <v>Texas</v>
      </c>
      <c r="M1852" s="10" t="str">
        <v>San Diego State</v>
      </c>
      <c r="N1852" s="10" t="str">
        <v>Texas</v>
      </c>
      <c r="O1852" s="10" t="str">
        <v>San Diego State</v>
      </c>
      <c r="Q1852" s="15"/>
    </row>
    <row r="1853" spans="9:17" ht="20.100000000000001" customHeight="1" x14ac:dyDescent="0.25">
      <c r="I1853" s="15">
        <v>1847</v>
      </c>
      <c r="J1853" s="10" t="str">
        <v>Memphis</v>
      </c>
      <c r="K1853" s="10" t="str">
        <v>UCLA</v>
      </c>
      <c r="L1853" s="10" t="str">
        <v>Auburn</v>
      </c>
      <c r="M1853" s="10" t="str">
        <v>Creighton</v>
      </c>
      <c r="N1853" s="10" t="str">
        <v>Creighton</v>
      </c>
      <c r="O1853" s="10" t="str">
        <v>UCLA</v>
      </c>
      <c r="Q1853" s="15"/>
    </row>
    <row r="1854" spans="9:17" ht="20.100000000000001" customHeight="1" x14ac:dyDescent="0.25">
      <c r="I1854" s="15">
        <v>1848</v>
      </c>
      <c r="J1854" s="10" t="str">
        <v>Tennessee</v>
      </c>
      <c r="K1854" s="10" t="str">
        <v>UConn</v>
      </c>
      <c r="L1854" s="10" t="str">
        <v>Texas A&amp;M</v>
      </c>
      <c r="M1854" s="10" t="str">
        <v>Maryland</v>
      </c>
      <c r="N1854" s="10" t="str">
        <v>Tennessee</v>
      </c>
      <c r="O1854" s="10" t="str">
        <v>Texas A&amp;M</v>
      </c>
      <c r="Q1854" s="15"/>
    </row>
    <row r="1855" spans="9:17" ht="20.100000000000001" customHeight="1" x14ac:dyDescent="0.25">
      <c r="I1855" s="15">
        <v>1849</v>
      </c>
      <c r="J1855" s="10" t="str">
        <v>Marquette</v>
      </c>
      <c r="K1855" s="10" t="str">
        <v>UCLA</v>
      </c>
      <c r="L1855" s="10" t="str">
        <v>Houston</v>
      </c>
      <c r="M1855" s="10" t="str">
        <v>Arizona</v>
      </c>
      <c r="N1855" s="10" t="str">
        <v>UCLA</v>
      </c>
      <c r="O1855" s="10" t="str">
        <v>Arizona</v>
      </c>
      <c r="Q1855" s="15"/>
    </row>
    <row r="1856" spans="9:17" ht="20.100000000000001" customHeight="1" x14ac:dyDescent="0.25">
      <c r="I1856" s="15">
        <v>1850</v>
      </c>
      <c r="J1856" s="10" t="str">
        <v>Marquette</v>
      </c>
      <c r="K1856" s="10" t="str">
        <v>UCLA</v>
      </c>
      <c r="L1856" s="10" t="str">
        <v>Houston</v>
      </c>
      <c r="M1856" s="10" t="str">
        <v>Alabama</v>
      </c>
      <c r="N1856" s="10" t="str">
        <v>Marquette</v>
      </c>
      <c r="O1856" s="10" t="str">
        <v>UCLA</v>
      </c>
      <c r="Q1856" s="15"/>
    </row>
    <row r="1857" spans="9:17" ht="20.100000000000001" customHeight="1" x14ac:dyDescent="0.25">
      <c r="I1857" s="15">
        <v>1851</v>
      </c>
      <c r="J1857" s="10" t="str">
        <v>Purdue</v>
      </c>
      <c r="K1857" s="10" t="str">
        <v>UCLA</v>
      </c>
      <c r="L1857" s="10" t="str">
        <v>Iowa</v>
      </c>
      <c r="M1857" s="10" t="str">
        <v>Alabama</v>
      </c>
      <c r="N1857" s="10" t="str">
        <v>Purdue</v>
      </c>
      <c r="O1857" s="10" t="str">
        <v>UCLA</v>
      </c>
      <c r="Q1857" s="15"/>
    </row>
    <row r="1858" spans="9:17" ht="20.100000000000001" customHeight="1" x14ac:dyDescent="0.25">
      <c r="I1858" s="15">
        <v>1852</v>
      </c>
      <c r="J1858" s="10" t="str">
        <v>Purdue</v>
      </c>
      <c r="K1858" s="10" t="str">
        <v>UCLA</v>
      </c>
      <c r="L1858" s="10" t="str">
        <v>Iowa</v>
      </c>
      <c r="M1858" s="10" t="str">
        <v>Arizona</v>
      </c>
      <c r="N1858" s="10" t="str">
        <v>UCLA</v>
      </c>
      <c r="O1858" s="10" t="str">
        <v>Arizona</v>
      </c>
      <c r="Q1858" s="15"/>
    </row>
    <row r="1859" spans="9:17" ht="20.100000000000001" customHeight="1" x14ac:dyDescent="0.25">
      <c r="I1859" s="15">
        <v>1853</v>
      </c>
      <c r="J1859" s="10" t="str">
        <v>Memphis</v>
      </c>
      <c r="K1859" s="10" t="str">
        <v>UCLA</v>
      </c>
      <c r="L1859" s="10" t="str">
        <v>Xavier</v>
      </c>
      <c r="M1859" s="10" t="str">
        <v>Alabama</v>
      </c>
      <c r="N1859" s="10" t="str">
        <v>Xavier</v>
      </c>
      <c r="O1859" s="10" t="str">
        <v>Alabama</v>
      </c>
      <c r="Q1859" s="15"/>
    </row>
    <row r="1860" spans="9:17" ht="20.100000000000001" customHeight="1" x14ac:dyDescent="0.25">
      <c r="I1860" s="15">
        <v>1854</v>
      </c>
      <c r="J1860" s="10" t="str">
        <v>Purdue</v>
      </c>
      <c r="K1860" s="10" t="str">
        <v>UConn</v>
      </c>
      <c r="L1860" s="10" t="str">
        <v>Houston</v>
      </c>
      <c r="M1860" s="10" t="str">
        <v>Arizona</v>
      </c>
      <c r="N1860" s="10" t="str">
        <v>Purdue</v>
      </c>
      <c r="O1860" s="10" t="str">
        <v>UConn</v>
      </c>
      <c r="Q1860" s="15"/>
    </row>
    <row r="1861" spans="9:17" ht="20.100000000000001" customHeight="1" x14ac:dyDescent="0.25">
      <c r="I1861" s="15">
        <v>1855</v>
      </c>
      <c r="J1861" s="10" t="str">
        <v>Purdue</v>
      </c>
      <c r="K1861" s="10" t="str">
        <v>Gonzaga</v>
      </c>
      <c r="L1861" s="10" t="str">
        <v>Houston</v>
      </c>
      <c r="M1861" s="10" t="str">
        <v>Virginia</v>
      </c>
      <c r="N1861" s="10" t="str">
        <v>Houston</v>
      </c>
      <c r="O1861" s="10" t="str">
        <v>Purdue</v>
      </c>
      <c r="Q1861" s="15"/>
    </row>
    <row r="1862" spans="9:17" ht="20.100000000000001" customHeight="1" x14ac:dyDescent="0.25">
      <c r="I1862" s="15">
        <v>1856</v>
      </c>
      <c r="J1862" s="10" t="str">
        <v>Marquette</v>
      </c>
      <c r="K1862" s="10" t="str">
        <v>UConn</v>
      </c>
      <c r="L1862" s="10" t="str">
        <v>Houston</v>
      </c>
      <c r="M1862" s="10" t="str">
        <v>Alabama</v>
      </c>
      <c r="N1862" s="10" t="str">
        <v>Marquette</v>
      </c>
      <c r="O1862" s="10" t="str">
        <v>Houston</v>
      </c>
      <c r="Q1862" s="15"/>
    </row>
    <row r="1863" spans="9:17" ht="20.100000000000001" customHeight="1" x14ac:dyDescent="0.25">
      <c r="I1863" s="15">
        <v>1857</v>
      </c>
      <c r="J1863" s="10" t="str">
        <v>Purdue</v>
      </c>
      <c r="K1863" s="10" t="str">
        <v>Gonzaga</v>
      </c>
      <c r="L1863" s="10" t="str">
        <v>Iowa</v>
      </c>
      <c r="M1863" s="10" t="str">
        <v>San Diego State</v>
      </c>
      <c r="N1863" s="10" t="str">
        <v>San Diego State</v>
      </c>
      <c r="O1863" s="10" t="str">
        <v>Iowa</v>
      </c>
      <c r="Q1863" s="15"/>
    </row>
    <row r="1864" spans="9:17" ht="20.100000000000001" customHeight="1" x14ac:dyDescent="0.25">
      <c r="I1864" s="15">
        <v>1858</v>
      </c>
      <c r="J1864" s="10" t="str">
        <v>Duke</v>
      </c>
      <c r="K1864" s="10" t="str">
        <v>Kansas</v>
      </c>
      <c r="L1864" s="10" t="str">
        <v>Iowa</v>
      </c>
      <c r="M1864" s="10" t="str">
        <v>Alabama</v>
      </c>
      <c r="N1864" s="10" t="str">
        <v>Iowa</v>
      </c>
      <c r="O1864" s="10" t="str">
        <v>Alabama</v>
      </c>
      <c r="Q1864" s="15"/>
    </row>
    <row r="1865" spans="9:17" ht="20.100000000000001" customHeight="1" x14ac:dyDescent="0.25">
      <c r="I1865" s="15">
        <v>1859</v>
      </c>
      <c r="J1865" s="10" t="str">
        <v>USC</v>
      </c>
      <c r="K1865" s="10" t="str">
        <v>Gonzaga</v>
      </c>
      <c r="L1865" s="10" t="str">
        <v>Texas</v>
      </c>
      <c r="M1865" s="10" t="str">
        <v>Arizona</v>
      </c>
      <c r="N1865" s="10" t="str">
        <v>Arizona</v>
      </c>
      <c r="O1865" s="10" t="str">
        <v>Gonzaga</v>
      </c>
      <c r="Q1865" s="15"/>
    </row>
    <row r="1866" spans="9:17" ht="20.100000000000001" customHeight="1" x14ac:dyDescent="0.25">
      <c r="I1866" s="15">
        <v>1860</v>
      </c>
      <c r="J1866" s="10" t="str">
        <v>Duke</v>
      </c>
      <c r="K1866" s="10" t="str">
        <v>UCLA</v>
      </c>
      <c r="L1866" s="10" t="str">
        <v>Houston</v>
      </c>
      <c r="M1866" s="10" t="str">
        <v>Alabama</v>
      </c>
      <c r="N1866" s="10" t="str">
        <v>UCLA</v>
      </c>
      <c r="O1866" s="10" t="str">
        <v>Alabama</v>
      </c>
      <c r="Q1866" s="15"/>
    </row>
    <row r="1867" spans="9:17" ht="20.100000000000001" customHeight="1" x14ac:dyDescent="0.25">
      <c r="I1867" s="15">
        <v>1861</v>
      </c>
      <c r="J1867" s="10" t="str">
        <v>Marquette</v>
      </c>
      <c r="K1867" s="10" t="str">
        <v>Gonzaga</v>
      </c>
      <c r="L1867" s="10" t="str">
        <v>Houston</v>
      </c>
      <c r="M1867" s="10" t="str">
        <v>Utah State</v>
      </c>
      <c r="N1867" s="10" t="str">
        <v>Utah State</v>
      </c>
      <c r="O1867" s="10" t="str">
        <v>Houston</v>
      </c>
      <c r="Q1867" s="15"/>
    </row>
    <row r="1868" spans="9:17" ht="20.100000000000001" customHeight="1" x14ac:dyDescent="0.25">
      <c r="I1868" s="15">
        <v>1862</v>
      </c>
      <c r="J1868" s="10" t="str">
        <v>Duke</v>
      </c>
      <c r="K1868" s="10" t="str">
        <v>Kansas</v>
      </c>
      <c r="L1868" s="10" t="str">
        <v>Texas</v>
      </c>
      <c r="M1868" s="10" t="str">
        <v>Alabama</v>
      </c>
      <c r="N1868" s="10" t="str">
        <v>Texas</v>
      </c>
      <c r="O1868" s="10" t="str">
        <v>Alabama</v>
      </c>
      <c r="Q1868" s="15"/>
    </row>
    <row r="1869" spans="9:17" ht="20.100000000000001" customHeight="1" x14ac:dyDescent="0.25">
      <c r="I1869" s="15">
        <v>1863</v>
      </c>
      <c r="J1869" s="10" t="str">
        <v>Tennessee</v>
      </c>
      <c r="K1869" s="10" t="str">
        <v>Gonzaga</v>
      </c>
      <c r="L1869" s="10" t="str">
        <v>Houston</v>
      </c>
      <c r="M1869" s="10" t="str">
        <v>Arizona</v>
      </c>
      <c r="N1869" s="10" t="str">
        <v>Houston</v>
      </c>
      <c r="O1869" s="10" t="str">
        <v>Arizona</v>
      </c>
      <c r="Q1869" s="15"/>
    </row>
    <row r="1870" spans="9:17" ht="20.100000000000001" customHeight="1" x14ac:dyDescent="0.25">
      <c r="I1870" s="15">
        <v>1864</v>
      </c>
      <c r="J1870" s="10" t="str">
        <v>Marquette</v>
      </c>
      <c r="K1870" s="10" t="str">
        <v>Kansas</v>
      </c>
      <c r="L1870" s="10" t="str">
        <v>Houston</v>
      </c>
      <c r="M1870" s="10" t="str">
        <v>Alabama</v>
      </c>
      <c r="N1870" s="10" t="str">
        <v>Kansas</v>
      </c>
      <c r="O1870" s="10" t="str">
        <v>Marquette</v>
      </c>
      <c r="Q1870" s="15"/>
    </row>
    <row r="1871" spans="9:17" ht="20.100000000000001" customHeight="1" x14ac:dyDescent="0.25">
      <c r="I1871" s="15">
        <v>1865</v>
      </c>
      <c r="J1871" s="10" t="str">
        <v>Tennessee</v>
      </c>
      <c r="K1871" s="10" t="str">
        <v>UCLA</v>
      </c>
      <c r="L1871" s="10" t="str">
        <v>Texas</v>
      </c>
      <c r="M1871" s="10" t="str">
        <v>Arizona</v>
      </c>
      <c r="N1871" s="10" t="str">
        <v>Texas</v>
      </c>
      <c r="O1871" s="10" t="str">
        <v>Tennessee</v>
      </c>
      <c r="Q1871" s="15"/>
    </row>
    <row r="1872" spans="9:17" ht="20.100000000000001" customHeight="1" x14ac:dyDescent="0.25">
      <c r="I1872" s="15">
        <v>1866</v>
      </c>
      <c r="J1872" s="10" t="str">
        <v>Memphis</v>
      </c>
      <c r="K1872" s="10" t="str">
        <v>UCLA</v>
      </c>
      <c r="L1872" s="10" t="str">
        <v>Iowa State</v>
      </c>
      <c r="M1872" s="10" t="str">
        <v>Creighton</v>
      </c>
      <c r="N1872" s="10" t="str">
        <v>Memphis</v>
      </c>
      <c r="O1872" s="10" t="str">
        <v>UCLA</v>
      </c>
      <c r="Q1872" s="15"/>
    </row>
    <row r="1873" spans="9:17" ht="20.100000000000001" customHeight="1" x14ac:dyDescent="0.25">
      <c r="I1873" s="15">
        <v>1867</v>
      </c>
      <c r="J1873" s="10" t="str">
        <v>FAU</v>
      </c>
      <c r="K1873" s="10" t="str">
        <v>Kansas</v>
      </c>
      <c r="L1873" s="10" t="str">
        <v>Xavier</v>
      </c>
      <c r="M1873" s="10" t="str">
        <v>Alabama</v>
      </c>
      <c r="N1873" s="10" t="str">
        <v>Xavier</v>
      </c>
      <c r="O1873" s="10" t="str">
        <v>FAU</v>
      </c>
      <c r="Q1873" s="15"/>
    </row>
    <row r="1874" spans="9:17" ht="20.100000000000001" customHeight="1" x14ac:dyDescent="0.25">
      <c r="I1874" s="15">
        <v>1868</v>
      </c>
      <c r="J1874" s="10" t="str">
        <v>Tennessee</v>
      </c>
      <c r="K1874" s="10" t="str">
        <v>Arkansas</v>
      </c>
      <c r="L1874" s="10" t="str">
        <v>Iowa State</v>
      </c>
      <c r="M1874" s="10" t="str">
        <v>Arizona</v>
      </c>
      <c r="N1874" s="10" t="str">
        <v>Iowa State</v>
      </c>
      <c r="O1874" s="10" t="str">
        <v>Tennessee</v>
      </c>
      <c r="Q1874" s="15"/>
    </row>
    <row r="1875" spans="9:17" ht="20.100000000000001" customHeight="1" x14ac:dyDescent="0.25">
      <c r="I1875" s="15">
        <v>1869</v>
      </c>
      <c r="J1875" s="10" t="str">
        <v>Providence</v>
      </c>
      <c r="K1875" s="10" t="str">
        <v>Gonzaga</v>
      </c>
      <c r="L1875" s="10" t="str">
        <v>Xavier</v>
      </c>
      <c r="M1875" s="10" t="str">
        <v>Baylor</v>
      </c>
      <c r="N1875" s="10" t="str">
        <v>Baylor</v>
      </c>
      <c r="O1875" s="10" t="str">
        <v>Gonzaga</v>
      </c>
      <c r="Q1875" s="15"/>
    </row>
    <row r="1876" spans="9:17" ht="20.100000000000001" customHeight="1" x14ac:dyDescent="0.25">
      <c r="I1876" s="15">
        <v>1870</v>
      </c>
      <c r="J1876" s="10" t="str">
        <v>USC</v>
      </c>
      <c r="K1876" s="10" t="str">
        <v>TCU</v>
      </c>
      <c r="L1876" s="10" t="str">
        <v>Auburn</v>
      </c>
      <c r="M1876" s="10" t="str">
        <v>Arizona</v>
      </c>
      <c r="N1876" s="10" t="str">
        <v>USC</v>
      </c>
      <c r="O1876" s="10" t="str">
        <v>TCU</v>
      </c>
      <c r="Q1876" s="15"/>
    </row>
    <row r="1877" spans="9:17" ht="20.100000000000001" customHeight="1" x14ac:dyDescent="0.25">
      <c r="I1877" s="15">
        <v>1871</v>
      </c>
      <c r="J1877" s="10" t="str">
        <v>Michigan State</v>
      </c>
      <c r="K1877" s="10" t="str">
        <v>UCLA</v>
      </c>
      <c r="L1877" s="10" t="str">
        <v>Texas A&amp;M</v>
      </c>
      <c r="M1877" s="10" t="str">
        <v>Creighton</v>
      </c>
      <c r="N1877" s="10" t="str">
        <v>Michigan State</v>
      </c>
      <c r="O1877" s="10" t="str">
        <v>UCLA</v>
      </c>
      <c r="Q1877" s="15"/>
    </row>
    <row r="1878" spans="9:17" ht="20.100000000000001" customHeight="1" x14ac:dyDescent="0.25">
      <c r="I1878" s="15">
        <v>1872</v>
      </c>
      <c r="J1878" s="10" t="str">
        <v>Kansas State</v>
      </c>
      <c r="K1878" s="10" t="str">
        <v>Gonzaga</v>
      </c>
      <c r="L1878" s="10" t="str">
        <v>Houston</v>
      </c>
      <c r="M1878" s="10" t="str">
        <v>Alabama</v>
      </c>
      <c r="N1878" s="10" t="str">
        <v>Kansas State</v>
      </c>
      <c r="O1878" s="10" t="str">
        <v>Gonzaga</v>
      </c>
      <c r="Q1878" s="15"/>
    </row>
    <row r="1879" spans="9:17" ht="20.100000000000001" customHeight="1" x14ac:dyDescent="0.25">
      <c r="I1879" s="15">
        <v>1873</v>
      </c>
      <c r="J1879" s="10" t="str">
        <v>Michigan State</v>
      </c>
      <c r="K1879" s="10" t="str">
        <v>UConn</v>
      </c>
      <c r="L1879" s="10" t="str">
        <v>Penn State</v>
      </c>
      <c r="M1879" s="10" t="str">
        <v>Arizona</v>
      </c>
      <c r="N1879" s="10" t="str">
        <v>UConn</v>
      </c>
      <c r="O1879" s="10" t="str">
        <v>Arizona</v>
      </c>
      <c r="Q1879" s="15"/>
    </row>
    <row r="1880" spans="9:17" ht="20.100000000000001" customHeight="1" x14ac:dyDescent="0.25">
      <c r="I1880" s="15">
        <v>1874</v>
      </c>
      <c r="J1880" s="10" t="str">
        <v>Providence</v>
      </c>
      <c r="K1880" s="10" t="str">
        <v>Gonzaga</v>
      </c>
      <c r="L1880" s="10" t="str">
        <v>Texas A&amp;M</v>
      </c>
      <c r="M1880" s="10" t="str">
        <v>Alabama</v>
      </c>
      <c r="N1880" s="10" t="str">
        <v>Providence</v>
      </c>
      <c r="O1880" s="10" t="str">
        <v>Gonzaga</v>
      </c>
      <c r="Q1880" s="15"/>
    </row>
    <row r="1881" spans="9:17" ht="20.100000000000001" customHeight="1" x14ac:dyDescent="0.25">
      <c r="I1881" s="15">
        <v>1875</v>
      </c>
      <c r="J1881" s="10" t="str">
        <v>Michigan State</v>
      </c>
      <c r="K1881" s="10" t="str">
        <v>UConn</v>
      </c>
      <c r="L1881" s="10" t="str">
        <v>Houston</v>
      </c>
      <c r="M1881" s="10" t="str">
        <v>Arizona</v>
      </c>
      <c r="N1881" s="10" t="str">
        <v>Arizona</v>
      </c>
      <c r="O1881" s="10" t="str">
        <v>Houston</v>
      </c>
      <c r="Q1881" s="15"/>
    </row>
    <row r="1882" spans="9:17" ht="20.100000000000001" customHeight="1" x14ac:dyDescent="0.25">
      <c r="I1882" s="15">
        <v>1876</v>
      </c>
      <c r="J1882" s="10" t="str">
        <v>Purdue</v>
      </c>
      <c r="K1882" s="10" t="str">
        <v>Kansas</v>
      </c>
      <c r="L1882" s="10" t="str">
        <v>Texas</v>
      </c>
      <c r="M1882" s="10" t="str">
        <v>Virginia</v>
      </c>
      <c r="N1882" s="10" t="str">
        <v>Purdue</v>
      </c>
      <c r="O1882" s="10" t="str">
        <v>Kansas</v>
      </c>
      <c r="Q1882" s="15"/>
    </row>
    <row r="1883" spans="9:17" ht="20.100000000000001" customHeight="1" x14ac:dyDescent="0.25">
      <c r="I1883" s="15">
        <v>1877</v>
      </c>
      <c r="J1883" s="10" t="str">
        <v>Purdue</v>
      </c>
      <c r="K1883" s="10" t="str">
        <v>Kansas</v>
      </c>
      <c r="L1883" s="10" t="str">
        <v>Miami (FL)</v>
      </c>
      <c r="M1883" s="10" t="str">
        <v>Maryland</v>
      </c>
      <c r="N1883" s="10" t="str">
        <v>Maryland</v>
      </c>
      <c r="O1883" s="10" t="str">
        <v>Kansas</v>
      </c>
      <c r="Q1883" s="15"/>
    </row>
    <row r="1884" spans="9:17" ht="20.100000000000001" customHeight="1" x14ac:dyDescent="0.25">
      <c r="I1884" s="15">
        <v>1878</v>
      </c>
      <c r="J1884" s="10" t="str">
        <v>Marquette</v>
      </c>
      <c r="K1884" s="10" t="str">
        <v>UCLA</v>
      </c>
      <c r="L1884" s="10" t="str">
        <v>Houston</v>
      </c>
      <c r="M1884" s="10" t="str">
        <v>Maryland</v>
      </c>
      <c r="N1884" s="10" t="str">
        <v>Houston</v>
      </c>
      <c r="O1884" s="10" t="str">
        <v>Maryland</v>
      </c>
      <c r="Q1884" s="15"/>
    </row>
    <row r="1885" spans="9:17" ht="20.100000000000001" customHeight="1" x14ac:dyDescent="0.25">
      <c r="I1885" s="15">
        <v>1879</v>
      </c>
      <c r="J1885" s="10" t="str">
        <v>Kentucky</v>
      </c>
      <c r="K1885" s="10" t="str">
        <v>UConn</v>
      </c>
      <c r="L1885" s="10" t="str">
        <v>Xavier</v>
      </c>
      <c r="M1885" s="10" t="str">
        <v>Creighton</v>
      </c>
      <c r="N1885" s="10" t="str">
        <v>UConn</v>
      </c>
      <c r="O1885" s="10" t="str">
        <v>Creighton</v>
      </c>
      <c r="Q1885" s="15"/>
    </row>
    <row r="1886" spans="9:17" ht="20.100000000000001" customHeight="1" x14ac:dyDescent="0.25">
      <c r="I1886" s="15">
        <v>1880</v>
      </c>
      <c r="J1886" s="10" t="str">
        <v>Duke</v>
      </c>
      <c r="K1886" s="10" t="str">
        <v>UCLA</v>
      </c>
      <c r="L1886" s="10" t="str">
        <v>Miami (FL)</v>
      </c>
      <c r="M1886" s="10" t="str">
        <v>Alabama</v>
      </c>
      <c r="N1886" s="10" t="str">
        <v>Duke</v>
      </c>
      <c r="O1886" s="10" t="str">
        <v>UCLA</v>
      </c>
      <c r="Q1886" s="15"/>
    </row>
    <row r="1887" spans="9:17" ht="20.100000000000001" customHeight="1" x14ac:dyDescent="0.25">
      <c r="I1887" s="15">
        <v>1881</v>
      </c>
      <c r="J1887" s="10" t="str">
        <v>Kansas State</v>
      </c>
      <c r="K1887" s="10" t="str">
        <v>VCU</v>
      </c>
      <c r="L1887" s="10" t="str">
        <v>Texas</v>
      </c>
      <c r="M1887" s="10" t="str">
        <v>Baylor</v>
      </c>
      <c r="N1887" s="10" t="str">
        <v>Kansas State</v>
      </c>
      <c r="O1887" s="10" t="str">
        <v>Texas</v>
      </c>
      <c r="Q1887" s="15"/>
    </row>
    <row r="1888" spans="9:17" ht="20.100000000000001" customHeight="1" x14ac:dyDescent="0.25">
      <c r="I1888" s="15">
        <v>1882</v>
      </c>
      <c r="J1888" s="10" t="str">
        <v>Purdue</v>
      </c>
      <c r="K1888" s="10" t="str">
        <v>UConn</v>
      </c>
      <c r="L1888" s="10" t="str">
        <v>Xavier</v>
      </c>
      <c r="M1888" s="10" t="str">
        <v>Arizona</v>
      </c>
      <c r="N1888" s="10" t="str">
        <v>Xavier</v>
      </c>
      <c r="O1888" s="10" t="str">
        <v>Purdue</v>
      </c>
      <c r="Q1888" s="15"/>
    </row>
    <row r="1889" spans="9:17" ht="20.100000000000001" customHeight="1" x14ac:dyDescent="0.25">
      <c r="I1889" s="15">
        <v>1883</v>
      </c>
      <c r="J1889" s="10" t="str">
        <v>Memphis</v>
      </c>
      <c r="K1889" s="10" t="str">
        <v>UCLA</v>
      </c>
      <c r="L1889" s="10" t="str">
        <v>Houston</v>
      </c>
      <c r="M1889" s="10" t="str">
        <v>Alabama</v>
      </c>
      <c r="N1889" s="10" t="str">
        <v>Houston</v>
      </c>
      <c r="O1889" s="10" t="str">
        <v>Alabama</v>
      </c>
      <c r="Q1889" s="15"/>
    </row>
    <row r="1890" spans="9:17" ht="20.100000000000001" customHeight="1" x14ac:dyDescent="0.25">
      <c r="I1890" s="15">
        <v>1884</v>
      </c>
      <c r="J1890" s="10" t="str">
        <v>Purdue</v>
      </c>
      <c r="K1890" s="10" t="str">
        <v>UCLA</v>
      </c>
      <c r="L1890" s="10" t="str">
        <v>Xavier</v>
      </c>
      <c r="M1890" s="10" t="str">
        <v>Arizona</v>
      </c>
      <c r="N1890" s="10" t="str">
        <v>Arizona</v>
      </c>
      <c r="O1890" s="10" t="str">
        <v>UCLA</v>
      </c>
      <c r="Q1890" s="15"/>
    </row>
    <row r="1891" spans="9:17" ht="20.100000000000001" customHeight="1" x14ac:dyDescent="0.25">
      <c r="I1891" s="15">
        <v>1885</v>
      </c>
      <c r="J1891" s="10" t="str">
        <v>Purdue</v>
      </c>
      <c r="K1891" s="10" t="str">
        <v>Kansas</v>
      </c>
      <c r="L1891" s="10" t="str">
        <v>Texas</v>
      </c>
      <c r="M1891" s="10" t="str">
        <v>Baylor</v>
      </c>
      <c r="N1891" s="10" t="str">
        <v>Texas</v>
      </c>
      <c r="O1891" s="10" t="str">
        <v>Baylor</v>
      </c>
      <c r="Q1891" s="15"/>
    </row>
    <row r="1892" spans="9:17" ht="20.100000000000001" customHeight="1" x14ac:dyDescent="0.25">
      <c r="I1892" s="15">
        <v>1886</v>
      </c>
      <c r="J1892" s="10" t="str">
        <v>Tennessee</v>
      </c>
      <c r="K1892" s="10" t="str">
        <v>UConn</v>
      </c>
      <c r="L1892" s="10" t="str">
        <v>Houston</v>
      </c>
      <c r="M1892" s="10" t="str">
        <v>Arizona</v>
      </c>
      <c r="N1892" s="10" t="str">
        <v>Houston</v>
      </c>
      <c r="O1892" s="10" t="str">
        <v>Arizona</v>
      </c>
      <c r="Q1892" s="15"/>
    </row>
    <row r="1893" spans="9:17" ht="20.100000000000001" customHeight="1" x14ac:dyDescent="0.25">
      <c r="I1893" s="15">
        <v>1887</v>
      </c>
      <c r="J1893" s="10" t="str">
        <v>Kentucky</v>
      </c>
      <c r="K1893" s="10" t="str">
        <v>UConn</v>
      </c>
      <c r="L1893" s="10" t="str">
        <v>Texas</v>
      </c>
      <c r="M1893" s="10" t="str">
        <v>Arizona</v>
      </c>
      <c r="N1893" s="10" t="str">
        <v>Texas</v>
      </c>
      <c r="O1893" s="10" t="str">
        <v>Kentucky</v>
      </c>
      <c r="Q1893" s="15"/>
    </row>
    <row r="1894" spans="9:17" ht="20.100000000000001" customHeight="1" x14ac:dyDescent="0.25">
      <c r="I1894" s="15">
        <v>1888</v>
      </c>
      <c r="J1894" s="10" t="str">
        <v>Kansas State</v>
      </c>
      <c r="K1894" s="10" t="str">
        <v>Arkansas</v>
      </c>
      <c r="L1894" s="10" t="str">
        <v>Houston</v>
      </c>
      <c r="M1894" s="10" t="str">
        <v>Alabama</v>
      </c>
      <c r="N1894" s="10" t="str">
        <v>Alabama</v>
      </c>
      <c r="O1894" s="10" t="str">
        <v>Houston</v>
      </c>
      <c r="Q1894" s="15"/>
    </row>
    <row r="1895" spans="9:17" ht="20.100000000000001" customHeight="1" x14ac:dyDescent="0.25">
      <c r="I1895" s="15">
        <v>1889</v>
      </c>
      <c r="J1895" s="10" t="str">
        <v>Purdue</v>
      </c>
      <c r="K1895" s="10" t="str">
        <v>TCU</v>
      </c>
      <c r="L1895" s="10" t="str">
        <v>Texas</v>
      </c>
      <c r="M1895" s="10" t="str">
        <v>Alabama</v>
      </c>
      <c r="N1895" s="10" t="str">
        <v>TCU</v>
      </c>
      <c r="O1895" s="10" t="str">
        <v>Alabama</v>
      </c>
      <c r="Q1895" s="15"/>
    </row>
    <row r="1896" spans="9:17" ht="20.100000000000001" customHeight="1" x14ac:dyDescent="0.25">
      <c r="I1896" s="15">
        <v>1890</v>
      </c>
      <c r="J1896" s="10" t="str">
        <v>Tennessee</v>
      </c>
      <c r="K1896" s="10" t="str">
        <v>Arkansas</v>
      </c>
      <c r="L1896" s="10" t="str">
        <v>Houston</v>
      </c>
      <c r="M1896" s="10" t="str">
        <v>Arizona</v>
      </c>
      <c r="N1896" s="10" t="str">
        <v>Tennessee</v>
      </c>
      <c r="O1896" s="10" t="str">
        <v>Arkansas</v>
      </c>
      <c r="Q1896" s="15"/>
    </row>
    <row r="1897" spans="9:17" ht="20.100000000000001" customHeight="1" x14ac:dyDescent="0.25">
      <c r="I1897" s="15">
        <v>1891</v>
      </c>
      <c r="J1897" s="10" t="str">
        <v>Marquette</v>
      </c>
      <c r="K1897" s="10" t="str">
        <v>Gonzaga</v>
      </c>
      <c r="L1897" s="10" t="str">
        <v>Houston</v>
      </c>
      <c r="M1897" s="10" t="str">
        <v>Alabama</v>
      </c>
      <c r="N1897" s="10" t="str">
        <v>Alabama</v>
      </c>
      <c r="O1897" s="10" t="str">
        <v>Houston</v>
      </c>
      <c r="Q1897" s="15"/>
    </row>
    <row r="1898" spans="9:17" ht="20.100000000000001" customHeight="1" x14ac:dyDescent="0.25">
      <c r="I1898" s="15">
        <v>1892</v>
      </c>
      <c r="J1898" s="10" t="str">
        <v>FAU</v>
      </c>
      <c r="K1898" s="10" t="str">
        <v>UCLA</v>
      </c>
      <c r="L1898" s="10" t="str">
        <v>Houston</v>
      </c>
      <c r="M1898" s="10" t="str">
        <v>Alabama</v>
      </c>
      <c r="N1898" s="10" t="str">
        <v>Houston</v>
      </c>
      <c r="O1898" s="10" t="str">
        <v>Alabama</v>
      </c>
      <c r="Q1898" s="15"/>
    </row>
    <row r="1899" spans="9:17" ht="20.100000000000001" customHeight="1" x14ac:dyDescent="0.25">
      <c r="I1899" s="15">
        <v>1893</v>
      </c>
      <c r="J1899" s="10" t="str">
        <v>Michigan State</v>
      </c>
      <c r="K1899" s="10" t="str">
        <v>UCLA</v>
      </c>
      <c r="L1899" s="10" t="str">
        <v>Texas</v>
      </c>
      <c r="M1899" s="10" t="str">
        <v>Arizona</v>
      </c>
      <c r="N1899" s="10" t="str">
        <v>Michigan State</v>
      </c>
      <c r="O1899" s="10" t="str">
        <v>Texas</v>
      </c>
      <c r="Q1899" s="15"/>
    </row>
    <row r="1900" spans="9:17" ht="20.100000000000001" customHeight="1" x14ac:dyDescent="0.25">
      <c r="I1900" s="15">
        <v>1894</v>
      </c>
      <c r="J1900" s="10" t="str">
        <v>Kentucky</v>
      </c>
      <c r="K1900" s="10" t="str">
        <v>Gonzaga</v>
      </c>
      <c r="L1900" s="10" t="str">
        <v>Xavier</v>
      </c>
      <c r="M1900" s="10" t="str">
        <v>Creighton</v>
      </c>
      <c r="N1900" s="10" t="str">
        <v>Xavier</v>
      </c>
      <c r="O1900" s="10" t="str">
        <v>Creighton</v>
      </c>
      <c r="Q1900" s="15"/>
    </row>
    <row r="1901" spans="9:17" ht="20.100000000000001" customHeight="1" x14ac:dyDescent="0.25">
      <c r="I1901" s="15">
        <v>1895</v>
      </c>
      <c r="J1901" s="10" t="str">
        <v>Purdue</v>
      </c>
      <c r="K1901" s="10" t="str">
        <v>VCU</v>
      </c>
      <c r="L1901" s="10" t="str">
        <v>Houston</v>
      </c>
      <c r="M1901" s="10" t="str">
        <v>Alabama</v>
      </c>
      <c r="N1901" s="10" t="str">
        <v>VCU</v>
      </c>
      <c r="O1901" s="10" t="str">
        <v>Purdue</v>
      </c>
      <c r="Q1901" s="15"/>
    </row>
    <row r="1902" spans="9:17" ht="20.100000000000001" customHeight="1" x14ac:dyDescent="0.25">
      <c r="I1902" s="15">
        <v>1896</v>
      </c>
      <c r="J1902" s="10" t="str">
        <v>Purdue</v>
      </c>
      <c r="K1902" s="10" t="str">
        <v>Kansas</v>
      </c>
      <c r="L1902" s="10" t="str">
        <v>Miami (FL)</v>
      </c>
      <c r="M1902" s="10" t="str">
        <v>West Virginia</v>
      </c>
      <c r="N1902" s="10" t="str">
        <v>West Virginia</v>
      </c>
      <c r="O1902" s="10" t="str">
        <v>Kansas</v>
      </c>
      <c r="Q1902" s="15"/>
    </row>
    <row r="1903" spans="9:17" ht="20.100000000000001" customHeight="1" x14ac:dyDescent="0.25">
      <c r="I1903" s="15">
        <v>1897</v>
      </c>
      <c r="J1903" s="10" t="str">
        <v>Purdue</v>
      </c>
      <c r="K1903" s="10" t="str">
        <v>UCLA</v>
      </c>
      <c r="L1903" s="10" t="str">
        <v>Houston</v>
      </c>
      <c r="M1903" s="10" t="str">
        <v>Arizona</v>
      </c>
      <c r="N1903" s="10" t="str">
        <v>Arizona</v>
      </c>
      <c r="O1903" s="10" t="str">
        <v>Houston</v>
      </c>
      <c r="Q1903" s="15"/>
    </row>
    <row r="1904" spans="9:17" ht="20.100000000000001" customHeight="1" x14ac:dyDescent="0.25">
      <c r="I1904" s="15">
        <v>1898</v>
      </c>
      <c r="J1904" s="10" t="str">
        <v>Purdue</v>
      </c>
      <c r="K1904" s="10" t="str">
        <v>Kansas</v>
      </c>
      <c r="L1904" s="10" t="str">
        <v>Houston</v>
      </c>
      <c r="M1904" s="10" t="str">
        <v>Creighton</v>
      </c>
      <c r="N1904" s="10" t="str">
        <v>Houston</v>
      </c>
      <c r="O1904" s="10" t="str">
        <v>Purdue</v>
      </c>
      <c r="Q1904" s="15"/>
    </row>
    <row r="1905" spans="9:17" ht="20.100000000000001" customHeight="1" x14ac:dyDescent="0.25">
      <c r="I1905" s="15">
        <v>1899</v>
      </c>
      <c r="J1905" s="10" t="str">
        <v>Memphis</v>
      </c>
      <c r="K1905" s="10" t="str">
        <v>VCU</v>
      </c>
      <c r="L1905" s="10" t="str">
        <v>Xavier</v>
      </c>
      <c r="M1905" s="10" t="str">
        <v>Alabama</v>
      </c>
      <c r="N1905" s="10" t="str">
        <v>VCU</v>
      </c>
      <c r="O1905" s="10" t="str">
        <v>Alabama</v>
      </c>
      <c r="Q1905" s="15"/>
    </row>
    <row r="1906" spans="9:17" ht="20.100000000000001" customHeight="1" x14ac:dyDescent="0.25">
      <c r="I1906" s="15">
        <v>1900</v>
      </c>
      <c r="J1906" s="10" t="str">
        <v>Kentucky</v>
      </c>
      <c r="K1906" s="10" t="str">
        <v>Boise State</v>
      </c>
      <c r="L1906" s="10" t="str">
        <v>Indiana</v>
      </c>
      <c r="M1906" s="10" t="str">
        <v>Utah State</v>
      </c>
      <c r="N1906" s="10" t="str">
        <v>Indiana</v>
      </c>
      <c r="O1906" s="10" t="str">
        <v>Kentucky</v>
      </c>
      <c r="Q1906" s="15"/>
    </row>
    <row r="1907" spans="9:17" ht="20.100000000000001" customHeight="1" x14ac:dyDescent="0.25">
      <c r="I1907" s="15">
        <v>1901</v>
      </c>
      <c r="J1907" s="10" t="str">
        <v>Duke</v>
      </c>
      <c r="K1907" s="10" t="str">
        <v>Northwestern</v>
      </c>
      <c r="L1907" s="10" t="str">
        <v>Indiana</v>
      </c>
      <c r="M1907" s="10" t="str">
        <v>Creighton</v>
      </c>
      <c r="N1907" s="10" t="str">
        <v>Northwestern</v>
      </c>
      <c r="O1907" s="10" t="str">
        <v>Duke</v>
      </c>
      <c r="Q1907" s="15"/>
    </row>
    <row r="1908" spans="9:17" ht="20.100000000000001" customHeight="1" x14ac:dyDescent="0.25">
      <c r="I1908" s="15">
        <v>1902</v>
      </c>
      <c r="J1908" s="10" t="str">
        <v>Duke</v>
      </c>
      <c r="K1908" s="10" t="str">
        <v>UConn</v>
      </c>
      <c r="L1908" s="10" t="str">
        <v>Iowa</v>
      </c>
      <c r="M1908" s="10" t="str">
        <v>Missouri</v>
      </c>
      <c r="N1908" s="10" t="str">
        <v>Duke</v>
      </c>
      <c r="O1908" s="10" t="str">
        <v>Iowa</v>
      </c>
      <c r="Q1908" s="15"/>
    </row>
    <row r="1909" spans="9:17" ht="20.100000000000001" customHeight="1" x14ac:dyDescent="0.25">
      <c r="I1909" s="15">
        <v>1903</v>
      </c>
      <c r="J1909" s="10" t="str">
        <v>Michigan State</v>
      </c>
      <c r="K1909" s="10" t="str">
        <v>Gonzaga</v>
      </c>
      <c r="L1909" s="10" t="str">
        <v>Auburn</v>
      </c>
      <c r="M1909" s="10" t="str">
        <v>Creighton</v>
      </c>
      <c r="N1909" s="10" t="str">
        <v>Michigan State</v>
      </c>
      <c r="O1909" s="10" t="str">
        <v>Auburn</v>
      </c>
      <c r="Q1909" s="15"/>
    </row>
    <row r="1910" spans="9:17" ht="20.100000000000001" customHeight="1" x14ac:dyDescent="0.25">
      <c r="I1910" s="15">
        <v>1904</v>
      </c>
      <c r="J1910" s="10" t="str">
        <v>Purdue</v>
      </c>
      <c r="K1910" s="10" t="str">
        <v>UCLA</v>
      </c>
      <c r="L1910" s="10" t="str">
        <v>Houston</v>
      </c>
      <c r="M1910" s="10" t="str">
        <v>Creighton</v>
      </c>
      <c r="N1910" s="10" t="str">
        <v>Houston</v>
      </c>
      <c r="O1910" s="10" t="str">
        <v>Purdue</v>
      </c>
      <c r="Q1910" s="15"/>
    </row>
    <row r="1911" spans="9:17" ht="20.100000000000001" customHeight="1" x14ac:dyDescent="0.25">
      <c r="I1911" s="15">
        <v>1905</v>
      </c>
      <c r="J1911" s="10" t="str">
        <v>Marquette</v>
      </c>
      <c r="K1911" s="10" t="str">
        <v>Gonzaga</v>
      </c>
      <c r="L1911" s="10" t="str">
        <v>Houston</v>
      </c>
      <c r="M1911" s="10" t="str">
        <v>Arizona</v>
      </c>
      <c r="N1911" s="10" t="str">
        <v>Houston</v>
      </c>
      <c r="O1911" s="10" t="str">
        <v>Arizona</v>
      </c>
      <c r="Q1911" s="15"/>
    </row>
    <row r="1912" spans="9:17" ht="20.100000000000001" customHeight="1" x14ac:dyDescent="0.25">
      <c r="I1912" s="15">
        <v>1906</v>
      </c>
      <c r="J1912" s="10" t="str">
        <v>Marquette</v>
      </c>
      <c r="K1912" s="10" t="str">
        <v>Saint Mary's</v>
      </c>
      <c r="L1912" s="10" t="str">
        <v>Texas</v>
      </c>
      <c r="M1912" s="10" t="str">
        <v>Creighton</v>
      </c>
      <c r="N1912" s="10" t="str">
        <v>Saint Mary's</v>
      </c>
      <c r="O1912" s="10" t="str">
        <v>Marquette</v>
      </c>
      <c r="Q1912" s="15"/>
    </row>
    <row r="1913" spans="9:17" ht="20.100000000000001" customHeight="1" x14ac:dyDescent="0.25">
      <c r="I1913" s="15">
        <v>1907</v>
      </c>
      <c r="J1913" s="10" t="str">
        <v>Purdue</v>
      </c>
      <c r="K1913" s="10" t="str">
        <v>Kansas</v>
      </c>
      <c r="L1913" s="10" t="str">
        <v>Houston</v>
      </c>
      <c r="M1913" s="10" t="str">
        <v>Maryland</v>
      </c>
      <c r="N1913" s="10" t="str">
        <v>Houston</v>
      </c>
      <c r="O1913" s="10" t="str">
        <v>Purdue</v>
      </c>
      <c r="Q1913" s="15"/>
    </row>
    <row r="1914" spans="9:17" ht="20.100000000000001" customHeight="1" x14ac:dyDescent="0.25">
      <c r="I1914" s="15">
        <v>1908</v>
      </c>
      <c r="J1914" s="10" t="str">
        <v>Purdue</v>
      </c>
      <c r="K1914" s="10" t="str">
        <v>Gonzaga</v>
      </c>
      <c r="L1914" s="10" t="str">
        <v>Texas</v>
      </c>
      <c r="M1914" s="10" t="str">
        <v>Alabama</v>
      </c>
      <c r="N1914" s="10" t="str">
        <v>Alabama</v>
      </c>
      <c r="O1914" s="10" t="str">
        <v>Gonzaga</v>
      </c>
      <c r="Q1914" s="15"/>
    </row>
    <row r="1915" spans="9:17" ht="20.100000000000001" customHeight="1" x14ac:dyDescent="0.25">
      <c r="I1915" s="15">
        <v>1909</v>
      </c>
      <c r="J1915" s="10" t="str">
        <v>Marquette</v>
      </c>
      <c r="K1915" s="10" t="str">
        <v>UCLA</v>
      </c>
      <c r="L1915" s="10" t="str">
        <v>Texas</v>
      </c>
      <c r="M1915" s="10" t="str">
        <v>Arizona</v>
      </c>
      <c r="N1915" s="10" t="str">
        <v>UCLA</v>
      </c>
      <c r="O1915" s="10" t="str">
        <v>Arizona</v>
      </c>
      <c r="Q1915" s="15"/>
    </row>
    <row r="1916" spans="9:17" ht="20.100000000000001" customHeight="1" x14ac:dyDescent="0.25">
      <c r="I1916" s="15">
        <v>1910</v>
      </c>
      <c r="J1916" s="10" t="str">
        <v>Kansas State</v>
      </c>
      <c r="K1916" s="10" t="str">
        <v>UConn</v>
      </c>
      <c r="L1916" s="10" t="str">
        <v>Miami (FL)</v>
      </c>
      <c r="M1916" s="10" t="str">
        <v>Arizona</v>
      </c>
      <c r="N1916" s="10" t="str">
        <v>Miami (FL)</v>
      </c>
      <c r="O1916" s="10" t="str">
        <v>Arizona</v>
      </c>
      <c r="Q1916" s="15"/>
    </row>
    <row r="1917" spans="9:17" ht="20.100000000000001" customHeight="1" x14ac:dyDescent="0.25">
      <c r="I1917" s="15">
        <v>1911</v>
      </c>
      <c r="J1917" s="10" t="str">
        <v>Kansas State</v>
      </c>
      <c r="K1917" s="10" t="str">
        <v>UCLA</v>
      </c>
      <c r="L1917" s="10" t="str">
        <v>Houston</v>
      </c>
      <c r="M1917" s="10" t="str">
        <v>Alabama</v>
      </c>
      <c r="N1917" s="10" t="str">
        <v>Alabama</v>
      </c>
      <c r="O1917" s="10" t="str">
        <v>Houston</v>
      </c>
      <c r="Q1917" s="15"/>
    </row>
    <row r="1918" spans="9:17" ht="20.100000000000001" customHeight="1" x14ac:dyDescent="0.25">
      <c r="I1918" s="15">
        <v>1912</v>
      </c>
      <c r="J1918" s="10" t="str">
        <v>Marquette</v>
      </c>
      <c r="K1918" s="10" t="str">
        <v>Illinois</v>
      </c>
      <c r="L1918" s="10" t="str">
        <v>Auburn</v>
      </c>
      <c r="M1918" s="10" t="str">
        <v>Alabama</v>
      </c>
      <c r="N1918" s="10" t="str">
        <v>Marquette</v>
      </c>
      <c r="O1918" s="10" t="str">
        <v>Auburn</v>
      </c>
      <c r="Q1918" s="15"/>
    </row>
    <row r="1919" spans="9:17" ht="20.100000000000001" customHeight="1" x14ac:dyDescent="0.25">
      <c r="I1919" s="15">
        <v>1913</v>
      </c>
      <c r="J1919" s="10" t="str">
        <v>Tennessee</v>
      </c>
      <c r="K1919" s="10" t="str">
        <v>UCLA</v>
      </c>
      <c r="L1919" s="10" t="str">
        <v>Iowa State</v>
      </c>
      <c r="M1919" s="10" t="str">
        <v>Alabama</v>
      </c>
      <c r="N1919" s="10" t="str">
        <v>Iowa State</v>
      </c>
      <c r="O1919" s="10" t="str">
        <v>Tennessee</v>
      </c>
      <c r="Q1919" s="15"/>
    </row>
    <row r="1920" spans="9:17" ht="20.100000000000001" customHeight="1" x14ac:dyDescent="0.25">
      <c r="I1920" s="15">
        <v>1914</v>
      </c>
      <c r="J1920" s="10" t="str">
        <v>Kansas State</v>
      </c>
      <c r="K1920" s="10" t="str">
        <v>UCLA</v>
      </c>
      <c r="L1920" s="10" t="str">
        <v>Houston</v>
      </c>
      <c r="M1920" s="10" t="str">
        <v>Utah State</v>
      </c>
      <c r="N1920" s="10" t="str">
        <v>Houston</v>
      </c>
      <c r="O1920" s="10" t="str">
        <v>Kansas State</v>
      </c>
      <c r="Q1920" s="15"/>
    </row>
    <row r="1921" spans="9:17" ht="20.100000000000001" customHeight="1" x14ac:dyDescent="0.25">
      <c r="I1921" s="15">
        <v>1915</v>
      </c>
      <c r="J1921" s="10" t="str">
        <v>Purdue</v>
      </c>
      <c r="K1921" s="10" t="str">
        <v>UConn</v>
      </c>
      <c r="L1921" s="10" t="str">
        <v>Texas</v>
      </c>
      <c r="M1921" s="10" t="str">
        <v>West Virginia</v>
      </c>
      <c r="N1921" s="10" t="str">
        <v>UConn</v>
      </c>
      <c r="O1921" s="10" t="str">
        <v>West Virginia</v>
      </c>
      <c r="Q1921" s="15"/>
    </row>
    <row r="1922" spans="9:17" ht="20.100000000000001" customHeight="1" x14ac:dyDescent="0.25">
      <c r="I1922" s="15">
        <v>1916</v>
      </c>
      <c r="J1922" s="10" t="str">
        <v>Tennessee</v>
      </c>
      <c r="K1922" s="10" t="str">
        <v>Kansas</v>
      </c>
      <c r="L1922" s="10" t="str">
        <v>Indiana</v>
      </c>
      <c r="M1922" s="10" t="str">
        <v>Creighton</v>
      </c>
      <c r="N1922" s="10" t="str">
        <v>Indiana</v>
      </c>
      <c r="O1922" s="10" t="str">
        <v>Tennessee</v>
      </c>
      <c r="Q1922" s="15"/>
    </row>
    <row r="1923" spans="9:17" ht="20.100000000000001" customHeight="1" x14ac:dyDescent="0.25">
      <c r="I1923" s="15">
        <v>1917</v>
      </c>
      <c r="J1923" s="10" t="str">
        <v>Marquette</v>
      </c>
      <c r="K1923" s="10" t="str">
        <v>UConn</v>
      </c>
      <c r="L1923" s="10" t="str">
        <v>Houston</v>
      </c>
      <c r="M1923" s="10" t="str">
        <v>Virginia</v>
      </c>
      <c r="N1923" s="10" t="str">
        <v>Virginia</v>
      </c>
      <c r="O1923" s="10" t="str">
        <v>Houston</v>
      </c>
      <c r="Q1923" s="15"/>
    </row>
    <row r="1924" spans="9:17" ht="20.100000000000001" customHeight="1" x14ac:dyDescent="0.25">
      <c r="I1924" s="15">
        <v>1918</v>
      </c>
      <c r="J1924" s="10" t="str">
        <v>Marquette</v>
      </c>
      <c r="K1924" s="10" t="str">
        <v>UCLA</v>
      </c>
      <c r="L1924" s="10" t="str">
        <v>Houston</v>
      </c>
      <c r="M1924" s="10" t="str">
        <v>Arizona</v>
      </c>
      <c r="N1924" s="10" t="str">
        <v>Houston</v>
      </c>
      <c r="O1924" s="10" t="str">
        <v>Arizona</v>
      </c>
      <c r="Q1924" s="15"/>
    </row>
    <row r="1925" spans="9:17" ht="20.100000000000001" customHeight="1" x14ac:dyDescent="0.25">
      <c r="I1925" s="15">
        <v>1919</v>
      </c>
      <c r="J1925" s="10" t="str">
        <v>Kentucky</v>
      </c>
      <c r="K1925" s="10" t="str">
        <v>UConn</v>
      </c>
      <c r="L1925" s="10" t="str">
        <v>Texas</v>
      </c>
      <c r="M1925" s="10" t="str">
        <v>Arizona</v>
      </c>
      <c r="N1925" s="10" t="str">
        <v>Kentucky</v>
      </c>
      <c r="O1925" s="10" t="str">
        <v>UConn</v>
      </c>
      <c r="Q1925" s="15"/>
    </row>
    <row r="1926" spans="9:17" ht="20.100000000000001" customHeight="1" x14ac:dyDescent="0.25">
      <c r="I1926" s="15">
        <v>1920</v>
      </c>
      <c r="J1926" s="10" t="str">
        <v>Marquette</v>
      </c>
      <c r="K1926" s="10" t="str">
        <v>Kansas</v>
      </c>
      <c r="L1926" s="10" t="str">
        <v>Indiana</v>
      </c>
      <c r="M1926" s="10" t="str">
        <v>Alabama</v>
      </c>
      <c r="N1926" s="10" t="str">
        <v>Marquette</v>
      </c>
      <c r="O1926" s="10" t="str">
        <v>Kansas</v>
      </c>
      <c r="Q1926" s="15"/>
    </row>
    <row r="1927" spans="9:17" ht="20.100000000000001" customHeight="1" x14ac:dyDescent="0.25">
      <c r="I1927" s="15">
        <v>1921</v>
      </c>
      <c r="J1927" s="10" t="str">
        <v>Duke</v>
      </c>
      <c r="K1927" s="10" t="str">
        <v>Gonzaga</v>
      </c>
      <c r="L1927" s="10" t="str">
        <v>Houston</v>
      </c>
      <c r="M1927" s="10" t="str">
        <v>Virginia</v>
      </c>
      <c r="N1927" s="10" t="str">
        <v>Virginia</v>
      </c>
      <c r="O1927" s="10" t="str">
        <v>Gonzaga</v>
      </c>
      <c r="Q1927" s="15"/>
    </row>
    <row r="1928" spans="9:17" ht="20.100000000000001" customHeight="1" x14ac:dyDescent="0.25">
      <c r="I1928" s="15">
        <v>1922</v>
      </c>
      <c r="J1928" s="10" t="str">
        <v>Marquette</v>
      </c>
      <c r="K1928" s="10" t="str">
        <v>UCLA</v>
      </c>
      <c r="L1928" s="10" t="str">
        <v>Indiana</v>
      </c>
      <c r="M1928" s="10" t="str">
        <v>Maryland</v>
      </c>
      <c r="N1928" s="10" t="str">
        <v>UCLA</v>
      </c>
      <c r="O1928" s="10" t="str">
        <v>Maryland</v>
      </c>
      <c r="Q1928" s="15"/>
    </row>
    <row r="1929" spans="9:17" ht="20.100000000000001" customHeight="1" x14ac:dyDescent="0.25">
      <c r="I1929" s="15">
        <v>1923</v>
      </c>
      <c r="J1929" s="10" t="str">
        <v>Kansas State</v>
      </c>
      <c r="K1929" s="10" t="str">
        <v>UCLA</v>
      </c>
      <c r="L1929" s="10" t="str">
        <v>Texas</v>
      </c>
      <c r="M1929" s="10" t="str">
        <v>San Diego State</v>
      </c>
      <c r="N1929" s="10" t="str">
        <v>San Diego State</v>
      </c>
      <c r="O1929" s="10" t="str">
        <v>Texas</v>
      </c>
      <c r="Q1929" s="15"/>
    </row>
    <row r="1930" spans="9:17" ht="20.100000000000001" customHeight="1" x14ac:dyDescent="0.25">
      <c r="I1930" s="15">
        <v>1924</v>
      </c>
      <c r="J1930" s="10" t="str">
        <v>Duke</v>
      </c>
      <c r="K1930" s="10" t="str">
        <v>UConn</v>
      </c>
      <c r="L1930" s="10" t="str">
        <v>Texas</v>
      </c>
      <c r="M1930" s="10" t="str">
        <v>Baylor</v>
      </c>
      <c r="N1930" s="10" t="str">
        <v>Baylor</v>
      </c>
      <c r="O1930" s="10" t="str">
        <v>Texas</v>
      </c>
      <c r="Q1930" s="15"/>
    </row>
    <row r="1931" spans="9:17" ht="20.100000000000001" customHeight="1" x14ac:dyDescent="0.25">
      <c r="I1931" s="15">
        <v>1925</v>
      </c>
      <c r="J1931" s="10" t="str">
        <v>Purdue</v>
      </c>
      <c r="K1931" s="10" t="str">
        <v>UConn</v>
      </c>
      <c r="L1931" s="10" t="str">
        <v>Houston</v>
      </c>
      <c r="M1931" s="10" t="str">
        <v>Creighton</v>
      </c>
      <c r="N1931" s="10" t="str">
        <v>Creighton</v>
      </c>
      <c r="O1931" s="10" t="str">
        <v>Houston</v>
      </c>
      <c r="Q1931" s="15"/>
    </row>
    <row r="1932" spans="9:17" ht="20.100000000000001" customHeight="1" x14ac:dyDescent="0.25">
      <c r="I1932" s="15">
        <v>1926</v>
      </c>
      <c r="J1932" s="10" t="str">
        <v>Michigan State</v>
      </c>
      <c r="K1932" s="10" t="str">
        <v>UConn</v>
      </c>
      <c r="L1932" s="10" t="str">
        <v>Texas</v>
      </c>
      <c r="M1932" s="10" t="str">
        <v>West Virginia</v>
      </c>
      <c r="N1932" s="10" t="str">
        <v>West Virginia</v>
      </c>
      <c r="O1932" s="10" t="str">
        <v>Texas</v>
      </c>
      <c r="Q1932" s="15"/>
    </row>
    <row r="1933" spans="9:17" ht="20.100000000000001" customHeight="1" x14ac:dyDescent="0.25">
      <c r="I1933" s="15">
        <v>1927</v>
      </c>
      <c r="J1933" s="10" t="str">
        <v>Purdue</v>
      </c>
      <c r="K1933" s="10" t="str">
        <v>UCLA</v>
      </c>
      <c r="L1933" s="10" t="str">
        <v>Texas</v>
      </c>
      <c r="M1933" s="10" t="str">
        <v>Alabama</v>
      </c>
      <c r="N1933" s="10" t="str">
        <v>Texas</v>
      </c>
      <c r="O1933" s="10" t="str">
        <v>Purdue</v>
      </c>
      <c r="Q1933" s="15"/>
    </row>
    <row r="1934" spans="9:17" ht="20.100000000000001" customHeight="1" x14ac:dyDescent="0.25">
      <c r="I1934" s="15">
        <v>1928</v>
      </c>
      <c r="J1934" s="10" t="str">
        <v>Kansas State</v>
      </c>
      <c r="K1934" s="10" t="str">
        <v>Kansas</v>
      </c>
      <c r="L1934" s="10" t="str">
        <v>Iowa</v>
      </c>
      <c r="M1934" s="10" t="str">
        <v>Alabama</v>
      </c>
      <c r="N1934" s="10" t="str">
        <v>Iowa</v>
      </c>
      <c r="O1934" s="10" t="str">
        <v>Alabama</v>
      </c>
      <c r="Q1934" s="15"/>
    </row>
    <row r="1935" spans="9:17" ht="20.100000000000001" customHeight="1" x14ac:dyDescent="0.25">
      <c r="I1935" s="15">
        <v>1929</v>
      </c>
      <c r="J1935" s="10" t="str">
        <v>Purdue</v>
      </c>
      <c r="K1935" s="10" t="str">
        <v>Gonzaga</v>
      </c>
      <c r="L1935" s="10" t="str">
        <v>Texas</v>
      </c>
      <c r="M1935" s="10" t="str">
        <v>Virginia</v>
      </c>
      <c r="N1935" s="10" t="str">
        <v>Texas</v>
      </c>
      <c r="O1935" s="10" t="str">
        <v>Purdue</v>
      </c>
      <c r="Q1935" s="15"/>
    </row>
    <row r="1936" spans="9:17" ht="20.100000000000001" customHeight="1" x14ac:dyDescent="0.25">
      <c r="I1936" s="15">
        <v>1930</v>
      </c>
      <c r="J1936" s="10" t="str">
        <v>Memphis</v>
      </c>
      <c r="K1936" s="10" t="str">
        <v>Gonzaga</v>
      </c>
      <c r="L1936" s="10" t="str">
        <v>Penn State</v>
      </c>
      <c r="M1936" s="10" t="str">
        <v>Arizona</v>
      </c>
      <c r="N1936" s="10" t="str">
        <v>Gonzaga</v>
      </c>
      <c r="O1936" s="10" t="str">
        <v>Memphis</v>
      </c>
      <c r="Q1936" s="15"/>
    </row>
    <row r="1937" spans="9:17" ht="20.100000000000001" customHeight="1" x14ac:dyDescent="0.25">
      <c r="I1937" s="15">
        <v>1931</v>
      </c>
      <c r="J1937" s="10" t="str">
        <v>Duke</v>
      </c>
      <c r="K1937" s="10" t="str">
        <v>UCLA</v>
      </c>
      <c r="L1937" s="10" t="str">
        <v>Xavier</v>
      </c>
      <c r="M1937" s="10" t="str">
        <v>Creighton</v>
      </c>
      <c r="N1937" s="10" t="str">
        <v>Creighton</v>
      </c>
      <c r="O1937" s="10" t="str">
        <v>UCLA</v>
      </c>
      <c r="Q1937" s="15"/>
    </row>
    <row r="1938" spans="9:17" ht="20.100000000000001" customHeight="1" x14ac:dyDescent="0.25">
      <c r="I1938" s="15">
        <v>1932</v>
      </c>
      <c r="J1938" s="10" t="str">
        <v>Tennessee</v>
      </c>
      <c r="K1938" s="10" t="str">
        <v>UConn</v>
      </c>
      <c r="L1938" s="10" t="str">
        <v>Houston</v>
      </c>
      <c r="M1938" s="10" t="str">
        <v>Alabama</v>
      </c>
      <c r="N1938" s="10" t="str">
        <v>UConn</v>
      </c>
      <c r="O1938" s="10" t="str">
        <v>Alabama</v>
      </c>
      <c r="Q1938" s="15"/>
    </row>
    <row r="1939" spans="9:17" ht="20.100000000000001" customHeight="1" x14ac:dyDescent="0.25">
      <c r="I1939" s="15">
        <v>1933</v>
      </c>
      <c r="J1939" s="10" t="str">
        <v>Kentucky</v>
      </c>
      <c r="K1939" s="10" t="str">
        <v>Saint Mary's</v>
      </c>
      <c r="L1939" s="10" t="str">
        <v>Houston</v>
      </c>
      <c r="M1939" s="10" t="str">
        <v>Arizona</v>
      </c>
      <c r="N1939" s="10" t="str">
        <v>Arizona</v>
      </c>
      <c r="O1939" s="10" t="str">
        <v>Houston</v>
      </c>
      <c r="Q1939" s="15"/>
    </row>
    <row r="1940" spans="9:17" ht="20.100000000000001" customHeight="1" x14ac:dyDescent="0.25">
      <c r="I1940" s="15">
        <v>1934</v>
      </c>
      <c r="J1940" s="10" t="str">
        <v>Purdue</v>
      </c>
      <c r="K1940" s="10" t="str">
        <v>Kansas</v>
      </c>
      <c r="L1940" s="10" t="str">
        <v>Houston</v>
      </c>
      <c r="M1940" s="10" t="str">
        <v>Alabama</v>
      </c>
      <c r="N1940" s="10" t="str">
        <v>Houston</v>
      </c>
      <c r="O1940" s="10" t="str">
        <v>Alabama</v>
      </c>
      <c r="Q1940" s="15"/>
    </row>
    <row r="1941" spans="9:17" ht="20.100000000000001" customHeight="1" x14ac:dyDescent="0.25">
      <c r="I1941" s="15">
        <v>1935</v>
      </c>
      <c r="J1941" s="10" t="str">
        <v>Tennessee</v>
      </c>
      <c r="K1941" s="10" t="str">
        <v>UConn</v>
      </c>
      <c r="L1941" s="10" t="str">
        <v>Houston</v>
      </c>
      <c r="M1941" s="10" t="str">
        <v>Baylor</v>
      </c>
      <c r="N1941" s="10" t="str">
        <v>Baylor</v>
      </c>
      <c r="O1941" s="10" t="str">
        <v>Houston</v>
      </c>
      <c r="Q1941" s="15"/>
    </row>
    <row r="1942" spans="9:17" ht="20.100000000000001" customHeight="1" x14ac:dyDescent="0.25">
      <c r="I1942" s="15">
        <v>1936</v>
      </c>
      <c r="J1942" s="10" t="str">
        <v>Tennessee</v>
      </c>
      <c r="K1942" s="10" t="str">
        <v>UCLA</v>
      </c>
      <c r="L1942" s="10" t="str">
        <v>Indiana</v>
      </c>
      <c r="M1942" s="10" t="str">
        <v>Alabama</v>
      </c>
      <c r="N1942" s="10" t="str">
        <v>Tennessee</v>
      </c>
      <c r="O1942" s="10" t="str">
        <v>UCLA</v>
      </c>
      <c r="Q1942" s="15"/>
    </row>
    <row r="1943" spans="9:17" ht="20.100000000000001" customHeight="1" x14ac:dyDescent="0.25">
      <c r="I1943" s="15">
        <v>1937</v>
      </c>
      <c r="J1943" s="10" t="str">
        <v>Kentucky</v>
      </c>
      <c r="K1943" s="10" t="str">
        <v>Gonzaga</v>
      </c>
      <c r="L1943" s="10" t="str">
        <v>Texas</v>
      </c>
      <c r="M1943" s="10" t="str">
        <v>Alabama</v>
      </c>
      <c r="N1943" s="10" t="str">
        <v>Gonzaga</v>
      </c>
      <c r="O1943" s="10" t="str">
        <v>Kentucky</v>
      </c>
      <c r="Q1943" s="15"/>
    </row>
    <row r="1944" spans="9:17" ht="20.100000000000001" customHeight="1" x14ac:dyDescent="0.25">
      <c r="I1944" s="15">
        <v>1938</v>
      </c>
      <c r="J1944" s="10" t="str">
        <v>Marquette</v>
      </c>
      <c r="K1944" s="10" t="str">
        <v>UCLA</v>
      </c>
      <c r="L1944" s="10" t="str">
        <v>Iowa State</v>
      </c>
      <c r="M1944" s="10" t="str">
        <v>Alabama</v>
      </c>
      <c r="N1944" s="10" t="str">
        <v>Alabama</v>
      </c>
      <c r="O1944" s="10" t="str">
        <v>UCLA</v>
      </c>
      <c r="Q1944" s="15"/>
    </row>
    <row r="1945" spans="9:17" ht="20.100000000000001" customHeight="1" x14ac:dyDescent="0.25">
      <c r="I1945" s="15">
        <v>1939</v>
      </c>
      <c r="J1945" s="10" t="str">
        <v>Tennessee</v>
      </c>
      <c r="K1945" s="10" t="str">
        <v>Gonzaga</v>
      </c>
      <c r="L1945" s="10" t="str">
        <v>Houston</v>
      </c>
      <c r="M1945" s="10" t="str">
        <v>Alabama</v>
      </c>
      <c r="N1945" s="10" t="str">
        <v>Alabama</v>
      </c>
      <c r="O1945" s="10" t="str">
        <v>Houston</v>
      </c>
      <c r="Q1945" s="15"/>
    </row>
    <row r="1946" spans="9:17" ht="20.100000000000001" customHeight="1" x14ac:dyDescent="0.25">
      <c r="I1946" s="15">
        <v>1940</v>
      </c>
      <c r="J1946" s="10" t="str">
        <v>Marquette</v>
      </c>
      <c r="K1946" s="10" t="str">
        <v>UConn</v>
      </c>
      <c r="L1946" s="10" t="str">
        <v>Texas</v>
      </c>
      <c r="M1946" s="10" t="str">
        <v>Alabama</v>
      </c>
      <c r="N1946" s="10" t="str">
        <v>Alabama</v>
      </c>
      <c r="O1946" s="10" t="str">
        <v>Texas</v>
      </c>
      <c r="Q1946" s="15"/>
    </row>
    <row r="1947" spans="9:17" ht="20.100000000000001" customHeight="1" x14ac:dyDescent="0.25">
      <c r="I1947" s="15">
        <v>1941</v>
      </c>
      <c r="J1947" s="10" t="str">
        <v>USC</v>
      </c>
      <c r="K1947" s="10" t="str">
        <v>Saint Mary's</v>
      </c>
      <c r="L1947" s="10" t="str">
        <v>Texas</v>
      </c>
      <c r="M1947" s="10" t="str">
        <v>Alabama</v>
      </c>
      <c r="N1947" s="10" t="str">
        <v>USC</v>
      </c>
      <c r="O1947" s="10" t="str">
        <v>Saint Mary's</v>
      </c>
      <c r="Q1947" s="15"/>
    </row>
    <row r="1948" spans="9:17" ht="20.100000000000001" customHeight="1" x14ac:dyDescent="0.25">
      <c r="I1948" s="15">
        <v>1942</v>
      </c>
      <c r="J1948" s="10" t="str">
        <v>Tennessee</v>
      </c>
      <c r="K1948" s="10" t="str">
        <v>Gonzaga</v>
      </c>
      <c r="L1948" s="10" t="str">
        <v>Indiana</v>
      </c>
      <c r="M1948" s="10" t="str">
        <v>Creighton</v>
      </c>
      <c r="N1948" s="10" t="str">
        <v>Creighton</v>
      </c>
      <c r="O1948" s="10" t="str">
        <v>Indiana</v>
      </c>
      <c r="Q1948" s="15"/>
    </row>
    <row r="1949" spans="9:17" ht="20.100000000000001" customHeight="1" x14ac:dyDescent="0.25">
      <c r="I1949" s="15">
        <v>1943</v>
      </c>
      <c r="J1949" s="10" t="str">
        <v>Tennessee</v>
      </c>
      <c r="K1949" s="10" t="str">
        <v>Arkansas</v>
      </c>
      <c r="L1949" s="10" t="str">
        <v>Xavier</v>
      </c>
      <c r="M1949" s="10" t="str">
        <v>Creighton</v>
      </c>
      <c r="N1949" s="10" t="str">
        <v>Arkansas</v>
      </c>
      <c r="O1949" s="10" t="str">
        <v>Creighton</v>
      </c>
      <c r="Q1949" s="15"/>
    </row>
    <row r="1950" spans="9:17" ht="20.100000000000001" customHeight="1" x14ac:dyDescent="0.25">
      <c r="I1950" s="15">
        <v>1944</v>
      </c>
      <c r="J1950" s="10" t="str">
        <v>Tennessee</v>
      </c>
      <c r="K1950" s="10" t="str">
        <v>UCLA</v>
      </c>
      <c r="L1950" s="10" t="str">
        <v>Houston</v>
      </c>
      <c r="M1950" s="10" t="str">
        <v>Arizona</v>
      </c>
      <c r="N1950" s="10" t="str">
        <v>Arizona</v>
      </c>
      <c r="O1950" s="10" t="str">
        <v>Houston</v>
      </c>
      <c r="Q1950" s="15"/>
    </row>
    <row r="1951" spans="9:17" ht="20.100000000000001" customHeight="1" x14ac:dyDescent="0.25">
      <c r="I1951" s="15">
        <v>1945</v>
      </c>
      <c r="J1951" s="10" t="str">
        <v>Marquette</v>
      </c>
      <c r="K1951" s="10" t="str">
        <v>UConn</v>
      </c>
      <c r="L1951" s="10" t="str">
        <v>Houston</v>
      </c>
      <c r="M1951" s="10" t="str">
        <v>Arizona</v>
      </c>
      <c r="N1951" s="10" t="str">
        <v>Arizona</v>
      </c>
      <c r="O1951" s="10" t="str">
        <v>Houston</v>
      </c>
      <c r="Q1951" s="15"/>
    </row>
    <row r="1952" spans="9:17" ht="20.100000000000001" customHeight="1" x14ac:dyDescent="0.25">
      <c r="I1952" s="15">
        <v>1946</v>
      </c>
      <c r="J1952" s="10" t="str">
        <v>Kentucky</v>
      </c>
      <c r="K1952" s="10" t="str">
        <v>UConn</v>
      </c>
      <c r="L1952" s="10" t="str">
        <v>Houston</v>
      </c>
      <c r="M1952" s="10" t="str">
        <v>Alabama</v>
      </c>
      <c r="N1952" s="10" t="str">
        <v>Kentucky</v>
      </c>
      <c r="O1952" s="10" t="str">
        <v>UConn</v>
      </c>
      <c r="Q1952" s="15"/>
    </row>
    <row r="1953" spans="9:17" ht="20.100000000000001" customHeight="1" x14ac:dyDescent="0.25">
      <c r="I1953" s="15">
        <v>1947</v>
      </c>
      <c r="J1953" s="10" t="str">
        <v>Purdue</v>
      </c>
      <c r="K1953" s="10" t="str">
        <v>Gonzaga</v>
      </c>
      <c r="L1953" s="10" t="str">
        <v>Houston</v>
      </c>
      <c r="M1953" s="10" t="str">
        <v>Arizona</v>
      </c>
      <c r="N1953" s="10" t="str">
        <v>Houston</v>
      </c>
      <c r="O1953" s="10" t="str">
        <v>Arizona</v>
      </c>
      <c r="Q1953" s="15"/>
    </row>
    <row r="1954" spans="9:17" ht="20.100000000000001" customHeight="1" x14ac:dyDescent="0.25">
      <c r="I1954" s="15">
        <v>1948</v>
      </c>
      <c r="J1954" s="10" t="str">
        <v>Duke</v>
      </c>
      <c r="K1954" s="10" t="str">
        <v>Gonzaga</v>
      </c>
      <c r="L1954" s="10" t="str">
        <v>Texas</v>
      </c>
      <c r="M1954" s="10" t="str">
        <v>San Diego State</v>
      </c>
      <c r="N1954" s="10" t="str">
        <v>San Diego State</v>
      </c>
      <c r="O1954" s="10" t="str">
        <v>Texas</v>
      </c>
      <c r="Q1954" s="15"/>
    </row>
    <row r="1955" spans="9:17" ht="20.100000000000001" customHeight="1" x14ac:dyDescent="0.25">
      <c r="I1955" s="15">
        <v>1949</v>
      </c>
      <c r="J1955" s="10" t="str">
        <v>Tennessee</v>
      </c>
      <c r="K1955" s="10" t="str">
        <v>UConn</v>
      </c>
      <c r="L1955" s="10" t="str">
        <v>Xavier</v>
      </c>
      <c r="M1955" s="10" t="str">
        <v>Alabama</v>
      </c>
      <c r="N1955" s="10" t="str">
        <v>Tennessee</v>
      </c>
      <c r="O1955" s="10" t="str">
        <v>UConn</v>
      </c>
      <c r="Q1955" s="15"/>
    </row>
    <row r="1956" spans="9:17" ht="20.100000000000001" customHeight="1" x14ac:dyDescent="0.25">
      <c r="I1956" s="15">
        <v>1950</v>
      </c>
      <c r="J1956" s="10" t="str">
        <v>Duke</v>
      </c>
      <c r="K1956" s="10" t="str">
        <v>Kansas</v>
      </c>
      <c r="L1956" s="10" t="str">
        <v>Houston</v>
      </c>
      <c r="M1956" s="10" t="str">
        <v>Creighton</v>
      </c>
      <c r="N1956" s="10" t="str">
        <v>Creighton</v>
      </c>
      <c r="O1956" s="10" t="str">
        <v>Kansas</v>
      </c>
      <c r="Q1956" s="15"/>
    </row>
    <row r="1957" spans="9:17" ht="20.100000000000001" customHeight="1" x14ac:dyDescent="0.25">
      <c r="I1957" s="15">
        <v>1951</v>
      </c>
      <c r="J1957" s="10" t="str">
        <v>Purdue</v>
      </c>
      <c r="K1957" s="10" t="str">
        <v>UConn</v>
      </c>
      <c r="L1957" s="10" t="str">
        <v>Houston</v>
      </c>
      <c r="M1957" s="10" t="str">
        <v>Alabama</v>
      </c>
      <c r="N1957" s="10" t="str">
        <v>Purdue</v>
      </c>
      <c r="O1957" s="10" t="str">
        <v>Houston</v>
      </c>
      <c r="Q1957" s="15"/>
    </row>
    <row r="1958" spans="9:17" ht="20.100000000000001" customHeight="1" x14ac:dyDescent="0.25">
      <c r="I1958" s="15">
        <v>1952</v>
      </c>
      <c r="J1958" s="10" t="str">
        <v>Kentucky</v>
      </c>
      <c r="K1958" s="10" t="str">
        <v>Kansas</v>
      </c>
      <c r="L1958" s="10" t="str">
        <v>Texas</v>
      </c>
      <c r="M1958" s="10" t="str">
        <v>San Diego State</v>
      </c>
      <c r="N1958" s="10" t="str">
        <v>San Diego State</v>
      </c>
      <c r="O1958" s="10" t="str">
        <v>Texas</v>
      </c>
      <c r="Q1958" s="15"/>
    </row>
    <row r="1959" spans="9:17" ht="20.100000000000001" customHeight="1" x14ac:dyDescent="0.25">
      <c r="I1959" s="15">
        <v>1953</v>
      </c>
      <c r="J1959" s="10" t="str">
        <v>Michigan State</v>
      </c>
      <c r="K1959" s="10" t="str">
        <v>UCLA</v>
      </c>
      <c r="L1959" s="10" t="str">
        <v>Texas</v>
      </c>
      <c r="M1959" s="10" t="str">
        <v>Arizona</v>
      </c>
      <c r="N1959" s="10" t="str">
        <v>Arizona</v>
      </c>
      <c r="O1959" s="10" t="str">
        <v>Texas</v>
      </c>
      <c r="Q1959" s="15"/>
    </row>
    <row r="1960" spans="9:17" ht="20.100000000000001" customHeight="1" x14ac:dyDescent="0.25">
      <c r="I1960" s="15">
        <v>1954</v>
      </c>
      <c r="J1960" s="10" t="str">
        <v>Purdue</v>
      </c>
      <c r="K1960" s="10" t="str">
        <v>UCLA</v>
      </c>
      <c r="L1960" s="10" t="str">
        <v>Texas</v>
      </c>
      <c r="M1960" s="10" t="str">
        <v>Missouri</v>
      </c>
      <c r="N1960" s="10" t="str">
        <v>Missouri</v>
      </c>
      <c r="O1960" s="10" t="str">
        <v>UCLA</v>
      </c>
      <c r="Q1960" s="15"/>
    </row>
    <row r="1961" spans="9:17" ht="20.100000000000001" customHeight="1" x14ac:dyDescent="0.25">
      <c r="I1961" s="15">
        <v>1955</v>
      </c>
      <c r="J1961" s="10" t="str">
        <v>Tennessee</v>
      </c>
      <c r="K1961" s="10" t="str">
        <v>Gonzaga</v>
      </c>
      <c r="L1961" s="10" t="str">
        <v>Houston</v>
      </c>
      <c r="M1961" s="10" t="str">
        <v>San Diego State</v>
      </c>
      <c r="N1961" s="10" t="str">
        <v>Tennessee</v>
      </c>
      <c r="O1961" s="10" t="str">
        <v>Houston</v>
      </c>
      <c r="Q1961" s="15"/>
    </row>
    <row r="1962" spans="9:17" ht="20.100000000000001" customHeight="1" x14ac:dyDescent="0.25">
      <c r="I1962" s="15">
        <v>1956</v>
      </c>
      <c r="J1962" s="10" t="str">
        <v>Purdue</v>
      </c>
      <c r="K1962" s="10" t="str">
        <v>UCLA</v>
      </c>
      <c r="L1962" s="10" t="str">
        <v>Texas A&amp;M</v>
      </c>
      <c r="M1962" s="10" t="str">
        <v>Arizona</v>
      </c>
      <c r="N1962" s="10" t="str">
        <v>Arizona</v>
      </c>
      <c r="O1962" s="10" t="str">
        <v>Texas A&amp;M</v>
      </c>
      <c r="Q1962" s="15"/>
    </row>
    <row r="1963" spans="9:17" ht="20.100000000000001" customHeight="1" x14ac:dyDescent="0.25">
      <c r="I1963" s="15">
        <v>1957</v>
      </c>
      <c r="J1963" s="10" t="str">
        <v>Tennessee</v>
      </c>
      <c r="K1963" s="10" t="str">
        <v>UCLA</v>
      </c>
      <c r="L1963" s="10" t="str">
        <v>Houston</v>
      </c>
      <c r="M1963" s="10" t="str">
        <v>Alabama</v>
      </c>
      <c r="N1963" s="10" t="str">
        <v>Alabama</v>
      </c>
      <c r="O1963" s="10" t="str">
        <v>Houston</v>
      </c>
      <c r="Q1963" s="15"/>
    </row>
    <row r="1964" spans="9:17" ht="20.100000000000001" customHeight="1" x14ac:dyDescent="0.25">
      <c r="I1964" s="15">
        <v>1958</v>
      </c>
      <c r="J1964" s="10" t="str">
        <v>Kansas State</v>
      </c>
      <c r="K1964" s="10" t="str">
        <v>UCLA</v>
      </c>
      <c r="L1964" s="10" t="str">
        <v>Houston</v>
      </c>
      <c r="M1964" s="10" t="str">
        <v>Arizona</v>
      </c>
      <c r="N1964" s="10" t="str">
        <v>Arizona</v>
      </c>
      <c r="O1964" s="10" t="str">
        <v>Houston</v>
      </c>
      <c r="Q1964" s="15"/>
    </row>
    <row r="1965" spans="9:17" ht="20.100000000000001" customHeight="1" x14ac:dyDescent="0.25">
      <c r="I1965" s="15">
        <v>1959</v>
      </c>
      <c r="J1965" s="10" t="str">
        <v>Marquette</v>
      </c>
      <c r="K1965" s="10" t="str">
        <v>UCLA</v>
      </c>
      <c r="L1965" s="10" t="str">
        <v>Penn State</v>
      </c>
      <c r="M1965" s="10" t="str">
        <v>Arizona</v>
      </c>
      <c r="N1965" s="10" t="str">
        <v>Marquette</v>
      </c>
      <c r="O1965" s="10" t="str">
        <v>UCLA</v>
      </c>
      <c r="Q1965" s="15"/>
    </row>
    <row r="1966" spans="9:17" ht="20.100000000000001" customHeight="1" x14ac:dyDescent="0.25">
      <c r="I1966" s="15">
        <v>1960</v>
      </c>
      <c r="J1966" s="10" t="str">
        <v>Kentucky</v>
      </c>
      <c r="K1966" s="10" t="str">
        <v>Saint Mary's</v>
      </c>
      <c r="L1966" s="10" t="str">
        <v>Houston</v>
      </c>
      <c r="M1966" s="10" t="str">
        <v>Arizona</v>
      </c>
      <c r="N1966" s="10" t="str">
        <v>Saint Mary's</v>
      </c>
      <c r="O1966" s="10" t="str">
        <v>Arizona</v>
      </c>
      <c r="Q1966" s="15"/>
    </row>
    <row r="1967" spans="9:17" ht="20.100000000000001" customHeight="1" x14ac:dyDescent="0.25">
      <c r="I1967" s="15">
        <v>1961</v>
      </c>
      <c r="J1967" s="10" t="str">
        <v>Tennessee</v>
      </c>
      <c r="K1967" s="10" t="str">
        <v>UCLA</v>
      </c>
      <c r="L1967" s="10" t="str">
        <v>Iowa</v>
      </c>
      <c r="M1967" s="10" t="str">
        <v>Alabama</v>
      </c>
      <c r="N1967" s="10" t="str">
        <v>Iowa</v>
      </c>
      <c r="O1967" s="10" t="str">
        <v>Tennessee</v>
      </c>
      <c r="Q1967" s="15"/>
    </row>
    <row r="1968" spans="9:17" ht="20.100000000000001" customHeight="1" x14ac:dyDescent="0.25">
      <c r="I1968" s="15">
        <v>1962</v>
      </c>
      <c r="J1968" s="10" t="str">
        <v>Memphis</v>
      </c>
      <c r="K1968" s="10" t="str">
        <v>Gonzaga</v>
      </c>
      <c r="L1968" s="10" t="str">
        <v>Houston</v>
      </c>
      <c r="M1968" s="10" t="str">
        <v>Arizona</v>
      </c>
      <c r="N1968" s="10" t="str">
        <v>Arizona</v>
      </c>
      <c r="O1968" s="10" t="str">
        <v>Houston</v>
      </c>
      <c r="Q1968" s="15"/>
    </row>
    <row r="1969" spans="9:17" ht="20.100000000000001" customHeight="1" x14ac:dyDescent="0.25">
      <c r="I1969" s="15">
        <v>1963</v>
      </c>
      <c r="J1969" s="10" t="str">
        <v>Purdue</v>
      </c>
      <c r="K1969" s="10" t="str">
        <v>Gonzaga</v>
      </c>
      <c r="L1969" s="10" t="str">
        <v>Kent State</v>
      </c>
      <c r="M1969" s="10" t="str">
        <v>Creighton</v>
      </c>
      <c r="N1969" s="10" t="str">
        <v>Purdue</v>
      </c>
      <c r="O1969" s="10" t="str">
        <v>Gonzaga</v>
      </c>
      <c r="Q1969" s="15"/>
    </row>
    <row r="1970" spans="9:17" ht="20.100000000000001" customHeight="1" x14ac:dyDescent="0.25">
      <c r="I1970" s="15">
        <v>1964</v>
      </c>
      <c r="J1970" s="10" t="str">
        <v>USC</v>
      </c>
      <c r="K1970" s="10" t="str">
        <v>UConn</v>
      </c>
      <c r="L1970" s="10" t="str">
        <v>Houston</v>
      </c>
      <c r="M1970" s="10" t="str">
        <v>West Virginia</v>
      </c>
      <c r="N1970" s="10" t="str">
        <v>West Virginia</v>
      </c>
      <c r="O1970" s="10" t="str">
        <v>Houston</v>
      </c>
      <c r="Q1970" s="15"/>
    </row>
    <row r="1971" spans="9:17" ht="20.100000000000001" customHeight="1" x14ac:dyDescent="0.25">
      <c r="I1971" s="15">
        <v>1965</v>
      </c>
      <c r="J1971" s="10" t="str">
        <v>Michigan State</v>
      </c>
      <c r="K1971" s="10" t="str">
        <v>UCLA</v>
      </c>
      <c r="L1971" s="10" t="str">
        <v>Indiana</v>
      </c>
      <c r="M1971" s="10" t="str">
        <v>Creighton</v>
      </c>
      <c r="N1971" s="10" t="str">
        <v>Indiana</v>
      </c>
      <c r="O1971" s="10" t="str">
        <v>Creighton</v>
      </c>
      <c r="Q1971" s="15"/>
    </row>
    <row r="1972" spans="9:17" ht="20.100000000000001" customHeight="1" x14ac:dyDescent="0.25">
      <c r="I1972" s="15">
        <v>1966</v>
      </c>
      <c r="J1972" s="10" t="str">
        <v>Providence</v>
      </c>
      <c r="K1972" s="10" t="str">
        <v>Kansas</v>
      </c>
      <c r="L1972" s="10" t="str">
        <v>Houston</v>
      </c>
      <c r="M1972" s="10" t="str">
        <v>Alabama</v>
      </c>
      <c r="N1972" s="10" t="str">
        <v>Alabama</v>
      </c>
      <c r="O1972" s="10" t="str">
        <v>Kansas</v>
      </c>
      <c r="Q1972" s="15"/>
    </row>
    <row r="1973" spans="9:17" ht="20.100000000000001" customHeight="1" x14ac:dyDescent="0.25">
      <c r="I1973" s="15">
        <v>1967</v>
      </c>
      <c r="J1973" s="10" t="str">
        <v>Purdue</v>
      </c>
      <c r="K1973" s="10" t="str">
        <v>Northwestern</v>
      </c>
      <c r="L1973" s="10" t="str">
        <v>Iowa</v>
      </c>
      <c r="M1973" s="10" t="str">
        <v>Alabama</v>
      </c>
      <c r="N1973" s="10" t="str">
        <v>Northwestern</v>
      </c>
      <c r="O1973" s="10" t="str">
        <v>Purdue</v>
      </c>
      <c r="Q1973" s="15"/>
    </row>
    <row r="1974" spans="9:17" ht="20.100000000000001" customHeight="1" x14ac:dyDescent="0.25">
      <c r="I1974" s="15">
        <v>1968</v>
      </c>
      <c r="J1974" s="10" t="str">
        <v>Marquette</v>
      </c>
      <c r="K1974" s="10" t="str">
        <v>Gonzaga</v>
      </c>
      <c r="L1974" s="10" t="str">
        <v>Auburn</v>
      </c>
      <c r="M1974" s="10" t="str">
        <v>Arizona</v>
      </c>
      <c r="N1974" s="10" t="str">
        <v>Arizona</v>
      </c>
      <c r="O1974" s="10" t="str">
        <v>Gonzaga</v>
      </c>
      <c r="Q1974" s="15"/>
    </row>
    <row r="1975" spans="9:17" ht="20.100000000000001" customHeight="1" x14ac:dyDescent="0.25">
      <c r="I1975" s="15">
        <v>1969</v>
      </c>
      <c r="J1975" s="10" t="str">
        <v>Purdue</v>
      </c>
      <c r="K1975" s="10" t="str">
        <v>VCU</v>
      </c>
      <c r="L1975" s="10" t="str">
        <v>Houston</v>
      </c>
      <c r="M1975" s="10" t="str">
        <v>Maryland</v>
      </c>
      <c r="N1975" s="10" t="str">
        <v>Houston</v>
      </c>
      <c r="O1975" s="10" t="str">
        <v>Purdue</v>
      </c>
      <c r="Q1975" s="15"/>
    </row>
    <row r="1976" spans="9:17" ht="20.100000000000001" customHeight="1" x14ac:dyDescent="0.25">
      <c r="I1976" s="15">
        <v>1970</v>
      </c>
      <c r="J1976" s="10" t="str">
        <v>Michigan State</v>
      </c>
      <c r="K1976" s="10" t="str">
        <v>Gonzaga</v>
      </c>
      <c r="L1976" s="10" t="str">
        <v>Houston</v>
      </c>
      <c r="M1976" s="10" t="str">
        <v>Alabama</v>
      </c>
      <c r="N1976" s="10" t="str">
        <v>Michigan State</v>
      </c>
      <c r="O1976" s="10" t="str">
        <v>Houston</v>
      </c>
      <c r="Q1976" s="15"/>
    </row>
    <row r="1977" spans="9:17" ht="20.100000000000001" customHeight="1" x14ac:dyDescent="0.25">
      <c r="I1977" s="15">
        <v>1971</v>
      </c>
      <c r="J1977" s="10" t="str">
        <v>Purdue</v>
      </c>
      <c r="K1977" s="10" t="str">
        <v>TCU</v>
      </c>
      <c r="L1977" s="10" t="str">
        <v>Texas</v>
      </c>
      <c r="M1977" s="10" t="str">
        <v>Alabama</v>
      </c>
      <c r="N1977" s="10" t="str">
        <v>Texas</v>
      </c>
      <c r="O1977" s="10" t="str">
        <v>Alabama</v>
      </c>
      <c r="Q1977" s="15"/>
    </row>
    <row r="1978" spans="9:17" ht="20.100000000000001" customHeight="1" x14ac:dyDescent="0.25">
      <c r="I1978" s="15">
        <v>1972</v>
      </c>
      <c r="J1978" s="10" t="str">
        <v>USC</v>
      </c>
      <c r="K1978" s="10" t="str">
        <v>UConn</v>
      </c>
      <c r="L1978" s="10" t="str">
        <v>Houston</v>
      </c>
      <c r="M1978" s="10" t="str">
        <v>Baylor</v>
      </c>
      <c r="N1978" s="10" t="str">
        <v>Baylor</v>
      </c>
      <c r="O1978" s="10" t="str">
        <v>Houston</v>
      </c>
      <c r="Q1978" s="15"/>
    </row>
    <row r="1979" spans="9:17" ht="20.100000000000001" customHeight="1" x14ac:dyDescent="0.25">
      <c r="I1979" s="15">
        <v>1973</v>
      </c>
      <c r="J1979" s="10" t="str">
        <v>Kentucky</v>
      </c>
      <c r="K1979" s="10" t="str">
        <v>Gonzaga</v>
      </c>
      <c r="L1979" s="10" t="str">
        <v>Auburn</v>
      </c>
      <c r="M1979" s="10" t="str">
        <v>Alabama</v>
      </c>
      <c r="N1979" s="10" t="str">
        <v>Auburn</v>
      </c>
      <c r="O1979" s="10" t="str">
        <v>Kentucky</v>
      </c>
      <c r="Q1979" s="15"/>
    </row>
    <row r="1980" spans="9:17" ht="20.100000000000001" customHeight="1" x14ac:dyDescent="0.25">
      <c r="I1980" s="15">
        <v>1974</v>
      </c>
      <c r="J1980" s="10" t="str">
        <v>Tennessee</v>
      </c>
      <c r="K1980" s="10" t="str">
        <v>Gonzaga</v>
      </c>
      <c r="L1980" s="10" t="str">
        <v>Texas</v>
      </c>
      <c r="M1980" s="10" t="str">
        <v>Arizona</v>
      </c>
      <c r="N1980" s="10" t="str">
        <v>Arizona</v>
      </c>
      <c r="O1980" s="10" t="str">
        <v>Texas</v>
      </c>
      <c r="Q1980" s="15"/>
    </row>
    <row r="1981" spans="9:17" ht="20.100000000000001" customHeight="1" x14ac:dyDescent="0.25">
      <c r="I1981" s="15">
        <v>1975</v>
      </c>
      <c r="J1981" s="10" t="str">
        <v>Providence</v>
      </c>
      <c r="K1981" s="10" t="str">
        <v>UCLA</v>
      </c>
      <c r="L1981" s="10" t="str">
        <v>Houston</v>
      </c>
      <c r="M1981" s="10" t="str">
        <v>Creighton</v>
      </c>
      <c r="N1981" s="10" t="str">
        <v>Creighton</v>
      </c>
      <c r="O1981" s="10" t="str">
        <v>Houston</v>
      </c>
      <c r="Q1981" s="15"/>
    </row>
    <row r="1982" spans="9:17" ht="20.100000000000001" customHeight="1" x14ac:dyDescent="0.25">
      <c r="I1982" s="15">
        <v>1976</v>
      </c>
      <c r="J1982" s="10" t="str">
        <v>Purdue</v>
      </c>
      <c r="K1982" s="10" t="str">
        <v>Northwestern</v>
      </c>
      <c r="L1982" s="10" t="str">
        <v>Indiana</v>
      </c>
      <c r="M1982" s="10" t="str">
        <v>Arizona</v>
      </c>
      <c r="N1982" s="10" t="str">
        <v>Northwestern</v>
      </c>
      <c r="O1982" s="10" t="str">
        <v>Purdue</v>
      </c>
      <c r="Q1982" s="15"/>
    </row>
    <row r="1983" spans="9:17" ht="20.100000000000001" customHeight="1" x14ac:dyDescent="0.25">
      <c r="I1983" s="15">
        <v>1977</v>
      </c>
      <c r="J1983" s="10" t="str">
        <v>Kansas State</v>
      </c>
      <c r="K1983" s="10" t="str">
        <v>UCLA</v>
      </c>
      <c r="L1983" s="10" t="str">
        <v>Texas A&amp;M</v>
      </c>
      <c r="M1983" s="10" t="str">
        <v>Maryland</v>
      </c>
      <c r="N1983" s="10" t="str">
        <v>Maryland</v>
      </c>
      <c r="O1983" s="10" t="str">
        <v>Texas A&amp;M</v>
      </c>
      <c r="Q1983" s="15"/>
    </row>
    <row r="1984" spans="9:17" ht="20.100000000000001" customHeight="1" x14ac:dyDescent="0.25">
      <c r="I1984" s="15">
        <v>1978</v>
      </c>
      <c r="J1984" s="10" t="str">
        <v>Tennessee</v>
      </c>
      <c r="K1984" s="10" t="str">
        <v>UCLA</v>
      </c>
      <c r="L1984" s="10" t="str">
        <v>Houston</v>
      </c>
      <c r="M1984" s="10" t="str">
        <v>Alabama</v>
      </c>
      <c r="N1984" s="10" t="str">
        <v>Alabama</v>
      </c>
      <c r="O1984" s="10" t="str">
        <v>UCLA</v>
      </c>
      <c r="Q1984" s="15"/>
    </row>
    <row r="1985" spans="9:17" ht="20.100000000000001" customHeight="1" x14ac:dyDescent="0.25">
      <c r="I1985" s="15">
        <v>1979</v>
      </c>
      <c r="J1985" s="10" t="str">
        <v>Purdue</v>
      </c>
      <c r="K1985" s="10" t="str">
        <v>Kansas</v>
      </c>
      <c r="L1985" s="10" t="str">
        <v>Iowa</v>
      </c>
      <c r="M1985" s="10" t="str">
        <v>Alabama</v>
      </c>
      <c r="N1985" s="10" t="str">
        <v>Purdue</v>
      </c>
      <c r="O1985" s="10" t="str">
        <v>Kansas</v>
      </c>
      <c r="Q1985" s="15"/>
    </row>
    <row r="1986" spans="9:17" ht="20.100000000000001" customHeight="1" x14ac:dyDescent="0.25">
      <c r="I1986" s="15">
        <v>1980</v>
      </c>
      <c r="J1986" s="10" t="str">
        <v>Tennessee</v>
      </c>
      <c r="K1986" s="10" t="str">
        <v>Kansas</v>
      </c>
      <c r="L1986" s="10" t="str">
        <v>Houston</v>
      </c>
      <c r="M1986" s="10" t="str">
        <v>Alabama</v>
      </c>
      <c r="N1986" s="10" t="str">
        <v>Kansas</v>
      </c>
      <c r="O1986" s="10" t="str">
        <v>Alabama</v>
      </c>
      <c r="Q1986" s="15"/>
    </row>
    <row r="1987" spans="9:17" ht="20.100000000000001" customHeight="1" x14ac:dyDescent="0.25">
      <c r="I1987" s="15">
        <v>1981</v>
      </c>
      <c r="J1987" s="10" t="str">
        <v>Marquette</v>
      </c>
      <c r="K1987" s="10" t="str">
        <v>Gonzaga</v>
      </c>
      <c r="L1987" s="10" t="str">
        <v>Texas</v>
      </c>
      <c r="M1987" s="10" t="str">
        <v>Arizona</v>
      </c>
      <c r="N1987" s="10" t="str">
        <v>Gonzaga</v>
      </c>
      <c r="O1987" s="10" t="str">
        <v>Arizona</v>
      </c>
      <c r="Q1987" s="15"/>
    </row>
    <row r="1988" spans="9:17" ht="20.100000000000001" customHeight="1" x14ac:dyDescent="0.25">
      <c r="I1988" s="15">
        <v>1982</v>
      </c>
      <c r="J1988" s="10" t="str">
        <v>Purdue</v>
      </c>
      <c r="K1988" s="10" t="str">
        <v>Gonzaga</v>
      </c>
      <c r="L1988" s="10" t="str">
        <v>Houston</v>
      </c>
      <c r="M1988" s="10" t="str">
        <v>Alabama</v>
      </c>
      <c r="N1988" s="10" t="str">
        <v>Purdue</v>
      </c>
      <c r="O1988" s="10" t="str">
        <v>Houston</v>
      </c>
      <c r="Q1988" s="15"/>
    </row>
    <row r="1989" spans="9:17" ht="20.100000000000001" customHeight="1" x14ac:dyDescent="0.25">
      <c r="I1989" s="15">
        <v>1983</v>
      </c>
      <c r="J1989" s="10" t="str">
        <v>Kentucky</v>
      </c>
      <c r="K1989" s="10" t="str">
        <v>UCLA</v>
      </c>
      <c r="L1989" s="10" t="str">
        <v>Indiana</v>
      </c>
      <c r="M1989" s="10" t="str">
        <v>Arizona</v>
      </c>
      <c r="N1989" s="10" t="str">
        <v>Arizona</v>
      </c>
      <c r="O1989" s="10" t="str">
        <v>UCLA</v>
      </c>
      <c r="Q1989" s="15"/>
    </row>
    <row r="1990" spans="9:17" ht="20.100000000000001" customHeight="1" x14ac:dyDescent="0.25">
      <c r="I1990" s="15">
        <v>1984</v>
      </c>
      <c r="J1990" s="10" t="str">
        <v>Tennessee</v>
      </c>
      <c r="K1990" s="10" t="str">
        <v>Gonzaga</v>
      </c>
      <c r="L1990" s="10" t="str">
        <v>Houston</v>
      </c>
      <c r="M1990" s="10" t="str">
        <v>Arizona</v>
      </c>
      <c r="N1990" s="10" t="str">
        <v>Tennessee</v>
      </c>
      <c r="O1990" s="10" t="str">
        <v>Gonzaga</v>
      </c>
      <c r="Q1990" s="15"/>
    </row>
    <row r="1991" spans="9:17" ht="20.100000000000001" customHeight="1" x14ac:dyDescent="0.25">
      <c r="I1991" s="15">
        <v>1985</v>
      </c>
      <c r="J1991" s="10" t="str">
        <v>Kansas State</v>
      </c>
      <c r="K1991" s="10" t="str">
        <v>UCLA</v>
      </c>
      <c r="L1991" s="10" t="str">
        <v>Xavier</v>
      </c>
      <c r="M1991" s="10" t="str">
        <v>Arizona</v>
      </c>
      <c r="N1991" s="10" t="str">
        <v>Xavier</v>
      </c>
      <c r="O1991" s="10" t="str">
        <v>Arizona</v>
      </c>
      <c r="Q1991" s="15"/>
    </row>
    <row r="1992" spans="9:17" ht="20.100000000000001" customHeight="1" x14ac:dyDescent="0.25">
      <c r="I1992" s="15">
        <v>1986</v>
      </c>
      <c r="J1992" s="10" t="str">
        <v>Purdue</v>
      </c>
      <c r="K1992" s="10" t="str">
        <v>Kansas</v>
      </c>
      <c r="L1992" s="10" t="str">
        <v>Iowa State</v>
      </c>
      <c r="M1992" s="10" t="str">
        <v>Arizona</v>
      </c>
      <c r="N1992" s="10" t="str">
        <v>Kansas</v>
      </c>
      <c r="O1992" s="10" t="str">
        <v>Purdue</v>
      </c>
      <c r="Q1992" s="15"/>
    </row>
    <row r="1993" spans="9:17" ht="20.100000000000001" customHeight="1" x14ac:dyDescent="0.25">
      <c r="I1993" s="15">
        <v>1987</v>
      </c>
      <c r="J1993" s="10" t="str">
        <v>Kentucky</v>
      </c>
      <c r="K1993" s="10" t="str">
        <v>UCLA</v>
      </c>
      <c r="L1993" s="10" t="str">
        <v>Houston</v>
      </c>
      <c r="M1993" s="10" t="str">
        <v>Arizona</v>
      </c>
      <c r="N1993" s="10" t="str">
        <v>Kentucky</v>
      </c>
      <c r="O1993" s="10" t="str">
        <v>UCLA</v>
      </c>
      <c r="Q1993" s="15"/>
    </row>
    <row r="1994" spans="9:17" ht="20.100000000000001" customHeight="1" x14ac:dyDescent="0.25">
      <c r="I1994" s="15">
        <v>1988</v>
      </c>
      <c r="J1994" s="10" t="str">
        <v>Michigan State</v>
      </c>
      <c r="K1994" s="10" t="str">
        <v>UConn</v>
      </c>
      <c r="L1994" s="10" t="str">
        <v>Texas</v>
      </c>
      <c r="M1994" s="10" t="str">
        <v>Arizona</v>
      </c>
      <c r="N1994" s="10" t="str">
        <v>Arizona</v>
      </c>
      <c r="O1994" s="10" t="str">
        <v>UConn</v>
      </c>
      <c r="Q1994" s="15"/>
    </row>
    <row r="1995" spans="9:17" ht="20.100000000000001" customHeight="1" x14ac:dyDescent="0.25">
      <c r="I1995" s="15">
        <v>1989</v>
      </c>
      <c r="J1995" s="10" t="str">
        <v>Kentucky</v>
      </c>
      <c r="K1995" s="10" t="str">
        <v>UConn</v>
      </c>
      <c r="L1995" s="10" t="str">
        <v>Xavier</v>
      </c>
      <c r="M1995" s="10" t="str">
        <v>Alabama</v>
      </c>
      <c r="N1995" s="10" t="str">
        <v>Alabama</v>
      </c>
      <c r="O1995" s="10" t="str">
        <v>UConn</v>
      </c>
      <c r="Q1995" s="15"/>
    </row>
    <row r="1996" spans="9:17" ht="20.100000000000001" customHeight="1" x14ac:dyDescent="0.25">
      <c r="I1996" s="15">
        <v>1990</v>
      </c>
      <c r="J1996" s="10" t="str">
        <v>USC</v>
      </c>
      <c r="K1996" s="10" t="str">
        <v>UConn</v>
      </c>
      <c r="L1996" s="10" t="str">
        <v>Texas</v>
      </c>
      <c r="M1996" s="10" t="str">
        <v>Alabama</v>
      </c>
      <c r="N1996" s="10" t="str">
        <v>USC</v>
      </c>
      <c r="O1996" s="10" t="str">
        <v>Texas</v>
      </c>
      <c r="Q1996" s="15"/>
    </row>
    <row r="1997" spans="9:17" ht="20.100000000000001" customHeight="1" x14ac:dyDescent="0.25">
      <c r="I1997" s="15">
        <v>1991</v>
      </c>
      <c r="J1997" s="10" t="str">
        <v>Tennessee</v>
      </c>
      <c r="K1997" s="10" t="str">
        <v>UConn</v>
      </c>
      <c r="L1997" s="10" t="str">
        <v>Penn State</v>
      </c>
      <c r="M1997" s="10" t="str">
        <v>Arizona</v>
      </c>
      <c r="N1997" s="10" t="str">
        <v>Arizona</v>
      </c>
      <c r="O1997" s="10" t="str">
        <v>UConn</v>
      </c>
      <c r="Q1997" s="15"/>
    </row>
    <row r="1998" spans="9:17" ht="20.100000000000001" customHeight="1" x14ac:dyDescent="0.25">
      <c r="I1998" s="15">
        <v>1992</v>
      </c>
      <c r="J1998" s="10" t="str">
        <v>Marquette</v>
      </c>
      <c r="K1998" s="10" t="str">
        <v>UConn</v>
      </c>
      <c r="L1998" s="10" t="str">
        <v>Texas</v>
      </c>
      <c r="M1998" s="10" t="str">
        <v>Maryland</v>
      </c>
      <c r="N1998" s="10" t="str">
        <v>UConn</v>
      </c>
      <c r="O1998" s="10" t="str">
        <v>Maryland</v>
      </c>
      <c r="Q1998" s="15"/>
    </row>
    <row r="1999" spans="9:17" ht="20.100000000000001" customHeight="1" x14ac:dyDescent="0.25">
      <c r="I1999" s="15">
        <v>1993</v>
      </c>
      <c r="J1999" s="10" t="str">
        <v>Kentucky</v>
      </c>
      <c r="K1999" s="10" t="str">
        <v>Gonzaga</v>
      </c>
      <c r="L1999" s="10" t="str">
        <v>Xavier</v>
      </c>
      <c r="M1999" s="10" t="str">
        <v>Creighton</v>
      </c>
      <c r="N1999" s="10" t="str">
        <v>Creighton</v>
      </c>
      <c r="O1999" s="10" t="str">
        <v>Xavier</v>
      </c>
      <c r="Q1999" s="15"/>
    </row>
    <row r="2000" spans="9:17" ht="20.100000000000001" customHeight="1" x14ac:dyDescent="0.25">
      <c r="I2000" s="15">
        <v>1994</v>
      </c>
      <c r="J2000" s="10" t="str">
        <v>Marquette</v>
      </c>
      <c r="K2000" s="10" t="str">
        <v>Gonzaga</v>
      </c>
      <c r="L2000" s="10" t="str">
        <v>Houston</v>
      </c>
      <c r="M2000" s="10" t="str">
        <v>Arizona</v>
      </c>
      <c r="N2000" s="10" t="str">
        <v>Arizona</v>
      </c>
      <c r="O2000" s="10" t="str">
        <v>Houston</v>
      </c>
      <c r="Q2000" s="15"/>
    </row>
    <row r="2001" spans="9:17" ht="20.100000000000001" customHeight="1" x14ac:dyDescent="0.25">
      <c r="I2001" s="15">
        <v>1995</v>
      </c>
      <c r="J2001" s="10" t="str">
        <v>Tennessee</v>
      </c>
      <c r="K2001" s="10" t="str">
        <v>UCLA</v>
      </c>
      <c r="L2001" s="10" t="str">
        <v>Houston</v>
      </c>
      <c r="M2001" s="10" t="str">
        <v>Alabama</v>
      </c>
      <c r="N2001" s="10" t="str">
        <v>Tennessee</v>
      </c>
      <c r="O2001" s="10" t="str">
        <v>Houston</v>
      </c>
      <c r="Q2001" s="15"/>
    </row>
    <row r="2002" spans="9:17" ht="20.100000000000001" customHeight="1" x14ac:dyDescent="0.25">
      <c r="I2002" s="15">
        <v>1996</v>
      </c>
      <c r="J2002" s="10" t="str">
        <v>Tennessee</v>
      </c>
      <c r="K2002" s="10" t="str">
        <v>UConn</v>
      </c>
      <c r="L2002" s="10" t="str">
        <v>Auburn</v>
      </c>
      <c r="M2002" s="10" t="str">
        <v>Alabama</v>
      </c>
      <c r="N2002" s="10" t="str">
        <v>Auburn</v>
      </c>
      <c r="O2002" s="10" t="str">
        <v>Tennessee</v>
      </c>
      <c r="Q2002" s="15"/>
    </row>
    <row r="2003" spans="9:17" ht="20.100000000000001" customHeight="1" x14ac:dyDescent="0.25">
      <c r="I2003" s="15">
        <v>1997</v>
      </c>
      <c r="J2003" s="10" t="str">
        <v>Duke</v>
      </c>
      <c r="K2003" s="10" t="str">
        <v>VCU</v>
      </c>
      <c r="L2003" s="10" t="str">
        <v>Houston</v>
      </c>
      <c r="M2003" s="10" t="str">
        <v>Alabama</v>
      </c>
      <c r="N2003" s="10" t="str">
        <v>Duke</v>
      </c>
      <c r="O2003" s="10" t="str">
        <v>Houston</v>
      </c>
      <c r="Q2003" s="15"/>
    </row>
    <row r="2004" spans="9:17" ht="20.100000000000001" customHeight="1" x14ac:dyDescent="0.25">
      <c r="I2004" s="15">
        <v>1998</v>
      </c>
      <c r="J2004" s="10" t="str">
        <v>Duke</v>
      </c>
      <c r="K2004" s="10" t="str">
        <v>UCLA</v>
      </c>
      <c r="L2004" s="10" t="str">
        <v>Auburn</v>
      </c>
      <c r="M2004" s="10" t="str">
        <v>Baylor</v>
      </c>
      <c r="N2004" s="10" t="str">
        <v>Baylor</v>
      </c>
      <c r="O2004" s="10" t="str">
        <v>UCLA</v>
      </c>
      <c r="Q2004" s="15"/>
    </row>
    <row r="2005" spans="9:17" ht="20.100000000000001" customHeight="1" x14ac:dyDescent="0.25">
      <c r="I2005" s="15">
        <v>1999</v>
      </c>
      <c r="J2005" s="10" t="str">
        <v>Purdue</v>
      </c>
      <c r="K2005" s="10" t="str">
        <v>Gonzaga</v>
      </c>
      <c r="L2005" s="10" t="str">
        <v>Houston</v>
      </c>
      <c r="M2005" s="10" t="str">
        <v>Creighton</v>
      </c>
      <c r="N2005" s="10" t="str">
        <v>Houston</v>
      </c>
      <c r="O2005" s="10" t="str">
        <v>Creighton</v>
      </c>
      <c r="Q2005" s="15"/>
    </row>
    <row r="2006" spans="9:17" ht="20.100000000000001" customHeight="1" x14ac:dyDescent="0.25">
      <c r="I2006" s="15">
        <v>2000</v>
      </c>
      <c r="J2006" s="10" t="str">
        <v>Tennessee</v>
      </c>
      <c r="K2006" s="10" t="str">
        <v>UCLA</v>
      </c>
      <c r="L2006" s="10" t="str">
        <v>Texas</v>
      </c>
      <c r="M2006" s="10" t="str">
        <v>West Virginia</v>
      </c>
      <c r="N2006" s="10" t="str">
        <v>Tennessee</v>
      </c>
      <c r="O2006" s="10" t="str">
        <v>Texas</v>
      </c>
      <c r="Q2006" s="15"/>
    </row>
    <row r="2007" spans="9:17" ht="20.100000000000001" customHeight="1" x14ac:dyDescent="0.25">
      <c r="I2007" s="15">
        <v>2001</v>
      </c>
      <c r="J2007" s="10" t="str">
        <v>Tennessee</v>
      </c>
      <c r="K2007" s="10" t="str">
        <v>TCU</v>
      </c>
      <c r="L2007" s="10" t="str">
        <v>Xavier</v>
      </c>
      <c r="M2007" s="10" t="str">
        <v>Alabama</v>
      </c>
      <c r="N2007" s="10" t="str">
        <v>Tennessee</v>
      </c>
      <c r="O2007" s="10" t="str">
        <v>Xavier</v>
      </c>
      <c r="Q2007" s="15"/>
    </row>
    <row r="2008" spans="9:17" ht="20.100000000000001" customHeight="1" x14ac:dyDescent="0.25">
      <c r="I2008" s="15">
        <v>2002</v>
      </c>
      <c r="J2008" s="10" t="str">
        <v>Duke</v>
      </c>
      <c r="K2008" s="10" t="str">
        <v>Kansas</v>
      </c>
      <c r="L2008" s="10" t="str">
        <v>Texas</v>
      </c>
      <c r="M2008" s="10" t="str">
        <v>Creighton</v>
      </c>
      <c r="N2008" s="10" t="str">
        <v>Creighton</v>
      </c>
      <c r="O2008" s="10" t="str">
        <v>Kansas</v>
      </c>
      <c r="Q2008" s="15"/>
    </row>
    <row r="2009" spans="9:17" ht="20.100000000000001" customHeight="1" x14ac:dyDescent="0.25">
      <c r="I2009" s="15">
        <v>2003</v>
      </c>
      <c r="J2009" s="10" t="str">
        <v>Marquette</v>
      </c>
      <c r="K2009" s="10" t="str">
        <v>Kansas</v>
      </c>
      <c r="L2009" s="10" t="str">
        <v>Texas</v>
      </c>
      <c r="M2009" s="10" t="str">
        <v>Arizona</v>
      </c>
      <c r="N2009" s="10" t="str">
        <v>Texas</v>
      </c>
      <c r="O2009" s="10" t="str">
        <v>Marquette</v>
      </c>
      <c r="Q2009" s="15"/>
    </row>
    <row r="2010" spans="9:17" ht="20.100000000000001" customHeight="1" x14ac:dyDescent="0.25">
      <c r="I2010" s="15">
        <v>2004</v>
      </c>
      <c r="J2010" s="10" t="str">
        <v>Tennessee</v>
      </c>
      <c r="K2010" s="10" t="str">
        <v>UCLA</v>
      </c>
      <c r="L2010" s="10" t="str">
        <v>Texas</v>
      </c>
      <c r="M2010" s="10" t="str">
        <v>Baylor</v>
      </c>
      <c r="N2010" s="10" t="str">
        <v>Texas</v>
      </c>
      <c r="O2010" s="10" t="str">
        <v>Baylor</v>
      </c>
      <c r="Q2010" s="15"/>
    </row>
    <row r="2011" spans="9:17" ht="20.100000000000001" customHeight="1" x14ac:dyDescent="0.25">
      <c r="I2011" s="15">
        <v>2005</v>
      </c>
      <c r="J2011" s="10" t="str">
        <v>Michigan State</v>
      </c>
      <c r="K2011" s="10" t="str">
        <v>Kansas</v>
      </c>
      <c r="L2011" s="10" t="str">
        <v>Iowa State</v>
      </c>
      <c r="M2011" s="10" t="str">
        <v>West Virginia</v>
      </c>
      <c r="N2011" s="10" t="str">
        <v>Michigan State</v>
      </c>
      <c r="O2011" s="10" t="str">
        <v>Kansas</v>
      </c>
      <c r="Q2011" s="15"/>
    </row>
    <row r="2012" spans="9:17" ht="20.100000000000001" customHeight="1" x14ac:dyDescent="0.25">
      <c r="I2012" s="15">
        <v>2006</v>
      </c>
      <c r="J2012" s="10" t="str">
        <v>Providence</v>
      </c>
      <c r="K2012" s="10" t="str">
        <v>UCLA</v>
      </c>
      <c r="L2012" s="10" t="str">
        <v>Auburn</v>
      </c>
      <c r="M2012" s="10" t="str">
        <v>Alabama</v>
      </c>
      <c r="N2012" s="10" t="str">
        <v>Auburn</v>
      </c>
      <c r="O2012" s="10" t="str">
        <v>Providence</v>
      </c>
      <c r="Q2012" s="15"/>
    </row>
    <row r="2013" spans="9:17" ht="20.100000000000001" customHeight="1" x14ac:dyDescent="0.25">
      <c r="I2013" s="15">
        <v>2007</v>
      </c>
      <c r="J2013" s="10" t="str">
        <v>Purdue</v>
      </c>
      <c r="K2013" s="10" t="str">
        <v>UCLA</v>
      </c>
      <c r="L2013" s="10" t="str">
        <v>Houston</v>
      </c>
      <c r="M2013" s="10" t="str">
        <v>Baylor</v>
      </c>
      <c r="N2013" s="10" t="str">
        <v>Purdue</v>
      </c>
      <c r="O2013" s="10" t="str">
        <v>Houston</v>
      </c>
      <c r="Q2013" s="15"/>
    </row>
    <row r="2014" spans="9:17" ht="20.100000000000001" customHeight="1" x14ac:dyDescent="0.25">
      <c r="I2014" s="15">
        <v>2008</v>
      </c>
      <c r="J2014" s="10" t="str">
        <v>Tennessee</v>
      </c>
      <c r="K2014" s="10" t="str">
        <v>Gonzaga</v>
      </c>
      <c r="L2014" s="10" t="str">
        <v>Auburn</v>
      </c>
      <c r="M2014" s="10" t="str">
        <v>Alabama</v>
      </c>
      <c r="N2014" s="10" t="str">
        <v>Gonzaga</v>
      </c>
      <c r="O2014" s="10" t="str">
        <v>Tennessee</v>
      </c>
      <c r="Q2014" s="15"/>
    </row>
    <row r="2015" spans="9:17" ht="20.100000000000001" customHeight="1" x14ac:dyDescent="0.25">
      <c r="I2015" s="15">
        <v>2009</v>
      </c>
      <c r="J2015" s="10" t="str">
        <v>Kentucky</v>
      </c>
      <c r="K2015" s="10" t="str">
        <v>Gonzaga</v>
      </c>
      <c r="L2015" s="10" t="str">
        <v>Auburn</v>
      </c>
      <c r="M2015" s="10" t="str">
        <v>Utah State</v>
      </c>
      <c r="N2015" s="10" t="str">
        <v>Auburn</v>
      </c>
      <c r="O2015" s="10" t="str">
        <v>Kentucky</v>
      </c>
      <c r="Q2015" s="15"/>
    </row>
    <row r="2016" spans="9:17" ht="20.100000000000001" customHeight="1" x14ac:dyDescent="0.25">
      <c r="I2016" s="15">
        <v>2010</v>
      </c>
      <c r="J2016" s="10" t="str">
        <v>Purdue</v>
      </c>
      <c r="K2016" s="10" t="str">
        <v>Kansas</v>
      </c>
      <c r="L2016" s="10" t="str">
        <v>Houston</v>
      </c>
      <c r="M2016" s="10" t="str">
        <v>Alabama</v>
      </c>
      <c r="N2016" s="10" t="str">
        <v>Purdue</v>
      </c>
      <c r="O2016" s="10" t="str">
        <v>Kansas</v>
      </c>
      <c r="Q2016" s="15"/>
    </row>
    <row r="2017" spans="9:17" ht="20.100000000000001" customHeight="1" x14ac:dyDescent="0.25">
      <c r="I2017" s="15">
        <v>2011</v>
      </c>
      <c r="J2017" s="10" t="str">
        <v>Oral Roberts</v>
      </c>
      <c r="K2017" s="10" t="str">
        <v>Kansas</v>
      </c>
      <c r="L2017" s="10" t="str">
        <v>Indiana</v>
      </c>
      <c r="M2017" s="10" t="str">
        <v>Creighton</v>
      </c>
      <c r="N2017" s="10" t="str">
        <v>Kansas</v>
      </c>
      <c r="O2017" s="10" t="str">
        <v>Creighton</v>
      </c>
      <c r="Q2017" s="15"/>
    </row>
    <row r="2018" spans="9:17" ht="20.100000000000001" customHeight="1" x14ac:dyDescent="0.25">
      <c r="I2018" s="15">
        <v>2012</v>
      </c>
      <c r="J2018" s="10" t="str">
        <v>Michigan State</v>
      </c>
      <c r="K2018" s="10" t="str">
        <v>Boise State</v>
      </c>
      <c r="L2018" s="10" t="str">
        <v>Houston</v>
      </c>
      <c r="M2018" s="10" t="str">
        <v>Alabama</v>
      </c>
      <c r="N2018" s="10" t="str">
        <v>Michigan State</v>
      </c>
      <c r="O2018" s="10" t="str">
        <v>Boise State</v>
      </c>
      <c r="Q2018" s="15"/>
    </row>
    <row r="2019" spans="9:17" ht="20.100000000000001" customHeight="1" x14ac:dyDescent="0.25">
      <c r="I2019" s="15">
        <v>2013</v>
      </c>
      <c r="J2019" s="10" t="str">
        <v>Tennessee</v>
      </c>
      <c r="K2019" s="10" t="str">
        <v>UCLA</v>
      </c>
      <c r="L2019" s="10" t="str">
        <v>Texas</v>
      </c>
      <c r="M2019" s="10" t="str">
        <v>Baylor</v>
      </c>
      <c r="N2019" s="10" t="str">
        <v>Baylor</v>
      </c>
      <c r="O2019" s="10" t="str">
        <v>UCLA</v>
      </c>
      <c r="Q2019" s="15"/>
    </row>
    <row r="2020" spans="9:17" ht="20.100000000000001" customHeight="1" x14ac:dyDescent="0.25">
      <c r="I2020" s="15">
        <v>2014</v>
      </c>
      <c r="J2020" s="10" t="str">
        <v>Purdue</v>
      </c>
      <c r="K2020" s="10" t="str">
        <v>UConn</v>
      </c>
      <c r="L2020" s="10" t="str">
        <v>Houston</v>
      </c>
      <c r="M2020" s="10" t="str">
        <v>Arizona</v>
      </c>
      <c r="N2020" s="10" t="str">
        <v>Houston</v>
      </c>
      <c r="O2020" s="10" t="str">
        <v>Arizona</v>
      </c>
      <c r="Q2020" s="15"/>
    </row>
    <row r="2021" spans="9:17" ht="20.100000000000001" customHeight="1" x14ac:dyDescent="0.25">
      <c r="I2021" s="15">
        <v>2015</v>
      </c>
      <c r="J2021" s="10" t="str">
        <v>Marquette</v>
      </c>
      <c r="K2021" s="10" t="str">
        <v>Boise State</v>
      </c>
      <c r="L2021" s="10" t="str">
        <v>Texas</v>
      </c>
      <c r="M2021" s="10" t="str">
        <v>Alabama</v>
      </c>
      <c r="N2021" s="10" t="str">
        <v>Boise State</v>
      </c>
      <c r="O2021" s="10" t="str">
        <v>Alabama</v>
      </c>
      <c r="Q2021" s="15"/>
    </row>
    <row r="2022" spans="9:17" ht="20.100000000000001" customHeight="1" x14ac:dyDescent="0.25">
      <c r="I2022" s="15">
        <v>2016</v>
      </c>
      <c r="J2022" s="10" t="str">
        <v>Purdue</v>
      </c>
      <c r="K2022" s="10" t="str">
        <v>Arkansas</v>
      </c>
      <c r="L2022" s="10" t="str">
        <v>Texas</v>
      </c>
      <c r="M2022" s="10" t="str">
        <v>Baylor</v>
      </c>
      <c r="N2022" s="10" t="str">
        <v>Purdue</v>
      </c>
      <c r="O2022" s="10" t="str">
        <v>Texas</v>
      </c>
      <c r="Q2022" s="15"/>
    </row>
    <row r="2023" spans="9:17" ht="20.100000000000001" customHeight="1" x14ac:dyDescent="0.25">
      <c r="I2023" s="15">
        <v>2017</v>
      </c>
      <c r="J2023" s="10" t="str">
        <v>USC</v>
      </c>
      <c r="K2023" s="10" t="str">
        <v>Kansas</v>
      </c>
      <c r="L2023" s="10" t="str">
        <v>Houston</v>
      </c>
      <c r="M2023" s="10" t="str">
        <v>Virginia</v>
      </c>
      <c r="N2023" s="10" t="str">
        <v>Virginia</v>
      </c>
      <c r="O2023" s="10" t="str">
        <v>Kansas</v>
      </c>
      <c r="Q2023" s="15"/>
    </row>
    <row r="2024" spans="9:17" ht="20.100000000000001" customHeight="1" x14ac:dyDescent="0.25">
      <c r="I2024" s="15">
        <v>2018</v>
      </c>
      <c r="J2024" s="10" t="str">
        <v>Kentucky</v>
      </c>
      <c r="K2024" s="10" t="str">
        <v>Gonzaga</v>
      </c>
      <c r="L2024" s="10" t="str">
        <v>Miami (FL)</v>
      </c>
      <c r="M2024" s="10" t="str">
        <v>Missouri</v>
      </c>
      <c r="N2024" s="10" t="str">
        <v>Missouri</v>
      </c>
      <c r="O2024" s="10" t="str">
        <v>Miami (FL)</v>
      </c>
      <c r="Q2024" s="15"/>
    </row>
    <row r="2025" spans="9:17" ht="20.100000000000001" customHeight="1" x14ac:dyDescent="0.25">
      <c r="I2025" s="15">
        <v>2019</v>
      </c>
      <c r="J2025" s="10" t="str">
        <v>Providence</v>
      </c>
      <c r="K2025" s="10" t="str">
        <v>Gonzaga</v>
      </c>
      <c r="L2025" s="10" t="str">
        <v>Houston</v>
      </c>
      <c r="M2025" s="10" t="str">
        <v>West Virginia</v>
      </c>
      <c r="N2025" s="10" t="str">
        <v>West Virginia</v>
      </c>
      <c r="O2025" s="10" t="str">
        <v>Gonzaga</v>
      </c>
      <c r="Q2025" s="15"/>
    </row>
    <row r="2026" spans="9:17" ht="20.100000000000001" customHeight="1" x14ac:dyDescent="0.25">
      <c r="I2026" s="15">
        <v>2020</v>
      </c>
      <c r="J2026" s="10" t="str">
        <v>Purdue</v>
      </c>
      <c r="K2026" s="10" t="str">
        <v>UCLA</v>
      </c>
      <c r="L2026" s="10" t="str">
        <v>Miami (FL)</v>
      </c>
      <c r="M2026" s="10" t="str">
        <v>Arizona</v>
      </c>
      <c r="N2026" s="10" t="str">
        <v>UCLA</v>
      </c>
      <c r="O2026" s="10" t="str">
        <v>Purdue</v>
      </c>
      <c r="Q2026" s="15"/>
    </row>
    <row r="2027" spans="9:17" ht="20.100000000000001" customHeight="1" x14ac:dyDescent="0.25">
      <c r="I2027" s="15">
        <v>2021</v>
      </c>
      <c r="J2027" s="10" t="str">
        <v>Purdue</v>
      </c>
      <c r="K2027" s="10" t="str">
        <v>UConn</v>
      </c>
      <c r="L2027" s="10" t="str">
        <v>Texas</v>
      </c>
      <c r="M2027" s="10" t="str">
        <v>Alabama</v>
      </c>
      <c r="N2027" s="10" t="str">
        <v>UConn</v>
      </c>
      <c r="O2027" s="10" t="str">
        <v>Alabama</v>
      </c>
      <c r="Q2027" s="15"/>
    </row>
    <row r="2028" spans="9:17" ht="20.100000000000001" customHeight="1" x14ac:dyDescent="0.25">
      <c r="I2028" s="15">
        <v>2022</v>
      </c>
      <c r="J2028" s="10" t="str">
        <v>Tennessee</v>
      </c>
      <c r="K2028" s="10" t="str">
        <v>UCLA</v>
      </c>
      <c r="L2028" s="10" t="str">
        <v>Houston</v>
      </c>
      <c r="M2028" s="10" t="str">
        <v>West Virginia</v>
      </c>
      <c r="N2028" s="10" t="str">
        <v>West Virginia</v>
      </c>
      <c r="O2028" s="10" t="str">
        <v>Houston</v>
      </c>
      <c r="Q2028" s="15"/>
    </row>
    <row r="2029" spans="9:17" ht="20.100000000000001" customHeight="1" x14ac:dyDescent="0.25">
      <c r="I2029" s="15">
        <v>2023</v>
      </c>
      <c r="J2029" s="10" t="str">
        <v>Kansas State</v>
      </c>
      <c r="K2029" s="10" t="str">
        <v>Kansas</v>
      </c>
      <c r="L2029" s="10" t="str">
        <v>Drake</v>
      </c>
      <c r="M2029" s="10" t="str">
        <v>Alabama</v>
      </c>
      <c r="N2029" s="10" t="str">
        <v>Alabama</v>
      </c>
      <c r="O2029" s="10" t="str">
        <v>Kansas</v>
      </c>
      <c r="Q2029" s="15"/>
    </row>
    <row r="2030" spans="9:17" ht="20.100000000000001" customHeight="1" x14ac:dyDescent="0.25">
      <c r="I2030" s="15">
        <v>2024</v>
      </c>
      <c r="J2030" s="10" t="str">
        <v>Memphis</v>
      </c>
      <c r="K2030" s="10" t="str">
        <v>Gonzaga</v>
      </c>
      <c r="L2030" s="10" t="str">
        <v>Houston</v>
      </c>
      <c r="M2030" s="10" t="str">
        <v>Alabama</v>
      </c>
      <c r="N2030" s="10" t="str">
        <v>Memphis</v>
      </c>
      <c r="O2030" s="10" t="str">
        <v>Houston</v>
      </c>
      <c r="Q2030" s="15"/>
    </row>
    <row r="2031" spans="9:17" ht="20.100000000000001" customHeight="1" x14ac:dyDescent="0.25">
      <c r="I2031" s="15">
        <v>2025</v>
      </c>
      <c r="J2031" s="10" t="str">
        <v>Marquette</v>
      </c>
      <c r="K2031" s="10" t="str">
        <v>Gonzaga</v>
      </c>
      <c r="L2031" s="10" t="str">
        <v>Houston</v>
      </c>
      <c r="M2031" s="10" t="str">
        <v>Baylor</v>
      </c>
      <c r="N2031" s="10" t="str">
        <v>Baylor</v>
      </c>
      <c r="O2031" s="10" t="str">
        <v>Gonzaga</v>
      </c>
      <c r="Q2031" s="15"/>
    </row>
    <row r="2032" spans="9:17" ht="20.100000000000001" customHeight="1" x14ac:dyDescent="0.25">
      <c r="I2032" s="15">
        <v>2026</v>
      </c>
      <c r="J2032" s="10" t="str">
        <v>Purdue</v>
      </c>
      <c r="K2032" s="10" t="str">
        <v>UConn</v>
      </c>
      <c r="L2032" s="10" t="str">
        <v>Texas</v>
      </c>
      <c r="M2032" s="10" t="str">
        <v>Baylor</v>
      </c>
      <c r="N2032" s="10" t="str">
        <v>Texas</v>
      </c>
      <c r="O2032" s="10" t="str">
        <v>Baylor</v>
      </c>
      <c r="Q2032" s="15"/>
    </row>
    <row r="2033" spans="9:17" ht="20.100000000000001" customHeight="1" x14ac:dyDescent="0.25">
      <c r="I2033" s="15">
        <v>2027</v>
      </c>
      <c r="J2033" s="10" t="str">
        <v>Marquette</v>
      </c>
      <c r="K2033" s="10" t="str">
        <v>UCLA</v>
      </c>
      <c r="L2033" s="10" t="str">
        <v>Houston</v>
      </c>
      <c r="M2033" s="10" t="str">
        <v>Alabama</v>
      </c>
      <c r="N2033" s="10" t="str">
        <v>Houston</v>
      </c>
      <c r="O2033" s="10" t="str">
        <v>Alabama</v>
      </c>
      <c r="Q2033" s="15"/>
    </row>
    <row r="2034" spans="9:17" ht="20.100000000000001" customHeight="1" x14ac:dyDescent="0.25">
      <c r="I2034" s="15">
        <v>2028</v>
      </c>
      <c r="J2034" s="10" t="str">
        <v>Duke</v>
      </c>
      <c r="K2034" s="10" t="str">
        <v>Arkansas</v>
      </c>
      <c r="L2034" s="10" t="str">
        <v>Houston</v>
      </c>
      <c r="M2034" s="10" t="str">
        <v>Baylor</v>
      </c>
      <c r="N2034" s="10" t="str">
        <v>Duke</v>
      </c>
      <c r="O2034" s="10" t="str">
        <v>Houston</v>
      </c>
      <c r="Q2034" s="15"/>
    </row>
    <row r="2035" spans="9:17" ht="20.100000000000001" customHeight="1" x14ac:dyDescent="0.25">
      <c r="I2035" s="15">
        <v>2029</v>
      </c>
      <c r="J2035" s="10" t="str">
        <v>Purdue</v>
      </c>
      <c r="K2035" s="10" t="str">
        <v>TCU</v>
      </c>
      <c r="L2035" s="10" t="str">
        <v>Indiana</v>
      </c>
      <c r="M2035" s="10" t="str">
        <v>Maryland</v>
      </c>
      <c r="N2035" s="10" t="str">
        <v>TCU</v>
      </c>
      <c r="O2035" s="10" t="str">
        <v>Purdue</v>
      </c>
      <c r="Q2035" s="15"/>
    </row>
    <row r="2036" spans="9:17" ht="20.100000000000001" customHeight="1" x14ac:dyDescent="0.25">
      <c r="I2036" s="15">
        <v>2030</v>
      </c>
      <c r="J2036" s="10" t="str">
        <v>Tennessee</v>
      </c>
      <c r="K2036" s="10" t="str">
        <v>UCLA</v>
      </c>
      <c r="L2036" s="10" t="str">
        <v>Houston</v>
      </c>
      <c r="M2036" s="10" t="str">
        <v>Alabama</v>
      </c>
      <c r="N2036" s="10" t="str">
        <v>Houston</v>
      </c>
      <c r="O2036" s="10" t="str">
        <v>Alabama</v>
      </c>
      <c r="Q2036" s="15"/>
    </row>
    <row r="2037" spans="9:17" ht="20.100000000000001" customHeight="1" x14ac:dyDescent="0.25">
      <c r="I2037" s="15">
        <v>2031</v>
      </c>
      <c r="J2037" s="10" t="str">
        <v>Tennessee</v>
      </c>
      <c r="K2037" s="10" t="str">
        <v>UConn</v>
      </c>
      <c r="L2037" s="10" t="str">
        <v>Texas A&amp;M</v>
      </c>
      <c r="M2037" s="10" t="str">
        <v>San Diego State</v>
      </c>
      <c r="N2037" s="10" t="str">
        <v>Texas A&amp;M</v>
      </c>
      <c r="O2037" s="10" t="str">
        <v>San Diego State</v>
      </c>
      <c r="Q2037" s="15"/>
    </row>
    <row r="2038" spans="9:17" ht="20.100000000000001" customHeight="1" x14ac:dyDescent="0.25">
      <c r="I2038" s="15">
        <v>2032</v>
      </c>
      <c r="J2038" s="10" t="str">
        <v>Kentucky</v>
      </c>
      <c r="K2038" s="10" t="str">
        <v>UCLA</v>
      </c>
      <c r="L2038" s="10" t="str">
        <v>Houston</v>
      </c>
      <c r="M2038" s="10" t="str">
        <v>Alabama</v>
      </c>
      <c r="N2038" s="10" t="str">
        <v>Houston</v>
      </c>
      <c r="O2038" s="10" t="str">
        <v>Alabama</v>
      </c>
      <c r="Q2038" s="15"/>
    </row>
    <row r="2039" spans="9:17" ht="20.100000000000001" customHeight="1" x14ac:dyDescent="0.25">
      <c r="I2039" s="15">
        <v>2033</v>
      </c>
      <c r="J2039" s="10" t="str">
        <v>Marquette</v>
      </c>
      <c r="K2039" s="10" t="str">
        <v>UCLA</v>
      </c>
      <c r="L2039" s="10" t="str">
        <v>Houston</v>
      </c>
      <c r="M2039" s="10" t="str">
        <v>Arizona</v>
      </c>
      <c r="N2039" s="10" t="str">
        <v>Arizona</v>
      </c>
      <c r="O2039" s="10" t="str">
        <v>Houston</v>
      </c>
      <c r="Q2039" s="15"/>
    </row>
    <row r="2040" spans="9:17" ht="20.100000000000001" customHeight="1" x14ac:dyDescent="0.25">
      <c r="I2040" s="15">
        <v>2034</v>
      </c>
      <c r="J2040" s="10" t="str">
        <v>Memphis</v>
      </c>
      <c r="K2040" s="10" t="str">
        <v>Kansas</v>
      </c>
      <c r="L2040" s="10" t="str">
        <v>Texas</v>
      </c>
      <c r="M2040" s="10" t="str">
        <v>Baylor</v>
      </c>
      <c r="N2040" s="10" t="str">
        <v>Baylor</v>
      </c>
      <c r="O2040" s="10" t="str">
        <v>Texas</v>
      </c>
      <c r="Q2040" s="15"/>
    </row>
    <row r="2041" spans="9:17" ht="20.100000000000001" customHeight="1" x14ac:dyDescent="0.25">
      <c r="I2041" s="15">
        <v>2035</v>
      </c>
      <c r="J2041" s="10" t="str">
        <v>Providence</v>
      </c>
      <c r="K2041" s="10" t="str">
        <v>UConn</v>
      </c>
      <c r="L2041" s="10" t="str">
        <v>Texas</v>
      </c>
      <c r="M2041" s="10" t="str">
        <v>Alabama</v>
      </c>
      <c r="N2041" s="10" t="str">
        <v>Alabama</v>
      </c>
      <c r="O2041" s="10" t="str">
        <v>Texas</v>
      </c>
      <c r="Q2041" s="15"/>
    </row>
    <row r="2042" spans="9:17" ht="20.100000000000001" customHeight="1" x14ac:dyDescent="0.25">
      <c r="I2042" s="15">
        <v>2036</v>
      </c>
      <c r="J2042" s="10" t="str">
        <v>Tennessee</v>
      </c>
      <c r="K2042" s="10" t="str">
        <v>Arkansas</v>
      </c>
      <c r="L2042" s="10" t="str">
        <v>Indiana</v>
      </c>
      <c r="M2042" s="10" t="str">
        <v>Alabama</v>
      </c>
      <c r="N2042" s="10" t="str">
        <v>Tennessee</v>
      </c>
      <c r="O2042" s="10" t="str">
        <v>Arkansas</v>
      </c>
      <c r="Q2042" s="15"/>
    </row>
    <row r="2043" spans="9:17" ht="20.100000000000001" customHeight="1" x14ac:dyDescent="0.25">
      <c r="I2043" s="15">
        <v>2037</v>
      </c>
      <c r="J2043" s="10" t="str">
        <v>Kansas State</v>
      </c>
      <c r="K2043" s="10" t="str">
        <v>UConn</v>
      </c>
      <c r="L2043" s="10" t="str">
        <v>Xavier</v>
      </c>
      <c r="M2043" s="10" t="str">
        <v>Alabama</v>
      </c>
      <c r="N2043" s="10" t="str">
        <v>UConn</v>
      </c>
      <c r="O2043" s="10" t="str">
        <v>Alabama</v>
      </c>
      <c r="Q2043" s="15"/>
    </row>
    <row r="2044" spans="9:17" ht="20.100000000000001" customHeight="1" x14ac:dyDescent="0.25">
      <c r="I2044" s="15">
        <v>2038</v>
      </c>
      <c r="J2044" s="10" t="str">
        <v>Memphis</v>
      </c>
      <c r="K2044" s="10" t="str">
        <v>Kansas</v>
      </c>
      <c r="L2044" s="10" t="str">
        <v>Xavier</v>
      </c>
      <c r="M2044" s="10" t="str">
        <v>Arizona</v>
      </c>
      <c r="N2044" s="10" t="str">
        <v>Xavier</v>
      </c>
      <c r="O2044" s="10" t="str">
        <v>Arizona</v>
      </c>
      <c r="Q2044" s="15"/>
    </row>
    <row r="2045" spans="9:17" ht="20.100000000000001" customHeight="1" x14ac:dyDescent="0.25">
      <c r="I2045" s="15">
        <v>2039</v>
      </c>
      <c r="J2045" s="10" t="str">
        <v>Purdue</v>
      </c>
      <c r="K2045" s="10" t="str">
        <v>UCLA</v>
      </c>
      <c r="L2045" s="10" t="str">
        <v>Iowa State</v>
      </c>
      <c r="M2045" s="10" t="str">
        <v>San Diego State</v>
      </c>
      <c r="N2045" s="10" t="str">
        <v>Iowa State</v>
      </c>
      <c r="O2045" s="10" t="str">
        <v>Purdue</v>
      </c>
      <c r="Q2045" s="15"/>
    </row>
    <row r="2046" spans="9:17" ht="20.100000000000001" customHeight="1" x14ac:dyDescent="0.25">
      <c r="I2046" s="15">
        <v>2040</v>
      </c>
      <c r="J2046" s="10" t="str">
        <v>Tennessee</v>
      </c>
      <c r="K2046" s="10" t="str">
        <v>UCLA</v>
      </c>
      <c r="L2046" s="10" t="str">
        <v>Houston</v>
      </c>
      <c r="M2046" s="10" t="str">
        <v>San Diego State</v>
      </c>
      <c r="N2046" s="10" t="str">
        <v>San Diego State</v>
      </c>
      <c r="O2046" s="10" t="str">
        <v>Houston</v>
      </c>
      <c r="Q2046" s="15"/>
    </row>
    <row r="2047" spans="9:17" ht="20.100000000000001" customHeight="1" x14ac:dyDescent="0.25">
      <c r="I2047" s="15">
        <v>2041</v>
      </c>
      <c r="J2047" s="10" t="str">
        <v>FAU</v>
      </c>
      <c r="K2047" s="10" t="str">
        <v>Gonzaga</v>
      </c>
      <c r="L2047" s="10" t="str">
        <v>Texas</v>
      </c>
      <c r="M2047" s="10" t="str">
        <v>Baylor</v>
      </c>
      <c r="N2047" s="10" t="str">
        <v>Baylor</v>
      </c>
      <c r="O2047" s="10" t="str">
        <v>Texas</v>
      </c>
      <c r="Q2047" s="15"/>
    </row>
    <row r="2048" spans="9:17" ht="20.100000000000001" customHeight="1" x14ac:dyDescent="0.25">
      <c r="I2048" s="15">
        <v>2042</v>
      </c>
      <c r="J2048" s="10" t="str">
        <v>Purdue</v>
      </c>
      <c r="K2048" s="10" t="str">
        <v>UCLA</v>
      </c>
      <c r="L2048" s="10" t="str">
        <v>Texas</v>
      </c>
      <c r="M2048" s="10" t="str">
        <v>Creighton</v>
      </c>
      <c r="N2048" s="10" t="str">
        <v>Creighton</v>
      </c>
      <c r="O2048" s="10" t="str">
        <v>Texas</v>
      </c>
      <c r="Q2048" s="15"/>
    </row>
    <row r="2049" spans="9:17" ht="20.100000000000001" customHeight="1" x14ac:dyDescent="0.25">
      <c r="I2049" s="15">
        <v>2043</v>
      </c>
      <c r="J2049" s="10" t="str">
        <v>Marquette</v>
      </c>
      <c r="K2049" s="10" t="str">
        <v>Gonzaga</v>
      </c>
      <c r="L2049" s="10" t="str">
        <v>Texas</v>
      </c>
      <c r="M2049" s="10" t="str">
        <v>Arizona</v>
      </c>
      <c r="N2049" s="10" t="str">
        <v>Arizona</v>
      </c>
      <c r="O2049" s="10" t="str">
        <v>Texas</v>
      </c>
      <c r="Q2049" s="15"/>
    </row>
    <row r="2050" spans="9:17" ht="20.100000000000001" customHeight="1" x14ac:dyDescent="0.25">
      <c r="I2050" s="15">
        <v>2044</v>
      </c>
      <c r="J2050" s="10" t="str">
        <v>Marquette</v>
      </c>
      <c r="K2050" s="10" t="str">
        <v>UConn</v>
      </c>
      <c r="L2050" s="10" t="str">
        <v>Houston</v>
      </c>
      <c r="M2050" s="10" t="str">
        <v>Arizona</v>
      </c>
      <c r="N2050" s="10" t="str">
        <v>Houston</v>
      </c>
      <c r="O2050" s="10" t="str">
        <v>Marquette</v>
      </c>
      <c r="Q2050" s="15"/>
    </row>
    <row r="2051" spans="9:17" ht="20.100000000000001" customHeight="1" x14ac:dyDescent="0.25">
      <c r="I2051" s="15">
        <v>2045</v>
      </c>
      <c r="J2051" s="10" t="str">
        <v>Kansas State</v>
      </c>
      <c r="K2051" s="10" t="str">
        <v>Saint Mary's</v>
      </c>
      <c r="L2051" s="10" t="str">
        <v>Houston</v>
      </c>
      <c r="M2051" s="10" t="str">
        <v>Alabama</v>
      </c>
      <c r="N2051" s="10" t="str">
        <v>Saint Mary's</v>
      </c>
      <c r="O2051" s="10" t="str">
        <v>Alabama</v>
      </c>
      <c r="Q2051" s="15"/>
    </row>
    <row r="2052" spans="9:17" ht="20.100000000000001" customHeight="1" x14ac:dyDescent="0.25">
      <c r="I2052" s="15">
        <v>2046</v>
      </c>
      <c r="J2052" s="10" t="str">
        <v>Michigan State</v>
      </c>
      <c r="K2052" s="10" t="str">
        <v>UCLA</v>
      </c>
      <c r="L2052" s="10" t="str">
        <v>Houston</v>
      </c>
      <c r="M2052" s="10" t="str">
        <v>Baylor</v>
      </c>
      <c r="N2052" s="10" t="str">
        <v>Houston</v>
      </c>
      <c r="O2052" s="10" t="str">
        <v>Michigan State</v>
      </c>
      <c r="Q2052" s="15"/>
    </row>
    <row r="2053" spans="9:17" ht="20.100000000000001" customHeight="1" x14ac:dyDescent="0.25">
      <c r="I2053" s="15">
        <v>2047</v>
      </c>
      <c r="J2053" s="10" t="str">
        <v>Kentucky</v>
      </c>
      <c r="K2053" s="10" t="str">
        <v>Gonzaga</v>
      </c>
      <c r="L2053" s="10" t="str">
        <v>Houston</v>
      </c>
      <c r="M2053" s="10" t="str">
        <v>Alabama</v>
      </c>
      <c r="N2053" s="10" t="str">
        <v>Kentucky</v>
      </c>
      <c r="O2053" s="10" t="str">
        <v>Houston</v>
      </c>
      <c r="Q2053" s="15"/>
    </row>
    <row r="2054" spans="9:17" ht="20.100000000000001" customHeight="1" x14ac:dyDescent="0.25">
      <c r="I2054" s="15">
        <v>2048</v>
      </c>
      <c r="J2054" s="10" t="str">
        <v>Kentucky</v>
      </c>
      <c r="K2054" s="10" t="str">
        <v>Gonzaga</v>
      </c>
      <c r="L2054" s="10" t="str">
        <v>Houston</v>
      </c>
      <c r="M2054" s="10" t="str">
        <v>Arizona</v>
      </c>
      <c r="N2054" s="10" t="str">
        <v>Arizona</v>
      </c>
      <c r="O2054" s="10" t="str">
        <v>Houston</v>
      </c>
      <c r="Q2054" s="15"/>
    </row>
    <row r="2055" spans="9:17" ht="20.100000000000001" customHeight="1" x14ac:dyDescent="0.25">
      <c r="I2055" s="15">
        <v>2049</v>
      </c>
      <c r="J2055" s="10" t="str">
        <v>Kentucky</v>
      </c>
      <c r="K2055" s="10" t="str">
        <v>UConn</v>
      </c>
      <c r="L2055" s="10" t="str">
        <v>Houston</v>
      </c>
      <c r="M2055" s="10" t="str">
        <v>Creighton</v>
      </c>
      <c r="N2055" s="10" t="str">
        <v>Creighton</v>
      </c>
      <c r="O2055" s="10" t="str">
        <v>Houston</v>
      </c>
      <c r="Q2055" s="15"/>
    </row>
    <row r="2056" spans="9:17" ht="20.100000000000001" customHeight="1" x14ac:dyDescent="0.25">
      <c r="I2056" s="15">
        <v>2050</v>
      </c>
      <c r="J2056" s="10" t="str">
        <v>Kentucky</v>
      </c>
      <c r="K2056" s="10" t="str">
        <v>UConn</v>
      </c>
      <c r="L2056" s="10" t="str">
        <v>Houston</v>
      </c>
      <c r="M2056" s="10" t="str">
        <v>West Virginia</v>
      </c>
      <c r="N2056" s="10" t="str">
        <v>West Virginia</v>
      </c>
      <c r="O2056" s="10" t="str">
        <v>UConn</v>
      </c>
      <c r="Q2056" s="15"/>
    </row>
    <row r="2057" spans="9:17" ht="20.100000000000001" customHeight="1" x14ac:dyDescent="0.25">
      <c r="I2057" s="15">
        <v>2051</v>
      </c>
      <c r="J2057" s="10" t="str">
        <v>Memphis</v>
      </c>
      <c r="K2057" s="10" t="str">
        <v>Illinois</v>
      </c>
      <c r="L2057" s="10" t="str">
        <v>Iowa</v>
      </c>
      <c r="M2057" s="10" t="str">
        <v>Alabama</v>
      </c>
      <c r="N2057" s="10" t="str">
        <v>Memphis</v>
      </c>
      <c r="O2057" s="10" t="str">
        <v>Illinois</v>
      </c>
      <c r="Q2057" s="15"/>
    </row>
    <row r="2058" spans="9:17" ht="20.100000000000001" customHeight="1" x14ac:dyDescent="0.25">
      <c r="I2058" s="15">
        <v>2052</v>
      </c>
      <c r="J2058" s="10" t="str">
        <v>Purdue</v>
      </c>
      <c r="K2058" s="10" t="str">
        <v>Saint Mary's</v>
      </c>
      <c r="L2058" s="10" t="str">
        <v>Houston</v>
      </c>
      <c r="M2058" s="10" t="str">
        <v>Alabama</v>
      </c>
      <c r="N2058" s="10" t="str">
        <v>Purdue</v>
      </c>
      <c r="O2058" s="10" t="str">
        <v>Saint Mary's</v>
      </c>
      <c r="Q2058" s="15"/>
    </row>
    <row r="2059" spans="9:17" ht="20.100000000000001" customHeight="1" x14ac:dyDescent="0.25">
      <c r="I2059" s="15">
        <v>2053</v>
      </c>
      <c r="J2059" s="10" t="str">
        <v>Tennessee</v>
      </c>
      <c r="K2059" s="10" t="str">
        <v>Kansas</v>
      </c>
      <c r="L2059" s="10" t="str">
        <v>Houston</v>
      </c>
      <c r="M2059" s="10" t="str">
        <v>Virginia</v>
      </c>
      <c r="N2059" s="10" t="str">
        <v>Kansas</v>
      </c>
      <c r="O2059" s="10" t="str">
        <v>Tennessee</v>
      </c>
      <c r="Q2059" s="15"/>
    </row>
    <row r="2060" spans="9:17" ht="20.100000000000001" customHeight="1" x14ac:dyDescent="0.25">
      <c r="I2060" s="15">
        <v>2054</v>
      </c>
      <c r="J2060" s="10" t="str">
        <v>Purdue</v>
      </c>
      <c r="K2060" s="10" t="str">
        <v>Gonzaga</v>
      </c>
      <c r="L2060" s="10" t="str">
        <v>Penn State</v>
      </c>
      <c r="M2060" s="10" t="str">
        <v>Alabama</v>
      </c>
      <c r="N2060" s="10" t="str">
        <v>Gonzaga</v>
      </c>
      <c r="O2060" s="10" t="str">
        <v>Alabama</v>
      </c>
      <c r="Q2060" s="15"/>
    </row>
    <row r="2061" spans="9:17" ht="20.100000000000001" customHeight="1" x14ac:dyDescent="0.25">
      <c r="I2061" s="15">
        <v>2055</v>
      </c>
      <c r="J2061" s="10" t="str">
        <v>Memphis</v>
      </c>
      <c r="K2061" s="10" t="str">
        <v>Illinois</v>
      </c>
      <c r="L2061" s="10" t="str">
        <v>Texas</v>
      </c>
      <c r="M2061" s="10" t="str">
        <v>Arizona</v>
      </c>
      <c r="N2061" s="10" t="str">
        <v>Memphis</v>
      </c>
      <c r="O2061" s="10" t="str">
        <v>Texas</v>
      </c>
      <c r="Q2061" s="15"/>
    </row>
    <row r="2062" spans="9:17" ht="20.100000000000001" customHeight="1" x14ac:dyDescent="0.25">
      <c r="I2062" s="15">
        <v>2056</v>
      </c>
      <c r="J2062" s="10" t="str">
        <v>Kansas State</v>
      </c>
      <c r="K2062" s="10" t="str">
        <v>Gonzaga</v>
      </c>
      <c r="L2062" s="10" t="str">
        <v>Texas</v>
      </c>
      <c r="M2062" s="10" t="str">
        <v>Alabama</v>
      </c>
      <c r="N2062" s="10" t="str">
        <v>Gonzaga</v>
      </c>
      <c r="O2062" s="10" t="str">
        <v>Alabama</v>
      </c>
      <c r="Q2062" s="15"/>
    </row>
    <row r="2063" spans="9:17" ht="20.100000000000001" customHeight="1" x14ac:dyDescent="0.25">
      <c r="I2063" s="15">
        <v>2057</v>
      </c>
      <c r="J2063" s="10" t="str">
        <v>Purdue</v>
      </c>
      <c r="K2063" s="10" t="str">
        <v>UCLA</v>
      </c>
      <c r="L2063" s="10" t="str">
        <v>Houston</v>
      </c>
      <c r="M2063" s="10" t="str">
        <v>Alabama</v>
      </c>
      <c r="N2063" s="10" t="str">
        <v>Alabama</v>
      </c>
      <c r="O2063" s="10" t="str">
        <v>Houston</v>
      </c>
      <c r="Q2063" s="15"/>
    </row>
    <row r="2064" spans="9:17" ht="20.100000000000001" customHeight="1" x14ac:dyDescent="0.25">
      <c r="I2064" s="15">
        <v>2058</v>
      </c>
      <c r="J2064" s="10" t="str">
        <v>Kansas State</v>
      </c>
      <c r="K2064" s="10" t="str">
        <v>UCLA</v>
      </c>
      <c r="L2064" s="10" t="str">
        <v>Texas A&amp;M</v>
      </c>
      <c r="M2064" s="10" t="str">
        <v>Alabama</v>
      </c>
      <c r="N2064" s="10" t="str">
        <v>Kansas State</v>
      </c>
      <c r="O2064" s="10" t="str">
        <v>UCLA</v>
      </c>
      <c r="Q2064" s="15"/>
    </row>
    <row r="2065" spans="9:17" ht="20.100000000000001" customHeight="1" x14ac:dyDescent="0.25">
      <c r="I2065" s="15">
        <v>2059</v>
      </c>
      <c r="J2065" s="10" t="str">
        <v>Michigan State</v>
      </c>
      <c r="K2065" s="10" t="str">
        <v>UCLA</v>
      </c>
      <c r="L2065" s="10" t="str">
        <v>Houston</v>
      </c>
      <c r="M2065" s="10" t="str">
        <v>Alabama</v>
      </c>
      <c r="N2065" s="10" t="str">
        <v>Alabama</v>
      </c>
      <c r="O2065" s="10" t="str">
        <v>UCLA</v>
      </c>
      <c r="Q2065" s="15"/>
    </row>
    <row r="2066" spans="9:17" ht="20.100000000000001" customHeight="1" x14ac:dyDescent="0.25">
      <c r="I2066" s="15">
        <v>2060</v>
      </c>
      <c r="J2066" s="10" t="str">
        <v>Tennessee</v>
      </c>
      <c r="K2066" s="10" t="str">
        <v>UConn</v>
      </c>
      <c r="L2066" s="10" t="str">
        <v>Indiana</v>
      </c>
      <c r="M2066" s="10" t="str">
        <v>Arizona</v>
      </c>
      <c r="N2066" s="10" t="str">
        <v>Tennessee</v>
      </c>
      <c r="O2066" s="10" t="str">
        <v>UConn</v>
      </c>
      <c r="Q2066" s="15"/>
    </row>
    <row r="2067" spans="9:17" ht="20.100000000000001" customHeight="1" x14ac:dyDescent="0.25">
      <c r="I2067" s="15">
        <v>2061</v>
      </c>
      <c r="J2067" s="10" t="str">
        <v>Providence</v>
      </c>
      <c r="K2067" s="10" t="str">
        <v>Gonzaga</v>
      </c>
      <c r="L2067" s="10" t="str">
        <v>Texas</v>
      </c>
      <c r="M2067" s="10" t="str">
        <v>Alabama</v>
      </c>
      <c r="N2067" s="10" t="str">
        <v>Gonzaga</v>
      </c>
      <c r="O2067" s="10" t="str">
        <v>Alabama</v>
      </c>
      <c r="Q2067" s="15"/>
    </row>
    <row r="2068" spans="9:17" ht="20.100000000000001" customHeight="1" x14ac:dyDescent="0.25">
      <c r="I2068" s="15">
        <v>2062</v>
      </c>
      <c r="J2068" s="10" t="str">
        <v>Purdue</v>
      </c>
      <c r="K2068" s="10" t="str">
        <v>Kansas</v>
      </c>
      <c r="L2068" s="10" t="str">
        <v>Xavier</v>
      </c>
      <c r="M2068" s="10" t="str">
        <v>Arizona</v>
      </c>
      <c r="N2068" s="10" t="str">
        <v>Xavier</v>
      </c>
      <c r="O2068" s="10" t="str">
        <v>Arizona</v>
      </c>
      <c r="Q2068" s="15"/>
    </row>
    <row r="2069" spans="9:17" ht="20.100000000000001" customHeight="1" x14ac:dyDescent="0.25">
      <c r="I2069" s="15">
        <v>2063</v>
      </c>
      <c r="J2069" s="10" t="str">
        <v>Purdue</v>
      </c>
      <c r="K2069" s="10" t="str">
        <v>UConn</v>
      </c>
      <c r="L2069" s="10" t="str">
        <v>Miami (FL)</v>
      </c>
      <c r="M2069" s="10" t="str">
        <v>Creighton</v>
      </c>
      <c r="N2069" s="10" t="str">
        <v>Purdue</v>
      </c>
      <c r="O2069" s="10" t="str">
        <v>UConn</v>
      </c>
      <c r="Q2069" s="15"/>
    </row>
    <row r="2070" spans="9:17" ht="20.100000000000001" customHeight="1" x14ac:dyDescent="0.25">
      <c r="I2070" s="15">
        <v>2064</v>
      </c>
      <c r="J2070" s="10" t="str">
        <v>Kansas State</v>
      </c>
      <c r="K2070" s="10" t="str">
        <v>UCLA</v>
      </c>
      <c r="L2070" s="10" t="str">
        <v>Houston</v>
      </c>
      <c r="M2070" s="10" t="str">
        <v>Arizona</v>
      </c>
      <c r="N2070" s="10" t="str">
        <v>Kansas State</v>
      </c>
      <c r="O2070" s="10" t="str">
        <v>Houston</v>
      </c>
      <c r="Q2070" s="15"/>
    </row>
    <row r="2071" spans="9:17" ht="20.100000000000001" customHeight="1" x14ac:dyDescent="0.25">
      <c r="I2071" s="15">
        <v>2065</v>
      </c>
      <c r="J2071" s="10" t="str">
        <v>Tennessee</v>
      </c>
      <c r="K2071" s="10" t="str">
        <v>Kansas</v>
      </c>
      <c r="L2071" s="10" t="str">
        <v>Indiana</v>
      </c>
      <c r="M2071" s="10" t="str">
        <v>Alabama</v>
      </c>
      <c r="N2071" s="10" t="str">
        <v>Alabama</v>
      </c>
      <c r="O2071" s="10" t="str">
        <v>Kansas</v>
      </c>
      <c r="Q2071" s="15"/>
    </row>
    <row r="2072" spans="9:17" ht="20.100000000000001" customHeight="1" x14ac:dyDescent="0.25">
      <c r="I2072" s="15">
        <v>2066</v>
      </c>
      <c r="J2072" s="10" t="str">
        <v>Kentucky</v>
      </c>
      <c r="K2072" s="10" t="str">
        <v>Gonzaga</v>
      </c>
      <c r="L2072" s="10" t="str">
        <v>Houston</v>
      </c>
      <c r="M2072" s="10" t="str">
        <v>Virginia</v>
      </c>
      <c r="N2072" s="10" t="str">
        <v>Kentucky</v>
      </c>
      <c r="O2072" s="10" t="str">
        <v>Houston</v>
      </c>
      <c r="Q2072" s="15"/>
    </row>
    <row r="2073" spans="9:17" ht="20.100000000000001" customHeight="1" x14ac:dyDescent="0.25">
      <c r="I2073" s="15">
        <v>2067</v>
      </c>
      <c r="J2073" s="10" t="str">
        <v>Memphis</v>
      </c>
      <c r="K2073" s="10" t="str">
        <v>UCLA</v>
      </c>
      <c r="L2073" s="10" t="str">
        <v>Texas</v>
      </c>
      <c r="M2073" s="10" t="str">
        <v>Maryland</v>
      </c>
      <c r="N2073" s="10" t="str">
        <v>Maryland</v>
      </c>
      <c r="O2073" s="10" t="str">
        <v>Texas</v>
      </c>
      <c r="Q2073" s="15"/>
    </row>
    <row r="2074" spans="9:17" ht="20.100000000000001" customHeight="1" x14ac:dyDescent="0.25">
      <c r="I2074" s="15">
        <v>2068</v>
      </c>
      <c r="J2074" s="10" t="str">
        <v>Duke</v>
      </c>
      <c r="K2074" s="10" t="str">
        <v>Gonzaga</v>
      </c>
      <c r="L2074" s="10" t="str">
        <v>Texas</v>
      </c>
      <c r="M2074" s="10" t="str">
        <v>San Diego State</v>
      </c>
      <c r="N2074" s="10" t="str">
        <v>Gonzaga</v>
      </c>
      <c r="O2074" s="10" t="str">
        <v>Duke</v>
      </c>
      <c r="Q2074" s="15"/>
    </row>
    <row r="2075" spans="9:17" ht="20.100000000000001" customHeight="1" x14ac:dyDescent="0.25">
      <c r="I2075" s="15">
        <v>2069</v>
      </c>
      <c r="J2075" s="10" t="str">
        <v>Kansas State</v>
      </c>
      <c r="K2075" s="10" t="str">
        <v>UCLA</v>
      </c>
      <c r="L2075" s="10" t="str">
        <v>Penn State</v>
      </c>
      <c r="M2075" s="10" t="str">
        <v>Alabama</v>
      </c>
      <c r="N2075" s="10" t="str">
        <v>Alabama</v>
      </c>
      <c r="O2075" s="10" t="str">
        <v>UCLA</v>
      </c>
      <c r="Q2075" s="15"/>
    </row>
    <row r="2076" spans="9:17" ht="20.100000000000001" customHeight="1" x14ac:dyDescent="0.25">
      <c r="I2076" s="15">
        <v>2070</v>
      </c>
      <c r="J2076" s="10" t="str">
        <v>Tennessee</v>
      </c>
      <c r="K2076" s="10" t="str">
        <v>Kansas</v>
      </c>
      <c r="L2076" s="10" t="str">
        <v>Houston</v>
      </c>
      <c r="M2076" s="10" t="str">
        <v>Baylor</v>
      </c>
      <c r="N2076" s="10" t="str">
        <v>Baylor</v>
      </c>
      <c r="O2076" s="10" t="str">
        <v>Houston</v>
      </c>
      <c r="Q2076" s="15"/>
    </row>
    <row r="2077" spans="9:17" ht="20.100000000000001" customHeight="1" x14ac:dyDescent="0.25">
      <c r="I2077" s="15">
        <v>2071</v>
      </c>
      <c r="J2077" s="10" t="str">
        <v>Tennessee</v>
      </c>
      <c r="K2077" s="10" t="str">
        <v>UConn</v>
      </c>
      <c r="L2077" s="10" t="str">
        <v>Texas A&amp;M</v>
      </c>
      <c r="M2077" s="10" t="str">
        <v>Maryland</v>
      </c>
      <c r="N2077" s="10" t="str">
        <v>Maryland</v>
      </c>
      <c r="O2077" s="10" t="str">
        <v>UConn</v>
      </c>
      <c r="Q2077" s="15"/>
    </row>
    <row r="2078" spans="9:17" ht="20.100000000000001" customHeight="1" x14ac:dyDescent="0.25">
      <c r="I2078" s="15">
        <v>2072</v>
      </c>
      <c r="J2078" s="10" t="str">
        <v>Purdue</v>
      </c>
      <c r="K2078" s="10" t="str">
        <v>Kansas</v>
      </c>
      <c r="L2078" s="10" t="str">
        <v>Miami (FL)</v>
      </c>
      <c r="M2078" s="10" t="str">
        <v>Alabama</v>
      </c>
      <c r="N2078" s="10" t="str">
        <v>Purdue</v>
      </c>
      <c r="O2078" s="10" t="str">
        <v>Kansas</v>
      </c>
      <c r="Q2078" s="15"/>
    </row>
    <row r="2079" spans="9:17" ht="20.100000000000001" customHeight="1" x14ac:dyDescent="0.25">
      <c r="I2079" s="15">
        <v>2073</v>
      </c>
      <c r="J2079" s="10" t="str">
        <v>Providence</v>
      </c>
      <c r="K2079" s="10" t="str">
        <v>UCLA</v>
      </c>
      <c r="L2079" s="10" t="str">
        <v>Houston</v>
      </c>
      <c r="M2079" s="10" t="str">
        <v>San Diego State</v>
      </c>
      <c r="N2079" s="10" t="str">
        <v>Providence</v>
      </c>
      <c r="O2079" s="10" t="str">
        <v>UCLA</v>
      </c>
      <c r="Q2079" s="15"/>
    </row>
    <row r="2080" spans="9:17" ht="20.100000000000001" customHeight="1" x14ac:dyDescent="0.25">
      <c r="I2080" s="15">
        <v>2074</v>
      </c>
      <c r="J2080" s="10" t="str">
        <v>Duke</v>
      </c>
      <c r="K2080" s="10" t="str">
        <v>Gonzaga</v>
      </c>
      <c r="L2080" s="10" t="str">
        <v>Auburn</v>
      </c>
      <c r="M2080" s="10" t="str">
        <v>West Virginia</v>
      </c>
      <c r="N2080" s="10" t="str">
        <v>Gonzaga</v>
      </c>
      <c r="O2080" s="10" t="str">
        <v>West Virginia</v>
      </c>
      <c r="Q2080" s="15"/>
    </row>
    <row r="2081" spans="9:17" ht="20.100000000000001" customHeight="1" x14ac:dyDescent="0.25">
      <c r="I2081" s="15">
        <v>2075</v>
      </c>
      <c r="J2081" s="10" t="str">
        <v>Tennessee</v>
      </c>
      <c r="K2081" s="10" t="str">
        <v>TCU</v>
      </c>
      <c r="L2081" s="10" t="str">
        <v>Texas</v>
      </c>
      <c r="M2081" s="10" t="str">
        <v>San Diego State</v>
      </c>
      <c r="N2081" s="10" t="str">
        <v>TCU</v>
      </c>
      <c r="O2081" s="10" t="str">
        <v>Tennessee</v>
      </c>
      <c r="Q2081" s="15"/>
    </row>
    <row r="2082" spans="9:17" ht="20.100000000000001" customHeight="1" x14ac:dyDescent="0.25">
      <c r="I2082" s="15">
        <v>2076</v>
      </c>
      <c r="J2082" s="10" t="str">
        <v>Tennessee</v>
      </c>
      <c r="K2082" s="10" t="str">
        <v>UConn</v>
      </c>
      <c r="L2082" s="10" t="str">
        <v>Xavier</v>
      </c>
      <c r="M2082" s="10" t="str">
        <v>Alabama</v>
      </c>
      <c r="N2082" s="10" t="str">
        <v>Xavier</v>
      </c>
      <c r="O2082" s="10" t="str">
        <v>Tennessee</v>
      </c>
      <c r="Q2082" s="15"/>
    </row>
    <row r="2083" spans="9:17" ht="20.100000000000001" customHeight="1" x14ac:dyDescent="0.25">
      <c r="I2083" s="15">
        <v>2077</v>
      </c>
      <c r="J2083" s="10" t="str">
        <v>Memphis</v>
      </c>
      <c r="K2083" s="10" t="str">
        <v>UConn</v>
      </c>
      <c r="L2083" s="10" t="str">
        <v>Indiana</v>
      </c>
      <c r="M2083" s="10" t="str">
        <v>Baylor</v>
      </c>
      <c r="N2083" s="10" t="str">
        <v>Baylor</v>
      </c>
      <c r="O2083" s="10" t="str">
        <v>Indiana</v>
      </c>
      <c r="Q2083" s="15"/>
    </row>
    <row r="2084" spans="9:17" ht="20.100000000000001" customHeight="1" x14ac:dyDescent="0.25">
      <c r="I2084" s="15">
        <v>2078</v>
      </c>
      <c r="J2084" s="10" t="str">
        <v>Michigan State</v>
      </c>
      <c r="K2084" s="10" t="str">
        <v>Kansas</v>
      </c>
      <c r="L2084" s="10" t="str">
        <v>Texas</v>
      </c>
      <c r="M2084" s="10" t="str">
        <v>Alabama</v>
      </c>
      <c r="N2084" s="10" t="str">
        <v>Michigan State</v>
      </c>
      <c r="O2084" s="10" t="str">
        <v>Kansas</v>
      </c>
      <c r="Q2084" s="15"/>
    </row>
    <row r="2085" spans="9:17" ht="20.100000000000001" customHeight="1" x14ac:dyDescent="0.25">
      <c r="I2085" s="15">
        <v>2079</v>
      </c>
      <c r="J2085" s="10" t="str">
        <v>Purdue</v>
      </c>
      <c r="K2085" s="10" t="str">
        <v>UConn</v>
      </c>
      <c r="L2085" s="10" t="str">
        <v>Houston</v>
      </c>
      <c r="M2085" s="10" t="str">
        <v>Arizona</v>
      </c>
      <c r="N2085" s="10" t="str">
        <v>Arizona</v>
      </c>
      <c r="O2085" s="10" t="str">
        <v>Houston</v>
      </c>
      <c r="Q2085" s="15"/>
    </row>
    <row r="2086" spans="9:17" ht="20.100000000000001" customHeight="1" x14ac:dyDescent="0.25">
      <c r="I2086" s="15">
        <v>2080</v>
      </c>
      <c r="J2086" s="10" t="str">
        <v>Duke</v>
      </c>
      <c r="K2086" s="10" t="str">
        <v>Gonzaga</v>
      </c>
      <c r="L2086" s="10" t="str">
        <v>Houston</v>
      </c>
      <c r="M2086" s="10" t="str">
        <v>Alabama</v>
      </c>
      <c r="N2086" s="10" t="str">
        <v>Houston</v>
      </c>
      <c r="O2086" s="10" t="str">
        <v>Duke</v>
      </c>
      <c r="Q2086" s="15"/>
    </row>
    <row r="2087" spans="9:17" ht="20.100000000000001" customHeight="1" x14ac:dyDescent="0.25">
      <c r="I2087" s="15">
        <v>2081</v>
      </c>
      <c r="J2087" s="10" t="str">
        <v>FAU</v>
      </c>
      <c r="K2087" s="10" t="str">
        <v>Gonzaga</v>
      </c>
      <c r="L2087" s="10" t="str">
        <v>Texas</v>
      </c>
      <c r="M2087" s="10" t="str">
        <v>Arizona</v>
      </c>
      <c r="N2087" s="10" t="str">
        <v>Texas</v>
      </c>
      <c r="O2087" s="10" t="str">
        <v>Arizona</v>
      </c>
      <c r="Q2087" s="15"/>
    </row>
    <row r="2088" spans="9:17" ht="20.100000000000001" customHeight="1" x14ac:dyDescent="0.25">
      <c r="I2088" s="15">
        <v>2082</v>
      </c>
      <c r="J2088" s="10" t="str">
        <v>Kentucky</v>
      </c>
      <c r="K2088" s="10" t="str">
        <v>UConn</v>
      </c>
      <c r="L2088" s="10" t="str">
        <v>Houston</v>
      </c>
      <c r="M2088" s="10" t="str">
        <v>Alabama</v>
      </c>
      <c r="N2088" s="10" t="str">
        <v>Alabama</v>
      </c>
      <c r="O2088" s="10" t="str">
        <v>Houston</v>
      </c>
      <c r="Q2088" s="15"/>
    </row>
    <row r="2089" spans="9:17" ht="20.100000000000001" customHeight="1" x14ac:dyDescent="0.25">
      <c r="I2089" s="15">
        <v>2083</v>
      </c>
      <c r="J2089" s="10" t="str">
        <v>Providence</v>
      </c>
      <c r="K2089" s="10" t="str">
        <v>Kansas</v>
      </c>
      <c r="L2089" s="10" t="str">
        <v>Houston</v>
      </c>
      <c r="M2089" s="10" t="str">
        <v>Alabama</v>
      </c>
      <c r="N2089" s="10" t="str">
        <v>Providence</v>
      </c>
      <c r="O2089" s="10" t="str">
        <v>Houston</v>
      </c>
      <c r="Q2089" s="15"/>
    </row>
    <row r="2090" spans="9:17" ht="20.100000000000001" customHeight="1" x14ac:dyDescent="0.25">
      <c r="I2090" s="15">
        <v>2084</v>
      </c>
      <c r="J2090" s="10" t="str">
        <v>Marquette</v>
      </c>
      <c r="K2090" s="10" t="str">
        <v>UConn</v>
      </c>
      <c r="L2090" s="10" t="str">
        <v>Iowa State</v>
      </c>
      <c r="M2090" s="10" t="str">
        <v>Creighton</v>
      </c>
      <c r="N2090" s="10" t="str">
        <v>UConn</v>
      </c>
      <c r="O2090" s="10" t="str">
        <v>Creighton</v>
      </c>
      <c r="Q2090" s="15"/>
    </row>
    <row r="2091" spans="9:17" ht="20.100000000000001" customHeight="1" x14ac:dyDescent="0.25">
      <c r="I2091" s="15">
        <v>2085</v>
      </c>
      <c r="J2091" s="10" t="str">
        <v>Purdue</v>
      </c>
      <c r="K2091" s="10" t="str">
        <v>UConn</v>
      </c>
      <c r="L2091" s="10" t="str">
        <v>Indiana</v>
      </c>
      <c r="M2091" s="10" t="str">
        <v>Alabama</v>
      </c>
      <c r="N2091" s="10" t="str">
        <v>UConn</v>
      </c>
      <c r="O2091" s="10" t="str">
        <v>Alabama</v>
      </c>
      <c r="Q2091" s="15"/>
    </row>
    <row r="2092" spans="9:17" ht="20.100000000000001" customHeight="1" x14ac:dyDescent="0.25">
      <c r="I2092" s="15">
        <v>2086</v>
      </c>
      <c r="J2092" s="10" t="str">
        <v>FAU</v>
      </c>
      <c r="K2092" s="10" t="str">
        <v>UCLA</v>
      </c>
      <c r="L2092" s="10" t="str">
        <v>Iowa</v>
      </c>
      <c r="M2092" s="10" t="str">
        <v>Arizona</v>
      </c>
      <c r="N2092" s="10" t="str">
        <v>Arizona</v>
      </c>
      <c r="O2092" s="10" t="str">
        <v>Iowa</v>
      </c>
      <c r="Q2092" s="15"/>
    </row>
    <row r="2093" spans="9:17" ht="20.100000000000001" customHeight="1" x14ac:dyDescent="0.25">
      <c r="I2093" s="15">
        <v>2087</v>
      </c>
      <c r="J2093" s="10" t="str">
        <v>Marquette</v>
      </c>
      <c r="K2093" s="10" t="str">
        <v>UConn</v>
      </c>
      <c r="L2093" s="10" t="str">
        <v>Texas</v>
      </c>
      <c r="M2093" s="10" t="str">
        <v>Alabama</v>
      </c>
      <c r="N2093" s="10" t="str">
        <v>Marquette</v>
      </c>
      <c r="O2093" s="10" t="str">
        <v>UConn</v>
      </c>
      <c r="Q2093" s="15"/>
    </row>
    <row r="2094" spans="9:17" ht="20.100000000000001" customHeight="1" x14ac:dyDescent="0.25">
      <c r="I2094" s="15">
        <v>2088</v>
      </c>
      <c r="J2094" s="10" t="str">
        <v>Duke</v>
      </c>
      <c r="K2094" s="10" t="str">
        <v>Gonzaga</v>
      </c>
      <c r="L2094" s="10" t="str">
        <v>Texas A&amp;M</v>
      </c>
      <c r="M2094" s="10" t="str">
        <v>Alabama</v>
      </c>
      <c r="N2094" s="10" t="str">
        <v>Duke</v>
      </c>
      <c r="O2094" s="10" t="str">
        <v>Gonzaga</v>
      </c>
      <c r="Q2094" s="15"/>
    </row>
    <row r="2095" spans="9:17" ht="20.100000000000001" customHeight="1" x14ac:dyDescent="0.25">
      <c r="I2095" s="15">
        <v>2089</v>
      </c>
      <c r="J2095" s="10" t="str">
        <v>Providence</v>
      </c>
      <c r="K2095" s="10" t="str">
        <v>Gonzaga</v>
      </c>
      <c r="L2095" s="10" t="str">
        <v>Indiana</v>
      </c>
      <c r="M2095" s="10" t="str">
        <v>Alabama</v>
      </c>
      <c r="N2095" s="10" t="str">
        <v>Alabama</v>
      </c>
      <c r="O2095" s="10" t="str">
        <v>Gonzaga</v>
      </c>
      <c r="Q2095" s="15"/>
    </row>
    <row r="2096" spans="9:17" ht="20.100000000000001" customHeight="1" x14ac:dyDescent="0.25">
      <c r="I2096" s="15">
        <v>2090</v>
      </c>
      <c r="J2096" s="10" t="str">
        <v>Tennessee</v>
      </c>
      <c r="K2096" s="10" t="str">
        <v>Gonzaga</v>
      </c>
      <c r="L2096" s="10" t="str">
        <v>Texas A&amp;M</v>
      </c>
      <c r="M2096" s="10" t="str">
        <v>Alabama</v>
      </c>
      <c r="N2096" s="10" t="str">
        <v>Tennessee</v>
      </c>
      <c r="O2096" s="10" t="str">
        <v>Gonzaga</v>
      </c>
      <c r="Q2096" s="15"/>
    </row>
    <row r="2097" spans="9:17" ht="20.100000000000001" customHeight="1" x14ac:dyDescent="0.25">
      <c r="I2097" s="15">
        <v>2091</v>
      </c>
      <c r="J2097" s="10" t="str">
        <v>Tennessee</v>
      </c>
      <c r="K2097" s="10" t="str">
        <v>UConn</v>
      </c>
      <c r="L2097" s="10" t="str">
        <v>Houston</v>
      </c>
      <c r="M2097" s="10" t="str">
        <v>San Diego State</v>
      </c>
      <c r="N2097" s="10" t="str">
        <v>San Diego State</v>
      </c>
      <c r="O2097" s="10" t="str">
        <v>Houston</v>
      </c>
      <c r="Q2097" s="15"/>
    </row>
    <row r="2098" spans="9:17" ht="20.100000000000001" customHeight="1" x14ac:dyDescent="0.25">
      <c r="I2098" s="15">
        <v>2092</v>
      </c>
      <c r="J2098" s="10" t="str">
        <v>Memphis</v>
      </c>
      <c r="K2098" s="10" t="str">
        <v>Northwestern</v>
      </c>
      <c r="L2098" s="10" t="str">
        <v>Texas</v>
      </c>
      <c r="M2098" s="10" t="str">
        <v>Creighton</v>
      </c>
      <c r="N2098" s="10" t="str">
        <v>Northwestern</v>
      </c>
      <c r="O2098" s="10" t="str">
        <v>Memphis</v>
      </c>
      <c r="Q2098" s="15"/>
    </row>
    <row r="2099" spans="9:17" ht="20.100000000000001" customHeight="1" x14ac:dyDescent="0.25">
      <c r="I2099" s="15">
        <v>2093</v>
      </c>
      <c r="J2099" s="10" t="str">
        <v>Duke</v>
      </c>
      <c r="K2099" s="10" t="str">
        <v>Kansas</v>
      </c>
      <c r="L2099" s="10" t="str">
        <v>Houston</v>
      </c>
      <c r="M2099" s="10" t="str">
        <v>Arizona</v>
      </c>
      <c r="N2099" s="10" t="str">
        <v>Arizona</v>
      </c>
      <c r="O2099" s="10" t="str">
        <v>Houston</v>
      </c>
      <c r="Q2099" s="15"/>
    </row>
    <row r="2100" spans="9:17" ht="20.100000000000001" customHeight="1" x14ac:dyDescent="0.25">
      <c r="I2100" s="15">
        <v>2094</v>
      </c>
      <c r="J2100" s="10" t="str">
        <v>Purdue</v>
      </c>
      <c r="K2100" s="10" t="str">
        <v>Kansas</v>
      </c>
      <c r="L2100" s="10" t="str">
        <v>Houston</v>
      </c>
      <c r="M2100" s="10" t="str">
        <v>Virginia</v>
      </c>
      <c r="N2100" s="10" t="str">
        <v>Virginia</v>
      </c>
      <c r="O2100" s="10" t="str">
        <v>Houston</v>
      </c>
      <c r="Q2100" s="15"/>
    </row>
    <row r="2101" spans="9:17" ht="20.100000000000001" customHeight="1" x14ac:dyDescent="0.25">
      <c r="I2101" s="15">
        <v>2095</v>
      </c>
      <c r="J2101" s="10" t="str">
        <v>Kansas State</v>
      </c>
      <c r="K2101" s="10" t="str">
        <v>Illinois</v>
      </c>
      <c r="L2101" s="10" t="str">
        <v>Houston</v>
      </c>
      <c r="M2101" s="10" t="str">
        <v>Arizona</v>
      </c>
      <c r="N2101" s="10" t="str">
        <v>Kansas State</v>
      </c>
      <c r="O2101" s="10" t="str">
        <v>Houston</v>
      </c>
      <c r="Q2101" s="15"/>
    </row>
    <row r="2102" spans="9:17" ht="20.100000000000001" customHeight="1" x14ac:dyDescent="0.25">
      <c r="I2102" s="15">
        <v>2096</v>
      </c>
      <c r="J2102" s="10" t="str">
        <v>Tennessee</v>
      </c>
      <c r="K2102" s="10" t="str">
        <v>Kansas</v>
      </c>
      <c r="L2102" s="10" t="str">
        <v>Houston</v>
      </c>
      <c r="M2102" s="10" t="str">
        <v>West Virginia</v>
      </c>
      <c r="N2102" s="10" t="str">
        <v>West Virginia</v>
      </c>
      <c r="O2102" s="10" t="str">
        <v>Houston</v>
      </c>
      <c r="Q2102" s="15"/>
    </row>
    <row r="2103" spans="9:17" ht="20.100000000000001" customHeight="1" x14ac:dyDescent="0.25">
      <c r="I2103" s="15">
        <v>2097</v>
      </c>
      <c r="J2103" s="10" t="str">
        <v>Purdue</v>
      </c>
      <c r="K2103" s="10" t="str">
        <v>Gonzaga</v>
      </c>
      <c r="L2103" s="10" t="str">
        <v>Texas</v>
      </c>
      <c r="M2103" s="10" t="str">
        <v>Arizona</v>
      </c>
      <c r="N2103" s="10" t="str">
        <v>Purdue</v>
      </c>
      <c r="O2103" s="10" t="str">
        <v>Gonzaga</v>
      </c>
      <c r="Q2103" s="15"/>
    </row>
    <row r="2104" spans="9:17" ht="20.100000000000001" customHeight="1" x14ac:dyDescent="0.25">
      <c r="I2104" s="15">
        <v>2098</v>
      </c>
      <c r="J2104" s="10" t="str">
        <v>Duke</v>
      </c>
      <c r="K2104" s="10" t="str">
        <v>UCLA</v>
      </c>
      <c r="L2104" s="10" t="str">
        <v>Texas</v>
      </c>
      <c r="M2104" s="10" t="str">
        <v>Arizona</v>
      </c>
      <c r="N2104" s="10" t="str">
        <v>Duke</v>
      </c>
      <c r="O2104" s="10" t="str">
        <v>UCLA</v>
      </c>
      <c r="Q2104" s="15"/>
    </row>
    <row r="2105" spans="9:17" ht="20.100000000000001" customHeight="1" x14ac:dyDescent="0.25">
      <c r="I2105" s="15">
        <v>2099</v>
      </c>
      <c r="J2105" s="10" t="str">
        <v>Memphis</v>
      </c>
      <c r="K2105" s="10" t="str">
        <v>Arkansas</v>
      </c>
      <c r="L2105" s="10" t="str">
        <v>Indiana</v>
      </c>
      <c r="M2105" s="10" t="str">
        <v>Maryland</v>
      </c>
      <c r="N2105" s="10" t="str">
        <v>Arkansas</v>
      </c>
      <c r="O2105" s="10" t="str">
        <v>Maryland</v>
      </c>
      <c r="Q2105" s="15"/>
    </row>
    <row r="2106" spans="9:17" ht="20.100000000000001" customHeight="1" x14ac:dyDescent="0.25">
      <c r="I2106" s="15">
        <v>2100</v>
      </c>
      <c r="J2106" s="10" t="str">
        <v>Marquette</v>
      </c>
      <c r="K2106" s="10" t="str">
        <v>Gonzaga</v>
      </c>
      <c r="L2106" s="10" t="str">
        <v>Houston</v>
      </c>
      <c r="M2106" s="10" t="str">
        <v>Creighton</v>
      </c>
      <c r="N2106" s="10" t="str">
        <v>Creighton</v>
      </c>
      <c r="O2106" s="10" t="str">
        <v>Houston</v>
      </c>
      <c r="Q2106" s="15"/>
    </row>
    <row r="2107" spans="9:17" ht="20.100000000000001" customHeight="1" x14ac:dyDescent="0.25">
      <c r="I2107" s="15">
        <v>2101</v>
      </c>
      <c r="J2107" s="10" t="str">
        <v>Kentucky</v>
      </c>
      <c r="K2107" s="10" t="str">
        <v>Kansas</v>
      </c>
      <c r="L2107" s="10" t="str">
        <v>Penn State</v>
      </c>
      <c r="M2107" s="10" t="str">
        <v>Arizona</v>
      </c>
      <c r="N2107" s="10" t="str">
        <v>Kansas</v>
      </c>
      <c r="O2107" s="10" t="str">
        <v>Arizona</v>
      </c>
      <c r="Q2107" s="15"/>
    </row>
    <row r="2108" spans="9:17" ht="20.100000000000001" customHeight="1" x14ac:dyDescent="0.25">
      <c r="I2108" s="15">
        <v>2102</v>
      </c>
      <c r="J2108" s="10" t="str">
        <v>Tennessee</v>
      </c>
      <c r="K2108" s="10" t="str">
        <v>Kansas</v>
      </c>
      <c r="L2108" s="10" t="str">
        <v>Texas</v>
      </c>
      <c r="M2108" s="10" t="str">
        <v>Arizona</v>
      </c>
      <c r="N2108" s="10" t="str">
        <v>Kansas</v>
      </c>
      <c r="O2108" s="10" t="str">
        <v>Tennessee</v>
      </c>
      <c r="Q2108" s="15"/>
    </row>
    <row r="2109" spans="9:17" ht="20.100000000000001" customHeight="1" x14ac:dyDescent="0.25">
      <c r="I2109" s="15">
        <v>2103</v>
      </c>
      <c r="J2109" s="10" t="str">
        <v>FAU</v>
      </c>
      <c r="K2109" s="10" t="str">
        <v>UCLA</v>
      </c>
      <c r="L2109" s="10" t="str">
        <v>Texas</v>
      </c>
      <c r="M2109" s="10" t="str">
        <v>West Virginia</v>
      </c>
      <c r="N2109" s="10" t="str">
        <v>West Virginia</v>
      </c>
      <c r="O2109" s="10" t="str">
        <v>UCLA</v>
      </c>
      <c r="Q2109" s="15"/>
    </row>
    <row r="2110" spans="9:17" ht="20.100000000000001" customHeight="1" x14ac:dyDescent="0.25">
      <c r="I2110" s="15">
        <v>2104</v>
      </c>
      <c r="J2110" s="10" t="str">
        <v>Purdue</v>
      </c>
      <c r="K2110" s="10" t="str">
        <v>UCLA</v>
      </c>
      <c r="L2110" s="10" t="str">
        <v>Xavier</v>
      </c>
      <c r="M2110" s="10" t="str">
        <v>Arizona</v>
      </c>
      <c r="N2110" s="10" t="str">
        <v>UCLA</v>
      </c>
      <c r="O2110" s="10" t="str">
        <v>Arizona</v>
      </c>
      <c r="Q2110" s="15"/>
    </row>
    <row r="2111" spans="9:17" ht="20.100000000000001" customHeight="1" x14ac:dyDescent="0.25">
      <c r="I2111" s="15">
        <v>2105</v>
      </c>
      <c r="J2111" s="10" t="str">
        <v>Memphis</v>
      </c>
      <c r="K2111" s="10" t="str">
        <v>Gonzaga</v>
      </c>
      <c r="L2111" s="10" t="str">
        <v>Houston</v>
      </c>
      <c r="M2111" s="10" t="str">
        <v>Alabama</v>
      </c>
      <c r="N2111" s="10" t="str">
        <v>Houston</v>
      </c>
      <c r="O2111" s="10" t="str">
        <v>Alabama</v>
      </c>
      <c r="Q2111" s="15"/>
    </row>
    <row r="2112" spans="9:17" ht="20.100000000000001" customHeight="1" x14ac:dyDescent="0.25">
      <c r="I2112" s="15">
        <v>2106</v>
      </c>
      <c r="J2112" s="10" t="str">
        <v>Marquette</v>
      </c>
      <c r="K2112" s="10" t="str">
        <v>Gonzaga</v>
      </c>
      <c r="L2112" s="10" t="str">
        <v>Texas</v>
      </c>
      <c r="M2112" s="10" t="str">
        <v>Arizona</v>
      </c>
      <c r="N2112" s="10" t="str">
        <v>Arizona</v>
      </c>
      <c r="O2112" s="10" t="str">
        <v>Gonzaga</v>
      </c>
      <c r="Q2112" s="15"/>
    </row>
    <row r="2113" spans="9:17" ht="20.100000000000001" customHeight="1" x14ac:dyDescent="0.25">
      <c r="I2113" s="15">
        <v>2107</v>
      </c>
      <c r="J2113" s="10" t="str">
        <v>Kansas State</v>
      </c>
      <c r="K2113" s="10" t="str">
        <v>Boise State</v>
      </c>
      <c r="L2113" s="10" t="str">
        <v>Houston</v>
      </c>
      <c r="M2113" s="10" t="str">
        <v>Alabama</v>
      </c>
      <c r="N2113" s="10" t="str">
        <v>Kansas State</v>
      </c>
      <c r="O2113" s="10" t="str">
        <v>Houston</v>
      </c>
      <c r="Q2113" s="15"/>
    </row>
    <row r="2114" spans="9:17" ht="20.100000000000001" customHeight="1" x14ac:dyDescent="0.25">
      <c r="I2114" s="15">
        <v>2108</v>
      </c>
      <c r="J2114" s="10" t="str">
        <v>Kansas State</v>
      </c>
      <c r="K2114" s="10" t="str">
        <v>UConn</v>
      </c>
      <c r="L2114" s="10" t="str">
        <v>Texas</v>
      </c>
      <c r="M2114" s="10" t="str">
        <v>Alabama</v>
      </c>
      <c r="N2114" s="10" t="str">
        <v>Kansas State</v>
      </c>
      <c r="O2114" s="10" t="str">
        <v>UConn</v>
      </c>
      <c r="Q2114" s="15"/>
    </row>
    <row r="2115" spans="9:17" ht="20.100000000000001" customHeight="1" x14ac:dyDescent="0.25">
      <c r="I2115" s="15">
        <v>2109</v>
      </c>
      <c r="J2115" s="10" t="str">
        <v>Marquette</v>
      </c>
      <c r="K2115" s="10" t="str">
        <v>UCLA</v>
      </c>
      <c r="L2115" s="10" t="str">
        <v>Texas A&amp;M</v>
      </c>
      <c r="M2115" s="10" t="str">
        <v>Alabama</v>
      </c>
      <c r="N2115" s="10" t="str">
        <v>Alabama</v>
      </c>
      <c r="O2115" s="10" t="str">
        <v>UCLA</v>
      </c>
      <c r="Q2115" s="15"/>
    </row>
    <row r="2116" spans="9:17" ht="20.100000000000001" customHeight="1" x14ac:dyDescent="0.25">
      <c r="I2116" s="15">
        <v>2110</v>
      </c>
      <c r="J2116" s="10" t="str">
        <v>Marquette</v>
      </c>
      <c r="K2116" s="10" t="str">
        <v>Gonzaga</v>
      </c>
      <c r="L2116" s="10" t="str">
        <v>Houston</v>
      </c>
      <c r="M2116" s="10" t="str">
        <v>Arizona</v>
      </c>
      <c r="N2116" s="10" t="str">
        <v>Gonzaga</v>
      </c>
      <c r="O2116" s="10" t="str">
        <v>Arizona</v>
      </c>
      <c r="Q2116" s="15"/>
    </row>
    <row r="2117" spans="9:17" ht="20.100000000000001" customHeight="1" x14ac:dyDescent="0.25">
      <c r="I2117" s="15">
        <v>2111</v>
      </c>
      <c r="J2117" s="10" t="str">
        <v>FAU</v>
      </c>
      <c r="K2117" s="10" t="str">
        <v>UCLA</v>
      </c>
      <c r="L2117" s="10" t="str">
        <v>Texas</v>
      </c>
      <c r="M2117" s="10" t="str">
        <v>Maryland</v>
      </c>
      <c r="N2117" s="10" t="str">
        <v>UCLA</v>
      </c>
      <c r="O2117" s="10" t="str">
        <v>Maryland</v>
      </c>
      <c r="Q2117" s="15"/>
    </row>
    <row r="2118" spans="9:17" ht="20.100000000000001" customHeight="1" x14ac:dyDescent="0.25">
      <c r="I2118" s="15">
        <v>2112</v>
      </c>
      <c r="J2118" s="10" t="str">
        <v>Duke</v>
      </c>
      <c r="K2118" s="10" t="str">
        <v>UCLA</v>
      </c>
      <c r="L2118" s="10" t="str">
        <v>Penn State</v>
      </c>
      <c r="M2118" s="10" t="str">
        <v>Arizona</v>
      </c>
      <c r="N2118" s="10" t="str">
        <v>UCLA</v>
      </c>
      <c r="O2118" s="10" t="str">
        <v>Arizona</v>
      </c>
      <c r="Q2118" s="15"/>
    </row>
    <row r="2119" spans="9:17" ht="20.100000000000001" customHeight="1" x14ac:dyDescent="0.25">
      <c r="I2119" s="15">
        <v>2113</v>
      </c>
      <c r="J2119" s="10" t="str">
        <v>Marquette</v>
      </c>
      <c r="K2119" s="10" t="str">
        <v>UCLA</v>
      </c>
      <c r="L2119" s="10" t="str">
        <v>Iowa State</v>
      </c>
      <c r="M2119" s="10" t="str">
        <v>Creighton</v>
      </c>
      <c r="N2119" s="10" t="str">
        <v>Iowa State</v>
      </c>
      <c r="O2119" s="10" t="str">
        <v>Creighton</v>
      </c>
      <c r="Q2119" s="15"/>
    </row>
    <row r="2120" spans="9:17" ht="20.100000000000001" customHeight="1" x14ac:dyDescent="0.25">
      <c r="I2120" s="15">
        <v>2114</v>
      </c>
      <c r="J2120" s="10" t="str">
        <v>Tennessee</v>
      </c>
      <c r="K2120" s="10" t="str">
        <v>Kansas</v>
      </c>
      <c r="L2120" s="10" t="str">
        <v>Drake</v>
      </c>
      <c r="M2120" s="10" t="str">
        <v>Alabama</v>
      </c>
      <c r="N2120" s="10" t="str">
        <v>Drake</v>
      </c>
      <c r="O2120" s="10" t="str">
        <v>Alabama</v>
      </c>
      <c r="Q2120" s="15"/>
    </row>
    <row r="2121" spans="9:17" ht="20.100000000000001" customHeight="1" x14ac:dyDescent="0.25">
      <c r="I2121" s="15">
        <v>2115</v>
      </c>
      <c r="J2121" s="10" t="str">
        <v>Purdue</v>
      </c>
      <c r="K2121" s="10" t="str">
        <v>Gonzaga</v>
      </c>
      <c r="L2121" s="10" t="str">
        <v>Houston</v>
      </c>
      <c r="M2121" s="10" t="str">
        <v>West Virginia</v>
      </c>
      <c r="N2121" s="10" t="str">
        <v>Gonzaga</v>
      </c>
      <c r="O2121" s="10" t="str">
        <v>West Virginia</v>
      </c>
      <c r="Q2121" s="15"/>
    </row>
    <row r="2122" spans="9:17" ht="20.100000000000001" customHeight="1" x14ac:dyDescent="0.25">
      <c r="I2122" s="15">
        <v>2116</v>
      </c>
      <c r="J2122" s="10" t="str">
        <v>Duke</v>
      </c>
      <c r="K2122" s="10" t="str">
        <v>UConn</v>
      </c>
      <c r="L2122" s="10" t="str">
        <v>Texas</v>
      </c>
      <c r="M2122" s="10" t="str">
        <v>Alabama</v>
      </c>
      <c r="N2122" s="10" t="str">
        <v>Alabama</v>
      </c>
      <c r="O2122" s="10" t="str">
        <v>Texas</v>
      </c>
      <c r="Q2122" s="15"/>
    </row>
    <row r="2123" spans="9:17" ht="20.100000000000001" customHeight="1" x14ac:dyDescent="0.25">
      <c r="I2123" s="15">
        <v>2117</v>
      </c>
      <c r="J2123" s="10" t="str">
        <v>USC</v>
      </c>
      <c r="K2123" s="10" t="str">
        <v>UConn</v>
      </c>
      <c r="L2123" s="10" t="str">
        <v>Houston</v>
      </c>
      <c r="M2123" s="10" t="str">
        <v>Alabama</v>
      </c>
      <c r="N2123" s="10" t="str">
        <v>Alabama</v>
      </c>
      <c r="O2123" s="10" t="str">
        <v>UConn</v>
      </c>
      <c r="Q2123" s="15"/>
    </row>
    <row r="2124" spans="9:17" ht="20.100000000000001" customHeight="1" x14ac:dyDescent="0.25">
      <c r="I2124" s="15">
        <v>2118</v>
      </c>
      <c r="J2124" s="10" t="str">
        <v>Tennessee</v>
      </c>
      <c r="K2124" s="10" t="str">
        <v>UCLA</v>
      </c>
      <c r="L2124" s="10" t="str">
        <v>Indiana</v>
      </c>
      <c r="M2124" s="10" t="str">
        <v>Utah State</v>
      </c>
      <c r="N2124" s="10" t="str">
        <v>UCLA</v>
      </c>
      <c r="O2124" s="10" t="str">
        <v>Tennessee</v>
      </c>
      <c r="Q2124" s="15"/>
    </row>
    <row r="2125" spans="9:17" ht="20.100000000000001" customHeight="1" x14ac:dyDescent="0.25">
      <c r="I2125" s="15">
        <v>2119</v>
      </c>
      <c r="J2125" s="10" t="str">
        <v>Duke</v>
      </c>
      <c r="K2125" s="10" t="str">
        <v>Saint Mary's</v>
      </c>
      <c r="L2125" s="10" t="str">
        <v>Texas</v>
      </c>
      <c r="M2125" s="10" t="str">
        <v>Virginia</v>
      </c>
      <c r="N2125" s="10" t="str">
        <v>Saint Mary's</v>
      </c>
      <c r="O2125" s="10" t="str">
        <v>Duke</v>
      </c>
      <c r="Q2125" s="15"/>
    </row>
    <row r="2126" spans="9:17" ht="20.100000000000001" customHeight="1" x14ac:dyDescent="0.25">
      <c r="I2126" s="15">
        <v>2120</v>
      </c>
      <c r="J2126" s="10" t="str">
        <v>Purdue</v>
      </c>
      <c r="K2126" s="10" t="str">
        <v>UCLA</v>
      </c>
      <c r="L2126" s="10" t="str">
        <v>Houston</v>
      </c>
      <c r="M2126" s="10" t="str">
        <v>Arizona</v>
      </c>
      <c r="N2126" s="10" t="str">
        <v>Houston</v>
      </c>
      <c r="O2126" s="10" t="str">
        <v>Arizona</v>
      </c>
      <c r="Q2126" s="15"/>
    </row>
    <row r="2127" spans="9:17" ht="20.100000000000001" customHeight="1" x14ac:dyDescent="0.25">
      <c r="I2127" s="15">
        <v>2121</v>
      </c>
      <c r="J2127" s="10" t="str">
        <v>Purdue</v>
      </c>
      <c r="K2127" s="10" t="str">
        <v>Saint Mary's</v>
      </c>
      <c r="L2127" s="10" t="str">
        <v>Houston</v>
      </c>
      <c r="M2127" s="10" t="str">
        <v>Creighton</v>
      </c>
      <c r="N2127" s="10" t="str">
        <v>Saint Mary's</v>
      </c>
      <c r="O2127" s="10" t="str">
        <v>Creighton</v>
      </c>
      <c r="Q2127" s="15"/>
    </row>
    <row r="2128" spans="9:17" ht="20.100000000000001" customHeight="1" x14ac:dyDescent="0.25">
      <c r="I2128" s="15">
        <v>2122</v>
      </c>
      <c r="J2128" s="10" t="str">
        <v>Memphis</v>
      </c>
      <c r="K2128" s="10" t="str">
        <v>Gonzaga</v>
      </c>
      <c r="L2128" s="10" t="str">
        <v>Texas</v>
      </c>
      <c r="M2128" s="10" t="str">
        <v>Baylor</v>
      </c>
      <c r="N2128" s="10" t="str">
        <v>Memphis</v>
      </c>
      <c r="O2128" s="10" t="str">
        <v>Gonzaga</v>
      </c>
      <c r="Q2128" s="15"/>
    </row>
    <row r="2129" spans="9:17" ht="20.100000000000001" customHeight="1" x14ac:dyDescent="0.25">
      <c r="I2129" s="15">
        <v>2123</v>
      </c>
      <c r="J2129" s="10" t="str">
        <v>Purdue</v>
      </c>
      <c r="K2129" s="10" t="str">
        <v>Gonzaga</v>
      </c>
      <c r="L2129" s="10" t="str">
        <v>Texas A&amp;M</v>
      </c>
      <c r="M2129" s="10" t="str">
        <v>Alabama</v>
      </c>
      <c r="N2129" s="10" t="str">
        <v>Alabama</v>
      </c>
      <c r="O2129" s="10" t="str">
        <v>Texas A&amp;M</v>
      </c>
      <c r="Q2129" s="15"/>
    </row>
    <row r="2130" spans="9:17" ht="20.100000000000001" customHeight="1" x14ac:dyDescent="0.25">
      <c r="I2130" s="15">
        <v>2124</v>
      </c>
      <c r="J2130" s="10" t="str">
        <v>Purdue</v>
      </c>
      <c r="K2130" s="10" t="str">
        <v>Arkansas</v>
      </c>
      <c r="L2130" s="10" t="str">
        <v>Auburn</v>
      </c>
      <c r="M2130" s="10" t="str">
        <v>Arizona</v>
      </c>
      <c r="N2130" s="10" t="str">
        <v>Arizona</v>
      </c>
      <c r="O2130" s="10" t="str">
        <v>Arkansas</v>
      </c>
      <c r="Q2130" s="15"/>
    </row>
    <row r="2131" spans="9:17" ht="20.100000000000001" customHeight="1" x14ac:dyDescent="0.25">
      <c r="I2131" s="15">
        <v>2125</v>
      </c>
      <c r="J2131" s="10" t="str">
        <v>Tennessee</v>
      </c>
      <c r="K2131" s="10" t="str">
        <v>Kansas</v>
      </c>
      <c r="L2131" s="10" t="str">
        <v>Indiana</v>
      </c>
      <c r="M2131" s="10" t="str">
        <v>Arizona</v>
      </c>
      <c r="N2131" s="10" t="str">
        <v>Kansas</v>
      </c>
      <c r="O2131" s="10" t="str">
        <v>Arizona</v>
      </c>
      <c r="Q2131" s="15"/>
    </row>
    <row r="2132" spans="9:17" ht="20.100000000000001" customHeight="1" x14ac:dyDescent="0.25">
      <c r="I2132" s="15">
        <v>2126</v>
      </c>
      <c r="J2132" s="10" t="str">
        <v>Duke</v>
      </c>
      <c r="K2132" s="10" t="str">
        <v>UCLA</v>
      </c>
      <c r="L2132" s="10" t="str">
        <v>Indiana</v>
      </c>
      <c r="M2132" s="10" t="str">
        <v>Alabama</v>
      </c>
      <c r="N2132" s="10" t="str">
        <v>UCLA</v>
      </c>
      <c r="O2132" s="10" t="str">
        <v>Duke</v>
      </c>
      <c r="Q2132" s="15"/>
    </row>
    <row r="2133" spans="9:17" ht="20.100000000000001" customHeight="1" x14ac:dyDescent="0.25">
      <c r="I2133" s="15">
        <v>2127</v>
      </c>
      <c r="J2133" s="10" t="str">
        <v>Kentucky</v>
      </c>
      <c r="K2133" s="10" t="str">
        <v>Gonzaga</v>
      </c>
      <c r="L2133" s="10" t="str">
        <v>Texas</v>
      </c>
      <c r="M2133" s="10" t="str">
        <v>Alabama</v>
      </c>
      <c r="N2133" s="10" t="str">
        <v>Alabama</v>
      </c>
      <c r="O2133" s="10" t="str">
        <v>Texas</v>
      </c>
      <c r="Q2133" s="15"/>
    </row>
    <row r="2134" spans="9:17" ht="20.100000000000001" customHeight="1" x14ac:dyDescent="0.25">
      <c r="I2134" s="15">
        <v>2128</v>
      </c>
      <c r="J2134" s="10" t="str">
        <v>Marquette</v>
      </c>
      <c r="K2134" s="10" t="str">
        <v>UConn</v>
      </c>
      <c r="L2134" s="10" t="str">
        <v>Houston</v>
      </c>
      <c r="M2134" s="10" t="str">
        <v>Virginia</v>
      </c>
      <c r="N2134" s="10" t="str">
        <v>Marquette</v>
      </c>
      <c r="O2134" s="10" t="str">
        <v>Houston</v>
      </c>
      <c r="Q2134" s="15"/>
    </row>
    <row r="2135" spans="9:17" ht="20.100000000000001" customHeight="1" x14ac:dyDescent="0.25">
      <c r="I2135" s="15">
        <v>2129</v>
      </c>
      <c r="J2135" s="10" t="str">
        <v>Purdue</v>
      </c>
      <c r="K2135" s="10" t="str">
        <v>UCLA</v>
      </c>
      <c r="L2135" s="10" t="str">
        <v>Houston</v>
      </c>
      <c r="M2135" s="10" t="str">
        <v>Alabama</v>
      </c>
      <c r="N2135" s="10" t="str">
        <v>Alabama</v>
      </c>
      <c r="O2135" s="10" t="str">
        <v>UCLA</v>
      </c>
      <c r="Q2135" s="15"/>
    </row>
    <row r="2136" spans="9:17" ht="20.100000000000001" customHeight="1" x14ac:dyDescent="0.25">
      <c r="I2136" s="15">
        <v>2130</v>
      </c>
      <c r="J2136" s="10" t="str">
        <v>Tennessee</v>
      </c>
      <c r="K2136" s="10" t="str">
        <v>Gonzaga</v>
      </c>
      <c r="L2136" s="10" t="str">
        <v>Texas</v>
      </c>
      <c r="M2136" s="10" t="str">
        <v>Alabama</v>
      </c>
      <c r="N2136" s="10" t="str">
        <v>Alabama</v>
      </c>
      <c r="O2136" s="10" t="str">
        <v>Gonzaga</v>
      </c>
      <c r="Q2136" s="15"/>
    </row>
    <row r="2137" spans="9:17" ht="20.100000000000001" customHeight="1" x14ac:dyDescent="0.25">
      <c r="I2137" s="15">
        <v>2131</v>
      </c>
      <c r="J2137" s="10" t="str">
        <v>Tennessee</v>
      </c>
      <c r="K2137" s="10" t="str">
        <v>UCLA</v>
      </c>
      <c r="L2137" s="10" t="str">
        <v>Texas A&amp;M</v>
      </c>
      <c r="M2137" s="10" t="str">
        <v>Alabama</v>
      </c>
      <c r="N2137" s="10" t="str">
        <v>UCLA</v>
      </c>
      <c r="O2137" s="10" t="str">
        <v>Alabama</v>
      </c>
      <c r="Q2137" s="15"/>
    </row>
    <row r="2138" spans="9:17" ht="20.100000000000001" customHeight="1" x14ac:dyDescent="0.25">
      <c r="I2138" s="15">
        <v>2132</v>
      </c>
      <c r="J2138" s="10" t="str">
        <v>Purdue</v>
      </c>
      <c r="K2138" s="10" t="str">
        <v>Kansas</v>
      </c>
      <c r="L2138" s="10" t="str">
        <v>Texas</v>
      </c>
      <c r="M2138" s="10" t="str">
        <v>Arizona</v>
      </c>
      <c r="N2138" s="10" t="str">
        <v>Kansas</v>
      </c>
      <c r="O2138" s="10" t="str">
        <v>Purdue</v>
      </c>
      <c r="Q2138" s="15"/>
    </row>
    <row r="2139" spans="9:17" ht="20.100000000000001" customHeight="1" x14ac:dyDescent="0.25">
      <c r="I2139" s="15">
        <v>2133</v>
      </c>
      <c r="J2139" s="10" t="str">
        <v>Kentucky</v>
      </c>
      <c r="K2139" s="10" t="str">
        <v>Gonzaga</v>
      </c>
      <c r="L2139" s="10" t="str">
        <v>Xavier</v>
      </c>
      <c r="M2139" s="10" t="str">
        <v>Baylor</v>
      </c>
      <c r="N2139" s="10" t="str">
        <v>Gonzaga</v>
      </c>
      <c r="O2139" s="10" t="str">
        <v>Baylor</v>
      </c>
      <c r="Q2139" s="15"/>
    </row>
    <row r="2140" spans="9:17" ht="20.100000000000001" customHeight="1" x14ac:dyDescent="0.25">
      <c r="I2140" s="15">
        <v>2134</v>
      </c>
      <c r="J2140" s="10" t="str">
        <v>Duke</v>
      </c>
      <c r="K2140" s="10" t="str">
        <v>Gonzaga</v>
      </c>
      <c r="L2140" s="10" t="str">
        <v>Houston</v>
      </c>
      <c r="M2140" s="10" t="str">
        <v>Arizona</v>
      </c>
      <c r="N2140" s="10" t="str">
        <v>Arizona</v>
      </c>
      <c r="O2140" s="10" t="str">
        <v>Gonzaga</v>
      </c>
      <c r="Q2140" s="15"/>
    </row>
    <row r="2141" spans="9:17" ht="20.100000000000001" customHeight="1" x14ac:dyDescent="0.25">
      <c r="I2141" s="15">
        <v>2135</v>
      </c>
      <c r="J2141" s="10" t="str">
        <v>Tennessee</v>
      </c>
      <c r="K2141" s="10" t="str">
        <v>Kansas</v>
      </c>
      <c r="L2141" s="10" t="str">
        <v>Houston</v>
      </c>
      <c r="M2141" s="10" t="str">
        <v>Alabama</v>
      </c>
      <c r="N2141" s="10" t="str">
        <v>Tennessee</v>
      </c>
      <c r="O2141" s="10" t="str">
        <v>Kansas</v>
      </c>
      <c r="Q2141" s="15"/>
    </row>
    <row r="2142" spans="9:17" ht="20.100000000000001" customHeight="1" x14ac:dyDescent="0.25">
      <c r="I2142" s="15">
        <v>2136</v>
      </c>
      <c r="J2142" s="10" t="str">
        <v>Kansas State</v>
      </c>
      <c r="K2142" s="10" t="str">
        <v>TCU</v>
      </c>
      <c r="L2142" s="10" t="str">
        <v>Texas</v>
      </c>
      <c r="M2142" s="10" t="str">
        <v>Creighton</v>
      </c>
      <c r="N2142" s="10" t="str">
        <v>Kansas State</v>
      </c>
      <c r="O2142" s="10" t="str">
        <v>TCU</v>
      </c>
      <c r="Q2142" s="15"/>
    </row>
    <row r="2143" spans="9:17" ht="20.100000000000001" customHeight="1" x14ac:dyDescent="0.25">
      <c r="I2143" s="15">
        <v>2137</v>
      </c>
      <c r="J2143" s="10" t="str">
        <v>Purdue</v>
      </c>
      <c r="K2143" s="10" t="str">
        <v>UCLA</v>
      </c>
      <c r="L2143" s="10" t="str">
        <v>Indiana</v>
      </c>
      <c r="M2143" s="10" t="str">
        <v>Arizona</v>
      </c>
      <c r="N2143" s="10" t="str">
        <v>Arizona</v>
      </c>
      <c r="O2143" s="10" t="str">
        <v>Indiana</v>
      </c>
      <c r="Q2143" s="15"/>
    </row>
    <row r="2144" spans="9:17" ht="20.100000000000001" customHeight="1" x14ac:dyDescent="0.25">
      <c r="I2144" s="15">
        <v>2138</v>
      </c>
      <c r="J2144" s="10" t="str">
        <v>FAU</v>
      </c>
      <c r="K2144" s="10" t="str">
        <v>Kansas</v>
      </c>
      <c r="L2144" s="10" t="str">
        <v>Penn State</v>
      </c>
      <c r="M2144" s="10" t="str">
        <v>San Diego State</v>
      </c>
      <c r="N2144" s="10" t="str">
        <v>FAU</v>
      </c>
      <c r="O2144" s="10" t="str">
        <v>Penn State</v>
      </c>
      <c r="Q2144" s="15"/>
    </row>
    <row r="2145" spans="9:17" ht="20.100000000000001" customHeight="1" x14ac:dyDescent="0.25">
      <c r="I2145" s="15">
        <v>2139</v>
      </c>
      <c r="J2145" s="10" t="str">
        <v>Purdue</v>
      </c>
      <c r="K2145" s="10" t="str">
        <v>Gonzaga</v>
      </c>
      <c r="L2145" s="10" t="str">
        <v>Xavier</v>
      </c>
      <c r="M2145" s="10" t="str">
        <v>Alabama</v>
      </c>
      <c r="N2145" s="10" t="str">
        <v>Alabama</v>
      </c>
      <c r="O2145" s="10" t="str">
        <v>Xavier</v>
      </c>
      <c r="Q2145" s="15"/>
    </row>
    <row r="2146" spans="9:17" ht="20.100000000000001" customHeight="1" x14ac:dyDescent="0.25">
      <c r="I2146" s="15">
        <v>2140</v>
      </c>
      <c r="J2146" s="10" t="str">
        <v>Tennessee</v>
      </c>
      <c r="K2146" s="10" t="str">
        <v>UCLA</v>
      </c>
      <c r="L2146" s="10" t="str">
        <v>Houston</v>
      </c>
      <c r="M2146" s="10" t="str">
        <v>Col. Of Charleston</v>
      </c>
      <c r="N2146" s="10" t="str">
        <v>Col. Of Charleston</v>
      </c>
      <c r="O2146" s="10" t="str">
        <v>UCLA</v>
      </c>
      <c r="Q2146" s="15"/>
    </row>
    <row r="2147" spans="9:17" ht="20.100000000000001" customHeight="1" x14ac:dyDescent="0.25">
      <c r="I2147" s="15">
        <v>2141</v>
      </c>
      <c r="J2147" s="10" t="str">
        <v>Purdue</v>
      </c>
      <c r="K2147" s="10" t="str">
        <v>Kansas</v>
      </c>
      <c r="L2147" s="10" t="str">
        <v>Texas</v>
      </c>
      <c r="M2147" s="10" t="str">
        <v>San Diego State</v>
      </c>
      <c r="N2147" s="10" t="str">
        <v>Texas</v>
      </c>
      <c r="O2147" s="10" t="str">
        <v>Purdue</v>
      </c>
      <c r="Q2147" s="15"/>
    </row>
    <row r="2148" spans="9:17" ht="20.100000000000001" customHeight="1" x14ac:dyDescent="0.25">
      <c r="I2148" s="15">
        <v>2142</v>
      </c>
      <c r="J2148" s="10" t="str">
        <v>USC</v>
      </c>
      <c r="K2148" s="10" t="str">
        <v>UCLA</v>
      </c>
      <c r="L2148" s="10" t="str">
        <v>Houston</v>
      </c>
      <c r="M2148" s="10" t="str">
        <v>Arizona</v>
      </c>
      <c r="N2148" s="10" t="str">
        <v>UCLA</v>
      </c>
      <c r="O2148" s="10" t="str">
        <v>Arizona</v>
      </c>
      <c r="Q2148" s="15"/>
    </row>
    <row r="2149" spans="9:17" ht="20.100000000000001" customHeight="1" x14ac:dyDescent="0.25">
      <c r="I2149" s="15">
        <v>2143</v>
      </c>
      <c r="J2149" s="10" t="str">
        <v>Duke</v>
      </c>
      <c r="K2149" s="10" t="str">
        <v>Gonzaga</v>
      </c>
      <c r="L2149" s="10" t="str">
        <v>Texas</v>
      </c>
      <c r="M2149" s="10" t="str">
        <v>Alabama</v>
      </c>
      <c r="N2149" s="10" t="str">
        <v>Gonzaga</v>
      </c>
      <c r="O2149" s="10" t="str">
        <v>Alabama</v>
      </c>
      <c r="Q2149" s="15"/>
    </row>
    <row r="2150" spans="9:17" ht="20.100000000000001" customHeight="1" x14ac:dyDescent="0.25">
      <c r="I2150" s="15">
        <v>2144</v>
      </c>
      <c r="J2150" s="10" t="str">
        <v>Tennessee</v>
      </c>
      <c r="K2150" s="10" t="str">
        <v>Gonzaga</v>
      </c>
      <c r="L2150" s="10" t="str">
        <v>Indiana</v>
      </c>
      <c r="M2150" s="10" t="str">
        <v>Creighton</v>
      </c>
      <c r="N2150" s="10" t="str">
        <v>Gonzaga</v>
      </c>
      <c r="O2150" s="10" t="str">
        <v>Tennessee</v>
      </c>
      <c r="Q2150" s="15"/>
    </row>
    <row r="2151" spans="9:17" ht="20.100000000000001" customHeight="1" x14ac:dyDescent="0.25">
      <c r="I2151" s="15">
        <v>2145</v>
      </c>
      <c r="J2151" s="10" t="str">
        <v>Kansas State</v>
      </c>
      <c r="K2151" s="10" t="str">
        <v>UConn</v>
      </c>
      <c r="L2151" s="10" t="str">
        <v>Houston</v>
      </c>
      <c r="M2151" s="10" t="str">
        <v>Baylor</v>
      </c>
      <c r="N2151" s="10" t="str">
        <v>Kansas State</v>
      </c>
      <c r="O2151" s="10" t="str">
        <v>Houston</v>
      </c>
      <c r="Q2151" s="15"/>
    </row>
    <row r="2152" spans="9:17" ht="20.100000000000001" customHeight="1" x14ac:dyDescent="0.25">
      <c r="I2152" s="15">
        <v>2146</v>
      </c>
      <c r="J2152" s="10" t="str">
        <v>Marquette</v>
      </c>
      <c r="K2152" s="10" t="str">
        <v>VCU</v>
      </c>
      <c r="L2152" s="10" t="str">
        <v>Miami (FL)</v>
      </c>
      <c r="M2152" s="10" t="str">
        <v>Arizona</v>
      </c>
      <c r="N2152" s="10" t="str">
        <v>VCU</v>
      </c>
      <c r="O2152" s="10" t="str">
        <v>Arizona</v>
      </c>
      <c r="Q2152" s="15"/>
    </row>
    <row r="2153" spans="9:17" ht="20.100000000000001" customHeight="1" x14ac:dyDescent="0.25">
      <c r="I2153" s="15">
        <v>2147</v>
      </c>
      <c r="J2153" s="10" t="str">
        <v>Marquette</v>
      </c>
      <c r="K2153" s="10" t="str">
        <v>UCLA</v>
      </c>
      <c r="L2153" s="10" t="str">
        <v>Houston</v>
      </c>
      <c r="M2153" s="10" t="str">
        <v>San Diego State</v>
      </c>
      <c r="N2153" s="10" t="str">
        <v>Marquette</v>
      </c>
      <c r="O2153" s="10" t="str">
        <v>Houston</v>
      </c>
      <c r="Q2153" s="15"/>
    </row>
    <row r="2154" spans="9:17" ht="20.100000000000001" customHeight="1" x14ac:dyDescent="0.25">
      <c r="I2154" s="15">
        <v>2148</v>
      </c>
      <c r="J2154" s="10" t="str">
        <v>Tennessee</v>
      </c>
      <c r="K2154" s="10" t="str">
        <v>UCLA</v>
      </c>
      <c r="L2154" s="10" t="str">
        <v>Texas</v>
      </c>
      <c r="M2154" s="10" t="str">
        <v>Alabama</v>
      </c>
      <c r="N2154" s="10" t="str">
        <v>UCLA</v>
      </c>
      <c r="O2154" s="10" t="str">
        <v>Tennessee</v>
      </c>
      <c r="Q2154" s="15"/>
    </row>
    <row r="2155" spans="9:17" ht="20.100000000000001" customHeight="1" x14ac:dyDescent="0.25">
      <c r="I2155" s="15">
        <v>2149</v>
      </c>
      <c r="J2155" s="10" t="str">
        <v>Marquette</v>
      </c>
      <c r="K2155" s="10" t="str">
        <v>UCLA</v>
      </c>
      <c r="L2155" s="10" t="str">
        <v>Iowa State</v>
      </c>
      <c r="M2155" s="10" t="str">
        <v>Virginia</v>
      </c>
      <c r="N2155" s="10" t="str">
        <v>Virginia</v>
      </c>
      <c r="O2155" s="10" t="str">
        <v>UCLA</v>
      </c>
      <c r="Q2155" s="15"/>
    </row>
    <row r="2156" spans="9:17" ht="20.100000000000001" customHeight="1" x14ac:dyDescent="0.25">
      <c r="I2156" s="15">
        <v>2150</v>
      </c>
      <c r="J2156" s="10" t="str">
        <v>Marquette</v>
      </c>
      <c r="K2156" s="10" t="str">
        <v>Gonzaga</v>
      </c>
      <c r="L2156" s="10" t="str">
        <v>Houston</v>
      </c>
      <c r="M2156" s="10" t="str">
        <v>Virginia</v>
      </c>
      <c r="N2156" s="10" t="str">
        <v>Virginia</v>
      </c>
      <c r="O2156" s="10" t="str">
        <v>Gonzaga</v>
      </c>
      <c r="Q2156" s="15"/>
    </row>
    <row r="2157" spans="9:17" ht="20.100000000000001" customHeight="1" x14ac:dyDescent="0.25">
      <c r="I2157" s="15">
        <v>2151</v>
      </c>
      <c r="J2157" s="10" t="str">
        <v>Duke</v>
      </c>
      <c r="K2157" s="10" t="str">
        <v>Illinois</v>
      </c>
      <c r="L2157" s="10" t="str">
        <v>Iowa</v>
      </c>
      <c r="M2157" s="10" t="str">
        <v>San Diego State</v>
      </c>
      <c r="N2157" s="10" t="str">
        <v>Iowa</v>
      </c>
      <c r="O2157" s="10" t="str">
        <v>San Diego State</v>
      </c>
      <c r="Q2157" s="15"/>
    </row>
    <row r="2158" spans="9:17" ht="20.100000000000001" customHeight="1" x14ac:dyDescent="0.25">
      <c r="I2158" s="15">
        <v>2152</v>
      </c>
      <c r="J2158" s="10" t="str">
        <v>Michigan State</v>
      </c>
      <c r="K2158" s="10" t="str">
        <v>Gonzaga</v>
      </c>
      <c r="L2158" s="10" t="str">
        <v>Texas</v>
      </c>
      <c r="M2158" s="10" t="str">
        <v>Alabama</v>
      </c>
      <c r="N2158" s="10" t="str">
        <v>Alabama</v>
      </c>
      <c r="O2158" s="10" t="str">
        <v>Gonzaga</v>
      </c>
      <c r="Q2158" s="15"/>
    </row>
    <row r="2159" spans="9:17" ht="20.100000000000001" customHeight="1" x14ac:dyDescent="0.25">
      <c r="I2159" s="15">
        <v>2153</v>
      </c>
      <c r="J2159" s="10" t="str">
        <v>FAU</v>
      </c>
      <c r="K2159" s="10" t="str">
        <v>UConn</v>
      </c>
      <c r="L2159" s="10" t="str">
        <v>Texas</v>
      </c>
      <c r="M2159" s="10" t="str">
        <v>Creighton</v>
      </c>
      <c r="N2159" s="10" t="str">
        <v>Texas</v>
      </c>
      <c r="O2159" s="10" t="str">
        <v>Creighton</v>
      </c>
      <c r="Q2159" s="15"/>
    </row>
    <row r="2160" spans="9:17" ht="20.100000000000001" customHeight="1" x14ac:dyDescent="0.25">
      <c r="I2160" s="15">
        <v>2154</v>
      </c>
      <c r="J2160" s="10" t="str">
        <v>Tennessee</v>
      </c>
      <c r="K2160" s="10" t="str">
        <v>Kansas</v>
      </c>
      <c r="L2160" s="10" t="str">
        <v>Houston</v>
      </c>
      <c r="M2160" s="10" t="str">
        <v>Alabama</v>
      </c>
      <c r="N2160" s="10" t="str">
        <v>Houston</v>
      </c>
      <c r="O2160" s="10" t="str">
        <v>Tennessee</v>
      </c>
      <c r="Q2160" s="15"/>
    </row>
    <row r="2161" spans="9:17" ht="20.100000000000001" customHeight="1" x14ac:dyDescent="0.25">
      <c r="I2161" s="15">
        <v>2155</v>
      </c>
      <c r="J2161" s="10" t="str">
        <v>Tennessee</v>
      </c>
      <c r="K2161" s="10" t="str">
        <v>Arkansas</v>
      </c>
      <c r="L2161" s="10" t="str">
        <v>Miami (FL)</v>
      </c>
      <c r="M2161" s="10" t="str">
        <v>Alabama</v>
      </c>
      <c r="N2161" s="10" t="str">
        <v>Alabama</v>
      </c>
      <c r="O2161" s="10" t="str">
        <v>Miami (FL)</v>
      </c>
      <c r="Q2161" s="15"/>
    </row>
    <row r="2162" spans="9:17" ht="20.100000000000001" customHeight="1" x14ac:dyDescent="0.25">
      <c r="I2162" s="15">
        <v>2156</v>
      </c>
      <c r="J2162" s="10" t="str">
        <v>Tennessee</v>
      </c>
      <c r="K2162" s="10" t="str">
        <v>UConn</v>
      </c>
      <c r="L2162" s="10" t="str">
        <v>Texas</v>
      </c>
      <c r="M2162" s="10" t="str">
        <v>Arizona</v>
      </c>
      <c r="N2162" s="10" t="str">
        <v>Texas</v>
      </c>
      <c r="O2162" s="10" t="str">
        <v>Tennessee</v>
      </c>
      <c r="Q2162" s="15"/>
    </row>
    <row r="2163" spans="9:17" ht="20.100000000000001" customHeight="1" x14ac:dyDescent="0.25">
      <c r="I2163" s="15">
        <v>2157</v>
      </c>
      <c r="J2163" s="10" t="str">
        <v>Marquette</v>
      </c>
      <c r="K2163" s="10" t="str">
        <v>Gonzaga</v>
      </c>
      <c r="L2163" s="10" t="str">
        <v>Penn State</v>
      </c>
      <c r="M2163" s="10" t="str">
        <v>Alabama</v>
      </c>
      <c r="N2163" s="10" t="str">
        <v>Penn State</v>
      </c>
      <c r="O2163" s="10" t="str">
        <v>Alabama</v>
      </c>
      <c r="Q2163" s="15"/>
    </row>
    <row r="2164" spans="9:17" ht="20.100000000000001" customHeight="1" x14ac:dyDescent="0.25">
      <c r="I2164" s="15">
        <v>2158</v>
      </c>
      <c r="J2164" s="10" t="str">
        <v>Purdue</v>
      </c>
      <c r="K2164" s="10" t="str">
        <v>UCLA</v>
      </c>
      <c r="L2164" s="10" t="str">
        <v>Auburn</v>
      </c>
      <c r="M2164" s="10" t="str">
        <v>Creighton</v>
      </c>
      <c r="N2164" s="10" t="str">
        <v>UCLA</v>
      </c>
      <c r="O2164" s="10" t="str">
        <v>Creighton</v>
      </c>
      <c r="Q2164" s="15"/>
    </row>
    <row r="2165" spans="9:17" ht="20.100000000000001" customHeight="1" x14ac:dyDescent="0.25">
      <c r="I2165" s="15">
        <v>2159</v>
      </c>
      <c r="J2165" s="10" t="str">
        <v>Tennessee</v>
      </c>
      <c r="K2165" s="10" t="str">
        <v>UCLA</v>
      </c>
      <c r="L2165" s="10" t="str">
        <v>Houston</v>
      </c>
      <c r="M2165" s="10" t="str">
        <v>Alabama</v>
      </c>
      <c r="N2165" s="10" t="str">
        <v>Alabama</v>
      </c>
      <c r="O2165" s="10" t="str">
        <v>UCLA</v>
      </c>
      <c r="Q2165" s="15"/>
    </row>
    <row r="2166" spans="9:17" ht="20.100000000000001" customHeight="1" x14ac:dyDescent="0.25">
      <c r="I2166" s="15">
        <v>2160</v>
      </c>
      <c r="J2166" s="10" t="str">
        <v>Duke</v>
      </c>
      <c r="K2166" s="10" t="str">
        <v>Kansas</v>
      </c>
      <c r="L2166" s="10" t="str">
        <v>Houston</v>
      </c>
      <c r="M2166" s="10" t="str">
        <v>Alabama</v>
      </c>
      <c r="N2166" s="10" t="str">
        <v>Houston</v>
      </c>
      <c r="O2166" s="10" t="str">
        <v>Duke</v>
      </c>
      <c r="Q2166" s="15"/>
    </row>
    <row r="2167" spans="9:17" ht="20.100000000000001" customHeight="1" x14ac:dyDescent="0.25">
      <c r="I2167" s="15">
        <v>2161</v>
      </c>
      <c r="J2167" s="10" t="str">
        <v>Purdue</v>
      </c>
      <c r="K2167" s="10" t="str">
        <v>Kansas</v>
      </c>
      <c r="L2167" s="10" t="str">
        <v>Miami (FL)</v>
      </c>
      <c r="M2167" s="10" t="str">
        <v>Baylor</v>
      </c>
      <c r="N2167" s="10" t="str">
        <v>Kansas</v>
      </c>
      <c r="O2167" s="10" t="str">
        <v>Purdue</v>
      </c>
      <c r="Q2167" s="15"/>
    </row>
    <row r="2168" spans="9:17" ht="20.100000000000001" customHeight="1" x14ac:dyDescent="0.25">
      <c r="I2168" s="15">
        <v>2162</v>
      </c>
      <c r="J2168" s="10" t="str">
        <v>Purdue</v>
      </c>
      <c r="K2168" s="10" t="str">
        <v>Gonzaga</v>
      </c>
      <c r="L2168" s="10" t="str">
        <v>Iowa State</v>
      </c>
      <c r="M2168" s="10" t="str">
        <v>Utah State</v>
      </c>
      <c r="N2168" s="10" t="str">
        <v>Iowa State</v>
      </c>
      <c r="O2168" s="10" t="str">
        <v>Purdue</v>
      </c>
      <c r="Q2168" s="15"/>
    </row>
    <row r="2169" spans="9:17" ht="20.100000000000001" customHeight="1" x14ac:dyDescent="0.25">
      <c r="I2169" s="15">
        <v>2163</v>
      </c>
      <c r="J2169" s="10" t="str">
        <v>Tennessee</v>
      </c>
      <c r="K2169" s="10" t="str">
        <v>Saint Mary's</v>
      </c>
      <c r="L2169" s="10" t="str">
        <v>Houston</v>
      </c>
      <c r="M2169" s="10" t="str">
        <v>Arizona</v>
      </c>
      <c r="N2169" s="10" t="str">
        <v>Houston</v>
      </c>
      <c r="O2169" s="10" t="str">
        <v>Tennessee</v>
      </c>
      <c r="Q2169" s="15"/>
    </row>
    <row r="2170" spans="9:17" ht="20.100000000000001" customHeight="1" x14ac:dyDescent="0.25">
      <c r="I2170" s="15">
        <v>2164</v>
      </c>
      <c r="J2170" s="10" t="str">
        <v>Purdue</v>
      </c>
      <c r="K2170" s="10" t="str">
        <v>Kansas</v>
      </c>
      <c r="L2170" s="10" t="str">
        <v>Houston</v>
      </c>
      <c r="M2170" s="10" t="str">
        <v>Alabama</v>
      </c>
      <c r="N2170" s="10" t="str">
        <v>Kansas</v>
      </c>
      <c r="O2170" s="10" t="str">
        <v>Purdue</v>
      </c>
      <c r="Q2170" s="15"/>
    </row>
    <row r="2171" spans="9:17" ht="20.100000000000001" customHeight="1" x14ac:dyDescent="0.25">
      <c r="I2171" s="15">
        <v>2165</v>
      </c>
      <c r="J2171" s="10" t="str">
        <v>Tennessee</v>
      </c>
      <c r="K2171" s="10" t="str">
        <v>Kansas</v>
      </c>
      <c r="L2171" s="10" t="str">
        <v>Texas</v>
      </c>
      <c r="M2171" s="10" t="str">
        <v>Alabama</v>
      </c>
      <c r="N2171" s="10" t="str">
        <v>Kansas</v>
      </c>
      <c r="O2171" s="10" t="str">
        <v>Tennessee</v>
      </c>
      <c r="Q2171" s="15"/>
    </row>
    <row r="2172" spans="9:17" ht="20.100000000000001" customHeight="1" x14ac:dyDescent="0.25">
      <c r="I2172" s="15">
        <v>2166</v>
      </c>
      <c r="J2172" s="10" t="str">
        <v>Kentucky</v>
      </c>
      <c r="K2172" s="10" t="str">
        <v>TCU</v>
      </c>
      <c r="L2172" s="10" t="str">
        <v>Texas</v>
      </c>
      <c r="M2172" s="10" t="str">
        <v>Creighton</v>
      </c>
      <c r="N2172" s="10" t="str">
        <v>Kentucky</v>
      </c>
      <c r="O2172" s="10" t="str">
        <v>Texas</v>
      </c>
      <c r="Q2172" s="15"/>
    </row>
    <row r="2173" spans="9:17" ht="20.100000000000001" customHeight="1" x14ac:dyDescent="0.25">
      <c r="I2173" s="15">
        <v>2167</v>
      </c>
      <c r="J2173" s="10" t="str">
        <v>Michigan State</v>
      </c>
      <c r="K2173" s="10" t="str">
        <v>UConn</v>
      </c>
      <c r="L2173" s="10" t="str">
        <v>Houston</v>
      </c>
      <c r="M2173" s="10" t="str">
        <v>Maryland</v>
      </c>
      <c r="N2173" s="10" t="str">
        <v>Michigan State</v>
      </c>
      <c r="O2173" s="10" t="str">
        <v>Houston</v>
      </c>
      <c r="Q2173" s="15"/>
    </row>
    <row r="2174" spans="9:17" ht="20.100000000000001" customHeight="1" x14ac:dyDescent="0.25">
      <c r="I2174" s="15">
        <v>2168</v>
      </c>
      <c r="J2174" s="10" t="str">
        <v>Purdue</v>
      </c>
      <c r="K2174" s="10" t="str">
        <v>Gonzaga</v>
      </c>
      <c r="L2174" s="10" t="str">
        <v>Iowa State</v>
      </c>
      <c r="M2174" s="10" t="str">
        <v>Alabama</v>
      </c>
      <c r="N2174" s="10" t="str">
        <v>Iowa State</v>
      </c>
      <c r="O2174" s="10" t="str">
        <v>Alabama</v>
      </c>
      <c r="Q2174" s="15"/>
    </row>
    <row r="2175" spans="9:17" ht="20.100000000000001" customHeight="1" x14ac:dyDescent="0.25">
      <c r="I2175" s="15">
        <v>2169</v>
      </c>
      <c r="J2175" s="10" t="str">
        <v>Tennessee</v>
      </c>
      <c r="K2175" s="10" t="str">
        <v>UCLA</v>
      </c>
      <c r="L2175" s="10" t="str">
        <v>Houston</v>
      </c>
      <c r="M2175" s="10" t="str">
        <v>Alabama</v>
      </c>
      <c r="N2175" s="10" t="str">
        <v>Alabama</v>
      </c>
      <c r="O2175" s="10" t="str">
        <v>Houston</v>
      </c>
      <c r="Q2175" s="15"/>
    </row>
    <row r="2176" spans="9:17" ht="20.100000000000001" customHeight="1" x14ac:dyDescent="0.25">
      <c r="I2176" s="15">
        <v>2170</v>
      </c>
      <c r="J2176" s="10" t="str">
        <v>Tennessee</v>
      </c>
      <c r="K2176" s="10" t="str">
        <v>Gonzaga</v>
      </c>
      <c r="L2176" s="10" t="str">
        <v>Houston</v>
      </c>
      <c r="M2176" s="10" t="str">
        <v>Alabama</v>
      </c>
      <c r="N2176" s="10" t="str">
        <v>Tennessee</v>
      </c>
      <c r="O2176" s="10" t="str">
        <v>Houston</v>
      </c>
      <c r="Q2176" s="15"/>
    </row>
    <row r="2177" spans="9:17" ht="20.100000000000001" customHeight="1" x14ac:dyDescent="0.25">
      <c r="I2177" s="15">
        <v>2171</v>
      </c>
      <c r="J2177" s="10" t="str">
        <v>FAU</v>
      </c>
      <c r="K2177" s="10" t="str">
        <v>Gonzaga</v>
      </c>
      <c r="L2177" s="10" t="str">
        <v>Texas</v>
      </c>
      <c r="M2177" s="10" t="str">
        <v>Alabama</v>
      </c>
      <c r="N2177" s="10" t="str">
        <v>Texas</v>
      </c>
      <c r="O2177" s="10" t="str">
        <v>Alabama</v>
      </c>
      <c r="Q2177" s="15"/>
    </row>
    <row r="2178" spans="9:17" ht="20.100000000000001" customHeight="1" x14ac:dyDescent="0.25">
      <c r="I2178" s="15">
        <v>2172</v>
      </c>
      <c r="J2178" s="10" t="str">
        <v>Kansas State</v>
      </c>
      <c r="K2178" s="10" t="str">
        <v>UConn</v>
      </c>
      <c r="L2178" s="10" t="str">
        <v>Texas A&amp;M</v>
      </c>
      <c r="M2178" s="10" t="str">
        <v>West Virginia</v>
      </c>
      <c r="N2178" s="10" t="str">
        <v>West Virginia</v>
      </c>
      <c r="O2178" s="10" t="str">
        <v>UConn</v>
      </c>
      <c r="Q2178" s="15"/>
    </row>
    <row r="2179" spans="9:17" ht="20.100000000000001" customHeight="1" x14ac:dyDescent="0.25">
      <c r="I2179" s="15">
        <v>2173</v>
      </c>
      <c r="J2179" s="10" t="str">
        <v>Vermont</v>
      </c>
      <c r="K2179" s="10" t="str">
        <v>Kansas</v>
      </c>
      <c r="L2179" s="10" t="str">
        <v>Houston</v>
      </c>
      <c r="M2179" s="10" t="str">
        <v>Maryland</v>
      </c>
      <c r="N2179" s="10" t="str">
        <v>Kansas</v>
      </c>
      <c r="O2179" s="10" t="str">
        <v>Maryland</v>
      </c>
      <c r="Q2179" s="15"/>
    </row>
    <row r="2180" spans="9:17" ht="20.100000000000001" customHeight="1" x14ac:dyDescent="0.25">
      <c r="I2180" s="15">
        <v>2174</v>
      </c>
      <c r="J2180" s="10" t="str">
        <v>Kentucky</v>
      </c>
      <c r="K2180" s="10" t="str">
        <v>Arkansas</v>
      </c>
      <c r="L2180" s="10" t="str">
        <v>Xavier</v>
      </c>
      <c r="M2180" s="10" t="str">
        <v>Alabama</v>
      </c>
      <c r="N2180" s="10" t="str">
        <v>Xavier</v>
      </c>
      <c r="O2180" s="10" t="str">
        <v>Alabama</v>
      </c>
      <c r="Q2180" s="15"/>
    </row>
    <row r="2181" spans="9:17" ht="20.100000000000001" customHeight="1" x14ac:dyDescent="0.25">
      <c r="I2181" s="15">
        <v>2175</v>
      </c>
      <c r="J2181" s="10" t="str">
        <v>Duke</v>
      </c>
      <c r="K2181" s="10" t="str">
        <v>Saint Mary's</v>
      </c>
      <c r="L2181" s="10" t="str">
        <v>Texas</v>
      </c>
      <c r="M2181" s="10" t="str">
        <v>Arizona</v>
      </c>
      <c r="N2181" s="10" t="str">
        <v>Texas</v>
      </c>
      <c r="O2181" s="10" t="str">
        <v>Arizona</v>
      </c>
      <c r="Q2181" s="15"/>
    </row>
    <row r="2182" spans="9:17" ht="20.100000000000001" customHeight="1" x14ac:dyDescent="0.25">
      <c r="I2182" s="15">
        <v>2176</v>
      </c>
      <c r="J2182" s="10" t="str">
        <v>Marquette</v>
      </c>
      <c r="K2182" s="10" t="str">
        <v>Kansas</v>
      </c>
      <c r="L2182" s="10" t="str">
        <v>Houston</v>
      </c>
      <c r="M2182" s="10" t="str">
        <v>Maryland</v>
      </c>
      <c r="N2182" s="10" t="str">
        <v>Maryland</v>
      </c>
      <c r="O2182" s="10" t="str">
        <v>Houston</v>
      </c>
      <c r="Q2182" s="15"/>
    </row>
    <row r="2183" spans="9:17" ht="20.100000000000001" customHeight="1" x14ac:dyDescent="0.25">
      <c r="I2183" s="15">
        <v>2177</v>
      </c>
      <c r="J2183" s="10" t="str">
        <v>Tennessee</v>
      </c>
      <c r="K2183" s="10" t="str">
        <v>Gonzaga</v>
      </c>
      <c r="L2183" s="10" t="str">
        <v>Houston</v>
      </c>
      <c r="M2183" s="10" t="str">
        <v>Alabama</v>
      </c>
      <c r="N2183" s="10" t="str">
        <v>Alabama</v>
      </c>
      <c r="O2183" s="10" t="str">
        <v>Gonzaga</v>
      </c>
      <c r="Q2183" s="15"/>
    </row>
    <row r="2184" spans="9:17" ht="20.100000000000001" customHeight="1" x14ac:dyDescent="0.25">
      <c r="I2184" s="15">
        <v>2178</v>
      </c>
      <c r="J2184" s="10" t="str">
        <v>Kentucky</v>
      </c>
      <c r="K2184" s="10" t="str">
        <v>UConn</v>
      </c>
      <c r="L2184" s="10" t="str">
        <v>Houston</v>
      </c>
      <c r="M2184" s="10" t="str">
        <v>Arizona</v>
      </c>
      <c r="N2184" s="10" t="str">
        <v>Arizona</v>
      </c>
      <c r="O2184" s="10" t="str">
        <v>Houston</v>
      </c>
      <c r="Q2184" s="15"/>
    </row>
    <row r="2185" spans="9:17" ht="20.100000000000001" customHeight="1" x14ac:dyDescent="0.25">
      <c r="I2185" s="15">
        <v>2179</v>
      </c>
      <c r="J2185" s="10" t="str">
        <v>Purdue</v>
      </c>
      <c r="K2185" s="10" t="str">
        <v>UCLA</v>
      </c>
      <c r="L2185" s="10" t="str">
        <v>Xavier</v>
      </c>
      <c r="M2185" s="10" t="str">
        <v>Arizona</v>
      </c>
      <c r="N2185" s="10" t="str">
        <v>Purdue</v>
      </c>
      <c r="O2185" s="10" t="str">
        <v>UCLA</v>
      </c>
      <c r="Q2185" s="15"/>
    </row>
    <row r="2186" spans="9:17" ht="20.100000000000001" customHeight="1" x14ac:dyDescent="0.25">
      <c r="I2186" s="15">
        <v>2180</v>
      </c>
      <c r="J2186" s="10" t="str">
        <v>Duke</v>
      </c>
      <c r="K2186" s="10" t="str">
        <v>Gonzaga</v>
      </c>
      <c r="L2186" s="10" t="str">
        <v>Auburn</v>
      </c>
      <c r="M2186" s="10" t="str">
        <v>Alabama</v>
      </c>
      <c r="N2186" s="10" t="str">
        <v>Gonzaga</v>
      </c>
      <c r="O2186" s="10" t="str">
        <v>Alabama</v>
      </c>
      <c r="Q2186" s="15"/>
    </row>
    <row r="2187" spans="9:17" ht="20.100000000000001" customHeight="1" x14ac:dyDescent="0.25">
      <c r="I2187" s="15">
        <v>2181</v>
      </c>
      <c r="J2187" s="10" t="str">
        <v>Memphis</v>
      </c>
      <c r="K2187" s="10" t="str">
        <v>VCU</v>
      </c>
      <c r="L2187" s="10" t="str">
        <v>Iowa</v>
      </c>
      <c r="M2187" s="10" t="str">
        <v>Arizona</v>
      </c>
      <c r="N2187" s="10" t="str">
        <v>VCU</v>
      </c>
      <c r="O2187" s="10" t="str">
        <v>Memphis</v>
      </c>
      <c r="Q2187" s="15"/>
    </row>
    <row r="2188" spans="9:17" ht="20.100000000000001" customHeight="1" x14ac:dyDescent="0.25">
      <c r="I2188" s="15">
        <v>2182</v>
      </c>
      <c r="J2188" s="10" t="str">
        <v>Kansas State</v>
      </c>
      <c r="K2188" s="10" t="str">
        <v>UCLA</v>
      </c>
      <c r="L2188" s="10" t="str">
        <v>Houston</v>
      </c>
      <c r="M2188" s="10" t="str">
        <v>Alabama</v>
      </c>
      <c r="N2188" s="10" t="str">
        <v>Houston</v>
      </c>
      <c r="O2188" s="10" t="str">
        <v>Alabama</v>
      </c>
      <c r="Q2188" s="15"/>
    </row>
    <row r="2189" spans="9:17" ht="20.100000000000001" customHeight="1" x14ac:dyDescent="0.25">
      <c r="I2189" s="15">
        <v>2183</v>
      </c>
      <c r="J2189" s="10" t="str">
        <v>Kansas State</v>
      </c>
      <c r="K2189" s="10" t="str">
        <v>Gonzaga</v>
      </c>
      <c r="L2189" s="10" t="str">
        <v>Texas</v>
      </c>
      <c r="M2189" s="10" t="str">
        <v>Alabama</v>
      </c>
      <c r="N2189" s="10" t="str">
        <v>Texas</v>
      </c>
      <c r="O2189" s="10" t="str">
        <v>Alabama</v>
      </c>
      <c r="Q2189" s="15"/>
    </row>
    <row r="2190" spans="9:17" ht="20.100000000000001" customHeight="1" x14ac:dyDescent="0.25">
      <c r="I2190" s="15">
        <v>2184</v>
      </c>
      <c r="J2190" s="10" t="str">
        <v>Marquette</v>
      </c>
      <c r="K2190" s="10" t="str">
        <v>UCLA</v>
      </c>
      <c r="L2190" s="10" t="str">
        <v>Texas</v>
      </c>
      <c r="M2190" s="10" t="str">
        <v>Arizona</v>
      </c>
      <c r="N2190" s="10" t="str">
        <v>Texas</v>
      </c>
      <c r="O2190" s="10" t="str">
        <v>Marquette</v>
      </c>
      <c r="Q2190" s="15"/>
    </row>
    <row r="2191" spans="9:17" ht="20.100000000000001" customHeight="1" x14ac:dyDescent="0.25">
      <c r="I2191" s="15">
        <v>2185</v>
      </c>
      <c r="J2191" s="10" t="str">
        <v>Duke</v>
      </c>
      <c r="K2191" s="10" t="str">
        <v>UConn</v>
      </c>
      <c r="L2191" s="10" t="str">
        <v>Houston</v>
      </c>
      <c r="M2191" s="10" t="str">
        <v>Creighton</v>
      </c>
      <c r="N2191" s="10" t="str">
        <v>Duke</v>
      </c>
      <c r="O2191" s="10" t="str">
        <v>UConn</v>
      </c>
      <c r="Q2191" s="15"/>
    </row>
    <row r="2192" spans="9:17" ht="20.100000000000001" customHeight="1" x14ac:dyDescent="0.25">
      <c r="I2192" s="15">
        <v>2186</v>
      </c>
      <c r="J2192" s="10" t="str">
        <v>Memphis</v>
      </c>
      <c r="K2192" s="10" t="str">
        <v>Gonzaga</v>
      </c>
      <c r="L2192" s="10" t="str">
        <v>Houston</v>
      </c>
      <c r="M2192" s="10" t="str">
        <v>Arizona</v>
      </c>
      <c r="N2192" s="10" t="str">
        <v>Arizona</v>
      </c>
      <c r="O2192" s="10" t="str">
        <v>Houston</v>
      </c>
      <c r="Q2192" s="15"/>
    </row>
    <row r="2193" spans="9:17" ht="20.100000000000001" customHeight="1" x14ac:dyDescent="0.25">
      <c r="I2193" s="15">
        <v>2187</v>
      </c>
      <c r="J2193" s="10" t="str">
        <v>Memphis</v>
      </c>
      <c r="K2193" s="10" t="str">
        <v>UCLA</v>
      </c>
      <c r="L2193" s="10" t="str">
        <v>Texas</v>
      </c>
      <c r="M2193" s="10" t="str">
        <v>Creighton</v>
      </c>
      <c r="N2193" s="10" t="str">
        <v>Creighton</v>
      </c>
      <c r="O2193" s="10" t="str">
        <v>UCLA</v>
      </c>
      <c r="Q2193" s="15"/>
    </row>
    <row r="2194" spans="9:17" ht="20.100000000000001" customHeight="1" x14ac:dyDescent="0.25">
      <c r="I2194" s="15">
        <v>2188</v>
      </c>
      <c r="J2194" s="10" t="str">
        <v>Tennessee</v>
      </c>
      <c r="K2194" s="10" t="str">
        <v>UCLA</v>
      </c>
      <c r="L2194" s="10" t="str">
        <v>Houston</v>
      </c>
      <c r="M2194" s="10" t="str">
        <v>Arizona</v>
      </c>
      <c r="N2194" s="10" t="str">
        <v>Arizona</v>
      </c>
      <c r="O2194" s="10" t="str">
        <v>UCLA</v>
      </c>
      <c r="Q2194" s="15"/>
    </row>
    <row r="2195" spans="9:17" ht="20.100000000000001" customHeight="1" x14ac:dyDescent="0.25">
      <c r="I2195" s="15">
        <v>2189</v>
      </c>
      <c r="J2195" s="10" t="str">
        <v>Purdue</v>
      </c>
      <c r="K2195" s="10" t="str">
        <v>Gonzaga</v>
      </c>
      <c r="L2195" s="10" t="str">
        <v>Penn State</v>
      </c>
      <c r="M2195" s="10" t="str">
        <v>San Diego State</v>
      </c>
      <c r="N2195" s="10" t="str">
        <v>Gonzaga</v>
      </c>
      <c r="O2195" s="10" t="str">
        <v>San Diego State</v>
      </c>
      <c r="Q2195" s="15"/>
    </row>
    <row r="2196" spans="9:17" ht="20.100000000000001" customHeight="1" x14ac:dyDescent="0.25">
      <c r="I2196" s="15">
        <v>2190</v>
      </c>
      <c r="J2196" s="10" t="str">
        <v>Duke</v>
      </c>
      <c r="K2196" s="10" t="str">
        <v>UCLA</v>
      </c>
      <c r="L2196" s="10" t="str">
        <v>Iowa State</v>
      </c>
      <c r="M2196" s="10" t="str">
        <v>Arizona</v>
      </c>
      <c r="N2196" s="10" t="str">
        <v>UCLA</v>
      </c>
      <c r="O2196" s="10" t="str">
        <v>Arizona</v>
      </c>
      <c r="Q2196" s="15"/>
    </row>
    <row r="2197" spans="9:17" ht="20.100000000000001" customHeight="1" x14ac:dyDescent="0.25">
      <c r="I2197" s="15">
        <v>2191</v>
      </c>
      <c r="J2197" s="10" t="str">
        <v>Purdue</v>
      </c>
      <c r="K2197" s="10" t="str">
        <v>Kansas</v>
      </c>
      <c r="L2197" s="10" t="str">
        <v>Indiana</v>
      </c>
      <c r="M2197" s="10" t="str">
        <v>Virginia</v>
      </c>
      <c r="N2197" s="10" t="str">
        <v>Virginia</v>
      </c>
      <c r="O2197" s="10" t="str">
        <v>Indiana</v>
      </c>
      <c r="Q2197" s="15"/>
    </row>
    <row r="2198" spans="9:17" ht="20.100000000000001" customHeight="1" x14ac:dyDescent="0.25">
      <c r="I2198" s="15">
        <v>2192</v>
      </c>
      <c r="J2198" s="10" t="str">
        <v>Marquette</v>
      </c>
      <c r="K2198" s="10" t="str">
        <v>UCLA</v>
      </c>
      <c r="L2198" s="10" t="str">
        <v>Houston</v>
      </c>
      <c r="M2198" s="10" t="str">
        <v>Arizona</v>
      </c>
      <c r="N2198" s="10" t="str">
        <v>Arizona</v>
      </c>
      <c r="O2198" s="10" t="str">
        <v>UCLA</v>
      </c>
      <c r="Q2198" s="15"/>
    </row>
    <row r="2199" spans="9:17" ht="20.100000000000001" customHeight="1" x14ac:dyDescent="0.25">
      <c r="I2199" s="15">
        <v>2193</v>
      </c>
      <c r="J2199" s="10" t="str">
        <v>Kentucky</v>
      </c>
      <c r="K2199" s="10" t="str">
        <v>Kansas</v>
      </c>
      <c r="L2199" s="10" t="str">
        <v>Houston</v>
      </c>
      <c r="M2199" s="10" t="str">
        <v>San Diego State</v>
      </c>
      <c r="N2199" s="10" t="str">
        <v>Kentucky</v>
      </c>
      <c r="O2199" s="10" t="str">
        <v>Houston</v>
      </c>
      <c r="Q2199" s="15"/>
    </row>
    <row r="2200" spans="9:17" ht="20.100000000000001" customHeight="1" x14ac:dyDescent="0.25">
      <c r="I2200" s="15">
        <v>2194</v>
      </c>
      <c r="J2200" s="10" t="str">
        <v>Marquette</v>
      </c>
      <c r="K2200" s="10" t="str">
        <v>UConn</v>
      </c>
      <c r="L2200" s="10" t="str">
        <v>Houston</v>
      </c>
      <c r="M2200" s="10" t="str">
        <v>Alabama</v>
      </c>
      <c r="N2200" s="10" t="str">
        <v>UConn</v>
      </c>
      <c r="O2200" s="10" t="str">
        <v>Alabama</v>
      </c>
      <c r="Q2200" s="15"/>
    </row>
    <row r="2201" spans="9:17" ht="20.100000000000001" customHeight="1" x14ac:dyDescent="0.25">
      <c r="I2201" s="15">
        <v>2195</v>
      </c>
      <c r="J2201" s="10" t="str">
        <v>Tennessee</v>
      </c>
      <c r="K2201" s="10" t="str">
        <v>Kansas</v>
      </c>
      <c r="L2201" s="10" t="str">
        <v>Xavier</v>
      </c>
      <c r="M2201" s="10" t="str">
        <v>Alabama</v>
      </c>
      <c r="N2201" s="10" t="str">
        <v>Kansas</v>
      </c>
      <c r="O2201" s="10" t="str">
        <v>Tennessee</v>
      </c>
      <c r="Q2201" s="15"/>
    </row>
    <row r="2202" spans="9:17" ht="20.100000000000001" customHeight="1" x14ac:dyDescent="0.25">
      <c r="I2202" s="15">
        <v>2196</v>
      </c>
      <c r="J2202" s="10" t="str">
        <v>Purdue</v>
      </c>
      <c r="K2202" s="10" t="str">
        <v>Kansas</v>
      </c>
      <c r="L2202" s="10" t="str">
        <v>Houston</v>
      </c>
      <c r="M2202" s="10" t="str">
        <v>Alabama</v>
      </c>
      <c r="N2202" s="10" t="str">
        <v>Kansas</v>
      </c>
      <c r="O2202" s="10" t="str">
        <v>Alabama</v>
      </c>
      <c r="Q2202" s="15"/>
    </row>
    <row r="2203" spans="9:17" ht="20.100000000000001" customHeight="1" x14ac:dyDescent="0.25">
      <c r="I2203" s="15">
        <v>2197</v>
      </c>
      <c r="J2203" s="10" t="str">
        <v>Kansas State</v>
      </c>
      <c r="K2203" s="10" t="str">
        <v>UCLA</v>
      </c>
      <c r="L2203" s="10" t="str">
        <v>Miami (FL)</v>
      </c>
      <c r="M2203" s="10" t="str">
        <v>Alabama</v>
      </c>
      <c r="N2203" s="10" t="str">
        <v>Alabama</v>
      </c>
      <c r="O2203" s="10" t="str">
        <v>UCLA</v>
      </c>
      <c r="Q2203" s="15"/>
    </row>
    <row r="2204" spans="9:17" ht="20.100000000000001" customHeight="1" x14ac:dyDescent="0.25">
      <c r="I2204" s="15">
        <v>2198</v>
      </c>
      <c r="J2204" s="10" t="str">
        <v>Duke</v>
      </c>
      <c r="K2204" s="10" t="str">
        <v>Kansas</v>
      </c>
      <c r="L2204" s="10" t="str">
        <v>Iowa</v>
      </c>
      <c r="M2204" s="10" t="str">
        <v>Creighton</v>
      </c>
      <c r="N2204" s="10" t="str">
        <v>Iowa</v>
      </c>
      <c r="O2204" s="10" t="str">
        <v>Duke</v>
      </c>
      <c r="Q2204" s="15"/>
    </row>
    <row r="2205" spans="9:17" ht="20.100000000000001" customHeight="1" x14ac:dyDescent="0.25">
      <c r="I2205" s="15">
        <v>2199</v>
      </c>
      <c r="J2205" s="10" t="str">
        <v>Purdue</v>
      </c>
      <c r="K2205" s="10" t="str">
        <v>UCLA</v>
      </c>
      <c r="L2205" s="10" t="str">
        <v>Texas</v>
      </c>
      <c r="M2205" s="10" t="str">
        <v>Arizona</v>
      </c>
      <c r="N2205" s="10" t="str">
        <v>Texas</v>
      </c>
      <c r="O2205" s="10" t="str">
        <v>Arizona</v>
      </c>
      <c r="Q2205" s="15"/>
    </row>
    <row r="2206" spans="9:17" ht="20.100000000000001" customHeight="1" x14ac:dyDescent="0.25">
      <c r="I2206" s="15">
        <v>2200</v>
      </c>
      <c r="J2206" s="10" t="str">
        <v>Purdue</v>
      </c>
      <c r="K2206" s="10" t="str">
        <v>Gonzaga</v>
      </c>
      <c r="L2206" s="10" t="str">
        <v>Houston</v>
      </c>
      <c r="M2206" s="10" t="str">
        <v>Alabama</v>
      </c>
      <c r="N2206" s="10" t="str">
        <v>Gonzaga</v>
      </c>
      <c r="O2206" s="10" t="str">
        <v>Purdue</v>
      </c>
      <c r="Q2206" s="15"/>
    </row>
    <row r="2207" spans="9:17" ht="20.100000000000001" customHeight="1" x14ac:dyDescent="0.25">
      <c r="I2207" s="15">
        <v>2201</v>
      </c>
      <c r="J2207" s="10" t="str">
        <v>Memphis</v>
      </c>
      <c r="K2207" s="10" t="str">
        <v>Boise State</v>
      </c>
      <c r="L2207" s="10" t="str">
        <v>Texas</v>
      </c>
      <c r="M2207" s="10" t="str">
        <v>Baylor</v>
      </c>
      <c r="N2207" s="10" t="str">
        <v>Texas</v>
      </c>
      <c r="O2207" s="10" t="str">
        <v>Baylor</v>
      </c>
      <c r="Q2207" s="15"/>
    </row>
    <row r="2208" spans="9:17" ht="20.100000000000001" customHeight="1" x14ac:dyDescent="0.25">
      <c r="I2208" s="15">
        <v>2202</v>
      </c>
      <c r="J2208" s="10" t="str">
        <v>Marquette</v>
      </c>
      <c r="K2208" s="10" t="str">
        <v>Kansas</v>
      </c>
      <c r="L2208" s="10" t="str">
        <v>Texas A&amp;M</v>
      </c>
      <c r="M2208" s="10" t="str">
        <v>Alabama</v>
      </c>
      <c r="N2208" s="10" t="str">
        <v>Texas A&amp;M</v>
      </c>
      <c r="O2208" s="10" t="str">
        <v>Alabama</v>
      </c>
      <c r="Q2208" s="15"/>
    </row>
    <row r="2209" spans="9:17" ht="20.100000000000001" customHeight="1" x14ac:dyDescent="0.25">
      <c r="I2209" s="15">
        <v>2203</v>
      </c>
      <c r="J2209" s="10" t="str">
        <v>Tennessee</v>
      </c>
      <c r="K2209" s="10" t="str">
        <v>UConn</v>
      </c>
      <c r="L2209" s="10" t="str">
        <v>Texas</v>
      </c>
      <c r="M2209" s="10" t="str">
        <v>Alabama</v>
      </c>
      <c r="N2209" s="10" t="str">
        <v>Tennessee</v>
      </c>
      <c r="O2209" s="10" t="str">
        <v>UConn</v>
      </c>
      <c r="Q2209" s="15"/>
    </row>
    <row r="2210" spans="9:17" ht="20.100000000000001" customHeight="1" x14ac:dyDescent="0.25">
      <c r="I2210" s="15">
        <v>2204</v>
      </c>
      <c r="J2210" s="10" t="str">
        <v>Marquette</v>
      </c>
      <c r="K2210" s="10" t="str">
        <v>UConn</v>
      </c>
      <c r="L2210" s="10" t="str">
        <v>Houston</v>
      </c>
      <c r="M2210" s="10" t="str">
        <v>Arizona</v>
      </c>
      <c r="N2210" s="10" t="str">
        <v>Arizona</v>
      </c>
      <c r="O2210" s="10" t="str">
        <v>UConn</v>
      </c>
      <c r="Q2210" s="15"/>
    </row>
    <row r="2211" spans="9:17" ht="20.100000000000001" customHeight="1" x14ac:dyDescent="0.25">
      <c r="I2211" s="15">
        <v>2205</v>
      </c>
      <c r="J2211" s="10" t="str">
        <v>Purdue</v>
      </c>
      <c r="K2211" s="10" t="str">
        <v>Kansas</v>
      </c>
      <c r="L2211" s="10" t="str">
        <v>Texas</v>
      </c>
      <c r="M2211" s="10" t="str">
        <v>San Diego State</v>
      </c>
      <c r="N2211" s="10" t="str">
        <v>Purdue</v>
      </c>
      <c r="O2211" s="10" t="str">
        <v>Texas</v>
      </c>
      <c r="Q2211" s="15"/>
    </row>
    <row r="2212" spans="9:17" ht="20.100000000000001" customHeight="1" x14ac:dyDescent="0.25">
      <c r="I2212" s="15">
        <v>2206</v>
      </c>
      <c r="J2212" s="10" t="str">
        <v>Kansas State</v>
      </c>
      <c r="K2212" s="10" t="str">
        <v>Gonzaga</v>
      </c>
      <c r="L2212" s="10" t="str">
        <v>Houston</v>
      </c>
      <c r="M2212" s="10" t="str">
        <v>Alabama</v>
      </c>
      <c r="N2212" s="10" t="str">
        <v>Gonzaga</v>
      </c>
      <c r="O2212" s="10" t="str">
        <v>Kansas State</v>
      </c>
      <c r="Q2212" s="15"/>
    </row>
    <row r="2213" spans="9:17" ht="20.100000000000001" customHeight="1" x14ac:dyDescent="0.25">
      <c r="I2213" s="15">
        <v>2207</v>
      </c>
      <c r="J2213" s="10" t="str">
        <v>Tennessee</v>
      </c>
      <c r="K2213" s="10" t="str">
        <v>Arkansas</v>
      </c>
      <c r="L2213" s="10" t="str">
        <v>Houston</v>
      </c>
      <c r="M2213" s="10" t="str">
        <v>Alabama</v>
      </c>
      <c r="N2213" s="10" t="str">
        <v>Arkansas</v>
      </c>
      <c r="O2213" s="10" t="str">
        <v>Tennessee</v>
      </c>
      <c r="Q2213" s="15"/>
    </row>
    <row r="2214" spans="9:17" ht="20.100000000000001" customHeight="1" x14ac:dyDescent="0.25">
      <c r="I2214" s="15">
        <v>2208</v>
      </c>
      <c r="J2214" s="10" t="str">
        <v>Purdue</v>
      </c>
      <c r="K2214" s="10" t="str">
        <v>UCLA</v>
      </c>
      <c r="L2214" s="10" t="str">
        <v>Texas</v>
      </c>
      <c r="M2214" s="10" t="str">
        <v>Creighton</v>
      </c>
      <c r="N2214" s="10" t="str">
        <v>Purdue</v>
      </c>
      <c r="O2214" s="10" t="str">
        <v>Texas</v>
      </c>
      <c r="Q2214" s="15"/>
    </row>
    <row r="2215" spans="9:17" ht="20.100000000000001" customHeight="1" x14ac:dyDescent="0.25">
      <c r="I2215" s="15">
        <v>2209</v>
      </c>
      <c r="J2215" s="10" t="str">
        <v>Purdue</v>
      </c>
      <c r="K2215" s="10" t="str">
        <v>UCLA</v>
      </c>
      <c r="L2215" s="10" t="str">
        <v>Houston</v>
      </c>
      <c r="M2215" s="10" t="str">
        <v>Baylor</v>
      </c>
      <c r="N2215" s="10" t="str">
        <v>Purdue</v>
      </c>
      <c r="O2215" s="10" t="str">
        <v>UCLA</v>
      </c>
      <c r="Q2215" s="15"/>
    </row>
    <row r="2216" spans="9:17" ht="20.100000000000001" customHeight="1" x14ac:dyDescent="0.25">
      <c r="I2216" s="15">
        <v>2210</v>
      </c>
      <c r="J2216" s="10" t="str">
        <v>Kansas State</v>
      </c>
      <c r="K2216" s="10" t="str">
        <v>UConn</v>
      </c>
      <c r="L2216" s="10" t="str">
        <v>Drake</v>
      </c>
      <c r="M2216" s="10" t="str">
        <v>Alabama</v>
      </c>
      <c r="N2216" s="10" t="str">
        <v>Alabama</v>
      </c>
      <c r="O2216" s="10" t="str">
        <v>UConn</v>
      </c>
      <c r="Q2216" s="15"/>
    </row>
    <row r="2217" spans="9:17" ht="20.100000000000001" customHeight="1" x14ac:dyDescent="0.25">
      <c r="I2217" s="15">
        <v>2211</v>
      </c>
      <c r="J2217" s="10" t="str">
        <v>Marquette</v>
      </c>
      <c r="K2217" s="10" t="str">
        <v>UCLA</v>
      </c>
      <c r="L2217" s="10" t="str">
        <v>Houston</v>
      </c>
      <c r="M2217" s="10" t="str">
        <v>Creighton</v>
      </c>
      <c r="N2217" s="10" t="str">
        <v>Marquette</v>
      </c>
      <c r="O2217" s="10" t="str">
        <v>UCLA</v>
      </c>
      <c r="Q2217" s="15"/>
    </row>
    <row r="2218" spans="9:17" ht="20.100000000000001" customHeight="1" x14ac:dyDescent="0.25">
      <c r="I2218" s="15">
        <v>2212</v>
      </c>
      <c r="J2218" s="10" t="str">
        <v>Purdue</v>
      </c>
      <c r="K2218" s="10" t="str">
        <v>Gonzaga</v>
      </c>
      <c r="L2218" s="10" t="str">
        <v>Texas</v>
      </c>
      <c r="M2218" s="10" t="str">
        <v>Creighton</v>
      </c>
      <c r="N2218" s="10" t="str">
        <v>Purdue</v>
      </c>
      <c r="O2218" s="10" t="str">
        <v>Texas</v>
      </c>
      <c r="Q2218" s="15"/>
    </row>
    <row r="2219" spans="9:17" ht="20.100000000000001" customHeight="1" x14ac:dyDescent="0.25">
      <c r="I2219" s="15">
        <v>2213</v>
      </c>
      <c r="J2219" s="10" t="str">
        <v>Purdue</v>
      </c>
      <c r="K2219" s="10" t="str">
        <v>UCLA</v>
      </c>
      <c r="L2219" s="10" t="str">
        <v>Texas</v>
      </c>
      <c r="M2219" s="10" t="str">
        <v>Arizona</v>
      </c>
      <c r="N2219" s="10" t="str">
        <v>Purdue</v>
      </c>
      <c r="O2219" s="10" t="str">
        <v>Texas</v>
      </c>
      <c r="Q2219" s="15"/>
    </row>
    <row r="2220" spans="9:17" ht="20.100000000000001" customHeight="1" x14ac:dyDescent="0.25">
      <c r="I2220" s="15">
        <v>2214</v>
      </c>
      <c r="J2220" s="10" t="str">
        <v>Purdue</v>
      </c>
      <c r="K2220" s="10" t="str">
        <v>UConn</v>
      </c>
      <c r="L2220" s="10" t="str">
        <v>Texas</v>
      </c>
      <c r="M2220" s="10" t="str">
        <v>Alabama</v>
      </c>
      <c r="N2220" s="10" t="str">
        <v>Purdue</v>
      </c>
      <c r="O2220" s="10" t="str">
        <v>Texas</v>
      </c>
      <c r="Q2220" s="15"/>
    </row>
    <row r="2221" spans="9:17" ht="20.100000000000001" customHeight="1" x14ac:dyDescent="0.25">
      <c r="I2221" s="15">
        <v>2215</v>
      </c>
      <c r="J2221" s="10" t="str">
        <v>Tennessee</v>
      </c>
      <c r="K2221" s="10" t="str">
        <v>Gonzaga</v>
      </c>
      <c r="L2221" s="10" t="str">
        <v>Houston</v>
      </c>
      <c r="M2221" s="10" t="str">
        <v>Baylor</v>
      </c>
      <c r="N2221" s="10" t="str">
        <v>Baylor</v>
      </c>
      <c r="O2221" s="10" t="str">
        <v>Gonzaga</v>
      </c>
      <c r="Q2221" s="15"/>
    </row>
    <row r="2222" spans="9:17" ht="20.100000000000001" customHeight="1" x14ac:dyDescent="0.25">
      <c r="I2222" s="15">
        <v>2216</v>
      </c>
      <c r="J2222" s="10" t="str">
        <v>Michigan State</v>
      </c>
      <c r="K2222" s="10" t="str">
        <v>Gonzaga</v>
      </c>
      <c r="L2222" s="10" t="str">
        <v>Texas A&amp;M</v>
      </c>
      <c r="M2222" s="10" t="str">
        <v>Alabama</v>
      </c>
      <c r="N2222" s="10" t="str">
        <v>Alabama</v>
      </c>
      <c r="O2222" s="10" t="str">
        <v>Texas A&amp;M</v>
      </c>
      <c r="Q2222" s="15"/>
    </row>
    <row r="2223" spans="9:17" ht="20.100000000000001" customHeight="1" x14ac:dyDescent="0.25">
      <c r="I2223" s="15">
        <v>2217</v>
      </c>
      <c r="J2223" s="10" t="str">
        <v>Michigan State</v>
      </c>
      <c r="K2223" s="10" t="str">
        <v>Gonzaga</v>
      </c>
      <c r="L2223" s="10" t="str">
        <v>Houston</v>
      </c>
      <c r="M2223" s="10" t="str">
        <v>Alabama</v>
      </c>
      <c r="N2223" s="10" t="str">
        <v>Alabama</v>
      </c>
      <c r="O2223" s="10" t="str">
        <v>Houston</v>
      </c>
      <c r="Q2223" s="15"/>
    </row>
    <row r="2224" spans="9:17" ht="20.100000000000001" customHeight="1" x14ac:dyDescent="0.25">
      <c r="I2224" s="15">
        <v>2218</v>
      </c>
      <c r="J2224" s="10" t="str">
        <v>Tennessee</v>
      </c>
      <c r="K2224" s="10" t="str">
        <v>Kansas</v>
      </c>
      <c r="L2224" s="10" t="str">
        <v>Houston</v>
      </c>
      <c r="M2224" s="10" t="str">
        <v>Creighton</v>
      </c>
      <c r="N2224" s="10" t="str">
        <v>Creighton</v>
      </c>
      <c r="O2224" s="10" t="str">
        <v>Houston</v>
      </c>
      <c r="Q2224" s="15"/>
    </row>
    <row r="2225" spans="9:17" ht="20.100000000000001" customHeight="1" x14ac:dyDescent="0.25">
      <c r="I2225" s="15">
        <v>2219</v>
      </c>
      <c r="J2225" s="10" t="str">
        <v>Purdue</v>
      </c>
      <c r="K2225" s="10" t="str">
        <v>TCU</v>
      </c>
      <c r="L2225" s="10" t="str">
        <v>Texas</v>
      </c>
      <c r="M2225" s="10" t="str">
        <v>Alabama</v>
      </c>
      <c r="N2225" s="10" t="str">
        <v>Alabama</v>
      </c>
      <c r="O2225" s="10" t="str">
        <v>TCU</v>
      </c>
      <c r="Q2225" s="15"/>
    </row>
    <row r="2226" spans="9:17" ht="20.100000000000001" customHeight="1" x14ac:dyDescent="0.25">
      <c r="I2226" s="15">
        <v>2220</v>
      </c>
      <c r="J2226" s="10" t="str">
        <v>Tennessee</v>
      </c>
      <c r="K2226" s="10" t="str">
        <v>UConn</v>
      </c>
      <c r="L2226" s="10" t="str">
        <v>Drake</v>
      </c>
      <c r="M2226" s="10" t="str">
        <v>Missouri</v>
      </c>
      <c r="N2226" s="10" t="str">
        <v>Missouri</v>
      </c>
      <c r="O2226" s="10" t="str">
        <v>UConn</v>
      </c>
      <c r="Q2226" s="15"/>
    </row>
    <row r="2227" spans="9:17" ht="20.100000000000001" customHeight="1" x14ac:dyDescent="0.25">
      <c r="I2227" s="15">
        <v>2221</v>
      </c>
      <c r="J2227" s="10" t="str">
        <v>Duke</v>
      </c>
      <c r="K2227" s="10" t="str">
        <v>UConn</v>
      </c>
      <c r="L2227" s="10" t="str">
        <v>Xavier</v>
      </c>
      <c r="M2227" s="10" t="str">
        <v>Alabama</v>
      </c>
      <c r="N2227" s="10" t="str">
        <v>Xavier</v>
      </c>
      <c r="O2227" s="10" t="str">
        <v>Alabama</v>
      </c>
      <c r="Q2227" s="15"/>
    </row>
    <row r="2228" spans="9:17" ht="20.100000000000001" customHeight="1" x14ac:dyDescent="0.25">
      <c r="I2228" s="15">
        <v>2222</v>
      </c>
      <c r="J2228" s="10" t="str">
        <v>Kentucky</v>
      </c>
      <c r="K2228" s="10" t="str">
        <v>UConn</v>
      </c>
      <c r="L2228" s="10" t="str">
        <v>Indiana</v>
      </c>
      <c r="M2228" s="10" t="str">
        <v>Virginia</v>
      </c>
      <c r="N2228" s="10" t="str">
        <v>Kentucky</v>
      </c>
      <c r="O2228" s="10" t="str">
        <v>Indiana</v>
      </c>
      <c r="Q2228" s="15"/>
    </row>
    <row r="2229" spans="9:17" ht="20.100000000000001" customHeight="1" x14ac:dyDescent="0.25">
      <c r="I2229" s="15">
        <v>2223</v>
      </c>
      <c r="J2229" s="10" t="str">
        <v>Marquette</v>
      </c>
      <c r="K2229" s="10" t="str">
        <v>UCLA</v>
      </c>
      <c r="L2229" s="10" t="str">
        <v>Houston</v>
      </c>
      <c r="M2229" s="10" t="str">
        <v>Maryland</v>
      </c>
      <c r="N2229" s="10" t="str">
        <v>Maryland</v>
      </c>
      <c r="O2229" s="10" t="str">
        <v>Houston</v>
      </c>
      <c r="Q2229" s="15"/>
    </row>
    <row r="2230" spans="9:17" ht="20.100000000000001" customHeight="1" x14ac:dyDescent="0.25">
      <c r="I2230" s="15">
        <v>2224</v>
      </c>
      <c r="J2230" s="10" t="str">
        <v>Tennessee</v>
      </c>
      <c r="K2230" s="10" t="str">
        <v>UCLA</v>
      </c>
      <c r="L2230" s="10" t="str">
        <v>Houston</v>
      </c>
      <c r="M2230" s="10" t="str">
        <v>Maryland</v>
      </c>
      <c r="N2230" s="10" t="str">
        <v>UCLA</v>
      </c>
      <c r="O2230" s="10" t="str">
        <v>Maryland</v>
      </c>
      <c r="Q2230" s="15"/>
    </row>
    <row r="2231" spans="9:17" ht="20.100000000000001" customHeight="1" x14ac:dyDescent="0.25">
      <c r="I2231" s="15">
        <v>2225</v>
      </c>
      <c r="J2231" s="10" t="str">
        <v>Marquette</v>
      </c>
      <c r="K2231" s="10" t="str">
        <v>Kansas</v>
      </c>
      <c r="L2231" s="10" t="str">
        <v>Houston</v>
      </c>
      <c r="M2231" s="10" t="str">
        <v>West Virginia</v>
      </c>
      <c r="N2231" s="10" t="str">
        <v>Marquette</v>
      </c>
      <c r="O2231" s="10" t="str">
        <v>Houston</v>
      </c>
      <c r="Q2231" s="15"/>
    </row>
    <row r="2232" spans="9:17" ht="20.100000000000001" customHeight="1" x14ac:dyDescent="0.25">
      <c r="I2232" s="15">
        <v>2226</v>
      </c>
      <c r="J2232" s="10" t="str">
        <v>Kansas State</v>
      </c>
      <c r="K2232" s="10" t="str">
        <v>Gonzaga</v>
      </c>
      <c r="L2232" s="10" t="str">
        <v>Houston</v>
      </c>
      <c r="M2232" s="10" t="str">
        <v>Missouri</v>
      </c>
      <c r="N2232" s="10" t="str">
        <v>Missouri</v>
      </c>
      <c r="O2232" s="10" t="str">
        <v>Houston</v>
      </c>
      <c r="Q2232" s="15"/>
    </row>
    <row r="2233" spans="9:17" ht="20.100000000000001" customHeight="1" x14ac:dyDescent="0.25">
      <c r="I2233" s="15">
        <v>2227</v>
      </c>
      <c r="J2233" s="10" t="str">
        <v>Duke</v>
      </c>
      <c r="K2233" s="10" t="str">
        <v>UConn</v>
      </c>
      <c r="L2233" s="10" t="str">
        <v>Houston</v>
      </c>
      <c r="M2233" s="10" t="str">
        <v>Alabama</v>
      </c>
      <c r="N2233" s="10" t="str">
        <v>UConn</v>
      </c>
      <c r="O2233" s="10" t="str">
        <v>Alabama</v>
      </c>
      <c r="Q2233" s="15"/>
    </row>
    <row r="2234" spans="9:17" ht="20.100000000000001" customHeight="1" x14ac:dyDescent="0.25">
      <c r="I2234" s="15">
        <v>2228</v>
      </c>
      <c r="J2234" s="10" t="str">
        <v>Memphis</v>
      </c>
      <c r="K2234" s="10" t="str">
        <v>UCLA</v>
      </c>
      <c r="L2234" s="10" t="str">
        <v>Houston</v>
      </c>
      <c r="M2234" s="10" t="str">
        <v>Alabama</v>
      </c>
      <c r="N2234" s="10" t="str">
        <v>Alabama</v>
      </c>
      <c r="O2234" s="10" t="str">
        <v>UCLA</v>
      </c>
      <c r="Q2234" s="15"/>
    </row>
    <row r="2235" spans="9:17" ht="20.100000000000001" customHeight="1" x14ac:dyDescent="0.25">
      <c r="I2235" s="15">
        <v>2229</v>
      </c>
      <c r="J2235" s="10" t="str">
        <v>Duke</v>
      </c>
      <c r="K2235" s="10" t="str">
        <v>UConn</v>
      </c>
      <c r="L2235" s="10" t="str">
        <v>Indiana</v>
      </c>
      <c r="M2235" s="10" t="str">
        <v>Arizona</v>
      </c>
      <c r="N2235" s="10" t="str">
        <v>Duke</v>
      </c>
      <c r="O2235" s="10" t="str">
        <v>UConn</v>
      </c>
      <c r="Q2235" s="15"/>
    </row>
    <row r="2236" spans="9:17" ht="20.100000000000001" customHeight="1" x14ac:dyDescent="0.25">
      <c r="I2236" s="15">
        <v>2230</v>
      </c>
      <c r="J2236" s="10" t="str">
        <v>Purdue</v>
      </c>
      <c r="K2236" s="10" t="str">
        <v>Kansas</v>
      </c>
      <c r="L2236" s="10" t="str">
        <v>Texas A&amp;M</v>
      </c>
      <c r="M2236" s="10" t="str">
        <v>Alabama</v>
      </c>
      <c r="N2236" s="10" t="str">
        <v>Kansas</v>
      </c>
      <c r="O2236" s="10" t="str">
        <v>Purdue</v>
      </c>
      <c r="Q2236" s="15"/>
    </row>
    <row r="2237" spans="9:17" ht="20.100000000000001" customHeight="1" x14ac:dyDescent="0.25">
      <c r="I2237" s="15">
        <v>2231</v>
      </c>
      <c r="J2237" s="10" t="str">
        <v>Tennessee</v>
      </c>
      <c r="K2237" s="10" t="str">
        <v>UConn</v>
      </c>
      <c r="L2237" s="10" t="str">
        <v>Auburn</v>
      </c>
      <c r="M2237" s="10" t="str">
        <v>Alabama</v>
      </c>
      <c r="N2237" s="10" t="str">
        <v>Auburn</v>
      </c>
      <c r="O2237" s="10" t="str">
        <v>Alabama</v>
      </c>
      <c r="Q2237" s="15"/>
    </row>
    <row r="2238" spans="9:17" ht="20.100000000000001" customHeight="1" x14ac:dyDescent="0.25">
      <c r="I2238" s="15">
        <v>2232</v>
      </c>
      <c r="J2238" s="10" t="str">
        <v>Tennessee</v>
      </c>
      <c r="K2238" s="10" t="str">
        <v>UCLA</v>
      </c>
      <c r="L2238" s="10" t="str">
        <v>Miami (FL)</v>
      </c>
      <c r="M2238" s="10" t="str">
        <v>Creighton</v>
      </c>
      <c r="N2238" s="10" t="str">
        <v>Miami (FL)</v>
      </c>
      <c r="O2238" s="10" t="str">
        <v>Creighton</v>
      </c>
      <c r="Q2238" s="15"/>
    </row>
    <row r="2239" spans="9:17" ht="20.100000000000001" customHeight="1" x14ac:dyDescent="0.25">
      <c r="I2239" s="15">
        <v>2233</v>
      </c>
      <c r="J2239" s="10" t="str">
        <v>Duke</v>
      </c>
      <c r="K2239" s="10" t="str">
        <v>Arkansas</v>
      </c>
      <c r="L2239" s="10" t="str">
        <v>Xavier</v>
      </c>
      <c r="M2239" s="10" t="str">
        <v>West Virginia</v>
      </c>
      <c r="N2239" s="10" t="str">
        <v>Xavier</v>
      </c>
      <c r="O2239" s="10" t="str">
        <v>West Virginia</v>
      </c>
      <c r="Q2239" s="15"/>
    </row>
    <row r="2240" spans="9:17" ht="20.100000000000001" customHeight="1" x14ac:dyDescent="0.25">
      <c r="I2240" s="15">
        <v>2234</v>
      </c>
      <c r="J2240" s="10" t="str">
        <v>Memphis</v>
      </c>
      <c r="K2240" s="10" t="str">
        <v>UCLA</v>
      </c>
      <c r="L2240" s="10" t="str">
        <v>Houston</v>
      </c>
      <c r="M2240" s="10" t="str">
        <v>Arizona</v>
      </c>
      <c r="N2240" s="10" t="str">
        <v>Memphis</v>
      </c>
      <c r="O2240" s="10" t="str">
        <v>Houston</v>
      </c>
      <c r="Q2240" s="15"/>
    </row>
    <row r="2241" spans="9:17" ht="20.100000000000001" customHeight="1" x14ac:dyDescent="0.25">
      <c r="I2241" s="15">
        <v>2235</v>
      </c>
      <c r="J2241" s="10" t="str">
        <v>Memphis</v>
      </c>
      <c r="K2241" s="10" t="str">
        <v>Kansas</v>
      </c>
      <c r="L2241" s="10" t="str">
        <v>Houston</v>
      </c>
      <c r="M2241" s="10" t="str">
        <v>Arizona</v>
      </c>
      <c r="N2241" s="10" t="str">
        <v>Houston</v>
      </c>
      <c r="O2241" s="10" t="str">
        <v>Arizona</v>
      </c>
      <c r="Q2241" s="15"/>
    </row>
    <row r="2242" spans="9:17" ht="20.100000000000001" customHeight="1" x14ac:dyDescent="0.25">
      <c r="I2242" s="15">
        <v>2236</v>
      </c>
      <c r="J2242" s="10" t="str">
        <v>Kansas State</v>
      </c>
      <c r="K2242" s="10" t="str">
        <v>Kansas</v>
      </c>
      <c r="L2242" s="10" t="str">
        <v>Xavier</v>
      </c>
      <c r="M2242" s="10" t="str">
        <v>Maryland</v>
      </c>
      <c r="N2242" s="10" t="str">
        <v>Xavier</v>
      </c>
      <c r="O2242" s="10" t="str">
        <v>Maryland</v>
      </c>
      <c r="Q2242" s="15"/>
    </row>
    <row r="2243" spans="9:17" ht="20.100000000000001" customHeight="1" x14ac:dyDescent="0.25">
      <c r="I2243" s="15">
        <v>2237</v>
      </c>
      <c r="J2243" s="10" t="str">
        <v>Purdue</v>
      </c>
      <c r="K2243" s="10" t="str">
        <v>Kansas</v>
      </c>
      <c r="L2243" s="10" t="str">
        <v>Houston</v>
      </c>
      <c r="M2243" s="10" t="str">
        <v>Alabama</v>
      </c>
      <c r="N2243" s="10" t="str">
        <v>Purdue</v>
      </c>
      <c r="O2243" s="10" t="str">
        <v>Houston</v>
      </c>
      <c r="Q2243" s="15"/>
    </row>
    <row r="2244" spans="9:17" ht="20.100000000000001" customHeight="1" x14ac:dyDescent="0.25">
      <c r="I2244" s="15">
        <v>2238</v>
      </c>
      <c r="J2244" s="10" t="str">
        <v>Purdue</v>
      </c>
      <c r="K2244" s="10" t="str">
        <v>Kansas</v>
      </c>
      <c r="L2244" s="10" t="str">
        <v>Xavier</v>
      </c>
      <c r="M2244" s="10" t="str">
        <v>Creighton</v>
      </c>
      <c r="N2244" s="10" t="str">
        <v>Purdue</v>
      </c>
      <c r="O2244" s="10" t="str">
        <v>Kansas</v>
      </c>
      <c r="Q2244" s="15"/>
    </row>
    <row r="2245" spans="9:17" ht="20.100000000000001" customHeight="1" x14ac:dyDescent="0.25">
      <c r="I2245" s="15">
        <v>2239</v>
      </c>
      <c r="J2245" s="10" t="str">
        <v>Memphis</v>
      </c>
      <c r="K2245" s="10" t="str">
        <v>Gonzaga</v>
      </c>
      <c r="L2245" s="10" t="str">
        <v>Texas</v>
      </c>
      <c r="M2245" s="10" t="str">
        <v>Alabama</v>
      </c>
      <c r="N2245" s="10" t="str">
        <v>Texas</v>
      </c>
      <c r="O2245" s="10" t="str">
        <v>Memphis</v>
      </c>
      <c r="Q2245" s="15"/>
    </row>
    <row r="2246" spans="9:17" ht="20.100000000000001" customHeight="1" x14ac:dyDescent="0.25">
      <c r="I2246" s="15">
        <v>2240</v>
      </c>
      <c r="J2246" s="10" t="str">
        <v>Purdue</v>
      </c>
      <c r="K2246" s="10" t="str">
        <v>UCLA</v>
      </c>
      <c r="L2246" s="10" t="str">
        <v>Xavier</v>
      </c>
      <c r="M2246" s="10" t="str">
        <v>Baylor</v>
      </c>
      <c r="N2246" s="10" t="str">
        <v>Xavier</v>
      </c>
      <c r="O2246" s="10" t="str">
        <v>Purdue</v>
      </c>
      <c r="Q2246" s="15"/>
    </row>
    <row r="2247" spans="9:17" ht="20.100000000000001" customHeight="1" x14ac:dyDescent="0.25">
      <c r="I2247" s="15">
        <v>2241</v>
      </c>
      <c r="J2247" s="10" t="str">
        <v>Marquette</v>
      </c>
      <c r="K2247" s="10" t="str">
        <v>UCLA</v>
      </c>
      <c r="L2247" s="10" t="str">
        <v>Texas</v>
      </c>
      <c r="M2247" s="10" t="str">
        <v>Arizona</v>
      </c>
      <c r="N2247" s="10" t="str">
        <v>Marquette</v>
      </c>
      <c r="O2247" s="10" t="str">
        <v>Texas</v>
      </c>
      <c r="Q2247" s="15"/>
    </row>
    <row r="2248" spans="9:17" ht="20.100000000000001" customHeight="1" x14ac:dyDescent="0.25">
      <c r="I2248" s="15">
        <v>2242</v>
      </c>
      <c r="J2248" s="10" t="str">
        <v>Kansas State</v>
      </c>
      <c r="K2248" s="10" t="str">
        <v>UCLA</v>
      </c>
      <c r="L2248" s="10" t="str">
        <v>Houston</v>
      </c>
      <c r="M2248" s="10" t="str">
        <v>Arizona</v>
      </c>
      <c r="N2248" s="10" t="str">
        <v>Arizona</v>
      </c>
      <c r="O2248" s="10" t="str">
        <v>UCLA</v>
      </c>
      <c r="Q2248" s="15"/>
    </row>
    <row r="2249" spans="9:17" ht="20.100000000000001" customHeight="1" x14ac:dyDescent="0.25">
      <c r="I2249" s="15">
        <v>2243</v>
      </c>
      <c r="J2249" s="10" t="str">
        <v>Tennessee</v>
      </c>
      <c r="K2249" s="10" t="str">
        <v>Gonzaga</v>
      </c>
      <c r="L2249" s="10" t="str">
        <v>Texas</v>
      </c>
      <c r="M2249" s="10" t="str">
        <v>Alabama</v>
      </c>
      <c r="N2249" s="10" t="str">
        <v>Tennessee</v>
      </c>
      <c r="O2249" s="10" t="str">
        <v>Gonzaga</v>
      </c>
      <c r="Q2249" s="15"/>
    </row>
    <row r="2250" spans="9:17" ht="20.100000000000001" customHeight="1" x14ac:dyDescent="0.25">
      <c r="I2250" s="15">
        <v>2244</v>
      </c>
      <c r="J2250" s="10" t="str">
        <v>Purdue</v>
      </c>
      <c r="K2250" s="10" t="str">
        <v>UConn</v>
      </c>
      <c r="L2250" s="10" t="str">
        <v>Xavier</v>
      </c>
      <c r="M2250" s="10" t="str">
        <v>Alabama</v>
      </c>
      <c r="N2250" s="10" t="str">
        <v>UConn</v>
      </c>
      <c r="O2250" s="10" t="str">
        <v>Alabama</v>
      </c>
      <c r="Q2250" s="15"/>
    </row>
    <row r="2251" spans="9:17" ht="20.100000000000001" customHeight="1" x14ac:dyDescent="0.25">
      <c r="I2251" s="15">
        <v>2245</v>
      </c>
      <c r="J2251" s="10" t="str">
        <v>Providence</v>
      </c>
      <c r="K2251" s="10" t="str">
        <v>Gonzaga</v>
      </c>
      <c r="L2251" s="10" t="str">
        <v>Miami (FL)</v>
      </c>
      <c r="M2251" s="10" t="str">
        <v>Arizona</v>
      </c>
      <c r="N2251" s="10" t="str">
        <v>Gonzaga</v>
      </c>
      <c r="O2251" s="10" t="str">
        <v>Arizona</v>
      </c>
      <c r="Q2251" s="15"/>
    </row>
    <row r="2252" spans="9:17" ht="20.100000000000001" customHeight="1" x14ac:dyDescent="0.25">
      <c r="I2252" s="15">
        <v>2246</v>
      </c>
      <c r="J2252" s="10" t="str">
        <v>Kansas State</v>
      </c>
      <c r="K2252" s="10" t="str">
        <v>Gonzaga</v>
      </c>
      <c r="L2252" s="10" t="str">
        <v>Houston</v>
      </c>
      <c r="M2252" s="10" t="str">
        <v>Alabama</v>
      </c>
      <c r="N2252" s="10" t="str">
        <v>Houston</v>
      </c>
      <c r="O2252" s="10" t="str">
        <v>Alabama</v>
      </c>
      <c r="Q2252" s="15"/>
    </row>
    <row r="2253" spans="9:17" ht="20.100000000000001" customHeight="1" x14ac:dyDescent="0.25">
      <c r="I2253" s="15">
        <v>2247</v>
      </c>
      <c r="J2253" s="10" t="str">
        <v>Duke</v>
      </c>
      <c r="K2253" s="10" t="str">
        <v>Kansas</v>
      </c>
      <c r="L2253" s="10" t="str">
        <v>Houston</v>
      </c>
      <c r="M2253" s="10" t="str">
        <v>West Virginia</v>
      </c>
      <c r="N2253" s="10" t="str">
        <v>Duke</v>
      </c>
      <c r="O2253" s="10" t="str">
        <v>Houston</v>
      </c>
      <c r="Q2253" s="15"/>
    </row>
    <row r="2254" spans="9:17" ht="20.100000000000001" customHeight="1" x14ac:dyDescent="0.25">
      <c r="I2254" s="15">
        <v>2248</v>
      </c>
      <c r="J2254" s="10" t="str">
        <v>Purdue</v>
      </c>
      <c r="K2254" s="10" t="str">
        <v>Arkansas</v>
      </c>
      <c r="L2254" s="10" t="str">
        <v>Indiana</v>
      </c>
      <c r="M2254" s="10" t="str">
        <v>San Diego State</v>
      </c>
      <c r="N2254" s="10" t="str">
        <v>San Diego State</v>
      </c>
      <c r="O2254" s="10" t="str">
        <v>Indiana</v>
      </c>
      <c r="Q2254" s="15"/>
    </row>
    <row r="2255" spans="9:17" ht="20.100000000000001" customHeight="1" x14ac:dyDescent="0.25">
      <c r="I2255" s="15">
        <v>2249</v>
      </c>
      <c r="J2255" s="10" t="str">
        <v>Purdue</v>
      </c>
      <c r="K2255" s="10" t="str">
        <v>Arkansas</v>
      </c>
      <c r="L2255" s="10" t="str">
        <v>Texas</v>
      </c>
      <c r="M2255" s="10" t="str">
        <v>Alabama</v>
      </c>
      <c r="N2255" s="10" t="str">
        <v>Arkansas</v>
      </c>
      <c r="O2255" s="10" t="str">
        <v>Purdue</v>
      </c>
      <c r="Q2255" s="15"/>
    </row>
    <row r="2256" spans="9:17" ht="20.100000000000001" customHeight="1" x14ac:dyDescent="0.25">
      <c r="I2256" s="15">
        <v>2250</v>
      </c>
      <c r="J2256" s="10" t="str">
        <v>Tennessee</v>
      </c>
      <c r="K2256" s="10" t="str">
        <v>UConn</v>
      </c>
      <c r="L2256" s="10" t="str">
        <v>Texas</v>
      </c>
      <c r="M2256" s="10" t="str">
        <v>West Virginia</v>
      </c>
      <c r="N2256" s="10" t="str">
        <v>Texas</v>
      </c>
      <c r="O2256" s="10" t="str">
        <v>Tennessee</v>
      </c>
      <c r="Q2256" s="15"/>
    </row>
    <row r="2257" spans="9:17" ht="20.100000000000001" customHeight="1" x14ac:dyDescent="0.25">
      <c r="I2257" s="15">
        <v>2251</v>
      </c>
      <c r="J2257" s="10" t="str">
        <v>Tennessee</v>
      </c>
      <c r="K2257" s="10" t="str">
        <v>Kansas</v>
      </c>
      <c r="L2257" s="10" t="str">
        <v>Indiana</v>
      </c>
      <c r="M2257" s="10" t="str">
        <v>West Virginia</v>
      </c>
      <c r="N2257" s="10" t="str">
        <v>West Virginia</v>
      </c>
      <c r="O2257" s="10" t="str">
        <v>Kansas</v>
      </c>
      <c r="Q2257" s="15"/>
    </row>
    <row r="2258" spans="9:17" ht="20.100000000000001" customHeight="1" x14ac:dyDescent="0.25">
      <c r="I2258" s="15">
        <v>2252</v>
      </c>
      <c r="J2258" s="10" t="str">
        <v>Kentucky</v>
      </c>
      <c r="K2258" s="10" t="str">
        <v>Kansas</v>
      </c>
      <c r="L2258" s="10" t="str">
        <v>Miami (FL)</v>
      </c>
      <c r="M2258" s="10" t="str">
        <v>Creighton</v>
      </c>
      <c r="N2258" s="10" t="str">
        <v>Creighton</v>
      </c>
      <c r="O2258" s="10" t="str">
        <v>Miami (FL)</v>
      </c>
      <c r="Q2258" s="15"/>
    </row>
    <row r="2259" spans="9:17" ht="20.100000000000001" customHeight="1" x14ac:dyDescent="0.25">
      <c r="I2259" s="15">
        <v>2253</v>
      </c>
      <c r="J2259" s="10" t="str">
        <v>Tennessee</v>
      </c>
      <c r="K2259" s="10" t="str">
        <v>Gonzaga</v>
      </c>
      <c r="L2259" s="10" t="str">
        <v>Houston</v>
      </c>
      <c r="M2259" s="10" t="str">
        <v>Alabama</v>
      </c>
      <c r="N2259" s="10" t="str">
        <v>Gonzaga</v>
      </c>
      <c r="O2259" s="10" t="str">
        <v>Alabama</v>
      </c>
      <c r="Q2259" s="15"/>
    </row>
    <row r="2260" spans="9:17" ht="20.100000000000001" customHeight="1" x14ac:dyDescent="0.25">
      <c r="I2260" s="15">
        <v>2254</v>
      </c>
      <c r="J2260" s="10" t="str">
        <v>Purdue</v>
      </c>
      <c r="K2260" s="10" t="str">
        <v>UCLA</v>
      </c>
      <c r="L2260" s="10" t="str">
        <v>Indiana</v>
      </c>
      <c r="M2260" s="10" t="str">
        <v>Arizona</v>
      </c>
      <c r="N2260" s="10" t="str">
        <v>UCLA</v>
      </c>
      <c r="O2260" s="10" t="str">
        <v>Arizona</v>
      </c>
      <c r="Q2260" s="15"/>
    </row>
    <row r="2261" spans="9:17" ht="20.100000000000001" customHeight="1" x14ac:dyDescent="0.25">
      <c r="I2261" s="15">
        <v>2255</v>
      </c>
      <c r="J2261" s="10" t="str">
        <v>Marquette</v>
      </c>
      <c r="K2261" s="10" t="str">
        <v>Boise State</v>
      </c>
      <c r="L2261" s="10" t="str">
        <v>Texas A&amp;M</v>
      </c>
      <c r="M2261" s="10" t="str">
        <v>Alabama</v>
      </c>
      <c r="N2261" s="10" t="str">
        <v>Boise State</v>
      </c>
      <c r="O2261" s="10" t="str">
        <v>Alabama</v>
      </c>
      <c r="Q2261" s="15"/>
    </row>
    <row r="2262" spans="9:17" ht="20.100000000000001" customHeight="1" x14ac:dyDescent="0.25">
      <c r="I2262" s="15">
        <v>2256</v>
      </c>
      <c r="J2262" s="10" t="str">
        <v>Kansas State</v>
      </c>
      <c r="K2262" s="10" t="str">
        <v>Kansas</v>
      </c>
      <c r="L2262" s="10" t="str">
        <v>Indiana</v>
      </c>
      <c r="M2262" s="10" t="str">
        <v>Arizona</v>
      </c>
      <c r="N2262" s="10" t="str">
        <v>Indiana</v>
      </c>
      <c r="O2262" s="10" t="str">
        <v>Kansas State</v>
      </c>
      <c r="Q2262" s="15"/>
    </row>
    <row r="2263" spans="9:17" ht="20.100000000000001" customHeight="1" x14ac:dyDescent="0.25">
      <c r="I2263" s="15">
        <v>2257</v>
      </c>
      <c r="J2263" s="10" t="str">
        <v>Tennessee</v>
      </c>
      <c r="K2263" s="10" t="str">
        <v>Gonzaga</v>
      </c>
      <c r="L2263" s="10" t="str">
        <v>Houston</v>
      </c>
      <c r="M2263" s="10" t="str">
        <v>Creighton</v>
      </c>
      <c r="N2263" s="10" t="str">
        <v>Tennessee</v>
      </c>
      <c r="O2263" s="10" t="str">
        <v>Houston</v>
      </c>
      <c r="Q2263" s="15"/>
    </row>
    <row r="2264" spans="9:17" ht="20.100000000000001" customHeight="1" x14ac:dyDescent="0.25">
      <c r="I2264" s="15">
        <v>2258</v>
      </c>
      <c r="J2264" s="10" t="str">
        <v>Duke</v>
      </c>
      <c r="K2264" s="10" t="str">
        <v>UCLA</v>
      </c>
      <c r="L2264" s="10" t="str">
        <v>Houston</v>
      </c>
      <c r="M2264" s="10" t="str">
        <v>Alabama</v>
      </c>
      <c r="N2264" s="10" t="str">
        <v>Houston</v>
      </c>
      <c r="O2264" s="10" t="str">
        <v>Duke</v>
      </c>
      <c r="Q2264" s="15"/>
    </row>
    <row r="2265" spans="9:17" ht="20.100000000000001" customHeight="1" x14ac:dyDescent="0.25">
      <c r="I2265" s="15">
        <v>2259</v>
      </c>
      <c r="J2265" s="10" t="str">
        <v>Purdue</v>
      </c>
      <c r="K2265" s="10" t="str">
        <v>VCU</v>
      </c>
      <c r="L2265" s="10" t="str">
        <v>Texas</v>
      </c>
      <c r="M2265" s="10" t="str">
        <v>Creighton</v>
      </c>
      <c r="N2265" s="10" t="str">
        <v>Purdue</v>
      </c>
      <c r="O2265" s="10" t="str">
        <v>Texas</v>
      </c>
      <c r="Q2265" s="15"/>
    </row>
    <row r="2266" spans="9:17" ht="20.100000000000001" customHeight="1" x14ac:dyDescent="0.25">
      <c r="I2266" s="15">
        <v>2260</v>
      </c>
      <c r="J2266" s="10" t="str">
        <v>Marquette</v>
      </c>
      <c r="K2266" s="10" t="str">
        <v>UCLA</v>
      </c>
      <c r="L2266" s="10" t="str">
        <v>Houston</v>
      </c>
      <c r="M2266" s="10" t="str">
        <v>Arizona</v>
      </c>
      <c r="N2266" s="10" t="str">
        <v>Arizona</v>
      </c>
      <c r="O2266" s="10" t="str">
        <v>Houston</v>
      </c>
      <c r="Q2266" s="15"/>
    </row>
    <row r="2267" spans="9:17" ht="20.100000000000001" customHeight="1" x14ac:dyDescent="0.25">
      <c r="I2267" s="15">
        <v>2261</v>
      </c>
      <c r="J2267" s="10" t="str">
        <v>Michigan State</v>
      </c>
      <c r="K2267" s="10" t="str">
        <v>Gonzaga</v>
      </c>
      <c r="L2267" s="10" t="str">
        <v>Houston</v>
      </c>
      <c r="M2267" s="10" t="str">
        <v>Alabama</v>
      </c>
      <c r="N2267" s="10" t="str">
        <v>Michigan State</v>
      </c>
      <c r="O2267" s="10" t="str">
        <v>Houston</v>
      </c>
      <c r="Q2267" s="15"/>
    </row>
    <row r="2268" spans="9:17" ht="20.100000000000001" customHeight="1" x14ac:dyDescent="0.25">
      <c r="I2268" s="15">
        <v>2262</v>
      </c>
      <c r="J2268" s="10" t="str">
        <v>USC</v>
      </c>
      <c r="K2268" s="10" t="str">
        <v>UCLA</v>
      </c>
      <c r="L2268" s="10" t="str">
        <v>Auburn</v>
      </c>
      <c r="M2268" s="10" t="str">
        <v>Alabama</v>
      </c>
      <c r="N2268" s="10" t="str">
        <v>Alabama</v>
      </c>
      <c r="O2268" s="10" t="str">
        <v>UCLA</v>
      </c>
      <c r="Q2268" s="15"/>
    </row>
    <row r="2269" spans="9:17" ht="20.100000000000001" customHeight="1" x14ac:dyDescent="0.25">
      <c r="I2269" s="15">
        <v>2263</v>
      </c>
      <c r="J2269" s="10" t="str">
        <v>Purdue</v>
      </c>
      <c r="K2269" s="10" t="str">
        <v>Gonzaga</v>
      </c>
      <c r="L2269" s="10" t="str">
        <v>Houston</v>
      </c>
      <c r="M2269" s="10" t="str">
        <v>Baylor</v>
      </c>
      <c r="N2269" s="10" t="str">
        <v>Baylor</v>
      </c>
      <c r="O2269" s="10" t="str">
        <v>Houston</v>
      </c>
      <c r="Q2269" s="15"/>
    </row>
    <row r="2270" spans="9:17" ht="20.100000000000001" customHeight="1" x14ac:dyDescent="0.25">
      <c r="I2270" s="15">
        <v>2264</v>
      </c>
      <c r="J2270" s="10" t="str">
        <v>Marquette</v>
      </c>
      <c r="K2270" s="10" t="str">
        <v>UCLA</v>
      </c>
      <c r="L2270" s="10" t="str">
        <v>Houston</v>
      </c>
      <c r="M2270" s="10" t="str">
        <v>Virginia</v>
      </c>
      <c r="N2270" s="10" t="str">
        <v>Marquette</v>
      </c>
      <c r="O2270" s="10" t="str">
        <v>Houston</v>
      </c>
      <c r="Q2270" s="15"/>
    </row>
    <row r="2271" spans="9:17" ht="20.100000000000001" customHeight="1" x14ac:dyDescent="0.25">
      <c r="I2271" s="15">
        <v>2265</v>
      </c>
      <c r="J2271" s="10" t="str">
        <v>Purdue</v>
      </c>
      <c r="K2271" s="10" t="str">
        <v>UCLA</v>
      </c>
      <c r="L2271" s="10" t="str">
        <v>Xavier</v>
      </c>
      <c r="M2271" s="10" t="str">
        <v>Creighton</v>
      </c>
      <c r="N2271" s="10" t="str">
        <v>Creighton</v>
      </c>
      <c r="O2271" s="10" t="str">
        <v>Xavier</v>
      </c>
      <c r="Q2271" s="15"/>
    </row>
    <row r="2272" spans="9:17" ht="20.100000000000001" customHeight="1" x14ac:dyDescent="0.25">
      <c r="I2272" s="15">
        <v>2266</v>
      </c>
      <c r="J2272" s="10" t="str">
        <v>Tennessee</v>
      </c>
      <c r="K2272" s="10" t="str">
        <v>Kansas</v>
      </c>
      <c r="L2272" s="10" t="str">
        <v>Texas</v>
      </c>
      <c r="M2272" s="10" t="str">
        <v>Baylor</v>
      </c>
      <c r="N2272" s="10" t="str">
        <v>Baylor</v>
      </c>
      <c r="O2272" s="10" t="str">
        <v>Kansas</v>
      </c>
      <c r="Q2272" s="15"/>
    </row>
    <row r="2273" spans="9:17" ht="20.100000000000001" customHeight="1" x14ac:dyDescent="0.25">
      <c r="I2273" s="15">
        <v>2267</v>
      </c>
      <c r="J2273" s="10" t="str">
        <v>Duke</v>
      </c>
      <c r="K2273" s="10" t="str">
        <v>Kansas</v>
      </c>
      <c r="L2273" s="10" t="str">
        <v>Houston</v>
      </c>
      <c r="M2273" s="10" t="str">
        <v>Baylor</v>
      </c>
      <c r="N2273" s="10" t="str">
        <v>Kansas</v>
      </c>
      <c r="O2273" s="10" t="str">
        <v>Baylor</v>
      </c>
      <c r="Q2273" s="15"/>
    </row>
    <row r="2274" spans="9:17" ht="20.100000000000001" customHeight="1" x14ac:dyDescent="0.25">
      <c r="I2274" s="15">
        <v>2268</v>
      </c>
      <c r="J2274" s="10" t="str">
        <v>Marquette</v>
      </c>
      <c r="K2274" s="10" t="str">
        <v>UCLA</v>
      </c>
      <c r="L2274" s="10" t="str">
        <v>Xavier</v>
      </c>
      <c r="M2274" s="10" t="str">
        <v>Alabama</v>
      </c>
      <c r="N2274" s="10" t="str">
        <v>Marquette</v>
      </c>
      <c r="O2274" s="10" t="str">
        <v>UCLA</v>
      </c>
      <c r="Q2274" s="15"/>
    </row>
    <row r="2275" spans="9:17" ht="20.100000000000001" customHeight="1" x14ac:dyDescent="0.25">
      <c r="I2275" s="15">
        <v>2269</v>
      </c>
      <c r="J2275" s="10" t="str">
        <v>Purdue</v>
      </c>
      <c r="K2275" s="10" t="str">
        <v>Kansas</v>
      </c>
      <c r="L2275" s="10" t="str">
        <v>Xavier</v>
      </c>
      <c r="M2275" s="10" t="str">
        <v>Alabama</v>
      </c>
      <c r="N2275" s="10" t="str">
        <v>Kansas</v>
      </c>
      <c r="O2275" s="10" t="str">
        <v>Alabama</v>
      </c>
      <c r="Q2275" s="15"/>
    </row>
    <row r="2276" spans="9:17" ht="20.100000000000001" customHeight="1" x14ac:dyDescent="0.25">
      <c r="I2276" s="15">
        <v>2270</v>
      </c>
      <c r="J2276" s="10" t="str">
        <v>Marquette</v>
      </c>
      <c r="K2276" s="10" t="str">
        <v>UConn</v>
      </c>
      <c r="L2276" s="10" t="str">
        <v>Houston</v>
      </c>
      <c r="M2276" s="10" t="str">
        <v>Arizona</v>
      </c>
      <c r="N2276" s="10" t="str">
        <v>Arizona</v>
      </c>
      <c r="O2276" s="10" t="str">
        <v>Houston</v>
      </c>
      <c r="Q2276" s="15"/>
    </row>
    <row r="2277" spans="9:17" ht="20.100000000000001" customHeight="1" x14ac:dyDescent="0.25">
      <c r="I2277" s="15">
        <v>2271</v>
      </c>
      <c r="J2277" s="10" t="str">
        <v>Kentucky</v>
      </c>
      <c r="K2277" s="10" t="str">
        <v>UCLA</v>
      </c>
      <c r="L2277" s="10" t="str">
        <v>Xavier</v>
      </c>
      <c r="M2277" s="10" t="str">
        <v>Virginia</v>
      </c>
      <c r="N2277" s="10" t="str">
        <v>Xavier</v>
      </c>
      <c r="O2277" s="10" t="str">
        <v>Kentucky</v>
      </c>
      <c r="Q2277" s="15"/>
    </row>
    <row r="2278" spans="9:17" ht="20.100000000000001" customHeight="1" x14ac:dyDescent="0.25">
      <c r="I2278" s="15">
        <v>2272</v>
      </c>
      <c r="J2278" s="10" t="str">
        <v>Kansas State</v>
      </c>
      <c r="K2278" s="10" t="str">
        <v>UConn</v>
      </c>
      <c r="L2278" s="10" t="str">
        <v>Miami (FL)</v>
      </c>
      <c r="M2278" s="10" t="str">
        <v>Utah State</v>
      </c>
      <c r="N2278" s="10" t="str">
        <v>Utah State</v>
      </c>
      <c r="O2278" s="10" t="str">
        <v>Miami (FL)</v>
      </c>
      <c r="Q2278" s="15"/>
    </row>
    <row r="2279" spans="9:17" ht="20.100000000000001" customHeight="1" x14ac:dyDescent="0.25">
      <c r="I2279" s="15">
        <v>2273</v>
      </c>
      <c r="J2279" s="10" t="str">
        <v>Purdue</v>
      </c>
      <c r="K2279" s="10" t="str">
        <v>UCLA</v>
      </c>
      <c r="L2279" s="10" t="str">
        <v>Texas A&amp;M</v>
      </c>
      <c r="M2279" s="10" t="str">
        <v>Maryland</v>
      </c>
      <c r="N2279" s="10" t="str">
        <v>Maryland</v>
      </c>
      <c r="O2279" s="10" t="str">
        <v>UCLA</v>
      </c>
      <c r="Q2279" s="15"/>
    </row>
    <row r="2280" spans="9:17" ht="20.100000000000001" customHeight="1" x14ac:dyDescent="0.25">
      <c r="I2280" s="15">
        <v>2274</v>
      </c>
      <c r="J2280" s="10" t="str">
        <v>Memphis</v>
      </c>
      <c r="K2280" s="10" t="str">
        <v>Gonzaga</v>
      </c>
      <c r="L2280" s="10" t="str">
        <v>Houston</v>
      </c>
      <c r="M2280" s="10" t="str">
        <v>Creighton</v>
      </c>
      <c r="N2280" s="10" t="str">
        <v>Memphis</v>
      </c>
      <c r="O2280" s="10" t="str">
        <v>Gonzaga</v>
      </c>
      <c r="Q2280" s="15"/>
    </row>
    <row r="2281" spans="9:17" ht="20.100000000000001" customHeight="1" x14ac:dyDescent="0.25">
      <c r="I2281" s="15">
        <v>2275</v>
      </c>
      <c r="J2281" s="10" t="str">
        <v>Memphis</v>
      </c>
      <c r="K2281" s="10" t="str">
        <v>Gonzaga</v>
      </c>
      <c r="L2281" s="10" t="str">
        <v>Houston</v>
      </c>
      <c r="M2281" s="10" t="str">
        <v>Alabama</v>
      </c>
      <c r="N2281" s="10" t="str">
        <v>Houston</v>
      </c>
      <c r="O2281" s="10" t="str">
        <v>Memphis</v>
      </c>
      <c r="Q2281" s="15"/>
    </row>
    <row r="2282" spans="9:17" ht="20.100000000000001" customHeight="1" x14ac:dyDescent="0.25">
      <c r="I2282" s="15">
        <v>2276</v>
      </c>
      <c r="J2282" s="10" t="str">
        <v>Michigan State</v>
      </c>
      <c r="K2282" s="10" t="str">
        <v>UConn</v>
      </c>
      <c r="L2282" s="10" t="str">
        <v>Houston</v>
      </c>
      <c r="M2282" s="10" t="str">
        <v>Arizona</v>
      </c>
      <c r="N2282" s="10" t="str">
        <v>Arizona</v>
      </c>
      <c r="O2282" s="10" t="str">
        <v>UConn</v>
      </c>
      <c r="Q2282" s="15"/>
    </row>
    <row r="2283" spans="9:17" ht="20.100000000000001" customHeight="1" x14ac:dyDescent="0.25">
      <c r="I2283" s="15">
        <v>2277</v>
      </c>
      <c r="J2283" s="10" t="str">
        <v>Duke</v>
      </c>
      <c r="K2283" s="10" t="str">
        <v>Saint Mary's</v>
      </c>
      <c r="L2283" s="10" t="str">
        <v>Texas</v>
      </c>
      <c r="M2283" s="10" t="str">
        <v>Arizona</v>
      </c>
      <c r="N2283" s="10" t="str">
        <v>Duke</v>
      </c>
      <c r="O2283" s="10" t="str">
        <v>Saint Mary's</v>
      </c>
      <c r="Q2283" s="15"/>
    </row>
    <row r="2284" spans="9:17" ht="20.100000000000001" customHeight="1" x14ac:dyDescent="0.25">
      <c r="I2284" s="15">
        <v>2278</v>
      </c>
      <c r="J2284" s="10" t="str">
        <v>Memphis</v>
      </c>
      <c r="K2284" s="10" t="str">
        <v>Gonzaga</v>
      </c>
      <c r="L2284" s="10" t="str">
        <v>Houston</v>
      </c>
      <c r="M2284" s="10" t="str">
        <v>Creighton</v>
      </c>
      <c r="N2284" s="10" t="str">
        <v>Gonzaga</v>
      </c>
      <c r="O2284" s="10" t="str">
        <v>Creighton</v>
      </c>
      <c r="Q2284" s="15"/>
    </row>
    <row r="2285" spans="9:17" ht="20.100000000000001" customHeight="1" x14ac:dyDescent="0.25">
      <c r="I2285" s="15">
        <v>2279</v>
      </c>
      <c r="J2285" s="10" t="str">
        <v>Purdue</v>
      </c>
      <c r="K2285" s="10" t="str">
        <v>Saint Mary's</v>
      </c>
      <c r="L2285" s="10" t="str">
        <v>Houston</v>
      </c>
      <c r="M2285" s="10" t="str">
        <v>Alabama</v>
      </c>
      <c r="N2285" s="10" t="str">
        <v>Houston</v>
      </c>
      <c r="O2285" s="10" t="str">
        <v>Alabama</v>
      </c>
      <c r="Q2285" s="15"/>
    </row>
    <row r="2286" spans="9:17" ht="20.100000000000001" customHeight="1" x14ac:dyDescent="0.25">
      <c r="I2286" s="15">
        <v>2280</v>
      </c>
      <c r="J2286" s="10" t="str">
        <v>Purdue</v>
      </c>
      <c r="K2286" s="10" t="str">
        <v>UCLA</v>
      </c>
      <c r="L2286" s="10" t="str">
        <v>Houston</v>
      </c>
      <c r="M2286" s="10" t="str">
        <v>Virginia</v>
      </c>
      <c r="N2286" s="10" t="str">
        <v>UCLA</v>
      </c>
      <c r="O2286" s="10" t="str">
        <v>Purdue</v>
      </c>
      <c r="Q2286" s="15"/>
    </row>
    <row r="2287" spans="9:17" ht="20.100000000000001" customHeight="1" x14ac:dyDescent="0.25">
      <c r="I2287" s="15">
        <v>2281</v>
      </c>
      <c r="J2287" s="10" t="str">
        <v>Duke</v>
      </c>
      <c r="K2287" s="10" t="str">
        <v>UConn</v>
      </c>
      <c r="L2287" s="10" t="str">
        <v>Texas</v>
      </c>
      <c r="M2287" s="10" t="str">
        <v>Alabama</v>
      </c>
      <c r="N2287" s="10" t="str">
        <v>Alabama</v>
      </c>
      <c r="O2287" s="10" t="str">
        <v>UConn</v>
      </c>
      <c r="Q2287" s="15"/>
    </row>
    <row r="2288" spans="9:17" ht="20.100000000000001" customHeight="1" x14ac:dyDescent="0.25">
      <c r="I2288" s="15">
        <v>2282</v>
      </c>
      <c r="J2288" s="10" t="str">
        <v>Marquette</v>
      </c>
      <c r="K2288" s="10" t="str">
        <v>UCLA</v>
      </c>
      <c r="L2288" s="10" t="str">
        <v>Houston</v>
      </c>
      <c r="M2288" s="10" t="str">
        <v>Alabama</v>
      </c>
      <c r="N2288" s="10" t="str">
        <v>Alabama</v>
      </c>
      <c r="O2288" s="10" t="str">
        <v>UCLA</v>
      </c>
      <c r="Q2288" s="15"/>
    </row>
    <row r="2289" spans="9:17" ht="20.100000000000001" customHeight="1" x14ac:dyDescent="0.25">
      <c r="I2289" s="15">
        <v>2283</v>
      </c>
      <c r="J2289" s="10" t="str">
        <v>USC</v>
      </c>
      <c r="K2289" s="10" t="str">
        <v>UConn</v>
      </c>
      <c r="L2289" s="10" t="str">
        <v>Texas</v>
      </c>
      <c r="M2289" s="10" t="str">
        <v>Alabama</v>
      </c>
      <c r="N2289" s="10" t="str">
        <v>Texas</v>
      </c>
      <c r="O2289" s="10" t="str">
        <v>Alabama</v>
      </c>
      <c r="Q2289" s="15"/>
    </row>
    <row r="2290" spans="9:17" ht="20.100000000000001" customHeight="1" x14ac:dyDescent="0.25">
      <c r="I2290" s="15">
        <v>2284</v>
      </c>
      <c r="J2290" s="10" t="str">
        <v>Purdue</v>
      </c>
      <c r="K2290" s="10" t="str">
        <v>UConn</v>
      </c>
      <c r="L2290" s="10" t="str">
        <v>Auburn</v>
      </c>
      <c r="M2290" s="10" t="str">
        <v>Arizona</v>
      </c>
      <c r="N2290" s="10" t="str">
        <v>Arizona</v>
      </c>
      <c r="O2290" s="10" t="str">
        <v>Auburn</v>
      </c>
      <c r="Q2290" s="15"/>
    </row>
    <row r="2291" spans="9:17" ht="20.100000000000001" customHeight="1" x14ac:dyDescent="0.25">
      <c r="I2291" s="15">
        <v>2285</v>
      </c>
      <c r="J2291" s="10" t="str">
        <v>Marquette</v>
      </c>
      <c r="K2291" s="10" t="str">
        <v>UCLA</v>
      </c>
      <c r="L2291" s="10" t="str">
        <v>Houston</v>
      </c>
      <c r="M2291" s="10" t="str">
        <v>Alabama</v>
      </c>
      <c r="N2291" s="10" t="str">
        <v>Marquette</v>
      </c>
      <c r="O2291" s="10" t="str">
        <v>Houston</v>
      </c>
      <c r="Q2291" s="15"/>
    </row>
    <row r="2292" spans="9:17" ht="20.100000000000001" customHeight="1" x14ac:dyDescent="0.25">
      <c r="I2292" s="15">
        <v>2286</v>
      </c>
      <c r="J2292" s="10" t="str">
        <v>Marquette</v>
      </c>
      <c r="K2292" s="10" t="str">
        <v>Saint Mary's</v>
      </c>
      <c r="L2292" s="10" t="str">
        <v>Texas</v>
      </c>
      <c r="M2292" s="10" t="str">
        <v>Arizona</v>
      </c>
      <c r="N2292" s="10" t="str">
        <v>Arizona</v>
      </c>
      <c r="O2292" s="10" t="str">
        <v>Saint Mary's</v>
      </c>
      <c r="Q2292" s="15"/>
    </row>
    <row r="2293" spans="9:17" ht="20.100000000000001" customHeight="1" x14ac:dyDescent="0.25">
      <c r="I2293" s="15">
        <v>2287</v>
      </c>
      <c r="J2293" s="10" t="str">
        <v>Kansas State</v>
      </c>
      <c r="K2293" s="10" t="str">
        <v>UConn</v>
      </c>
      <c r="L2293" s="10" t="str">
        <v>Texas</v>
      </c>
      <c r="M2293" s="10" t="str">
        <v>West Virginia</v>
      </c>
      <c r="N2293" s="10" t="str">
        <v>Texas</v>
      </c>
      <c r="O2293" s="10" t="str">
        <v>West Virginia</v>
      </c>
      <c r="Q2293" s="15"/>
    </row>
    <row r="2294" spans="9:17" ht="20.100000000000001" customHeight="1" x14ac:dyDescent="0.25">
      <c r="I2294" s="15">
        <v>2288</v>
      </c>
      <c r="J2294" s="10" t="str">
        <v>Duke</v>
      </c>
      <c r="K2294" s="10" t="str">
        <v>UCLA</v>
      </c>
      <c r="L2294" s="10" t="str">
        <v>Texas</v>
      </c>
      <c r="M2294" s="10" t="str">
        <v>Arizona</v>
      </c>
      <c r="N2294" s="10" t="str">
        <v>Texas</v>
      </c>
      <c r="O2294" s="10" t="str">
        <v>Arizona</v>
      </c>
      <c r="Q2294" s="15"/>
    </row>
    <row r="2295" spans="9:17" ht="20.100000000000001" customHeight="1" x14ac:dyDescent="0.25">
      <c r="I2295" s="15">
        <v>2289</v>
      </c>
      <c r="J2295" s="10" t="str">
        <v>Kansas State</v>
      </c>
      <c r="K2295" s="10" t="str">
        <v>UCLA</v>
      </c>
      <c r="L2295" s="10" t="str">
        <v>Houston</v>
      </c>
      <c r="M2295" s="10" t="str">
        <v>Alabama</v>
      </c>
      <c r="N2295" s="10" t="str">
        <v>UCLA</v>
      </c>
      <c r="O2295" s="10" t="str">
        <v>Alabama</v>
      </c>
      <c r="Q2295" s="15"/>
    </row>
    <row r="2296" spans="9:17" ht="20.100000000000001" customHeight="1" x14ac:dyDescent="0.25">
      <c r="I2296" s="15">
        <v>2290</v>
      </c>
      <c r="J2296" s="10" t="str">
        <v>Tennessee</v>
      </c>
      <c r="K2296" s="10" t="str">
        <v>TCU</v>
      </c>
      <c r="L2296" s="10" t="str">
        <v>Texas</v>
      </c>
      <c r="M2296" s="10" t="str">
        <v>Baylor</v>
      </c>
      <c r="N2296" s="10" t="str">
        <v>Baylor</v>
      </c>
      <c r="O2296" s="10" t="str">
        <v>TCU</v>
      </c>
      <c r="Q2296" s="15"/>
    </row>
    <row r="2297" spans="9:17" ht="20.100000000000001" customHeight="1" x14ac:dyDescent="0.25">
      <c r="I2297" s="15">
        <v>2291</v>
      </c>
      <c r="J2297" s="10" t="str">
        <v>Purdue</v>
      </c>
      <c r="K2297" s="10" t="str">
        <v>Gonzaga</v>
      </c>
      <c r="L2297" s="10" t="str">
        <v>Indiana</v>
      </c>
      <c r="M2297" s="10" t="str">
        <v>West Virginia</v>
      </c>
      <c r="N2297" s="10" t="str">
        <v>Purdue</v>
      </c>
      <c r="O2297" s="10" t="str">
        <v>Indiana</v>
      </c>
      <c r="Q2297" s="15"/>
    </row>
    <row r="2298" spans="9:17" ht="20.100000000000001" customHeight="1" x14ac:dyDescent="0.25">
      <c r="I2298" s="15">
        <v>2292</v>
      </c>
      <c r="J2298" s="10" t="str">
        <v>Kentucky</v>
      </c>
      <c r="K2298" s="10" t="str">
        <v>Illinois</v>
      </c>
      <c r="L2298" s="10" t="str">
        <v>Houston</v>
      </c>
      <c r="M2298" s="10" t="str">
        <v>Baylor</v>
      </c>
      <c r="N2298" s="10" t="str">
        <v>Kentucky</v>
      </c>
      <c r="O2298" s="10" t="str">
        <v>Houston</v>
      </c>
      <c r="Q2298" s="15"/>
    </row>
    <row r="2299" spans="9:17" ht="20.100000000000001" customHeight="1" x14ac:dyDescent="0.25">
      <c r="I2299" s="15">
        <v>2293</v>
      </c>
      <c r="J2299" s="10" t="str">
        <v>Michigan State</v>
      </c>
      <c r="K2299" s="10" t="str">
        <v>Kansas</v>
      </c>
      <c r="L2299" s="10" t="str">
        <v>Xavier</v>
      </c>
      <c r="M2299" s="10" t="str">
        <v>San Diego State</v>
      </c>
      <c r="N2299" s="10" t="str">
        <v>San Diego State</v>
      </c>
      <c r="O2299" s="10" t="str">
        <v>Xavier</v>
      </c>
      <c r="Q2299" s="15"/>
    </row>
    <row r="2300" spans="9:17" ht="20.100000000000001" customHeight="1" x14ac:dyDescent="0.25">
      <c r="I2300" s="15">
        <v>2294</v>
      </c>
      <c r="J2300" s="10" t="str">
        <v>Marquette</v>
      </c>
      <c r="K2300" s="10" t="str">
        <v>UConn</v>
      </c>
      <c r="L2300" s="10" t="str">
        <v>Xavier</v>
      </c>
      <c r="M2300" s="10" t="str">
        <v>Utah State</v>
      </c>
      <c r="N2300" s="10" t="str">
        <v>Utah State</v>
      </c>
      <c r="O2300" s="10" t="str">
        <v>UConn</v>
      </c>
      <c r="Q2300" s="15"/>
    </row>
    <row r="2301" spans="9:17" ht="20.100000000000001" customHeight="1" x14ac:dyDescent="0.25">
      <c r="I2301" s="15">
        <v>2295</v>
      </c>
      <c r="J2301" s="10" t="str">
        <v>Marquette</v>
      </c>
      <c r="K2301" s="10" t="str">
        <v>UConn</v>
      </c>
      <c r="L2301" s="10" t="str">
        <v>Texas</v>
      </c>
      <c r="M2301" s="10" t="str">
        <v>Alabama</v>
      </c>
      <c r="N2301" s="10" t="str">
        <v>UConn</v>
      </c>
      <c r="O2301" s="10" t="str">
        <v>Alabama</v>
      </c>
      <c r="Q2301" s="15"/>
    </row>
    <row r="2302" spans="9:17" ht="20.100000000000001" customHeight="1" x14ac:dyDescent="0.25">
      <c r="I2302" s="15">
        <v>2296</v>
      </c>
      <c r="J2302" s="10" t="str">
        <v>Marquette</v>
      </c>
      <c r="K2302" s="10" t="str">
        <v>Arkansas</v>
      </c>
      <c r="L2302" s="10" t="str">
        <v>Houston</v>
      </c>
      <c r="M2302" s="10" t="str">
        <v>Baylor</v>
      </c>
      <c r="N2302" s="10" t="str">
        <v>Houston</v>
      </c>
      <c r="O2302" s="10" t="str">
        <v>Baylor</v>
      </c>
      <c r="Q2302" s="15"/>
    </row>
    <row r="2303" spans="9:17" ht="20.100000000000001" customHeight="1" x14ac:dyDescent="0.25">
      <c r="I2303" s="15">
        <v>2297</v>
      </c>
      <c r="J2303" s="10" t="str">
        <v>Tennessee</v>
      </c>
      <c r="K2303" s="10" t="str">
        <v>Gonzaga</v>
      </c>
      <c r="L2303" s="10" t="str">
        <v>Houston</v>
      </c>
      <c r="M2303" s="10" t="str">
        <v>Arizona</v>
      </c>
      <c r="N2303" s="10" t="str">
        <v>Tennessee</v>
      </c>
      <c r="O2303" s="10" t="str">
        <v>Gonzaga</v>
      </c>
      <c r="Q2303" s="15"/>
    </row>
    <row r="2304" spans="9:17" ht="20.100000000000001" customHeight="1" x14ac:dyDescent="0.25">
      <c r="I2304" s="15">
        <v>2298</v>
      </c>
      <c r="J2304" s="10" t="str">
        <v>Tennessee</v>
      </c>
      <c r="K2304" s="10" t="str">
        <v>UCLA</v>
      </c>
      <c r="L2304" s="10" t="str">
        <v>Houston</v>
      </c>
      <c r="M2304" s="10" t="str">
        <v>Alabama</v>
      </c>
      <c r="N2304" s="10" t="str">
        <v>Alabama</v>
      </c>
      <c r="O2304" s="10" t="str">
        <v>UCLA</v>
      </c>
      <c r="Q2304" s="15"/>
    </row>
    <row r="2305" spans="9:17" ht="20.100000000000001" customHeight="1" x14ac:dyDescent="0.25">
      <c r="I2305" s="15">
        <v>2299</v>
      </c>
      <c r="J2305" s="10" t="str">
        <v>Tennessee</v>
      </c>
      <c r="K2305" s="10" t="str">
        <v>Kansas</v>
      </c>
      <c r="L2305" s="10" t="str">
        <v>Texas</v>
      </c>
      <c r="M2305" s="10" t="str">
        <v>Virginia</v>
      </c>
      <c r="N2305" s="10" t="str">
        <v>Virginia</v>
      </c>
      <c r="O2305" s="10" t="str">
        <v>Texas</v>
      </c>
      <c r="Q2305" s="15"/>
    </row>
    <row r="2306" spans="9:17" ht="20.100000000000001" customHeight="1" x14ac:dyDescent="0.25">
      <c r="I2306" s="15">
        <v>2300</v>
      </c>
      <c r="J2306" s="10" t="str">
        <v>Tennessee</v>
      </c>
      <c r="K2306" s="10" t="str">
        <v>Kansas</v>
      </c>
      <c r="L2306" s="10" t="str">
        <v>Penn State</v>
      </c>
      <c r="M2306" s="10" t="str">
        <v>Creighton</v>
      </c>
      <c r="N2306" s="10" t="str">
        <v>Tennessee</v>
      </c>
      <c r="O2306" s="10" t="str">
        <v>Penn State</v>
      </c>
      <c r="Q2306" s="15"/>
    </row>
    <row r="2307" spans="9:17" ht="20.100000000000001" customHeight="1" x14ac:dyDescent="0.25">
      <c r="I2307" s="15">
        <v>2301</v>
      </c>
      <c r="J2307" s="10" t="str">
        <v>Purdue</v>
      </c>
      <c r="K2307" s="10" t="str">
        <v>Illinois</v>
      </c>
      <c r="L2307" s="10" t="str">
        <v>Texas</v>
      </c>
      <c r="M2307" s="10" t="str">
        <v>Alabama</v>
      </c>
      <c r="N2307" s="10" t="str">
        <v>Illinois</v>
      </c>
      <c r="O2307" s="10" t="str">
        <v>Purdue</v>
      </c>
      <c r="Q2307" s="15"/>
    </row>
    <row r="2308" spans="9:17" ht="20.100000000000001" customHeight="1" x14ac:dyDescent="0.25">
      <c r="I2308" s="15">
        <v>2302</v>
      </c>
      <c r="J2308" s="10" t="str">
        <v>Kentucky</v>
      </c>
      <c r="K2308" s="10" t="str">
        <v>Gonzaga</v>
      </c>
      <c r="L2308" s="10" t="str">
        <v>Auburn</v>
      </c>
      <c r="M2308" s="10" t="str">
        <v>Creighton</v>
      </c>
      <c r="N2308" s="10" t="str">
        <v>Creighton</v>
      </c>
      <c r="O2308" s="10" t="str">
        <v>Gonzaga</v>
      </c>
      <c r="Q2308" s="15"/>
    </row>
    <row r="2309" spans="9:17" ht="20.100000000000001" customHeight="1" x14ac:dyDescent="0.25">
      <c r="I2309" s="15">
        <v>2303</v>
      </c>
      <c r="J2309" s="10" t="str">
        <v>Tennessee</v>
      </c>
      <c r="K2309" s="10" t="str">
        <v>Kansas</v>
      </c>
      <c r="L2309" s="10" t="str">
        <v>Indiana</v>
      </c>
      <c r="M2309" s="10" t="str">
        <v>Virginia</v>
      </c>
      <c r="N2309" s="10" t="str">
        <v>Virginia</v>
      </c>
      <c r="O2309" s="10" t="str">
        <v>Kansas</v>
      </c>
      <c r="Q2309" s="15"/>
    </row>
    <row r="2310" spans="9:17" ht="20.100000000000001" customHeight="1" x14ac:dyDescent="0.25">
      <c r="I2310" s="15">
        <v>2304</v>
      </c>
      <c r="J2310" s="10" t="str">
        <v>Michigan State</v>
      </c>
      <c r="K2310" s="10" t="str">
        <v>UCLA</v>
      </c>
      <c r="L2310" s="10" t="str">
        <v>Houston</v>
      </c>
      <c r="M2310" s="10" t="str">
        <v>Arizona</v>
      </c>
      <c r="N2310" s="10" t="str">
        <v>Michigan State</v>
      </c>
      <c r="O2310" s="10" t="str">
        <v>Houston</v>
      </c>
      <c r="Q2310" s="15"/>
    </row>
    <row r="2311" spans="9:17" ht="20.100000000000001" customHeight="1" x14ac:dyDescent="0.25">
      <c r="I2311" s="15">
        <v>2305</v>
      </c>
      <c r="J2311" s="10" t="str">
        <v>Kansas State</v>
      </c>
      <c r="K2311" s="10" t="str">
        <v>UCLA</v>
      </c>
      <c r="L2311" s="10" t="str">
        <v>Texas</v>
      </c>
      <c r="M2311" s="10" t="str">
        <v>Creighton</v>
      </c>
      <c r="N2311" s="10" t="str">
        <v>Creighton</v>
      </c>
      <c r="O2311" s="10" t="str">
        <v>Texas</v>
      </c>
      <c r="Q2311" s="15"/>
    </row>
    <row r="2312" spans="9:17" ht="20.100000000000001" customHeight="1" x14ac:dyDescent="0.25">
      <c r="I2312" s="15">
        <v>2306</v>
      </c>
      <c r="J2312" s="10" t="str">
        <v>Tennessee</v>
      </c>
      <c r="K2312" s="10" t="str">
        <v>Gonzaga</v>
      </c>
      <c r="L2312" s="10" t="str">
        <v>Texas</v>
      </c>
      <c r="M2312" s="10" t="str">
        <v>Alabama</v>
      </c>
      <c r="N2312" s="10" t="str">
        <v>Gonzaga</v>
      </c>
      <c r="O2312" s="10" t="str">
        <v>Alabama</v>
      </c>
      <c r="Q2312" s="15"/>
    </row>
    <row r="2313" spans="9:17" ht="20.100000000000001" customHeight="1" x14ac:dyDescent="0.25">
      <c r="I2313" s="15">
        <v>2307</v>
      </c>
      <c r="J2313" s="10" t="str">
        <v>Purdue</v>
      </c>
      <c r="K2313" s="10" t="str">
        <v>UConn</v>
      </c>
      <c r="L2313" s="10" t="str">
        <v>Houston</v>
      </c>
      <c r="M2313" s="10" t="str">
        <v>Creighton</v>
      </c>
      <c r="N2313" s="10" t="str">
        <v>Purdue</v>
      </c>
      <c r="O2313" s="10" t="str">
        <v>Houston</v>
      </c>
      <c r="Q2313" s="15"/>
    </row>
    <row r="2314" spans="9:17" ht="20.100000000000001" customHeight="1" x14ac:dyDescent="0.25">
      <c r="I2314" s="15">
        <v>2308</v>
      </c>
      <c r="J2314" s="10" t="str">
        <v>Duke</v>
      </c>
      <c r="K2314" s="10" t="str">
        <v>Kansas</v>
      </c>
      <c r="L2314" s="10" t="str">
        <v>Indiana</v>
      </c>
      <c r="M2314" s="10" t="str">
        <v>Alabama</v>
      </c>
      <c r="N2314" s="10" t="str">
        <v>Kansas</v>
      </c>
      <c r="O2314" s="10" t="str">
        <v>Alabama</v>
      </c>
      <c r="Q2314" s="15"/>
    </row>
    <row r="2315" spans="9:17" ht="20.100000000000001" customHeight="1" x14ac:dyDescent="0.25">
      <c r="I2315" s="15">
        <v>2309</v>
      </c>
      <c r="J2315" s="10" t="str">
        <v>Tennessee</v>
      </c>
      <c r="K2315" s="10" t="str">
        <v>Boise State</v>
      </c>
      <c r="L2315" s="10" t="str">
        <v>Texas</v>
      </c>
      <c r="M2315" s="10" t="str">
        <v>Alabama</v>
      </c>
      <c r="N2315" s="10" t="str">
        <v>Texas</v>
      </c>
      <c r="O2315" s="10" t="str">
        <v>Tennessee</v>
      </c>
      <c r="Q2315" s="15"/>
    </row>
    <row r="2316" spans="9:17" ht="20.100000000000001" customHeight="1" x14ac:dyDescent="0.25">
      <c r="I2316" s="15">
        <v>2310</v>
      </c>
      <c r="J2316" s="10" t="str">
        <v>Kentucky</v>
      </c>
      <c r="K2316" s="10" t="str">
        <v>UConn</v>
      </c>
      <c r="L2316" s="10" t="str">
        <v>Houston</v>
      </c>
      <c r="M2316" s="10" t="str">
        <v>Alabama</v>
      </c>
      <c r="N2316" s="10" t="str">
        <v>Kentucky</v>
      </c>
      <c r="O2316" s="10" t="str">
        <v>UConn</v>
      </c>
      <c r="Q2316" s="15"/>
    </row>
    <row r="2317" spans="9:17" ht="20.100000000000001" customHeight="1" x14ac:dyDescent="0.25">
      <c r="I2317" s="15">
        <v>2311</v>
      </c>
      <c r="J2317" s="10" t="str">
        <v>Marquette</v>
      </c>
      <c r="K2317" s="10" t="str">
        <v>Illinois</v>
      </c>
      <c r="L2317" s="10" t="str">
        <v>Xavier</v>
      </c>
      <c r="M2317" s="10" t="str">
        <v>Arizona</v>
      </c>
      <c r="N2317" s="10" t="str">
        <v>Arizona</v>
      </c>
      <c r="O2317" s="10" t="str">
        <v>Illinois</v>
      </c>
      <c r="Q2317" s="15"/>
    </row>
    <row r="2318" spans="9:17" ht="20.100000000000001" customHeight="1" x14ac:dyDescent="0.25">
      <c r="I2318" s="15">
        <v>2312</v>
      </c>
      <c r="J2318" s="10" t="str">
        <v>Tennessee</v>
      </c>
      <c r="K2318" s="10" t="str">
        <v>UConn</v>
      </c>
      <c r="L2318" s="10" t="str">
        <v>Houston</v>
      </c>
      <c r="M2318" s="10" t="str">
        <v>Virginia</v>
      </c>
      <c r="N2318" s="10" t="str">
        <v>Tennessee</v>
      </c>
      <c r="O2318" s="10" t="str">
        <v>Houston</v>
      </c>
      <c r="Q2318" s="15"/>
    </row>
    <row r="2319" spans="9:17" ht="20.100000000000001" customHeight="1" x14ac:dyDescent="0.25">
      <c r="I2319" s="15">
        <v>2313</v>
      </c>
      <c r="J2319" s="10" t="str">
        <v>Purdue</v>
      </c>
      <c r="K2319" s="10" t="str">
        <v>Kansas</v>
      </c>
      <c r="L2319" s="10" t="str">
        <v>Xavier</v>
      </c>
      <c r="M2319" s="10" t="str">
        <v>Alabama</v>
      </c>
      <c r="N2319" s="10" t="str">
        <v>Alabama</v>
      </c>
      <c r="O2319" s="10" t="str">
        <v>Xavier</v>
      </c>
      <c r="Q2319" s="15"/>
    </row>
    <row r="2320" spans="9:17" ht="20.100000000000001" customHeight="1" x14ac:dyDescent="0.25">
      <c r="I2320" s="15">
        <v>2314</v>
      </c>
      <c r="J2320" s="10" t="str">
        <v>Marquette</v>
      </c>
      <c r="K2320" s="10" t="str">
        <v>UCLA</v>
      </c>
      <c r="L2320" s="10" t="str">
        <v>Houston</v>
      </c>
      <c r="M2320" s="10" t="str">
        <v>Arizona</v>
      </c>
      <c r="N2320" s="10" t="str">
        <v>Arizona</v>
      </c>
      <c r="O2320" s="10" t="str">
        <v>UCLA</v>
      </c>
      <c r="Q2320" s="15"/>
    </row>
    <row r="2321" spans="9:17" ht="20.100000000000001" customHeight="1" x14ac:dyDescent="0.25">
      <c r="I2321" s="15">
        <v>2315</v>
      </c>
      <c r="J2321" s="10" t="str">
        <v>Providence</v>
      </c>
      <c r="K2321" s="10" t="str">
        <v>UCLA</v>
      </c>
      <c r="L2321" s="10" t="str">
        <v>Houston</v>
      </c>
      <c r="M2321" s="10" t="str">
        <v>Alabama</v>
      </c>
      <c r="N2321" s="10" t="str">
        <v>Alabama</v>
      </c>
      <c r="O2321" s="10" t="str">
        <v>Houston</v>
      </c>
      <c r="Q2321" s="15"/>
    </row>
    <row r="2322" spans="9:17" ht="20.100000000000001" customHeight="1" x14ac:dyDescent="0.25">
      <c r="I2322" s="15">
        <v>2316</v>
      </c>
      <c r="J2322" s="10" t="str">
        <v>Michigan State</v>
      </c>
      <c r="K2322" s="10" t="str">
        <v>UCLA</v>
      </c>
      <c r="L2322" s="10" t="str">
        <v>Penn State</v>
      </c>
      <c r="M2322" s="10" t="str">
        <v>Alabama</v>
      </c>
      <c r="N2322" s="10" t="str">
        <v>Alabama</v>
      </c>
      <c r="O2322" s="10" t="str">
        <v>UCLA</v>
      </c>
      <c r="Q2322" s="15"/>
    </row>
    <row r="2323" spans="9:17" ht="20.100000000000001" customHeight="1" x14ac:dyDescent="0.25">
      <c r="I2323" s="15">
        <v>2317</v>
      </c>
      <c r="J2323" s="10" t="str">
        <v>Tennessee</v>
      </c>
      <c r="K2323" s="10" t="str">
        <v>TCU</v>
      </c>
      <c r="L2323" s="10" t="str">
        <v>Houston</v>
      </c>
      <c r="M2323" s="10" t="str">
        <v>Arizona</v>
      </c>
      <c r="N2323" s="10" t="str">
        <v>Houston</v>
      </c>
      <c r="O2323" s="10" t="str">
        <v>Tennessee</v>
      </c>
      <c r="Q2323" s="15"/>
    </row>
    <row r="2324" spans="9:17" ht="20.100000000000001" customHeight="1" x14ac:dyDescent="0.25">
      <c r="I2324" s="15">
        <v>2318</v>
      </c>
      <c r="J2324" s="10" t="str">
        <v>FAU</v>
      </c>
      <c r="K2324" s="10" t="str">
        <v>Gonzaga</v>
      </c>
      <c r="L2324" s="10" t="str">
        <v>Texas</v>
      </c>
      <c r="M2324" s="10" t="str">
        <v>Arizona</v>
      </c>
      <c r="N2324" s="10" t="str">
        <v>Gonzaga</v>
      </c>
      <c r="O2324" s="10" t="str">
        <v>Arizona</v>
      </c>
      <c r="Q2324" s="15"/>
    </row>
    <row r="2325" spans="9:17" ht="20.100000000000001" customHeight="1" x14ac:dyDescent="0.25">
      <c r="I2325" s="15">
        <v>2319</v>
      </c>
      <c r="J2325" s="10" t="str">
        <v>Marquette</v>
      </c>
      <c r="K2325" s="10" t="str">
        <v>UCLA</v>
      </c>
      <c r="L2325" s="10" t="str">
        <v>Xavier</v>
      </c>
      <c r="M2325" s="10" t="str">
        <v>Creighton</v>
      </c>
      <c r="N2325" s="10" t="str">
        <v>Marquette</v>
      </c>
      <c r="O2325" s="10" t="str">
        <v>UCLA</v>
      </c>
      <c r="Q2325" s="15"/>
    </row>
    <row r="2326" spans="9:17" ht="20.100000000000001" customHeight="1" x14ac:dyDescent="0.25">
      <c r="I2326" s="15">
        <v>2320</v>
      </c>
      <c r="J2326" s="10" t="str">
        <v>Marquette</v>
      </c>
      <c r="K2326" s="10" t="str">
        <v>UConn</v>
      </c>
      <c r="L2326" s="10" t="str">
        <v>Auburn</v>
      </c>
      <c r="M2326" s="10" t="str">
        <v>Arizona</v>
      </c>
      <c r="N2326" s="10" t="str">
        <v>UConn</v>
      </c>
      <c r="O2326" s="10" t="str">
        <v>Arizona</v>
      </c>
      <c r="Q2326" s="15"/>
    </row>
    <row r="2327" spans="9:17" ht="20.100000000000001" customHeight="1" x14ac:dyDescent="0.25">
      <c r="I2327" s="15">
        <v>2321</v>
      </c>
      <c r="J2327" s="10" t="str">
        <v>Kentucky</v>
      </c>
      <c r="K2327" s="10" t="str">
        <v>UCLA</v>
      </c>
      <c r="L2327" s="10" t="str">
        <v>Houston</v>
      </c>
      <c r="M2327" s="10" t="str">
        <v>Col. Of Charleston</v>
      </c>
      <c r="N2327" s="10" t="str">
        <v>Col. Of Charleston</v>
      </c>
      <c r="O2327" s="10" t="str">
        <v>Houston</v>
      </c>
      <c r="Q2327" s="15"/>
    </row>
    <row r="2328" spans="9:17" ht="20.100000000000001" customHeight="1" x14ac:dyDescent="0.25">
      <c r="I2328" s="15">
        <v>2322</v>
      </c>
      <c r="J2328" s="10" t="str">
        <v>Memphis</v>
      </c>
      <c r="K2328" s="10" t="str">
        <v>Gonzaga</v>
      </c>
      <c r="L2328" s="10" t="str">
        <v>Texas</v>
      </c>
      <c r="M2328" s="10" t="str">
        <v>San Diego State</v>
      </c>
      <c r="N2328" s="10" t="str">
        <v>San Diego State</v>
      </c>
      <c r="O2328" s="10" t="str">
        <v>Texas</v>
      </c>
      <c r="Q2328" s="15"/>
    </row>
    <row r="2329" spans="9:17" ht="20.100000000000001" customHeight="1" x14ac:dyDescent="0.25">
      <c r="I2329" s="15">
        <v>2323</v>
      </c>
      <c r="J2329" s="10" t="str">
        <v>Marquette</v>
      </c>
      <c r="K2329" s="10" t="str">
        <v>Kansas</v>
      </c>
      <c r="L2329" s="10" t="str">
        <v>Houston</v>
      </c>
      <c r="M2329" s="10" t="str">
        <v>Creighton</v>
      </c>
      <c r="N2329" s="10" t="str">
        <v>Houston</v>
      </c>
      <c r="O2329" s="10" t="str">
        <v>Marquette</v>
      </c>
      <c r="Q2329" s="15"/>
    </row>
    <row r="2330" spans="9:17" ht="20.100000000000001" customHeight="1" x14ac:dyDescent="0.25">
      <c r="I2330" s="15">
        <v>2324</v>
      </c>
      <c r="J2330" s="10" t="str">
        <v>Marquette</v>
      </c>
      <c r="K2330" s="10" t="str">
        <v>Gonzaga</v>
      </c>
      <c r="L2330" s="10" t="str">
        <v>Texas</v>
      </c>
      <c r="M2330" s="10" t="str">
        <v>Creighton</v>
      </c>
      <c r="N2330" s="10" t="str">
        <v>Creighton</v>
      </c>
      <c r="O2330" s="10" t="str">
        <v>Gonzaga</v>
      </c>
      <c r="Q2330" s="15"/>
    </row>
    <row r="2331" spans="9:17" ht="20.100000000000001" customHeight="1" x14ac:dyDescent="0.25">
      <c r="I2331" s="15">
        <v>2325</v>
      </c>
      <c r="J2331" s="10" t="str">
        <v>Duke</v>
      </c>
      <c r="K2331" s="10" t="str">
        <v>Kansas</v>
      </c>
      <c r="L2331" s="10" t="str">
        <v>Texas</v>
      </c>
      <c r="M2331" s="10" t="str">
        <v>Utah State</v>
      </c>
      <c r="N2331" s="10" t="str">
        <v>Kansas</v>
      </c>
      <c r="O2331" s="10" t="str">
        <v>Duke</v>
      </c>
      <c r="Q2331" s="15"/>
    </row>
    <row r="2332" spans="9:17" ht="20.100000000000001" customHeight="1" x14ac:dyDescent="0.25">
      <c r="I2332" s="15">
        <v>2326</v>
      </c>
      <c r="J2332" s="10" t="str">
        <v>Purdue</v>
      </c>
      <c r="K2332" s="10" t="str">
        <v>UCLA</v>
      </c>
      <c r="L2332" s="10" t="str">
        <v>Houston</v>
      </c>
      <c r="M2332" s="10" t="str">
        <v>Baylor</v>
      </c>
      <c r="N2332" s="10" t="str">
        <v>Baylor</v>
      </c>
      <c r="O2332" s="10" t="str">
        <v>UCLA</v>
      </c>
      <c r="Q2332" s="15"/>
    </row>
    <row r="2333" spans="9:17" ht="20.100000000000001" customHeight="1" x14ac:dyDescent="0.25">
      <c r="I2333" s="15">
        <v>2327</v>
      </c>
      <c r="J2333" s="10" t="str">
        <v>Marquette</v>
      </c>
      <c r="K2333" s="10" t="str">
        <v>Gonzaga</v>
      </c>
      <c r="L2333" s="10" t="str">
        <v>Houston</v>
      </c>
      <c r="M2333" s="10" t="str">
        <v>Creighton</v>
      </c>
      <c r="N2333" s="10" t="str">
        <v>Houston</v>
      </c>
      <c r="O2333" s="10" t="str">
        <v>Marquette</v>
      </c>
      <c r="Q2333" s="15"/>
    </row>
    <row r="2334" spans="9:17" ht="20.100000000000001" customHeight="1" x14ac:dyDescent="0.25">
      <c r="I2334" s="15">
        <v>2328</v>
      </c>
      <c r="J2334" s="10" t="str">
        <v>Kansas State</v>
      </c>
      <c r="K2334" s="10" t="str">
        <v>TCU</v>
      </c>
      <c r="L2334" s="10" t="str">
        <v>Auburn</v>
      </c>
      <c r="M2334" s="10" t="str">
        <v>Alabama</v>
      </c>
      <c r="N2334" s="10" t="str">
        <v>Auburn</v>
      </c>
      <c r="O2334" s="10" t="str">
        <v>Alabama</v>
      </c>
      <c r="Q2334" s="15"/>
    </row>
    <row r="2335" spans="9:17" ht="20.100000000000001" customHeight="1" x14ac:dyDescent="0.25">
      <c r="I2335" s="15">
        <v>2329</v>
      </c>
      <c r="J2335" s="10" t="str">
        <v>Kentucky</v>
      </c>
      <c r="K2335" s="10" t="str">
        <v>UCLA</v>
      </c>
      <c r="L2335" s="10" t="str">
        <v>Iowa</v>
      </c>
      <c r="M2335" s="10" t="str">
        <v>Creighton</v>
      </c>
      <c r="N2335" s="10" t="str">
        <v>Creighton</v>
      </c>
      <c r="O2335" s="10" t="str">
        <v>UCLA</v>
      </c>
      <c r="Q2335" s="15"/>
    </row>
    <row r="2336" spans="9:17" ht="20.100000000000001" customHeight="1" x14ac:dyDescent="0.25">
      <c r="I2336" s="15">
        <v>2330</v>
      </c>
      <c r="J2336" s="10" t="str">
        <v>Duke</v>
      </c>
      <c r="K2336" s="10" t="str">
        <v>UCLA</v>
      </c>
      <c r="L2336" s="10" t="str">
        <v>Houston</v>
      </c>
      <c r="M2336" s="10" t="str">
        <v>Arizona</v>
      </c>
      <c r="N2336" s="10" t="str">
        <v>Houston</v>
      </c>
      <c r="O2336" s="10" t="str">
        <v>Duke</v>
      </c>
      <c r="Q2336" s="15"/>
    </row>
    <row r="2337" spans="9:17" ht="20.100000000000001" customHeight="1" x14ac:dyDescent="0.25">
      <c r="I2337" s="15">
        <v>2331</v>
      </c>
      <c r="J2337" s="10" t="str">
        <v>Purdue</v>
      </c>
      <c r="K2337" s="10" t="str">
        <v>Kansas</v>
      </c>
      <c r="L2337" s="10" t="str">
        <v>Xavier</v>
      </c>
      <c r="M2337" s="10" t="str">
        <v>Virginia</v>
      </c>
      <c r="N2337" s="10" t="str">
        <v>Xavier</v>
      </c>
      <c r="O2337" s="10" t="str">
        <v>Purdue</v>
      </c>
      <c r="Q2337" s="15"/>
    </row>
    <row r="2338" spans="9:17" ht="20.100000000000001" customHeight="1" x14ac:dyDescent="0.25">
      <c r="I2338" s="15">
        <v>2332</v>
      </c>
      <c r="J2338" s="10" t="str">
        <v>Duke</v>
      </c>
      <c r="K2338" s="10" t="str">
        <v>Illinois</v>
      </c>
      <c r="L2338" s="10" t="str">
        <v>Texas A&amp;M</v>
      </c>
      <c r="M2338" s="10" t="str">
        <v>Creighton</v>
      </c>
      <c r="N2338" s="10" t="str">
        <v>Illinois</v>
      </c>
      <c r="O2338" s="10" t="str">
        <v>Duke</v>
      </c>
      <c r="Q2338" s="15"/>
    </row>
    <row r="2339" spans="9:17" ht="20.100000000000001" customHeight="1" x14ac:dyDescent="0.25">
      <c r="I2339" s="15">
        <v>2333</v>
      </c>
      <c r="J2339" s="10" t="str">
        <v>Purdue</v>
      </c>
      <c r="K2339" s="10" t="str">
        <v>Gonzaga</v>
      </c>
      <c r="L2339" s="10" t="str">
        <v>Texas A&amp;M</v>
      </c>
      <c r="M2339" s="10" t="str">
        <v>Alabama</v>
      </c>
      <c r="N2339" s="10" t="str">
        <v>Texas A&amp;M</v>
      </c>
      <c r="O2339" s="10" t="str">
        <v>Alabama</v>
      </c>
      <c r="Q2339" s="15"/>
    </row>
    <row r="2340" spans="9:17" ht="20.100000000000001" customHeight="1" x14ac:dyDescent="0.25">
      <c r="I2340" s="15">
        <v>2334</v>
      </c>
      <c r="J2340" s="10" t="str">
        <v>Providence</v>
      </c>
      <c r="K2340" s="10" t="str">
        <v>Gonzaga</v>
      </c>
      <c r="L2340" s="10" t="str">
        <v>Xavier</v>
      </c>
      <c r="M2340" s="10" t="str">
        <v>Alabama</v>
      </c>
      <c r="N2340" s="10" t="str">
        <v>Providence</v>
      </c>
      <c r="O2340" s="10" t="str">
        <v>Gonzaga</v>
      </c>
      <c r="Q2340" s="15"/>
    </row>
    <row r="2341" spans="9:17" ht="20.100000000000001" customHeight="1" x14ac:dyDescent="0.25">
      <c r="I2341" s="15">
        <v>2335</v>
      </c>
      <c r="J2341" s="10" t="str">
        <v>Kentucky</v>
      </c>
      <c r="K2341" s="10" t="str">
        <v>Gonzaga</v>
      </c>
      <c r="L2341" s="10" t="str">
        <v>Houston</v>
      </c>
      <c r="M2341" s="10" t="str">
        <v>Alabama</v>
      </c>
      <c r="N2341" s="10" t="str">
        <v>Alabama</v>
      </c>
      <c r="O2341" s="10" t="str">
        <v>Houston</v>
      </c>
      <c r="Q2341" s="15"/>
    </row>
    <row r="2342" spans="9:17" ht="20.100000000000001" customHeight="1" x14ac:dyDescent="0.25">
      <c r="I2342" s="15">
        <v>2336</v>
      </c>
      <c r="J2342" s="10" t="str">
        <v>Kansas State</v>
      </c>
      <c r="K2342" s="10" t="str">
        <v>Gonzaga</v>
      </c>
      <c r="L2342" s="10" t="str">
        <v>Penn State</v>
      </c>
      <c r="M2342" s="10" t="str">
        <v>Arizona</v>
      </c>
      <c r="N2342" s="10" t="str">
        <v>Arizona</v>
      </c>
      <c r="O2342" s="10" t="str">
        <v>Gonzaga</v>
      </c>
      <c r="Q2342" s="15"/>
    </row>
    <row r="2343" spans="9:17" ht="20.100000000000001" customHeight="1" x14ac:dyDescent="0.25">
      <c r="I2343" s="15">
        <v>2337</v>
      </c>
      <c r="J2343" s="10" t="str">
        <v>Tennessee</v>
      </c>
      <c r="K2343" s="10" t="str">
        <v>Gonzaga</v>
      </c>
      <c r="L2343" s="10" t="str">
        <v>Texas</v>
      </c>
      <c r="M2343" s="10" t="str">
        <v>Arizona</v>
      </c>
      <c r="N2343" s="10" t="str">
        <v>Tennessee</v>
      </c>
      <c r="O2343" s="10" t="str">
        <v>Gonzaga</v>
      </c>
      <c r="Q2343" s="15"/>
    </row>
    <row r="2344" spans="9:17" ht="20.100000000000001" customHeight="1" x14ac:dyDescent="0.25">
      <c r="I2344" s="15">
        <v>2338</v>
      </c>
      <c r="J2344" s="10" t="str">
        <v>Tennessee</v>
      </c>
      <c r="K2344" s="10" t="str">
        <v>UCLA</v>
      </c>
      <c r="L2344" s="10" t="str">
        <v>Houston</v>
      </c>
      <c r="M2344" s="10" t="str">
        <v>Baylor</v>
      </c>
      <c r="N2344" s="10" t="str">
        <v>Houston</v>
      </c>
      <c r="O2344" s="10" t="str">
        <v>Baylor</v>
      </c>
      <c r="Q2344" s="15"/>
    </row>
    <row r="2345" spans="9:17" ht="20.100000000000001" customHeight="1" x14ac:dyDescent="0.25">
      <c r="I2345" s="15">
        <v>2339</v>
      </c>
      <c r="J2345" s="10" t="str">
        <v>Purdue</v>
      </c>
      <c r="K2345" s="10" t="str">
        <v>Kansas</v>
      </c>
      <c r="L2345" s="10" t="str">
        <v>Texas</v>
      </c>
      <c r="M2345" s="10" t="str">
        <v>Arizona</v>
      </c>
      <c r="N2345" s="10" t="str">
        <v>Purdue</v>
      </c>
      <c r="O2345" s="10" t="str">
        <v>Kansas</v>
      </c>
      <c r="Q2345" s="15"/>
    </row>
    <row r="2346" spans="9:17" ht="20.100000000000001" customHeight="1" x14ac:dyDescent="0.25">
      <c r="I2346" s="15">
        <v>2340</v>
      </c>
      <c r="J2346" s="10" t="str">
        <v>Tennessee</v>
      </c>
      <c r="K2346" s="10" t="str">
        <v>TCU</v>
      </c>
      <c r="L2346" s="10" t="str">
        <v>Texas</v>
      </c>
      <c r="M2346" s="10" t="str">
        <v>Arizona</v>
      </c>
      <c r="N2346" s="10" t="str">
        <v>Tennessee</v>
      </c>
      <c r="O2346" s="10" t="str">
        <v>Texas</v>
      </c>
      <c r="Q2346" s="15"/>
    </row>
    <row r="2347" spans="9:17" ht="20.100000000000001" customHeight="1" x14ac:dyDescent="0.25">
      <c r="I2347" s="15">
        <v>2341</v>
      </c>
      <c r="J2347" s="10" t="str">
        <v>Duke</v>
      </c>
      <c r="K2347" s="10" t="str">
        <v>Gonzaga</v>
      </c>
      <c r="L2347" s="10" t="str">
        <v>Indiana</v>
      </c>
      <c r="M2347" s="10" t="str">
        <v>Alabama</v>
      </c>
      <c r="N2347" s="10" t="str">
        <v>Alabama</v>
      </c>
      <c r="O2347" s="10" t="str">
        <v>Gonzaga</v>
      </c>
      <c r="Q2347" s="15"/>
    </row>
    <row r="2348" spans="9:17" ht="20.100000000000001" customHeight="1" x14ac:dyDescent="0.25">
      <c r="I2348" s="15">
        <v>2342</v>
      </c>
      <c r="J2348" s="10" t="str">
        <v>Tennessee</v>
      </c>
      <c r="K2348" s="10" t="str">
        <v>UCLA</v>
      </c>
      <c r="L2348" s="10" t="str">
        <v>Auburn</v>
      </c>
      <c r="M2348" s="10" t="str">
        <v>Arizona</v>
      </c>
      <c r="N2348" s="10" t="str">
        <v>UCLA</v>
      </c>
      <c r="O2348" s="10" t="str">
        <v>Tennessee</v>
      </c>
      <c r="Q2348" s="15"/>
    </row>
    <row r="2349" spans="9:17" ht="20.100000000000001" customHeight="1" x14ac:dyDescent="0.25">
      <c r="I2349" s="15">
        <v>2343</v>
      </c>
      <c r="J2349" s="10" t="str">
        <v>Tennessee</v>
      </c>
      <c r="K2349" s="10" t="str">
        <v>Gonzaga</v>
      </c>
      <c r="L2349" s="10" t="str">
        <v>Houston</v>
      </c>
      <c r="M2349" s="10" t="str">
        <v>Alabama</v>
      </c>
      <c r="N2349" s="10" t="str">
        <v>Alabama</v>
      </c>
      <c r="O2349" s="10" t="str">
        <v>Houston</v>
      </c>
      <c r="Q2349" s="15"/>
    </row>
    <row r="2350" spans="9:17" ht="20.100000000000001" customHeight="1" x14ac:dyDescent="0.25">
      <c r="I2350" s="15">
        <v>2344</v>
      </c>
      <c r="J2350" s="10" t="str">
        <v>USC</v>
      </c>
      <c r="K2350" s="10" t="str">
        <v>TCU</v>
      </c>
      <c r="L2350" s="10" t="str">
        <v>Xavier</v>
      </c>
      <c r="M2350" s="10" t="str">
        <v>Alabama</v>
      </c>
      <c r="N2350" s="10" t="str">
        <v>TCU</v>
      </c>
      <c r="O2350" s="10" t="str">
        <v>Alabama</v>
      </c>
      <c r="Q2350" s="15"/>
    </row>
    <row r="2351" spans="9:17" ht="20.100000000000001" customHeight="1" x14ac:dyDescent="0.25">
      <c r="I2351" s="15">
        <v>2345</v>
      </c>
      <c r="J2351" s="10" t="str">
        <v>Duke</v>
      </c>
      <c r="K2351" s="10" t="str">
        <v>Gonzaga</v>
      </c>
      <c r="L2351" s="10" t="str">
        <v>Houston</v>
      </c>
      <c r="M2351" s="10" t="str">
        <v>Creighton</v>
      </c>
      <c r="N2351" s="10" t="str">
        <v>Duke</v>
      </c>
      <c r="O2351" s="10" t="str">
        <v>Gonzaga</v>
      </c>
      <c r="Q2351" s="15"/>
    </row>
    <row r="2352" spans="9:17" ht="20.100000000000001" customHeight="1" x14ac:dyDescent="0.25">
      <c r="I2352" s="15">
        <v>2346</v>
      </c>
      <c r="J2352" s="10" t="str">
        <v>Marquette</v>
      </c>
      <c r="K2352" s="10" t="str">
        <v>Gonzaga</v>
      </c>
      <c r="L2352" s="10" t="str">
        <v>Houston</v>
      </c>
      <c r="M2352" s="10" t="str">
        <v>Arizona</v>
      </c>
      <c r="N2352" s="10" t="str">
        <v>Houston</v>
      </c>
      <c r="O2352" s="10" t="str">
        <v>Marquette</v>
      </c>
      <c r="Q2352" s="15"/>
    </row>
    <row r="2353" spans="9:17" ht="20.100000000000001" customHeight="1" x14ac:dyDescent="0.25">
      <c r="I2353" s="15">
        <v>2347</v>
      </c>
      <c r="J2353" s="10" t="str">
        <v>Duke</v>
      </c>
      <c r="K2353" s="10" t="str">
        <v>UCLA</v>
      </c>
      <c r="L2353" s="10" t="str">
        <v>Indiana</v>
      </c>
      <c r="M2353" s="10" t="str">
        <v>West Virginia</v>
      </c>
      <c r="N2353" s="10" t="str">
        <v>UCLA</v>
      </c>
      <c r="O2353" s="10" t="str">
        <v>West Virginia</v>
      </c>
      <c r="Q2353" s="15"/>
    </row>
    <row r="2354" spans="9:17" ht="20.100000000000001" customHeight="1" x14ac:dyDescent="0.25">
      <c r="I2354" s="15">
        <v>2348</v>
      </c>
      <c r="J2354" s="10" t="str">
        <v>Kansas State</v>
      </c>
      <c r="K2354" s="10" t="str">
        <v>UConn</v>
      </c>
      <c r="L2354" s="10" t="str">
        <v>Iowa State</v>
      </c>
      <c r="M2354" s="10" t="str">
        <v>Arizona</v>
      </c>
      <c r="N2354" s="10" t="str">
        <v>Arizona</v>
      </c>
      <c r="O2354" s="10" t="str">
        <v>UConn</v>
      </c>
      <c r="Q2354" s="15"/>
    </row>
    <row r="2355" spans="9:17" ht="20.100000000000001" customHeight="1" x14ac:dyDescent="0.25">
      <c r="I2355" s="15">
        <v>2349</v>
      </c>
      <c r="J2355" s="10" t="str">
        <v>Kansas State</v>
      </c>
      <c r="K2355" s="10" t="str">
        <v>Gonzaga</v>
      </c>
      <c r="L2355" s="10" t="str">
        <v>Houston</v>
      </c>
      <c r="M2355" s="10" t="str">
        <v>Alabama</v>
      </c>
      <c r="N2355" s="10" t="str">
        <v>Alabama</v>
      </c>
      <c r="O2355" s="10" t="str">
        <v>Houston</v>
      </c>
      <c r="Q2355" s="15"/>
    </row>
    <row r="2356" spans="9:17" ht="20.100000000000001" customHeight="1" x14ac:dyDescent="0.25">
      <c r="I2356" s="15">
        <v>2350</v>
      </c>
      <c r="J2356" s="10" t="str">
        <v>Tennessee</v>
      </c>
      <c r="K2356" s="10" t="str">
        <v>Gonzaga</v>
      </c>
      <c r="L2356" s="10" t="str">
        <v>Houston</v>
      </c>
      <c r="M2356" s="10" t="str">
        <v>San Diego State</v>
      </c>
      <c r="N2356" s="10" t="str">
        <v>Tennessee</v>
      </c>
      <c r="O2356" s="10" t="str">
        <v>Houston</v>
      </c>
      <c r="Q2356" s="15"/>
    </row>
    <row r="2357" spans="9:17" ht="20.100000000000001" customHeight="1" x14ac:dyDescent="0.25">
      <c r="I2357" s="15">
        <v>2351</v>
      </c>
      <c r="J2357" s="10" t="str">
        <v>Tennessee</v>
      </c>
      <c r="K2357" s="10" t="str">
        <v>UCLA</v>
      </c>
      <c r="L2357" s="10" t="str">
        <v>Xavier</v>
      </c>
      <c r="M2357" s="10" t="str">
        <v>Alabama</v>
      </c>
      <c r="N2357" s="10" t="str">
        <v>Tennessee</v>
      </c>
      <c r="O2357" s="10" t="str">
        <v>UCLA</v>
      </c>
      <c r="Q2357" s="15"/>
    </row>
    <row r="2358" spans="9:17" ht="20.100000000000001" customHeight="1" x14ac:dyDescent="0.25">
      <c r="I2358" s="15">
        <v>2352</v>
      </c>
      <c r="J2358" s="10" t="str">
        <v>Purdue</v>
      </c>
      <c r="K2358" s="10" t="str">
        <v>Northwestern</v>
      </c>
      <c r="L2358" s="10" t="str">
        <v>Texas</v>
      </c>
      <c r="M2358" s="10" t="str">
        <v>Alabama</v>
      </c>
      <c r="N2358" s="10" t="str">
        <v>Northwestern</v>
      </c>
      <c r="O2358" s="10" t="str">
        <v>Alabama</v>
      </c>
      <c r="Q2358" s="15"/>
    </row>
    <row r="2359" spans="9:17" ht="20.100000000000001" customHeight="1" x14ac:dyDescent="0.25">
      <c r="I2359" s="15">
        <v>2353</v>
      </c>
      <c r="J2359" s="10" t="str">
        <v>Purdue</v>
      </c>
      <c r="K2359" s="10" t="str">
        <v>UCLA</v>
      </c>
      <c r="L2359" s="10" t="str">
        <v>Houston</v>
      </c>
      <c r="M2359" s="10" t="str">
        <v>Alabama</v>
      </c>
      <c r="N2359" s="10" t="str">
        <v>Purdue</v>
      </c>
      <c r="O2359" s="10" t="str">
        <v>Houston</v>
      </c>
      <c r="Q2359" s="15"/>
    </row>
    <row r="2360" spans="9:17" ht="20.100000000000001" customHeight="1" x14ac:dyDescent="0.25">
      <c r="I2360" s="15">
        <v>2354</v>
      </c>
      <c r="J2360" s="10" t="str">
        <v>Marquette</v>
      </c>
      <c r="K2360" s="10" t="str">
        <v>UCLA</v>
      </c>
      <c r="L2360" s="10" t="str">
        <v>Xavier</v>
      </c>
      <c r="M2360" s="10" t="str">
        <v>Baylor</v>
      </c>
      <c r="N2360" s="10" t="str">
        <v>Xavier</v>
      </c>
      <c r="O2360" s="10" t="str">
        <v>Marquette</v>
      </c>
      <c r="Q2360" s="15"/>
    </row>
    <row r="2361" spans="9:17" ht="20.100000000000001" customHeight="1" x14ac:dyDescent="0.25">
      <c r="I2361" s="15">
        <v>2355</v>
      </c>
      <c r="J2361" s="10" t="str">
        <v>Michigan State</v>
      </c>
      <c r="K2361" s="10" t="str">
        <v>UConn</v>
      </c>
      <c r="L2361" s="10" t="str">
        <v>Houston</v>
      </c>
      <c r="M2361" s="10" t="str">
        <v>San Diego State</v>
      </c>
      <c r="N2361" s="10" t="str">
        <v>Houston</v>
      </c>
      <c r="O2361" s="10" t="str">
        <v>Michigan State</v>
      </c>
      <c r="Q2361" s="15"/>
    </row>
    <row r="2362" spans="9:17" ht="20.100000000000001" customHeight="1" x14ac:dyDescent="0.25">
      <c r="I2362" s="15">
        <v>2356</v>
      </c>
      <c r="J2362" s="10" t="str">
        <v>Tennessee</v>
      </c>
      <c r="K2362" s="10" t="str">
        <v>UCLA</v>
      </c>
      <c r="L2362" s="10" t="str">
        <v>Texas A&amp;M</v>
      </c>
      <c r="M2362" s="10" t="str">
        <v>Alabama</v>
      </c>
      <c r="N2362" s="10" t="str">
        <v>Tennessee</v>
      </c>
      <c r="O2362" s="10" t="str">
        <v>UCLA</v>
      </c>
      <c r="Q2362" s="15"/>
    </row>
    <row r="2363" spans="9:17" ht="20.100000000000001" customHeight="1" x14ac:dyDescent="0.25">
      <c r="I2363" s="15">
        <v>2357</v>
      </c>
      <c r="J2363" s="10" t="str">
        <v>Duke</v>
      </c>
      <c r="K2363" s="10" t="str">
        <v>UCLA</v>
      </c>
      <c r="L2363" s="10" t="str">
        <v>Indiana</v>
      </c>
      <c r="M2363" s="10" t="str">
        <v>Arizona</v>
      </c>
      <c r="N2363" s="10" t="str">
        <v>UCLA</v>
      </c>
      <c r="O2363" s="10" t="str">
        <v>Arizona</v>
      </c>
      <c r="Q2363" s="15"/>
    </row>
    <row r="2364" spans="9:17" ht="20.100000000000001" customHeight="1" x14ac:dyDescent="0.25">
      <c r="I2364" s="15">
        <v>2358</v>
      </c>
      <c r="J2364" s="10" t="str">
        <v>Kansas State</v>
      </c>
      <c r="K2364" s="10" t="str">
        <v>Gonzaga</v>
      </c>
      <c r="L2364" s="10" t="str">
        <v>Houston</v>
      </c>
      <c r="M2364" s="10" t="str">
        <v>Arizona</v>
      </c>
      <c r="N2364" s="10" t="str">
        <v>Arizona</v>
      </c>
      <c r="O2364" s="10" t="str">
        <v>Gonzaga</v>
      </c>
      <c r="Q2364" s="15"/>
    </row>
    <row r="2365" spans="9:17" ht="20.100000000000001" customHeight="1" x14ac:dyDescent="0.25">
      <c r="I2365" s="15">
        <v>2359</v>
      </c>
      <c r="J2365" s="10" t="str">
        <v>Purdue</v>
      </c>
      <c r="K2365" s="10" t="str">
        <v>Gonzaga</v>
      </c>
      <c r="L2365" s="10" t="str">
        <v>Auburn</v>
      </c>
      <c r="M2365" s="10" t="str">
        <v>Alabama</v>
      </c>
      <c r="N2365" s="10" t="str">
        <v>Auburn</v>
      </c>
      <c r="O2365" s="10" t="str">
        <v>Alabama</v>
      </c>
      <c r="Q2365" s="15"/>
    </row>
    <row r="2366" spans="9:17" ht="20.100000000000001" customHeight="1" x14ac:dyDescent="0.25">
      <c r="I2366" s="15">
        <v>2360</v>
      </c>
      <c r="J2366" s="10" t="str">
        <v>Marquette</v>
      </c>
      <c r="K2366" s="10" t="str">
        <v>Kansas</v>
      </c>
      <c r="L2366" s="10" t="str">
        <v>Xavier</v>
      </c>
      <c r="M2366" s="10" t="str">
        <v>Missouri</v>
      </c>
      <c r="N2366" s="10" t="str">
        <v>Marquette</v>
      </c>
      <c r="O2366" s="10" t="str">
        <v>Xavier</v>
      </c>
      <c r="Q2366" s="15"/>
    </row>
    <row r="2367" spans="9:17" ht="20.100000000000001" customHeight="1" x14ac:dyDescent="0.25">
      <c r="I2367" s="15">
        <v>2361</v>
      </c>
      <c r="J2367" s="10" t="str">
        <v>Tennessee</v>
      </c>
      <c r="K2367" s="10" t="str">
        <v>UCLA</v>
      </c>
      <c r="L2367" s="10" t="str">
        <v>Houston</v>
      </c>
      <c r="M2367" s="10" t="str">
        <v>Creighton</v>
      </c>
      <c r="N2367" s="10" t="str">
        <v>Creighton</v>
      </c>
      <c r="O2367" s="10" t="str">
        <v>UCLA</v>
      </c>
      <c r="Q2367" s="15"/>
    </row>
    <row r="2368" spans="9:17" ht="20.100000000000001" customHeight="1" x14ac:dyDescent="0.25">
      <c r="I2368" s="15">
        <v>2362</v>
      </c>
      <c r="J2368" s="10" t="str">
        <v>Tennessee</v>
      </c>
      <c r="K2368" s="10" t="str">
        <v>UConn</v>
      </c>
      <c r="L2368" s="10" t="str">
        <v>Houston</v>
      </c>
      <c r="M2368" s="10" t="str">
        <v>Alabama</v>
      </c>
      <c r="N2368" s="10" t="str">
        <v>Alabama</v>
      </c>
      <c r="O2368" s="10" t="str">
        <v>UConn</v>
      </c>
      <c r="Q2368" s="15"/>
    </row>
    <row r="2369" spans="9:17" ht="20.100000000000001" customHeight="1" x14ac:dyDescent="0.25">
      <c r="I2369" s="15">
        <v>2363</v>
      </c>
      <c r="J2369" s="10" t="str">
        <v>Purdue</v>
      </c>
      <c r="K2369" s="10" t="str">
        <v>Kansas</v>
      </c>
      <c r="L2369" s="10" t="str">
        <v>Iowa State</v>
      </c>
      <c r="M2369" s="10" t="str">
        <v>Baylor</v>
      </c>
      <c r="N2369" s="10" t="str">
        <v>Purdue</v>
      </c>
      <c r="O2369" s="10" t="str">
        <v>Kansas</v>
      </c>
      <c r="Q2369" s="15"/>
    </row>
    <row r="2370" spans="9:17" ht="20.100000000000001" customHeight="1" x14ac:dyDescent="0.25">
      <c r="I2370" s="15">
        <v>2364</v>
      </c>
      <c r="J2370" s="10" t="str">
        <v>Purdue</v>
      </c>
      <c r="K2370" s="10" t="str">
        <v>UConn</v>
      </c>
      <c r="L2370" s="10" t="str">
        <v>Texas</v>
      </c>
      <c r="M2370" s="10" t="str">
        <v>Alabama</v>
      </c>
      <c r="N2370" s="10" t="str">
        <v>Texas</v>
      </c>
      <c r="O2370" s="10" t="str">
        <v>Alabama</v>
      </c>
      <c r="Q2370" s="15"/>
    </row>
    <row r="2371" spans="9:17" ht="20.100000000000001" customHeight="1" x14ac:dyDescent="0.25">
      <c r="I2371" s="15">
        <v>2365</v>
      </c>
      <c r="J2371" s="10" t="str">
        <v>Tennessee</v>
      </c>
      <c r="K2371" s="10" t="str">
        <v>UCLA</v>
      </c>
      <c r="L2371" s="10" t="str">
        <v>Texas A&amp;M</v>
      </c>
      <c r="M2371" s="10" t="str">
        <v>Baylor</v>
      </c>
      <c r="N2371" s="10" t="str">
        <v>Baylor</v>
      </c>
      <c r="O2371" s="10" t="str">
        <v>Texas A&amp;M</v>
      </c>
      <c r="Q2371" s="15"/>
    </row>
    <row r="2372" spans="9:17" ht="20.100000000000001" customHeight="1" x14ac:dyDescent="0.25">
      <c r="I2372" s="15">
        <v>2366</v>
      </c>
      <c r="J2372" s="10" t="str">
        <v>Tennessee</v>
      </c>
      <c r="K2372" s="10" t="str">
        <v>Gonzaga</v>
      </c>
      <c r="L2372" s="10" t="str">
        <v>Texas A&amp;M</v>
      </c>
      <c r="M2372" s="10" t="str">
        <v>Col. Of Charleston</v>
      </c>
      <c r="N2372" s="10" t="str">
        <v>Texas A&amp;M</v>
      </c>
      <c r="O2372" s="10" t="str">
        <v>Col. Of Charleston</v>
      </c>
      <c r="Q2372" s="15"/>
    </row>
    <row r="2373" spans="9:17" ht="20.100000000000001" customHeight="1" x14ac:dyDescent="0.25">
      <c r="I2373" s="15">
        <v>2367</v>
      </c>
      <c r="J2373" s="10" t="str">
        <v>Marquette</v>
      </c>
      <c r="K2373" s="10" t="str">
        <v>UCLA</v>
      </c>
      <c r="L2373" s="10" t="str">
        <v>Houston</v>
      </c>
      <c r="M2373" s="10" t="str">
        <v>Alabama</v>
      </c>
      <c r="N2373" s="10" t="str">
        <v>UCLA</v>
      </c>
      <c r="O2373" s="10" t="str">
        <v>Alabama</v>
      </c>
      <c r="Q2373" s="15"/>
    </row>
    <row r="2374" spans="9:17" ht="20.100000000000001" customHeight="1" x14ac:dyDescent="0.25">
      <c r="I2374" s="15">
        <v>2368</v>
      </c>
      <c r="J2374" s="10" t="str">
        <v>Memphis</v>
      </c>
      <c r="K2374" s="10" t="str">
        <v>UConn</v>
      </c>
      <c r="L2374" s="10" t="str">
        <v>Indiana</v>
      </c>
      <c r="M2374" s="10" t="str">
        <v>Arizona</v>
      </c>
      <c r="N2374" s="10" t="str">
        <v>UConn</v>
      </c>
      <c r="O2374" s="10" t="str">
        <v>Arizona</v>
      </c>
      <c r="Q2374" s="15"/>
    </row>
    <row r="2375" spans="9:17" ht="20.100000000000001" customHeight="1" x14ac:dyDescent="0.25">
      <c r="I2375" s="15">
        <v>2369</v>
      </c>
      <c r="J2375" s="10" t="str">
        <v>Purdue</v>
      </c>
      <c r="K2375" s="10" t="str">
        <v>Kansas</v>
      </c>
      <c r="L2375" s="10" t="str">
        <v>Houston</v>
      </c>
      <c r="M2375" s="10" t="str">
        <v>West Virginia</v>
      </c>
      <c r="N2375" s="10" t="str">
        <v>Purdue</v>
      </c>
      <c r="O2375" s="10" t="str">
        <v>Houston</v>
      </c>
      <c r="Q2375" s="15"/>
    </row>
    <row r="2376" spans="9:17" ht="20.100000000000001" customHeight="1" x14ac:dyDescent="0.25">
      <c r="I2376" s="15">
        <v>2370</v>
      </c>
      <c r="J2376" s="10" t="str">
        <v>Purdue</v>
      </c>
      <c r="K2376" s="10" t="str">
        <v>Kansas</v>
      </c>
      <c r="L2376" s="10" t="str">
        <v>Indiana</v>
      </c>
      <c r="M2376" s="10" t="str">
        <v>Virginia</v>
      </c>
      <c r="N2376" s="10" t="str">
        <v>Purdue</v>
      </c>
      <c r="O2376" s="10" t="str">
        <v>Kansas</v>
      </c>
      <c r="Q2376" s="15"/>
    </row>
    <row r="2377" spans="9:17" ht="20.100000000000001" customHeight="1" x14ac:dyDescent="0.25">
      <c r="I2377" s="15">
        <v>2371</v>
      </c>
      <c r="J2377" s="10" t="str">
        <v>Marquette</v>
      </c>
      <c r="K2377" s="10" t="str">
        <v>Kansas</v>
      </c>
      <c r="L2377" s="10" t="str">
        <v>Penn State</v>
      </c>
      <c r="M2377" s="10" t="str">
        <v>Baylor</v>
      </c>
      <c r="N2377" s="10" t="str">
        <v>Baylor</v>
      </c>
      <c r="O2377" s="10" t="str">
        <v>Kansas</v>
      </c>
      <c r="Q2377" s="15"/>
    </row>
    <row r="2378" spans="9:17" ht="20.100000000000001" customHeight="1" x14ac:dyDescent="0.25">
      <c r="I2378" s="15">
        <v>2372</v>
      </c>
      <c r="J2378" s="10" t="str">
        <v>Memphis</v>
      </c>
      <c r="K2378" s="10" t="str">
        <v>Kansas</v>
      </c>
      <c r="L2378" s="10" t="str">
        <v>Indiana</v>
      </c>
      <c r="M2378" s="10" t="str">
        <v>Baylor</v>
      </c>
      <c r="N2378" s="10" t="str">
        <v>Memphis</v>
      </c>
      <c r="O2378" s="10" t="str">
        <v>Indiana</v>
      </c>
      <c r="Q2378" s="15"/>
    </row>
    <row r="2379" spans="9:17" ht="20.100000000000001" customHeight="1" x14ac:dyDescent="0.25">
      <c r="I2379" s="15">
        <v>2373</v>
      </c>
      <c r="J2379" s="10" t="str">
        <v>Kansas State</v>
      </c>
      <c r="K2379" s="10" t="str">
        <v>UConn</v>
      </c>
      <c r="L2379" s="10" t="str">
        <v>Indiana</v>
      </c>
      <c r="M2379" s="10" t="str">
        <v>Creighton</v>
      </c>
      <c r="N2379" s="10" t="str">
        <v>Creighton</v>
      </c>
      <c r="O2379" s="10" t="str">
        <v>UConn</v>
      </c>
      <c r="Q2379" s="15"/>
    </row>
    <row r="2380" spans="9:17" ht="20.100000000000001" customHeight="1" x14ac:dyDescent="0.25">
      <c r="I2380" s="15">
        <v>2374</v>
      </c>
      <c r="J2380" s="10" t="str">
        <v>Kentucky</v>
      </c>
      <c r="K2380" s="10" t="str">
        <v>UCLA</v>
      </c>
      <c r="L2380" s="10" t="str">
        <v>Houston</v>
      </c>
      <c r="M2380" s="10" t="str">
        <v>Alabama</v>
      </c>
      <c r="N2380" s="10" t="str">
        <v>Kentucky</v>
      </c>
      <c r="O2380" s="10" t="str">
        <v>UCLA</v>
      </c>
      <c r="Q2380" s="15"/>
    </row>
    <row r="2381" spans="9:17" ht="20.100000000000001" customHeight="1" x14ac:dyDescent="0.25">
      <c r="I2381" s="15">
        <v>2375</v>
      </c>
      <c r="J2381" s="10" t="str">
        <v>Kentucky</v>
      </c>
      <c r="K2381" s="10" t="str">
        <v>Kansas</v>
      </c>
      <c r="L2381" s="10" t="str">
        <v>Drake</v>
      </c>
      <c r="M2381" s="10" t="str">
        <v>Alabama</v>
      </c>
      <c r="N2381" s="10" t="str">
        <v>Kentucky</v>
      </c>
      <c r="O2381" s="10" t="str">
        <v>Kansas</v>
      </c>
      <c r="Q2381" s="15"/>
    </row>
    <row r="2382" spans="9:17" ht="20.100000000000001" customHeight="1" x14ac:dyDescent="0.25">
      <c r="I2382" s="15">
        <v>2376</v>
      </c>
      <c r="J2382" s="10" t="str">
        <v>Tennessee</v>
      </c>
      <c r="K2382" s="10" t="str">
        <v>TCU</v>
      </c>
      <c r="L2382" s="10" t="str">
        <v>Houston</v>
      </c>
      <c r="M2382" s="10" t="str">
        <v>Arizona</v>
      </c>
      <c r="N2382" s="10" t="str">
        <v>Tennessee</v>
      </c>
      <c r="O2382" s="10" t="str">
        <v>TCU</v>
      </c>
      <c r="Q2382" s="15"/>
    </row>
    <row r="2383" spans="9:17" ht="20.100000000000001" customHeight="1" x14ac:dyDescent="0.25">
      <c r="I2383" s="15">
        <v>2377</v>
      </c>
      <c r="J2383" s="10" t="str">
        <v>Kansas State</v>
      </c>
      <c r="K2383" s="10" t="str">
        <v>UCLA</v>
      </c>
      <c r="L2383" s="10" t="str">
        <v>Houston</v>
      </c>
      <c r="M2383" s="10" t="str">
        <v>Arizona</v>
      </c>
      <c r="N2383" s="10" t="str">
        <v>Houston</v>
      </c>
      <c r="O2383" s="10" t="str">
        <v>Arizona</v>
      </c>
      <c r="Q2383" s="15"/>
    </row>
    <row r="2384" spans="9:17" ht="20.100000000000001" customHeight="1" x14ac:dyDescent="0.25">
      <c r="I2384" s="15">
        <v>2378</v>
      </c>
      <c r="J2384" s="10" t="str">
        <v>Purdue</v>
      </c>
      <c r="K2384" s="10" t="str">
        <v>UCLA</v>
      </c>
      <c r="L2384" s="10" t="str">
        <v>Drake</v>
      </c>
      <c r="M2384" s="10" t="str">
        <v>Arizona</v>
      </c>
      <c r="N2384" s="10" t="str">
        <v>Arizona</v>
      </c>
      <c r="O2384" s="10" t="str">
        <v>UCLA</v>
      </c>
      <c r="Q2384" s="15"/>
    </row>
    <row r="2385" spans="9:17" ht="20.100000000000001" customHeight="1" x14ac:dyDescent="0.25">
      <c r="I2385" s="15">
        <v>2379</v>
      </c>
      <c r="J2385" s="10" t="str">
        <v>Purdue</v>
      </c>
      <c r="K2385" s="10" t="str">
        <v>Illinois</v>
      </c>
      <c r="L2385" s="10" t="str">
        <v>Xavier</v>
      </c>
      <c r="M2385" s="10" t="str">
        <v>Arizona</v>
      </c>
      <c r="N2385" s="10" t="str">
        <v>Arizona</v>
      </c>
      <c r="O2385" s="10" t="str">
        <v>Illinois</v>
      </c>
      <c r="Q2385" s="15"/>
    </row>
    <row r="2386" spans="9:17" ht="20.100000000000001" customHeight="1" x14ac:dyDescent="0.25">
      <c r="I2386" s="15">
        <v>2380</v>
      </c>
      <c r="J2386" s="10" t="str">
        <v>Tennessee</v>
      </c>
      <c r="K2386" s="10" t="str">
        <v>Saint Mary's</v>
      </c>
      <c r="L2386" s="10" t="str">
        <v>Penn State</v>
      </c>
      <c r="M2386" s="10" t="str">
        <v>Arizona</v>
      </c>
      <c r="N2386" s="10" t="str">
        <v>Saint Mary's</v>
      </c>
      <c r="O2386" s="10" t="str">
        <v>Tennessee</v>
      </c>
      <c r="Q2386" s="15"/>
    </row>
    <row r="2387" spans="9:17" ht="20.100000000000001" customHeight="1" x14ac:dyDescent="0.25">
      <c r="I2387" s="15">
        <v>2381</v>
      </c>
      <c r="J2387" s="10" t="str">
        <v>Kansas State</v>
      </c>
      <c r="K2387" s="10" t="str">
        <v>UCLA</v>
      </c>
      <c r="L2387" s="10" t="str">
        <v>Xavier</v>
      </c>
      <c r="M2387" s="10" t="str">
        <v>Arizona</v>
      </c>
      <c r="N2387" s="10" t="str">
        <v>Kansas State</v>
      </c>
      <c r="O2387" s="10" t="str">
        <v>UCLA</v>
      </c>
      <c r="Q2387" s="15"/>
    </row>
    <row r="2388" spans="9:17" ht="20.100000000000001" customHeight="1" x14ac:dyDescent="0.25">
      <c r="I2388" s="15">
        <v>2382</v>
      </c>
      <c r="J2388" s="10" t="str">
        <v>Michigan State</v>
      </c>
      <c r="K2388" s="10" t="str">
        <v>Boise State</v>
      </c>
      <c r="L2388" s="10" t="str">
        <v>Xavier</v>
      </c>
      <c r="M2388" s="10" t="str">
        <v>Arizona</v>
      </c>
      <c r="N2388" s="10" t="str">
        <v>Boise State</v>
      </c>
      <c r="O2388" s="10" t="str">
        <v>Michigan State</v>
      </c>
      <c r="Q2388" s="15"/>
    </row>
    <row r="2389" spans="9:17" ht="20.100000000000001" customHeight="1" x14ac:dyDescent="0.25">
      <c r="I2389" s="15">
        <v>2383</v>
      </c>
      <c r="J2389" s="10" t="str">
        <v>Purdue</v>
      </c>
      <c r="K2389" s="10" t="str">
        <v>Saint Mary's</v>
      </c>
      <c r="L2389" s="10" t="str">
        <v>Houston</v>
      </c>
      <c r="M2389" s="10" t="str">
        <v>Arizona</v>
      </c>
      <c r="N2389" s="10" t="str">
        <v>Houston</v>
      </c>
      <c r="O2389" s="10" t="str">
        <v>Arizona</v>
      </c>
      <c r="Q2389" s="15"/>
    </row>
    <row r="2390" spans="9:17" ht="20.100000000000001" customHeight="1" x14ac:dyDescent="0.25">
      <c r="I2390" s="15">
        <v>2384</v>
      </c>
      <c r="J2390" s="10" t="str">
        <v>Tennessee</v>
      </c>
      <c r="K2390" s="10" t="str">
        <v>Saint Mary's</v>
      </c>
      <c r="L2390" s="10" t="str">
        <v>Auburn</v>
      </c>
      <c r="M2390" s="10" t="str">
        <v>Arizona</v>
      </c>
      <c r="N2390" s="10" t="str">
        <v>Tennessee</v>
      </c>
      <c r="O2390" s="10" t="str">
        <v>Saint Mary's</v>
      </c>
      <c r="Q2390" s="15"/>
    </row>
    <row r="2391" spans="9:17" ht="20.100000000000001" customHeight="1" x14ac:dyDescent="0.25">
      <c r="I2391" s="15">
        <v>2385</v>
      </c>
      <c r="J2391" s="10" t="str">
        <v>Michigan State</v>
      </c>
      <c r="K2391" s="10" t="str">
        <v>Kansas</v>
      </c>
      <c r="L2391" s="10" t="str">
        <v>Houston</v>
      </c>
      <c r="M2391" s="10" t="str">
        <v>Arizona</v>
      </c>
      <c r="N2391" s="10" t="str">
        <v>Michigan State</v>
      </c>
      <c r="O2391" s="10" t="str">
        <v>Kansas</v>
      </c>
      <c r="Q2391" s="15"/>
    </row>
    <row r="2392" spans="9:17" ht="20.100000000000001" customHeight="1" x14ac:dyDescent="0.25">
      <c r="I2392" s="15">
        <v>2386</v>
      </c>
      <c r="J2392" s="10" t="str">
        <v>Tennessee</v>
      </c>
      <c r="K2392" s="10" t="str">
        <v>UCLA</v>
      </c>
      <c r="L2392" s="10" t="str">
        <v>Penn State</v>
      </c>
      <c r="M2392" s="10" t="str">
        <v>Virginia</v>
      </c>
      <c r="N2392" s="10" t="str">
        <v>Virginia</v>
      </c>
      <c r="O2392" s="10" t="str">
        <v>Penn State</v>
      </c>
      <c r="Q2392" s="15"/>
    </row>
    <row r="2393" spans="9:17" ht="20.100000000000001" customHeight="1" x14ac:dyDescent="0.25">
      <c r="I2393" s="15">
        <v>2387</v>
      </c>
      <c r="J2393" s="10" t="str">
        <v>Marquette</v>
      </c>
      <c r="K2393" s="10" t="str">
        <v>Kansas</v>
      </c>
      <c r="L2393" s="10" t="str">
        <v>Houston</v>
      </c>
      <c r="M2393" s="10" t="str">
        <v>West Virginia</v>
      </c>
      <c r="N2393" s="10" t="str">
        <v>Kansas</v>
      </c>
      <c r="O2393" s="10" t="str">
        <v>West Virginia</v>
      </c>
      <c r="Q2393" s="15"/>
    </row>
    <row r="2394" spans="9:17" ht="20.100000000000001" customHeight="1" x14ac:dyDescent="0.25">
      <c r="I2394" s="15">
        <v>2388</v>
      </c>
      <c r="J2394" s="10" t="str">
        <v>Kansas State</v>
      </c>
      <c r="K2394" s="10" t="str">
        <v>Kansas</v>
      </c>
      <c r="L2394" s="10" t="str">
        <v>Houston</v>
      </c>
      <c r="M2394" s="10" t="str">
        <v>Virginia</v>
      </c>
      <c r="N2394" s="10" t="str">
        <v>Virginia</v>
      </c>
      <c r="O2394" s="10" t="str">
        <v>Houston</v>
      </c>
      <c r="Q2394" s="15"/>
    </row>
    <row r="2395" spans="9:17" ht="20.100000000000001" customHeight="1" x14ac:dyDescent="0.25">
      <c r="I2395" s="15">
        <v>2389</v>
      </c>
      <c r="J2395" s="10" t="str">
        <v>Purdue</v>
      </c>
      <c r="K2395" s="10" t="str">
        <v>Kansas</v>
      </c>
      <c r="L2395" s="10" t="str">
        <v>Texas</v>
      </c>
      <c r="M2395" s="10" t="str">
        <v>Alabama</v>
      </c>
      <c r="N2395" s="10" t="str">
        <v>Kansas</v>
      </c>
      <c r="O2395" s="10" t="str">
        <v>Alabama</v>
      </c>
      <c r="Q2395" s="15"/>
    </row>
    <row r="2396" spans="9:17" ht="20.100000000000001" customHeight="1" x14ac:dyDescent="0.25">
      <c r="I2396" s="15">
        <v>2390</v>
      </c>
      <c r="J2396" s="10" t="str">
        <v>Marquette</v>
      </c>
      <c r="K2396" s="10" t="str">
        <v>UCLA</v>
      </c>
      <c r="L2396" s="10" t="str">
        <v>Houston</v>
      </c>
      <c r="M2396" s="10" t="str">
        <v>Utah State</v>
      </c>
      <c r="N2396" s="10" t="str">
        <v>Houston</v>
      </c>
      <c r="O2396" s="10" t="str">
        <v>Marquette</v>
      </c>
      <c r="Q2396" s="15"/>
    </row>
    <row r="2397" spans="9:17" ht="20.100000000000001" customHeight="1" x14ac:dyDescent="0.25">
      <c r="I2397" s="15">
        <v>2391</v>
      </c>
      <c r="J2397" s="10" t="str">
        <v>Providence</v>
      </c>
      <c r="K2397" s="10" t="str">
        <v>Kansas</v>
      </c>
      <c r="L2397" s="10" t="str">
        <v>Houston</v>
      </c>
      <c r="M2397" s="10" t="str">
        <v>Arizona</v>
      </c>
      <c r="N2397" s="10" t="str">
        <v>Arizona</v>
      </c>
      <c r="O2397" s="10" t="str">
        <v>Kansas</v>
      </c>
      <c r="Q2397" s="15"/>
    </row>
    <row r="2398" spans="9:17" ht="20.100000000000001" customHeight="1" x14ac:dyDescent="0.25">
      <c r="I2398" s="15">
        <v>2392</v>
      </c>
      <c r="J2398" s="10" t="str">
        <v>Kansas State</v>
      </c>
      <c r="K2398" s="10" t="str">
        <v>TCU</v>
      </c>
      <c r="L2398" s="10" t="str">
        <v>Iowa State</v>
      </c>
      <c r="M2398" s="10" t="str">
        <v>Alabama</v>
      </c>
      <c r="N2398" s="10" t="str">
        <v>Kansas State</v>
      </c>
      <c r="O2398" s="10" t="str">
        <v>TCU</v>
      </c>
      <c r="Q2398" s="15"/>
    </row>
    <row r="2399" spans="9:17" ht="20.100000000000001" customHeight="1" x14ac:dyDescent="0.25">
      <c r="I2399" s="15">
        <v>2393</v>
      </c>
      <c r="J2399" s="10" t="str">
        <v>Marquette</v>
      </c>
      <c r="K2399" s="10" t="str">
        <v>UConn</v>
      </c>
      <c r="L2399" s="10" t="str">
        <v>Houston</v>
      </c>
      <c r="M2399" s="10" t="str">
        <v>Creighton</v>
      </c>
      <c r="N2399" s="10" t="str">
        <v>Houston</v>
      </c>
      <c r="O2399" s="10" t="str">
        <v>Marquette</v>
      </c>
      <c r="Q2399" s="15"/>
    </row>
    <row r="2400" spans="9:17" ht="20.100000000000001" customHeight="1" x14ac:dyDescent="0.25">
      <c r="I2400" s="15">
        <v>2394</v>
      </c>
      <c r="J2400" s="10" t="str">
        <v>Marquette</v>
      </c>
      <c r="K2400" s="10" t="str">
        <v>UCLA</v>
      </c>
      <c r="L2400" s="10" t="str">
        <v>Houston</v>
      </c>
      <c r="M2400" s="10" t="str">
        <v>Alabama</v>
      </c>
      <c r="N2400" s="10" t="str">
        <v>Alabama</v>
      </c>
      <c r="O2400" s="10" t="str">
        <v>UCLA</v>
      </c>
      <c r="Q2400" s="15"/>
    </row>
    <row r="2401" spans="9:17" ht="20.100000000000001" customHeight="1" x14ac:dyDescent="0.25">
      <c r="I2401" s="15">
        <v>2395</v>
      </c>
      <c r="J2401" s="10" t="str">
        <v>Purdue</v>
      </c>
      <c r="K2401" s="10" t="str">
        <v>Kansas</v>
      </c>
      <c r="L2401" s="10" t="str">
        <v>Houston</v>
      </c>
      <c r="M2401" s="10" t="str">
        <v>West Virginia</v>
      </c>
      <c r="N2401" s="10" t="str">
        <v>West Virginia</v>
      </c>
      <c r="O2401" s="10" t="str">
        <v>Houston</v>
      </c>
      <c r="Q2401" s="15"/>
    </row>
    <row r="2402" spans="9:17" ht="20.100000000000001" customHeight="1" x14ac:dyDescent="0.25">
      <c r="I2402" s="15">
        <v>2396</v>
      </c>
      <c r="J2402" s="10" t="str">
        <v>Kentucky</v>
      </c>
      <c r="K2402" s="10" t="str">
        <v>UCLA</v>
      </c>
      <c r="L2402" s="10" t="str">
        <v>Xavier</v>
      </c>
      <c r="M2402" s="10" t="str">
        <v>West Virginia</v>
      </c>
      <c r="N2402" s="10" t="str">
        <v>Xavier</v>
      </c>
      <c r="O2402" s="10" t="str">
        <v>West Virginia</v>
      </c>
      <c r="Q2402" s="15"/>
    </row>
    <row r="2403" spans="9:17" ht="20.100000000000001" customHeight="1" x14ac:dyDescent="0.25">
      <c r="I2403" s="15">
        <v>2397</v>
      </c>
      <c r="J2403" s="10" t="str">
        <v>Duke</v>
      </c>
      <c r="K2403" s="10" t="str">
        <v>Kansas</v>
      </c>
      <c r="L2403" s="10" t="str">
        <v>Houston</v>
      </c>
      <c r="M2403" s="10" t="str">
        <v>Creighton</v>
      </c>
      <c r="N2403" s="10" t="str">
        <v>Houston</v>
      </c>
      <c r="O2403" s="10" t="str">
        <v>Duke</v>
      </c>
      <c r="Q2403" s="15"/>
    </row>
    <row r="2404" spans="9:17" ht="20.100000000000001" customHeight="1" x14ac:dyDescent="0.25">
      <c r="I2404" s="15">
        <v>2398</v>
      </c>
      <c r="J2404" s="10" t="str">
        <v>Tennessee</v>
      </c>
      <c r="K2404" s="10" t="str">
        <v>UCLA</v>
      </c>
      <c r="L2404" s="10" t="str">
        <v>Houston</v>
      </c>
      <c r="M2404" s="10" t="str">
        <v>Creighton</v>
      </c>
      <c r="N2404" s="10" t="str">
        <v>UCLA</v>
      </c>
      <c r="O2404" s="10" t="str">
        <v>Tennessee</v>
      </c>
      <c r="Q2404" s="15"/>
    </row>
    <row r="2405" spans="9:17" ht="20.100000000000001" customHeight="1" x14ac:dyDescent="0.25">
      <c r="I2405" s="15">
        <v>2399</v>
      </c>
      <c r="J2405" s="10" t="str">
        <v>Kentucky</v>
      </c>
      <c r="K2405" s="10" t="str">
        <v>Northwestern</v>
      </c>
      <c r="L2405" s="10" t="str">
        <v>Houston</v>
      </c>
      <c r="M2405" s="10" t="str">
        <v>Baylor</v>
      </c>
      <c r="N2405" s="10" t="str">
        <v>Baylor</v>
      </c>
      <c r="O2405" s="10" t="str">
        <v>Houston</v>
      </c>
      <c r="Q2405" s="15"/>
    </row>
    <row r="2406" spans="9:17" ht="20.100000000000001" customHeight="1" x14ac:dyDescent="0.25">
      <c r="I2406" s="15">
        <v>2400</v>
      </c>
      <c r="J2406" s="10" t="str">
        <v>Purdue</v>
      </c>
      <c r="K2406" s="10" t="str">
        <v>UConn</v>
      </c>
      <c r="L2406" s="10" t="str">
        <v>Iowa</v>
      </c>
      <c r="M2406" s="10" t="str">
        <v>Arizona</v>
      </c>
      <c r="N2406" s="10" t="str">
        <v>Arizona</v>
      </c>
      <c r="O2406" s="10" t="str">
        <v>UConn</v>
      </c>
      <c r="Q2406" s="15"/>
    </row>
    <row r="2407" spans="9:17" ht="20.100000000000001" customHeight="1" x14ac:dyDescent="0.25">
      <c r="I2407" s="15">
        <v>2401</v>
      </c>
      <c r="J2407" s="10" t="str">
        <v>Kentucky</v>
      </c>
      <c r="K2407" s="10" t="str">
        <v>UCLA</v>
      </c>
      <c r="L2407" s="10" t="str">
        <v>Xavier</v>
      </c>
      <c r="M2407" s="10" t="str">
        <v>Baylor</v>
      </c>
      <c r="N2407" s="10" t="str">
        <v>Baylor</v>
      </c>
      <c r="O2407" s="10" t="str">
        <v>UCLA</v>
      </c>
      <c r="Q2407" s="15"/>
    </row>
    <row r="2408" spans="9:17" ht="20.100000000000001" customHeight="1" x14ac:dyDescent="0.25">
      <c r="I2408" s="15">
        <v>2402</v>
      </c>
      <c r="J2408" s="10" t="str">
        <v>Tennessee</v>
      </c>
      <c r="K2408" s="10" t="str">
        <v>Saint Mary's</v>
      </c>
      <c r="L2408" s="10" t="str">
        <v>Indiana</v>
      </c>
      <c r="M2408" s="10" t="str">
        <v>Baylor</v>
      </c>
      <c r="N2408" s="10" t="str">
        <v>Baylor</v>
      </c>
      <c r="O2408" s="10" t="str">
        <v>Indiana</v>
      </c>
      <c r="Q2408" s="15"/>
    </row>
    <row r="2409" spans="9:17" ht="20.100000000000001" customHeight="1" x14ac:dyDescent="0.25">
      <c r="I2409" s="15">
        <v>2403</v>
      </c>
      <c r="J2409" s="10" t="str">
        <v>Purdue</v>
      </c>
      <c r="K2409" s="10" t="str">
        <v>Kansas</v>
      </c>
      <c r="L2409" s="10" t="str">
        <v>Houston</v>
      </c>
      <c r="M2409" s="10" t="str">
        <v>Alabama</v>
      </c>
      <c r="N2409" s="10" t="str">
        <v>Purdue</v>
      </c>
      <c r="O2409" s="10" t="str">
        <v>Kansas</v>
      </c>
      <c r="Q2409" s="15"/>
    </row>
    <row r="2410" spans="9:17" ht="20.100000000000001" customHeight="1" x14ac:dyDescent="0.25">
      <c r="I2410" s="15">
        <v>2404</v>
      </c>
      <c r="J2410" s="10" t="str">
        <v>Purdue</v>
      </c>
      <c r="K2410" s="10" t="str">
        <v>UCLA</v>
      </c>
      <c r="L2410" s="10" t="str">
        <v>Indiana</v>
      </c>
      <c r="M2410" s="10" t="str">
        <v>Alabama</v>
      </c>
      <c r="N2410" s="10" t="str">
        <v>UCLA</v>
      </c>
      <c r="O2410" s="10" t="str">
        <v>Purdue</v>
      </c>
      <c r="Q2410" s="15"/>
    </row>
    <row r="2411" spans="9:17" ht="20.100000000000001" customHeight="1" x14ac:dyDescent="0.25">
      <c r="I2411" s="15">
        <v>2405</v>
      </c>
      <c r="J2411" s="10" t="str">
        <v>Duke</v>
      </c>
      <c r="K2411" s="10" t="str">
        <v>TCU</v>
      </c>
      <c r="L2411" s="10" t="str">
        <v>Texas</v>
      </c>
      <c r="M2411" s="10" t="str">
        <v>Alabama</v>
      </c>
      <c r="N2411" s="10" t="str">
        <v>Texas</v>
      </c>
      <c r="O2411" s="10" t="str">
        <v>Alabama</v>
      </c>
      <c r="Q2411" s="15"/>
    </row>
    <row r="2412" spans="9:17" ht="20.100000000000001" customHeight="1" x14ac:dyDescent="0.25">
      <c r="I2412" s="15">
        <v>2406</v>
      </c>
      <c r="J2412" s="10" t="str">
        <v>Marquette</v>
      </c>
      <c r="K2412" s="10" t="str">
        <v>UConn</v>
      </c>
      <c r="L2412" s="10" t="str">
        <v>Houston</v>
      </c>
      <c r="M2412" s="10" t="str">
        <v>Creighton</v>
      </c>
      <c r="N2412" s="10" t="str">
        <v>Creighton</v>
      </c>
      <c r="O2412" s="10" t="str">
        <v>Houston</v>
      </c>
      <c r="Q2412" s="15"/>
    </row>
    <row r="2413" spans="9:17" ht="20.100000000000001" customHeight="1" x14ac:dyDescent="0.25">
      <c r="I2413" s="15">
        <v>2407</v>
      </c>
      <c r="J2413" s="10" t="str">
        <v>Kansas State</v>
      </c>
      <c r="K2413" s="10" t="str">
        <v>Kansas</v>
      </c>
      <c r="L2413" s="10" t="str">
        <v>Iowa</v>
      </c>
      <c r="M2413" s="10" t="str">
        <v>Alabama</v>
      </c>
      <c r="N2413" s="10" t="str">
        <v>Iowa</v>
      </c>
      <c r="O2413" s="10" t="str">
        <v>Kansas State</v>
      </c>
      <c r="Q2413" s="15"/>
    </row>
    <row r="2414" spans="9:17" ht="20.100000000000001" customHeight="1" x14ac:dyDescent="0.25">
      <c r="I2414" s="15">
        <v>2408</v>
      </c>
      <c r="J2414" s="10" t="str">
        <v>Memphis</v>
      </c>
      <c r="K2414" s="10" t="str">
        <v>UCLA</v>
      </c>
      <c r="L2414" s="10" t="str">
        <v>Xavier</v>
      </c>
      <c r="M2414" s="10" t="str">
        <v>Maryland</v>
      </c>
      <c r="N2414" s="10" t="str">
        <v>Maryland</v>
      </c>
      <c r="O2414" s="10" t="str">
        <v>UCLA</v>
      </c>
      <c r="Q2414" s="15"/>
    </row>
    <row r="2415" spans="9:17" ht="20.100000000000001" customHeight="1" x14ac:dyDescent="0.25">
      <c r="I2415" s="15">
        <v>2409</v>
      </c>
      <c r="J2415" s="10" t="str">
        <v>Tennessee</v>
      </c>
      <c r="K2415" s="10" t="str">
        <v>UCLA</v>
      </c>
      <c r="L2415" s="10" t="str">
        <v>Texas A&amp;M</v>
      </c>
      <c r="M2415" s="10" t="str">
        <v>Alabama</v>
      </c>
      <c r="N2415" s="10" t="str">
        <v>UCLA</v>
      </c>
      <c r="O2415" s="10" t="str">
        <v>Tennessee</v>
      </c>
      <c r="Q2415" s="15"/>
    </row>
    <row r="2416" spans="9:17" ht="20.100000000000001" customHeight="1" x14ac:dyDescent="0.25">
      <c r="I2416" s="15">
        <v>2410</v>
      </c>
      <c r="J2416" s="10" t="str">
        <v>Purdue</v>
      </c>
      <c r="K2416" s="10" t="str">
        <v>UCLA</v>
      </c>
      <c r="L2416" s="10" t="str">
        <v>Texas</v>
      </c>
      <c r="M2416" s="10" t="str">
        <v>Alabama</v>
      </c>
      <c r="N2416" s="10" t="str">
        <v>Texas</v>
      </c>
      <c r="O2416" s="10" t="str">
        <v>Purdue</v>
      </c>
      <c r="Q2416" s="15"/>
    </row>
    <row r="2417" spans="9:17" ht="20.100000000000001" customHeight="1" x14ac:dyDescent="0.25">
      <c r="I2417" s="15">
        <v>2411</v>
      </c>
      <c r="J2417" s="10" t="str">
        <v>Kansas State</v>
      </c>
      <c r="K2417" s="10" t="str">
        <v>UConn</v>
      </c>
      <c r="L2417" s="10" t="str">
        <v>Houston</v>
      </c>
      <c r="M2417" s="10" t="str">
        <v>Creighton</v>
      </c>
      <c r="N2417" s="10" t="str">
        <v>Creighton</v>
      </c>
      <c r="O2417" s="10" t="str">
        <v>UConn</v>
      </c>
      <c r="Q2417" s="15"/>
    </row>
    <row r="2418" spans="9:17" ht="20.100000000000001" customHeight="1" x14ac:dyDescent="0.25">
      <c r="I2418" s="15">
        <v>2412</v>
      </c>
      <c r="J2418" s="10" t="str">
        <v>Tennessee</v>
      </c>
      <c r="K2418" s="10" t="str">
        <v>UConn</v>
      </c>
      <c r="L2418" s="10" t="str">
        <v>Houston</v>
      </c>
      <c r="M2418" s="10" t="str">
        <v>Arizona</v>
      </c>
      <c r="N2418" s="10" t="str">
        <v>Tennessee</v>
      </c>
      <c r="O2418" s="10" t="str">
        <v>Houston</v>
      </c>
      <c r="Q2418" s="15"/>
    </row>
    <row r="2419" spans="9:17" ht="20.100000000000001" customHeight="1" x14ac:dyDescent="0.25">
      <c r="I2419" s="15">
        <v>2413</v>
      </c>
      <c r="J2419" s="10" t="str">
        <v>Marquette</v>
      </c>
      <c r="K2419" s="10" t="str">
        <v>Arkansas</v>
      </c>
      <c r="L2419" s="10" t="str">
        <v>Indiana</v>
      </c>
      <c r="M2419" s="10" t="str">
        <v>Alabama</v>
      </c>
      <c r="N2419" s="10" t="str">
        <v>Indiana</v>
      </c>
      <c r="O2419" s="10" t="str">
        <v>Alabama</v>
      </c>
      <c r="Q2419" s="15"/>
    </row>
    <row r="2420" spans="9:17" ht="20.100000000000001" customHeight="1" x14ac:dyDescent="0.25">
      <c r="I2420" s="15">
        <v>2414</v>
      </c>
      <c r="J2420" s="10" t="str">
        <v>Marquette</v>
      </c>
      <c r="K2420" s="10" t="str">
        <v>UConn</v>
      </c>
      <c r="L2420" s="10" t="str">
        <v>Texas</v>
      </c>
      <c r="M2420" s="10" t="str">
        <v>Alabama</v>
      </c>
      <c r="N2420" s="10" t="str">
        <v>Alabama</v>
      </c>
      <c r="O2420" s="10" t="str">
        <v>UConn</v>
      </c>
      <c r="Q2420" s="15"/>
    </row>
    <row r="2421" spans="9:17" ht="20.100000000000001" customHeight="1" x14ac:dyDescent="0.25">
      <c r="I2421" s="15">
        <v>2415</v>
      </c>
      <c r="J2421" s="10" t="str">
        <v>Marquette</v>
      </c>
      <c r="K2421" s="10" t="str">
        <v>UCLA</v>
      </c>
      <c r="L2421" s="10" t="str">
        <v>Indiana</v>
      </c>
      <c r="M2421" s="10" t="str">
        <v>Alabama</v>
      </c>
      <c r="N2421" s="10" t="str">
        <v>UCLA</v>
      </c>
      <c r="O2421" s="10" t="str">
        <v>Alabama</v>
      </c>
      <c r="Q2421" s="15"/>
    </row>
    <row r="2422" spans="9:17" ht="20.100000000000001" customHeight="1" x14ac:dyDescent="0.25">
      <c r="I2422" s="15">
        <v>2416</v>
      </c>
      <c r="J2422" s="10" t="str">
        <v>Providence</v>
      </c>
      <c r="K2422" s="10" t="str">
        <v>UCLA</v>
      </c>
      <c r="L2422" s="10" t="str">
        <v>Houston</v>
      </c>
      <c r="M2422" s="10" t="str">
        <v>Arizona</v>
      </c>
      <c r="N2422" s="10" t="str">
        <v>Arizona</v>
      </c>
      <c r="O2422" s="10" t="str">
        <v>Houston</v>
      </c>
      <c r="Q2422" s="15"/>
    </row>
    <row r="2423" spans="9:17" ht="20.100000000000001" customHeight="1" x14ac:dyDescent="0.25">
      <c r="I2423" s="15">
        <v>2417</v>
      </c>
      <c r="J2423" s="10" t="str">
        <v>Duke</v>
      </c>
      <c r="K2423" s="10" t="str">
        <v>Illinois</v>
      </c>
      <c r="L2423" s="10" t="str">
        <v>Xavier</v>
      </c>
      <c r="M2423" s="10" t="str">
        <v>Baylor</v>
      </c>
      <c r="N2423" s="10" t="str">
        <v>Illinois</v>
      </c>
      <c r="O2423" s="10" t="str">
        <v>Duke</v>
      </c>
      <c r="Q2423" s="15"/>
    </row>
    <row r="2424" spans="9:17" ht="20.100000000000001" customHeight="1" x14ac:dyDescent="0.25">
      <c r="I2424" s="15">
        <v>2418</v>
      </c>
      <c r="J2424" s="10" t="str">
        <v>Tennessee</v>
      </c>
      <c r="K2424" s="10" t="str">
        <v>Gonzaga</v>
      </c>
      <c r="L2424" s="10" t="str">
        <v>Houston</v>
      </c>
      <c r="M2424" s="10" t="str">
        <v>West Virginia</v>
      </c>
      <c r="N2424" s="10" t="str">
        <v>West Virginia</v>
      </c>
      <c r="O2424" s="10" t="str">
        <v>Houston</v>
      </c>
      <c r="Q2424" s="15"/>
    </row>
    <row r="2425" spans="9:17" ht="20.100000000000001" customHeight="1" x14ac:dyDescent="0.25">
      <c r="I2425" s="15">
        <v>2419</v>
      </c>
      <c r="J2425" s="10" t="str">
        <v>Marquette</v>
      </c>
      <c r="K2425" s="10" t="str">
        <v>Gonzaga</v>
      </c>
      <c r="L2425" s="10" t="str">
        <v>Houston</v>
      </c>
      <c r="M2425" s="10" t="str">
        <v>Alabama</v>
      </c>
      <c r="N2425" s="10" t="str">
        <v>Alabama</v>
      </c>
      <c r="O2425" s="10" t="str">
        <v>Gonzaga</v>
      </c>
      <c r="Q2425" s="15"/>
    </row>
    <row r="2426" spans="9:17" ht="20.100000000000001" customHeight="1" x14ac:dyDescent="0.25">
      <c r="I2426" s="15">
        <v>2420</v>
      </c>
      <c r="J2426" s="10" t="str">
        <v>Tennessee</v>
      </c>
      <c r="K2426" s="10" t="str">
        <v>UCLA</v>
      </c>
      <c r="L2426" s="10" t="str">
        <v>Houston</v>
      </c>
      <c r="M2426" s="10" t="str">
        <v>Alabama</v>
      </c>
      <c r="N2426" s="10" t="str">
        <v>UCLA</v>
      </c>
      <c r="O2426" s="10" t="str">
        <v>Tennessee</v>
      </c>
      <c r="Q2426" s="15"/>
    </row>
    <row r="2427" spans="9:17" ht="20.100000000000001" customHeight="1" x14ac:dyDescent="0.25">
      <c r="I2427" s="15">
        <v>2421</v>
      </c>
      <c r="J2427" s="10" t="str">
        <v>Marquette</v>
      </c>
      <c r="K2427" s="10" t="str">
        <v>UCLA</v>
      </c>
      <c r="L2427" s="10" t="str">
        <v>Xavier</v>
      </c>
      <c r="M2427" s="10" t="str">
        <v>Arizona</v>
      </c>
      <c r="N2427" s="10" t="str">
        <v>Arizona</v>
      </c>
      <c r="O2427" s="10" t="str">
        <v>UCLA</v>
      </c>
      <c r="Q2427" s="15"/>
    </row>
    <row r="2428" spans="9:17" ht="20.100000000000001" customHeight="1" x14ac:dyDescent="0.25">
      <c r="I2428" s="15">
        <v>2422</v>
      </c>
      <c r="J2428" s="10" t="str">
        <v>Marquette</v>
      </c>
      <c r="K2428" s="10" t="str">
        <v>Gonzaga</v>
      </c>
      <c r="L2428" s="10" t="str">
        <v>Auburn</v>
      </c>
      <c r="M2428" s="10" t="str">
        <v>Creighton</v>
      </c>
      <c r="N2428" s="10" t="str">
        <v>Creighton</v>
      </c>
      <c r="O2428" s="10" t="str">
        <v>Gonzaga</v>
      </c>
      <c r="Q2428" s="15"/>
    </row>
    <row r="2429" spans="9:17" ht="20.100000000000001" customHeight="1" x14ac:dyDescent="0.25">
      <c r="I2429" s="15">
        <v>2423</v>
      </c>
      <c r="J2429" s="10" t="str">
        <v>Purdue</v>
      </c>
      <c r="K2429" s="10" t="str">
        <v>UCLA</v>
      </c>
      <c r="L2429" s="10" t="str">
        <v>Houston</v>
      </c>
      <c r="M2429" s="10" t="str">
        <v>Arizona</v>
      </c>
      <c r="N2429" s="10" t="str">
        <v>Arizona</v>
      </c>
      <c r="O2429" s="10" t="str">
        <v>Houston</v>
      </c>
      <c r="Q2429" s="15"/>
    </row>
    <row r="2430" spans="9:17" ht="20.100000000000001" customHeight="1" x14ac:dyDescent="0.25">
      <c r="I2430" s="15">
        <v>2424</v>
      </c>
      <c r="J2430" s="10" t="str">
        <v>Marquette</v>
      </c>
      <c r="K2430" s="10" t="str">
        <v>UCLA</v>
      </c>
      <c r="L2430" s="10" t="str">
        <v>Houston</v>
      </c>
      <c r="M2430" s="10" t="str">
        <v>Creighton</v>
      </c>
      <c r="N2430" s="10" t="str">
        <v>Creighton</v>
      </c>
      <c r="O2430" s="10" t="str">
        <v>UCLA</v>
      </c>
      <c r="Q2430" s="15"/>
    </row>
    <row r="2431" spans="9:17" ht="20.100000000000001" customHeight="1" x14ac:dyDescent="0.25">
      <c r="I2431" s="15">
        <v>2425</v>
      </c>
      <c r="J2431" s="10" t="str">
        <v>Memphis</v>
      </c>
      <c r="K2431" s="10" t="str">
        <v>UCLA</v>
      </c>
      <c r="L2431" s="10" t="str">
        <v>Texas</v>
      </c>
      <c r="M2431" s="10" t="str">
        <v>Alabama</v>
      </c>
      <c r="N2431" s="10" t="str">
        <v>UCLA</v>
      </c>
      <c r="O2431" s="10" t="str">
        <v>Alabama</v>
      </c>
      <c r="Q2431" s="15"/>
    </row>
    <row r="2432" spans="9:17" ht="20.100000000000001" customHeight="1" x14ac:dyDescent="0.25">
      <c r="I2432" s="15">
        <v>2426</v>
      </c>
      <c r="J2432" s="10" t="str">
        <v>Purdue</v>
      </c>
      <c r="K2432" s="10" t="str">
        <v>UConn</v>
      </c>
      <c r="L2432" s="10" t="str">
        <v>Houston</v>
      </c>
      <c r="M2432" s="10" t="str">
        <v>Missouri</v>
      </c>
      <c r="N2432" s="10" t="str">
        <v>UConn</v>
      </c>
      <c r="O2432" s="10" t="str">
        <v>Purdue</v>
      </c>
      <c r="Q2432" s="15"/>
    </row>
    <row r="2433" spans="9:17" ht="20.100000000000001" customHeight="1" x14ac:dyDescent="0.25">
      <c r="I2433" s="15">
        <v>2427</v>
      </c>
      <c r="J2433" s="10" t="str">
        <v>Duke</v>
      </c>
      <c r="K2433" s="10" t="str">
        <v>Kansas</v>
      </c>
      <c r="L2433" s="10" t="str">
        <v>Indiana</v>
      </c>
      <c r="M2433" s="10" t="str">
        <v>Arizona</v>
      </c>
      <c r="N2433" s="10" t="str">
        <v>Arizona</v>
      </c>
      <c r="O2433" s="10" t="str">
        <v>Kansas</v>
      </c>
      <c r="Q2433" s="15"/>
    </row>
    <row r="2434" spans="9:17" ht="20.100000000000001" customHeight="1" x14ac:dyDescent="0.25">
      <c r="I2434" s="15">
        <v>2428</v>
      </c>
      <c r="J2434" s="10" t="str">
        <v>Kansas State</v>
      </c>
      <c r="K2434" s="10" t="str">
        <v>UCLA</v>
      </c>
      <c r="L2434" s="10" t="str">
        <v>Houston</v>
      </c>
      <c r="M2434" s="10" t="str">
        <v>Alabama</v>
      </c>
      <c r="N2434" s="10" t="str">
        <v>Kansas State</v>
      </c>
      <c r="O2434" s="10" t="str">
        <v>Houston</v>
      </c>
      <c r="Q2434" s="15"/>
    </row>
    <row r="2435" spans="9:17" ht="20.100000000000001" customHeight="1" x14ac:dyDescent="0.25">
      <c r="I2435" s="15">
        <v>2429</v>
      </c>
      <c r="J2435" s="10" t="str">
        <v>Purdue</v>
      </c>
      <c r="K2435" s="10" t="str">
        <v>Illinois</v>
      </c>
      <c r="L2435" s="10" t="str">
        <v>Houston</v>
      </c>
      <c r="M2435" s="10" t="str">
        <v>Alabama</v>
      </c>
      <c r="N2435" s="10" t="str">
        <v>Illinois</v>
      </c>
      <c r="O2435" s="10" t="str">
        <v>Purdue</v>
      </c>
      <c r="Q2435" s="15"/>
    </row>
    <row r="2436" spans="9:17" ht="20.100000000000001" customHeight="1" x14ac:dyDescent="0.25">
      <c r="I2436" s="15">
        <v>2430</v>
      </c>
      <c r="J2436" s="10" t="str">
        <v>Marquette</v>
      </c>
      <c r="K2436" s="10" t="str">
        <v>TCU</v>
      </c>
      <c r="L2436" s="10" t="str">
        <v>Texas</v>
      </c>
      <c r="M2436" s="10" t="str">
        <v>Arizona</v>
      </c>
      <c r="N2436" s="10" t="str">
        <v>TCU</v>
      </c>
      <c r="O2436" s="10" t="str">
        <v>Marquette</v>
      </c>
      <c r="Q2436" s="15"/>
    </row>
    <row r="2437" spans="9:17" ht="20.100000000000001" customHeight="1" x14ac:dyDescent="0.25">
      <c r="I2437" s="15">
        <v>2431</v>
      </c>
      <c r="J2437" s="10" t="str">
        <v>Tennessee</v>
      </c>
      <c r="K2437" s="10" t="str">
        <v>Saint Mary's</v>
      </c>
      <c r="L2437" s="10" t="str">
        <v>Texas</v>
      </c>
      <c r="M2437" s="10" t="str">
        <v>Arizona</v>
      </c>
      <c r="N2437" s="10" t="str">
        <v>Arizona</v>
      </c>
      <c r="O2437" s="10" t="str">
        <v>Saint Mary's</v>
      </c>
      <c r="Q2437" s="15"/>
    </row>
    <row r="2438" spans="9:17" ht="20.100000000000001" customHeight="1" x14ac:dyDescent="0.25">
      <c r="I2438" s="15">
        <v>2432</v>
      </c>
      <c r="J2438" s="10" t="str">
        <v>Purdue</v>
      </c>
      <c r="K2438" s="10" t="str">
        <v>Saint Mary's</v>
      </c>
      <c r="L2438" s="10" t="str">
        <v>Texas</v>
      </c>
      <c r="M2438" s="10" t="str">
        <v>Alabama</v>
      </c>
      <c r="N2438" s="10" t="str">
        <v>Purdue</v>
      </c>
      <c r="O2438" s="10" t="str">
        <v>Texas</v>
      </c>
      <c r="Q2438" s="15"/>
    </row>
    <row r="2439" spans="9:17" ht="20.100000000000001" customHeight="1" x14ac:dyDescent="0.25">
      <c r="I2439" s="15">
        <v>2433</v>
      </c>
      <c r="J2439" s="10" t="str">
        <v>Purdue</v>
      </c>
      <c r="K2439" s="10" t="str">
        <v>UCLA</v>
      </c>
      <c r="L2439" s="10" t="str">
        <v>Texas</v>
      </c>
      <c r="M2439" s="10" t="str">
        <v>San Diego State</v>
      </c>
      <c r="N2439" s="10" t="str">
        <v>San Diego State</v>
      </c>
      <c r="O2439" s="10" t="str">
        <v>Texas</v>
      </c>
      <c r="Q2439" s="15"/>
    </row>
    <row r="2440" spans="9:17" ht="20.100000000000001" customHeight="1" x14ac:dyDescent="0.25">
      <c r="I2440" s="15">
        <v>2434</v>
      </c>
      <c r="J2440" s="10" t="str">
        <v>Marquette</v>
      </c>
      <c r="K2440" s="10" t="str">
        <v>UConn</v>
      </c>
      <c r="L2440" s="10" t="str">
        <v>Xavier</v>
      </c>
      <c r="M2440" s="10" t="str">
        <v>Alabama</v>
      </c>
      <c r="N2440" s="10" t="str">
        <v>Marquette</v>
      </c>
      <c r="O2440" s="10" t="str">
        <v>Xavier</v>
      </c>
      <c r="Q2440" s="15"/>
    </row>
    <row r="2441" spans="9:17" ht="20.100000000000001" customHeight="1" x14ac:dyDescent="0.25">
      <c r="I2441" s="15">
        <v>2435</v>
      </c>
      <c r="J2441" s="10" t="str">
        <v>Tennessee</v>
      </c>
      <c r="K2441" s="10" t="str">
        <v>Arkansas</v>
      </c>
      <c r="L2441" s="10" t="str">
        <v>Houston</v>
      </c>
      <c r="M2441" s="10" t="str">
        <v>Creighton</v>
      </c>
      <c r="N2441" s="10" t="str">
        <v>Tennessee</v>
      </c>
      <c r="O2441" s="10" t="str">
        <v>Houston</v>
      </c>
      <c r="Q2441" s="15"/>
    </row>
    <row r="2442" spans="9:17" ht="20.100000000000001" customHeight="1" x14ac:dyDescent="0.25">
      <c r="I2442" s="15">
        <v>2436</v>
      </c>
      <c r="J2442" s="10" t="str">
        <v>Purdue</v>
      </c>
      <c r="K2442" s="10" t="str">
        <v>Arkansas</v>
      </c>
      <c r="L2442" s="10" t="str">
        <v>Houston</v>
      </c>
      <c r="M2442" s="10" t="str">
        <v>Arizona</v>
      </c>
      <c r="N2442" s="10" t="str">
        <v>Arizona</v>
      </c>
      <c r="O2442" s="10" t="str">
        <v>Houston</v>
      </c>
      <c r="Q2442" s="15"/>
    </row>
    <row r="2443" spans="9:17" ht="20.100000000000001" customHeight="1" x14ac:dyDescent="0.25">
      <c r="I2443" s="15">
        <v>2437</v>
      </c>
      <c r="J2443" s="10" t="str">
        <v>Providence</v>
      </c>
      <c r="K2443" s="10" t="str">
        <v>Gonzaga</v>
      </c>
      <c r="L2443" s="10" t="str">
        <v>Texas</v>
      </c>
      <c r="M2443" s="10" t="str">
        <v>Alabama</v>
      </c>
      <c r="N2443" s="10" t="str">
        <v>Providence</v>
      </c>
      <c r="O2443" s="10" t="str">
        <v>Gonzaga</v>
      </c>
      <c r="Q2443" s="15"/>
    </row>
    <row r="2444" spans="9:17" ht="20.100000000000001" customHeight="1" x14ac:dyDescent="0.25">
      <c r="I2444" s="15">
        <v>2438</v>
      </c>
      <c r="J2444" s="10" t="str">
        <v>Memphis</v>
      </c>
      <c r="K2444" s="10" t="str">
        <v>TCU</v>
      </c>
      <c r="L2444" s="10" t="str">
        <v>Drake</v>
      </c>
      <c r="M2444" s="10" t="str">
        <v>Alabama</v>
      </c>
      <c r="N2444" s="10" t="str">
        <v>Memphis</v>
      </c>
      <c r="O2444" s="10" t="str">
        <v>TCU</v>
      </c>
      <c r="Q2444" s="15"/>
    </row>
    <row r="2445" spans="9:17" ht="20.100000000000001" customHeight="1" x14ac:dyDescent="0.25">
      <c r="I2445" s="15">
        <v>2439</v>
      </c>
      <c r="J2445" s="10" t="str">
        <v>Purdue</v>
      </c>
      <c r="K2445" s="10" t="str">
        <v>UCLA</v>
      </c>
      <c r="L2445" s="10" t="str">
        <v>Iowa</v>
      </c>
      <c r="M2445" s="10" t="str">
        <v>Alabama</v>
      </c>
      <c r="N2445" s="10" t="str">
        <v>Iowa</v>
      </c>
      <c r="O2445" s="10" t="str">
        <v>Alabama</v>
      </c>
      <c r="Q2445" s="15"/>
    </row>
    <row r="2446" spans="9:17" ht="20.100000000000001" customHeight="1" x14ac:dyDescent="0.25">
      <c r="I2446" s="15">
        <v>2440</v>
      </c>
      <c r="J2446" s="10" t="str">
        <v>Kentucky</v>
      </c>
      <c r="K2446" s="10" t="str">
        <v>UConn</v>
      </c>
      <c r="L2446" s="10" t="str">
        <v>Texas</v>
      </c>
      <c r="M2446" s="10" t="str">
        <v>Alabama</v>
      </c>
      <c r="N2446" s="10" t="str">
        <v>Alabama</v>
      </c>
      <c r="O2446" s="10" t="str">
        <v>Texas</v>
      </c>
      <c r="Q2446" s="15"/>
    </row>
    <row r="2447" spans="9:17" ht="20.100000000000001" customHeight="1" x14ac:dyDescent="0.25">
      <c r="I2447" s="15">
        <v>2441</v>
      </c>
      <c r="J2447" s="10" t="str">
        <v>Kansas State</v>
      </c>
      <c r="K2447" s="10" t="str">
        <v>Kansas</v>
      </c>
      <c r="L2447" s="10" t="str">
        <v>Texas</v>
      </c>
      <c r="M2447" s="10" t="str">
        <v>Virginia</v>
      </c>
      <c r="N2447" s="10" t="str">
        <v>Virginia</v>
      </c>
      <c r="O2447" s="10" t="str">
        <v>Texas</v>
      </c>
      <c r="Q2447" s="15"/>
    </row>
    <row r="2448" spans="9:17" ht="20.100000000000001" customHeight="1" x14ac:dyDescent="0.25">
      <c r="I2448" s="15">
        <v>2442</v>
      </c>
      <c r="J2448" s="10" t="str">
        <v>Marquette</v>
      </c>
      <c r="K2448" s="10" t="str">
        <v>UCLA</v>
      </c>
      <c r="L2448" s="10" t="str">
        <v>Texas</v>
      </c>
      <c r="M2448" s="10" t="str">
        <v>Maryland</v>
      </c>
      <c r="N2448" s="10" t="str">
        <v>Maryland</v>
      </c>
      <c r="O2448" s="10" t="str">
        <v>Texas</v>
      </c>
      <c r="Q2448" s="15"/>
    </row>
    <row r="2449" spans="9:17" ht="20.100000000000001" customHeight="1" x14ac:dyDescent="0.25">
      <c r="I2449" s="15">
        <v>2443</v>
      </c>
      <c r="J2449" s="10" t="str">
        <v>Purdue</v>
      </c>
      <c r="K2449" s="10" t="str">
        <v>Kansas</v>
      </c>
      <c r="L2449" s="10" t="str">
        <v>Houston</v>
      </c>
      <c r="M2449" s="10" t="str">
        <v>Alabama</v>
      </c>
      <c r="N2449" s="10" t="str">
        <v>Kansas</v>
      </c>
      <c r="O2449" s="10" t="str">
        <v>Alabama</v>
      </c>
      <c r="Q2449" s="15"/>
    </row>
    <row r="2450" spans="9:17" ht="20.100000000000001" customHeight="1" x14ac:dyDescent="0.25">
      <c r="I2450" s="15">
        <v>2444</v>
      </c>
      <c r="J2450" s="10" t="str">
        <v>Purdue</v>
      </c>
      <c r="K2450" s="10" t="str">
        <v>UConn</v>
      </c>
      <c r="L2450" s="10" t="str">
        <v>Texas A&amp;M</v>
      </c>
      <c r="M2450" s="10" t="str">
        <v>Alabama</v>
      </c>
      <c r="N2450" s="10" t="str">
        <v>UConn</v>
      </c>
      <c r="O2450" s="10" t="str">
        <v>Alabama</v>
      </c>
      <c r="Q2450" s="15"/>
    </row>
    <row r="2451" spans="9:17" ht="20.100000000000001" customHeight="1" x14ac:dyDescent="0.25">
      <c r="I2451" s="15">
        <v>2445</v>
      </c>
      <c r="J2451" s="10" t="str">
        <v>Kansas State</v>
      </c>
      <c r="K2451" s="10" t="str">
        <v>Illinois</v>
      </c>
      <c r="L2451" s="10" t="str">
        <v>Houston</v>
      </c>
      <c r="M2451" s="10" t="str">
        <v>Missouri</v>
      </c>
      <c r="N2451" s="10" t="str">
        <v>Missouri</v>
      </c>
      <c r="O2451" s="10" t="str">
        <v>Houston</v>
      </c>
      <c r="Q2451" s="15"/>
    </row>
    <row r="2452" spans="9:17" ht="20.100000000000001" customHeight="1" x14ac:dyDescent="0.25">
      <c r="I2452" s="15">
        <v>2446</v>
      </c>
      <c r="J2452" s="10" t="str">
        <v>Marquette</v>
      </c>
      <c r="K2452" s="10" t="str">
        <v>UCLA</v>
      </c>
      <c r="L2452" s="10" t="str">
        <v>Iowa State</v>
      </c>
      <c r="M2452" s="10" t="str">
        <v>Maryland</v>
      </c>
      <c r="N2452" s="10" t="str">
        <v>Maryland</v>
      </c>
      <c r="O2452" s="10" t="str">
        <v>UCLA</v>
      </c>
      <c r="Q2452" s="15"/>
    </row>
    <row r="2453" spans="9:17" ht="20.100000000000001" customHeight="1" x14ac:dyDescent="0.25">
      <c r="I2453" s="15">
        <v>2447</v>
      </c>
      <c r="J2453" s="10" t="str">
        <v>Purdue</v>
      </c>
      <c r="K2453" s="10" t="str">
        <v>UCLA</v>
      </c>
      <c r="L2453" s="10" t="str">
        <v>Houston</v>
      </c>
      <c r="M2453" s="10" t="str">
        <v>Creighton</v>
      </c>
      <c r="N2453" s="10" t="str">
        <v>Creighton</v>
      </c>
      <c r="O2453" s="10" t="str">
        <v>Houston</v>
      </c>
      <c r="Q2453" s="15"/>
    </row>
    <row r="2454" spans="9:17" ht="20.100000000000001" customHeight="1" x14ac:dyDescent="0.25">
      <c r="I2454" s="15">
        <v>2448</v>
      </c>
      <c r="J2454" s="10" t="str">
        <v>Kansas State</v>
      </c>
      <c r="K2454" s="10" t="str">
        <v>UCLA</v>
      </c>
      <c r="L2454" s="10" t="str">
        <v>Auburn</v>
      </c>
      <c r="M2454" s="10" t="str">
        <v>Creighton</v>
      </c>
      <c r="N2454" s="10" t="str">
        <v>Auburn</v>
      </c>
      <c r="O2454" s="10" t="str">
        <v>Creighton</v>
      </c>
      <c r="Q2454" s="15"/>
    </row>
    <row r="2455" spans="9:17" ht="20.100000000000001" customHeight="1" x14ac:dyDescent="0.25">
      <c r="I2455" s="15">
        <v>2449</v>
      </c>
      <c r="J2455" s="10" t="str">
        <v>Tennessee</v>
      </c>
      <c r="K2455" s="10" t="str">
        <v>Gonzaga</v>
      </c>
      <c r="L2455" s="10" t="str">
        <v>Iowa State</v>
      </c>
      <c r="M2455" s="10" t="str">
        <v>Alabama</v>
      </c>
      <c r="N2455" s="10" t="str">
        <v>Tennessee</v>
      </c>
      <c r="O2455" s="10" t="str">
        <v>Gonzaga</v>
      </c>
      <c r="Q2455" s="15"/>
    </row>
    <row r="2456" spans="9:17" ht="20.100000000000001" customHeight="1" x14ac:dyDescent="0.25">
      <c r="I2456" s="15">
        <v>2450</v>
      </c>
      <c r="J2456" s="10" t="str">
        <v>Purdue</v>
      </c>
      <c r="K2456" s="10" t="str">
        <v>Gonzaga</v>
      </c>
      <c r="L2456" s="10" t="str">
        <v>Texas A&amp;M</v>
      </c>
      <c r="M2456" s="10" t="str">
        <v>Alabama</v>
      </c>
      <c r="N2456" s="10" t="str">
        <v>Texas A&amp;M</v>
      </c>
      <c r="O2456" s="10" t="str">
        <v>Alabama</v>
      </c>
      <c r="Q2456" s="15"/>
    </row>
    <row r="2457" spans="9:17" ht="20.100000000000001" customHeight="1" x14ac:dyDescent="0.25">
      <c r="I2457" s="15">
        <v>2451</v>
      </c>
      <c r="J2457" s="10" t="str">
        <v>USC</v>
      </c>
      <c r="K2457" s="10" t="str">
        <v>UCLA</v>
      </c>
      <c r="L2457" s="10" t="str">
        <v>Texas A&amp;M</v>
      </c>
      <c r="M2457" s="10" t="str">
        <v>Arizona</v>
      </c>
      <c r="N2457" s="10" t="str">
        <v>Arizona</v>
      </c>
      <c r="O2457" s="10" t="str">
        <v>Texas A&amp;M</v>
      </c>
      <c r="Q2457" s="15"/>
    </row>
    <row r="2458" spans="9:17" ht="20.100000000000001" customHeight="1" x14ac:dyDescent="0.25">
      <c r="I2458" s="15">
        <v>2452</v>
      </c>
      <c r="J2458" s="10" t="str">
        <v>Tennessee</v>
      </c>
      <c r="K2458" s="10" t="str">
        <v>Arkansas</v>
      </c>
      <c r="L2458" s="10" t="str">
        <v>Miami (FL)</v>
      </c>
      <c r="M2458" s="10" t="str">
        <v>Arizona</v>
      </c>
      <c r="N2458" s="10" t="str">
        <v>Arkansas</v>
      </c>
      <c r="O2458" s="10" t="str">
        <v>Arizona</v>
      </c>
      <c r="Q2458" s="15"/>
    </row>
    <row r="2459" spans="9:17" ht="20.100000000000001" customHeight="1" x14ac:dyDescent="0.25">
      <c r="I2459" s="15">
        <v>2453</v>
      </c>
      <c r="J2459" s="10" t="str">
        <v>Michigan State</v>
      </c>
      <c r="K2459" s="10" t="str">
        <v>UConn</v>
      </c>
      <c r="L2459" s="10" t="str">
        <v>Texas</v>
      </c>
      <c r="M2459" s="10" t="str">
        <v>Alabama</v>
      </c>
      <c r="N2459" s="10" t="str">
        <v>Michigan State</v>
      </c>
      <c r="O2459" s="10" t="str">
        <v>Texas</v>
      </c>
      <c r="Q2459" s="15"/>
    </row>
    <row r="2460" spans="9:17" ht="20.100000000000001" customHeight="1" x14ac:dyDescent="0.25">
      <c r="I2460" s="15">
        <v>2454</v>
      </c>
      <c r="J2460" s="10" t="str">
        <v>Duke</v>
      </c>
      <c r="K2460" s="10" t="str">
        <v>UCLA</v>
      </c>
      <c r="L2460" s="10" t="str">
        <v>Houston</v>
      </c>
      <c r="M2460" s="10" t="str">
        <v>Alabama</v>
      </c>
      <c r="N2460" s="10" t="str">
        <v>UCLA</v>
      </c>
      <c r="O2460" s="10" t="str">
        <v>Alabama</v>
      </c>
      <c r="Q2460" s="15"/>
    </row>
    <row r="2461" spans="9:17" ht="20.100000000000001" customHeight="1" x14ac:dyDescent="0.25">
      <c r="I2461" s="15">
        <v>2455</v>
      </c>
      <c r="J2461" s="10" t="str">
        <v>Duke</v>
      </c>
      <c r="K2461" s="10" t="str">
        <v>Gonzaga</v>
      </c>
      <c r="L2461" s="10" t="str">
        <v>Texas</v>
      </c>
      <c r="M2461" s="10" t="str">
        <v>Creighton</v>
      </c>
      <c r="N2461" s="10" t="str">
        <v>Texas</v>
      </c>
      <c r="O2461" s="10" t="str">
        <v>Creighton</v>
      </c>
      <c r="Q2461" s="15"/>
    </row>
    <row r="2462" spans="9:17" ht="20.100000000000001" customHeight="1" x14ac:dyDescent="0.25">
      <c r="I2462" s="15">
        <v>2456</v>
      </c>
      <c r="J2462" s="10" t="str">
        <v>Tennessee</v>
      </c>
      <c r="K2462" s="10" t="str">
        <v>Boise State</v>
      </c>
      <c r="L2462" s="10" t="str">
        <v>Auburn</v>
      </c>
      <c r="M2462" s="10" t="str">
        <v>Alabama</v>
      </c>
      <c r="N2462" s="10" t="str">
        <v>Tennessee</v>
      </c>
      <c r="O2462" s="10" t="str">
        <v>Boise State</v>
      </c>
      <c r="Q2462" s="15"/>
    </row>
    <row r="2463" spans="9:17" ht="20.100000000000001" customHeight="1" x14ac:dyDescent="0.25">
      <c r="I2463" s="15">
        <v>2457</v>
      </c>
      <c r="J2463" s="10" t="str">
        <v>Kentucky</v>
      </c>
      <c r="K2463" s="10" t="str">
        <v>Gonzaga</v>
      </c>
      <c r="L2463" s="10" t="str">
        <v>Houston</v>
      </c>
      <c r="M2463" s="10" t="str">
        <v>Alabama</v>
      </c>
      <c r="N2463" s="10" t="str">
        <v>Kentucky</v>
      </c>
      <c r="O2463" s="10" t="str">
        <v>Houston</v>
      </c>
      <c r="Q2463" s="15"/>
    </row>
    <row r="2464" spans="9:17" ht="20.100000000000001" customHeight="1" x14ac:dyDescent="0.25">
      <c r="I2464" s="15">
        <v>2458</v>
      </c>
      <c r="J2464" s="10" t="str">
        <v>Michigan State</v>
      </c>
      <c r="K2464" s="10" t="str">
        <v>Kansas</v>
      </c>
      <c r="L2464" s="10" t="str">
        <v>Iowa State</v>
      </c>
      <c r="M2464" s="10" t="str">
        <v>Alabama</v>
      </c>
      <c r="N2464" s="10" t="str">
        <v>Alabama</v>
      </c>
      <c r="O2464" s="10" t="str">
        <v>Kansas</v>
      </c>
      <c r="Q2464" s="15"/>
    </row>
    <row r="2465" spans="9:17" ht="20.100000000000001" customHeight="1" x14ac:dyDescent="0.25">
      <c r="I2465" s="15">
        <v>2459</v>
      </c>
      <c r="J2465" s="10" t="str">
        <v>Duke</v>
      </c>
      <c r="K2465" s="10" t="str">
        <v>Gonzaga</v>
      </c>
      <c r="L2465" s="10" t="str">
        <v>Houston</v>
      </c>
      <c r="M2465" s="10" t="str">
        <v>Arizona</v>
      </c>
      <c r="N2465" s="10" t="str">
        <v>Duke</v>
      </c>
      <c r="O2465" s="10" t="str">
        <v>Houston</v>
      </c>
      <c r="Q2465" s="15"/>
    </row>
    <row r="2466" spans="9:17" ht="20.100000000000001" customHeight="1" x14ac:dyDescent="0.25">
      <c r="I2466" s="15">
        <v>2460</v>
      </c>
      <c r="J2466" s="10" t="str">
        <v>Tennessee</v>
      </c>
      <c r="K2466" s="10" t="str">
        <v>UCLA</v>
      </c>
      <c r="L2466" s="10" t="str">
        <v>Texas A&amp;M</v>
      </c>
      <c r="M2466" s="10" t="str">
        <v>Arizona</v>
      </c>
      <c r="N2466" s="10" t="str">
        <v>Arizona</v>
      </c>
      <c r="O2466" s="10" t="str">
        <v>Texas A&amp;M</v>
      </c>
      <c r="Q2466" s="15"/>
    </row>
    <row r="2467" spans="9:17" ht="20.100000000000001" customHeight="1" x14ac:dyDescent="0.25">
      <c r="I2467" s="15">
        <v>2461</v>
      </c>
      <c r="J2467" s="10" t="str">
        <v>Marquette</v>
      </c>
      <c r="K2467" s="10" t="str">
        <v>Kansas</v>
      </c>
      <c r="L2467" s="10" t="str">
        <v>Texas</v>
      </c>
      <c r="M2467" s="10" t="str">
        <v>Baylor</v>
      </c>
      <c r="N2467" s="10" t="str">
        <v>Texas</v>
      </c>
      <c r="O2467" s="10" t="str">
        <v>Baylor</v>
      </c>
      <c r="Q2467" s="15"/>
    </row>
    <row r="2468" spans="9:17" ht="20.100000000000001" customHeight="1" x14ac:dyDescent="0.25">
      <c r="I2468" s="15">
        <v>2462</v>
      </c>
      <c r="J2468" s="10" t="str">
        <v>Marquette</v>
      </c>
      <c r="K2468" s="10" t="str">
        <v>UConn</v>
      </c>
      <c r="L2468" s="10" t="str">
        <v>Houston</v>
      </c>
      <c r="M2468" s="10" t="str">
        <v>Alabama</v>
      </c>
      <c r="N2468" s="10" t="str">
        <v>Marquette</v>
      </c>
      <c r="O2468" s="10" t="str">
        <v>UConn</v>
      </c>
      <c r="Q2468" s="15"/>
    </row>
    <row r="2469" spans="9:17" ht="20.100000000000001" customHeight="1" x14ac:dyDescent="0.25">
      <c r="I2469" s="15">
        <v>2463</v>
      </c>
      <c r="J2469" s="10" t="str">
        <v>Marquette</v>
      </c>
      <c r="K2469" s="10" t="str">
        <v>Gonzaga</v>
      </c>
      <c r="L2469" s="10" t="str">
        <v>Iowa</v>
      </c>
      <c r="M2469" s="10" t="str">
        <v>Alabama</v>
      </c>
      <c r="N2469" s="10" t="str">
        <v>Gonzaga</v>
      </c>
      <c r="O2469" s="10" t="str">
        <v>Marquette</v>
      </c>
      <c r="Q2469" s="15"/>
    </row>
    <row r="2470" spans="9:17" ht="20.100000000000001" customHeight="1" x14ac:dyDescent="0.25">
      <c r="I2470" s="15">
        <v>2464</v>
      </c>
      <c r="J2470" s="10" t="str">
        <v>Purdue</v>
      </c>
      <c r="K2470" s="10" t="str">
        <v>UConn</v>
      </c>
      <c r="L2470" s="10" t="str">
        <v>Texas</v>
      </c>
      <c r="M2470" s="10" t="str">
        <v>Baylor</v>
      </c>
      <c r="N2470" s="10" t="str">
        <v>Purdue</v>
      </c>
      <c r="O2470" s="10" t="str">
        <v>Texas</v>
      </c>
      <c r="Q2470" s="15"/>
    </row>
    <row r="2471" spans="9:17" ht="20.100000000000001" customHeight="1" x14ac:dyDescent="0.25">
      <c r="I2471" s="15">
        <v>2465</v>
      </c>
      <c r="J2471" s="10" t="str">
        <v>FAU</v>
      </c>
      <c r="K2471" s="10" t="str">
        <v>UCLA</v>
      </c>
      <c r="L2471" s="10" t="str">
        <v>Houston</v>
      </c>
      <c r="M2471" s="10" t="str">
        <v>Maryland</v>
      </c>
      <c r="N2471" s="10" t="str">
        <v>Maryland</v>
      </c>
      <c r="O2471" s="10" t="str">
        <v>Houston</v>
      </c>
      <c r="Q2471" s="15"/>
    </row>
    <row r="2472" spans="9:17" ht="20.100000000000001" customHeight="1" x14ac:dyDescent="0.25">
      <c r="I2472" s="15">
        <v>2466</v>
      </c>
      <c r="J2472" s="10" t="str">
        <v>Tennessee</v>
      </c>
      <c r="K2472" s="10" t="str">
        <v>UConn</v>
      </c>
      <c r="L2472" s="10" t="str">
        <v>Xavier</v>
      </c>
      <c r="M2472" s="10" t="str">
        <v>Arizona</v>
      </c>
      <c r="N2472" s="10" t="str">
        <v>Arizona</v>
      </c>
      <c r="O2472" s="10" t="str">
        <v>Xavier</v>
      </c>
      <c r="Q2472" s="15"/>
    </row>
    <row r="2473" spans="9:17" ht="20.100000000000001" customHeight="1" x14ac:dyDescent="0.25">
      <c r="I2473" s="15">
        <v>2467</v>
      </c>
      <c r="J2473" s="10" t="str">
        <v>Tennessee</v>
      </c>
      <c r="K2473" s="10" t="str">
        <v>UConn</v>
      </c>
      <c r="L2473" s="10" t="str">
        <v>Auburn</v>
      </c>
      <c r="M2473" s="10" t="str">
        <v>Utah State</v>
      </c>
      <c r="N2473" s="10" t="str">
        <v>Auburn</v>
      </c>
      <c r="O2473" s="10" t="str">
        <v>Utah State</v>
      </c>
      <c r="Q2473" s="15"/>
    </row>
    <row r="2474" spans="9:17" ht="20.100000000000001" customHeight="1" x14ac:dyDescent="0.25">
      <c r="I2474" s="15">
        <v>2468</v>
      </c>
      <c r="J2474" s="10" t="str">
        <v>Purdue</v>
      </c>
      <c r="K2474" s="10" t="str">
        <v>Kansas</v>
      </c>
      <c r="L2474" s="10" t="str">
        <v>Texas</v>
      </c>
      <c r="M2474" s="10" t="str">
        <v>Alabama</v>
      </c>
      <c r="N2474" s="10" t="str">
        <v>Purdue</v>
      </c>
      <c r="O2474" s="10" t="str">
        <v>Texas</v>
      </c>
      <c r="Q2474" s="15"/>
    </row>
    <row r="2475" spans="9:17" ht="20.100000000000001" customHeight="1" x14ac:dyDescent="0.25">
      <c r="I2475" s="15">
        <v>2469</v>
      </c>
      <c r="J2475" s="10" t="str">
        <v>Kansas State</v>
      </c>
      <c r="K2475" s="10" t="str">
        <v>UCLA</v>
      </c>
      <c r="L2475" s="10" t="str">
        <v>Houston</v>
      </c>
      <c r="M2475" s="10" t="str">
        <v>Alabama</v>
      </c>
      <c r="N2475" s="10" t="str">
        <v>UCLA</v>
      </c>
      <c r="O2475" s="10" t="str">
        <v>Alabama</v>
      </c>
      <c r="Q2475" s="15"/>
    </row>
    <row r="2476" spans="9:17" ht="20.100000000000001" customHeight="1" x14ac:dyDescent="0.25">
      <c r="I2476" s="15">
        <v>2470</v>
      </c>
      <c r="J2476" s="10" t="str">
        <v>Providence</v>
      </c>
      <c r="K2476" s="10" t="str">
        <v>UConn</v>
      </c>
      <c r="L2476" s="10" t="str">
        <v>Houston</v>
      </c>
      <c r="M2476" s="10" t="str">
        <v>Arizona</v>
      </c>
      <c r="N2476" s="10" t="str">
        <v>Arizona</v>
      </c>
      <c r="O2476" s="10" t="str">
        <v>UConn</v>
      </c>
      <c r="Q2476" s="15"/>
    </row>
    <row r="2477" spans="9:17" ht="20.100000000000001" customHeight="1" x14ac:dyDescent="0.25">
      <c r="I2477" s="15">
        <v>2471</v>
      </c>
      <c r="J2477" s="10" t="str">
        <v>Duke</v>
      </c>
      <c r="K2477" s="10" t="str">
        <v>UCLA</v>
      </c>
      <c r="L2477" s="10" t="str">
        <v>Houston</v>
      </c>
      <c r="M2477" s="10" t="str">
        <v>Arizona</v>
      </c>
      <c r="N2477" s="10" t="str">
        <v>Arizona</v>
      </c>
      <c r="O2477" s="10" t="str">
        <v>UCLA</v>
      </c>
      <c r="Q2477" s="15"/>
    </row>
    <row r="2478" spans="9:17" ht="20.100000000000001" customHeight="1" x14ac:dyDescent="0.25">
      <c r="I2478" s="15">
        <v>2472</v>
      </c>
      <c r="J2478" s="10" t="str">
        <v>Tennessee</v>
      </c>
      <c r="K2478" s="10" t="str">
        <v>UConn</v>
      </c>
      <c r="L2478" s="10" t="str">
        <v>Houston</v>
      </c>
      <c r="M2478" s="10" t="str">
        <v>Creighton</v>
      </c>
      <c r="N2478" s="10" t="str">
        <v>Creighton</v>
      </c>
      <c r="O2478" s="10" t="str">
        <v>UConn</v>
      </c>
      <c r="Q2478" s="15"/>
    </row>
    <row r="2479" spans="9:17" ht="20.100000000000001" customHeight="1" x14ac:dyDescent="0.25">
      <c r="I2479" s="15">
        <v>2473</v>
      </c>
      <c r="J2479" s="10" t="str">
        <v>Tennessee</v>
      </c>
      <c r="K2479" s="10" t="str">
        <v>Kansas</v>
      </c>
      <c r="L2479" s="10" t="str">
        <v>Texas</v>
      </c>
      <c r="M2479" s="10" t="str">
        <v>Arizona</v>
      </c>
      <c r="N2479" s="10" t="str">
        <v>Kansas</v>
      </c>
      <c r="O2479" s="10" t="str">
        <v>Arizona</v>
      </c>
      <c r="Q2479" s="15"/>
    </row>
    <row r="2480" spans="9:17" ht="20.100000000000001" customHeight="1" x14ac:dyDescent="0.25">
      <c r="I2480" s="15">
        <v>2474</v>
      </c>
      <c r="J2480" s="10" t="str">
        <v>Marquette</v>
      </c>
      <c r="K2480" s="10" t="str">
        <v>UCLA</v>
      </c>
      <c r="L2480" s="10" t="str">
        <v>Penn State</v>
      </c>
      <c r="M2480" s="10" t="str">
        <v>Alabama</v>
      </c>
      <c r="N2480" s="10" t="str">
        <v>Alabama</v>
      </c>
      <c r="O2480" s="10" t="str">
        <v>UCLA</v>
      </c>
      <c r="Q2480" s="15"/>
    </row>
    <row r="2481" spans="9:17" ht="20.100000000000001" customHeight="1" x14ac:dyDescent="0.25">
      <c r="I2481" s="15">
        <v>2475</v>
      </c>
      <c r="J2481" s="10" t="str">
        <v>Purdue</v>
      </c>
      <c r="K2481" s="10" t="str">
        <v>UCLA</v>
      </c>
      <c r="L2481" s="10" t="str">
        <v>Miami (FL)</v>
      </c>
      <c r="M2481" s="10" t="str">
        <v>Alabama</v>
      </c>
      <c r="N2481" s="10" t="str">
        <v>UCLA</v>
      </c>
      <c r="O2481" s="10" t="str">
        <v>Purdue</v>
      </c>
      <c r="Q2481" s="15"/>
    </row>
    <row r="2482" spans="9:17" ht="20.100000000000001" customHeight="1" x14ac:dyDescent="0.25">
      <c r="I2482" s="15">
        <v>2476</v>
      </c>
      <c r="J2482" s="10" t="str">
        <v>Marquette</v>
      </c>
      <c r="K2482" s="10" t="str">
        <v>TCU</v>
      </c>
      <c r="L2482" s="10" t="str">
        <v>Houston</v>
      </c>
      <c r="M2482" s="10" t="str">
        <v>Alabama</v>
      </c>
      <c r="N2482" s="10" t="str">
        <v>Marquette</v>
      </c>
      <c r="O2482" s="10" t="str">
        <v>TCU</v>
      </c>
      <c r="Q2482" s="15"/>
    </row>
    <row r="2483" spans="9:17" ht="20.100000000000001" customHeight="1" x14ac:dyDescent="0.25">
      <c r="I2483" s="15">
        <v>2477</v>
      </c>
      <c r="J2483" s="10" t="str">
        <v>Marquette</v>
      </c>
      <c r="K2483" s="10" t="str">
        <v>Saint Mary's</v>
      </c>
      <c r="L2483" s="10" t="str">
        <v>Iowa State</v>
      </c>
      <c r="M2483" s="10" t="str">
        <v>Arizona</v>
      </c>
      <c r="N2483" s="10" t="str">
        <v>Iowa State</v>
      </c>
      <c r="O2483" s="10" t="str">
        <v>Arizona</v>
      </c>
      <c r="Q2483" s="15"/>
    </row>
    <row r="2484" spans="9:17" ht="20.100000000000001" customHeight="1" x14ac:dyDescent="0.25">
      <c r="I2484" s="15">
        <v>2478</v>
      </c>
      <c r="J2484" s="10" t="str">
        <v>Memphis</v>
      </c>
      <c r="K2484" s="10" t="str">
        <v>Gonzaga</v>
      </c>
      <c r="L2484" s="10" t="str">
        <v>Texas</v>
      </c>
      <c r="M2484" s="10" t="str">
        <v>Creighton</v>
      </c>
      <c r="N2484" s="10" t="str">
        <v>Creighton</v>
      </c>
      <c r="O2484" s="10" t="str">
        <v>Gonzaga</v>
      </c>
      <c r="Q2484" s="15"/>
    </row>
    <row r="2485" spans="9:17" ht="20.100000000000001" customHeight="1" x14ac:dyDescent="0.25">
      <c r="I2485" s="15">
        <v>2479</v>
      </c>
      <c r="J2485" s="10" t="str">
        <v>Purdue</v>
      </c>
      <c r="K2485" s="10" t="str">
        <v>UCLA</v>
      </c>
      <c r="L2485" s="10" t="str">
        <v>Houston</v>
      </c>
      <c r="M2485" s="10" t="str">
        <v>Baylor</v>
      </c>
      <c r="N2485" s="10" t="str">
        <v>Baylor</v>
      </c>
      <c r="O2485" s="10" t="str">
        <v>Houston</v>
      </c>
      <c r="Q2485" s="15"/>
    </row>
    <row r="2486" spans="9:17" ht="20.100000000000001" customHeight="1" x14ac:dyDescent="0.25">
      <c r="I2486" s="15">
        <v>2480</v>
      </c>
      <c r="J2486" s="10" t="str">
        <v>Marquette</v>
      </c>
      <c r="K2486" s="10" t="str">
        <v>UConn</v>
      </c>
      <c r="L2486" s="10" t="str">
        <v>Houston</v>
      </c>
      <c r="M2486" s="10" t="str">
        <v>Col. Of Charleston</v>
      </c>
      <c r="N2486" s="10" t="str">
        <v>Col. Of Charleston</v>
      </c>
      <c r="O2486" s="10" t="str">
        <v>Houston</v>
      </c>
      <c r="Q2486" s="15"/>
    </row>
    <row r="2487" spans="9:17" ht="20.100000000000001" customHeight="1" x14ac:dyDescent="0.25">
      <c r="I2487" s="15">
        <v>2481</v>
      </c>
      <c r="J2487" s="10" t="str">
        <v>Tennessee</v>
      </c>
      <c r="K2487" s="10" t="str">
        <v>Gonzaga</v>
      </c>
      <c r="L2487" s="10" t="str">
        <v>Indiana</v>
      </c>
      <c r="M2487" s="10" t="str">
        <v>Alabama</v>
      </c>
      <c r="N2487" s="10" t="str">
        <v>Gonzaga</v>
      </c>
      <c r="O2487" s="10" t="str">
        <v>Tennessee</v>
      </c>
      <c r="Q2487" s="15"/>
    </row>
    <row r="2488" spans="9:17" ht="20.100000000000001" customHeight="1" x14ac:dyDescent="0.25">
      <c r="I2488" s="15">
        <v>2482</v>
      </c>
      <c r="J2488" s="10" t="str">
        <v>Tennessee</v>
      </c>
      <c r="K2488" s="10" t="str">
        <v>Kansas</v>
      </c>
      <c r="L2488" s="10" t="str">
        <v>Xavier</v>
      </c>
      <c r="M2488" s="10" t="str">
        <v>Baylor</v>
      </c>
      <c r="N2488" s="10" t="str">
        <v>Tennessee</v>
      </c>
      <c r="O2488" s="10" t="str">
        <v>Kansas</v>
      </c>
      <c r="Q2488" s="15"/>
    </row>
    <row r="2489" spans="9:17" ht="20.100000000000001" customHeight="1" x14ac:dyDescent="0.25">
      <c r="I2489" s="15">
        <v>2483</v>
      </c>
      <c r="J2489" s="10" t="str">
        <v>Purdue</v>
      </c>
      <c r="K2489" s="10" t="str">
        <v>Kansas</v>
      </c>
      <c r="L2489" s="10" t="str">
        <v>Auburn</v>
      </c>
      <c r="M2489" s="10" t="str">
        <v>Alabama</v>
      </c>
      <c r="N2489" s="10" t="str">
        <v>Purdue</v>
      </c>
      <c r="O2489" s="10" t="str">
        <v>Kansas</v>
      </c>
      <c r="Q2489" s="15"/>
    </row>
    <row r="2490" spans="9:17" ht="20.100000000000001" customHeight="1" x14ac:dyDescent="0.25">
      <c r="I2490" s="15">
        <v>2484</v>
      </c>
      <c r="J2490" s="10" t="str">
        <v>Purdue</v>
      </c>
      <c r="K2490" s="10" t="str">
        <v>Saint Mary's</v>
      </c>
      <c r="L2490" s="10" t="str">
        <v>Texas A&amp;M</v>
      </c>
      <c r="M2490" s="10" t="str">
        <v>Baylor</v>
      </c>
      <c r="N2490" s="10" t="str">
        <v>Saint Mary's</v>
      </c>
      <c r="O2490" s="10" t="str">
        <v>Purdue</v>
      </c>
      <c r="Q2490" s="15"/>
    </row>
    <row r="2491" spans="9:17" ht="20.100000000000001" customHeight="1" x14ac:dyDescent="0.25">
      <c r="I2491" s="15">
        <v>2485</v>
      </c>
      <c r="J2491" s="10" t="str">
        <v>Purdue</v>
      </c>
      <c r="K2491" s="10" t="str">
        <v>UConn</v>
      </c>
      <c r="L2491" s="10" t="str">
        <v>Houston</v>
      </c>
      <c r="M2491" s="10" t="str">
        <v>Alabama</v>
      </c>
      <c r="N2491" s="10" t="str">
        <v>Purdue</v>
      </c>
      <c r="O2491" s="10" t="str">
        <v>Houston</v>
      </c>
      <c r="Q2491" s="15"/>
    </row>
    <row r="2492" spans="9:17" ht="20.100000000000001" customHeight="1" x14ac:dyDescent="0.25">
      <c r="I2492" s="15">
        <v>2486</v>
      </c>
      <c r="J2492" s="10" t="str">
        <v>Kentucky</v>
      </c>
      <c r="K2492" s="10" t="str">
        <v>TCU</v>
      </c>
      <c r="L2492" s="10" t="str">
        <v>Houston</v>
      </c>
      <c r="M2492" s="10" t="str">
        <v>Alabama</v>
      </c>
      <c r="N2492" s="10" t="str">
        <v>Houston</v>
      </c>
      <c r="O2492" s="10" t="str">
        <v>Alabama</v>
      </c>
      <c r="Q2492" s="15"/>
    </row>
    <row r="2493" spans="9:17" ht="20.100000000000001" customHeight="1" x14ac:dyDescent="0.25">
      <c r="I2493" s="15">
        <v>2487</v>
      </c>
      <c r="J2493" s="10" t="str">
        <v>Marquette</v>
      </c>
      <c r="K2493" s="10" t="str">
        <v>UCLA</v>
      </c>
      <c r="L2493" s="10" t="str">
        <v>Houston</v>
      </c>
      <c r="M2493" s="10" t="str">
        <v>Creighton</v>
      </c>
      <c r="N2493" s="10" t="str">
        <v>Creighton</v>
      </c>
      <c r="O2493" s="10" t="str">
        <v>Houston</v>
      </c>
      <c r="Q2493" s="15"/>
    </row>
    <row r="2494" spans="9:17" ht="20.100000000000001" customHeight="1" x14ac:dyDescent="0.25">
      <c r="I2494" s="15">
        <v>2488</v>
      </c>
      <c r="J2494" s="10" t="str">
        <v>Marquette</v>
      </c>
      <c r="K2494" s="10" t="str">
        <v>UCLA</v>
      </c>
      <c r="L2494" s="10" t="str">
        <v>Texas A&amp;M</v>
      </c>
      <c r="M2494" s="10" t="str">
        <v>Alabama</v>
      </c>
      <c r="N2494" s="10" t="str">
        <v>UCLA</v>
      </c>
      <c r="O2494" s="10" t="str">
        <v>Marquette</v>
      </c>
      <c r="Q2494" s="15"/>
    </row>
    <row r="2495" spans="9:17" ht="20.100000000000001" customHeight="1" x14ac:dyDescent="0.25">
      <c r="I2495" s="15">
        <v>2489</v>
      </c>
      <c r="J2495" s="10" t="str">
        <v>Purdue</v>
      </c>
      <c r="K2495" s="10" t="str">
        <v>Kansas</v>
      </c>
      <c r="L2495" s="10" t="str">
        <v>Texas A&amp;M</v>
      </c>
      <c r="M2495" s="10" t="str">
        <v>Alabama</v>
      </c>
      <c r="N2495" s="10" t="str">
        <v>Purdue</v>
      </c>
      <c r="O2495" s="10" t="str">
        <v>Kansas</v>
      </c>
      <c r="Q2495" s="15"/>
    </row>
    <row r="2496" spans="9:17" ht="20.100000000000001" customHeight="1" x14ac:dyDescent="0.25">
      <c r="I2496" s="15">
        <v>2490</v>
      </c>
      <c r="J2496" s="10" t="str">
        <v>Purdue</v>
      </c>
      <c r="K2496" s="10" t="str">
        <v>Kansas</v>
      </c>
      <c r="L2496" s="10" t="str">
        <v>Indiana</v>
      </c>
      <c r="M2496" s="10" t="str">
        <v>Baylor</v>
      </c>
      <c r="N2496" s="10" t="str">
        <v>Purdue</v>
      </c>
      <c r="O2496" s="10" t="str">
        <v>Kansas</v>
      </c>
      <c r="Q2496" s="15"/>
    </row>
    <row r="2497" spans="9:17" ht="20.100000000000001" customHeight="1" x14ac:dyDescent="0.25">
      <c r="I2497" s="15">
        <v>2491</v>
      </c>
      <c r="J2497" s="10" t="str">
        <v>Purdue</v>
      </c>
      <c r="K2497" s="10" t="str">
        <v>Boise State</v>
      </c>
      <c r="L2497" s="10" t="str">
        <v>Iowa State</v>
      </c>
      <c r="M2497" s="10" t="str">
        <v>Arizona</v>
      </c>
      <c r="N2497" s="10" t="str">
        <v>Boise State</v>
      </c>
      <c r="O2497" s="10" t="str">
        <v>Purdue</v>
      </c>
      <c r="Q2497" s="15"/>
    </row>
    <row r="2498" spans="9:17" ht="20.100000000000001" customHeight="1" x14ac:dyDescent="0.25">
      <c r="I2498" s="15">
        <v>2492</v>
      </c>
      <c r="J2498" s="10" t="str">
        <v>Purdue</v>
      </c>
      <c r="K2498" s="10" t="str">
        <v>Kansas</v>
      </c>
      <c r="L2498" s="10" t="str">
        <v>Iowa State</v>
      </c>
      <c r="M2498" s="10" t="str">
        <v>Arizona</v>
      </c>
      <c r="N2498" s="10" t="str">
        <v>Arizona</v>
      </c>
      <c r="O2498" s="10" t="str">
        <v>Kansas</v>
      </c>
      <c r="Q2498" s="15"/>
    </row>
    <row r="2499" spans="9:17" ht="20.100000000000001" customHeight="1" x14ac:dyDescent="0.25">
      <c r="I2499" s="15">
        <v>2493</v>
      </c>
      <c r="J2499" s="10" t="str">
        <v>Kentucky</v>
      </c>
      <c r="K2499" s="10" t="str">
        <v>Kansas</v>
      </c>
      <c r="L2499" s="10" t="str">
        <v>Houston</v>
      </c>
      <c r="M2499" s="10" t="str">
        <v>Arizona</v>
      </c>
      <c r="N2499" s="10" t="str">
        <v>Arizona</v>
      </c>
      <c r="O2499" s="10" t="str">
        <v>Kansas</v>
      </c>
      <c r="Q2499" s="15"/>
    </row>
    <row r="2500" spans="9:17" ht="20.100000000000001" customHeight="1" x14ac:dyDescent="0.25">
      <c r="I2500" s="15">
        <v>2494</v>
      </c>
      <c r="J2500" s="10" t="str">
        <v>Tennessee</v>
      </c>
      <c r="K2500" s="10" t="str">
        <v>Kansas</v>
      </c>
      <c r="L2500" s="10" t="str">
        <v>Auburn</v>
      </c>
      <c r="M2500" s="10" t="str">
        <v>Alabama</v>
      </c>
      <c r="N2500" s="10" t="str">
        <v>Auburn</v>
      </c>
      <c r="O2500" s="10" t="str">
        <v>Tennessee</v>
      </c>
      <c r="Q2500" s="15"/>
    </row>
    <row r="2501" spans="9:17" ht="20.100000000000001" customHeight="1" x14ac:dyDescent="0.25">
      <c r="I2501" s="15">
        <v>2495</v>
      </c>
      <c r="J2501" s="10" t="str">
        <v>Kansas State</v>
      </c>
      <c r="K2501" s="10" t="str">
        <v>Kansas</v>
      </c>
      <c r="L2501" s="10" t="str">
        <v>Houston</v>
      </c>
      <c r="M2501" s="10" t="str">
        <v>Baylor</v>
      </c>
      <c r="N2501" s="10" t="str">
        <v>Baylor</v>
      </c>
      <c r="O2501" s="10" t="str">
        <v>Houston</v>
      </c>
      <c r="Q2501" s="15"/>
    </row>
    <row r="2502" spans="9:17" ht="20.100000000000001" customHeight="1" x14ac:dyDescent="0.25">
      <c r="I2502" s="15">
        <v>2496</v>
      </c>
      <c r="J2502" s="10" t="str">
        <v>Tennessee</v>
      </c>
      <c r="K2502" s="10" t="str">
        <v>Gonzaga</v>
      </c>
      <c r="L2502" s="10" t="str">
        <v>Houston</v>
      </c>
      <c r="M2502" s="10" t="str">
        <v>Alabama</v>
      </c>
      <c r="N2502" s="10" t="str">
        <v>Gonzaga</v>
      </c>
      <c r="O2502" s="10" t="str">
        <v>Tennessee</v>
      </c>
      <c r="Q2502" s="15"/>
    </row>
    <row r="2503" spans="9:17" ht="20.100000000000001" customHeight="1" x14ac:dyDescent="0.25">
      <c r="I2503" s="15">
        <v>2497</v>
      </c>
      <c r="J2503" s="10" t="str">
        <v>Memphis</v>
      </c>
      <c r="K2503" s="10" t="str">
        <v>Gonzaga</v>
      </c>
      <c r="L2503" s="10" t="str">
        <v>Iowa</v>
      </c>
      <c r="M2503" s="10" t="str">
        <v>Arizona</v>
      </c>
      <c r="N2503" s="10" t="str">
        <v>Gonzaga</v>
      </c>
      <c r="O2503" s="10" t="str">
        <v>Arizona</v>
      </c>
      <c r="Q2503" s="15"/>
    </row>
    <row r="2504" spans="9:17" ht="20.100000000000001" customHeight="1" x14ac:dyDescent="0.25">
      <c r="I2504" s="15">
        <v>2498</v>
      </c>
      <c r="J2504" s="10" t="str">
        <v>Marquette</v>
      </c>
      <c r="K2504" s="10" t="str">
        <v>UCLA</v>
      </c>
      <c r="L2504" s="10" t="str">
        <v>Texas A&amp;M</v>
      </c>
      <c r="M2504" s="10" t="str">
        <v>West Virginia</v>
      </c>
      <c r="N2504" s="10" t="str">
        <v>West Virginia</v>
      </c>
      <c r="O2504" s="10" t="str">
        <v>UCLA</v>
      </c>
      <c r="Q2504" s="15"/>
    </row>
    <row r="2505" spans="9:17" ht="20.100000000000001" customHeight="1" x14ac:dyDescent="0.25">
      <c r="I2505" s="15">
        <v>2499</v>
      </c>
      <c r="J2505" s="10" t="str">
        <v>Michigan State</v>
      </c>
      <c r="K2505" s="10" t="str">
        <v>Kansas</v>
      </c>
      <c r="L2505" s="10" t="str">
        <v>Houston</v>
      </c>
      <c r="M2505" s="10" t="str">
        <v>Arizona</v>
      </c>
      <c r="N2505" s="10" t="str">
        <v>Houston</v>
      </c>
      <c r="O2505" s="10" t="str">
        <v>Arizona</v>
      </c>
      <c r="Q2505" s="15"/>
    </row>
    <row r="2506" spans="9:17" ht="20.100000000000001" customHeight="1" x14ac:dyDescent="0.25">
      <c r="I2506" s="15">
        <v>2500</v>
      </c>
      <c r="J2506" s="10" t="str">
        <v>Kentucky</v>
      </c>
      <c r="K2506" s="10" t="str">
        <v>UConn</v>
      </c>
      <c r="L2506" s="10" t="str">
        <v>Xavier</v>
      </c>
      <c r="M2506" s="10" t="str">
        <v>Arizona</v>
      </c>
      <c r="N2506" s="10" t="str">
        <v>Xavier</v>
      </c>
      <c r="O2506" s="10" t="str">
        <v>Arizona</v>
      </c>
      <c r="Q2506" s="15"/>
    </row>
    <row r="2507" spans="9:17" ht="20.100000000000001" customHeight="1" x14ac:dyDescent="0.25">
      <c r="I2507" s="15">
        <v>2501</v>
      </c>
      <c r="J2507" s="10" t="str">
        <v>Purdue</v>
      </c>
      <c r="K2507" s="10" t="str">
        <v>Kansas</v>
      </c>
      <c r="L2507" s="10" t="str">
        <v>Houston</v>
      </c>
      <c r="M2507" s="10" t="str">
        <v>Alabama</v>
      </c>
      <c r="N2507" s="10" t="str">
        <v>Kansas</v>
      </c>
      <c r="O2507" s="10" t="str">
        <v>Purdue</v>
      </c>
      <c r="Q2507" s="15"/>
    </row>
    <row r="2508" spans="9:17" ht="20.100000000000001" customHeight="1" x14ac:dyDescent="0.25">
      <c r="I2508" s="15">
        <v>2502</v>
      </c>
      <c r="J2508" s="10" t="str">
        <v>Memphis</v>
      </c>
      <c r="K2508" s="10" t="str">
        <v>UConn</v>
      </c>
      <c r="L2508" s="10" t="str">
        <v>Auburn</v>
      </c>
      <c r="M2508" s="10" t="str">
        <v>Alabama</v>
      </c>
      <c r="N2508" s="10" t="str">
        <v>UConn</v>
      </c>
      <c r="O2508" s="10" t="str">
        <v>Alabama</v>
      </c>
      <c r="Q2508" s="15"/>
    </row>
    <row r="2509" spans="9:17" ht="20.100000000000001" customHeight="1" x14ac:dyDescent="0.25">
      <c r="I2509" s="15">
        <v>2503</v>
      </c>
      <c r="J2509" s="10" t="str">
        <v>Duke</v>
      </c>
      <c r="K2509" s="10" t="str">
        <v>UConn</v>
      </c>
      <c r="L2509" s="10" t="str">
        <v>Texas</v>
      </c>
      <c r="M2509" s="10" t="str">
        <v>Arizona</v>
      </c>
      <c r="N2509" s="10" t="str">
        <v>Duke</v>
      </c>
      <c r="O2509" s="10" t="str">
        <v>Texas</v>
      </c>
      <c r="Q2509" s="15"/>
    </row>
    <row r="2510" spans="9:17" ht="20.100000000000001" customHeight="1" x14ac:dyDescent="0.25">
      <c r="I2510" s="15">
        <v>2504</v>
      </c>
      <c r="J2510" s="10" t="str">
        <v>Purdue</v>
      </c>
      <c r="K2510" s="10" t="str">
        <v>UConn</v>
      </c>
      <c r="L2510" s="10" t="str">
        <v>Texas</v>
      </c>
      <c r="M2510" s="10" t="str">
        <v>Virginia</v>
      </c>
      <c r="N2510" s="10" t="str">
        <v>Purdue</v>
      </c>
      <c r="O2510" s="10" t="str">
        <v>Texas</v>
      </c>
      <c r="Q2510" s="15"/>
    </row>
    <row r="2511" spans="9:17" ht="20.100000000000001" customHeight="1" x14ac:dyDescent="0.25">
      <c r="I2511" s="15">
        <v>2505</v>
      </c>
      <c r="J2511" s="10" t="str">
        <v>Purdue</v>
      </c>
      <c r="K2511" s="10" t="str">
        <v>Gonzaga</v>
      </c>
      <c r="L2511" s="10" t="str">
        <v>Houston</v>
      </c>
      <c r="M2511" s="10" t="str">
        <v>Alabama</v>
      </c>
      <c r="N2511" s="10" t="str">
        <v>Purdue</v>
      </c>
      <c r="O2511" s="10" t="str">
        <v>Houston</v>
      </c>
      <c r="Q2511" s="15"/>
    </row>
    <row r="2512" spans="9:17" ht="20.100000000000001" customHeight="1" x14ac:dyDescent="0.25">
      <c r="I2512" s="15">
        <v>2506</v>
      </c>
      <c r="J2512" s="10" t="str">
        <v>Purdue</v>
      </c>
      <c r="K2512" s="10" t="str">
        <v>Kansas</v>
      </c>
      <c r="L2512" s="10" t="str">
        <v>Houston</v>
      </c>
      <c r="M2512" s="10" t="str">
        <v>Arizona</v>
      </c>
      <c r="N2512" s="10" t="str">
        <v>Purdue</v>
      </c>
      <c r="O2512" s="10" t="str">
        <v>Houston</v>
      </c>
      <c r="Q2512" s="15"/>
    </row>
    <row r="2513" spans="9:17" ht="20.100000000000001" customHeight="1" x14ac:dyDescent="0.25">
      <c r="I2513" s="15">
        <v>2507</v>
      </c>
      <c r="J2513" s="10" t="str">
        <v>Purdue</v>
      </c>
      <c r="K2513" s="10" t="str">
        <v>Kansas</v>
      </c>
      <c r="L2513" s="10" t="str">
        <v>Houston</v>
      </c>
      <c r="M2513" s="10" t="str">
        <v>Arizona</v>
      </c>
      <c r="N2513" s="10" t="str">
        <v>Houston</v>
      </c>
      <c r="O2513" s="10" t="str">
        <v>Arizona</v>
      </c>
      <c r="Q2513" s="15"/>
    </row>
    <row r="2514" spans="9:17" ht="20.100000000000001" customHeight="1" x14ac:dyDescent="0.25">
      <c r="I2514" s="15">
        <v>2508</v>
      </c>
      <c r="J2514" s="10" t="str">
        <v>Duke</v>
      </c>
      <c r="K2514" s="10" t="str">
        <v>Kansas</v>
      </c>
      <c r="L2514" s="10" t="str">
        <v>Houston</v>
      </c>
      <c r="M2514" s="10" t="str">
        <v>Alabama</v>
      </c>
      <c r="N2514" s="10" t="str">
        <v>Alabama</v>
      </c>
      <c r="O2514" s="10" t="str">
        <v>Houston</v>
      </c>
      <c r="Q2514" s="15"/>
    </row>
    <row r="2515" spans="9:17" ht="20.100000000000001" customHeight="1" x14ac:dyDescent="0.25">
      <c r="I2515" s="15">
        <v>2509</v>
      </c>
      <c r="J2515" s="10" t="str">
        <v>Marquette</v>
      </c>
      <c r="K2515" s="10" t="str">
        <v>Kansas</v>
      </c>
      <c r="L2515" s="10" t="str">
        <v>Penn State</v>
      </c>
      <c r="M2515" s="10" t="str">
        <v>Utah State</v>
      </c>
      <c r="N2515" s="10" t="str">
        <v>Marquette</v>
      </c>
      <c r="O2515" s="10" t="str">
        <v>Kansas</v>
      </c>
      <c r="Q2515" s="15"/>
    </row>
    <row r="2516" spans="9:17" ht="20.100000000000001" customHeight="1" x14ac:dyDescent="0.25">
      <c r="I2516" s="15">
        <v>2510</v>
      </c>
      <c r="J2516" s="10" t="str">
        <v>Tennessee</v>
      </c>
      <c r="K2516" s="10" t="str">
        <v>Gonzaga</v>
      </c>
      <c r="L2516" s="10" t="str">
        <v>Auburn</v>
      </c>
      <c r="M2516" s="10" t="str">
        <v>Arizona</v>
      </c>
      <c r="N2516" s="10" t="str">
        <v>Tennessee</v>
      </c>
      <c r="O2516" s="10" t="str">
        <v>Gonzaga</v>
      </c>
      <c r="Q2516" s="15"/>
    </row>
    <row r="2517" spans="9:17" ht="20.100000000000001" customHeight="1" x14ac:dyDescent="0.25">
      <c r="I2517" s="15">
        <v>2511</v>
      </c>
      <c r="J2517" s="10" t="str">
        <v>Purdue</v>
      </c>
      <c r="K2517" s="10" t="str">
        <v>TCU</v>
      </c>
      <c r="L2517" s="10" t="str">
        <v>Texas</v>
      </c>
      <c r="M2517" s="10" t="str">
        <v>Alabama</v>
      </c>
      <c r="N2517" s="10" t="str">
        <v>Alabama</v>
      </c>
      <c r="O2517" s="10" t="str">
        <v>Texas</v>
      </c>
      <c r="Q2517" s="15"/>
    </row>
    <row r="2518" spans="9:17" ht="20.100000000000001" customHeight="1" x14ac:dyDescent="0.25">
      <c r="I2518" s="15">
        <v>2512</v>
      </c>
      <c r="J2518" s="10" t="str">
        <v>Purdue</v>
      </c>
      <c r="K2518" s="10" t="str">
        <v>Kansas</v>
      </c>
      <c r="L2518" s="10" t="str">
        <v>Houston</v>
      </c>
      <c r="M2518" s="10" t="str">
        <v>Arizona</v>
      </c>
      <c r="N2518" s="10" t="str">
        <v>Purdue</v>
      </c>
      <c r="O2518" s="10" t="str">
        <v>Houston</v>
      </c>
      <c r="Q2518" s="15"/>
    </row>
    <row r="2519" spans="9:17" ht="20.100000000000001" customHeight="1" x14ac:dyDescent="0.25">
      <c r="I2519" s="15">
        <v>2513</v>
      </c>
      <c r="J2519" s="10" t="str">
        <v>Kentucky</v>
      </c>
      <c r="K2519" s="10" t="str">
        <v>Kansas</v>
      </c>
      <c r="L2519" s="10" t="str">
        <v>Texas</v>
      </c>
      <c r="M2519" s="10" t="str">
        <v>Baylor</v>
      </c>
      <c r="N2519" s="10" t="str">
        <v>Texas</v>
      </c>
      <c r="O2519" s="10" t="str">
        <v>Kentucky</v>
      </c>
      <c r="Q2519" s="15"/>
    </row>
    <row r="2520" spans="9:17" ht="20.100000000000001" customHeight="1" x14ac:dyDescent="0.25">
      <c r="I2520" s="15">
        <v>2514</v>
      </c>
      <c r="J2520" s="10" t="str">
        <v>Tennessee</v>
      </c>
      <c r="K2520" s="10" t="str">
        <v>UCLA</v>
      </c>
      <c r="L2520" s="10" t="str">
        <v>Houston</v>
      </c>
      <c r="M2520" s="10" t="str">
        <v>Alabama</v>
      </c>
      <c r="N2520" s="10" t="str">
        <v>Houston</v>
      </c>
      <c r="O2520" s="10" t="str">
        <v>Alabama</v>
      </c>
      <c r="Q2520" s="15"/>
    </row>
    <row r="2521" spans="9:17" ht="20.100000000000001" customHeight="1" x14ac:dyDescent="0.25">
      <c r="I2521" s="15">
        <v>2515</v>
      </c>
      <c r="J2521" s="10" t="str">
        <v>Kansas State</v>
      </c>
      <c r="K2521" s="10" t="str">
        <v>Kansas</v>
      </c>
      <c r="L2521" s="10" t="str">
        <v>Texas</v>
      </c>
      <c r="M2521" s="10" t="str">
        <v>Alabama</v>
      </c>
      <c r="N2521" s="10" t="str">
        <v>Kansas State</v>
      </c>
      <c r="O2521" s="10" t="str">
        <v>Kansas</v>
      </c>
      <c r="Q2521" s="15"/>
    </row>
    <row r="2522" spans="9:17" ht="20.100000000000001" customHeight="1" x14ac:dyDescent="0.25">
      <c r="I2522" s="15">
        <v>2516</v>
      </c>
      <c r="J2522" s="10" t="str">
        <v>Purdue</v>
      </c>
      <c r="K2522" s="10" t="str">
        <v>Iona</v>
      </c>
      <c r="L2522" s="10" t="str">
        <v>Houston</v>
      </c>
      <c r="M2522" s="10" t="str">
        <v>Creighton</v>
      </c>
      <c r="N2522" s="10" t="str">
        <v>Iona</v>
      </c>
      <c r="O2522" s="10" t="str">
        <v>Purdue</v>
      </c>
      <c r="Q2522" s="15"/>
    </row>
    <row r="2523" spans="9:17" ht="20.100000000000001" customHeight="1" x14ac:dyDescent="0.25">
      <c r="I2523" s="15">
        <v>2517</v>
      </c>
      <c r="J2523" s="10" t="str">
        <v>Marquette</v>
      </c>
      <c r="K2523" s="10" t="str">
        <v>UCLA</v>
      </c>
      <c r="L2523" s="10" t="str">
        <v>Houston</v>
      </c>
      <c r="M2523" s="10" t="str">
        <v>Alabama</v>
      </c>
      <c r="N2523" s="10" t="str">
        <v>UCLA</v>
      </c>
      <c r="O2523" s="10" t="str">
        <v>Marquette</v>
      </c>
      <c r="Q2523" s="15"/>
    </row>
    <row r="2524" spans="9:17" ht="20.100000000000001" customHeight="1" x14ac:dyDescent="0.25">
      <c r="I2524" s="15">
        <v>2518</v>
      </c>
      <c r="J2524" s="10" t="str">
        <v>Memphis</v>
      </c>
      <c r="K2524" s="10" t="str">
        <v>Kansas</v>
      </c>
      <c r="L2524" s="10" t="str">
        <v>Houston</v>
      </c>
      <c r="M2524" s="10" t="str">
        <v>Alabama</v>
      </c>
      <c r="N2524" s="10" t="str">
        <v>Houston</v>
      </c>
      <c r="O2524" s="10" t="str">
        <v>Alabama</v>
      </c>
      <c r="Q2524" s="15"/>
    </row>
    <row r="2525" spans="9:17" ht="20.100000000000001" customHeight="1" x14ac:dyDescent="0.25">
      <c r="I2525" s="15">
        <v>2519</v>
      </c>
      <c r="J2525" s="10" t="str">
        <v>Marquette</v>
      </c>
      <c r="K2525" s="10" t="str">
        <v>UCLA</v>
      </c>
      <c r="L2525" s="10" t="str">
        <v>Houston</v>
      </c>
      <c r="M2525" s="10" t="str">
        <v>Creighton</v>
      </c>
      <c r="N2525" s="10" t="str">
        <v>Creighton</v>
      </c>
      <c r="O2525" s="10" t="str">
        <v>Houston</v>
      </c>
      <c r="Q2525" s="15"/>
    </row>
    <row r="2526" spans="9:17" ht="20.100000000000001" customHeight="1" x14ac:dyDescent="0.25">
      <c r="I2526" s="15">
        <v>2520</v>
      </c>
      <c r="J2526" s="10" t="str">
        <v>Tennessee</v>
      </c>
      <c r="K2526" s="10" t="str">
        <v>Kansas</v>
      </c>
      <c r="L2526" s="10" t="str">
        <v>Xavier</v>
      </c>
      <c r="M2526" s="10" t="str">
        <v>San Diego State</v>
      </c>
      <c r="N2526" s="10" t="str">
        <v>Xavier</v>
      </c>
      <c r="O2526" s="10" t="str">
        <v>Tennessee</v>
      </c>
      <c r="Q2526" s="15"/>
    </row>
    <row r="2527" spans="9:17" ht="20.100000000000001" customHeight="1" x14ac:dyDescent="0.25">
      <c r="I2527" s="15">
        <v>2521</v>
      </c>
      <c r="J2527" s="10" t="str">
        <v>Kentucky</v>
      </c>
      <c r="K2527" s="10" t="str">
        <v>UCLA</v>
      </c>
      <c r="L2527" s="10" t="str">
        <v>Iowa State</v>
      </c>
      <c r="M2527" s="10" t="str">
        <v>Creighton</v>
      </c>
      <c r="N2527" s="10" t="str">
        <v>Iowa State</v>
      </c>
      <c r="O2527" s="10" t="str">
        <v>Creighton</v>
      </c>
      <c r="Q2527" s="15"/>
    </row>
    <row r="2528" spans="9:17" ht="20.100000000000001" customHeight="1" x14ac:dyDescent="0.25">
      <c r="I2528" s="15">
        <v>2522</v>
      </c>
      <c r="J2528" s="10" t="str">
        <v>Marquette</v>
      </c>
      <c r="K2528" s="10" t="str">
        <v>UCLA</v>
      </c>
      <c r="L2528" s="10" t="str">
        <v>Houston</v>
      </c>
      <c r="M2528" s="10" t="str">
        <v>Baylor</v>
      </c>
      <c r="N2528" s="10" t="str">
        <v>Marquette</v>
      </c>
      <c r="O2528" s="10" t="str">
        <v>UCLA</v>
      </c>
      <c r="Q2528" s="15"/>
    </row>
    <row r="2529" spans="9:17" ht="20.100000000000001" customHeight="1" x14ac:dyDescent="0.25">
      <c r="I2529" s="15">
        <v>2523</v>
      </c>
      <c r="J2529" s="10" t="str">
        <v>Tennessee</v>
      </c>
      <c r="K2529" s="10" t="str">
        <v>Saint Mary's</v>
      </c>
      <c r="L2529" s="10" t="str">
        <v>Houston</v>
      </c>
      <c r="M2529" s="10" t="str">
        <v>Alabama</v>
      </c>
      <c r="N2529" s="10" t="str">
        <v>Alabama</v>
      </c>
      <c r="O2529" s="10" t="str">
        <v>Houston</v>
      </c>
      <c r="Q2529" s="15"/>
    </row>
    <row r="2530" spans="9:17" ht="20.100000000000001" customHeight="1" x14ac:dyDescent="0.25">
      <c r="I2530" s="15">
        <v>2524</v>
      </c>
      <c r="J2530" s="10" t="str">
        <v>Purdue</v>
      </c>
      <c r="K2530" s="10" t="str">
        <v>Arkansas</v>
      </c>
      <c r="L2530" s="10" t="str">
        <v>Xavier</v>
      </c>
      <c r="M2530" s="10" t="str">
        <v>Alabama</v>
      </c>
      <c r="N2530" s="10" t="str">
        <v>Arkansas</v>
      </c>
      <c r="O2530" s="10" t="str">
        <v>Purdue</v>
      </c>
      <c r="Q2530" s="15"/>
    </row>
    <row r="2531" spans="9:17" ht="20.100000000000001" customHeight="1" x14ac:dyDescent="0.25">
      <c r="I2531" s="15">
        <v>2525</v>
      </c>
      <c r="J2531" s="10" t="str">
        <v>Tennessee</v>
      </c>
      <c r="K2531" s="10" t="str">
        <v>Gonzaga</v>
      </c>
      <c r="L2531" s="10" t="str">
        <v>Texas</v>
      </c>
      <c r="M2531" s="10" t="str">
        <v>Alabama</v>
      </c>
      <c r="N2531" s="10" t="str">
        <v>Alabama</v>
      </c>
      <c r="O2531" s="10" t="str">
        <v>Texas</v>
      </c>
      <c r="Q2531" s="15"/>
    </row>
    <row r="2532" spans="9:17" ht="20.100000000000001" customHeight="1" x14ac:dyDescent="0.25">
      <c r="I2532" s="15">
        <v>2526</v>
      </c>
      <c r="J2532" s="10" t="str">
        <v>USC</v>
      </c>
      <c r="K2532" s="10" t="str">
        <v>Kansas</v>
      </c>
      <c r="L2532" s="10" t="str">
        <v>Texas</v>
      </c>
      <c r="M2532" s="10" t="str">
        <v>Alabama</v>
      </c>
      <c r="N2532" s="10" t="str">
        <v>Texas</v>
      </c>
      <c r="O2532" s="10" t="str">
        <v>Alabama</v>
      </c>
      <c r="Q2532" s="15"/>
    </row>
    <row r="2533" spans="9:17" ht="20.100000000000001" customHeight="1" x14ac:dyDescent="0.25">
      <c r="I2533" s="15">
        <v>2527</v>
      </c>
      <c r="J2533" s="10" t="str">
        <v>Tennessee</v>
      </c>
      <c r="K2533" s="10" t="str">
        <v>Saint Mary's</v>
      </c>
      <c r="L2533" s="10" t="str">
        <v>Texas</v>
      </c>
      <c r="M2533" s="10" t="str">
        <v>Maryland</v>
      </c>
      <c r="N2533" s="10" t="str">
        <v>Maryland</v>
      </c>
      <c r="O2533" s="10" t="str">
        <v>Texas</v>
      </c>
      <c r="Q2533" s="15"/>
    </row>
    <row r="2534" spans="9:17" ht="20.100000000000001" customHeight="1" x14ac:dyDescent="0.25">
      <c r="I2534" s="15">
        <v>2528</v>
      </c>
      <c r="J2534" s="10" t="str">
        <v>USC</v>
      </c>
      <c r="K2534" s="10" t="str">
        <v>Gonzaga</v>
      </c>
      <c r="L2534" s="10" t="str">
        <v>Houston</v>
      </c>
      <c r="M2534" s="10" t="str">
        <v>Alabama</v>
      </c>
      <c r="N2534" s="10" t="str">
        <v>Alabama</v>
      </c>
      <c r="O2534" s="10" t="str">
        <v>Gonzaga</v>
      </c>
      <c r="Q2534" s="15"/>
    </row>
    <row r="2535" spans="9:17" ht="20.100000000000001" customHeight="1" x14ac:dyDescent="0.25">
      <c r="I2535" s="15">
        <v>2529</v>
      </c>
      <c r="J2535" s="10" t="str">
        <v>Kansas State</v>
      </c>
      <c r="K2535" s="10" t="str">
        <v>Gonzaga</v>
      </c>
      <c r="L2535" s="10" t="str">
        <v>Texas</v>
      </c>
      <c r="M2535" s="10" t="str">
        <v>Alabama</v>
      </c>
      <c r="N2535" s="10" t="str">
        <v>Gonzaga</v>
      </c>
      <c r="O2535" s="10" t="str">
        <v>Alabama</v>
      </c>
      <c r="Q2535" s="15"/>
    </row>
    <row r="2536" spans="9:17" ht="20.100000000000001" customHeight="1" x14ac:dyDescent="0.25">
      <c r="I2536" s="15">
        <v>2530</v>
      </c>
      <c r="J2536" s="10" t="str">
        <v>USC</v>
      </c>
      <c r="K2536" s="10" t="str">
        <v>Kansas</v>
      </c>
      <c r="L2536" s="10" t="str">
        <v>Texas A&amp;M</v>
      </c>
      <c r="M2536" s="10" t="str">
        <v>Arizona</v>
      </c>
      <c r="N2536" s="10" t="str">
        <v>Texas A&amp;M</v>
      </c>
      <c r="O2536" s="10" t="str">
        <v>Arizona</v>
      </c>
      <c r="Q2536" s="15"/>
    </row>
    <row r="2537" spans="9:17" ht="20.100000000000001" customHeight="1" x14ac:dyDescent="0.25">
      <c r="I2537" s="15">
        <v>2531</v>
      </c>
      <c r="J2537" s="10" t="str">
        <v>Michigan State</v>
      </c>
      <c r="K2537" s="10" t="str">
        <v>UConn</v>
      </c>
      <c r="L2537" s="10" t="str">
        <v>Houston</v>
      </c>
      <c r="M2537" s="10" t="str">
        <v>Alabama</v>
      </c>
      <c r="N2537" s="10" t="str">
        <v>UConn</v>
      </c>
      <c r="O2537" s="10" t="str">
        <v>Alabama</v>
      </c>
      <c r="Q2537" s="15"/>
    </row>
    <row r="2538" spans="9:17" ht="20.100000000000001" customHeight="1" x14ac:dyDescent="0.25">
      <c r="I2538" s="15">
        <v>2532</v>
      </c>
      <c r="J2538" s="10" t="str">
        <v>Providence</v>
      </c>
      <c r="K2538" s="10" t="str">
        <v>UConn</v>
      </c>
      <c r="L2538" s="10" t="str">
        <v>Houston</v>
      </c>
      <c r="M2538" s="10" t="str">
        <v>Alabama</v>
      </c>
      <c r="N2538" s="10" t="str">
        <v>Houston</v>
      </c>
      <c r="O2538" s="10" t="str">
        <v>Alabama</v>
      </c>
      <c r="Q2538" s="15"/>
    </row>
    <row r="2539" spans="9:17" ht="20.100000000000001" customHeight="1" x14ac:dyDescent="0.25">
      <c r="I2539" s="15">
        <v>2533</v>
      </c>
      <c r="J2539" s="10" t="str">
        <v>Purdue</v>
      </c>
      <c r="K2539" s="10" t="str">
        <v>Gonzaga</v>
      </c>
      <c r="L2539" s="10" t="str">
        <v>Texas</v>
      </c>
      <c r="M2539" s="10" t="str">
        <v>Alabama</v>
      </c>
      <c r="N2539" s="10" t="str">
        <v>Texas</v>
      </c>
      <c r="O2539" s="10" t="str">
        <v>Purdue</v>
      </c>
      <c r="Q2539" s="15"/>
    </row>
    <row r="2540" spans="9:17" ht="20.100000000000001" customHeight="1" x14ac:dyDescent="0.25">
      <c r="I2540" s="15">
        <v>2534</v>
      </c>
      <c r="J2540" s="10" t="str">
        <v>Purdue</v>
      </c>
      <c r="K2540" s="10" t="str">
        <v>Northwestern</v>
      </c>
      <c r="L2540" s="10" t="str">
        <v>Houston</v>
      </c>
      <c r="M2540" s="10" t="str">
        <v>Col. Of Charleston</v>
      </c>
      <c r="N2540" s="10" t="str">
        <v>Purdue</v>
      </c>
      <c r="O2540" s="10" t="str">
        <v>Houston</v>
      </c>
      <c r="Q2540" s="15"/>
    </row>
    <row r="2541" spans="9:17" ht="20.100000000000001" customHeight="1" x14ac:dyDescent="0.25">
      <c r="I2541" s="15">
        <v>2535</v>
      </c>
      <c r="J2541" s="10" t="str">
        <v>Marquette</v>
      </c>
      <c r="K2541" s="10" t="str">
        <v>UCLA</v>
      </c>
      <c r="L2541" s="10" t="str">
        <v>Texas A&amp;M</v>
      </c>
      <c r="M2541" s="10" t="str">
        <v>Creighton</v>
      </c>
      <c r="N2541" s="10" t="str">
        <v>UCLA</v>
      </c>
      <c r="O2541" s="10" t="str">
        <v>Creighton</v>
      </c>
      <c r="Q2541" s="15"/>
    </row>
    <row r="2542" spans="9:17" ht="20.100000000000001" customHeight="1" x14ac:dyDescent="0.25">
      <c r="I2542" s="15">
        <v>2536</v>
      </c>
      <c r="J2542" s="10" t="str">
        <v>Kansas State</v>
      </c>
      <c r="K2542" s="10" t="str">
        <v>Gonzaga</v>
      </c>
      <c r="L2542" s="10" t="str">
        <v>Iowa State</v>
      </c>
      <c r="M2542" s="10" t="str">
        <v>Maryland</v>
      </c>
      <c r="N2542" s="10" t="str">
        <v>Kansas State</v>
      </c>
      <c r="O2542" s="10" t="str">
        <v>Gonzaga</v>
      </c>
      <c r="Q2542" s="15"/>
    </row>
    <row r="2543" spans="9:17" ht="20.100000000000001" customHeight="1" x14ac:dyDescent="0.25">
      <c r="I2543" s="15">
        <v>2537</v>
      </c>
      <c r="J2543" s="10" t="str">
        <v>Kansas State</v>
      </c>
      <c r="K2543" s="10" t="str">
        <v>Gonzaga</v>
      </c>
      <c r="L2543" s="10" t="str">
        <v>Houston</v>
      </c>
      <c r="M2543" s="10" t="str">
        <v>Alabama</v>
      </c>
      <c r="N2543" s="10" t="str">
        <v>Houston</v>
      </c>
      <c r="O2543" s="10" t="str">
        <v>Alabama</v>
      </c>
      <c r="Q2543" s="15"/>
    </row>
    <row r="2544" spans="9:17" ht="20.100000000000001" customHeight="1" x14ac:dyDescent="0.25">
      <c r="I2544" s="15">
        <v>2538</v>
      </c>
      <c r="J2544" s="10" t="str">
        <v>Purdue</v>
      </c>
      <c r="K2544" s="10" t="str">
        <v>UCLA</v>
      </c>
      <c r="L2544" s="10" t="str">
        <v>Xavier</v>
      </c>
      <c r="M2544" s="10" t="str">
        <v>Baylor</v>
      </c>
      <c r="N2544" s="10" t="str">
        <v>Purdue</v>
      </c>
      <c r="O2544" s="10" t="str">
        <v>UCLA</v>
      </c>
      <c r="Q2544" s="15"/>
    </row>
    <row r="2545" spans="9:17" ht="20.100000000000001" customHeight="1" x14ac:dyDescent="0.25">
      <c r="I2545" s="15">
        <v>2539</v>
      </c>
      <c r="J2545" s="10" t="str">
        <v>Duke</v>
      </c>
      <c r="K2545" s="10" t="str">
        <v>UCLA</v>
      </c>
      <c r="L2545" s="10" t="str">
        <v>Houston</v>
      </c>
      <c r="M2545" s="10" t="str">
        <v>Creighton</v>
      </c>
      <c r="N2545" s="10" t="str">
        <v>Houston</v>
      </c>
      <c r="O2545" s="10" t="str">
        <v>Creighton</v>
      </c>
      <c r="Q2545" s="15"/>
    </row>
    <row r="2546" spans="9:17" ht="20.100000000000001" customHeight="1" x14ac:dyDescent="0.25">
      <c r="I2546" s="15">
        <v>2540</v>
      </c>
      <c r="J2546" s="10" t="str">
        <v>Memphis</v>
      </c>
      <c r="K2546" s="10" t="str">
        <v>UConn</v>
      </c>
      <c r="L2546" s="10" t="str">
        <v>Houston</v>
      </c>
      <c r="M2546" s="10" t="str">
        <v>Baylor</v>
      </c>
      <c r="N2546" s="10" t="str">
        <v>Memphis</v>
      </c>
      <c r="O2546" s="10" t="str">
        <v>Houston</v>
      </c>
      <c r="Q2546" s="15"/>
    </row>
    <row r="2547" spans="9:17" ht="20.100000000000001" customHeight="1" x14ac:dyDescent="0.25">
      <c r="I2547" s="15">
        <v>2541</v>
      </c>
      <c r="J2547" s="10" t="str">
        <v>Marquette</v>
      </c>
      <c r="K2547" s="10" t="str">
        <v>Kansas</v>
      </c>
      <c r="L2547" s="10" t="str">
        <v>Texas</v>
      </c>
      <c r="M2547" s="10" t="str">
        <v>Creighton</v>
      </c>
      <c r="N2547" s="10" t="str">
        <v>Texas</v>
      </c>
      <c r="O2547" s="10" t="str">
        <v>Creighton</v>
      </c>
      <c r="Q2547" s="15"/>
    </row>
    <row r="2548" spans="9:17" ht="20.100000000000001" customHeight="1" x14ac:dyDescent="0.25">
      <c r="I2548" s="15">
        <v>2542</v>
      </c>
      <c r="J2548" s="10" t="str">
        <v>Purdue</v>
      </c>
      <c r="K2548" s="10" t="str">
        <v>Kansas</v>
      </c>
      <c r="L2548" s="10" t="str">
        <v>Texas</v>
      </c>
      <c r="M2548" s="10" t="str">
        <v>Alabama</v>
      </c>
      <c r="N2548" s="10" t="str">
        <v>Kansas</v>
      </c>
      <c r="O2548" s="10" t="str">
        <v>Alabama</v>
      </c>
      <c r="Q2548" s="15"/>
    </row>
    <row r="2549" spans="9:17" ht="20.100000000000001" customHeight="1" x14ac:dyDescent="0.25">
      <c r="I2549" s="15">
        <v>2543</v>
      </c>
      <c r="J2549" s="10" t="str">
        <v>Purdue</v>
      </c>
      <c r="K2549" s="10" t="str">
        <v>UCLA</v>
      </c>
      <c r="L2549" s="10" t="str">
        <v>Auburn</v>
      </c>
      <c r="M2549" s="10" t="str">
        <v>Col. Of Charleston</v>
      </c>
      <c r="N2549" s="10" t="str">
        <v>Auburn</v>
      </c>
      <c r="O2549" s="10" t="str">
        <v>Col. Of Charleston</v>
      </c>
      <c r="Q2549" s="15"/>
    </row>
    <row r="2550" spans="9:17" ht="20.100000000000001" customHeight="1" x14ac:dyDescent="0.25">
      <c r="I2550" s="15">
        <v>2544</v>
      </c>
      <c r="J2550" s="10" t="str">
        <v>Michigan State</v>
      </c>
      <c r="K2550" s="10" t="str">
        <v>Gonzaga</v>
      </c>
      <c r="L2550" s="10" t="str">
        <v>Houston</v>
      </c>
      <c r="M2550" s="10" t="str">
        <v>Alabama</v>
      </c>
      <c r="N2550" s="10" t="str">
        <v>Houston</v>
      </c>
      <c r="O2550" s="10" t="str">
        <v>Michigan State</v>
      </c>
      <c r="Q2550" s="15"/>
    </row>
    <row r="2551" spans="9:17" ht="20.100000000000001" customHeight="1" x14ac:dyDescent="0.25">
      <c r="I2551" s="15">
        <v>2545</v>
      </c>
      <c r="J2551" s="10" t="str">
        <v>Purdue</v>
      </c>
      <c r="K2551" s="10" t="str">
        <v>UCLA</v>
      </c>
      <c r="L2551" s="10" t="str">
        <v>Texas</v>
      </c>
      <c r="M2551" s="10" t="str">
        <v>Arizona</v>
      </c>
      <c r="N2551" s="10" t="str">
        <v>Texas</v>
      </c>
      <c r="O2551" s="10" t="str">
        <v>Arizona</v>
      </c>
      <c r="Q2551" s="15"/>
    </row>
    <row r="2552" spans="9:17" ht="20.100000000000001" customHeight="1" x14ac:dyDescent="0.25">
      <c r="I2552" s="15">
        <v>2546</v>
      </c>
      <c r="J2552" s="10" t="str">
        <v>Purdue</v>
      </c>
      <c r="K2552" s="10" t="str">
        <v>Gonzaga</v>
      </c>
      <c r="L2552" s="10" t="str">
        <v>Texas A&amp;M</v>
      </c>
      <c r="M2552" s="10" t="str">
        <v>Alabama</v>
      </c>
      <c r="N2552" s="10" t="str">
        <v>Texas A&amp;M</v>
      </c>
      <c r="O2552" s="10" t="str">
        <v>Alabama</v>
      </c>
      <c r="Q2552" s="15"/>
    </row>
    <row r="2553" spans="9:17" ht="20.100000000000001" customHeight="1" x14ac:dyDescent="0.25">
      <c r="I2553" s="15">
        <v>2547</v>
      </c>
      <c r="J2553" s="10" t="str">
        <v>Marquette</v>
      </c>
      <c r="K2553" s="10" t="str">
        <v>Kansas</v>
      </c>
      <c r="L2553" s="10" t="str">
        <v>Indiana</v>
      </c>
      <c r="M2553" s="10" t="str">
        <v>Alabama</v>
      </c>
      <c r="N2553" s="10" t="str">
        <v>Kansas</v>
      </c>
      <c r="O2553" s="10" t="str">
        <v>Marquette</v>
      </c>
      <c r="Q2553" s="15"/>
    </row>
    <row r="2554" spans="9:17" ht="20.100000000000001" customHeight="1" x14ac:dyDescent="0.25">
      <c r="I2554" s="15">
        <v>2548</v>
      </c>
      <c r="J2554" s="10" t="str">
        <v>Marquette</v>
      </c>
      <c r="K2554" s="10" t="str">
        <v>UConn</v>
      </c>
      <c r="L2554" s="10" t="str">
        <v>Houston</v>
      </c>
      <c r="M2554" s="10" t="str">
        <v>Alabama</v>
      </c>
      <c r="N2554" s="10" t="str">
        <v>Alabama</v>
      </c>
      <c r="O2554" s="10" t="str">
        <v>Houston</v>
      </c>
      <c r="Q2554" s="15"/>
    </row>
    <row r="2555" spans="9:17" ht="20.100000000000001" customHeight="1" x14ac:dyDescent="0.25">
      <c r="I2555" s="15">
        <v>2549</v>
      </c>
      <c r="J2555" s="10" t="str">
        <v>Tennessee</v>
      </c>
      <c r="K2555" s="10" t="str">
        <v>UConn</v>
      </c>
      <c r="L2555" s="10" t="str">
        <v>Houston</v>
      </c>
      <c r="M2555" s="10" t="str">
        <v>San Diego State</v>
      </c>
      <c r="N2555" s="10" t="str">
        <v>Tennessee</v>
      </c>
      <c r="O2555" s="10" t="str">
        <v>Houston</v>
      </c>
      <c r="Q2555" s="15"/>
    </row>
    <row r="2556" spans="9:17" ht="20.100000000000001" customHeight="1" x14ac:dyDescent="0.25">
      <c r="I2556" s="15">
        <v>2550</v>
      </c>
      <c r="J2556" s="10" t="str">
        <v>Marquette</v>
      </c>
      <c r="K2556" s="10" t="str">
        <v>UCLA</v>
      </c>
      <c r="L2556" s="10" t="str">
        <v>Texas</v>
      </c>
      <c r="M2556" s="10" t="str">
        <v>Arizona</v>
      </c>
      <c r="N2556" s="10" t="str">
        <v>UCLA</v>
      </c>
      <c r="O2556" s="10" t="str">
        <v>Arizona</v>
      </c>
      <c r="Q2556" s="15"/>
    </row>
    <row r="2557" spans="9:17" ht="20.100000000000001" customHeight="1" x14ac:dyDescent="0.25">
      <c r="I2557" s="15">
        <v>2551</v>
      </c>
      <c r="J2557" s="10" t="str">
        <v>Marquette</v>
      </c>
      <c r="K2557" s="10" t="str">
        <v>UCLA</v>
      </c>
      <c r="L2557" s="10" t="str">
        <v>Texas</v>
      </c>
      <c r="M2557" s="10" t="str">
        <v>Arizona</v>
      </c>
      <c r="N2557" s="10" t="str">
        <v>Arizona</v>
      </c>
      <c r="O2557" s="10" t="str">
        <v>Texas</v>
      </c>
      <c r="Q2557" s="15"/>
    </row>
    <row r="2558" spans="9:17" ht="20.100000000000001" customHeight="1" x14ac:dyDescent="0.25">
      <c r="I2558" s="15">
        <v>2552</v>
      </c>
      <c r="J2558" s="10" t="str">
        <v>Kentucky</v>
      </c>
      <c r="K2558" s="10" t="str">
        <v>TCU</v>
      </c>
      <c r="L2558" s="10" t="str">
        <v>Houston</v>
      </c>
      <c r="M2558" s="10" t="str">
        <v>Creighton</v>
      </c>
      <c r="N2558" s="10" t="str">
        <v>TCU</v>
      </c>
      <c r="O2558" s="10" t="str">
        <v>Creighton</v>
      </c>
      <c r="Q2558" s="15"/>
    </row>
    <row r="2559" spans="9:17" ht="20.100000000000001" customHeight="1" x14ac:dyDescent="0.25">
      <c r="I2559" s="15">
        <v>2553</v>
      </c>
      <c r="J2559" s="10" t="str">
        <v>Providence</v>
      </c>
      <c r="K2559" s="10" t="str">
        <v>UCLA</v>
      </c>
      <c r="L2559" s="10" t="str">
        <v>Houston</v>
      </c>
      <c r="M2559" s="10" t="str">
        <v>Arizona</v>
      </c>
      <c r="N2559" s="10" t="str">
        <v>Providence</v>
      </c>
      <c r="O2559" s="10" t="str">
        <v>Houston</v>
      </c>
      <c r="Q2559" s="15"/>
    </row>
    <row r="2560" spans="9:17" ht="20.100000000000001" customHeight="1" x14ac:dyDescent="0.25">
      <c r="I2560" s="15">
        <v>2554</v>
      </c>
      <c r="J2560" s="10" t="str">
        <v>Purdue</v>
      </c>
      <c r="K2560" s="10" t="str">
        <v>UCLA</v>
      </c>
      <c r="L2560" s="10" t="str">
        <v>Houston</v>
      </c>
      <c r="M2560" s="10" t="str">
        <v>Alabama</v>
      </c>
      <c r="N2560" s="10" t="str">
        <v>Houston</v>
      </c>
      <c r="O2560" s="10" t="str">
        <v>Purdue</v>
      </c>
      <c r="Q2560" s="15"/>
    </row>
    <row r="2561" spans="9:17" ht="20.100000000000001" customHeight="1" x14ac:dyDescent="0.25">
      <c r="I2561" s="15">
        <v>2555</v>
      </c>
      <c r="J2561" s="10" t="str">
        <v>Tennessee</v>
      </c>
      <c r="K2561" s="10" t="str">
        <v>Gonzaga</v>
      </c>
      <c r="L2561" s="10" t="str">
        <v>Indiana</v>
      </c>
      <c r="M2561" s="10" t="str">
        <v>Arizona</v>
      </c>
      <c r="N2561" s="10" t="str">
        <v>Tennessee</v>
      </c>
      <c r="O2561" s="10" t="str">
        <v>Gonzaga</v>
      </c>
      <c r="Q2561" s="15"/>
    </row>
    <row r="2562" spans="9:17" ht="20.100000000000001" customHeight="1" x14ac:dyDescent="0.25">
      <c r="I2562" s="15">
        <v>2556</v>
      </c>
      <c r="J2562" s="10" t="str">
        <v>Kansas State</v>
      </c>
      <c r="K2562" s="10" t="str">
        <v>Gonzaga</v>
      </c>
      <c r="L2562" s="10" t="str">
        <v>Houston</v>
      </c>
      <c r="M2562" s="10" t="str">
        <v>Alabama</v>
      </c>
      <c r="N2562" s="10" t="str">
        <v>Kansas State</v>
      </c>
      <c r="O2562" s="10" t="str">
        <v>Gonzaga</v>
      </c>
      <c r="Q2562" s="15"/>
    </row>
    <row r="2563" spans="9:17" ht="20.100000000000001" customHeight="1" x14ac:dyDescent="0.25">
      <c r="I2563" s="15">
        <v>2557</v>
      </c>
      <c r="J2563" s="10" t="str">
        <v>FAU</v>
      </c>
      <c r="K2563" s="10" t="str">
        <v>UCLA</v>
      </c>
      <c r="L2563" s="10" t="str">
        <v>Miami (FL)</v>
      </c>
      <c r="M2563" s="10" t="str">
        <v>West Virginia</v>
      </c>
      <c r="N2563" s="10" t="str">
        <v>West Virginia</v>
      </c>
      <c r="O2563" s="10" t="str">
        <v>UCLA</v>
      </c>
      <c r="Q2563" s="15"/>
    </row>
    <row r="2564" spans="9:17" ht="20.100000000000001" customHeight="1" x14ac:dyDescent="0.25">
      <c r="I2564" s="15">
        <v>2558</v>
      </c>
      <c r="J2564" s="10" t="str">
        <v>Marquette</v>
      </c>
      <c r="K2564" s="10" t="str">
        <v>Kansas</v>
      </c>
      <c r="L2564" s="10" t="str">
        <v>Houston</v>
      </c>
      <c r="M2564" s="10" t="str">
        <v>Baylor</v>
      </c>
      <c r="N2564" s="10" t="str">
        <v>Kansas</v>
      </c>
      <c r="O2564" s="10" t="str">
        <v>Baylor</v>
      </c>
      <c r="Q2564" s="15"/>
    </row>
    <row r="2565" spans="9:17" ht="20.100000000000001" customHeight="1" x14ac:dyDescent="0.25">
      <c r="I2565" s="15">
        <v>2559</v>
      </c>
      <c r="J2565" s="10" t="str">
        <v>Providence</v>
      </c>
      <c r="K2565" s="10" t="str">
        <v>Kansas</v>
      </c>
      <c r="L2565" s="10" t="str">
        <v>Penn State</v>
      </c>
      <c r="M2565" s="10" t="str">
        <v>Alabama</v>
      </c>
      <c r="N2565" s="10" t="str">
        <v>Alabama</v>
      </c>
      <c r="O2565" s="10" t="str">
        <v>Kansas</v>
      </c>
      <c r="Q2565" s="15"/>
    </row>
    <row r="2566" spans="9:17" ht="20.100000000000001" customHeight="1" x14ac:dyDescent="0.25">
      <c r="I2566" s="15">
        <v>2560</v>
      </c>
      <c r="J2566" s="10" t="str">
        <v>Marquette</v>
      </c>
      <c r="K2566" s="10" t="str">
        <v>Gonzaga</v>
      </c>
      <c r="L2566" s="10" t="str">
        <v>Xavier</v>
      </c>
      <c r="M2566" s="10" t="str">
        <v>Alabama</v>
      </c>
      <c r="N2566" s="10" t="str">
        <v>Gonzaga</v>
      </c>
      <c r="O2566" s="10" t="str">
        <v>Alabama</v>
      </c>
      <c r="Q2566" s="15"/>
    </row>
    <row r="2567" spans="9:17" ht="20.100000000000001" customHeight="1" x14ac:dyDescent="0.25">
      <c r="I2567" s="15">
        <v>2561</v>
      </c>
      <c r="J2567" s="10" t="str">
        <v>Kentucky</v>
      </c>
      <c r="K2567" s="10" t="str">
        <v>Gonzaga</v>
      </c>
      <c r="L2567" s="10" t="str">
        <v>Houston</v>
      </c>
      <c r="M2567" s="10" t="str">
        <v>Alabama</v>
      </c>
      <c r="N2567" s="10" t="str">
        <v>Gonzaga</v>
      </c>
      <c r="O2567" s="10" t="str">
        <v>Kentucky</v>
      </c>
      <c r="Q2567" s="15"/>
    </row>
    <row r="2568" spans="9:17" ht="20.100000000000001" customHeight="1" x14ac:dyDescent="0.25">
      <c r="I2568" s="15">
        <v>2562</v>
      </c>
      <c r="J2568" s="10" t="str">
        <v>Duke</v>
      </c>
      <c r="K2568" s="10" t="str">
        <v>Kansas</v>
      </c>
      <c r="L2568" s="10" t="str">
        <v>Texas</v>
      </c>
      <c r="M2568" s="10" t="str">
        <v>Creighton</v>
      </c>
      <c r="N2568" s="10" t="str">
        <v>Texas</v>
      </c>
      <c r="O2568" s="10" t="str">
        <v>Duke</v>
      </c>
      <c r="Q2568" s="15"/>
    </row>
    <row r="2569" spans="9:17" ht="20.100000000000001" customHeight="1" x14ac:dyDescent="0.25">
      <c r="I2569" s="15">
        <v>2563</v>
      </c>
      <c r="J2569" s="10" t="str">
        <v>Tennessee</v>
      </c>
      <c r="K2569" s="10" t="str">
        <v>Gonzaga</v>
      </c>
      <c r="L2569" s="10" t="str">
        <v>Houston</v>
      </c>
      <c r="M2569" s="10" t="str">
        <v>Arizona</v>
      </c>
      <c r="N2569" s="10" t="str">
        <v>Arizona</v>
      </c>
      <c r="O2569" s="10" t="str">
        <v>Gonzaga</v>
      </c>
      <c r="Q2569" s="15"/>
    </row>
    <row r="2570" spans="9:17" ht="20.100000000000001" customHeight="1" x14ac:dyDescent="0.25">
      <c r="I2570" s="15">
        <v>2564</v>
      </c>
      <c r="J2570" s="10" t="str">
        <v>Kansas State</v>
      </c>
      <c r="K2570" s="10" t="str">
        <v>TCU</v>
      </c>
      <c r="L2570" s="10" t="str">
        <v>Houston</v>
      </c>
      <c r="M2570" s="10" t="str">
        <v>Arizona</v>
      </c>
      <c r="N2570" s="10" t="str">
        <v>Kansas State</v>
      </c>
      <c r="O2570" s="10" t="str">
        <v>TCU</v>
      </c>
      <c r="Q2570" s="15"/>
    </row>
    <row r="2571" spans="9:17" ht="20.100000000000001" customHeight="1" x14ac:dyDescent="0.25">
      <c r="I2571" s="15">
        <v>2565</v>
      </c>
      <c r="J2571" s="10" t="str">
        <v>Tennessee</v>
      </c>
      <c r="K2571" s="10" t="str">
        <v>Kansas</v>
      </c>
      <c r="L2571" s="10" t="str">
        <v>Texas</v>
      </c>
      <c r="M2571" s="10" t="str">
        <v>Alabama</v>
      </c>
      <c r="N2571" s="10" t="str">
        <v>Tennessee</v>
      </c>
      <c r="O2571" s="10" t="str">
        <v>Kansas</v>
      </c>
      <c r="Q2571" s="15"/>
    </row>
    <row r="2572" spans="9:17" ht="20.100000000000001" customHeight="1" x14ac:dyDescent="0.25">
      <c r="I2572" s="15">
        <v>2566</v>
      </c>
      <c r="J2572" s="10" t="str">
        <v>Michigan State</v>
      </c>
      <c r="K2572" s="10" t="str">
        <v>Northwestern</v>
      </c>
      <c r="L2572" s="10" t="str">
        <v>Iowa State</v>
      </c>
      <c r="M2572" s="10" t="str">
        <v>Alabama</v>
      </c>
      <c r="N2572" s="10" t="str">
        <v>Alabama</v>
      </c>
      <c r="O2572" s="10" t="str">
        <v>Northwestern</v>
      </c>
      <c r="Q2572" s="15"/>
    </row>
    <row r="2573" spans="9:17" ht="20.100000000000001" customHeight="1" x14ac:dyDescent="0.25">
      <c r="I2573" s="15">
        <v>2567</v>
      </c>
      <c r="J2573" s="10" t="str">
        <v>Memphis</v>
      </c>
      <c r="K2573" s="10" t="str">
        <v>Gonzaga</v>
      </c>
      <c r="L2573" s="10" t="str">
        <v>Texas</v>
      </c>
      <c r="M2573" s="10" t="str">
        <v>Arizona</v>
      </c>
      <c r="N2573" s="10" t="str">
        <v>Gonzaga</v>
      </c>
      <c r="O2573" s="10" t="str">
        <v>Arizona</v>
      </c>
      <c r="Q2573" s="15"/>
    </row>
    <row r="2574" spans="9:17" ht="20.100000000000001" customHeight="1" x14ac:dyDescent="0.25">
      <c r="I2574" s="15">
        <v>2568</v>
      </c>
      <c r="J2574" s="10" t="str">
        <v>USC</v>
      </c>
      <c r="K2574" s="10" t="str">
        <v>Gonzaga</v>
      </c>
      <c r="L2574" s="10" t="str">
        <v>Auburn</v>
      </c>
      <c r="M2574" s="10" t="str">
        <v>Arizona</v>
      </c>
      <c r="N2574" s="10" t="str">
        <v>Arizona</v>
      </c>
      <c r="O2574" s="10" t="str">
        <v>Gonzaga</v>
      </c>
      <c r="Q2574" s="15"/>
    </row>
    <row r="2575" spans="9:17" ht="20.100000000000001" customHeight="1" x14ac:dyDescent="0.25">
      <c r="I2575" s="15">
        <v>2569</v>
      </c>
      <c r="J2575" s="10" t="str">
        <v>Purdue</v>
      </c>
      <c r="K2575" s="10" t="str">
        <v>UConn</v>
      </c>
      <c r="L2575" s="10" t="str">
        <v>Penn State</v>
      </c>
      <c r="M2575" s="10" t="str">
        <v>Arizona</v>
      </c>
      <c r="N2575" s="10" t="str">
        <v>Purdue</v>
      </c>
      <c r="O2575" s="10" t="str">
        <v>UConn</v>
      </c>
      <c r="Q2575" s="15"/>
    </row>
    <row r="2576" spans="9:17" ht="20.100000000000001" customHeight="1" x14ac:dyDescent="0.25">
      <c r="I2576" s="15">
        <v>2570</v>
      </c>
      <c r="J2576" s="10" t="str">
        <v>Michigan State</v>
      </c>
      <c r="K2576" s="10" t="str">
        <v>UCLA</v>
      </c>
      <c r="L2576" s="10" t="str">
        <v>Houston</v>
      </c>
      <c r="M2576" s="10" t="str">
        <v>Arizona</v>
      </c>
      <c r="N2576" s="10" t="str">
        <v>Houston</v>
      </c>
      <c r="O2576" s="10" t="str">
        <v>Arizona</v>
      </c>
      <c r="Q2576" s="15"/>
    </row>
    <row r="2577" spans="9:17" ht="20.100000000000001" customHeight="1" x14ac:dyDescent="0.25">
      <c r="I2577" s="15">
        <v>2571</v>
      </c>
      <c r="J2577" s="10" t="str">
        <v>Memphis</v>
      </c>
      <c r="K2577" s="10" t="str">
        <v>Kansas</v>
      </c>
      <c r="L2577" s="10" t="str">
        <v>Houston</v>
      </c>
      <c r="M2577" s="10" t="str">
        <v>Alabama</v>
      </c>
      <c r="N2577" s="10" t="str">
        <v>Kansas</v>
      </c>
      <c r="O2577" s="10" t="str">
        <v>Memphis</v>
      </c>
      <c r="Q2577" s="15"/>
    </row>
    <row r="2578" spans="9:17" ht="20.100000000000001" customHeight="1" x14ac:dyDescent="0.25">
      <c r="I2578" s="15">
        <v>2572</v>
      </c>
      <c r="J2578" s="10" t="str">
        <v>Kansas State</v>
      </c>
      <c r="K2578" s="10" t="str">
        <v>UConn</v>
      </c>
      <c r="L2578" s="10" t="str">
        <v>Houston</v>
      </c>
      <c r="M2578" s="10" t="str">
        <v>Arizona</v>
      </c>
      <c r="N2578" s="10" t="str">
        <v>Kansas State</v>
      </c>
      <c r="O2578" s="10" t="str">
        <v>UConn</v>
      </c>
      <c r="Q2578" s="15"/>
    </row>
    <row r="2579" spans="9:17" ht="20.100000000000001" customHeight="1" x14ac:dyDescent="0.25">
      <c r="I2579" s="15">
        <v>2573</v>
      </c>
      <c r="J2579" s="10" t="str">
        <v>Purdue</v>
      </c>
      <c r="K2579" s="10" t="str">
        <v>UConn</v>
      </c>
      <c r="L2579" s="10" t="str">
        <v>Indiana</v>
      </c>
      <c r="M2579" s="10" t="str">
        <v>Creighton</v>
      </c>
      <c r="N2579" s="10" t="str">
        <v>Creighton</v>
      </c>
      <c r="O2579" s="10" t="str">
        <v>Indiana</v>
      </c>
      <c r="Q2579" s="15"/>
    </row>
    <row r="2580" spans="9:17" ht="20.100000000000001" customHeight="1" x14ac:dyDescent="0.25">
      <c r="I2580" s="15">
        <v>2574</v>
      </c>
      <c r="J2580" s="10" t="str">
        <v>Duke</v>
      </c>
      <c r="K2580" s="10" t="str">
        <v>Gonzaga</v>
      </c>
      <c r="L2580" s="10" t="str">
        <v>Texas</v>
      </c>
      <c r="M2580" s="10" t="str">
        <v>Baylor</v>
      </c>
      <c r="N2580" s="10" t="str">
        <v>Texas</v>
      </c>
      <c r="O2580" s="10" t="str">
        <v>Baylor</v>
      </c>
      <c r="Q2580" s="15"/>
    </row>
    <row r="2581" spans="9:17" ht="20.100000000000001" customHeight="1" x14ac:dyDescent="0.25">
      <c r="I2581" s="15">
        <v>2575</v>
      </c>
      <c r="J2581" s="10" t="str">
        <v>Tennessee</v>
      </c>
      <c r="K2581" s="10" t="str">
        <v>Saint Mary's</v>
      </c>
      <c r="L2581" s="10" t="str">
        <v>Iowa</v>
      </c>
      <c r="M2581" s="10" t="str">
        <v>Creighton</v>
      </c>
      <c r="N2581" s="10" t="str">
        <v>Iowa</v>
      </c>
      <c r="O2581" s="10" t="str">
        <v>Creighton</v>
      </c>
      <c r="Q2581" s="15"/>
    </row>
    <row r="2582" spans="9:17" ht="20.100000000000001" customHeight="1" x14ac:dyDescent="0.25">
      <c r="I2582" s="15">
        <v>2576</v>
      </c>
      <c r="J2582" s="10" t="str">
        <v>Marquette</v>
      </c>
      <c r="K2582" s="10" t="str">
        <v>UConn</v>
      </c>
      <c r="L2582" s="10" t="str">
        <v>Texas</v>
      </c>
      <c r="M2582" s="10" t="str">
        <v>Creighton</v>
      </c>
      <c r="N2582" s="10" t="str">
        <v>Marquette</v>
      </c>
      <c r="O2582" s="10" t="str">
        <v>UConn</v>
      </c>
      <c r="Q2582" s="15"/>
    </row>
    <row r="2583" spans="9:17" ht="20.100000000000001" customHeight="1" x14ac:dyDescent="0.25">
      <c r="I2583" s="15">
        <v>2577</v>
      </c>
      <c r="J2583" s="10" t="str">
        <v>Marquette</v>
      </c>
      <c r="K2583" s="10" t="str">
        <v>UCLA</v>
      </c>
      <c r="L2583" s="10" t="str">
        <v>Xavier</v>
      </c>
      <c r="M2583" s="10" t="str">
        <v>Alabama</v>
      </c>
      <c r="N2583" s="10" t="str">
        <v>Alabama</v>
      </c>
      <c r="O2583" s="10" t="str">
        <v>Xavier</v>
      </c>
      <c r="Q2583" s="15"/>
    </row>
    <row r="2584" spans="9:17" ht="20.100000000000001" customHeight="1" x14ac:dyDescent="0.25">
      <c r="I2584" s="15">
        <v>2578</v>
      </c>
      <c r="J2584" s="10" t="str">
        <v>Michigan State</v>
      </c>
      <c r="K2584" s="10" t="str">
        <v>UConn</v>
      </c>
      <c r="L2584" s="10" t="str">
        <v>Indiana</v>
      </c>
      <c r="M2584" s="10" t="str">
        <v>Alabama</v>
      </c>
      <c r="N2584" s="10" t="str">
        <v>UConn</v>
      </c>
      <c r="O2584" s="10" t="str">
        <v>Alabama</v>
      </c>
      <c r="Q2584" s="15"/>
    </row>
    <row r="2585" spans="9:17" ht="20.100000000000001" customHeight="1" x14ac:dyDescent="0.25">
      <c r="I2585" s="15">
        <v>2579</v>
      </c>
      <c r="J2585" s="10" t="str">
        <v>Providence</v>
      </c>
      <c r="K2585" s="10" t="str">
        <v>Illinois</v>
      </c>
      <c r="L2585" s="10" t="str">
        <v>Xavier</v>
      </c>
      <c r="M2585" s="10" t="str">
        <v>Alabama</v>
      </c>
      <c r="N2585" s="10" t="str">
        <v>Xavier</v>
      </c>
      <c r="O2585" s="10" t="str">
        <v>Alabama</v>
      </c>
      <c r="Q2585" s="15"/>
    </row>
    <row r="2586" spans="9:17" ht="20.100000000000001" customHeight="1" x14ac:dyDescent="0.25">
      <c r="I2586" s="15">
        <v>2580</v>
      </c>
      <c r="J2586" s="10" t="str">
        <v>Marquette</v>
      </c>
      <c r="K2586" s="10" t="str">
        <v>Kansas</v>
      </c>
      <c r="L2586" s="10" t="str">
        <v>Iowa</v>
      </c>
      <c r="M2586" s="10" t="str">
        <v>Alabama</v>
      </c>
      <c r="N2586" s="10" t="str">
        <v>Iowa</v>
      </c>
      <c r="O2586" s="10" t="str">
        <v>Alabama</v>
      </c>
      <c r="Q2586" s="15"/>
    </row>
    <row r="2587" spans="9:17" ht="20.100000000000001" customHeight="1" x14ac:dyDescent="0.25">
      <c r="I2587" s="15">
        <v>2581</v>
      </c>
      <c r="J2587" s="10" t="str">
        <v>Marquette</v>
      </c>
      <c r="K2587" s="10" t="str">
        <v>Gonzaga</v>
      </c>
      <c r="L2587" s="10" t="str">
        <v>Texas</v>
      </c>
      <c r="M2587" s="10" t="str">
        <v>Arizona</v>
      </c>
      <c r="N2587" s="10" t="str">
        <v>Texas</v>
      </c>
      <c r="O2587" s="10" t="str">
        <v>Arizona</v>
      </c>
      <c r="Q2587" s="15"/>
    </row>
    <row r="2588" spans="9:17" ht="20.100000000000001" customHeight="1" x14ac:dyDescent="0.25">
      <c r="I2588" s="15">
        <v>2582</v>
      </c>
      <c r="J2588" s="10" t="str">
        <v>Kentucky</v>
      </c>
      <c r="K2588" s="10" t="str">
        <v>Gonzaga</v>
      </c>
      <c r="L2588" s="10" t="str">
        <v>Houston</v>
      </c>
      <c r="M2588" s="10" t="str">
        <v>Baylor</v>
      </c>
      <c r="N2588" s="10" t="str">
        <v>Kentucky</v>
      </c>
      <c r="O2588" s="10" t="str">
        <v>Houston</v>
      </c>
      <c r="Q2588" s="15"/>
    </row>
    <row r="2589" spans="9:17" ht="20.100000000000001" customHeight="1" x14ac:dyDescent="0.25">
      <c r="I2589" s="15">
        <v>2583</v>
      </c>
      <c r="J2589" s="10" t="str">
        <v>Duke</v>
      </c>
      <c r="K2589" s="10" t="str">
        <v>Gonzaga</v>
      </c>
      <c r="L2589" s="10" t="str">
        <v>Houston</v>
      </c>
      <c r="M2589" s="10" t="str">
        <v>Arizona</v>
      </c>
      <c r="N2589" s="10" t="str">
        <v>Arizona</v>
      </c>
      <c r="O2589" s="10" t="str">
        <v>Gonzaga</v>
      </c>
      <c r="Q2589" s="15"/>
    </row>
    <row r="2590" spans="9:17" ht="20.100000000000001" customHeight="1" x14ac:dyDescent="0.25">
      <c r="I2590" s="15">
        <v>2584</v>
      </c>
      <c r="J2590" s="10" t="str">
        <v>Purdue</v>
      </c>
      <c r="K2590" s="10" t="str">
        <v>Gonzaga</v>
      </c>
      <c r="L2590" s="10" t="str">
        <v>Indiana</v>
      </c>
      <c r="M2590" s="10" t="str">
        <v>Baylor</v>
      </c>
      <c r="N2590" s="10" t="str">
        <v>Purdue</v>
      </c>
      <c r="O2590" s="10" t="str">
        <v>Gonzaga</v>
      </c>
      <c r="Q2590" s="15"/>
    </row>
    <row r="2591" spans="9:17" ht="20.100000000000001" customHeight="1" x14ac:dyDescent="0.25">
      <c r="I2591" s="15">
        <v>2585</v>
      </c>
      <c r="J2591" s="10" t="str">
        <v>Purdue</v>
      </c>
      <c r="K2591" s="10" t="str">
        <v>UCLA</v>
      </c>
      <c r="L2591" s="10" t="str">
        <v>Iowa State</v>
      </c>
      <c r="M2591" s="10" t="str">
        <v>Virginia</v>
      </c>
      <c r="N2591" s="10" t="str">
        <v>Iowa State</v>
      </c>
      <c r="O2591" s="10" t="str">
        <v>Purdue</v>
      </c>
      <c r="Q2591" s="15"/>
    </row>
    <row r="2592" spans="9:17" ht="20.100000000000001" customHeight="1" x14ac:dyDescent="0.25">
      <c r="I2592" s="15">
        <v>2586</v>
      </c>
      <c r="J2592" s="10" t="str">
        <v>Tennessee</v>
      </c>
      <c r="K2592" s="10" t="str">
        <v>TCU</v>
      </c>
      <c r="L2592" s="10" t="str">
        <v>Xavier</v>
      </c>
      <c r="M2592" s="10" t="str">
        <v>Alabama</v>
      </c>
      <c r="N2592" s="10" t="str">
        <v>TCU</v>
      </c>
      <c r="O2592" s="10" t="str">
        <v>Tennessee</v>
      </c>
      <c r="Q2592" s="15"/>
    </row>
    <row r="2593" spans="9:17" ht="20.100000000000001" customHeight="1" x14ac:dyDescent="0.25">
      <c r="I2593" s="15">
        <v>2587</v>
      </c>
      <c r="J2593" s="10" t="str">
        <v>Providence</v>
      </c>
      <c r="K2593" s="10" t="str">
        <v>Kansas</v>
      </c>
      <c r="L2593" s="10" t="str">
        <v>Texas</v>
      </c>
      <c r="M2593" s="10" t="str">
        <v>Alabama</v>
      </c>
      <c r="N2593" s="10" t="str">
        <v>Kansas</v>
      </c>
      <c r="O2593" s="10" t="str">
        <v>Alabama</v>
      </c>
      <c r="Q2593" s="15"/>
    </row>
    <row r="2594" spans="9:17" ht="20.100000000000001" customHeight="1" x14ac:dyDescent="0.25">
      <c r="I2594" s="15">
        <v>2588</v>
      </c>
      <c r="J2594" s="10" t="str">
        <v>Purdue</v>
      </c>
      <c r="K2594" s="10" t="str">
        <v>VCU</v>
      </c>
      <c r="L2594" s="10" t="str">
        <v>Houston</v>
      </c>
      <c r="M2594" s="10" t="str">
        <v>Creighton</v>
      </c>
      <c r="N2594" s="10" t="str">
        <v>Purdue</v>
      </c>
      <c r="O2594" s="10" t="str">
        <v>Houston</v>
      </c>
      <c r="Q2594" s="15"/>
    </row>
    <row r="2595" spans="9:17" ht="20.100000000000001" customHeight="1" x14ac:dyDescent="0.25">
      <c r="I2595" s="15">
        <v>2589</v>
      </c>
      <c r="J2595" s="10" t="str">
        <v>Tennessee</v>
      </c>
      <c r="K2595" s="10" t="str">
        <v>UConn</v>
      </c>
      <c r="L2595" s="10" t="str">
        <v>Xavier</v>
      </c>
      <c r="M2595" s="10" t="str">
        <v>Utah State</v>
      </c>
      <c r="N2595" s="10" t="str">
        <v>Xavier</v>
      </c>
      <c r="O2595" s="10" t="str">
        <v>Utah State</v>
      </c>
      <c r="Q2595" s="15"/>
    </row>
    <row r="2596" spans="9:17" ht="20.100000000000001" customHeight="1" x14ac:dyDescent="0.25">
      <c r="I2596" s="15">
        <v>2590</v>
      </c>
      <c r="J2596" s="10" t="str">
        <v>Duke</v>
      </c>
      <c r="K2596" s="10" t="str">
        <v>Gonzaga</v>
      </c>
      <c r="L2596" s="10" t="str">
        <v>Houston</v>
      </c>
      <c r="M2596" s="10" t="str">
        <v>Alabama</v>
      </c>
      <c r="N2596" s="10" t="str">
        <v>Duke</v>
      </c>
      <c r="O2596" s="10" t="str">
        <v>Gonzaga</v>
      </c>
      <c r="Q2596" s="15"/>
    </row>
    <row r="2597" spans="9:17" ht="20.100000000000001" customHeight="1" x14ac:dyDescent="0.25">
      <c r="I2597" s="15">
        <v>2591</v>
      </c>
      <c r="J2597" s="10" t="str">
        <v>Tennessee</v>
      </c>
      <c r="K2597" s="10" t="str">
        <v>UConn</v>
      </c>
      <c r="L2597" s="10" t="str">
        <v>Houston</v>
      </c>
      <c r="M2597" s="10" t="str">
        <v>Alabama</v>
      </c>
      <c r="N2597" s="10" t="str">
        <v>UConn</v>
      </c>
      <c r="O2597" s="10" t="str">
        <v>Alabama</v>
      </c>
      <c r="Q2597" s="15"/>
    </row>
    <row r="2598" spans="9:17" ht="20.100000000000001" customHeight="1" x14ac:dyDescent="0.25">
      <c r="I2598" s="15">
        <v>2592</v>
      </c>
      <c r="J2598" s="10" t="str">
        <v>Tennessee</v>
      </c>
      <c r="K2598" s="10" t="str">
        <v>Kansas</v>
      </c>
      <c r="L2598" s="10" t="str">
        <v>Houston</v>
      </c>
      <c r="M2598" s="10" t="str">
        <v>Baylor</v>
      </c>
      <c r="N2598" s="10" t="str">
        <v>Tennessee</v>
      </c>
      <c r="O2598" s="10" t="str">
        <v>Houston</v>
      </c>
      <c r="Q2598" s="15"/>
    </row>
    <row r="2599" spans="9:17" ht="20.100000000000001" customHeight="1" x14ac:dyDescent="0.25">
      <c r="I2599" s="15">
        <v>2593</v>
      </c>
      <c r="J2599" s="10" t="str">
        <v>Purdue</v>
      </c>
      <c r="K2599" s="10" t="str">
        <v>UCLA</v>
      </c>
      <c r="L2599" s="10" t="str">
        <v>Miami (FL)</v>
      </c>
      <c r="M2599" s="10" t="str">
        <v>Baylor</v>
      </c>
      <c r="N2599" s="10" t="str">
        <v>Miami (FL)</v>
      </c>
      <c r="O2599" s="10" t="str">
        <v>Baylor</v>
      </c>
      <c r="Q2599" s="15"/>
    </row>
    <row r="2600" spans="9:17" ht="20.100000000000001" customHeight="1" x14ac:dyDescent="0.25">
      <c r="I2600" s="15">
        <v>2594</v>
      </c>
      <c r="J2600" s="10" t="str">
        <v>Purdue</v>
      </c>
      <c r="K2600" s="10" t="str">
        <v>UCLA</v>
      </c>
      <c r="L2600" s="10" t="str">
        <v>Auburn</v>
      </c>
      <c r="M2600" s="10" t="str">
        <v>Alabama</v>
      </c>
      <c r="N2600" s="10" t="str">
        <v>Purdue</v>
      </c>
      <c r="O2600" s="10" t="str">
        <v>Auburn</v>
      </c>
      <c r="Q2600" s="15"/>
    </row>
    <row r="2601" spans="9:17" ht="20.100000000000001" customHeight="1" x14ac:dyDescent="0.25">
      <c r="I2601" s="15">
        <v>2595</v>
      </c>
      <c r="J2601" s="10" t="str">
        <v>Duke</v>
      </c>
      <c r="K2601" s="10" t="str">
        <v>Kansas</v>
      </c>
      <c r="L2601" s="10" t="str">
        <v>Texas</v>
      </c>
      <c r="M2601" s="10" t="str">
        <v>Alabama</v>
      </c>
      <c r="N2601" s="10" t="str">
        <v>Duke</v>
      </c>
      <c r="O2601" s="10" t="str">
        <v>Kansas</v>
      </c>
      <c r="Q2601" s="15"/>
    </row>
    <row r="2602" spans="9:17" ht="20.100000000000001" customHeight="1" x14ac:dyDescent="0.25">
      <c r="I2602" s="15">
        <v>2596</v>
      </c>
      <c r="J2602" s="10" t="str">
        <v>Purdue</v>
      </c>
      <c r="K2602" s="10" t="str">
        <v>Kansas</v>
      </c>
      <c r="L2602" s="10" t="str">
        <v>Auburn</v>
      </c>
      <c r="M2602" s="10" t="str">
        <v>Alabama</v>
      </c>
      <c r="N2602" s="10" t="str">
        <v>Kansas</v>
      </c>
      <c r="O2602" s="10" t="str">
        <v>Alabama</v>
      </c>
      <c r="Q2602" s="15"/>
    </row>
    <row r="2603" spans="9:17" ht="20.100000000000001" customHeight="1" x14ac:dyDescent="0.25">
      <c r="I2603" s="15">
        <v>2597</v>
      </c>
      <c r="J2603" s="10" t="str">
        <v>Marquette</v>
      </c>
      <c r="K2603" s="10" t="str">
        <v>Kansas</v>
      </c>
      <c r="L2603" s="10" t="str">
        <v>Xavier</v>
      </c>
      <c r="M2603" s="10" t="str">
        <v>Baylor</v>
      </c>
      <c r="N2603" s="10" t="str">
        <v>Xavier</v>
      </c>
      <c r="O2603" s="10" t="str">
        <v>Marquette</v>
      </c>
      <c r="Q2603" s="15"/>
    </row>
    <row r="2604" spans="9:17" ht="20.100000000000001" customHeight="1" x14ac:dyDescent="0.25">
      <c r="I2604" s="15">
        <v>2598</v>
      </c>
      <c r="J2604" s="10" t="str">
        <v>Tennessee</v>
      </c>
      <c r="K2604" s="10" t="str">
        <v>UCLA</v>
      </c>
      <c r="L2604" s="10" t="str">
        <v>Houston</v>
      </c>
      <c r="M2604" s="10" t="str">
        <v>Alabama</v>
      </c>
      <c r="N2604" s="10" t="str">
        <v>Alabama</v>
      </c>
      <c r="O2604" s="10" t="str">
        <v>UCLA</v>
      </c>
      <c r="Q2604" s="15"/>
    </row>
    <row r="2605" spans="9:17" ht="20.100000000000001" customHeight="1" x14ac:dyDescent="0.25">
      <c r="I2605" s="15">
        <v>2599</v>
      </c>
      <c r="J2605" s="10" t="str">
        <v>Kentucky</v>
      </c>
      <c r="K2605" s="10" t="str">
        <v>UConn</v>
      </c>
      <c r="L2605" s="10" t="str">
        <v>Houston</v>
      </c>
      <c r="M2605" s="10" t="str">
        <v>Alabama</v>
      </c>
      <c r="N2605" s="10" t="str">
        <v>Alabama</v>
      </c>
      <c r="O2605" s="10" t="str">
        <v>Houston</v>
      </c>
      <c r="Q2605" s="15"/>
    </row>
    <row r="2606" spans="9:17" ht="20.100000000000001" customHeight="1" x14ac:dyDescent="0.25">
      <c r="I2606" s="15">
        <v>2600</v>
      </c>
      <c r="J2606" s="10" t="str">
        <v>Purdue</v>
      </c>
      <c r="K2606" s="10" t="str">
        <v>UConn</v>
      </c>
      <c r="L2606" s="10" t="str">
        <v>Texas</v>
      </c>
      <c r="M2606" s="10" t="str">
        <v>Alabama</v>
      </c>
      <c r="N2606" s="10" t="str">
        <v>UConn</v>
      </c>
      <c r="O2606" s="10" t="str">
        <v>Purdue</v>
      </c>
      <c r="Q2606" s="15"/>
    </row>
    <row r="2607" spans="9:17" ht="20.100000000000001" customHeight="1" x14ac:dyDescent="0.25">
      <c r="I2607" s="15">
        <v>2601</v>
      </c>
      <c r="J2607" s="10" t="str">
        <v>Duke</v>
      </c>
      <c r="K2607" s="10" t="str">
        <v>Kansas</v>
      </c>
      <c r="L2607" s="10" t="str">
        <v>Houston</v>
      </c>
      <c r="M2607" s="10" t="str">
        <v>Arizona</v>
      </c>
      <c r="N2607" s="10" t="str">
        <v>Kansas</v>
      </c>
      <c r="O2607" s="10" t="str">
        <v>Duke</v>
      </c>
      <c r="Q2607" s="15"/>
    </row>
    <row r="2608" spans="9:17" ht="20.100000000000001" customHeight="1" x14ac:dyDescent="0.25">
      <c r="I2608" s="15">
        <v>2602</v>
      </c>
      <c r="J2608" s="10" t="str">
        <v>Tennessee</v>
      </c>
      <c r="K2608" s="10" t="str">
        <v>UConn</v>
      </c>
      <c r="L2608" s="10" t="str">
        <v>Houston</v>
      </c>
      <c r="M2608" s="10" t="str">
        <v>Alabama</v>
      </c>
      <c r="N2608" s="10" t="str">
        <v>Houston</v>
      </c>
      <c r="O2608" s="10" t="str">
        <v>Tennessee</v>
      </c>
      <c r="Q2608" s="15"/>
    </row>
    <row r="2609" spans="9:17" ht="20.100000000000001" customHeight="1" x14ac:dyDescent="0.25">
      <c r="I2609" s="15">
        <v>2603</v>
      </c>
      <c r="J2609" s="10" t="str">
        <v>USC</v>
      </c>
      <c r="K2609" s="10" t="str">
        <v>Kansas</v>
      </c>
      <c r="L2609" s="10" t="str">
        <v>Houston</v>
      </c>
      <c r="M2609" s="10" t="str">
        <v>Creighton</v>
      </c>
      <c r="N2609" s="10" t="str">
        <v>Houston</v>
      </c>
      <c r="O2609" s="10" t="str">
        <v>USC</v>
      </c>
      <c r="Q2609" s="15"/>
    </row>
    <row r="2610" spans="9:17" ht="20.100000000000001" customHeight="1" x14ac:dyDescent="0.25">
      <c r="I2610" s="15">
        <v>2604</v>
      </c>
      <c r="J2610" s="10" t="str">
        <v>Tennessee</v>
      </c>
      <c r="K2610" s="10" t="str">
        <v>Illinois</v>
      </c>
      <c r="L2610" s="10" t="str">
        <v>Iowa State</v>
      </c>
      <c r="M2610" s="10" t="str">
        <v>Alabama</v>
      </c>
      <c r="N2610" s="10" t="str">
        <v>Illinois</v>
      </c>
      <c r="O2610" s="10" t="str">
        <v>Tennessee</v>
      </c>
      <c r="Q2610" s="15"/>
    </row>
    <row r="2611" spans="9:17" ht="20.100000000000001" customHeight="1" x14ac:dyDescent="0.25">
      <c r="I2611" s="15">
        <v>2605</v>
      </c>
      <c r="J2611" s="10" t="str">
        <v>Tennessee</v>
      </c>
      <c r="K2611" s="10" t="str">
        <v>UCLA</v>
      </c>
      <c r="L2611" s="10" t="str">
        <v>Texas</v>
      </c>
      <c r="M2611" s="10" t="str">
        <v>Arizona</v>
      </c>
      <c r="N2611" s="10" t="str">
        <v>Tennessee</v>
      </c>
      <c r="O2611" s="10" t="str">
        <v>Texas</v>
      </c>
      <c r="Q2611" s="15"/>
    </row>
    <row r="2612" spans="9:17" ht="20.100000000000001" customHeight="1" x14ac:dyDescent="0.25">
      <c r="I2612" s="15">
        <v>2606</v>
      </c>
      <c r="J2612" s="10" t="str">
        <v>Marquette</v>
      </c>
      <c r="K2612" s="10" t="str">
        <v>UConn</v>
      </c>
      <c r="L2612" s="10" t="str">
        <v>Houston</v>
      </c>
      <c r="M2612" s="10" t="str">
        <v>Baylor</v>
      </c>
      <c r="N2612" s="10" t="str">
        <v>Baylor</v>
      </c>
      <c r="O2612" s="10" t="str">
        <v>Houston</v>
      </c>
      <c r="Q2612" s="15"/>
    </row>
    <row r="2613" spans="9:17" ht="20.100000000000001" customHeight="1" x14ac:dyDescent="0.25">
      <c r="I2613" s="15">
        <v>2607</v>
      </c>
      <c r="J2613" s="10" t="str">
        <v>Purdue</v>
      </c>
      <c r="K2613" s="10" t="str">
        <v>UConn</v>
      </c>
      <c r="L2613" s="10" t="str">
        <v>Houston</v>
      </c>
      <c r="M2613" s="10" t="str">
        <v>San Diego State</v>
      </c>
      <c r="N2613" s="10" t="str">
        <v>Houston</v>
      </c>
      <c r="O2613" s="10" t="str">
        <v>Purdue</v>
      </c>
      <c r="Q2613" s="15"/>
    </row>
    <row r="2614" spans="9:17" ht="20.100000000000001" customHeight="1" x14ac:dyDescent="0.25">
      <c r="I2614" s="15">
        <v>2608</v>
      </c>
      <c r="J2614" s="10" t="str">
        <v>Purdue</v>
      </c>
      <c r="K2614" s="10" t="str">
        <v>UCLA</v>
      </c>
      <c r="L2614" s="10" t="str">
        <v>Penn State</v>
      </c>
      <c r="M2614" s="10" t="str">
        <v>Alabama</v>
      </c>
      <c r="N2614" s="10" t="str">
        <v>Alabama</v>
      </c>
      <c r="O2614" s="10" t="str">
        <v>Penn State</v>
      </c>
      <c r="Q2614" s="15"/>
    </row>
    <row r="2615" spans="9:17" ht="20.100000000000001" customHeight="1" x14ac:dyDescent="0.25">
      <c r="I2615" s="15">
        <v>2609</v>
      </c>
      <c r="J2615" s="10" t="str">
        <v>Marquette</v>
      </c>
      <c r="K2615" s="10" t="str">
        <v>Boise State</v>
      </c>
      <c r="L2615" s="10" t="str">
        <v>Houston</v>
      </c>
      <c r="M2615" s="10" t="str">
        <v>San Diego State</v>
      </c>
      <c r="N2615" s="10" t="str">
        <v>Houston</v>
      </c>
      <c r="O2615" s="10" t="str">
        <v>Marquette</v>
      </c>
      <c r="Q2615" s="15"/>
    </row>
    <row r="2616" spans="9:17" ht="20.100000000000001" customHeight="1" x14ac:dyDescent="0.25">
      <c r="I2616" s="15">
        <v>2610</v>
      </c>
      <c r="J2616" s="10" t="str">
        <v>Marquette</v>
      </c>
      <c r="K2616" s="10" t="str">
        <v>Gonzaga</v>
      </c>
      <c r="L2616" s="10" t="str">
        <v>Texas A&amp;M</v>
      </c>
      <c r="M2616" s="10" t="str">
        <v>Alabama</v>
      </c>
      <c r="N2616" s="10" t="str">
        <v>Marquette</v>
      </c>
      <c r="O2616" s="10" t="str">
        <v>Gonzaga</v>
      </c>
      <c r="Q2616" s="15"/>
    </row>
    <row r="2617" spans="9:17" ht="20.100000000000001" customHeight="1" x14ac:dyDescent="0.25">
      <c r="I2617" s="15">
        <v>2611</v>
      </c>
      <c r="J2617" s="10" t="str">
        <v>Marquette</v>
      </c>
      <c r="K2617" s="10" t="str">
        <v>TCU</v>
      </c>
      <c r="L2617" s="10" t="str">
        <v>Houston</v>
      </c>
      <c r="M2617" s="10" t="str">
        <v>Arizona</v>
      </c>
      <c r="N2617" s="10" t="str">
        <v>Houston</v>
      </c>
      <c r="O2617" s="10" t="str">
        <v>Arizona</v>
      </c>
      <c r="Q2617" s="15"/>
    </row>
    <row r="2618" spans="9:17" ht="20.100000000000001" customHeight="1" x14ac:dyDescent="0.25">
      <c r="I2618" s="15">
        <v>2612</v>
      </c>
      <c r="J2618" s="10" t="str">
        <v>Providence</v>
      </c>
      <c r="K2618" s="10" t="str">
        <v>Kansas</v>
      </c>
      <c r="L2618" s="10" t="str">
        <v>Iowa State</v>
      </c>
      <c r="M2618" s="10" t="str">
        <v>West Virginia</v>
      </c>
      <c r="N2618" s="10" t="str">
        <v>Providence</v>
      </c>
      <c r="O2618" s="10" t="str">
        <v>Iowa State</v>
      </c>
      <c r="Q2618" s="15"/>
    </row>
    <row r="2619" spans="9:17" ht="20.100000000000001" customHeight="1" x14ac:dyDescent="0.25">
      <c r="I2619" s="15">
        <v>2613</v>
      </c>
      <c r="J2619" s="10" t="str">
        <v>Purdue</v>
      </c>
      <c r="K2619" s="10" t="str">
        <v>Gonzaga</v>
      </c>
      <c r="L2619" s="10" t="str">
        <v>Texas</v>
      </c>
      <c r="M2619" s="10" t="str">
        <v>Arizona</v>
      </c>
      <c r="N2619" s="10" t="str">
        <v>Purdue</v>
      </c>
      <c r="O2619" s="10" t="str">
        <v>Gonzaga</v>
      </c>
      <c r="Q2619" s="15"/>
    </row>
    <row r="2620" spans="9:17" ht="20.100000000000001" customHeight="1" x14ac:dyDescent="0.25">
      <c r="I2620" s="15">
        <v>2614</v>
      </c>
      <c r="J2620" s="10" t="str">
        <v>Marquette</v>
      </c>
      <c r="K2620" s="10" t="str">
        <v>Gonzaga</v>
      </c>
      <c r="L2620" s="10" t="str">
        <v>Indiana</v>
      </c>
      <c r="M2620" s="10" t="str">
        <v>Creighton</v>
      </c>
      <c r="N2620" s="10" t="str">
        <v>Creighton</v>
      </c>
      <c r="O2620" s="10" t="str">
        <v>Gonzaga</v>
      </c>
      <c r="Q2620" s="15"/>
    </row>
    <row r="2621" spans="9:17" ht="20.100000000000001" customHeight="1" x14ac:dyDescent="0.25">
      <c r="I2621" s="15">
        <v>2615</v>
      </c>
      <c r="J2621" s="10" t="str">
        <v>Kansas State</v>
      </c>
      <c r="K2621" s="10" t="str">
        <v>UCLA</v>
      </c>
      <c r="L2621" s="10" t="str">
        <v>Miami (FL)</v>
      </c>
      <c r="M2621" s="10" t="str">
        <v>Alabama</v>
      </c>
      <c r="N2621" s="10" t="str">
        <v>UCLA</v>
      </c>
      <c r="O2621" s="10" t="str">
        <v>Alabama</v>
      </c>
      <c r="Q2621" s="15"/>
    </row>
    <row r="2622" spans="9:17" ht="20.100000000000001" customHeight="1" x14ac:dyDescent="0.25">
      <c r="I2622" s="15">
        <v>2616</v>
      </c>
      <c r="J2622" s="10" t="str">
        <v>Kansas State</v>
      </c>
      <c r="K2622" s="10" t="str">
        <v>Gonzaga</v>
      </c>
      <c r="L2622" s="10" t="str">
        <v>Texas</v>
      </c>
      <c r="M2622" s="10" t="str">
        <v>Arizona</v>
      </c>
      <c r="N2622" s="10" t="str">
        <v>Texas</v>
      </c>
      <c r="O2622" s="10" t="str">
        <v>Arizona</v>
      </c>
      <c r="Q2622" s="15"/>
    </row>
    <row r="2623" spans="9:17" ht="20.100000000000001" customHeight="1" x14ac:dyDescent="0.25">
      <c r="I2623" s="15">
        <v>2617</v>
      </c>
      <c r="J2623" s="10" t="str">
        <v>USC</v>
      </c>
      <c r="K2623" s="10" t="str">
        <v>UConn</v>
      </c>
      <c r="L2623" s="10" t="str">
        <v>Texas</v>
      </c>
      <c r="M2623" s="10" t="str">
        <v>Utah State</v>
      </c>
      <c r="N2623" s="10" t="str">
        <v>USC</v>
      </c>
      <c r="O2623" s="10" t="str">
        <v>UConn</v>
      </c>
      <c r="Q2623" s="15"/>
    </row>
    <row r="2624" spans="9:17" ht="20.100000000000001" customHeight="1" x14ac:dyDescent="0.25">
      <c r="I2624" s="15">
        <v>2618</v>
      </c>
      <c r="J2624" s="10" t="str">
        <v>Marquette</v>
      </c>
      <c r="K2624" s="10" t="str">
        <v>Kansas</v>
      </c>
      <c r="L2624" s="10" t="str">
        <v>Houston</v>
      </c>
      <c r="M2624" s="10" t="str">
        <v>Creighton</v>
      </c>
      <c r="N2624" s="10" t="str">
        <v>Creighton</v>
      </c>
      <c r="O2624" s="10" t="str">
        <v>Houston</v>
      </c>
      <c r="Q2624" s="15"/>
    </row>
    <row r="2625" spans="9:17" ht="20.100000000000001" customHeight="1" x14ac:dyDescent="0.25">
      <c r="I2625" s="15">
        <v>2619</v>
      </c>
      <c r="J2625" s="10" t="str">
        <v>Duke</v>
      </c>
      <c r="K2625" s="10" t="str">
        <v>UCLA</v>
      </c>
      <c r="L2625" s="10" t="str">
        <v>Xavier</v>
      </c>
      <c r="M2625" s="10" t="str">
        <v>Alabama</v>
      </c>
      <c r="N2625" s="10" t="str">
        <v>UCLA</v>
      </c>
      <c r="O2625" s="10" t="str">
        <v>Duke</v>
      </c>
      <c r="Q2625" s="15"/>
    </row>
    <row r="2626" spans="9:17" ht="20.100000000000001" customHeight="1" x14ac:dyDescent="0.25">
      <c r="I2626" s="15">
        <v>2620</v>
      </c>
      <c r="J2626" s="10" t="str">
        <v>Tennessee</v>
      </c>
      <c r="K2626" s="10" t="str">
        <v>Gonzaga</v>
      </c>
      <c r="L2626" s="10" t="str">
        <v>Texas</v>
      </c>
      <c r="M2626" s="10" t="str">
        <v>Alabama</v>
      </c>
      <c r="N2626" s="10" t="str">
        <v>Tennessee</v>
      </c>
      <c r="O2626" s="10" t="str">
        <v>Gonzaga</v>
      </c>
      <c r="Q2626" s="15"/>
    </row>
    <row r="2627" spans="9:17" ht="20.100000000000001" customHeight="1" x14ac:dyDescent="0.25">
      <c r="I2627" s="15">
        <v>2621</v>
      </c>
      <c r="J2627" s="10" t="str">
        <v>Marquette</v>
      </c>
      <c r="K2627" s="10" t="str">
        <v>Kansas</v>
      </c>
      <c r="L2627" s="10" t="str">
        <v>Houston</v>
      </c>
      <c r="M2627" s="10" t="str">
        <v>Alabama</v>
      </c>
      <c r="N2627" s="10" t="str">
        <v>Houston</v>
      </c>
      <c r="O2627" s="10" t="str">
        <v>Marquette</v>
      </c>
      <c r="Q2627" s="15"/>
    </row>
    <row r="2628" spans="9:17" ht="20.100000000000001" customHeight="1" x14ac:dyDescent="0.25">
      <c r="I2628" s="15">
        <v>2622</v>
      </c>
      <c r="J2628" s="10" t="str">
        <v>Duke</v>
      </c>
      <c r="K2628" s="10" t="str">
        <v>Gonzaga</v>
      </c>
      <c r="L2628" s="10" t="str">
        <v>Houston</v>
      </c>
      <c r="M2628" s="10" t="str">
        <v>Arizona</v>
      </c>
      <c r="N2628" s="10" t="str">
        <v>Duke</v>
      </c>
      <c r="O2628" s="10" t="str">
        <v>Gonzaga</v>
      </c>
      <c r="Q2628" s="15"/>
    </row>
    <row r="2629" spans="9:17" ht="20.100000000000001" customHeight="1" x14ac:dyDescent="0.25">
      <c r="I2629" s="15">
        <v>2623</v>
      </c>
      <c r="J2629" s="10" t="str">
        <v>Duke</v>
      </c>
      <c r="K2629" s="10" t="str">
        <v>UCLA</v>
      </c>
      <c r="L2629" s="10" t="str">
        <v>Indiana</v>
      </c>
      <c r="M2629" s="10" t="str">
        <v>Alabama</v>
      </c>
      <c r="N2629" s="10" t="str">
        <v>UCLA</v>
      </c>
      <c r="O2629" s="10" t="str">
        <v>Alabama</v>
      </c>
      <c r="Q2629" s="15"/>
    </row>
    <row r="2630" spans="9:17" ht="20.100000000000001" customHeight="1" x14ac:dyDescent="0.25">
      <c r="I2630" s="15">
        <v>2624</v>
      </c>
      <c r="J2630" s="10" t="str">
        <v>Tennessee</v>
      </c>
      <c r="K2630" s="10" t="str">
        <v>Illinois</v>
      </c>
      <c r="L2630" s="10" t="str">
        <v>Texas</v>
      </c>
      <c r="M2630" s="10" t="str">
        <v>Alabama</v>
      </c>
      <c r="N2630" s="10" t="str">
        <v>Tennessee</v>
      </c>
      <c r="O2630" s="10" t="str">
        <v>Illinois</v>
      </c>
      <c r="Q2630" s="15"/>
    </row>
    <row r="2631" spans="9:17" ht="20.100000000000001" customHeight="1" x14ac:dyDescent="0.25">
      <c r="I2631" s="15">
        <v>2625</v>
      </c>
      <c r="J2631" s="10" t="str">
        <v>Tennessee</v>
      </c>
      <c r="K2631" s="10" t="str">
        <v>Arkansas</v>
      </c>
      <c r="L2631" s="10" t="str">
        <v>Drake</v>
      </c>
      <c r="M2631" s="10" t="str">
        <v>Arizona</v>
      </c>
      <c r="N2631" s="10" t="str">
        <v>Drake</v>
      </c>
      <c r="O2631" s="10" t="str">
        <v>Arizona</v>
      </c>
      <c r="Q2631" s="15"/>
    </row>
    <row r="2632" spans="9:17" ht="20.100000000000001" customHeight="1" x14ac:dyDescent="0.25">
      <c r="I2632" s="15">
        <v>2626</v>
      </c>
      <c r="J2632" s="10" t="str">
        <v>Marquette</v>
      </c>
      <c r="K2632" s="10" t="str">
        <v>TCU</v>
      </c>
      <c r="L2632" s="10" t="str">
        <v>Houston</v>
      </c>
      <c r="M2632" s="10" t="str">
        <v>Arizona</v>
      </c>
      <c r="N2632" s="10" t="str">
        <v>TCU</v>
      </c>
      <c r="O2632" s="10" t="str">
        <v>Arizona</v>
      </c>
      <c r="Q2632" s="15"/>
    </row>
    <row r="2633" spans="9:17" ht="20.100000000000001" customHeight="1" x14ac:dyDescent="0.25">
      <c r="I2633" s="15">
        <v>2627</v>
      </c>
      <c r="J2633" s="10" t="str">
        <v>Marquette</v>
      </c>
      <c r="K2633" s="10" t="str">
        <v>UCLA</v>
      </c>
      <c r="L2633" s="10" t="str">
        <v>Houston</v>
      </c>
      <c r="M2633" s="10" t="str">
        <v>Alabama</v>
      </c>
      <c r="N2633" s="10" t="str">
        <v>UCLA</v>
      </c>
      <c r="O2633" s="10" t="str">
        <v>Alabama</v>
      </c>
      <c r="Q2633" s="15"/>
    </row>
    <row r="2634" spans="9:17" ht="20.100000000000001" customHeight="1" x14ac:dyDescent="0.25">
      <c r="I2634" s="15">
        <v>2628</v>
      </c>
      <c r="J2634" s="10" t="str">
        <v>Kentucky</v>
      </c>
      <c r="K2634" s="10" t="str">
        <v>Kansas</v>
      </c>
      <c r="L2634" s="10" t="str">
        <v>Texas</v>
      </c>
      <c r="M2634" s="10" t="str">
        <v>Creighton</v>
      </c>
      <c r="N2634" s="10" t="str">
        <v>Kansas</v>
      </c>
      <c r="O2634" s="10" t="str">
        <v>Kentucky</v>
      </c>
      <c r="Q2634" s="15"/>
    </row>
    <row r="2635" spans="9:17" ht="20.100000000000001" customHeight="1" x14ac:dyDescent="0.25">
      <c r="I2635" s="15">
        <v>2629</v>
      </c>
      <c r="J2635" s="10" t="str">
        <v>Marquette</v>
      </c>
      <c r="K2635" s="10" t="str">
        <v>UCLA</v>
      </c>
      <c r="L2635" s="10" t="str">
        <v>Houston</v>
      </c>
      <c r="M2635" s="10" t="str">
        <v>Arizona</v>
      </c>
      <c r="N2635" s="10" t="str">
        <v>Arizona</v>
      </c>
      <c r="O2635" s="10" t="str">
        <v>UCLA</v>
      </c>
      <c r="Q2635" s="15"/>
    </row>
    <row r="2636" spans="9:17" ht="20.100000000000001" customHeight="1" x14ac:dyDescent="0.25">
      <c r="I2636" s="15">
        <v>2630</v>
      </c>
      <c r="J2636" s="10" t="str">
        <v>Tennessee</v>
      </c>
      <c r="K2636" s="10" t="str">
        <v>Kansas</v>
      </c>
      <c r="L2636" s="10" t="str">
        <v>Iowa</v>
      </c>
      <c r="M2636" s="10" t="str">
        <v>Maryland</v>
      </c>
      <c r="N2636" s="10" t="str">
        <v>Kansas</v>
      </c>
      <c r="O2636" s="10" t="str">
        <v>Maryland</v>
      </c>
      <c r="Q2636" s="15"/>
    </row>
    <row r="2637" spans="9:17" ht="20.100000000000001" customHeight="1" x14ac:dyDescent="0.25">
      <c r="I2637" s="15">
        <v>2631</v>
      </c>
      <c r="J2637" s="10" t="str">
        <v>Purdue</v>
      </c>
      <c r="K2637" s="10" t="str">
        <v>UConn</v>
      </c>
      <c r="L2637" s="10" t="str">
        <v>Houston</v>
      </c>
      <c r="M2637" s="10" t="str">
        <v>Baylor</v>
      </c>
      <c r="N2637" s="10" t="str">
        <v>Purdue</v>
      </c>
      <c r="O2637" s="10" t="str">
        <v>UConn</v>
      </c>
      <c r="Q2637" s="15"/>
    </row>
    <row r="2638" spans="9:17" ht="20.100000000000001" customHeight="1" x14ac:dyDescent="0.25">
      <c r="I2638" s="15">
        <v>2632</v>
      </c>
      <c r="J2638" s="10" t="str">
        <v>Tennessee</v>
      </c>
      <c r="K2638" s="10" t="str">
        <v>Gonzaga</v>
      </c>
      <c r="L2638" s="10" t="str">
        <v>Auburn</v>
      </c>
      <c r="M2638" s="10" t="str">
        <v>Alabama</v>
      </c>
      <c r="N2638" s="10" t="str">
        <v>Gonzaga</v>
      </c>
      <c r="O2638" s="10" t="str">
        <v>Alabama</v>
      </c>
      <c r="Q2638" s="15"/>
    </row>
    <row r="2639" spans="9:17" ht="20.100000000000001" customHeight="1" x14ac:dyDescent="0.25">
      <c r="I2639" s="15">
        <v>2633</v>
      </c>
      <c r="J2639" s="10" t="str">
        <v>Tennessee</v>
      </c>
      <c r="K2639" s="10" t="str">
        <v>UCLA</v>
      </c>
      <c r="L2639" s="10" t="str">
        <v>Auburn</v>
      </c>
      <c r="M2639" s="10" t="str">
        <v>Baylor</v>
      </c>
      <c r="N2639" s="10" t="str">
        <v>UCLA</v>
      </c>
      <c r="O2639" s="10" t="str">
        <v>Tennessee</v>
      </c>
      <c r="Q2639" s="15"/>
    </row>
    <row r="2640" spans="9:17" ht="20.100000000000001" customHeight="1" x14ac:dyDescent="0.25">
      <c r="I2640" s="15">
        <v>2634</v>
      </c>
      <c r="J2640" s="10" t="str">
        <v>Tennessee</v>
      </c>
      <c r="K2640" s="10" t="str">
        <v>UConn</v>
      </c>
      <c r="L2640" s="10" t="str">
        <v>Houston</v>
      </c>
      <c r="M2640" s="10" t="str">
        <v>Creighton</v>
      </c>
      <c r="N2640" s="10" t="str">
        <v>Houston</v>
      </c>
      <c r="O2640" s="10" t="str">
        <v>Creighton</v>
      </c>
      <c r="Q2640" s="15"/>
    </row>
    <row r="2641" spans="9:17" ht="20.100000000000001" customHeight="1" x14ac:dyDescent="0.25">
      <c r="I2641" s="15">
        <v>2635</v>
      </c>
      <c r="J2641" s="10" t="str">
        <v>Purdue</v>
      </c>
      <c r="K2641" s="10" t="str">
        <v>Gonzaga</v>
      </c>
      <c r="L2641" s="10" t="str">
        <v>Texas A&amp;M</v>
      </c>
      <c r="M2641" s="10" t="str">
        <v>Alabama</v>
      </c>
      <c r="N2641" s="10" t="str">
        <v>Purdue</v>
      </c>
      <c r="O2641" s="10" t="str">
        <v>Gonzaga</v>
      </c>
      <c r="Q2641" s="15"/>
    </row>
    <row r="2642" spans="9:17" ht="20.100000000000001" customHeight="1" x14ac:dyDescent="0.25">
      <c r="I2642" s="15">
        <v>2636</v>
      </c>
      <c r="J2642" s="10" t="str">
        <v>Duke</v>
      </c>
      <c r="K2642" s="10" t="str">
        <v>TCU</v>
      </c>
      <c r="L2642" s="10" t="str">
        <v>Indiana</v>
      </c>
      <c r="M2642" s="10" t="str">
        <v>Alabama</v>
      </c>
      <c r="N2642" s="10" t="str">
        <v>Indiana</v>
      </c>
      <c r="O2642" s="10" t="str">
        <v>Alabama</v>
      </c>
      <c r="Q2642" s="15"/>
    </row>
    <row r="2643" spans="9:17" ht="20.100000000000001" customHeight="1" x14ac:dyDescent="0.25">
      <c r="I2643" s="15">
        <v>2637</v>
      </c>
      <c r="J2643" s="10" t="str">
        <v>Memphis</v>
      </c>
      <c r="K2643" s="10" t="str">
        <v>UCLA</v>
      </c>
      <c r="L2643" s="10" t="str">
        <v>Texas</v>
      </c>
      <c r="M2643" s="10" t="str">
        <v>Arizona</v>
      </c>
      <c r="N2643" s="10" t="str">
        <v>Arizona</v>
      </c>
      <c r="O2643" s="10" t="str">
        <v>UCLA</v>
      </c>
      <c r="Q2643" s="15"/>
    </row>
    <row r="2644" spans="9:17" ht="20.100000000000001" customHeight="1" x14ac:dyDescent="0.25">
      <c r="I2644" s="15">
        <v>2638</v>
      </c>
      <c r="J2644" s="10" t="str">
        <v>USC</v>
      </c>
      <c r="K2644" s="10" t="str">
        <v>UCLA</v>
      </c>
      <c r="L2644" s="10" t="str">
        <v>Houston</v>
      </c>
      <c r="M2644" s="10" t="str">
        <v>Maryland</v>
      </c>
      <c r="N2644" s="10" t="str">
        <v>Maryland</v>
      </c>
      <c r="O2644" s="10" t="str">
        <v>UCLA</v>
      </c>
      <c r="Q2644" s="15"/>
    </row>
    <row r="2645" spans="9:17" ht="20.100000000000001" customHeight="1" x14ac:dyDescent="0.25">
      <c r="I2645" s="15">
        <v>2639</v>
      </c>
      <c r="J2645" s="10" t="str">
        <v>Kentucky</v>
      </c>
      <c r="K2645" s="10" t="str">
        <v>Illinois</v>
      </c>
      <c r="L2645" s="10" t="str">
        <v>Xavier</v>
      </c>
      <c r="M2645" s="10" t="str">
        <v>Creighton</v>
      </c>
      <c r="N2645" s="10" t="str">
        <v>Xavier</v>
      </c>
      <c r="O2645" s="10" t="str">
        <v>Creighton</v>
      </c>
      <c r="Q2645" s="15"/>
    </row>
    <row r="2646" spans="9:17" ht="20.100000000000001" customHeight="1" x14ac:dyDescent="0.25">
      <c r="I2646" s="15">
        <v>2640</v>
      </c>
      <c r="J2646" s="10" t="str">
        <v>Tennessee</v>
      </c>
      <c r="K2646" s="10" t="str">
        <v>UCLA</v>
      </c>
      <c r="L2646" s="10" t="str">
        <v>Houston</v>
      </c>
      <c r="M2646" s="10" t="str">
        <v>Alabama</v>
      </c>
      <c r="N2646" s="10" t="str">
        <v>Alabama</v>
      </c>
      <c r="O2646" s="10" t="str">
        <v>UCLA</v>
      </c>
      <c r="Q2646" s="15"/>
    </row>
    <row r="2647" spans="9:17" ht="20.100000000000001" customHeight="1" x14ac:dyDescent="0.25">
      <c r="I2647" s="15">
        <v>2641</v>
      </c>
      <c r="J2647" s="10" t="str">
        <v>Tennessee</v>
      </c>
      <c r="K2647" s="10" t="str">
        <v>UConn</v>
      </c>
      <c r="L2647" s="10" t="str">
        <v>Houston</v>
      </c>
      <c r="M2647" s="10" t="str">
        <v>Alabama</v>
      </c>
      <c r="N2647" s="10" t="str">
        <v>Alabama</v>
      </c>
      <c r="O2647" s="10" t="str">
        <v>UConn</v>
      </c>
      <c r="Q2647" s="15"/>
    </row>
    <row r="2648" spans="9:17" ht="20.100000000000001" customHeight="1" x14ac:dyDescent="0.25">
      <c r="I2648" s="15">
        <v>2642</v>
      </c>
      <c r="J2648" s="10" t="str">
        <v>Kansas State</v>
      </c>
      <c r="K2648" s="10" t="str">
        <v>UCLA</v>
      </c>
      <c r="L2648" s="10" t="str">
        <v>Miami (FL)</v>
      </c>
      <c r="M2648" s="10" t="str">
        <v>Creighton</v>
      </c>
      <c r="N2648" s="10" t="str">
        <v>Kansas State</v>
      </c>
      <c r="O2648" s="10" t="str">
        <v>UCLA</v>
      </c>
      <c r="Q2648" s="15"/>
    </row>
    <row r="2649" spans="9:17" ht="20.100000000000001" customHeight="1" x14ac:dyDescent="0.25">
      <c r="I2649" s="15">
        <v>2643</v>
      </c>
      <c r="J2649" s="10" t="str">
        <v>Tennessee</v>
      </c>
      <c r="K2649" s="10" t="str">
        <v>UCLA</v>
      </c>
      <c r="L2649" s="10" t="str">
        <v>Houston</v>
      </c>
      <c r="M2649" s="10" t="str">
        <v>Arizona</v>
      </c>
      <c r="N2649" s="10" t="str">
        <v>Tennessee</v>
      </c>
      <c r="O2649" s="10" t="str">
        <v>UCLA</v>
      </c>
      <c r="Q2649" s="15"/>
    </row>
    <row r="2650" spans="9:17" ht="20.100000000000001" customHeight="1" x14ac:dyDescent="0.25">
      <c r="I2650" s="15">
        <v>2644</v>
      </c>
      <c r="J2650" s="10" t="str">
        <v>FAU</v>
      </c>
      <c r="K2650" s="10" t="str">
        <v>UConn</v>
      </c>
      <c r="L2650" s="10" t="str">
        <v>Houston</v>
      </c>
      <c r="M2650" s="10" t="str">
        <v>West Virginia</v>
      </c>
      <c r="N2650" s="10" t="str">
        <v>FAU</v>
      </c>
      <c r="O2650" s="10" t="str">
        <v>Houston</v>
      </c>
      <c r="Q2650" s="15"/>
    </row>
    <row r="2651" spans="9:17" ht="20.100000000000001" customHeight="1" x14ac:dyDescent="0.25">
      <c r="I2651" s="15">
        <v>2645</v>
      </c>
      <c r="J2651" s="10" t="str">
        <v>Purdue</v>
      </c>
      <c r="K2651" s="10" t="str">
        <v>UCLA</v>
      </c>
      <c r="L2651" s="10" t="str">
        <v>Houston</v>
      </c>
      <c r="M2651" s="10" t="str">
        <v>Baylor</v>
      </c>
      <c r="N2651" s="10" t="str">
        <v>Houston</v>
      </c>
      <c r="O2651" s="10" t="str">
        <v>Purdue</v>
      </c>
      <c r="Q2651" s="15"/>
    </row>
    <row r="2652" spans="9:17" ht="20.100000000000001" customHeight="1" x14ac:dyDescent="0.25">
      <c r="I2652" s="15">
        <v>2646</v>
      </c>
      <c r="J2652" s="10" t="str">
        <v>Purdue</v>
      </c>
      <c r="K2652" s="10" t="str">
        <v>UCLA</v>
      </c>
      <c r="L2652" s="10" t="str">
        <v>Texas A&amp;M</v>
      </c>
      <c r="M2652" s="10" t="str">
        <v>Alabama</v>
      </c>
      <c r="N2652" s="10" t="str">
        <v>UCLA</v>
      </c>
      <c r="O2652" s="10" t="str">
        <v>Purdue</v>
      </c>
      <c r="Q2652" s="15"/>
    </row>
    <row r="2653" spans="9:17" ht="20.100000000000001" customHeight="1" x14ac:dyDescent="0.25">
      <c r="I2653" s="15">
        <v>2647</v>
      </c>
      <c r="J2653" s="10" t="str">
        <v>Marquette</v>
      </c>
      <c r="K2653" s="10" t="str">
        <v>Kansas</v>
      </c>
      <c r="L2653" s="10" t="str">
        <v>Houston</v>
      </c>
      <c r="M2653" s="10" t="str">
        <v>San Diego State</v>
      </c>
      <c r="N2653" s="10" t="str">
        <v>Houston</v>
      </c>
      <c r="O2653" s="10" t="str">
        <v>Marquette</v>
      </c>
      <c r="Q2653" s="15"/>
    </row>
    <row r="2654" spans="9:17" ht="20.100000000000001" customHeight="1" x14ac:dyDescent="0.25">
      <c r="I2654" s="15">
        <v>2648</v>
      </c>
      <c r="J2654" s="10" t="str">
        <v>Tennessee</v>
      </c>
      <c r="K2654" s="10" t="str">
        <v>Gonzaga</v>
      </c>
      <c r="L2654" s="10" t="str">
        <v>Texas</v>
      </c>
      <c r="M2654" s="10" t="str">
        <v>Virginia</v>
      </c>
      <c r="N2654" s="10" t="str">
        <v>Texas</v>
      </c>
      <c r="O2654" s="10" t="str">
        <v>Virginia</v>
      </c>
      <c r="Q2654" s="15"/>
    </row>
    <row r="2655" spans="9:17" ht="20.100000000000001" customHeight="1" x14ac:dyDescent="0.25">
      <c r="I2655" s="15">
        <v>2649</v>
      </c>
      <c r="J2655" s="10" t="str">
        <v>Kansas State</v>
      </c>
      <c r="K2655" s="10" t="str">
        <v>Gonzaga</v>
      </c>
      <c r="L2655" s="10" t="str">
        <v>Houston</v>
      </c>
      <c r="M2655" s="10" t="str">
        <v>Baylor</v>
      </c>
      <c r="N2655" s="10" t="str">
        <v>Baylor</v>
      </c>
      <c r="O2655" s="10" t="str">
        <v>Gonzaga</v>
      </c>
      <c r="Q2655" s="15"/>
    </row>
    <row r="2656" spans="9:17" ht="20.100000000000001" customHeight="1" x14ac:dyDescent="0.25">
      <c r="I2656" s="15">
        <v>2650</v>
      </c>
      <c r="J2656" s="10" t="str">
        <v>Tennessee</v>
      </c>
      <c r="K2656" s="10" t="str">
        <v>Gonzaga</v>
      </c>
      <c r="L2656" s="10" t="str">
        <v>Houston</v>
      </c>
      <c r="M2656" s="10" t="str">
        <v>Creighton</v>
      </c>
      <c r="N2656" s="10" t="str">
        <v>Creighton</v>
      </c>
      <c r="O2656" s="10" t="str">
        <v>Gonzaga</v>
      </c>
      <c r="Q2656" s="15"/>
    </row>
    <row r="2657" spans="9:17" ht="20.100000000000001" customHeight="1" x14ac:dyDescent="0.25">
      <c r="I2657" s="15">
        <v>2651</v>
      </c>
      <c r="J2657" s="10" t="str">
        <v>Purdue</v>
      </c>
      <c r="K2657" s="10" t="str">
        <v>Gonzaga</v>
      </c>
      <c r="L2657" s="10" t="str">
        <v>Xavier</v>
      </c>
      <c r="M2657" s="10" t="str">
        <v>Arizona</v>
      </c>
      <c r="N2657" s="10" t="str">
        <v>Gonzaga</v>
      </c>
      <c r="O2657" s="10" t="str">
        <v>Arizona</v>
      </c>
      <c r="Q2657" s="15"/>
    </row>
    <row r="2658" spans="9:17" ht="20.100000000000001" customHeight="1" x14ac:dyDescent="0.25">
      <c r="I2658" s="15">
        <v>2652</v>
      </c>
      <c r="J2658" s="10" t="str">
        <v>Tennessee</v>
      </c>
      <c r="K2658" s="10" t="str">
        <v>Kansas</v>
      </c>
      <c r="L2658" s="10" t="str">
        <v>Houston</v>
      </c>
      <c r="M2658" s="10" t="str">
        <v>Alabama</v>
      </c>
      <c r="N2658" s="10" t="str">
        <v>Kansas</v>
      </c>
      <c r="O2658" s="10" t="str">
        <v>Alabama</v>
      </c>
      <c r="Q2658" s="15"/>
    </row>
    <row r="2659" spans="9:17" ht="20.100000000000001" customHeight="1" x14ac:dyDescent="0.25">
      <c r="I2659" s="15">
        <v>2653</v>
      </c>
      <c r="J2659" s="10" t="str">
        <v>Kentucky</v>
      </c>
      <c r="K2659" s="10" t="str">
        <v>Illinois</v>
      </c>
      <c r="L2659" s="10" t="str">
        <v>Houston</v>
      </c>
      <c r="M2659" s="10" t="str">
        <v>Arizona</v>
      </c>
      <c r="N2659" s="10" t="str">
        <v>Illinois</v>
      </c>
      <c r="O2659" s="10" t="str">
        <v>Arizona</v>
      </c>
      <c r="Q2659" s="15"/>
    </row>
    <row r="2660" spans="9:17" ht="20.100000000000001" customHeight="1" x14ac:dyDescent="0.25">
      <c r="I2660" s="15">
        <v>2654</v>
      </c>
      <c r="J2660" s="10" t="str">
        <v>Tennessee</v>
      </c>
      <c r="K2660" s="10" t="str">
        <v>UConn</v>
      </c>
      <c r="L2660" s="10" t="str">
        <v>Houston</v>
      </c>
      <c r="M2660" s="10" t="str">
        <v>Arizona</v>
      </c>
      <c r="N2660" s="10" t="str">
        <v>UConn</v>
      </c>
      <c r="O2660" s="10" t="str">
        <v>Arizona</v>
      </c>
      <c r="Q2660" s="15"/>
    </row>
    <row r="2661" spans="9:17" ht="20.100000000000001" customHeight="1" x14ac:dyDescent="0.25">
      <c r="I2661" s="15">
        <v>2655</v>
      </c>
      <c r="J2661" s="10" t="str">
        <v>Kansas State</v>
      </c>
      <c r="K2661" s="10" t="str">
        <v>Kansas</v>
      </c>
      <c r="L2661" s="10" t="str">
        <v>Texas</v>
      </c>
      <c r="M2661" s="10" t="str">
        <v>Alabama</v>
      </c>
      <c r="N2661" s="10" t="str">
        <v>Kansas</v>
      </c>
      <c r="O2661" s="10" t="str">
        <v>Kansas State</v>
      </c>
      <c r="Q2661" s="15"/>
    </row>
    <row r="2662" spans="9:17" ht="20.100000000000001" customHeight="1" x14ac:dyDescent="0.25">
      <c r="I2662" s="15">
        <v>2656</v>
      </c>
      <c r="J2662" s="10" t="str">
        <v>Tennessee</v>
      </c>
      <c r="K2662" s="10" t="str">
        <v>Gonzaga</v>
      </c>
      <c r="L2662" s="10" t="str">
        <v>Xavier</v>
      </c>
      <c r="M2662" s="10" t="str">
        <v>Baylor</v>
      </c>
      <c r="N2662" s="10" t="str">
        <v>Baylor</v>
      </c>
      <c r="O2662" s="10" t="str">
        <v>Xavier</v>
      </c>
      <c r="Q2662" s="15"/>
    </row>
    <row r="2663" spans="9:17" ht="20.100000000000001" customHeight="1" x14ac:dyDescent="0.25">
      <c r="I2663" s="15">
        <v>2657</v>
      </c>
      <c r="J2663" s="10" t="str">
        <v>Marquette</v>
      </c>
      <c r="K2663" s="10" t="str">
        <v>UCLA</v>
      </c>
      <c r="L2663" s="10" t="str">
        <v>Houston</v>
      </c>
      <c r="M2663" s="10" t="str">
        <v>Alabama</v>
      </c>
      <c r="N2663" s="10" t="str">
        <v>Marquette</v>
      </c>
      <c r="O2663" s="10" t="str">
        <v>Houston</v>
      </c>
      <c r="Q2663" s="15"/>
    </row>
    <row r="2664" spans="9:17" ht="20.100000000000001" customHeight="1" x14ac:dyDescent="0.25">
      <c r="I2664" s="15">
        <v>2658</v>
      </c>
      <c r="J2664" s="10" t="str">
        <v>Duke</v>
      </c>
      <c r="K2664" s="10" t="str">
        <v>UCLA</v>
      </c>
      <c r="L2664" s="10" t="str">
        <v>Texas</v>
      </c>
      <c r="M2664" s="10" t="str">
        <v>Alabama</v>
      </c>
      <c r="N2664" s="10" t="str">
        <v>Duke</v>
      </c>
      <c r="O2664" s="10" t="str">
        <v>UCLA</v>
      </c>
      <c r="Q2664" s="15"/>
    </row>
    <row r="2665" spans="9:17" ht="20.100000000000001" customHeight="1" x14ac:dyDescent="0.25">
      <c r="I2665" s="15">
        <v>2659</v>
      </c>
      <c r="J2665" s="10" t="str">
        <v>Memphis</v>
      </c>
      <c r="K2665" s="10" t="str">
        <v>UCLA</v>
      </c>
      <c r="L2665" s="10" t="str">
        <v>Texas</v>
      </c>
      <c r="M2665" s="10" t="str">
        <v>Alabama</v>
      </c>
      <c r="N2665" s="10" t="str">
        <v>Alabama</v>
      </c>
      <c r="O2665" s="10" t="str">
        <v>UCLA</v>
      </c>
      <c r="Q2665" s="15"/>
    </row>
    <row r="2666" spans="9:17" ht="20.100000000000001" customHeight="1" x14ac:dyDescent="0.25">
      <c r="I2666" s="15">
        <v>2660</v>
      </c>
      <c r="J2666" s="10" t="str">
        <v>Kentucky</v>
      </c>
      <c r="K2666" s="10" t="str">
        <v>Saint Mary's</v>
      </c>
      <c r="L2666" s="10" t="str">
        <v>Iowa State</v>
      </c>
      <c r="M2666" s="10" t="str">
        <v>Arizona</v>
      </c>
      <c r="N2666" s="10" t="str">
        <v>Saint Mary's</v>
      </c>
      <c r="O2666" s="10" t="str">
        <v>Arizona</v>
      </c>
      <c r="Q2666" s="15"/>
    </row>
    <row r="2667" spans="9:17" ht="20.100000000000001" customHeight="1" x14ac:dyDescent="0.25">
      <c r="I2667" s="15">
        <v>2661</v>
      </c>
      <c r="J2667" s="10" t="str">
        <v>Oral Roberts</v>
      </c>
      <c r="K2667" s="10" t="str">
        <v>Kansas</v>
      </c>
      <c r="L2667" s="10" t="str">
        <v>Texas</v>
      </c>
      <c r="M2667" s="10" t="str">
        <v>Creighton</v>
      </c>
      <c r="N2667" s="10" t="str">
        <v>Creighton</v>
      </c>
      <c r="O2667" s="10" t="str">
        <v>Texas</v>
      </c>
      <c r="Q2667" s="15"/>
    </row>
    <row r="2668" spans="9:17" ht="20.100000000000001" customHeight="1" x14ac:dyDescent="0.25">
      <c r="I2668" s="15">
        <v>2662</v>
      </c>
      <c r="J2668" s="10" t="str">
        <v>Duke</v>
      </c>
      <c r="K2668" s="10" t="str">
        <v>Saint Mary's</v>
      </c>
      <c r="L2668" s="10" t="str">
        <v>Houston</v>
      </c>
      <c r="M2668" s="10" t="str">
        <v>Arizona</v>
      </c>
      <c r="N2668" s="10" t="str">
        <v>Houston</v>
      </c>
      <c r="O2668" s="10" t="str">
        <v>Duke</v>
      </c>
      <c r="Q2668" s="15"/>
    </row>
    <row r="2669" spans="9:17" ht="20.100000000000001" customHeight="1" x14ac:dyDescent="0.25">
      <c r="I2669" s="15">
        <v>2663</v>
      </c>
      <c r="J2669" s="10" t="str">
        <v>Purdue</v>
      </c>
      <c r="K2669" s="10" t="str">
        <v>Gonzaga</v>
      </c>
      <c r="L2669" s="10" t="str">
        <v>Texas A&amp;M</v>
      </c>
      <c r="M2669" s="10" t="str">
        <v>Virginia</v>
      </c>
      <c r="N2669" s="10" t="str">
        <v>Virginia</v>
      </c>
      <c r="O2669" s="10" t="str">
        <v>Gonzaga</v>
      </c>
      <c r="Q2669" s="15"/>
    </row>
    <row r="2670" spans="9:17" ht="20.100000000000001" customHeight="1" x14ac:dyDescent="0.25">
      <c r="I2670" s="15">
        <v>2664</v>
      </c>
      <c r="J2670" s="10" t="str">
        <v>Kentucky</v>
      </c>
      <c r="K2670" s="10" t="str">
        <v>Kansas</v>
      </c>
      <c r="L2670" s="10" t="str">
        <v>Xavier</v>
      </c>
      <c r="M2670" s="10" t="str">
        <v>Arizona</v>
      </c>
      <c r="N2670" s="10" t="str">
        <v>Arizona</v>
      </c>
      <c r="O2670" s="10" t="str">
        <v>Kansas</v>
      </c>
      <c r="Q2670" s="15"/>
    </row>
    <row r="2671" spans="9:17" ht="20.100000000000001" customHeight="1" x14ac:dyDescent="0.25">
      <c r="I2671" s="15">
        <v>2665</v>
      </c>
      <c r="J2671" s="10" t="str">
        <v>Purdue</v>
      </c>
      <c r="K2671" s="10" t="str">
        <v>UCLA</v>
      </c>
      <c r="L2671" s="10" t="str">
        <v>Iowa State</v>
      </c>
      <c r="M2671" s="10" t="str">
        <v>Virginia</v>
      </c>
      <c r="N2671" s="10" t="str">
        <v>UCLA</v>
      </c>
      <c r="O2671" s="10" t="str">
        <v>Purdue</v>
      </c>
      <c r="Q2671" s="15"/>
    </row>
    <row r="2672" spans="9:17" ht="20.100000000000001" customHeight="1" x14ac:dyDescent="0.25">
      <c r="I2672" s="15">
        <v>2666</v>
      </c>
      <c r="J2672" s="10" t="str">
        <v>Purdue</v>
      </c>
      <c r="K2672" s="10" t="str">
        <v>UCLA</v>
      </c>
      <c r="L2672" s="10" t="str">
        <v>Texas</v>
      </c>
      <c r="M2672" s="10" t="str">
        <v>Creighton</v>
      </c>
      <c r="N2672" s="10" t="str">
        <v>UCLA</v>
      </c>
      <c r="O2672" s="10" t="str">
        <v>Creighton</v>
      </c>
      <c r="Q2672" s="15"/>
    </row>
    <row r="2673" spans="9:17" ht="20.100000000000001" customHeight="1" x14ac:dyDescent="0.25">
      <c r="I2673" s="15">
        <v>2667</v>
      </c>
      <c r="J2673" s="10" t="str">
        <v>Tennessee</v>
      </c>
      <c r="K2673" s="10" t="str">
        <v>Arkansas</v>
      </c>
      <c r="L2673" s="10" t="str">
        <v>Texas</v>
      </c>
      <c r="M2673" s="10" t="str">
        <v>Arizona</v>
      </c>
      <c r="N2673" s="10" t="str">
        <v>Arizona</v>
      </c>
      <c r="O2673" s="10" t="str">
        <v>Texas</v>
      </c>
      <c r="Q2673" s="15"/>
    </row>
    <row r="2674" spans="9:17" ht="20.100000000000001" customHeight="1" x14ac:dyDescent="0.25">
      <c r="I2674" s="15">
        <v>2668</v>
      </c>
      <c r="J2674" s="10" t="str">
        <v>Tennessee</v>
      </c>
      <c r="K2674" s="10" t="str">
        <v>Arkansas</v>
      </c>
      <c r="L2674" s="10" t="str">
        <v>Houston</v>
      </c>
      <c r="M2674" s="10" t="str">
        <v>Creighton</v>
      </c>
      <c r="N2674" s="10" t="str">
        <v>Tennessee</v>
      </c>
      <c r="O2674" s="10" t="str">
        <v>Houston</v>
      </c>
      <c r="Q2674" s="15"/>
    </row>
    <row r="2675" spans="9:17" ht="20.100000000000001" customHeight="1" x14ac:dyDescent="0.25">
      <c r="I2675" s="15">
        <v>2669</v>
      </c>
      <c r="J2675" s="10" t="str">
        <v>Purdue</v>
      </c>
      <c r="K2675" s="10" t="str">
        <v>UConn</v>
      </c>
      <c r="L2675" s="10" t="str">
        <v>Houston</v>
      </c>
      <c r="M2675" s="10" t="str">
        <v>Alabama</v>
      </c>
      <c r="N2675" s="10" t="str">
        <v>Purdue</v>
      </c>
      <c r="O2675" s="10" t="str">
        <v>UConn</v>
      </c>
      <c r="Q2675" s="15"/>
    </row>
    <row r="2676" spans="9:17" ht="20.100000000000001" customHeight="1" x14ac:dyDescent="0.25">
      <c r="I2676" s="15">
        <v>2670</v>
      </c>
      <c r="J2676" s="10" t="str">
        <v>Marquette</v>
      </c>
      <c r="K2676" s="10" t="str">
        <v>UConn</v>
      </c>
      <c r="L2676" s="10" t="str">
        <v>Texas</v>
      </c>
      <c r="M2676" s="10" t="str">
        <v>Alabama</v>
      </c>
      <c r="N2676" s="10" t="str">
        <v>Marquette</v>
      </c>
      <c r="O2676" s="10" t="str">
        <v>Texas</v>
      </c>
      <c r="Q2676" s="15"/>
    </row>
    <row r="2677" spans="9:17" ht="20.100000000000001" customHeight="1" x14ac:dyDescent="0.25">
      <c r="I2677" s="15">
        <v>2671</v>
      </c>
      <c r="J2677" s="10" t="str">
        <v>Purdue</v>
      </c>
      <c r="K2677" s="10" t="str">
        <v>UConn</v>
      </c>
      <c r="L2677" s="10" t="str">
        <v>Texas</v>
      </c>
      <c r="M2677" s="10" t="str">
        <v>Alabama</v>
      </c>
      <c r="N2677" s="10" t="str">
        <v>Purdue</v>
      </c>
      <c r="O2677" s="10" t="str">
        <v>Texas</v>
      </c>
      <c r="Q2677" s="15"/>
    </row>
    <row r="2678" spans="9:17" ht="20.100000000000001" customHeight="1" x14ac:dyDescent="0.25">
      <c r="I2678" s="15">
        <v>2672</v>
      </c>
      <c r="J2678" s="10" t="str">
        <v>Tennessee</v>
      </c>
      <c r="K2678" s="10" t="str">
        <v>Saint Mary's</v>
      </c>
      <c r="L2678" s="10" t="str">
        <v>Xavier</v>
      </c>
      <c r="M2678" s="10" t="str">
        <v>San Diego State</v>
      </c>
      <c r="N2678" s="10" t="str">
        <v>Tennessee</v>
      </c>
      <c r="O2678" s="10" t="str">
        <v>Saint Mary's</v>
      </c>
      <c r="Q2678" s="15"/>
    </row>
    <row r="2679" spans="9:17" ht="20.100000000000001" customHeight="1" x14ac:dyDescent="0.25">
      <c r="I2679" s="15">
        <v>2673</v>
      </c>
      <c r="J2679" s="10" t="str">
        <v>Duke</v>
      </c>
      <c r="K2679" s="10" t="str">
        <v>UCLA</v>
      </c>
      <c r="L2679" s="10" t="str">
        <v>Miami (FL)</v>
      </c>
      <c r="M2679" s="10" t="str">
        <v>Arizona</v>
      </c>
      <c r="N2679" s="10" t="str">
        <v>Duke</v>
      </c>
      <c r="O2679" s="10" t="str">
        <v>UCLA</v>
      </c>
      <c r="Q2679" s="15"/>
    </row>
    <row r="2680" spans="9:17" ht="20.100000000000001" customHeight="1" x14ac:dyDescent="0.25">
      <c r="I2680" s="15">
        <v>2674</v>
      </c>
      <c r="J2680" s="10" t="str">
        <v>Purdue</v>
      </c>
      <c r="K2680" s="10" t="str">
        <v>UCLA</v>
      </c>
      <c r="L2680" s="10" t="str">
        <v>Xavier</v>
      </c>
      <c r="M2680" s="10" t="str">
        <v>Arizona</v>
      </c>
      <c r="N2680" s="10" t="str">
        <v>UCLA</v>
      </c>
      <c r="O2680" s="10" t="str">
        <v>Arizona</v>
      </c>
      <c r="Q2680" s="15"/>
    </row>
    <row r="2681" spans="9:17" ht="20.100000000000001" customHeight="1" x14ac:dyDescent="0.25">
      <c r="I2681" s="15">
        <v>2675</v>
      </c>
      <c r="J2681" s="10" t="str">
        <v>Memphis</v>
      </c>
      <c r="K2681" s="10" t="str">
        <v>UConn</v>
      </c>
      <c r="L2681" s="10" t="str">
        <v>Houston</v>
      </c>
      <c r="M2681" s="10" t="str">
        <v>Baylor</v>
      </c>
      <c r="N2681" s="10" t="str">
        <v>Memphis</v>
      </c>
      <c r="O2681" s="10" t="str">
        <v>Houston</v>
      </c>
      <c r="Q2681" s="15"/>
    </row>
    <row r="2682" spans="9:17" ht="20.100000000000001" customHeight="1" x14ac:dyDescent="0.25">
      <c r="I2682" s="15">
        <v>2676</v>
      </c>
      <c r="J2682" s="10" t="str">
        <v>Purdue</v>
      </c>
      <c r="K2682" s="10" t="str">
        <v>Kansas</v>
      </c>
      <c r="L2682" s="10" t="str">
        <v>Houston</v>
      </c>
      <c r="M2682" s="10" t="str">
        <v>Alabama</v>
      </c>
      <c r="N2682" s="10" t="str">
        <v>Kansas</v>
      </c>
      <c r="O2682" s="10" t="str">
        <v>Alabama</v>
      </c>
      <c r="Q2682" s="15"/>
    </row>
    <row r="2683" spans="9:17" ht="20.100000000000001" customHeight="1" x14ac:dyDescent="0.25">
      <c r="I2683" s="15">
        <v>2677</v>
      </c>
      <c r="J2683" s="10" t="str">
        <v>Purdue</v>
      </c>
      <c r="K2683" s="10" t="str">
        <v>Gonzaga</v>
      </c>
      <c r="L2683" s="10" t="str">
        <v>Texas</v>
      </c>
      <c r="M2683" s="10" t="str">
        <v>Creighton</v>
      </c>
      <c r="N2683" s="10" t="str">
        <v>Texas</v>
      </c>
      <c r="O2683" s="10" t="str">
        <v>Creighton</v>
      </c>
      <c r="Q2683" s="15"/>
    </row>
    <row r="2684" spans="9:17" ht="20.100000000000001" customHeight="1" x14ac:dyDescent="0.25">
      <c r="I2684" s="15">
        <v>2678</v>
      </c>
      <c r="J2684" s="10" t="str">
        <v>Kansas State</v>
      </c>
      <c r="K2684" s="10" t="str">
        <v>Saint Mary's</v>
      </c>
      <c r="L2684" s="10" t="str">
        <v>Texas A&amp;M</v>
      </c>
      <c r="M2684" s="10" t="str">
        <v>Arizona</v>
      </c>
      <c r="N2684" s="10" t="str">
        <v>Arizona</v>
      </c>
      <c r="O2684" s="10" t="str">
        <v>Saint Mary's</v>
      </c>
      <c r="Q2684" s="15"/>
    </row>
    <row r="2685" spans="9:17" ht="20.100000000000001" customHeight="1" x14ac:dyDescent="0.25">
      <c r="I2685" s="15">
        <v>2679</v>
      </c>
      <c r="J2685" s="10" t="str">
        <v>Marquette</v>
      </c>
      <c r="K2685" s="10" t="str">
        <v>UCLA</v>
      </c>
      <c r="L2685" s="10" t="str">
        <v>Penn State</v>
      </c>
      <c r="M2685" s="10" t="str">
        <v>Virginia</v>
      </c>
      <c r="N2685" s="10" t="str">
        <v>UCLA</v>
      </c>
      <c r="O2685" s="10" t="str">
        <v>Virginia</v>
      </c>
      <c r="Q2685" s="15"/>
    </row>
    <row r="2686" spans="9:17" ht="20.100000000000001" customHeight="1" x14ac:dyDescent="0.25">
      <c r="I2686" s="15">
        <v>2680</v>
      </c>
      <c r="J2686" s="10" t="str">
        <v>Marquette</v>
      </c>
      <c r="K2686" s="10" t="str">
        <v>UCLA</v>
      </c>
      <c r="L2686" s="10" t="str">
        <v>Houston</v>
      </c>
      <c r="M2686" s="10" t="str">
        <v>Arizona</v>
      </c>
      <c r="N2686" s="10" t="str">
        <v>Arizona</v>
      </c>
      <c r="O2686" s="10" t="str">
        <v>Houston</v>
      </c>
      <c r="Q2686" s="15"/>
    </row>
    <row r="2687" spans="9:17" ht="20.100000000000001" customHeight="1" x14ac:dyDescent="0.25">
      <c r="I2687" s="15">
        <v>2681</v>
      </c>
      <c r="J2687" s="10" t="str">
        <v>Tennessee</v>
      </c>
      <c r="K2687" s="10" t="str">
        <v>UConn</v>
      </c>
      <c r="L2687" s="10" t="str">
        <v>Houston</v>
      </c>
      <c r="M2687" s="10" t="str">
        <v>Arizona</v>
      </c>
      <c r="N2687" s="10" t="str">
        <v>Houston</v>
      </c>
      <c r="O2687" s="10" t="str">
        <v>Tennessee</v>
      </c>
      <c r="Q2687" s="15"/>
    </row>
    <row r="2688" spans="9:17" ht="20.100000000000001" customHeight="1" x14ac:dyDescent="0.25">
      <c r="I2688" s="15">
        <v>2682</v>
      </c>
      <c r="J2688" s="10" t="str">
        <v>Memphis</v>
      </c>
      <c r="K2688" s="10" t="str">
        <v>Saint Mary's</v>
      </c>
      <c r="L2688" s="10" t="str">
        <v>Auburn</v>
      </c>
      <c r="M2688" s="10" t="str">
        <v>Baylor</v>
      </c>
      <c r="N2688" s="10" t="str">
        <v>Saint Mary's</v>
      </c>
      <c r="O2688" s="10" t="str">
        <v>Memphis</v>
      </c>
      <c r="Q2688" s="15"/>
    </row>
    <row r="2689" spans="9:17" ht="20.100000000000001" customHeight="1" x14ac:dyDescent="0.25">
      <c r="I2689" s="15">
        <v>2683</v>
      </c>
      <c r="J2689" s="10" t="str">
        <v>Purdue</v>
      </c>
      <c r="K2689" s="10" t="str">
        <v>UConn</v>
      </c>
      <c r="L2689" s="10" t="str">
        <v>Texas</v>
      </c>
      <c r="M2689" s="10" t="str">
        <v>Alabama</v>
      </c>
      <c r="N2689" s="10" t="str">
        <v>Texas</v>
      </c>
      <c r="O2689" s="10" t="str">
        <v>Alabama</v>
      </c>
      <c r="Q2689" s="15"/>
    </row>
    <row r="2690" spans="9:17" ht="20.100000000000001" customHeight="1" x14ac:dyDescent="0.25">
      <c r="I2690" s="15">
        <v>2684</v>
      </c>
      <c r="J2690" s="10" t="str">
        <v>Duke</v>
      </c>
      <c r="K2690" s="10" t="str">
        <v>UCLA</v>
      </c>
      <c r="L2690" s="10" t="str">
        <v>Houston</v>
      </c>
      <c r="M2690" s="10" t="str">
        <v>Creighton</v>
      </c>
      <c r="N2690" s="10" t="str">
        <v>Creighton</v>
      </c>
      <c r="O2690" s="10" t="str">
        <v>UCLA</v>
      </c>
      <c r="Q2690" s="15"/>
    </row>
    <row r="2691" spans="9:17" ht="20.100000000000001" customHeight="1" x14ac:dyDescent="0.25">
      <c r="I2691" s="15">
        <v>2685</v>
      </c>
      <c r="J2691" s="10" t="str">
        <v>Purdue</v>
      </c>
      <c r="K2691" s="10" t="str">
        <v>Saint Mary's</v>
      </c>
      <c r="L2691" s="10" t="str">
        <v>Xavier</v>
      </c>
      <c r="M2691" s="10" t="str">
        <v>Alabama</v>
      </c>
      <c r="N2691" s="10" t="str">
        <v>Saint Mary's</v>
      </c>
      <c r="O2691" s="10" t="str">
        <v>Purdue</v>
      </c>
      <c r="Q2691" s="15"/>
    </row>
    <row r="2692" spans="9:17" ht="20.100000000000001" customHeight="1" x14ac:dyDescent="0.25">
      <c r="I2692" s="15">
        <v>2686</v>
      </c>
      <c r="J2692" s="10" t="str">
        <v>Kentucky</v>
      </c>
      <c r="K2692" s="10" t="str">
        <v>Gonzaga</v>
      </c>
      <c r="L2692" s="10" t="str">
        <v>Xavier</v>
      </c>
      <c r="M2692" s="10" t="str">
        <v>Arizona</v>
      </c>
      <c r="N2692" s="10" t="str">
        <v>Arizona</v>
      </c>
      <c r="O2692" s="10" t="str">
        <v>Gonzaga</v>
      </c>
      <c r="Q2692" s="15"/>
    </row>
    <row r="2693" spans="9:17" ht="20.100000000000001" customHeight="1" x14ac:dyDescent="0.25">
      <c r="I2693" s="15">
        <v>2687</v>
      </c>
      <c r="J2693" s="10" t="str">
        <v>Duke</v>
      </c>
      <c r="K2693" s="10" t="str">
        <v>UCLA</v>
      </c>
      <c r="L2693" s="10" t="str">
        <v>Iowa</v>
      </c>
      <c r="M2693" s="10" t="str">
        <v>Alabama</v>
      </c>
      <c r="N2693" s="10" t="str">
        <v>Duke</v>
      </c>
      <c r="O2693" s="10" t="str">
        <v>UCLA</v>
      </c>
      <c r="Q2693" s="15"/>
    </row>
    <row r="2694" spans="9:17" ht="20.100000000000001" customHeight="1" x14ac:dyDescent="0.25">
      <c r="I2694" s="15">
        <v>2688</v>
      </c>
      <c r="J2694" s="10" t="str">
        <v>Kansas State</v>
      </c>
      <c r="K2694" s="10" t="str">
        <v>Kansas</v>
      </c>
      <c r="L2694" s="10" t="str">
        <v>Houston</v>
      </c>
      <c r="M2694" s="10" t="str">
        <v>Alabama</v>
      </c>
      <c r="N2694" s="10" t="str">
        <v>Alabama</v>
      </c>
      <c r="O2694" s="10" t="str">
        <v>Kansas</v>
      </c>
      <c r="Q2694" s="15"/>
    </row>
    <row r="2695" spans="9:17" ht="20.100000000000001" customHeight="1" x14ac:dyDescent="0.25">
      <c r="I2695" s="15">
        <v>2689</v>
      </c>
      <c r="J2695" s="10" t="str">
        <v>Purdue</v>
      </c>
      <c r="K2695" s="10" t="str">
        <v>UCLA</v>
      </c>
      <c r="L2695" s="10" t="str">
        <v>Miami (FL)</v>
      </c>
      <c r="M2695" s="10" t="str">
        <v>Alabama</v>
      </c>
      <c r="N2695" s="10" t="str">
        <v>Miami (FL)</v>
      </c>
      <c r="O2695" s="10" t="str">
        <v>Alabama</v>
      </c>
      <c r="Q2695" s="15"/>
    </row>
    <row r="2696" spans="9:17" ht="20.100000000000001" customHeight="1" x14ac:dyDescent="0.25">
      <c r="I2696" s="15">
        <v>2690</v>
      </c>
      <c r="J2696" s="10" t="str">
        <v>Providence</v>
      </c>
      <c r="K2696" s="10" t="str">
        <v>UConn</v>
      </c>
      <c r="L2696" s="10" t="str">
        <v>Texas</v>
      </c>
      <c r="M2696" s="10" t="str">
        <v>Creighton</v>
      </c>
      <c r="N2696" s="10" t="str">
        <v>UConn</v>
      </c>
      <c r="O2696" s="10" t="str">
        <v>Creighton</v>
      </c>
      <c r="Q2696" s="15"/>
    </row>
    <row r="2697" spans="9:17" ht="20.100000000000001" customHeight="1" x14ac:dyDescent="0.25">
      <c r="I2697" s="15">
        <v>2691</v>
      </c>
      <c r="J2697" s="10" t="str">
        <v>Duke</v>
      </c>
      <c r="K2697" s="10" t="str">
        <v>Saint Mary's</v>
      </c>
      <c r="L2697" s="10" t="str">
        <v>Texas</v>
      </c>
      <c r="M2697" s="10" t="str">
        <v>Alabama</v>
      </c>
      <c r="N2697" s="10" t="str">
        <v>Saint Mary's</v>
      </c>
      <c r="O2697" s="10" t="str">
        <v>Alabama</v>
      </c>
      <c r="Q2697" s="15"/>
    </row>
    <row r="2698" spans="9:17" ht="20.100000000000001" customHeight="1" x14ac:dyDescent="0.25">
      <c r="I2698" s="15">
        <v>2692</v>
      </c>
      <c r="J2698" s="10" t="str">
        <v>Tennessee</v>
      </c>
      <c r="K2698" s="10" t="str">
        <v>Kansas</v>
      </c>
      <c r="L2698" s="10" t="str">
        <v>Texas</v>
      </c>
      <c r="M2698" s="10" t="str">
        <v>Alabama</v>
      </c>
      <c r="N2698" s="10" t="str">
        <v>Alabama</v>
      </c>
      <c r="O2698" s="10" t="str">
        <v>Kansas</v>
      </c>
      <c r="Q2698" s="15"/>
    </row>
    <row r="2699" spans="9:17" ht="20.100000000000001" customHeight="1" x14ac:dyDescent="0.25">
      <c r="I2699" s="15">
        <v>2693</v>
      </c>
      <c r="J2699" s="10" t="str">
        <v>Tennessee</v>
      </c>
      <c r="K2699" s="10" t="str">
        <v>UCLA</v>
      </c>
      <c r="L2699" s="10" t="str">
        <v>Houston</v>
      </c>
      <c r="M2699" s="10" t="str">
        <v>Alabama</v>
      </c>
      <c r="N2699" s="10" t="str">
        <v>Alabama</v>
      </c>
      <c r="O2699" s="10" t="str">
        <v>UCLA</v>
      </c>
      <c r="Q2699" s="15"/>
    </row>
    <row r="2700" spans="9:17" ht="20.100000000000001" customHeight="1" x14ac:dyDescent="0.25">
      <c r="I2700" s="15">
        <v>2694</v>
      </c>
      <c r="J2700" s="10" t="str">
        <v>Tennessee</v>
      </c>
      <c r="K2700" s="10" t="str">
        <v>UCLA</v>
      </c>
      <c r="L2700" s="10" t="str">
        <v>Iowa State</v>
      </c>
      <c r="M2700" s="10" t="str">
        <v>Baylor</v>
      </c>
      <c r="N2700" s="10" t="str">
        <v>Iowa State</v>
      </c>
      <c r="O2700" s="10" t="str">
        <v>Tennessee</v>
      </c>
      <c r="Q2700" s="15"/>
    </row>
    <row r="2701" spans="9:17" ht="20.100000000000001" customHeight="1" x14ac:dyDescent="0.25">
      <c r="I2701" s="15">
        <v>2695</v>
      </c>
      <c r="J2701" s="10" t="str">
        <v>Purdue</v>
      </c>
      <c r="K2701" s="10" t="str">
        <v>Gonzaga</v>
      </c>
      <c r="L2701" s="10" t="str">
        <v>Houston</v>
      </c>
      <c r="M2701" s="10" t="str">
        <v>Arizona</v>
      </c>
      <c r="N2701" s="10" t="str">
        <v>Arizona</v>
      </c>
      <c r="O2701" s="10" t="str">
        <v>Gonzaga</v>
      </c>
      <c r="Q2701" s="15"/>
    </row>
    <row r="2702" spans="9:17" ht="20.100000000000001" customHeight="1" x14ac:dyDescent="0.25">
      <c r="I2702" s="15">
        <v>2696</v>
      </c>
      <c r="J2702" s="10" t="str">
        <v>Kansas State</v>
      </c>
      <c r="K2702" s="10" t="str">
        <v>UCLA</v>
      </c>
      <c r="L2702" s="10" t="str">
        <v>Texas</v>
      </c>
      <c r="M2702" s="10" t="str">
        <v>San Diego State</v>
      </c>
      <c r="N2702" s="10" t="str">
        <v>San Diego State</v>
      </c>
      <c r="O2702" s="10" t="str">
        <v>UCLA</v>
      </c>
      <c r="Q2702" s="15"/>
    </row>
    <row r="2703" spans="9:17" ht="20.100000000000001" customHeight="1" x14ac:dyDescent="0.25">
      <c r="I2703" s="15">
        <v>2697</v>
      </c>
      <c r="J2703" s="10" t="str">
        <v>Michigan State</v>
      </c>
      <c r="K2703" s="10" t="str">
        <v>UConn</v>
      </c>
      <c r="L2703" s="10" t="str">
        <v>Miami (FL)</v>
      </c>
      <c r="M2703" s="10" t="str">
        <v>Alabama</v>
      </c>
      <c r="N2703" s="10" t="str">
        <v>Alabama</v>
      </c>
      <c r="O2703" s="10" t="str">
        <v>UConn</v>
      </c>
      <c r="Q2703" s="15"/>
    </row>
    <row r="2704" spans="9:17" ht="20.100000000000001" customHeight="1" x14ac:dyDescent="0.25">
      <c r="I2704" s="15">
        <v>2698</v>
      </c>
      <c r="J2704" s="10" t="str">
        <v>Providence</v>
      </c>
      <c r="K2704" s="10" t="str">
        <v>Kansas</v>
      </c>
      <c r="L2704" s="10" t="str">
        <v>Texas</v>
      </c>
      <c r="M2704" s="10" t="str">
        <v>Baylor</v>
      </c>
      <c r="N2704" s="10" t="str">
        <v>Providence</v>
      </c>
      <c r="O2704" s="10" t="str">
        <v>Texas</v>
      </c>
      <c r="Q2704" s="15"/>
    </row>
    <row r="2705" spans="9:17" ht="20.100000000000001" customHeight="1" x14ac:dyDescent="0.25">
      <c r="I2705" s="15">
        <v>2699</v>
      </c>
      <c r="J2705" s="10" t="str">
        <v>Tennessee</v>
      </c>
      <c r="K2705" s="10" t="str">
        <v>Kansas</v>
      </c>
      <c r="L2705" s="10" t="str">
        <v>Houston</v>
      </c>
      <c r="M2705" s="10" t="str">
        <v>Utah State</v>
      </c>
      <c r="N2705" s="10" t="str">
        <v>Utah State</v>
      </c>
      <c r="O2705" s="10" t="str">
        <v>Houston</v>
      </c>
      <c r="Q2705" s="15"/>
    </row>
    <row r="2706" spans="9:17" ht="20.100000000000001" customHeight="1" x14ac:dyDescent="0.25">
      <c r="I2706" s="15">
        <v>2700</v>
      </c>
      <c r="J2706" s="10" t="str">
        <v>Duke</v>
      </c>
      <c r="K2706" s="10" t="str">
        <v>UCLA</v>
      </c>
      <c r="L2706" s="10" t="str">
        <v>Texas A&amp;M</v>
      </c>
      <c r="M2706" s="10" t="str">
        <v>Alabama</v>
      </c>
      <c r="N2706" s="10" t="str">
        <v>Duke</v>
      </c>
      <c r="O2706" s="10" t="str">
        <v>UCLA</v>
      </c>
      <c r="Q2706" s="15"/>
    </row>
    <row r="2707" spans="9:17" ht="20.100000000000001" customHeight="1" x14ac:dyDescent="0.25">
      <c r="I2707" s="15">
        <v>2701</v>
      </c>
      <c r="J2707" s="10" t="str">
        <v>Tennessee</v>
      </c>
      <c r="K2707" s="10" t="str">
        <v>VCU</v>
      </c>
      <c r="L2707" s="10" t="str">
        <v>Houston</v>
      </c>
      <c r="M2707" s="10" t="str">
        <v>Alabama</v>
      </c>
      <c r="N2707" s="10" t="str">
        <v>Tennessee</v>
      </c>
      <c r="O2707" s="10" t="str">
        <v>Houston</v>
      </c>
      <c r="Q2707" s="15"/>
    </row>
    <row r="2708" spans="9:17" ht="20.100000000000001" customHeight="1" x14ac:dyDescent="0.25">
      <c r="I2708" s="15">
        <v>2702</v>
      </c>
      <c r="J2708" s="10" t="str">
        <v>Tennessee</v>
      </c>
      <c r="K2708" s="10" t="str">
        <v>Northwestern</v>
      </c>
      <c r="L2708" s="10" t="str">
        <v>Houston</v>
      </c>
      <c r="M2708" s="10" t="str">
        <v>Arizona</v>
      </c>
      <c r="N2708" s="10" t="str">
        <v>Tennessee</v>
      </c>
      <c r="O2708" s="10" t="str">
        <v>Houston</v>
      </c>
      <c r="Q2708" s="15"/>
    </row>
    <row r="2709" spans="9:17" ht="20.100000000000001" customHeight="1" x14ac:dyDescent="0.25">
      <c r="I2709" s="15">
        <v>2703</v>
      </c>
      <c r="J2709" s="10" t="str">
        <v>Michigan State</v>
      </c>
      <c r="K2709" s="10" t="str">
        <v>Kansas</v>
      </c>
      <c r="L2709" s="10" t="str">
        <v>Miami (FL)</v>
      </c>
      <c r="M2709" s="10" t="str">
        <v>Maryland</v>
      </c>
      <c r="N2709" s="10" t="str">
        <v>Maryland</v>
      </c>
      <c r="O2709" s="10" t="str">
        <v>Kansas</v>
      </c>
      <c r="Q2709" s="15"/>
    </row>
    <row r="2710" spans="9:17" ht="20.100000000000001" customHeight="1" x14ac:dyDescent="0.25">
      <c r="I2710" s="15">
        <v>2704</v>
      </c>
      <c r="J2710" s="10" t="str">
        <v>Purdue</v>
      </c>
      <c r="K2710" s="10" t="str">
        <v>UConn</v>
      </c>
      <c r="L2710" s="10" t="str">
        <v>Texas</v>
      </c>
      <c r="M2710" s="10" t="str">
        <v>Alabama</v>
      </c>
      <c r="N2710" s="10" t="str">
        <v>UConn</v>
      </c>
      <c r="O2710" s="10" t="str">
        <v>Alabama</v>
      </c>
      <c r="Q2710" s="15"/>
    </row>
    <row r="2711" spans="9:17" ht="20.100000000000001" customHeight="1" x14ac:dyDescent="0.25">
      <c r="I2711" s="15">
        <v>2705</v>
      </c>
      <c r="J2711" s="10" t="str">
        <v>Kansas State</v>
      </c>
      <c r="K2711" s="10" t="str">
        <v>VCU</v>
      </c>
      <c r="L2711" s="10" t="str">
        <v>Texas</v>
      </c>
      <c r="M2711" s="10" t="str">
        <v>Arizona</v>
      </c>
      <c r="N2711" s="10" t="str">
        <v>Texas</v>
      </c>
      <c r="O2711" s="10" t="str">
        <v>Kansas State</v>
      </c>
      <c r="Q2711" s="15"/>
    </row>
    <row r="2712" spans="9:17" ht="20.100000000000001" customHeight="1" x14ac:dyDescent="0.25">
      <c r="I2712" s="15">
        <v>2706</v>
      </c>
      <c r="J2712" s="10" t="str">
        <v>Tennessee</v>
      </c>
      <c r="K2712" s="10" t="str">
        <v>Kansas</v>
      </c>
      <c r="L2712" s="10" t="str">
        <v>Houston</v>
      </c>
      <c r="M2712" s="10" t="str">
        <v>Utah State</v>
      </c>
      <c r="N2712" s="10" t="str">
        <v>Houston</v>
      </c>
      <c r="O2712" s="10" t="str">
        <v>Tennessee</v>
      </c>
      <c r="Q2712" s="15"/>
    </row>
    <row r="2713" spans="9:17" ht="20.100000000000001" customHeight="1" x14ac:dyDescent="0.25">
      <c r="I2713" s="15">
        <v>2707</v>
      </c>
      <c r="J2713" s="10" t="str">
        <v>Kansas State</v>
      </c>
      <c r="K2713" s="10" t="str">
        <v>Kansas</v>
      </c>
      <c r="L2713" s="10" t="str">
        <v>Houston</v>
      </c>
      <c r="M2713" s="10" t="str">
        <v>Alabama</v>
      </c>
      <c r="N2713" s="10" t="str">
        <v>Houston</v>
      </c>
      <c r="O2713" s="10" t="str">
        <v>Alabama</v>
      </c>
      <c r="Q2713" s="15"/>
    </row>
    <row r="2714" spans="9:17" ht="20.100000000000001" customHeight="1" x14ac:dyDescent="0.25">
      <c r="I2714" s="15">
        <v>2708</v>
      </c>
      <c r="J2714" s="10" t="str">
        <v>Kansas State</v>
      </c>
      <c r="K2714" s="10" t="str">
        <v>UConn</v>
      </c>
      <c r="L2714" s="10" t="str">
        <v>Indiana</v>
      </c>
      <c r="M2714" s="10" t="str">
        <v>Arizona</v>
      </c>
      <c r="N2714" s="10" t="str">
        <v>Arizona</v>
      </c>
      <c r="O2714" s="10" t="str">
        <v>UConn</v>
      </c>
      <c r="Q2714" s="15"/>
    </row>
    <row r="2715" spans="9:17" ht="20.100000000000001" customHeight="1" x14ac:dyDescent="0.25">
      <c r="I2715" s="15">
        <v>2709</v>
      </c>
      <c r="J2715" s="10" t="str">
        <v>Marquette</v>
      </c>
      <c r="K2715" s="10" t="str">
        <v>TCU</v>
      </c>
      <c r="L2715" s="10" t="str">
        <v>Houston</v>
      </c>
      <c r="M2715" s="10" t="str">
        <v>San Diego State</v>
      </c>
      <c r="N2715" s="10" t="str">
        <v>Marquette</v>
      </c>
      <c r="O2715" s="10" t="str">
        <v>Houston</v>
      </c>
      <c r="Q2715" s="15"/>
    </row>
    <row r="2716" spans="9:17" ht="20.100000000000001" customHeight="1" x14ac:dyDescent="0.25">
      <c r="I2716" s="15">
        <v>2710</v>
      </c>
      <c r="J2716" s="10" t="str">
        <v>Kansas State</v>
      </c>
      <c r="K2716" s="10" t="str">
        <v>VCU</v>
      </c>
      <c r="L2716" s="10" t="str">
        <v>Texas</v>
      </c>
      <c r="M2716" s="10" t="str">
        <v>Alabama</v>
      </c>
      <c r="N2716" s="10" t="str">
        <v>VCU</v>
      </c>
      <c r="O2716" s="10" t="str">
        <v>Alabama</v>
      </c>
      <c r="Q2716" s="15"/>
    </row>
    <row r="2717" spans="9:17" ht="20.100000000000001" customHeight="1" x14ac:dyDescent="0.25">
      <c r="I2717" s="15">
        <v>2711</v>
      </c>
      <c r="J2717" s="10" t="str">
        <v>Memphis</v>
      </c>
      <c r="K2717" s="10" t="str">
        <v>UCLA</v>
      </c>
      <c r="L2717" s="10" t="str">
        <v>Houston</v>
      </c>
      <c r="M2717" s="10" t="str">
        <v>Maryland</v>
      </c>
      <c r="N2717" s="10" t="str">
        <v>Memphis</v>
      </c>
      <c r="O2717" s="10" t="str">
        <v>Houston</v>
      </c>
      <c r="Q2717" s="15"/>
    </row>
    <row r="2718" spans="9:17" ht="20.100000000000001" customHeight="1" x14ac:dyDescent="0.25">
      <c r="I2718" s="15">
        <v>2712</v>
      </c>
      <c r="J2718" s="10" t="str">
        <v>Vermont</v>
      </c>
      <c r="K2718" s="10" t="str">
        <v>Kansas</v>
      </c>
      <c r="L2718" s="10" t="str">
        <v>Penn State</v>
      </c>
      <c r="M2718" s="10" t="str">
        <v>Arizona</v>
      </c>
      <c r="N2718" s="10" t="str">
        <v>Vermont</v>
      </c>
      <c r="O2718" s="10" t="str">
        <v>Kansas</v>
      </c>
      <c r="Q2718" s="15"/>
    </row>
    <row r="2719" spans="9:17" ht="20.100000000000001" customHeight="1" x14ac:dyDescent="0.25">
      <c r="I2719" s="15">
        <v>2713</v>
      </c>
      <c r="J2719" s="10" t="str">
        <v>Marquette</v>
      </c>
      <c r="K2719" s="10" t="str">
        <v>Gonzaga</v>
      </c>
      <c r="L2719" s="10" t="str">
        <v>Texas</v>
      </c>
      <c r="M2719" s="10" t="str">
        <v>Alabama</v>
      </c>
      <c r="N2719" s="10" t="str">
        <v>Texas</v>
      </c>
      <c r="O2719" s="10" t="str">
        <v>Alabama</v>
      </c>
      <c r="Q2719" s="15"/>
    </row>
    <row r="2720" spans="9:17" ht="20.100000000000001" customHeight="1" x14ac:dyDescent="0.25">
      <c r="I2720" s="15">
        <v>2714</v>
      </c>
      <c r="J2720" s="10" t="str">
        <v>Purdue</v>
      </c>
      <c r="K2720" s="10" t="str">
        <v>UCLA</v>
      </c>
      <c r="L2720" s="10" t="str">
        <v>Texas</v>
      </c>
      <c r="M2720" s="10" t="str">
        <v>Arizona</v>
      </c>
      <c r="N2720" s="10" t="str">
        <v>Texas</v>
      </c>
      <c r="O2720" s="10" t="str">
        <v>Purdue</v>
      </c>
      <c r="Q2720" s="15"/>
    </row>
    <row r="2721" spans="9:17" ht="20.100000000000001" customHeight="1" x14ac:dyDescent="0.25">
      <c r="I2721" s="15">
        <v>2715</v>
      </c>
      <c r="J2721" s="10" t="str">
        <v>Purdue</v>
      </c>
      <c r="K2721" s="10" t="str">
        <v>UCLA</v>
      </c>
      <c r="L2721" s="10" t="str">
        <v>Texas A&amp;M</v>
      </c>
      <c r="M2721" s="10" t="str">
        <v>Arizona</v>
      </c>
      <c r="N2721" s="10" t="str">
        <v>Arizona</v>
      </c>
      <c r="O2721" s="10" t="str">
        <v>UCLA</v>
      </c>
      <c r="Q2721" s="15"/>
    </row>
    <row r="2722" spans="9:17" ht="20.100000000000001" customHeight="1" x14ac:dyDescent="0.25">
      <c r="I2722" s="15">
        <v>2716</v>
      </c>
      <c r="J2722" s="10" t="str">
        <v>Tennessee</v>
      </c>
      <c r="K2722" s="10" t="str">
        <v>Gonzaga</v>
      </c>
      <c r="L2722" s="10" t="str">
        <v>Indiana</v>
      </c>
      <c r="M2722" s="10" t="str">
        <v>Virginia</v>
      </c>
      <c r="N2722" s="10" t="str">
        <v>Indiana</v>
      </c>
      <c r="O2722" s="10" t="str">
        <v>Virginia</v>
      </c>
      <c r="Q2722" s="15"/>
    </row>
    <row r="2723" spans="9:17" ht="20.100000000000001" customHeight="1" x14ac:dyDescent="0.25">
      <c r="I2723" s="15">
        <v>2717</v>
      </c>
      <c r="J2723" s="10" t="str">
        <v>Duke</v>
      </c>
      <c r="K2723" s="10" t="str">
        <v>Kansas</v>
      </c>
      <c r="L2723" s="10" t="str">
        <v>Xavier</v>
      </c>
      <c r="M2723" s="10" t="str">
        <v>Baylor</v>
      </c>
      <c r="N2723" s="10" t="str">
        <v>Xavier</v>
      </c>
      <c r="O2723" s="10" t="str">
        <v>Baylor</v>
      </c>
      <c r="Q2723" s="15"/>
    </row>
    <row r="2724" spans="9:17" ht="20.100000000000001" customHeight="1" x14ac:dyDescent="0.25">
      <c r="I2724" s="15">
        <v>2718</v>
      </c>
      <c r="J2724" s="10" t="str">
        <v>Michigan State</v>
      </c>
      <c r="K2724" s="10" t="str">
        <v>UCLA</v>
      </c>
      <c r="L2724" s="10" t="str">
        <v>Indiana</v>
      </c>
      <c r="M2724" s="10" t="str">
        <v>Alabama</v>
      </c>
      <c r="N2724" s="10" t="str">
        <v>Indiana</v>
      </c>
      <c r="O2724" s="10" t="str">
        <v>Alabama</v>
      </c>
      <c r="Q2724" s="15"/>
    </row>
    <row r="2725" spans="9:17" ht="20.100000000000001" customHeight="1" x14ac:dyDescent="0.25">
      <c r="I2725" s="15">
        <v>2719</v>
      </c>
      <c r="J2725" s="10" t="str">
        <v>Purdue</v>
      </c>
      <c r="K2725" s="10" t="str">
        <v>UCLA</v>
      </c>
      <c r="L2725" s="10" t="str">
        <v>Houston</v>
      </c>
      <c r="M2725" s="10" t="str">
        <v>Alabama</v>
      </c>
      <c r="N2725" s="10" t="str">
        <v>Houston</v>
      </c>
      <c r="O2725" s="10" t="str">
        <v>Purdue</v>
      </c>
      <c r="Q2725" s="15"/>
    </row>
    <row r="2726" spans="9:17" ht="20.100000000000001" customHeight="1" x14ac:dyDescent="0.25">
      <c r="I2726" s="15">
        <v>2720</v>
      </c>
      <c r="J2726" s="10" t="str">
        <v>Kansas State</v>
      </c>
      <c r="K2726" s="10" t="str">
        <v>UCLA</v>
      </c>
      <c r="L2726" s="10" t="str">
        <v>Houston</v>
      </c>
      <c r="M2726" s="10" t="str">
        <v>Creighton</v>
      </c>
      <c r="N2726" s="10" t="str">
        <v>Creighton</v>
      </c>
      <c r="O2726" s="10" t="str">
        <v>Houston</v>
      </c>
      <c r="Q2726" s="15"/>
    </row>
    <row r="2727" spans="9:17" ht="20.100000000000001" customHeight="1" x14ac:dyDescent="0.25">
      <c r="I2727" s="15">
        <v>2721</v>
      </c>
      <c r="J2727" s="10" t="str">
        <v>Purdue</v>
      </c>
      <c r="K2727" s="10" t="str">
        <v>UCLA</v>
      </c>
      <c r="L2727" s="10" t="str">
        <v>Texas</v>
      </c>
      <c r="M2727" s="10" t="str">
        <v>Alabama</v>
      </c>
      <c r="N2727" s="10" t="str">
        <v>Texas</v>
      </c>
      <c r="O2727" s="10" t="str">
        <v>Alabama</v>
      </c>
      <c r="Q2727" s="15"/>
    </row>
    <row r="2728" spans="9:17" ht="20.100000000000001" customHeight="1" x14ac:dyDescent="0.25">
      <c r="I2728" s="15">
        <v>2722</v>
      </c>
      <c r="J2728" s="10" t="str">
        <v>Providence</v>
      </c>
      <c r="K2728" s="10" t="str">
        <v>TCU</v>
      </c>
      <c r="L2728" s="10" t="str">
        <v>Houston</v>
      </c>
      <c r="M2728" s="10" t="str">
        <v>Alabama</v>
      </c>
      <c r="N2728" s="10" t="str">
        <v>Providence</v>
      </c>
      <c r="O2728" s="10" t="str">
        <v>TCU</v>
      </c>
      <c r="Q2728" s="15"/>
    </row>
    <row r="2729" spans="9:17" ht="20.100000000000001" customHeight="1" x14ac:dyDescent="0.25">
      <c r="I2729" s="15">
        <v>2723</v>
      </c>
      <c r="J2729" s="10" t="str">
        <v>Tennessee</v>
      </c>
      <c r="K2729" s="10" t="str">
        <v>UCLA</v>
      </c>
      <c r="L2729" s="10" t="str">
        <v>Houston</v>
      </c>
      <c r="M2729" s="10" t="str">
        <v>Arizona</v>
      </c>
      <c r="N2729" s="10" t="str">
        <v>Houston</v>
      </c>
      <c r="O2729" s="10" t="str">
        <v>Tennessee</v>
      </c>
      <c r="Q2729" s="15"/>
    </row>
    <row r="2730" spans="9:17" ht="20.100000000000001" customHeight="1" x14ac:dyDescent="0.25">
      <c r="I2730" s="15">
        <v>2724</v>
      </c>
      <c r="J2730" s="10" t="str">
        <v>Kansas State</v>
      </c>
      <c r="K2730" s="10" t="str">
        <v>UCLA</v>
      </c>
      <c r="L2730" s="10" t="str">
        <v>Xavier</v>
      </c>
      <c r="M2730" s="10" t="str">
        <v>Arizona</v>
      </c>
      <c r="N2730" s="10" t="str">
        <v>Kansas State</v>
      </c>
      <c r="O2730" s="10" t="str">
        <v>UCLA</v>
      </c>
      <c r="Q2730" s="15"/>
    </row>
    <row r="2731" spans="9:17" ht="20.100000000000001" customHeight="1" x14ac:dyDescent="0.25">
      <c r="I2731" s="15">
        <v>2725</v>
      </c>
      <c r="J2731" s="10" t="str">
        <v>Purdue</v>
      </c>
      <c r="K2731" s="10" t="str">
        <v>TCU</v>
      </c>
      <c r="L2731" s="10" t="str">
        <v>Houston</v>
      </c>
      <c r="M2731" s="10" t="str">
        <v>Maryland</v>
      </c>
      <c r="N2731" s="10" t="str">
        <v>Purdue</v>
      </c>
      <c r="O2731" s="10" t="str">
        <v>TCU</v>
      </c>
      <c r="Q2731" s="15"/>
    </row>
    <row r="2732" spans="9:17" ht="20.100000000000001" customHeight="1" x14ac:dyDescent="0.25">
      <c r="I2732" s="15">
        <v>2726</v>
      </c>
      <c r="J2732" s="10" t="str">
        <v>Memphis</v>
      </c>
      <c r="K2732" s="10" t="str">
        <v>Saint Mary's</v>
      </c>
      <c r="L2732" s="10" t="str">
        <v>Houston</v>
      </c>
      <c r="M2732" s="10" t="str">
        <v>Alabama</v>
      </c>
      <c r="N2732" s="10" t="str">
        <v>Alabama</v>
      </c>
      <c r="O2732" s="10" t="str">
        <v>Saint Mary's</v>
      </c>
      <c r="Q2732" s="15"/>
    </row>
    <row r="2733" spans="9:17" ht="20.100000000000001" customHeight="1" x14ac:dyDescent="0.25">
      <c r="I2733" s="15">
        <v>2727</v>
      </c>
      <c r="J2733" s="10" t="str">
        <v>Purdue</v>
      </c>
      <c r="K2733" s="10" t="str">
        <v>Saint Mary's</v>
      </c>
      <c r="L2733" s="10" t="str">
        <v>Texas</v>
      </c>
      <c r="M2733" s="10" t="str">
        <v>West Virginia</v>
      </c>
      <c r="N2733" s="10" t="str">
        <v>West Virginia</v>
      </c>
      <c r="O2733" s="10" t="str">
        <v>Saint Mary's</v>
      </c>
      <c r="Q2733" s="15"/>
    </row>
    <row r="2734" spans="9:17" ht="20.100000000000001" customHeight="1" x14ac:dyDescent="0.25">
      <c r="I2734" s="15">
        <v>2728</v>
      </c>
      <c r="J2734" s="10" t="str">
        <v>Kansas State</v>
      </c>
      <c r="K2734" s="10" t="str">
        <v>Kansas</v>
      </c>
      <c r="L2734" s="10" t="str">
        <v>Xavier</v>
      </c>
      <c r="M2734" s="10" t="str">
        <v>Baylor</v>
      </c>
      <c r="N2734" s="10" t="str">
        <v>Xavier</v>
      </c>
      <c r="O2734" s="10" t="str">
        <v>Baylor</v>
      </c>
      <c r="Q2734" s="15"/>
    </row>
    <row r="2735" spans="9:17" ht="20.100000000000001" customHeight="1" x14ac:dyDescent="0.25">
      <c r="I2735" s="15">
        <v>2729</v>
      </c>
      <c r="J2735" s="10" t="str">
        <v>Michigan State</v>
      </c>
      <c r="K2735" s="10" t="str">
        <v>Northwestern</v>
      </c>
      <c r="L2735" s="10" t="str">
        <v>Houston</v>
      </c>
      <c r="M2735" s="10" t="str">
        <v>Creighton</v>
      </c>
      <c r="N2735" s="10" t="str">
        <v>Creighton</v>
      </c>
      <c r="O2735" s="10" t="str">
        <v>Houston</v>
      </c>
      <c r="Q2735" s="15"/>
    </row>
    <row r="2736" spans="9:17" ht="20.100000000000001" customHeight="1" x14ac:dyDescent="0.25">
      <c r="I2736" s="15">
        <v>2730</v>
      </c>
      <c r="J2736" s="10" t="str">
        <v>Memphis</v>
      </c>
      <c r="K2736" s="10" t="str">
        <v>UConn</v>
      </c>
      <c r="L2736" s="10" t="str">
        <v>Texas</v>
      </c>
      <c r="M2736" s="10" t="str">
        <v>Alabama</v>
      </c>
      <c r="N2736" s="10" t="str">
        <v>UConn</v>
      </c>
      <c r="O2736" s="10" t="str">
        <v>Alabama</v>
      </c>
      <c r="Q2736" s="15"/>
    </row>
    <row r="2737" spans="9:17" ht="20.100000000000001" customHeight="1" x14ac:dyDescent="0.25">
      <c r="I2737" s="15">
        <v>2731</v>
      </c>
      <c r="J2737" s="10" t="str">
        <v>Purdue</v>
      </c>
      <c r="K2737" s="10" t="str">
        <v>Northwestern</v>
      </c>
      <c r="L2737" s="10" t="str">
        <v>Texas</v>
      </c>
      <c r="M2737" s="10" t="str">
        <v>Alabama</v>
      </c>
      <c r="N2737" s="10" t="str">
        <v>Northwestern</v>
      </c>
      <c r="O2737" s="10" t="str">
        <v>Purdue</v>
      </c>
      <c r="Q2737" s="15"/>
    </row>
    <row r="2738" spans="9:17" ht="20.100000000000001" customHeight="1" x14ac:dyDescent="0.25">
      <c r="I2738" s="15">
        <v>2732</v>
      </c>
      <c r="J2738" s="10" t="str">
        <v>Michigan State</v>
      </c>
      <c r="K2738" s="10" t="str">
        <v>UCLA</v>
      </c>
      <c r="L2738" s="10" t="str">
        <v>Houston</v>
      </c>
      <c r="M2738" s="10" t="str">
        <v>Creighton</v>
      </c>
      <c r="N2738" s="10" t="str">
        <v>Michigan State</v>
      </c>
      <c r="O2738" s="10" t="str">
        <v>UCLA</v>
      </c>
      <c r="Q2738" s="15"/>
    </row>
    <row r="2739" spans="9:17" ht="20.100000000000001" customHeight="1" x14ac:dyDescent="0.25">
      <c r="I2739" s="15">
        <v>2733</v>
      </c>
      <c r="J2739" s="10" t="str">
        <v>Tennessee</v>
      </c>
      <c r="K2739" s="10" t="str">
        <v>Kansas</v>
      </c>
      <c r="L2739" s="10" t="str">
        <v>Houston</v>
      </c>
      <c r="M2739" s="10" t="str">
        <v>Creighton</v>
      </c>
      <c r="N2739" s="10" t="str">
        <v>Creighton</v>
      </c>
      <c r="O2739" s="10" t="str">
        <v>Kansas</v>
      </c>
      <c r="Q2739" s="15"/>
    </row>
    <row r="2740" spans="9:17" ht="20.100000000000001" customHeight="1" x14ac:dyDescent="0.25">
      <c r="I2740" s="15">
        <v>2734</v>
      </c>
      <c r="J2740" s="10" t="str">
        <v>Purdue</v>
      </c>
      <c r="K2740" s="10" t="str">
        <v>Gonzaga</v>
      </c>
      <c r="L2740" s="10" t="str">
        <v>Houston</v>
      </c>
      <c r="M2740" s="10" t="str">
        <v>West Virginia</v>
      </c>
      <c r="N2740" s="10" t="str">
        <v>West Virginia</v>
      </c>
      <c r="O2740" s="10" t="str">
        <v>Houston</v>
      </c>
      <c r="Q2740" s="15"/>
    </row>
    <row r="2741" spans="9:17" ht="20.100000000000001" customHeight="1" x14ac:dyDescent="0.25">
      <c r="I2741" s="15">
        <v>2735</v>
      </c>
      <c r="J2741" s="10" t="str">
        <v>Marquette</v>
      </c>
      <c r="K2741" s="10" t="str">
        <v>Gonzaga</v>
      </c>
      <c r="L2741" s="10" t="str">
        <v>Texas A&amp;M</v>
      </c>
      <c r="M2741" s="10" t="str">
        <v>Arizona</v>
      </c>
      <c r="N2741" s="10" t="str">
        <v>Texas A&amp;M</v>
      </c>
      <c r="O2741" s="10" t="str">
        <v>Arizona</v>
      </c>
      <c r="Q2741" s="15"/>
    </row>
    <row r="2742" spans="9:17" ht="20.100000000000001" customHeight="1" x14ac:dyDescent="0.25">
      <c r="I2742" s="15">
        <v>2736</v>
      </c>
      <c r="J2742" s="10" t="str">
        <v>Tennessee</v>
      </c>
      <c r="K2742" s="10" t="str">
        <v>Kansas</v>
      </c>
      <c r="L2742" s="10" t="str">
        <v>Iowa</v>
      </c>
      <c r="M2742" s="10" t="str">
        <v>Alabama</v>
      </c>
      <c r="N2742" s="10" t="str">
        <v>Alabama</v>
      </c>
      <c r="O2742" s="10" t="str">
        <v>Kansas</v>
      </c>
      <c r="Q2742" s="15"/>
    </row>
    <row r="2743" spans="9:17" ht="20.100000000000001" customHeight="1" x14ac:dyDescent="0.25">
      <c r="I2743" s="15">
        <v>2737</v>
      </c>
      <c r="J2743" s="10" t="str">
        <v>Tennessee</v>
      </c>
      <c r="K2743" s="10" t="str">
        <v>UCLA</v>
      </c>
      <c r="L2743" s="10" t="str">
        <v>Houston</v>
      </c>
      <c r="M2743" s="10" t="str">
        <v>Baylor</v>
      </c>
      <c r="N2743" s="10" t="str">
        <v>Baylor</v>
      </c>
      <c r="O2743" s="10" t="str">
        <v>Houston</v>
      </c>
      <c r="Q2743" s="15"/>
    </row>
    <row r="2744" spans="9:17" ht="20.100000000000001" customHeight="1" x14ac:dyDescent="0.25">
      <c r="I2744" s="15">
        <v>2738</v>
      </c>
      <c r="J2744" s="10" t="str">
        <v>Oral Roberts</v>
      </c>
      <c r="K2744" s="10" t="str">
        <v>UCLA</v>
      </c>
      <c r="L2744" s="10" t="str">
        <v>Xavier</v>
      </c>
      <c r="M2744" s="10" t="str">
        <v>Alabama</v>
      </c>
      <c r="N2744" s="10" t="str">
        <v>Oral Roberts</v>
      </c>
      <c r="O2744" s="10" t="str">
        <v>Xavier</v>
      </c>
      <c r="Q2744" s="15"/>
    </row>
    <row r="2745" spans="9:17" ht="20.100000000000001" customHeight="1" x14ac:dyDescent="0.25">
      <c r="I2745" s="15">
        <v>2739</v>
      </c>
      <c r="J2745" s="10" t="str">
        <v>Purdue</v>
      </c>
      <c r="K2745" s="10" t="str">
        <v>Gonzaga</v>
      </c>
      <c r="L2745" s="10" t="str">
        <v>Xavier</v>
      </c>
      <c r="M2745" s="10" t="str">
        <v>Alabama</v>
      </c>
      <c r="N2745" s="10" t="str">
        <v>Gonzaga</v>
      </c>
      <c r="O2745" s="10" t="str">
        <v>Alabama</v>
      </c>
      <c r="Q2745" s="15"/>
    </row>
    <row r="2746" spans="9:17" ht="20.100000000000001" customHeight="1" x14ac:dyDescent="0.25">
      <c r="I2746" s="15">
        <v>2740</v>
      </c>
      <c r="J2746" s="10" t="str">
        <v>Purdue</v>
      </c>
      <c r="K2746" s="10" t="str">
        <v>UCLA</v>
      </c>
      <c r="L2746" s="10" t="str">
        <v>Houston</v>
      </c>
      <c r="M2746" s="10" t="str">
        <v>Arizona</v>
      </c>
      <c r="N2746" s="10" t="str">
        <v>UCLA</v>
      </c>
      <c r="O2746" s="10" t="str">
        <v>Purdue</v>
      </c>
      <c r="Q2746" s="15"/>
    </row>
    <row r="2747" spans="9:17" ht="20.100000000000001" customHeight="1" x14ac:dyDescent="0.25">
      <c r="I2747" s="15">
        <v>2741</v>
      </c>
      <c r="J2747" s="10" t="str">
        <v>Tennessee</v>
      </c>
      <c r="K2747" s="10" t="str">
        <v>UConn</v>
      </c>
      <c r="L2747" s="10" t="str">
        <v>Texas</v>
      </c>
      <c r="M2747" s="10" t="str">
        <v>Alabama</v>
      </c>
      <c r="N2747" s="10" t="str">
        <v>Tennessee</v>
      </c>
      <c r="O2747" s="10" t="str">
        <v>Texas</v>
      </c>
      <c r="Q2747" s="15"/>
    </row>
    <row r="2748" spans="9:17" ht="20.100000000000001" customHeight="1" x14ac:dyDescent="0.25">
      <c r="I2748" s="15">
        <v>2742</v>
      </c>
      <c r="J2748" s="10" t="str">
        <v>Tennessee</v>
      </c>
      <c r="K2748" s="10" t="str">
        <v>Gonzaga</v>
      </c>
      <c r="L2748" s="10" t="str">
        <v>Indiana</v>
      </c>
      <c r="M2748" s="10" t="str">
        <v>Alabama</v>
      </c>
      <c r="N2748" s="10" t="str">
        <v>Gonzaga</v>
      </c>
      <c r="O2748" s="10" t="str">
        <v>Tennessee</v>
      </c>
      <c r="Q2748" s="15"/>
    </row>
    <row r="2749" spans="9:17" ht="20.100000000000001" customHeight="1" x14ac:dyDescent="0.25">
      <c r="I2749" s="15">
        <v>2743</v>
      </c>
      <c r="J2749" s="10" t="str">
        <v>Tennessee</v>
      </c>
      <c r="K2749" s="10" t="str">
        <v>Illinois</v>
      </c>
      <c r="L2749" s="10" t="str">
        <v>Texas</v>
      </c>
      <c r="M2749" s="10" t="str">
        <v>Arizona</v>
      </c>
      <c r="N2749" s="10" t="str">
        <v>Tennessee</v>
      </c>
      <c r="O2749" s="10" t="str">
        <v>Texas</v>
      </c>
      <c r="Q2749" s="15"/>
    </row>
    <row r="2750" spans="9:17" ht="20.100000000000001" customHeight="1" x14ac:dyDescent="0.25">
      <c r="I2750" s="15">
        <v>2744</v>
      </c>
      <c r="J2750" s="10" t="str">
        <v>Memphis</v>
      </c>
      <c r="K2750" s="10" t="str">
        <v>TCU</v>
      </c>
      <c r="L2750" s="10" t="str">
        <v>Houston</v>
      </c>
      <c r="M2750" s="10" t="str">
        <v>Arizona</v>
      </c>
      <c r="N2750" s="10" t="str">
        <v>Houston</v>
      </c>
      <c r="O2750" s="10" t="str">
        <v>Memphis</v>
      </c>
      <c r="Q2750" s="15"/>
    </row>
    <row r="2751" spans="9:17" ht="20.100000000000001" customHeight="1" x14ac:dyDescent="0.25">
      <c r="I2751" s="15">
        <v>2745</v>
      </c>
      <c r="J2751" s="10" t="str">
        <v>Kansas State</v>
      </c>
      <c r="K2751" s="10" t="str">
        <v>Kansas</v>
      </c>
      <c r="L2751" s="10" t="str">
        <v>Drake</v>
      </c>
      <c r="M2751" s="10" t="str">
        <v>Alabama</v>
      </c>
      <c r="N2751" s="10" t="str">
        <v>Kansas</v>
      </c>
      <c r="O2751" s="10" t="str">
        <v>Alabama</v>
      </c>
      <c r="Q2751" s="15"/>
    </row>
    <row r="2752" spans="9:17" ht="20.100000000000001" customHeight="1" x14ac:dyDescent="0.25">
      <c r="I2752" s="15">
        <v>2746</v>
      </c>
      <c r="J2752" s="10" t="str">
        <v>Kentucky</v>
      </c>
      <c r="K2752" s="10" t="str">
        <v>Arkansas</v>
      </c>
      <c r="L2752" s="10" t="str">
        <v>Texas</v>
      </c>
      <c r="M2752" s="10" t="str">
        <v>Alabama</v>
      </c>
      <c r="N2752" s="10" t="str">
        <v>Kentucky</v>
      </c>
      <c r="O2752" s="10" t="str">
        <v>Texas</v>
      </c>
      <c r="Q2752" s="15"/>
    </row>
    <row r="2753" spans="9:17" ht="20.100000000000001" customHeight="1" x14ac:dyDescent="0.25">
      <c r="I2753" s="15">
        <v>2747</v>
      </c>
      <c r="J2753" s="10" t="str">
        <v>Purdue</v>
      </c>
      <c r="K2753" s="10" t="str">
        <v>UConn</v>
      </c>
      <c r="L2753" s="10" t="str">
        <v>Texas A&amp;M</v>
      </c>
      <c r="M2753" s="10" t="str">
        <v>Maryland</v>
      </c>
      <c r="N2753" s="10" t="str">
        <v>Maryland</v>
      </c>
      <c r="O2753" s="10" t="str">
        <v>UConn</v>
      </c>
      <c r="Q2753" s="15"/>
    </row>
    <row r="2754" spans="9:17" ht="20.100000000000001" customHeight="1" x14ac:dyDescent="0.25">
      <c r="I2754" s="15">
        <v>2748</v>
      </c>
      <c r="J2754" s="10" t="str">
        <v>Kentucky</v>
      </c>
      <c r="K2754" s="10" t="str">
        <v>UCLA</v>
      </c>
      <c r="L2754" s="10" t="str">
        <v>Auburn</v>
      </c>
      <c r="M2754" s="10" t="str">
        <v>Alabama</v>
      </c>
      <c r="N2754" s="10" t="str">
        <v>UCLA</v>
      </c>
      <c r="O2754" s="10" t="str">
        <v>Alabama</v>
      </c>
      <c r="Q2754" s="15"/>
    </row>
    <row r="2755" spans="9:17" ht="20.100000000000001" customHeight="1" x14ac:dyDescent="0.25">
      <c r="I2755" s="15">
        <v>2749</v>
      </c>
      <c r="J2755" s="10" t="str">
        <v>Tennessee</v>
      </c>
      <c r="K2755" s="10" t="str">
        <v>Gonzaga</v>
      </c>
      <c r="L2755" s="10" t="str">
        <v>Texas</v>
      </c>
      <c r="M2755" s="10" t="str">
        <v>Alabama</v>
      </c>
      <c r="N2755" s="10" t="str">
        <v>Alabama</v>
      </c>
      <c r="O2755" s="10" t="str">
        <v>Gonzaga</v>
      </c>
      <c r="Q2755" s="15"/>
    </row>
    <row r="2756" spans="9:17" ht="20.100000000000001" customHeight="1" x14ac:dyDescent="0.25">
      <c r="I2756" s="15">
        <v>2750</v>
      </c>
      <c r="J2756" s="10" t="str">
        <v>Marquette</v>
      </c>
      <c r="K2756" s="10" t="str">
        <v>Northwestern</v>
      </c>
      <c r="L2756" s="10" t="str">
        <v>Xavier</v>
      </c>
      <c r="M2756" s="10" t="str">
        <v>Baylor</v>
      </c>
      <c r="N2756" s="10" t="str">
        <v>Marquette</v>
      </c>
      <c r="O2756" s="10" t="str">
        <v>Xavier</v>
      </c>
      <c r="Q2756" s="15"/>
    </row>
    <row r="2757" spans="9:17" ht="20.100000000000001" customHeight="1" x14ac:dyDescent="0.25">
      <c r="I2757" s="15">
        <v>2751</v>
      </c>
      <c r="J2757" s="10" t="str">
        <v>Duke</v>
      </c>
      <c r="K2757" s="10" t="str">
        <v>UConn</v>
      </c>
      <c r="L2757" s="10" t="str">
        <v>Xavier</v>
      </c>
      <c r="M2757" s="10" t="str">
        <v>West Virginia</v>
      </c>
      <c r="N2757" s="10" t="str">
        <v>Xavier</v>
      </c>
      <c r="O2757" s="10" t="str">
        <v>West Virginia</v>
      </c>
      <c r="Q2757" s="15"/>
    </row>
    <row r="2758" spans="9:17" ht="20.100000000000001" customHeight="1" x14ac:dyDescent="0.25">
      <c r="I2758" s="15">
        <v>2752</v>
      </c>
      <c r="J2758" s="10" t="str">
        <v>Memphis</v>
      </c>
      <c r="K2758" s="10" t="str">
        <v>Saint Mary's</v>
      </c>
      <c r="L2758" s="10" t="str">
        <v>Houston</v>
      </c>
      <c r="M2758" s="10" t="str">
        <v>Alabama</v>
      </c>
      <c r="N2758" s="10" t="str">
        <v>Memphis</v>
      </c>
      <c r="O2758" s="10" t="str">
        <v>Saint Mary's</v>
      </c>
      <c r="Q2758" s="15"/>
    </row>
    <row r="2759" spans="9:17" ht="20.100000000000001" customHeight="1" x14ac:dyDescent="0.25">
      <c r="I2759" s="15">
        <v>2753</v>
      </c>
      <c r="J2759" s="10" t="str">
        <v>Tennessee</v>
      </c>
      <c r="K2759" s="10" t="str">
        <v>Kansas</v>
      </c>
      <c r="L2759" s="10" t="str">
        <v>Texas</v>
      </c>
      <c r="M2759" s="10" t="str">
        <v>Creighton</v>
      </c>
      <c r="N2759" s="10" t="str">
        <v>Creighton</v>
      </c>
      <c r="O2759" s="10" t="str">
        <v>Texas</v>
      </c>
      <c r="Q2759" s="15"/>
    </row>
    <row r="2760" spans="9:17" ht="20.100000000000001" customHeight="1" x14ac:dyDescent="0.25">
      <c r="I2760" s="15">
        <v>2754</v>
      </c>
      <c r="J2760" s="10" t="str">
        <v>USC</v>
      </c>
      <c r="K2760" s="10" t="str">
        <v>Gonzaga</v>
      </c>
      <c r="L2760" s="10" t="str">
        <v>Houston</v>
      </c>
      <c r="M2760" s="10" t="str">
        <v>Utah State</v>
      </c>
      <c r="N2760" s="10" t="str">
        <v>Utah State</v>
      </c>
      <c r="O2760" s="10" t="str">
        <v>Houston</v>
      </c>
      <c r="Q2760" s="15"/>
    </row>
    <row r="2761" spans="9:17" ht="20.100000000000001" customHeight="1" x14ac:dyDescent="0.25">
      <c r="I2761" s="15">
        <v>2755</v>
      </c>
      <c r="J2761" s="10" t="str">
        <v>Tennessee</v>
      </c>
      <c r="K2761" s="10" t="str">
        <v>UCLA</v>
      </c>
      <c r="L2761" s="10" t="str">
        <v>Texas</v>
      </c>
      <c r="M2761" s="10" t="str">
        <v>Arizona</v>
      </c>
      <c r="N2761" s="10" t="str">
        <v>Texas</v>
      </c>
      <c r="O2761" s="10" t="str">
        <v>Tennessee</v>
      </c>
      <c r="Q2761" s="15"/>
    </row>
    <row r="2762" spans="9:17" ht="20.100000000000001" customHeight="1" x14ac:dyDescent="0.25">
      <c r="I2762" s="15">
        <v>2756</v>
      </c>
      <c r="J2762" s="10" t="str">
        <v>Tennessee</v>
      </c>
      <c r="K2762" s="10" t="str">
        <v>Kansas</v>
      </c>
      <c r="L2762" s="10" t="str">
        <v>Texas</v>
      </c>
      <c r="M2762" s="10" t="str">
        <v>Creighton</v>
      </c>
      <c r="N2762" s="10" t="str">
        <v>Creighton</v>
      </c>
      <c r="O2762" s="10" t="str">
        <v>Kansas</v>
      </c>
      <c r="Q2762" s="15"/>
    </row>
    <row r="2763" spans="9:17" ht="20.100000000000001" customHeight="1" x14ac:dyDescent="0.25">
      <c r="I2763" s="15">
        <v>2757</v>
      </c>
      <c r="J2763" s="10" t="str">
        <v>Tennessee</v>
      </c>
      <c r="K2763" s="10" t="str">
        <v>Illinois</v>
      </c>
      <c r="L2763" s="10" t="str">
        <v>Texas</v>
      </c>
      <c r="M2763" s="10" t="str">
        <v>Creighton</v>
      </c>
      <c r="N2763" s="10" t="str">
        <v>Texas</v>
      </c>
      <c r="O2763" s="10" t="str">
        <v>Tennessee</v>
      </c>
      <c r="Q2763" s="15"/>
    </row>
    <row r="2764" spans="9:17" ht="20.100000000000001" customHeight="1" x14ac:dyDescent="0.25">
      <c r="I2764" s="15">
        <v>2758</v>
      </c>
      <c r="J2764" s="10" t="str">
        <v>Providence</v>
      </c>
      <c r="K2764" s="10" t="str">
        <v>Kansas</v>
      </c>
      <c r="L2764" s="10" t="str">
        <v>Texas</v>
      </c>
      <c r="M2764" s="10" t="str">
        <v>Arizona</v>
      </c>
      <c r="N2764" s="10" t="str">
        <v>Texas</v>
      </c>
      <c r="O2764" s="10" t="str">
        <v>Arizona</v>
      </c>
      <c r="Q2764" s="15"/>
    </row>
    <row r="2765" spans="9:17" ht="20.100000000000001" customHeight="1" x14ac:dyDescent="0.25">
      <c r="I2765" s="15">
        <v>2759</v>
      </c>
      <c r="J2765" s="10" t="str">
        <v>Kansas State</v>
      </c>
      <c r="K2765" s="10" t="str">
        <v>Kansas</v>
      </c>
      <c r="L2765" s="10" t="str">
        <v>Texas</v>
      </c>
      <c r="M2765" s="10" t="str">
        <v>Baylor</v>
      </c>
      <c r="N2765" s="10" t="str">
        <v>Baylor</v>
      </c>
      <c r="O2765" s="10" t="str">
        <v>Texas</v>
      </c>
      <c r="Q2765" s="15"/>
    </row>
    <row r="2766" spans="9:17" ht="20.100000000000001" customHeight="1" x14ac:dyDescent="0.25">
      <c r="I2766" s="15">
        <v>2760</v>
      </c>
      <c r="J2766" s="10" t="str">
        <v>Michigan State</v>
      </c>
      <c r="K2766" s="10" t="str">
        <v>Kansas</v>
      </c>
      <c r="L2766" s="10" t="str">
        <v>Houston</v>
      </c>
      <c r="M2766" s="10" t="str">
        <v>Alabama</v>
      </c>
      <c r="N2766" s="10" t="str">
        <v>Alabama</v>
      </c>
      <c r="O2766" s="10" t="str">
        <v>Kansas</v>
      </c>
      <c r="Q2766" s="15"/>
    </row>
    <row r="2767" spans="9:17" ht="20.100000000000001" customHeight="1" x14ac:dyDescent="0.25">
      <c r="I2767" s="15">
        <v>2761</v>
      </c>
      <c r="J2767" s="10" t="str">
        <v>Purdue</v>
      </c>
      <c r="K2767" s="10" t="str">
        <v>Gonzaga</v>
      </c>
      <c r="L2767" s="10" t="str">
        <v>Houston</v>
      </c>
      <c r="M2767" s="10" t="str">
        <v>Arizona</v>
      </c>
      <c r="N2767" s="10" t="str">
        <v>Houston</v>
      </c>
      <c r="O2767" s="10" t="str">
        <v>Purdue</v>
      </c>
      <c r="Q2767" s="15"/>
    </row>
    <row r="2768" spans="9:17" ht="20.100000000000001" customHeight="1" x14ac:dyDescent="0.25">
      <c r="I2768" s="15">
        <v>2762</v>
      </c>
      <c r="J2768" s="10" t="str">
        <v>Purdue</v>
      </c>
      <c r="K2768" s="10" t="str">
        <v>UConn</v>
      </c>
      <c r="L2768" s="10" t="str">
        <v>Houston</v>
      </c>
      <c r="M2768" s="10" t="str">
        <v>Alabama</v>
      </c>
      <c r="N2768" s="10" t="str">
        <v>Purdue</v>
      </c>
      <c r="O2768" s="10" t="str">
        <v>Houston</v>
      </c>
      <c r="Q2768" s="15"/>
    </row>
    <row r="2769" spans="9:17" ht="20.100000000000001" customHeight="1" x14ac:dyDescent="0.25">
      <c r="I2769" s="15">
        <v>2763</v>
      </c>
      <c r="J2769" s="10" t="str">
        <v>Tennessee</v>
      </c>
      <c r="K2769" s="10" t="str">
        <v>UCLA</v>
      </c>
      <c r="L2769" s="10" t="str">
        <v>Houston</v>
      </c>
      <c r="M2769" s="10" t="str">
        <v>Arizona</v>
      </c>
      <c r="N2769" s="10" t="str">
        <v>Arizona</v>
      </c>
      <c r="O2769" s="10" t="str">
        <v>UCLA</v>
      </c>
      <c r="Q2769" s="15"/>
    </row>
    <row r="2770" spans="9:17" ht="20.100000000000001" customHeight="1" x14ac:dyDescent="0.25">
      <c r="I2770" s="15">
        <v>2764</v>
      </c>
      <c r="J2770" s="10" t="str">
        <v>Duke</v>
      </c>
      <c r="K2770" s="10" t="str">
        <v>Kansas</v>
      </c>
      <c r="L2770" s="10" t="str">
        <v>Xavier</v>
      </c>
      <c r="M2770" s="10" t="str">
        <v>Arizona</v>
      </c>
      <c r="N2770" s="10" t="str">
        <v>Kansas</v>
      </c>
      <c r="O2770" s="10" t="str">
        <v>Arizona</v>
      </c>
      <c r="Q2770" s="15"/>
    </row>
    <row r="2771" spans="9:17" ht="20.100000000000001" customHeight="1" x14ac:dyDescent="0.25">
      <c r="I2771" s="15">
        <v>2765</v>
      </c>
      <c r="J2771" s="10" t="str">
        <v>Purdue</v>
      </c>
      <c r="K2771" s="10" t="str">
        <v>UConn</v>
      </c>
      <c r="L2771" s="10" t="str">
        <v>Miami (FL)</v>
      </c>
      <c r="M2771" s="10" t="str">
        <v>Arizona</v>
      </c>
      <c r="N2771" s="10" t="str">
        <v>UConn</v>
      </c>
      <c r="O2771" s="10" t="str">
        <v>Purdue</v>
      </c>
      <c r="Q2771" s="15"/>
    </row>
    <row r="2772" spans="9:17" ht="20.100000000000001" customHeight="1" x14ac:dyDescent="0.25">
      <c r="I2772" s="15">
        <v>2766</v>
      </c>
      <c r="J2772" s="10" t="str">
        <v>Kansas State</v>
      </c>
      <c r="K2772" s="10" t="str">
        <v>UConn</v>
      </c>
      <c r="L2772" s="10" t="str">
        <v>Texas</v>
      </c>
      <c r="M2772" s="10" t="str">
        <v>Baylor</v>
      </c>
      <c r="N2772" s="10" t="str">
        <v>Kansas State</v>
      </c>
      <c r="O2772" s="10" t="str">
        <v>Texas</v>
      </c>
      <c r="Q2772" s="15"/>
    </row>
    <row r="2773" spans="9:17" ht="20.100000000000001" customHeight="1" x14ac:dyDescent="0.25">
      <c r="I2773" s="15">
        <v>2767</v>
      </c>
      <c r="J2773" s="10" t="str">
        <v>Tennessee</v>
      </c>
      <c r="K2773" s="10" t="str">
        <v>Kansas</v>
      </c>
      <c r="L2773" s="10" t="str">
        <v>Indiana</v>
      </c>
      <c r="M2773" s="10" t="str">
        <v>Alabama</v>
      </c>
      <c r="N2773" s="10" t="str">
        <v>Indiana</v>
      </c>
      <c r="O2773" s="10" t="str">
        <v>Alabama</v>
      </c>
      <c r="Q2773" s="15"/>
    </row>
    <row r="2774" spans="9:17" ht="20.100000000000001" customHeight="1" x14ac:dyDescent="0.25">
      <c r="I2774" s="15">
        <v>2768</v>
      </c>
      <c r="J2774" s="10" t="str">
        <v>Duke</v>
      </c>
      <c r="K2774" s="10" t="str">
        <v>Gonzaga</v>
      </c>
      <c r="L2774" s="10" t="str">
        <v>Houston</v>
      </c>
      <c r="M2774" s="10" t="str">
        <v>West Virginia</v>
      </c>
      <c r="N2774" s="10" t="str">
        <v>West Virginia</v>
      </c>
      <c r="O2774" s="10" t="str">
        <v>Houston</v>
      </c>
      <c r="Q2774" s="15"/>
    </row>
    <row r="2775" spans="9:17" ht="20.100000000000001" customHeight="1" x14ac:dyDescent="0.25">
      <c r="I2775" s="15">
        <v>2769</v>
      </c>
      <c r="J2775" s="10" t="str">
        <v>FAU</v>
      </c>
      <c r="K2775" s="10" t="str">
        <v>Kansas</v>
      </c>
      <c r="L2775" s="10" t="str">
        <v>Texas</v>
      </c>
      <c r="M2775" s="10" t="str">
        <v>Alabama</v>
      </c>
      <c r="N2775" s="10" t="str">
        <v>Texas</v>
      </c>
      <c r="O2775" s="10" t="str">
        <v>Alabama</v>
      </c>
      <c r="Q2775" s="15"/>
    </row>
    <row r="2776" spans="9:17" ht="20.100000000000001" customHeight="1" x14ac:dyDescent="0.25">
      <c r="I2776" s="15">
        <v>2770</v>
      </c>
      <c r="J2776" s="10" t="str">
        <v>Tennessee</v>
      </c>
      <c r="K2776" s="10" t="str">
        <v>Gonzaga</v>
      </c>
      <c r="L2776" s="10" t="str">
        <v>Texas</v>
      </c>
      <c r="M2776" s="10" t="str">
        <v>Utah State</v>
      </c>
      <c r="N2776" s="10" t="str">
        <v>Texas</v>
      </c>
      <c r="O2776" s="10" t="str">
        <v>Tennessee</v>
      </c>
      <c r="Q2776" s="15"/>
    </row>
    <row r="2777" spans="9:17" ht="20.100000000000001" customHeight="1" x14ac:dyDescent="0.25">
      <c r="I2777" s="15">
        <v>2771</v>
      </c>
      <c r="J2777" s="10" t="str">
        <v>Purdue</v>
      </c>
      <c r="K2777" s="10" t="str">
        <v>UConn</v>
      </c>
      <c r="L2777" s="10" t="str">
        <v>Texas</v>
      </c>
      <c r="M2777" s="10" t="str">
        <v>Creighton</v>
      </c>
      <c r="N2777" s="10" t="str">
        <v>Creighton</v>
      </c>
      <c r="O2777" s="10" t="str">
        <v>Texas</v>
      </c>
      <c r="Q2777" s="15"/>
    </row>
    <row r="2778" spans="9:17" ht="20.100000000000001" customHeight="1" x14ac:dyDescent="0.25">
      <c r="I2778" s="15">
        <v>2772</v>
      </c>
      <c r="J2778" s="10" t="str">
        <v>Memphis</v>
      </c>
      <c r="K2778" s="10" t="str">
        <v>Gonzaga</v>
      </c>
      <c r="L2778" s="10" t="str">
        <v>Houston</v>
      </c>
      <c r="M2778" s="10" t="str">
        <v>Arizona</v>
      </c>
      <c r="N2778" s="10" t="str">
        <v>Memphis</v>
      </c>
      <c r="O2778" s="10" t="str">
        <v>Houston</v>
      </c>
      <c r="Q2778" s="15"/>
    </row>
    <row r="2779" spans="9:17" ht="20.100000000000001" customHeight="1" x14ac:dyDescent="0.25">
      <c r="I2779" s="15">
        <v>2773</v>
      </c>
      <c r="J2779" s="10" t="str">
        <v>Tennessee</v>
      </c>
      <c r="K2779" s="10" t="str">
        <v>UCLA</v>
      </c>
      <c r="L2779" s="10" t="str">
        <v>Xavier</v>
      </c>
      <c r="M2779" s="10" t="str">
        <v>Alabama</v>
      </c>
      <c r="N2779" s="10" t="str">
        <v>Xavier</v>
      </c>
      <c r="O2779" s="10" t="str">
        <v>Alabama</v>
      </c>
      <c r="Q2779" s="15"/>
    </row>
    <row r="2780" spans="9:17" ht="20.100000000000001" customHeight="1" x14ac:dyDescent="0.25">
      <c r="I2780" s="15">
        <v>2774</v>
      </c>
      <c r="J2780" s="10" t="str">
        <v>FAU</v>
      </c>
      <c r="K2780" s="10" t="str">
        <v>Kansas</v>
      </c>
      <c r="L2780" s="10" t="str">
        <v>Xavier</v>
      </c>
      <c r="M2780" s="10" t="str">
        <v>Alabama</v>
      </c>
      <c r="N2780" s="10" t="str">
        <v>Xavier</v>
      </c>
      <c r="O2780" s="10" t="str">
        <v>Alabama</v>
      </c>
      <c r="Q2780" s="15"/>
    </row>
    <row r="2781" spans="9:17" ht="20.100000000000001" customHeight="1" x14ac:dyDescent="0.25">
      <c r="I2781" s="15">
        <v>2775</v>
      </c>
      <c r="J2781" s="10" t="str">
        <v>Marquette</v>
      </c>
      <c r="K2781" s="10" t="str">
        <v>Gonzaga</v>
      </c>
      <c r="L2781" s="10" t="str">
        <v>Xavier</v>
      </c>
      <c r="M2781" s="10" t="str">
        <v>Arizona</v>
      </c>
      <c r="N2781" s="10" t="str">
        <v>Gonzaga</v>
      </c>
      <c r="O2781" s="10" t="str">
        <v>Arizona</v>
      </c>
      <c r="Q2781" s="15"/>
    </row>
    <row r="2782" spans="9:17" ht="20.100000000000001" customHeight="1" x14ac:dyDescent="0.25">
      <c r="I2782" s="15">
        <v>2776</v>
      </c>
      <c r="J2782" s="10" t="str">
        <v>Tennessee</v>
      </c>
      <c r="K2782" s="10" t="str">
        <v>UCLA</v>
      </c>
      <c r="L2782" s="10" t="str">
        <v>Miami (FL)</v>
      </c>
      <c r="M2782" s="10" t="str">
        <v>Baylor</v>
      </c>
      <c r="N2782" s="10" t="str">
        <v>Miami (FL)</v>
      </c>
      <c r="O2782" s="10" t="str">
        <v>Tennessee</v>
      </c>
      <c r="Q2782" s="15"/>
    </row>
    <row r="2783" spans="9:17" ht="20.100000000000001" customHeight="1" x14ac:dyDescent="0.25">
      <c r="I2783" s="15">
        <v>2777</v>
      </c>
      <c r="J2783" s="10" t="str">
        <v>Kansas State</v>
      </c>
      <c r="K2783" s="10" t="str">
        <v>UCLA</v>
      </c>
      <c r="L2783" s="10" t="str">
        <v>Texas</v>
      </c>
      <c r="M2783" s="10" t="str">
        <v>Utah State</v>
      </c>
      <c r="N2783" s="10" t="str">
        <v>Utah State</v>
      </c>
      <c r="O2783" s="10" t="str">
        <v>Texas</v>
      </c>
      <c r="Q2783" s="15"/>
    </row>
    <row r="2784" spans="9:17" ht="20.100000000000001" customHeight="1" x14ac:dyDescent="0.25">
      <c r="I2784" s="15">
        <v>2778</v>
      </c>
      <c r="J2784" s="10" t="str">
        <v>Providence</v>
      </c>
      <c r="K2784" s="10" t="str">
        <v>UCLA</v>
      </c>
      <c r="L2784" s="10" t="str">
        <v>Iowa</v>
      </c>
      <c r="M2784" s="10" t="str">
        <v>Arizona</v>
      </c>
      <c r="N2784" s="10" t="str">
        <v>Arizona</v>
      </c>
      <c r="O2784" s="10" t="str">
        <v>Iowa</v>
      </c>
      <c r="Q2784" s="15"/>
    </row>
    <row r="2785" spans="9:17" ht="20.100000000000001" customHeight="1" x14ac:dyDescent="0.25">
      <c r="I2785" s="15">
        <v>2779</v>
      </c>
      <c r="J2785" s="10" t="str">
        <v>Purdue</v>
      </c>
      <c r="K2785" s="10" t="str">
        <v>Kansas</v>
      </c>
      <c r="L2785" s="10" t="str">
        <v>Iowa State</v>
      </c>
      <c r="M2785" s="10" t="str">
        <v>Baylor</v>
      </c>
      <c r="N2785" s="10" t="str">
        <v>Iowa State</v>
      </c>
      <c r="O2785" s="10" t="str">
        <v>Purdue</v>
      </c>
      <c r="Q2785" s="15"/>
    </row>
    <row r="2786" spans="9:17" ht="20.100000000000001" customHeight="1" x14ac:dyDescent="0.25">
      <c r="I2786" s="15">
        <v>2780</v>
      </c>
      <c r="J2786" s="10" t="str">
        <v>Tennessee</v>
      </c>
      <c r="K2786" s="10" t="str">
        <v>TCU</v>
      </c>
      <c r="L2786" s="10" t="str">
        <v>Texas</v>
      </c>
      <c r="M2786" s="10" t="str">
        <v>Missouri</v>
      </c>
      <c r="N2786" s="10" t="str">
        <v>Texas</v>
      </c>
      <c r="O2786" s="10" t="str">
        <v>Tennessee</v>
      </c>
      <c r="Q2786" s="15"/>
    </row>
    <row r="2787" spans="9:17" ht="20.100000000000001" customHeight="1" x14ac:dyDescent="0.25">
      <c r="I2787" s="15">
        <v>2781</v>
      </c>
      <c r="J2787" s="10" t="str">
        <v>Memphis</v>
      </c>
      <c r="K2787" s="10" t="str">
        <v>Arkansas</v>
      </c>
      <c r="L2787" s="10" t="str">
        <v>Houston</v>
      </c>
      <c r="M2787" s="10" t="str">
        <v>Alabama</v>
      </c>
      <c r="N2787" s="10" t="str">
        <v>Houston</v>
      </c>
      <c r="O2787" s="10" t="str">
        <v>Alabama</v>
      </c>
      <c r="Q2787" s="15"/>
    </row>
    <row r="2788" spans="9:17" ht="20.100000000000001" customHeight="1" x14ac:dyDescent="0.25">
      <c r="I2788" s="15">
        <v>2782</v>
      </c>
      <c r="J2788" s="10" t="str">
        <v>Marquette</v>
      </c>
      <c r="K2788" s="10" t="str">
        <v>UConn</v>
      </c>
      <c r="L2788" s="10" t="str">
        <v>Texas</v>
      </c>
      <c r="M2788" s="10" t="str">
        <v>Arizona</v>
      </c>
      <c r="N2788" s="10" t="str">
        <v>Texas</v>
      </c>
      <c r="O2788" s="10" t="str">
        <v>Marquette</v>
      </c>
      <c r="Q2788" s="15"/>
    </row>
    <row r="2789" spans="9:17" ht="20.100000000000001" customHeight="1" x14ac:dyDescent="0.25">
      <c r="I2789" s="15">
        <v>2783</v>
      </c>
      <c r="J2789" s="10" t="str">
        <v>Duke</v>
      </c>
      <c r="K2789" s="10" t="str">
        <v>Gonzaga</v>
      </c>
      <c r="L2789" s="10" t="str">
        <v>Texas A&amp;M</v>
      </c>
      <c r="M2789" s="10" t="str">
        <v>Alabama</v>
      </c>
      <c r="N2789" s="10" t="str">
        <v>Alabama</v>
      </c>
      <c r="O2789" s="10" t="str">
        <v>Gonzaga</v>
      </c>
      <c r="Q2789" s="15"/>
    </row>
    <row r="2790" spans="9:17" ht="20.100000000000001" customHeight="1" x14ac:dyDescent="0.25">
      <c r="I2790" s="15">
        <v>2784</v>
      </c>
      <c r="J2790" s="10" t="str">
        <v>Marquette</v>
      </c>
      <c r="K2790" s="10" t="str">
        <v>UCLA</v>
      </c>
      <c r="L2790" s="10" t="str">
        <v>Houston</v>
      </c>
      <c r="M2790" s="10" t="str">
        <v>Baylor</v>
      </c>
      <c r="N2790" s="10" t="str">
        <v>Houston</v>
      </c>
      <c r="O2790" s="10" t="str">
        <v>Marquette</v>
      </c>
      <c r="Q2790" s="15"/>
    </row>
    <row r="2791" spans="9:17" ht="20.100000000000001" customHeight="1" x14ac:dyDescent="0.25">
      <c r="I2791" s="15">
        <v>2785</v>
      </c>
      <c r="J2791" s="10" t="str">
        <v>Purdue</v>
      </c>
      <c r="K2791" s="10" t="str">
        <v>Kansas</v>
      </c>
      <c r="L2791" s="10" t="str">
        <v>Texas</v>
      </c>
      <c r="M2791" s="10" t="str">
        <v>Alabama</v>
      </c>
      <c r="N2791" s="10" t="str">
        <v>Alabama</v>
      </c>
      <c r="O2791" s="10" t="str">
        <v>Kansas</v>
      </c>
      <c r="Q2791" s="15"/>
    </row>
    <row r="2792" spans="9:17" ht="20.100000000000001" customHeight="1" x14ac:dyDescent="0.25">
      <c r="I2792" s="15">
        <v>2786</v>
      </c>
      <c r="J2792" s="10" t="str">
        <v>Duke</v>
      </c>
      <c r="K2792" s="10" t="str">
        <v>UCLA</v>
      </c>
      <c r="L2792" s="10" t="str">
        <v>Texas</v>
      </c>
      <c r="M2792" s="10" t="str">
        <v>Alabama</v>
      </c>
      <c r="N2792" s="10" t="str">
        <v>Alabama</v>
      </c>
      <c r="O2792" s="10" t="str">
        <v>Texas</v>
      </c>
      <c r="Q2792" s="15"/>
    </row>
    <row r="2793" spans="9:17" ht="20.100000000000001" customHeight="1" x14ac:dyDescent="0.25">
      <c r="I2793" s="15">
        <v>2787</v>
      </c>
      <c r="J2793" s="10" t="str">
        <v>Tennessee</v>
      </c>
      <c r="K2793" s="10" t="str">
        <v>Gonzaga</v>
      </c>
      <c r="L2793" s="10" t="str">
        <v>Texas</v>
      </c>
      <c r="M2793" s="10" t="str">
        <v>Alabama</v>
      </c>
      <c r="N2793" s="10" t="str">
        <v>Gonzaga</v>
      </c>
      <c r="O2793" s="10" t="str">
        <v>Alabama</v>
      </c>
      <c r="Q2793" s="15"/>
    </row>
    <row r="2794" spans="9:17" ht="20.100000000000001" customHeight="1" x14ac:dyDescent="0.25">
      <c r="I2794" s="15">
        <v>2788</v>
      </c>
      <c r="J2794" s="10" t="str">
        <v>Kansas State</v>
      </c>
      <c r="K2794" s="10" t="str">
        <v>Gonzaga</v>
      </c>
      <c r="L2794" s="10" t="str">
        <v>Indiana</v>
      </c>
      <c r="M2794" s="10" t="str">
        <v>Arizona</v>
      </c>
      <c r="N2794" s="10" t="str">
        <v>Indiana</v>
      </c>
      <c r="O2794" s="10" t="str">
        <v>Kansas State</v>
      </c>
      <c r="Q2794" s="15"/>
    </row>
    <row r="2795" spans="9:17" ht="20.100000000000001" customHeight="1" x14ac:dyDescent="0.25">
      <c r="I2795" s="15">
        <v>2789</v>
      </c>
      <c r="J2795" s="10" t="str">
        <v>Kansas State</v>
      </c>
      <c r="K2795" s="10" t="str">
        <v>Kansas</v>
      </c>
      <c r="L2795" s="10" t="str">
        <v>Indiana</v>
      </c>
      <c r="M2795" s="10" t="str">
        <v>Alabama</v>
      </c>
      <c r="N2795" s="10" t="str">
        <v>Alabama</v>
      </c>
      <c r="O2795" s="10" t="str">
        <v>Kansas</v>
      </c>
      <c r="Q2795" s="15"/>
    </row>
    <row r="2796" spans="9:17" ht="20.100000000000001" customHeight="1" x14ac:dyDescent="0.25">
      <c r="I2796" s="15">
        <v>2790</v>
      </c>
      <c r="J2796" s="10" t="str">
        <v>Purdue</v>
      </c>
      <c r="K2796" s="10" t="str">
        <v>UCLA</v>
      </c>
      <c r="L2796" s="10" t="str">
        <v>Penn State</v>
      </c>
      <c r="M2796" s="10" t="str">
        <v>Baylor</v>
      </c>
      <c r="N2796" s="10" t="str">
        <v>UCLA</v>
      </c>
      <c r="O2796" s="10" t="str">
        <v>Baylor</v>
      </c>
      <c r="Q2796" s="15"/>
    </row>
    <row r="2797" spans="9:17" ht="20.100000000000001" customHeight="1" x14ac:dyDescent="0.25">
      <c r="I2797" s="15">
        <v>2791</v>
      </c>
      <c r="J2797" s="10" t="str">
        <v>Marquette</v>
      </c>
      <c r="K2797" s="10" t="str">
        <v>Kansas</v>
      </c>
      <c r="L2797" s="10" t="str">
        <v>Indiana</v>
      </c>
      <c r="M2797" s="10" t="str">
        <v>Creighton</v>
      </c>
      <c r="N2797" s="10" t="str">
        <v>Creighton</v>
      </c>
      <c r="O2797" s="10" t="str">
        <v>Kansas</v>
      </c>
      <c r="Q2797" s="15"/>
    </row>
    <row r="2798" spans="9:17" ht="20.100000000000001" customHeight="1" x14ac:dyDescent="0.25">
      <c r="I2798" s="15">
        <v>2792</v>
      </c>
      <c r="J2798" s="10" t="str">
        <v>Tennessee</v>
      </c>
      <c r="K2798" s="10" t="str">
        <v>UConn</v>
      </c>
      <c r="L2798" s="10" t="str">
        <v>Houston</v>
      </c>
      <c r="M2798" s="10" t="str">
        <v>San Diego State</v>
      </c>
      <c r="N2798" s="10" t="str">
        <v>Houston</v>
      </c>
      <c r="O2798" s="10" t="str">
        <v>Tennessee</v>
      </c>
      <c r="Q2798" s="15"/>
    </row>
    <row r="2799" spans="9:17" ht="20.100000000000001" customHeight="1" x14ac:dyDescent="0.25">
      <c r="I2799" s="15">
        <v>2793</v>
      </c>
      <c r="J2799" s="10" t="str">
        <v>USC</v>
      </c>
      <c r="K2799" s="10" t="str">
        <v>Kansas</v>
      </c>
      <c r="L2799" s="10" t="str">
        <v>Houston</v>
      </c>
      <c r="M2799" s="10" t="str">
        <v>San Diego State</v>
      </c>
      <c r="N2799" s="10" t="str">
        <v>Houston</v>
      </c>
      <c r="O2799" s="10" t="str">
        <v>San Diego State</v>
      </c>
      <c r="Q2799" s="15"/>
    </row>
    <row r="2800" spans="9:17" ht="20.100000000000001" customHeight="1" x14ac:dyDescent="0.25">
      <c r="I2800" s="15">
        <v>2794</v>
      </c>
      <c r="J2800" s="10" t="str">
        <v>Kansas State</v>
      </c>
      <c r="K2800" s="10" t="str">
        <v>Kansas</v>
      </c>
      <c r="L2800" s="10" t="str">
        <v>Texas</v>
      </c>
      <c r="M2800" s="10" t="str">
        <v>Alabama</v>
      </c>
      <c r="N2800" s="10" t="str">
        <v>Kansas</v>
      </c>
      <c r="O2800" s="10" t="str">
        <v>Alabama</v>
      </c>
      <c r="Q2800" s="15"/>
    </row>
    <row r="2801" spans="9:17" ht="20.100000000000001" customHeight="1" x14ac:dyDescent="0.25">
      <c r="I2801" s="15">
        <v>2795</v>
      </c>
      <c r="J2801" s="10" t="str">
        <v>Kentucky</v>
      </c>
      <c r="K2801" s="10" t="str">
        <v>Saint Mary's</v>
      </c>
      <c r="L2801" s="10" t="str">
        <v>Texas</v>
      </c>
      <c r="M2801" s="10" t="str">
        <v>Arizona</v>
      </c>
      <c r="N2801" s="10" t="str">
        <v>Kentucky</v>
      </c>
      <c r="O2801" s="10" t="str">
        <v>Texas</v>
      </c>
      <c r="Q2801" s="15"/>
    </row>
    <row r="2802" spans="9:17" ht="20.100000000000001" customHeight="1" x14ac:dyDescent="0.25">
      <c r="I2802" s="15">
        <v>2796</v>
      </c>
      <c r="J2802" s="10" t="str">
        <v>Purdue</v>
      </c>
      <c r="K2802" s="10" t="str">
        <v>Kansas</v>
      </c>
      <c r="L2802" s="10" t="str">
        <v>Houston</v>
      </c>
      <c r="M2802" s="10" t="str">
        <v>Baylor</v>
      </c>
      <c r="N2802" s="10" t="str">
        <v>Purdue</v>
      </c>
      <c r="O2802" s="10" t="str">
        <v>Houston</v>
      </c>
      <c r="Q2802" s="15"/>
    </row>
    <row r="2803" spans="9:17" ht="20.100000000000001" customHeight="1" x14ac:dyDescent="0.25">
      <c r="I2803" s="15">
        <v>2797</v>
      </c>
      <c r="J2803" s="10" t="str">
        <v>Duke</v>
      </c>
      <c r="K2803" s="10" t="str">
        <v>Gonzaga</v>
      </c>
      <c r="L2803" s="10" t="str">
        <v>Houston</v>
      </c>
      <c r="M2803" s="10" t="str">
        <v>Arizona</v>
      </c>
      <c r="N2803" s="10" t="str">
        <v>Gonzaga</v>
      </c>
      <c r="O2803" s="10" t="str">
        <v>Arizona</v>
      </c>
      <c r="Q2803" s="15"/>
    </row>
    <row r="2804" spans="9:17" ht="20.100000000000001" customHeight="1" x14ac:dyDescent="0.25">
      <c r="I2804" s="15">
        <v>2798</v>
      </c>
      <c r="J2804" s="10" t="str">
        <v>Marquette</v>
      </c>
      <c r="K2804" s="10" t="str">
        <v>Gonzaga</v>
      </c>
      <c r="L2804" s="10" t="str">
        <v>Penn State</v>
      </c>
      <c r="M2804" s="10" t="str">
        <v>Arizona</v>
      </c>
      <c r="N2804" s="10" t="str">
        <v>Gonzaga</v>
      </c>
      <c r="O2804" s="10" t="str">
        <v>Arizona</v>
      </c>
      <c r="Q2804" s="15"/>
    </row>
    <row r="2805" spans="9:17" ht="20.100000000000001" customHeight="1" x14ac:dyDescent="0.25">
      <c r="I2805" s="15">
        <v>2799</v>
      </c>
      <c r="J2805" s="10" t="str">
        <v>Michigan State</v>
      </c>
      <c r="K2805" s="10" t="str">
        <v>UCLA</v>
      </c>
      <c r="L2805" s="10" t="str">
        <v>Drake</v>
      </c>
      <c r="M2805" s="10" t="str">
        <v>Creighton</v>
      </c>
      <c r="N2805" s="10" t="str">
        <v>UCLA</v>
      </c>
      <c r="O2805" s="10" t="str">
        <v>Creighton</v>
      </c>
      <c r="Q2805" s="15"/>
    </row>
    <row r="2806" spans="9:17" ht="20.100000000000001" customHeight="1" x14ac:dyDescent="0.25">
      <c r="I2806" s="15">
        <v>2800</v>
      </c>
      <c r="J2806" s="10" t="str">
        <v>Purdue</v>
      </c>
      <c r="K2806" s="10" t="str">
        <v>UConn</v>
      </c>
      <c r="L2806" s="10" t="str">
        <v>Texas</v>
      </c>
      <c r="M2806" s="10" t="str">
        <v>Arizona</v>
      </c>
      <c r="N2806" s="10" t="str">
        <v>Texas</v>
      </c>
      <c r="O2806" s="10" t="str">
        <v>Purdue</v>
      </c>
      <c r="Q2806" s="15"/>
    </row>
    <row r="2807" spans="9:17" ht="20.100000000000001" customHeight="1" x14ac:dyDescent="0.25">
      <c r="I2807" s="15">
        <v>2801</v>
      </c>
      <c r="J2807" s="10" t="str">
        <v>Duke</v>
      </c>
      <c r="K2807" s="10" t="str">
        <v>UCLA</v>
      </c>
      <c r="L2807" s="10" t="str">
        <v>Iowa</v>
      </c>
      <c r="M2807" s="10" t="str">
        <v>Arizona</v>
      </c>
      <c r="N2807" s="10" t="str">
        <v>Duke</v>
      </c>
      <c r="O2807" s="10" t="str">
        <v>UCLA</v>
      </c>
      <c r="Q2807" s="15"/>
    </row>
    <row r="2808" spans="9:17" ht="20.100000000000001" customHeight="1" x14ac:dyDescent="0.25">
      <c r="I2808" s="15">
        <v>2802</v>
      </c>
      <c r="J2808" s="10" t="str">
        <v>Kansas State</v>
      </c>
      <c r="K2808" s="10" t="str">
        <v>Kansas</v>
      </c>
      <c r="L2808" s="10" t="str">
        <v>Houston</v>
      </c>
      <c r="M2808" s="10" t="str">
        <v>Creighton</v>
      </c>
      <c r="N2808" s="10" t="str">
        <v>Creighton</v>
      </c>
      <c r="O2808" s="10" t="str">
        <v>Kansas</v>
      </c>
      <c r="Q2808" s="15"/>
    </row>
    <row r="2809" spans="9:17" ht="20.100000000000001" customHeight="1" x14ac:dyDescent="0.25">
      <c r="I2809" s="15">
        <v>2803</v>
      </c>
      <c r="J2809" s="10" t="str">
        <v>Providence</v>
      </c>
      <c r="K2809" s="10" t="str">
        <v>UCLA</v>
      </c>
      <c r="L2809" s="10" t="str">
        <v>Houston</v>
      </c>
      <c r="M2809" s="10" t="str">
        <v>Alabama</v>
      </c>
      <c r="N2809" s="10" t="str">
        <v>UCLA</v>
      </c>
      <c r="O2809" s="10" t="str">
        <v>Alabama</v>
      </c>
      <c r="Q2809" s="15"/>
    </row>
    <row r="2810" spans="9:17" ht="20.100000000000001" customHeight="1" x14ac:dyDescent="0.25">
      <c r="I2810" s="15">
        <v>2804</v>
      </c>
      <c r="J2810" s="10" t="str">
        <v>Duke</v>
      </c>
      <c r="K2810" s="10" t="str">
        <v>Gonzaga</v>
      </c>
      <c r="L2810" s="10" t="str">
        <v>Indiana</v>
      </c>
      <c r="M2810" s="10" t="str">
        <v>Maryland</v>
      </c>
      <c r="N2810" s="10" t="str">
        <v>Duke</v>
      </c>
      <c r="O2810" s="10" t="str">
        <v>Gonzaga</v>
      </c>
      <c r="Q2810" s="15"/>
    </row>
    <row r="2811" spans="9:17" ht="20.100000000000001" customHeight="1" x14ac:dyDescent="0.25">
      <c r="I2811" s="15">
        <v>2805</v>
      </c>
      <c r="J2811" s="10" t="str">
        <v>Purdue</v>
      </c>
      <c r="K2811" s="10" t="str">
        <v>Gonzaga</v>
      </c>
      <c r="L2811" s="10" t="str">
        <v>Houston</v>
      </c>
      <c r="M2811" s="10" t="str">
        <v>Baylor</v>
      </c>
      <c r="N2811" s="10" t="str">
        <v>Purdue</v>
      </c>
      <c r="O2811" s="10" t="str">
        <v>Houston</v>
      </c>
      <c r="Q2811" s="15"/>
    </row>
    <row r="2812" spans="9:17" ht="20.100000000000001" customHeight="1" x14ac:dyDescent="0.25">
      <c r="I2812" s="15">
        <v>2806</v>
      </c>
      <c r="J2812" s="10" t="str">
        <v>Purdue</v>
      </c>
      <c r="K2812" s="10" t="str">
        <v>UConn</v>
      </c>
      <c r="L2812" s="10" t="str">
        <v>Houston</v>
      </c>
      <c r="M2812" s="10" t="str">
        <v>Baylor</v>
      </c>
      <c r="N2812" s="10" t="str">
        <v>UConn</v>
      </c>
      <c r="O2812" s="10" t="str">
        <v>Purdue</v>
      </c>
      <c r="Q2812" s="15"/>
    </row>
    <row r="2813" spans="9:17" ht="20.100000000000001" customHeight="1" x14ac:dyDescent="0.25">
      <c r="I2813" s="15">
        <v>2807</v>
      </c>
      <c r="J2813" s="10" t="str">
        <v>Kansas State</v>
      </c>
      <c r="K2813" s="10" t="str">
        <v>UConn</v>
      </c>
      <c r="L2813" s="10" t="str">
        <v>Houston</v>
      </c>
      <c r="M2813" s="10" t="str">
        <v>Arizona</v>
      </c>
      <c r="N2813" s="10" t="str">
        <v>Kansas State</v>
      </c>
      <c r="O2813" s="10" t="str">
        <v>Houston</v>
      </c>
      <c r="Q2813" s="15"/>
    </row>
    <row r="2814" spans="9:17" ht="20.100000000000001" customHeight="1" x14ac:dyDescent="0.25">
      <c r="I2814" s="15">
        <v>2808</v>
      </c>
      <c r="J2814" s="10" t="str">
        <v>Purdue</v>
      </c>
      <c r="K2814" s="10" t="str">
        <v>Gonzaga</v>
      </c>
      <c r="L2814" s="10" t="str">
        <v>Xavier</v>
      </c>
      <c r="M2814" s="10" t="str">
        <v>Utah State</v>
      </c>
      <c r="N2814" s="10" t="str">
        <v>Utah State</v>
      </c>
      <c r="O2814" s="10" t="str">
        <v>Gonzaga</v>
      </c>
      <c r="Q2814" s="15"/>
    </row>
    <row r="2815" spans="9:17" ht="20.100000000000001" customHeight="1" x14ac:dyDescent="0.25">
      <c r="I2815" s="15">
        <v>2809</v>
      </c>
      <c r="J2815" s="10" t="str">
        <v>Kentucky</v>
      </c>
      <c r="K2815" s="10" t="str">
        <v>UConn</v>
      </c>
      <c r="L2815" s="10" t="str">
        <v>Houston</v>
      </c>
      <c r="M2815" s="10" t="str">
        <v>Alabama</v>
      </c>
      <c r="N2815" s="10" t="str">
        <v>Kentucky</v>
      </c>
      <c r="O2815" s="10" t="str">
        <v>Houston</v>
      </c>
      <c r="Q2815" s="15"/>
    </row>
    <row r="2816" spans="9:17" ht="20.100000000000001" customHeight="1" x14ac:dyDescent="0.25">
      <c r="I2816" s="15">
        <v>2810</v>
      </c>
      <c r="J2816" s="10" t="str">
        <v>Memphis</v>
      </c>
      <c r="K2816" s="10" t="str">
        <v>Kansas</v>
      </c>
      <c r="L2816" s="10" t="str">
        <v>Indiana</v>
      </c>
      <c r="M2816" s="10" t="str">
        <v>Alabama</v>
      </c>
      <c r="N2816" s="10" t="str">
        <v>Indiana</v>
      </c>
      <c r="O2816" s="10" t="str">
        <v>Alabama</v>
      </c>
      <c r="Q2816" s="15"/>
    </row>
    <row r="2817" spans="9:17" ht="20.100000000000001" customHeight="1" x14ac:dyDescent="0.25">
      <c r="I2817" s="15">
        <v>2811</v>
      </c>
      <c r="J2817" s="10" t="str">
        <v>Purdue</v>
      </c>
      <c r="K2817" s="10" t="str">
        <v>Gonzaga</v>
      </c>
      <c r="L2817" s="10" t="str">
        <v>Houston</v>
      </c>
      <c r="M2817" s="10" t="str">
        <v>Alabama</v>
      </c>
      <c r="N2817" s="10" t="str">
        <v>Purdue</v>
      </c>
      <c r="O2817" s="10" t="str">
        <v>Gonzaga</v>
      </c>
      <c r="Q2817" s="15"/>
    </row>
    <row r="2818" spans="9:17" ht="20.100000000000001" customHeight="1" x14ac:dyDescent="0.25">
      <c r="I2818" s="15">
        <v>2812</v>
      </c>
      <c r="J2818" s="10" t="str">
        <v>Kansas State</v>
      </c>
      <c r="K2818" s="10" t="str">
        <v>UCLA</v>
      </c>
      <c r="L2818" s="10" t="str">
        <v>Indiana</v>
      </c>
      <c r="M2818" s="10" t="str">
        <v>Creighton</v>
      </c>
      <c r="N2818" s="10" t="str">
        <v>Creighton</v>
      </c>
      <c r="O2818" s="10" t="str">
        <v>Indiana</v>
      </c>
      <c r="Q2818" s="15"/>
    </row>
    <row r="2819" spans="9:17" ht="20.100000000000001" customHeight="1" x14ac:dyDescent="0.25">
      <c r="I2819" s="15">
        <v>2813</v>
      </c>
      <c r="J2819" s="10" t="str">
        <v>Kansas State</v>
      </c>
      <c r="K2819" s="10" t="str">
        <v>Gonzaga</v>
      </c>
      <c r="L2819" s="10" t="str">
        <v>Xavier</v>
      </c>
      <c r="M2819" s="10" t="str">
        <v>Utah State</v>
      </c>
      <c r="N2819" s="10" t="str">
        <v>Utah State</v>
      </c>
      <c r="O2819" s="10" t="str">
        <v>Xavier</v>
      </c>
      <c r="Q2819" s="15"/>
    </row>
    <row r="2820" spans="9:17" ht="20.100000000000001" customHeight="1" x14ac:dyDescent="0.25">
      <c r="I2820" s="15">
        <v>2814</v>
      </c>
      <c r="J2820" s="10" t="str">
        <v>Duke</v>
      </c>
      <c r="K2820" s="10" t="str">
        <v>UConn</v>
      </c>
      <c r="L2820" s="10" t="str">
        <v>Houston</v>
      </c>
      <c r="M2820" s="10" t="str">
        <v>Creighton</v>
      </c>
      <c r="N2820" s="10" t="str">
        <v>Houston</v>
      </c>
      <c r="O2820" s="10" t="str">
        <v>Creighton</v>
      </c>
      <c r="Q2820" s="15"/>
    </row>
    <row r="2821" spans="9:17" ht="20.100000000000001" customHeight="1" x14ac:dyDescent="0.25">
      <c r="I2821" s="15">
        <v>2815</v>
      </c>
      <c r="J2821" s="10" t="str">
        <v>Purdue</v>
      </c>
      <c r="K2821" s="10" t="str">
        <v>Gonzaga</v>
      </c>
      <c r="L2821" s="10" t="str">
        <v>Miami (FL)</v>
      </c>
      <c r="M2821" s="10" t="str">
        <v>Alabama</v>
      </c>
      <c r="N2821" s="10" t="str">
        <v>Gonzaga</v>
      </c>
      <c r="O2821" s="10" t="str">
        <v>Alabama</v>
      </c>
      <c r="Q2821" s="15"/>
    </row>
    <row r="2822" spans="9:17" ht="20.100000000000001" customHeight="1" x14ac:dyDescent="0.25">
      <c r="I2822" s="15">
        <v>2816</v>
      </c>
      <c r="J2822" s="10" t="str">
        <v>Kansas State</v>
      </c>
      <c r="K2822" s="10" t="str">
        <v>Gonzaga</v>
      </c>
      <c r="L2822" s="10" t="str">
        <v>Texas</v>
      </c>
      <c r="M2822" s="10" t="str">
        <v>Alabama</v>
      </c>
      <c r="N2822" s="10" t="str">
        <v>Alabama</v>
      </c>
      <c r="O2822" s="10" t="str">
        <v>Gonzaga</v>
      </c>
      <c r="Q2822" s="15"/>
    </row>
    <row r="2823" spans="9:17" ht="20.100000000000001" customHeight="1" x14ac:dyDescent="0.25">
      <c r="I2823" s="15">
        <v>2817</v>
      </c>
      <c r="J2823" s="10" t="str">
        <v>Purdue</v>
      </c>
      <c r="K2823" s="10" t="str">
        <v>Kansas</v>
      </c>
      <c r="L2823" s="10" t="str">
        <v>Texas</v>
      </c>
      <c r="M2823" s="10" t="str">
        <v>Arizona</v>
      </c>
      <c r="N2823" s="10" t="str">
        <v>Arizona</v>
      </c>
      <c r="O2823" s="10" t="str">
        <v>Texas</v>
      </c>
      <c r="Q2823" s="15"/>
    </row>
    <row r="2824" spans="9:17" ht="20.100000000000001" customHeight="1" x14ac:dyDescent="0.25">
      <c r="I2824" s="15">
        <v>2818</v>
      </c>
      <c r="J2824" s="10" t="str">
        <v>Marquette</v>
      </c>
      <c r="K2824" s="10" t="str">
        <v>UCLA</v>
      </c>
      <c r="L2824" s="10" t="str">
        <v>Texas</v>
      </c>
      <c r="M2824" s="10" t="str">
        <v>San Diego State</v>
      </c>
      <c r="N2824" s="10" t="str">
        <v>Texas</v>
      </c>
      <c r="O2824" s="10" t="str">
        <v>San Diego State</v>
      </c>
      <c r="Q2824" s="15"/>
    </row>
    <row r="2825" spans="9:17" ht="20.100000000000001" customHeight="1" x14ac:dyDescent="0.25">
      <c r="I2825" s="15">
        <v>2819</v>
      </c>
      <c r="J2825" s="10" t="str">
        <v>Marquette</v>
      </c>
      <c r="K2825" s="10" t="str">
        <v>Northwestern</v>
      </c>
      <c r="L2825" s="10" t="str">
        <v>Texas</v>
      </c>
      <c r="M2825" s="10" t="str">
        <v>Arizona</v>
      </c>
      <c r="N2825" s="10" t="str">
        <v>Northwestern</v>
      </c>
      <c r="O2825" s="10" t="str">
        <v>Arizona</v>
      </c>
      <c r="Q2825" s="15"/>
    </row>
    <row r="2826" spans="9:17" ht="20.100000000000001" customHeight="1" x14ac:dyDescent="0.25">
      <c r="I2826" s="15">
        <v>2820</v>
      </c>
      <c r="J2826" s="10" t="str">
        <v>Purdue</v>
      </c>
      <c r="K2826" s="10" t="str">
        <v>UConn</v>
      </c>
      <c r="L2826" s="10" t="str">
        <v>Texas A&amp;M</v>
      </c>
      <c r="M2826" s="10" t="str">
        <v>Maryland</v>
      </c>
      <c r="N2826" s="10" t="str">
        <v>Maryland</v>
      </c>
      <c r="O2826" s="10" t="str">
        <v>UConn</v>
      </c>
      <c r="Q2826" s="15"/>
    </row>
    <row r="2827" spans="9:17" ht="20.100000000000001" customHeight="1" x14ac:dyDescent="0.25">
      <c r="I2827" s="15">
        <v>2821</v>
      </c>
      <c r="J2827" s="10" t="str">
        <v>Duke</v>
      </c>
      <c r="K2827" s="10" t="str">
        <v>Kansas</v>
      </c>
      <c r="L2827" s="10" t="str">
        <v>Indiana</v>
      </c>
      <c r="M2827" s="10" t="str">
        <v>Utah State</v>
      </c>
      <c r="N2827" s="10" t="str">
        <v>Duke</v>
      </c>
      <c r="O2827" s="10" t="str">
        <v>Kansas</v>
      </c>
      <c r="Q2827" s="15"/>
    </row>
    <row r="2828" spans="9:17" ht="20.100000000000001" customHeight="1" x14ac:dyDescent="0.25">
      <c r="I2828" s="15">
        <v>2822</v>
      </c>
      <c r="J2828" s="10" t="str">
        <v>Michigan State</v>
      </c>
      <c r="K2828" s="10" t="str">
        <v>Gonzaga</v>
      </c>
      <c r="L2828" s="10" t="str">
        <v>Indiana</v>
      </c>
      <c r="M2828" s="10" t="str">
        <v>Virginia</v>
      </c>
      <c r="N2828" s="10" t="str">
        <v>Gonzaga</v>
      </c>
      <c r="O2828" s="10" t="str">
        <v>Michigan State</v>
      </c>
      <c r="Q2828" s="15"/>
    </row>
    <row r="2829" spans="9:17" ht="20.100000000000001" customHeight="1" x14ac:dyDescent="0.25">
      <c r="I2829" s="15">
        <v>2823</v>
      </c>
      <c r="J2829" s="10" t="str">
        <v>Michigan State</v>
      </c>
      <c r="K2829" s="10" t="str">
        <v>Gonzaga</v>
      </c>
      <c r="L2829" s="10" t="str">
        <v>Houston</v>
      </c>
      <c r="M2829" s="10" t="str">
        <v>Alabama</v>
      </c>
      <c r="N2829" s="10" t="str">
        <v>Houston</v>
      </c>
      <c r="O2829" s="10" t="str">
        <v>Alabama</v>
      </c>
      <c r="Q2829" s="15"/>
    </row>
    <row r="2830" spans="9:17" ht="20.100000000000001" customHeight="1" x14ac:dyDescent="0.25">
      <c r="I2830" s="15">
        <v>2824</v>
      </c>
      <c r="J2830" s="10" t="str">
        <v>Marquette</v>
      </c>
      <c r="K2830" s="10" t="str">
        <v>UCLA</v>
      </c>
      <c r="L2830" s="10" t="str">
        <v>Houston</v>
      </c>
      <c r="M2830" s="10" t="str">
        <v>Arizona</v>
      </c>
      <c r="N2830" s="10" t="str">
        <v>Arizona</v>
      </c>
      <c r="O2830" s="10" t="str">
        <v>UCLA</v>
      </c>
      <c r="Q2830" s="15"/>
    </row>
    <row r="2831" spans="9:17" ht="20.100000000000001" customHeight="1" x14ac:dyDescent="0.25">
      <c r="I2831" s="15">
        <v>2825</v>
      </c>
      <c r="J2831" s="10" t="str">
        <v>Duke</v>
      </c>
      <c r="K2831" s="10" t="str">
        <v>UCLA</v>
      </c>
      <c r="L2831" s="10" t="str">
        <v>Texas</v>
      </c>
      <c r="M2831" s="10" t="str">
        <v>Alabama</v>
      </c>
      <c r="N2831" s="10" t="str">
        <v>Alabama</v>
      </c>
      <c r="O2831" s="10" t="str">
        <v>UCLA</v>
      </c>
      <c r="Q2831" s="15"/>
    </row>
    <row r="2832" spans="9:17" ht="20.100000000000001" customHeight="1" x14ac:dyDescent="0.25">
      <c r="I2832" s="15">
        <v>2826</v>
      </c>
      <c r="J2832" s="10" t="str">
        <v>Tennessee</v>
      </c>
      <c r="K2832" s="10" t="str">
        <v>UCLA</v>
      </c>
      <c r="L2832" s="10" t="str">
        <v>Texas</v>
      </c>
      <c r="M2832" s="10" t="str">
        <v>Alabama</v>
      </c>
      <c r="N2832" s="10" t="str">
        <v>UCLA</v>
      </c>
      <c r="O2832" s="10" t="str">
        <v>Tennessee</v>
      </c>
      <c r="Q2832" s="15"/>
    </row>
    <row r="2833" spans="9:17" ht="20.100000000000001" customHeight="1" x14ac:dyDescent="0.25">
      <c r="I2833" s="15">
        <v>2827</v>
      </c>
      <c r="J2833" s="10" t="str">
        <v>Duke</v>
      </c>
      <c r="K2833" s="10" t="str">
        <v>UCLA</v>
      </c>
      <c r="L2833" s="10" t="str">
        <v>Texas</v>
      </c>
      <c r="M2833" s="10" t="str">
        <v>Creighton</v>
      </c>
      <c r="N2833" s="10" t="str">
        <v>Creighton</v>
      </c>
      <c r="O2833" s="10" t="str">
        <v>UCLA</v>
      </c>
      <c r="Q2833" s="15"/>
    </row>
    <row r="2834" spans="9:17" ht="20.100000000000001" customHeight="1" x14ac:dyDescent="0.25">
      <c r="I2834" s="15">
        <v>2828</v>
      </c>
      <c r="J2834" s="10" t="str">
        <v>Tennessee</v>
      </c>
      <c r="K2834" s="10" t="str">
        <v>UConn</v>
      </c>
      <c r="L2834" s="10" t="str">
        <v>Texas</v>
      </c>
      <c r="M2834" s="10" t="str">
        <v>Arizona</v>
      </c>
      <c r="N2834" s="10" t="str">
        <v>Texas</v>
      </c>
      <c r="O2834" s="10" t="str">
        <v>Arizona</v>
      </c>
      <c r="Q2834" s="15"/>
    </row>
    <row r="2835" spans="9:17" ht="20.100000000000001" customHeight="1" x14ac:dyDescent="0.25">
      <c r="I2835" s="15">
        <v>2829</v>
      </c>
      <c r="J2835" s="10" t="str">
        <v>Kentucky</v>
      </c>
      <c r="K2835" s="10" t="str">
        <v>Gonzaga</v>
      </c>
      <c r="L2835" s="10" t="str">
        <v>Xavier</v>
      </c>
      <c r="M2835" s="10" t="str">
        <v>Alabama</v>
      </c>
      <c r="N2835" s="10" t="str">
        <v>Alabama</v>
      </c>
      <c r="O2835" s="10" t="str">
        <v>Xavier</v>
      </c>
      <c r="Q2835" s="15"/>
    </row>
    <row r="2836" spans="9:17" ht="20.100000000000001" customHeight="1" x14ac:dyDescent="0.25">
      <c r="I2836" s="15">
        <v>2830</v>
      </c>
      <c r="J2836" s="10" t="str">
        <v>Marquette</v>
      </c>
      <c r="K2836" s="10" t="str">
        <v>Gonzaga</v>
      </c>
      <c r="L2836" s="10" t="str">
        <v>Texas</v>
      </c>
      <c r="M2836" s="10" t="str">
        <v>Alabama</v>
      </c>
      <c r="N2836" s="10" t="str">
        <v>Gonzaga</v>
      </c>
      <c r="O2836" s="10" t="str">
        <v>Marquette</v>
      </c>
      <c r="Q2836" s="15"/>
    </row>
    <row r="2837" spans="9:17" ht="20.100000000000001" customHeight="1" x14ac:dyDescent="0.25">
      <c r="I2837" s="15">
        <v>2831</v>
      </c>
      <c r="J2837" s="10" t="str">
        <v>Tennessee</v>
      </c>
      <c r="K2837" s="10" t="str">
        <v>UCLA</v>
      </c>
      <c r="L2837" s="10" t="str">
        <v>Texas</v>
      </c>
      <c r="M2837" s="10" t="str">
        <v>Utah State</v>
      </c>
      <c r="N2837" s="10" t="str">
        <v>Utah State</v>
      </c>
      <c r="O2837" s="10" t="str">
        <v>Texas</v>
      </c>
      <c r="Q2837" s="15"/>
    </row>
    <row r="2838" spans="9:17" ht="20.100000000000001" customHeight="1" x14ac:dyDescent="0.25">
      <c r="I2838" s="15">
        <v>2832</v>
      </c>
      <c r="J2838" s="10" t="str">
        <v>Kentucky</v>
      </c>
      <c r="K2838" s="10" t="str">
        <v>Kansas</v>
      </c>
      <c r="L2838" s="10" t="str">
        <v>Iowa State</v>
      </c>
      <c r="M2838" s="10" t="str">
        <v>Baylor</v>
      </c>
      <c r="N2838" s="10" t="str">
        <v>Kansas</v>
      </c>
      <c r="O2838" s="10" t="str">
        <v>Baylor</v>
      </c>
      <c r="Q2838" s="15"/>
    </row>
    <row r="2839" spans="9:17" ht="20.100000000000001" customHeight="1" x14ac:dyDescent="0.25">
      <c r="I2839" s="15">
        <v>2833</v>
      </c>
      <c r="J2839" s="10" t="str">
        <v>Providence</v>
      </c>
      <c r="K2839" s="10" t="str">
        <v>UCLA</v>
      </c>
      <c r="L2839" s="10" t="str">
        <v>Houston</v>
      </c>
      <c r="M2839" s="10" t="str">
        <v>Arizona</v>
      </c>
      <c r="N2839" s="10" t="str">
        <v>Arizona</v>
      </c>
      <c r="O2839" s="10" t="str">
        <v>UCLA</v>
      </c>
      <c r="Q2839" s="15"/>
    </row>
    <row r="2840" spans="9:17" ht="20.100000000000001" customHeight="1" x14ac:dyDescent="0.25">
      <c r="I2840" s="15">
        <v>2834</v>
      </c>
      <c r="J2840" s="10" t="str">
        <v>Tennessee</v>
      </c>
      <c r="K2840" s="10" t="str">
        <v>UConn</v>
      </c>
      <c r="L2840" s="10" t="str">
        <v>Drake</v>
      </c>
      <c r="M2840" s="10" t="str">
        <v>Arizona</v>
      </c>
      <c r="N2840" s="10" t="str">
        <v>Tennessee</v>
      </c>
      <c r="O2840" s="10" t="str">
        <v>Drake</v>
      </c>
      <c r="Q2840" s="15"/>
    </row>
    <row r="2841" spans="9:17" ht="20.100000000000001" customHeight="1" x14ac:dyDescent="0.25">
      <c r="I2841" s="15">
        <v>2835</v>
      </c>
      <c r="J2841" s="10" t="str">
        <v>Tennessee</v>
      </c>
      <c r="K2841" s="10" t="str">
        <v>Kansas</v>
      </c>
      <c r="L2841" s="10" t="str">
        <v>Houston</v>
      </c>
      <c r="M2841" s="10" t="str">
        <v>Alabama</v>
      </c>
      <c r="N2841" s="10" t="str">
        <v>Tennessee</v>
      </c>
      <c r="O2841" s="10" t="str">
        <v>Houston</v>
      </c>
      <c r="Q2841" s="15"/>
    </row>
    <row r="2842" spans="9:17" ht="20.100000000000001" customHeight="1" x14ac:dyDescent="0.25">
      <c r="I2842" s="15">
        <v>2836</v>
      </c>
      <c r="J2842" s="10" t="str">
        <v>Tennessee</v>
      </c>
      <c r="K2842" s="10" t="str">
        <v>Kansas</v>
      </c>
      <c r="L2842" s="10" t="str">
        <v>Houston</v>
      </c>
      <c r="M2842" s="10" t="str">
        <v>Alabama</v>
      </c>
      <c r="N2842" s="10" t="str">
        <v>Kansas</v>
      </c>
      <c r="O2842" s="10" t="str">
        <v>Alabama</v>
      </c>
      <c r="Q2842" s="15"/>
    </row>
    <row r="2843" spans="9:17" ht="20.100000000000001" customHeight="1" x14ac:dyDescent="0.25">
      <c r="I2843" s="15">
        <v>2837</v>
      </c>
      <c r="J2843" s="10" t="str">
        <v>Tennessee</v>
      </c>
      <c r="K2843" s="10" t="str">
        <v>UCLA</v>
      </c>
      <c r="L2843" s="10" t="str">
        <v>Houston</v>
      </c>
      <c r="M2843" s="10" t="str">
        <v>San Diego State</v>
      </c>
      <c r="N2843" s="10" t="str">
        <v>Tennessee</v>
      </c>
      <c r="O2843" s="10" t="str">
        <v>UCLA</v>
      </c>
      <c r="Q2843" s="15"/>
    </row>
    <row r="2844" spans="9:17" ht="20.100000000000001" customHeight="1" x14ac:dyDescent="0.25">
      <c r="I2844" s="15">
        <v>2838</v>
      </c>
      <c r="J2844" s="10" t="str">
        <v>Duke</v>
      </c>
      <c r="K2844" s="10" t="str">
        <v>UCLA</v>
      </c>
      <c r="L2844" s="10" t="str">
        <v>Penn State</v>
      </c>
      <c r="M2844" s="10" t="str">
        <v>Virginia</v>
      </c>
      <c r="N2844" s="10" t="str">
        <v>Virginia</v>
      </c>
      <c r="O2844" s="10" t="str">
        <v>UCLA</v>
      </c>
      <c r="Q2844" s="15"/>
    </row>
    <row r="2845" spans="9:17" ht="20.100000000000001" customHeight="1" x14ac:dyDescent="0.25">
      <c r="I2845" s="15">
        <v>2839</v>
      </c>
      <c r="J2845" s="10" t="str">
        <v>Purdue</v>
      </c>
      <c r="K2845" s="10" t="str">
        <v>Kansas</v>
      </c>
      <c r="L2845" s="10" t="str">
        <v>Xavier</v>
      </c>
      <c r="M2845" s="10" t="str">
        <v>Virginia</v>
      </c>
      <c r="N2845" s="10" t="str">
        <v>Kansas</v>
      </c>
      <c r="O2845" s="10" t="str">
        <v>Virginia</v>
      </c>
      <c r="Q2845" s="15"/>
    </row>
    <row r="2846" spans="9:17" ht="20.100000000000001" customHeight="1" x14ac:dyDescent="0.25">
      <c r="I2846" s="15">
        <v>2840</v>
      </c>
      <c r="J2846" s="10" t="str">
        <v>Michigan State</v>
      </c>
      <c r="K2846" s="10" t="str">
        <v>UCLA</v>
      </c>
      <c r="L2846" s="10" t="str">
        <v>Houston</v>
      </c>
      <c r="M2846" s="10" t="str">
        <v>Creighton</v>
      </c>
      <c r="N2846" s="10" t="str">
        <v>Creighton</v>
      </c>
      <c r="O2846" s="10" t="str">
        <v>Houston</v>
      </c>
      <c r="Q2846" s="15"/>
    </row>
    <row r="2847" spans="9:17" ht="20.100000000000001" customHeight="1" x14ac:dyDescent="0.25">
      <c r="I2847" s="15">
        <v>2841</v>
      </c>
      <c r="J2847" s="10" t="str">
        <v>Purdue</v>
      </c>
      <c r="K2847" s="10" t="str">
        <v>Gonzaga</v>
      </c>
      <c r="L2847" s="10" t="str">
        <v>Texas</v>
      </c>
      <c r="M2847" s="10" t="str">
        <v>Arizona</v>
      </c>
      <c r="N2847" s="10" t="str">
        <v>Texas</v>
      </c>
      <c r="O2847" s="10" t="str">
        <v>Arizona</v>
      </c>
      <c r="Q2847" s="15"/>
    </row>
    <row r="2848" spans="9:17" ht="20.100000000000001" customHeight="1" x14ac:dyDescent="0.25">
      <c r="I2848" s="15">
        <v>2842</v>
      </c>
      <c r="J2848" s="10" t="str">
        <v>Kentucky</v>
      </c>
      <c r="K2848" s="10" t="str">
        <v>Kansas</v>
      </c>
      <c r="L2848" s="10" t="str">
        <v>Kent State</v>
      </c>
      <c r="M2848" s="10" t="str">
        <v>Arizona</v>
      </c>
      <c r="N2848" s="10" t="str">
        <v>Kentucky</v>
      </c>
      <c r="O2848" s="10" t="str">
        <v>Kansas</v>
      </c>
      <c r="Q2848" s="15"/>
    </row>
    <row r="2849" spans="9:17" ht="20.100000000000001" customHeight="1" x14ac:dyDescent="0.25">
      <c r="I2849" s="15">
        <v>2843</v>
      </c>
      <c r="J2849" s="10" t="str">
        <v>Tennessee</v>
      </c>
      <c r="K2849" s="10" t="str">
        <v>UCLA</v>
      </c>
      <c r="L2849" s="10" t="str">
        <v>Texas</v>
      </c>
      <c r="M2849" s="10" t="str">
        <v>Alabama</v>
      </c>
      <c r="N2849" s="10" t="str">
        <v>UCLA</v>
      </c>
      <c r="O2849" s="10" t="str">
        <v>Alabama</v>
      </c>
      <c r="Q2849" s="15"/>
    </row>
    <row r="2850" spans="9:17" ht="20.100000000000001" customHeight="1" x14ac:dyDescent="0.25">
      <c r="I2850" s="15">
        <v>2844</v>
      </c>
      <c r="J2850" s="10" t="str">
        <v>Tennessee</v>
      </c>
      <c r="K2850" s="10" t="str">
        <v>Kansas</v>
      </c>
      <c r="L2850" s="10" t="str">
        <v>Texas</v>
      </c>
      <c r="M2850" s="10" t="str">
        <v>Maryland</v>
      </c>
      <c r="N2850" s="10" t="str">
        <v>Maryland</v>
      </c>
      <c r="O2850" s="10" t="str">
        <v>Kansas</v>
      </c>
      <c r="Q2850" s="15"/>
    </row>
    <row r="2851" spans="9:17" ht="20.100000000000001" customHeight="1" x14ac:dyDescent="0.25">
      <c r="I2851" s="15">
        <v>2845</v>
      </c>
      <c r="J2851" s="10" t="str">
        <v>Kansas State</v>
      </c>
      <c r="K2851" s="10" t="str">
        <v>UCLA</v>
      </c>
      <c r="L2851" s="10" t="str">
        <v>Texas A&amp;M</v>
      </c>
      <c r="M2851" s="10" t="str">
        <v>Arizona</v>
      </c>
      <c r="N2851" s="10" t="str">
        <v>Kansas State</v>
      </c>
      <c r="O2851" s="10" t="str">
        <v>Texas A&amp;M</v>
      </c>
      <c r="Q2851" s="15"/>
    </row>
    <row r="2852" spans="9:17" ht="20.100000000000001" customHeight="1" x14ac:dyDescent="0.25">
      <c r="I2852" s="15">
        <v>2846</v>
      </c>
      <c r="J2852" s="10" t="str">
        <v>Kansas State</v>
      </c>
      <c r="K2852" s="10" t="str">
        <v>Gonzaga</v>
      </c>
      <c r="L2852" s="10" t="str">
        <v>Houston</v>
      </c>
      <c r="M2852" s="10" t="str">
        <v>Virginia</v>
      </c>
      <c r="N2852" s="10" t="str">
        <v>Kansas State</v>
      </c>
      <c r="O2852" s="10" t="str">
        <v>Houston</v>
      </c>
      <c r="Q2852" s="15"/>
    </row>
    <row r="2853" spans="9:17" ht="20.100000000000001" customHeight="1" x14ac:dyDescent="0.25">
      <c r="I2853" s="15">
        <v>2847</v>
      </c>
      <c r="J2853" s="10" t="str">
        <v>Kansas State</v>
      </c>
      <c r="K2853" s="10" t="str">
        <v>Kansas</v>
      </c>
      <c r="L2853" s="10" t="str">
        <v>Indiana</v>
      </c>
      <c r="M2853" s="10" t="str">
        <v>San Diego State</v>
      </c>
      <c r="N2853" s="10" t="str">
        <v>Indiana</v>
      </c>
      <c r="O2853" s="10" t="str">
        <v>San Diego State</v>
      </c>
      <c r="Q2853" s="15"/>
    </row>
    <row r="2854" spans="9:17" ht="20.100000000000001" customHeight="1" x14ac:dyDescent="0.25">
      <c r="I2854" s="15">
        <v>2848</v>
      </c>
      <c r="J2854" s="10" t="str">
        <v>Duke</v>
      </c>
      <c r="K2854" s="10" t="str">
        <v>Arkansas</v>
      </c>
      <c r="L2854" s="10" t="str">
        <v>Houston</v>
      </c>
      <c r="M2854" s="10" t="str">
        <v>Baylor</v>
      </c>
      <c r="N2854" s="10" t="str">
        <v>Baylor</v>
      </c>
      <c r="O2854" s="10" t="str">
        <v>Houston</v>
      </c>
      <c r="Q2854" s="15"/>
    </row>
    <row r="2855" spans="9:17" ht="20.100000000000001" customHeight="1" x14ac:dyDescent="0.25">
      <c r="I2855" s="15">
        <v>2849</v>
      </c>
      <c r="J2855" s="10" t="str">
        <v>Marquette</v>
      </c>
      <c r="K2855" s="10" t="str">
        <v>UCLA</v>
      </c>
      <c r="L2855" s="10" t="str">
        <v>Xavier</v>
      </c>
      <c r="M2855" s="10" t="str">
        <v>Arizona</v>
      </c>
      <c r="N2855" s="10" t="str">
        <v>Arizona</v>
      </c>
      <c r="O2855" s="10" t="str">
        <v>Xavier</v>
      </c>
      <c r="Q2855" s="15"/>
    </row>
    <row r="2856" spans="9:17" ht="20.100000000000001" customHeight="1" x14ac:dyDescent="0.25">
      <c r="I2856" s="15">
        <v>2850</v>
      </c>
      <c r="J2856" s="10" t="str">
        <v>Tennessee</v>
      </c>
      <c r="K2856" s="10" t="str">
        <v>UCLA</v>
      </c>
      <c r="L2856" s="10" t="str">
        <v>Kent State</v>
      </c>
      <c r="M2856" s="10" t="str">
        <v>Arizona</v>
      </c>
      <c r="N2856" s="10" t="str">
        <v>UCLA</v>
      </c>
      <c r="O2856" s="10" t="str">
        <v>Arizona</v>
      </c>
      <c r="Q2856" s="15"/>
    </row>
    <row r="2857" spans="9:17" ht="20.100000000000001" customHeight="1" x14ac:dyDescent="0.25">
      <c r="I2857" s="15">
        <v>2851</v>
      </c>
      <c r="J2857" s="10" t="str">
        <v>Tennessee</v>
      </c>
      <c r="K2857" s="10" t="str">
        <v>Arkansas</v>
      </c>
      <c r="L2857" s="10" t="str">
        <v>Texas A&amp;M</v>
      </c>
      <c r="M2857" s="10" t="str">
        <v>Arizona</v>
      </c>
      <c r="N2857" s="10" t="str">
        <v>Tennessee</v>
      </c>
      <c r="O2857" s="10" t="str">
        <v>Texas A&amp;M</v>
      </c>
      <c r="Q2857" s="15"/>
    </row>
    <row r="2858" spans="9:17" ht="20.100000000000001" customHeight="1" x14ac:dyDescent="0.25">
      <c r="I2858" s="15">
        <v>2852</v>
      </c>
      <c r="J2858" s="10" t="str">
        <v>Purdue</v>
      </c>
      <c r="K2858" s="10" t="str">
        <v>UCLA</v>
      </c>
      <c r="L2858" s="10" t="str">
        <v>Houston</v>
      </c>
      <c r="M2858" s="10" t="str">
        <v>Creighton</v>
      </c>
      <c r="N2858" s="10" t="str">
        <v>Houston</v>
      </c>
      <c r="O2858" s="10" t="str">
        <v>Purdue</v>
      </c>
      <c r="Q2858" s="15"/>
    </row>
    <row r="2859" spans="9:17" ht="20.100000000000001" customHeight="1" x14ac:dyDescent="0.25">
      <c r="I2859" s="15">
        <v>2853</v>
      </c>
      <c r="J2859" s="10" t="str">
        <v>FAU</v>
      </c>
      <c r="K2859" s="10" t="str">
        <v>Kansas</v>
      </c>
      <c r="L2859" s="10" t="str">
        <v>Texas</v>
      </c>
      <c r="M2859" s="10" t="str">
        <v>Arizona</v>
      </c>
      <c r="N2859" s="10" t="str">
        <v>Arizona</v>
      </c>
      <c r="O2859" s="10" t="str">
        <v>Texas</v>
      </c>
      <c r="Q2859" s="15"/>
    </row>
    <row r="2860" spans="9:17" ht="20.100000000000001" customHeight="1" x14ac:dyDescent="0.25">
      <c r="I2860" s="15">
        <v>2854</v>
      </c>
      <c r="J2860" s="10" t="str">
        <v>Marquette</v>
      </c>
      <c r="K2860" s="10" t="str">
        <v>UCLA</v>
      </c>
      <c r="L2860" s="10" t="str">
        <v>Houston</v>
      </c>
      <c r="M2860" s="10" t="str">
        <v>San Diego State</v>
      </c>
      <c r="N2860" s="10" t="str">
        <v>Houston</v>
      </c>
      <c r="O2860" s="10" t="str">
        <v>Marquette</v>
      </c>
      <c r="Q2860" s="15"/>
    </row>
    <row r="2861" spans="9:17" ht="20.100000000000001" customHeight="1" x14ac:dyDescent="0.25">
      <c r="I2861" s="15">
        <v>2855</v>
      </c>
      <c r="J2861" s="10" t="str">
        <v>Duke</v>
      </c>
      <c r="K2861" s="10" t="str">
        <v>UConn</v>
      </c>
      <c r="L2861" s="10" t="str">
        <v>Houston</v>
      </c>
      <c r="M2861" s="10" t="str">
        <v>Alabama</v>
      </c>
      <c r="N2861" s="10" t="str">
        <v>UConn</v>
      </c>
      <c r="O2861" s="10" t="str">
        <v>Duke</v>
      </c>
      <c r="Q2861" s="15"/>
    </row>
    <row r="2862" spans="9:17" ht="20.100000000000001" customHeight="1" x14ac:dyDescent="0.25">
      <c r="I2862" s="15">
        <v>2856</v>
      </c>
      <c r="J2862" s="10" t="str">
        <v>Duke</v>
      </c>
      <c r="K2862" s="10" t="str">
        <v>TCU</v>
      </c>
      <c r="L2862" s="10" t="str">
        <v>Xavier</v>
      </c>
      <c r="M2862" s="10" t="str">
        <v>Virginia</v>
      </c>
      <c r="N2862" s="10" t="str">
        <v>Virginia</v>
      </c>
      <c r="O2862" s="10" t="str">
        <v>TCU</v>
      </c>
      <c r="Q2862" s="15"/>
    </row>
    <row r="2863" spans="9:17" ht="20.100000000000001" customHeight="1" x14ac:dyDescent="0.25">
      <c r="I2863" s="15">
        <v>2857</v>
      </c>
      <c r="J2863" s="10" t="str">
        <v>Tennessee</v>
      </c>
      <c r="K2863" s="10" t="str">
        <v>Kansas</v>
      </c>
      <c r="L2863" s="10" t="str">
        <v>Texas A&amp;M</v>
      </c>
      <c r="M2863" s="10" t="str">
        <v>San Diego State</v>
      </c>
      <c r="N2863" s="10" t="str">
        <v>Tennessee</v>
      </c>
      <c r="O2863" s="10" t="str">
        <v>Kansas</v>
      </c>
      <c r="Q2863" s="15"/>
    </row>
    <row r="2864" spans="9:17" ht="20.100000000000001" customHeight="1" x14ac:dyDescent="0.25">
      <c r="I2864" s="15">
        <v>2858</v>
      </c>
      <c r="J2864" s="10" t="str">
        <v>Marquette</v>
      </c>
      <c r="K2864" s="10" t="str">
        <v>UConn</v>
      </c>
      <c r="L2864" s="10" t="str">
        <v>Texas A&amp;M</v>
      </c>
      <c r="M2864" s="10" t="str">
        <v>Alabama</v>
      </c>
      <c r="N2864" s="10" t="str">
        <v>UConn</v>
      </c>
      <c r="O2864" s="10" t="str">
        <v>Alabama</v>
      </c>
      <c r="Q2864" s="15"/>
    </row>
    <row r="2865" spans="9:17" ht="20.100000000000001" customHeight="1" x14ac:dyDescent="0.25">
      <c r="I2865" s="15">
        <v>2859</v>
      </c>
      <c r="J2865" s="10" t="str">
        <v>Michigan State</v>
      </c>
      <c r="K2865" s="10" t="str">
        <v>UConn</v>
      </c>
      <c r="L2865" s="10" t="str">
        <v>Houston</v>
      </c>
      <c r="M2865" s="10" t="str">
        <v>San Diego State</v>
      </c>
      <c r="N2865" s="10" t="str">
        <v>San Diego State</v>
      </c>
      <c r="O2865" s="10" t="str">
        <v>Houston</v>
      </c>
      <c r="Q2865" s="15"/>
    </row>
    <row r="2866" spans="9:17" ht="20.100000000000001" customHeight="1" x14ac:dyDescent="0.25">
      <c r="I2866" s="15">
        <v>2860</v>
      </c>
      <c r="J2866" s="10" t="str">
        <v>Duke</v>
      </c>
      <c r="K2866" s="10" t="str">
        <v>Gonzaga</v>
      </c>
      <c r="L2866" s="10" t="str">
        <v>Texas</v>
      </c>
      <c r="M2866" s="10" t="str">
        <v>Col. Of Charleston</v>
      </c>
      <c r="N2866" s="10" t="str">
        <v>Col. Of Charleston</v>
      </c>
      <c r="O2866" s="10" t="str">
        <v>Texas</v>
      </c>
      <c r="Q2866" s="15"/>
    </row>
    <row r="2867" spans="9:17" ht="20.100000000000001" customHeight="1" x14ac:dyDescent="0.25">
      <c r="I2867" s="15">
        <v>2861</v>
      </c>
      <c r="J2867" s="10" t="str">
        <v>Tennessee</v>
      </c>
      <c r="K2867" s="10" t="str">
        <v>UCLA</v>
      </c>
      <c r="L2867" s="10" t="str">
        <v>Houston</v>
      </c>
      <c r="M2867" s="10" t="str">
        <v>West Virginia</v>
      </c>
      <c r="N2867" s="10" t="str">
        <v>UCLA</v>
      </c>
      <c r="O2867" s="10" t="str">
        <v>West Virginia</v>
      </c>
      <c r="Q2867" s="15"/>
    </row>
    <row r="2868" spans="9:17" ht="20.100000000000001" customHeight="1" x14ac:dyDescent="0.25">
      <c r="I2868" s="15">
        <v>2862</v>
      </c>
      <c r="J2868" s="10" t="str">
        <v>FAU</v>
      </c>
      <c r="K2868" s="10" t="str">
        <v>UCLA</v>
      </c>
      <c r="L2868" s="10" t="str">
        <v>Houston</v>
      </c>
      <c r="M2868" s="10" t="str">
        <v>Creighton</v>
      </c>
      <c r="N2868" s="10" t="str">
        <v>Creighton</v>
      </c>
      <c r="O2868" s="10" t="str">
        <v>UCLA</v>
      </c>
      <c r="Q2868" s="15"/>
    </row>
    <row r="2869" spans="9:17" ht="20.100000000000001" customHeight="1" x14ac:dyDescent="0.25">
      <c r="I2869" s="15">
        <v>2863</v>
      </c>
      <c r="J2869" s="10" t="str">
        <v>Purdue</v>
      </c>
      <c r="K2869" s="10" t="str">
        <v>UCLA</v>
      </c>
      <c r="L2869" s="10" t="str">
        <v>Texas</v>
      </c>
      <c r="M2869" s="10" t="str">
        <v>Virginia</v>
      </c>
      <c r="N2869" s="10" t="str">
        <v>Virginia</v>
      </c>
      <c r="O2869" s="10" t="str">
        <v>UCLA</v>
      </c>
      <c r="Q2869" s="15"/>
    </row>
    <row r="2870" spans="9:17" ht="20.100000000000001" customHeight="1" x14ac:dyDescent="0.25">
      <c r="I2870" s="15">
        <v>2864</v>
      </c>
      <c r="J2870" s="10" t="str">
        <v>Marquette</v>
      </c>
      <c r="K2870" s="10" t="str">
        <v>Gonzaga</v>
      </c>
      <c r="L2870" s="10" t="str">
        <v>Texas</v>
      </c>
      <c r="M2870" s="10" t="str">
        <v>Baylor</v>
      </c>
      <c r="N2870" s="10" t="str">
        <v>Baylor</v>
      </c>
      <c r="O2870" s="10" t="str">
        <v>Texas</v>
      </c>
      <c r="Q2870" s="15"/>
    </row>
    <row r="2871" spans="9:17" ht="20.100000000000001" customHeight="1" x14ac:dyDescent="0.25">
      <c r="I2871" s="15">
        <v>2865</v>
      </c>
      <c r="J2871" s="10" t="str">
        <v>Tennessee</v>
      </c>
      <c r="K2871" s="10" t="str">
        <v>UConn</v>
      </c>
      <c r="L2871" s="10" t="str">
        <v>Indiana</v>
      </c>
      <c r="M2871" s="10" t="str">
        <v>Arizona</v>
      </c>
      <c r="N2871" s="10" t="str">
        <v>UConn</v>
      </c>
      <c r="O2871" s="10" t="str">
        <v>Tennessee</v>
      </c>
      <c r="Q2871" s="15"/>
    </row>
    <row r="2872" spans="9:17" ht="20.100000000000001" customHeight="1" x14ac:dyDescent="0.25">
      <c r="I2872" s="15">
        <v>2866</v>
      </c>
      <c r="J2872" s="10" t="str">
        <v>Kansas State</v>
      </c>
      <c r="K2872" s="10" t="str">
        <v>UCLA</v>
      </c>
      <c r="L2872" s="10" t="str">
        <v>Houston</v>
      </c>
      <c r="M2872" s="10" t="str">
        <v>Alabama</v>
      </c>
      <c r="N2872" s="10" t="str">
        <v>UCLA</v>
      </c>
      <c r="O2872" s="10" t="str">
        <v>Alabama</v>
      </c>
      <c r="Q2872" s="15"/>
    </row>
    <row r="2873" spans="9:17" ht="20.100000000000001" customHeight="1" x14ac:dyDescent="0.25">
      <c r="I2873" s="15">
        <v>2867</v>
      </c>
      <c r="J2873" s="10" t="str">
        <v>Purdue</v>
      </c>
      <c r="K2873" s="10" t="str">
        <v>Gonzaga</v>
      </c>
      <c r="L2873" s="10" t="str">
        <v>Houston</v>
      </c>
      <c r="M2873" s="10" t="str">
        <v>Alabama</v>
      </c>
      <c r="N2873" s="10" t="str">
        <v>Gonzaga</v>
      </c>
      <c r="O2873" s="10" t="str">
        <v>Alabama</v>
      </c>
      <c r="Q2873" s="15"/>
    </row>
    <row r="2874" spans="9:17" ht="20.100000000000001" customHeight="1" x14ac:dyDescent="0.25">
      <c r="I2874" s="15">
        <v>2868</v>
      </c>
      <c r="J2874" s="10" t="str">
        <v>Duke</v>
      </c>
      <c r="K2874" s="10" t="str">
        <v>Kansas</v>
      </c>
      <c r="L2874" s="10" t="str">
        <v>Drake</v>
      </c>
      <c r="M2874" s="10" t="str">
        <v>Alabama</v>
      </c>
      <c r="N2874" s="10" t="str">
        <v>Duke</v>
      </c>
      <c r="O2874" s="10" t="str">
        <v>Kansas</v>
      </c>
      <c r="Q2874" s="15"/>
    </row>
    <row r="2875" spans="9:17" ht="20.100000000000001" customHeight="1" x14ac:dyDescent="0.25">
      <c r="I2875" s="15">
        <v>2869</v>
      </c>
      <c r="J2875" s="10" t="str">
        <v>Kansas State</v>
      </c>
      <c r="K2875" s="10" t="str">
        <v>UConn</v>
      </c>
      <c r="L2875" s="10" t="str">
        <v>Houston</v>
      </c>
      <c r="M2875" s="10" t="str">
        <v>Arizona</v>
      </c>
      <c r="N2875" s="10" t="str">
        <v>Houston</v>
      </c>
      <c r="O2875" s="10" t="str">
        <v>Arizona</v>
      </c>
      <c r="Q2875" s="15"/>
    </row>
    <row r="2876" spans="9:17" ht="20.100000000000001" customHeight="1" x14ac:dyDescent="0.25">
      <c r="I2876" s="15">
        <v>2870</v>
      </c>
      <c r="J2876" s="10" t="str">
        <v>Purdue</v>
      </c>
      <c r="K2876" s="10" t="str">
        <v>Gonzaga</v>
      </c>
      <c r="L2876" s="10" t="str">
        <v>Houston</v>
      </c>
      <c r="M2876" s="10" t="str">
        <v>Arizona</v>
      </c>
      <c r="N2876" s="10" t="str">
        <v>Arizona</v>
      </c>
      <c r="O2876" s="10" t="str">
        <v>Houston</v>
      </c>
      <c r="Q2876" s="15"/>
    </row>
    <row r="2877" spans="9:17" ht="20.100000000000001" customHeight="1" x14ac:dyDescent="0.25">
      <c r="I2877" s="15">
        <v>2871</v>
      </c>
      <c r="J2877" s="10" t="str">
        <v>Purdue</v>
      </c>
      <c r="K2877" s="10" t="str">
        <v>TCU</v>
      </c>
      <c r="L2877" s="10" t="str">
        <v>Indiana</v>
      </c>
      <c r="M2877" s="10" t="str">
        <v>Baylor</v>
      </c>
      <c r="N2877" s="10" t="str">
        <v>Indiana</v>
      </c>
      <c r="O2877" s="10" t="str">
        <v>Purdue</v>
      </c>
      <c r="Q2877" s="15"/>
    </row>
    <row r="2878" spans="9:17" ht="20.100000000000001" customHeight="1" x14ac:dyDescent="0.25">
      <c r="I2878" s="15">
        <v>2872</v>
      </c>
      <c r="J2878" s="10" t="str">
        <v>Marquette</v>
      </c>
      <c r="K2878" s="10" t="str">
        <v>UConn</v>
      </c>
      <c r="L2878" s="10" t="str">
        <v>Houston</v>
      </c>
      <c r="M2878" s="10" t="str">
        <v>San Diego State</v>
      </c>
      <c r="N2878" s="10" t="str">
        <v>Marquette</v>
      </c>
      <c r="O2878" s="10" t="str">
        <v>Houston</v>
      </c>
      <c r="Q2878" s="15"/>
    </row>
    <row r="2879" spans="9:17" ht="20.100000000000001" customHeight="1" x14ac:dyDescent="0.25">
      <c r="I2879" s="15">
        <v>2873</v>
      </c>
      <c r="J2879" s="10" t="str">
        <v>Marquette</v>
      </c>
      <c r="K2879" s="10" t="str">
        <v>UCLA</v>
      </c>
      <c r="L2879" s="10" t="str">
        <v>Indiana</v>
      </c>
      <c r="M2879" s="10" t="str">
        <v>Utah State</v>
      </c>
      <c r="N2879" s="10" t="str">
        <v>Marquette</v>
      </c>
      <c r="O2879" s="10" t="str">
        <v>UCLA</v>
      </c>
      <c r="Q2879" s="15"/>
    </row>
    <row r="2880" spans="9:17" ht="20.100000000000001" customHeight="1" x14ac:dyDescent="0.25">
      <c r="I2880" s="15">
        <v>2874</v>
      </c>
      <c r="J2880" s="10" t="str">
        <v>Kansas State</v>
      </c>
      <c r="K2880" s="10" t="str">
        <v>Kansas</v>
      </c>
      <c r="L2880" s="10" t="str">
        <v>Houston</v>
      </c>
      <c r="M2880" s="10" t="str">
        <v>Virginia</v>
      </c>
      <c r="N2880" s="10" t="str">
        <v>Houston</v>
      </c>
      <c r="O2880" s="10" t="str">
        <v>Kansas State</v>
      </c>
      <c r="Q2880" s="15"/>
    </row>
    <row r="2881" spans="9:17" ht="20.100000000000001" customHeight="1" x14ac:dyDescent="0.25">
      <c r="I2881" s="15">
        <v>2875</v>
      </c>
      <c r="J2881" s="10" t="str">
        <v>Kentucky</v>
      </c>
      <c r="K2881" s="10" t="str">
        <v>UCLA</v>
      </c>
      <c r="L2881" s="10" t="str">
        <v>Houston</v>
      </c>
      <c r="M2881" s="10" t="str">
        <v>San Diego State</v>
      </c>
      <c r="N2881" s="10" t="str">
        <v>Kentucky</v>
      </c>
      <c r="O2881" s="10" t="str">
        <v>Houston</v>
      </c>
      <c r="Q2881" s="15"/>
    </row>
    <row r="2882" spans="9:17" ht="20.100000000000001" customHeight="1" x14ac:dyDescent="0.25">
      <c r="I2882" s="15">
        <v>2876</v>
      </c>
      <c r="J2882" s="10" t="str">
        <v>Duke</v>
      </c>
      <c r="K2882" s="10" t="str">
        <v>UConn</v>
      </c>
      <c r="L2882" s="10" t="str">
        <v>Houston</v>
      </c>
      <c r="M2882" s="10" t="str">
        <v>Arizona</v>
      </c>
      <c r="N2882" s="10" t="str">
        <v>UConn</v>
      </c>
      <c r="O2882" s="10" t="str">
        <v>Duke</v>
      </c>
      <c r="Q2882" s="15"/>
    </row>
    <row r="2883" spans="9:17" ht="20.100000000000001" customHeight="1" x14ac:dyDescent="0.25">
      <c r="I2883" s="15">
        <v>2877</v>
      </c>
      <c r="J2883" s="10" t="str">
        <v>Marquette</v>
      </c>
      <c r="K2883" s="10" t="str">
        <v>Gonzaga</v>
      </c>
      <c r="L2883" s="10" t="str">
        <v>Houston</v>
      </c>
      <c r="M2883" s="10" t="str">
        <v>Alabama</v>
      </c>
      <c r="N2883" s="10" t="str">
        <v>Marquette</v>
      </c>
      <c r="O2883" s="10" t="str">
        <v>Houston</v>
      </c>
      <c r="Q2883" s="15"/>
    </row>
    <row r="2884" spans="9:17" ht="20.100000000000001" customHeight="1" x14ac:dyDescent="0.25">
      <c r="I2884" s="15">
        <v>2878</v>
      </c>
      <c r="J2884" s="10" t="str">
        <v>Providence</v>
      </c>
      <c r="K2884" s="10" t="str">
        <v>UCLA</v>
      </c>
      <c r="L2884" s="10" t="str">
        <v>Houston</v>
      </c>
      <c r="M2884" s="10" t="str">
        <v>Creighton</v>
      </c>
      <c r="N2884" s="10" t="str">
        <v>Creighton</v>
      </c>
      <c r="O2884" s="10" t="str">
        <v>Houston</v>
      </c>
      <c r="Q2884" s="15"/>
    </row>
    <row r="2885" spans="9:17" ht="20.100000000000001" customHeight="1" x14ac:dyDescent="0.25">
      <c r="I2885" s="15">
        <v>2879</v>
      </c>
      <c r="J2885" s="10" t="str">
        <v>Purdue</v>
      </c>
      <c r="K2885" s="10" t="str">
        <v>Kansas</v>
      </c>
      <c r="L2885" s="10" t="str">
        <v>Houston</v>
      </c>
      <c r="M2885" s="10" t="str">
        <v>Alabama</v>
      </c>
      <c r="N2885" s="10" t="str">
        <v>Alabama</v>
      </c>
      <c r="O2885" s="10" t="str">
        <v>Kansas</v>
      </c>
      <c r="Q2885" s="15"/>
    </row>
    <row r="2886" spans="9:17" ht="20.100000000000001" customHeight="1" x14ac:dyDescent="0.25">
      <c r="I2886" s="15">
        <v>2880</v>
      </c>
      <c r="J2886" s="10" t="str">
        <v>Tennessee</v>
      </c>
      <c r="K2886" s="10" t="str">
        <v>UConn</v>
      </c>
      <c r="L2886" s="10" t="str">
        <v>Texas</v>
      </c>
      <c r="M2886" s="10" t="str">
        <v>Baylor</v>
      </c>
      <c r="N2886" s="10" t="str">
        <v>Baylor</v>
      </c>
      <c r="O2886" s="10" t="str">
        <v>Texas</v>
      </c>
      <c r="Q2886" s="15"/>
    </row>
    <row r="2887" spans="9:17" ht="20.100000000000001" customHeight="1" x14ac:dyDescent="0.25">
      <c r="I2887" s="15">
        <v>2881</v>
      </c>
      <c r="J2887" s="10" t="str">
        <v>Michigan State</v>
      </c>
      <c r="K2887" s="10" t="str">
        <v>UConn</v>
      </c>
      <c r="L2887" s="10" t="str">
        <v>Texas</v>
      </c>
      <c r="M2887" s="10" t="str">
        <v>Alabama</v>
      </c>
      <c r="N2887" s="10" t="str">
        <v>Texas</v>
      </c>
      <c r="O2887" s="10" t="str">
        <v>Alabama</v>
      </c>
      <c r="Q2887" s="15"/>
    </row>
    <row r="2888" spans="9:17" ht="20.100000000000001" customHeight="1" x14ac:dyDescent="0.25">
      <c r="I2888" s="15">
        <v>2882</v>
      </c>
      <c r="J2888" s="10" t="str">
        <v>Marquette</v>
      </c>
      <c r="K2888" s="10" t="str">
        <v>Gonzaga</v>
      </c>
      <c r="L2888" s="10" t="str">
        <v>Houston</v>
      </c>
      <c r="M2888" s="10" t="str">
        <v>Virginia</v>
      </c>
      <c r="N2888" s="10" t="str">
        <v>Marquette</v>
      </c>
      <c r="O2888" s="10" t="str">
        <v>Houston</v>
      </c>
      <c r="Q2888" s="15"/>
    </row>
    <row r="2889" spans="9:17" ht="20.100000000000001" customHeight="1" x14ac:dyDescent="0.25">
      <c r="I2889" s="15">
        <v>2883</v>
      </c>
      <c r="J2889" s="10" t="str">
        <v>Purdue</v>
      </c>
      <c r="K2889" s="10" t="str">
        <v>Boise State</v>
      </c>
      <c r="L2889" s="10" t="str">
        <v>Houston</v>
      </c>
      <c r="M2889" s="10" t="str">
        <v>Missouri</v>
      </c>
      <c r="N2889" s="10" t="str">
        <v>Houston</v>
      </c>
      <c r="O2889" s="10" t="str">
        <v>Purdue</v>
      </c>
      <c r="Q2889" s="15"/>
    </row>
    <row r="2890" spans="9:17" ht="20.100000000000001" customHeight="1" x14ac:dyDescent="0.25">
      <c r="I2890" s="15">
        <v>2884</v>
      </c>
      <c r="J2890" s="10" t="str">
        <v>Tennessee</v>
      </c>
      <c r="K2890" s="10" t="str">
        <v>UCLA</v>
      </c>
      <c r="L2890" s="10" t="str">
        <v>Iowa</v>
      </c>
      <c r="M2890" s="10" t="str">
        <v>Alabama</v>
      </c>
      <c r="N2890" s="10" t="str">
        <v>Alabama</v>
      </c>
      <c r="O2890" s="10" t="str">
        <v>UCLA</v>
      </c>
      <c r="Q2890" s="15"/>
    </row>
    <row r="2891" spans="9:17" ht="20.100000000000001" customHeight="1" x14ac:dyDescent="0.25">
      <c r="I2891" s="15">
        <v>2885</v>
      </c>
      <c r="J2891" s="10" t="str">
        <v>Marquette</v>
      </c>
      <c r="K2891" s="10" t="str">
        <v>Kansas</v>
      </c>
      <c r="L2891" s="10" t="str">
        <v>Texas</v>
      </c>
      <c r="M2891" s="10" t="str">
        <v>Baylor</v>
      </c>
      <c r="N2891" s="10" t="str">
        <v>Marquette</v>
      </c>
      <c r="O2891" s="10" t="str">
        <v>Kansas</v>
      </c>
      <c r="Q2891" s="15"/>
    </row>
    <row r="2892" spans="9:17" ht="20.100000000000001" customHeight="1" x14ac:dyDescent="0.25">
      <c r="I2892" s="15">
        <v>2886</v>
      </c>
      <c r="J2892" s="10" t="str">
        <v>Marquette</v>
      </c>
      <c r="K2892" s="10" t="str">
        <v>Kansas</v>
      </c>
      <c r="L2892" s="10" t="str">
        <v>Texas A&amp;M</v>
      </c>
      <c r="M2892" s="10" t="str">
        <v>Alabama</v>
      </c>
      <c r="N2892" s="10" t="str">
        <v>Marquette</v>
      </c>
      <c r="O2892" s="10" t="str">
        <v>Texas A&amp;M</v>
      </c>
      <c r="Q2892" s="15"/>
    </row>
    <row r="2893" spans="9:17" ht="20.100000000000001" customHeight="1" x14ac:dyDescent="0.25">
      <c r="I2893" s="15">
        <v>2887</v>
      </c>
      <c r="J2893" s="10" t="str">
        <v>Michigan State</v>
      </c>
      <c r="K2893" s="10" t="str">
        <v>TCU</v>
      </c>
      <c r="L2893" s="10" t="str">
        <v>Penn State</v>
      </c>
      <c r="M2893" s="10" t="str">
        <v>Alabama</v>
      </c>
      <c r="N2893" s="10" t="str">
        <v>TCU</v>
      </c>
      <c r="O2893" s="10" t="str">
        <v>Alabama</v>
      </c>
      <c r="Q2893" s="15"/>
    </row>
    <row r="2894" spans="9:17" ht="20.100000000000001" customHeight="1" x14ac:dyDescent="0.25">
      <c r="I2894" s="15">
        <v>2888</v>
      </c>
      <c r="J2894" s="10" t="str">
        <v>Kentucky</v>
      </c>
      <c r="K2894" s="10" t="str">
        <v>UCLA</v>
      </c>
      <c r="L2894" s="10" t="str">
        <v>Houston</v>
      </c>
      <c r="M2894" s="10" t="str">
        <v>Arizona</v>
      </c>
      <c r="N2894" s="10" t="str">
        <v>Houston</v>
      </c>
      <c r="O2894" s="10" t="str">
        <v>Arizona</v>
      </c>
      <c r="Q2894" s="15"/>
    </row>
    <row r="2895" spans="9:17" ht="20.100000000000001" customHeight="1" x14ac:dyDescent="0.25">
      <c r="I2895" s="15">
        <v>2889</v>
      </c>
      <c r="J2895" s="10" t="str">
        <v>Purdue</v>
      </c>
      <c r="K2895" s="10" t="str">
        <v>VCU</v>
      </c>
      <c r="L2895" s="10" t="str">
        <v>Iowa State</v>
      </c>
      <c r="M2895" s="10" t="str">
        <v>San Diego State</v>
      </c>
      <c r="N2895" s="10" t="str">
        <v>VCU</v>
      </c>
      <c r="O2895" s="10" t="str">
        <v>Purdue</v>
      </c>
      <c r="Q2895" s="15"/>
    </row>
    <row r="2896" spans="9:17" ht="20.100000000000001" customHeight="1" x14ac:dyDescent="0.25">
      <c r="I2896" s="15">
        <v>2890</v>
      </c>
      <c r="J2896" s="10" t="str">
        <v>Marquette</v>
      </c>
      <c r="K2896" s="10" t="str">
        <v>UConn</v>
      </c>
      <c r="L2896" s="10" t="str">
        <v>Auburn</v>
      </c>
      <c r="M2896" s="10" t="str">
        <v>Alabama</v>
      </c>
      <c r="N2896" s="10" t="str">
        <v>Auburn</v>
      </c>
      <c r="O2896" s="10" t="str">
        <v>Alabama</v>
      </c>
      <c r="Q2896" s="15"/>
    </row>
    <row r="2897" spans="9:17" ht="20.100000000000001" customHeight="1" x14ac:dyDescent="0.25">
      <c r="I2897" s="15">
        <v>2891</v>
      </c>
      <c r="J2897" s="10" t="str">
        <v>Memphis</v>
      </c>
      <c r="K2897" s="10" t="str">
        <v>Kansas</v>
      </c>
      <c r="L2897" s="10" t="str">
        <v>Indiana</v>
      </c>
      <c r="M2897" s="10" t="str">
        <v>San Diego State</v>
      </c>
      <c r="N2897" s="10" t="str">
        <v>Memphis</v>
      </c>
      <c r="O2897" s="10" t="str">
        <v>Kansas</v>
      </c>
      <c r="Q2897" s="15"/>
    </row>
    <row r="2898" spans="9:17" ht="20.100000000000001" customHeight="1" x14ac:dyDescent="0.25">
      <c r="I2898" s="15">
        <v>2892</v>
      </c>
      <c r="J2898" s="10" t="str">
        <v>Purdue</v>
      </c>
      <c r="K2898" s="10" t="str">
        <v>Kansas</v>
      </c>
      <c r="L2898" s="10" t="str">
        <v>Houston</v>
      </c>
      <c r="M2898" s="10" t="str">
        <v>Creighton</v>
      </c>
      <c r="N2898" s="10" t="str">
        <v>Kansas</v>
      </c>
      <c r="O2898" s="10" t="str">
        <v>Purdue</v>
      </c>
      <c r="Q2898" s="15"/>
    </row>
    <row r="2899" spans="9:17" ht="20.100000000000001" customHeight="1" x14ac:dyDescent="0.25">
      <c r="I2899" s="15">
        <v>2893</v>
      </c>
      <c r="J2899" s="10" t="str">
        <v>Purdue</v>
      </c>
      <c r="K2899" s="10" t="str">
        <v>UConn</v>
      </c>
      <c r="L2899" s="10" t="str">
        <v>Xavier</v>
      </c>
      <c r="M2899" s="10" t="str">
        <v>Arizona</v>
      </c>
      <c r="N2899" s="10" t="str">
        <v>Arizona</v>
      </c>
      <c r="O2899" s="10" t="str">
        <v>UConn</v>
      </c>
      <c r="Q2899" s="15"/>
    </row>
    <row r="2900" spans="9:17" ht="20.100000000000001" customHeight="1" x14ac:dyDescent="0.25">
      <c r="I2900" s="15">
        <v>2894</v>
      </c>
      <c r="J2900" s="10" t="str">
        <v>Tennessee</v>
      </c>
      <c r="K2900" s="10" t="str">
        <v>Kansas</v>
      </c>
      <c r="L2900" s="10" t="str">
        <v>Xavier</v>
      </c>
      <c r="M2900" s="10" t="str">
        <v>San Diego State</v>
      </c>
      <c r="N2900" s="10" t="str">
        <v>San Diego State</v>
      </c>
      <c r="O2900" s="10" t="str">
        <v>Xavier</v>
      </c>
      <c r="Q2900" s="15"/>
    </row>
    <row r="2901" spans="9:17" ht="20.100000000000001" customHeight="1" x14ac:dyDescent="0.25">
      <c r="I2901" s="15">
        <v>2895</v>
      </c>
      <c r="J2901" s="10" t="str">
        <v>Purdue</v>
      </c>
      <c r="K2901" s="10" t="str">
        <v>Gonzaga</v>
      </c>
      <c r="L2901" s="10" t="str">
        <v>Houston</v>
      </c>
      <c r="M2901" s="10" t="str">
        <v>Virginia</v>
      </c>
      <c r="N2901" s="10" t="str">
        <v>Virginia</v>
      </c>
      <c r="O2901" s="10" t="str">
        <v>Houston</v>
      </c>
      <c r="Q2901" s="15"/>
    </row>
    <row r="2902" spans="9:17" ht="20.100000000000001" customHeight="1" x14ac:dyDescent="0.25">
      <c r="I2902" s="15">
        <v>2896</v>
      </c>
      <c r="J2902" s="10" t="str">
        <v>Purdue</v>
      </c>
      <c r="K2902" s="10" t="str">
        <v>UConn</v>
      </c>
      <c r="L2902" s="10" t="str">
        <v>Texas</v>
      </c>
      <c r="M2902" s="10" t="str">
        <v>West Virginia</v>
      </c>
      <c r="N2902" s="10" t="str">
        <v>UConn</v>
      </c>
      <c r="O2902" s="10" t="str">
        <v>Purdue</v>
      </c>
      <c r="Q2902" s="15"/>
    </row>
    <row r="2903" spans="9:17" ht="20.100000000000001" customHeight="1" x14ac:dyDescent="0.25">
      <c r="I2903" s="15">
        <v>2897</v>
      </c>
      <c r="J2903" s="10" t="str">
        <v>Kansas State</v>
      </c>
      <c r="K2903" s="10" t="str">
        <v>Gonzaga</v>
      </c>
      <c r="L2903" s="10" t="str">
        <v>Texas</v>
      </c>
      <c r="M2903" s="10" t="str">
        <v>Creighton</v>
      </c>
      <c r="N2903" s="10" t="str">
        <v>Kansas State</v>
      </c>
      <c r="O2903" s="10" t="str">
        <v>Texas</v>
      </c>
      <c r="Q2903" s="15"/>
    </row>
    <row r="2904" spans="9:17" ht="20.100000000000001" customHeight="1" x14ac:dyDescent="0.25">
      <c r="I2904" s="15">
        <v>2898</v>
      </c>
      <c r="J2904" s="10" t="str">
        <v>Marquette</v>
      </c>
      <c r="K2904" s="10" t="str">
        <v>Kansas</v>
      </c>
      <c r="L2904" s="10" t="str">
        <v>Houston</v>
      </c>
      <c r="M2904" s="10" t="str">
        <v>Utah State</v>
      </c>
      <c r="N2904" s="10" t="str">
        <v>Houston</v>
      </c>
      <c r="O2904" s="10" t="str">
        <v>Marquette</v>
      </c>
      <c r="Q2904" s="15"/>
    </row>
    <row r="2905" spans="9:17" ht="20.100000000000001" customHeight="1" x14ac:dyDescent="0.25">
      <c r="I2905" s="15">
        <v>2899</v>
      </c>
      <c r="J2905" s="10" t="str">
        <v>Tennessee</v>
      </c>
      <c r="K2905" s="10" t="str">
        <v>Kansas</v>
      </c>
      <c r="L2905" s="10" t="str">
        <v>Texas</v>
      </c>
      <c r="M2905" s="10" t="str">
        <v>Alabama</v>
      </c>
      <c r="N2905" s="10" t="str">
        <v>Tennessee</v>
      </c>
      <c r="O2905" s="10" t="str">
        <v>Texas</v>
      </c>
      <c r="Q2905" s="15"/>
    </row>
    <row r="2906" spans="9:17" ht="20.100000000000001" customHeight="1" x14ac:dyDescent="0.25">
      <c r="I2906" s="15">
        <v>2900</v>
      </c>
      <c r="J2906" s="10" t="str">
        <v>Kansas State</v>
      </c>
      <c r="K2906" s="10" t="str">
        <v>UCLA</v>
      </c>
      <c r="L2906" s="10" t="str">
        <v>Auburn</v>
      </c>
      <c r="M2906" s="10" t="str">
        <v>Maryland</v>
      </c>
      <c r="N2906" s="10" t="str">
        <v>UCLA</v>
      </c>
      <c r="O2906" s="10" t="str">
        <v>Maryland</v>
      </c>
      <c r="Q2906" s="15"/>
    </row>
    <row r="2907" spans="9:17" ht="20.100000000000001" customHeight="1" x14ac:dyDescent="0.25">
      <c r="I2907" s="15">
        <v>2901</v>
      </c>
      <c r="J2907" s="10" t="str">
        <v>USC</v>
      </c>
      <c r="K2907" s="10" t="str">
        <v>UCLA</v>
      </c>
      <c r="L2907" s="10" t="str">
        <v>Texas A&amp;M</v>
      </c>
      <c r="M2907" s="10" t="str">
        <v>Virginia</v>
      </c>
      <c r="N2907" s="10" t="str">
        <v>Virginia</v>
      </c>
      <c r="O2907" s="10" t="str">
        <v>Texas A&amp;M</v>
      </c>
      <c r="Q2907" s="15"/>
    </row>
    <row r="2908" spans="9:17" ht="20.100000000000001" customHeight="1" x14ac:dyDescent="0.25">
      <c r="I2908" s="15">
        <v>2902</v>
      </c>
      <c r="J2908" s="10" t="str">
        <v>Tennessee</v>
      </c>
      <c r="K2908" s="10" t="str">
        <v>UCLA</v>
      </c>
      <c r="L2908" s="10" t="str">
        <v>Texas</v>
      </c>
      <c r="M2908" s="10" t="str">
        <v>Alabama</v>
      </c>
      <c r="N2908" s="10" t="str">
        <v>Alabama</v>
      </c>
      <c r="O2908" s="10" t="str">
        <v>UCLA</v>
      </c>
      <c r="Q2908" s="15"/>
    </row>
    <row r="2909" spans="9:17" ht="20.100000000000001" customHeight="1" x14ac:dyDescent="0.25">
      <c r="I2909" s="15">
        <v>2903</v>
      </c>
      <c r="J2909" s="10" t="str">
        <v>Purdue</v>
      </c>
      <c r="K2909" s="10" t="str">
        <v>UCLA</v>
      </c>
      <c r="L2909" s="10" t="str">
        <v>Houston</v>
      </c>
      <c r="M2909" s="10" t="str">
        <v>Alabama</v>
      </c>
      <c r="N2909" s="10" t="str">
        <v>UCLA</v>
      </c>
      <c r="O2909" s="10" t="str">
        <v>Alabama</v>
      </c>
      <c r="Q2909" s="15"/>
    </row>
    <row r="2910" spans="9:17" ht="20.100000000000001" customHeight="1" x14ac:dyDescent="0.25">
      <c r="I2910" s="15">
        <v>2904</v>
      </c>
      <c r="J2910" s="10" t="str">
        <v>FAU</v>
      </c>
      <c r="K2910" s="10" t="str">
        <v>Kansas</v>
      </c>
      <c r="L2910" s="10" t="str">
        <v>Texas</v>
      </c>
      <c r="M2910" s="10" t="str">
        <v>Alabama</v>
      </c>
      <c r="N2910" s="10" t="str">
        <v>FAU</v>
      </c>
      <c r="O2910" s="10" t="str">
        <v>Kansas</v>
      </c>
      <c r="Q2910" s="15"/>
    </row>
    <row r="2911" spans="9:17" ht="20.100000000000001" customHeight="1" x14ac:dyDescent="0.25">
      <c r="I2911" s="15">
        <v>2905</v>
      </c>
      <c r="J2911" s="10" t="str">
        <v>Marquette</v>
      </c>
      <c r="K2911" s="10" t="str">
        <v>Arkansas</v>
      </c>
      <c r="L2911" s="10" t="str">
        <v>Houston</v>
      </c>
      <c r="M2911" s="10" t="str">
        <v>Virginia</v>
      </c>
      <c r="N2911" s="10" t="str">
        <v>Marquette</v>
      </c>
      <c r="O2911" s="10" t="str">
        <v>Houston</v>
      </c>
      <c r="Q2911" s="15"/>
    </row>
    <row r="2912" spans="9:17" ht="20.100000000000001" customHeight="1" x14ac:dyDescent="0.25">
      <c r="I2912" s="15">
        <v>2906</v>
      </c>
      <c r="J2912" s="10" t="str">
        <v>Purdue</v>
      </c>
      <c r="K2912" s="10" t="str">
        <v>UConn</v>
      </c>
      <c r="L2912" s="10" t="str">
        <v>Houston</v>
      </c>
      <c r="M2912" s="10" t="str">
        <v>Virginia</v>
      </c>
      <c r="N2912" s="10" t="str">
        <v>Virginia</v>
      </c>
      <c r="O2912" s="10" t="str">
        <v>Houston</v>
      </c>
      <c r="Q2912" s="15"/>
    </row>
    <row r="2913" spans="9:17" ht="20.100000000000001" customHeight="1" x14ac:dyDescent="0.25">
      <c r="I2913" s="15">
        <v>2907</v>
      </c>
      <c r="J2913" s="10" t="str">
        <v>Memphis</v>
      </c>
      <c r="K2913" s="10" t="str">
        <v>UCLA</v>
      </c>
      <c r="L2913" s="10" t="str">
        <v>Texas</v>
      </c>
      <c r="M2913" s="10" t="str">
        <v>Alabama</v>
      </c>
      <c r="N2913" s="10" t="str">
        <v>Memphis</v>
      </c>
      <c r="O2913" s="10" t="str">
        <v>UCLA</v>
      </c>
      <c r="Q2913" s="15"/>
    </row>
    <row r="2914" spans="9:17" ht="20.100000000000001" customHeight="1" x14ac:dyDescent="0.25">
      <c r="I2914" s="15">
        <v>2908</v>
      </c>
      <c r="J2914" s="10" t="str">
        <v>Tennessee</v>
      </c>
      <c r="K2914" s="10" t="str">
        <v>Kansas</v>
      </c>
      <c r="L2914" s="10" t="str">
        <v>Houston</v>
      </c>
      <c r="M2914" s="10" t="str">
        <v>Alabama</v>
      </c>
      <c r="N2914" s="10" t="str">
        <v>Tennessee</v>
      </c>
      <c r="O2914" s="10" t="str">
        <v>Kansas</v>
      </c>
      <c r="Q2914" s="15"/>
    </row>
    <row r="2915" spans="9:17" ht="20.100000000000001" customHeight="1" x14ac:dyDescent="0.25">
      <c r="I2915" s="15">
        <v>2909</v>
      </c>
      <c r="J2915" s="10" t="str">
        <v>Kentucky</v>
      </c>
      <c r="K2915" s="10" t="str">
        <v>TCU</v>
      </c>
      <c r="L2915" s="10" t="str">
        <v>Texas</v>
      </c>
      <c r="M2915" s="10" t="str">
        <v>Arizona</v>
      </c>
      <c r="N2915" s="10" t="str">
        <v>Texas</v>
      </c>
      <c r="O2915" s="10" t="str">
        <v>Arizona</v>
      </c>
      <c r="Q2915" s="15"/>
    </row>
    <row r="2916" spans="9:17" ht="20.100000000000001" customHeight="1" x14ac:dyDescent="0.25">
      <c r="I2916" s="15">
        <v>2910</v>
      </c>
      <c r="J2916" s="10" t="str">
        <v>Memphis</v>
      </c>
      <c r="K2916" s="10" t="str">
        <v>Kansas</v>
      </c>
      <c r="L2916" s="10" t="str">
        <v>Iowa</v>
      </c>
      <c r="M2916" s="10" t="str">
        <v>Creighton</v>
      </c>
      <c r="N2916" s="10" t="str">
        <v>Kansas</v>
      </c>
      <c r="O2916" s="10" t="str">
        <v>Creighton</v>
      </c>
      <c r="Q2916" s="15"/>
    </row>
    <row r="2917" spans="9:17" ht="20.100000000000001" customHeight="1" x14ac:dyDescent="0.25">
      <c r="I2917" s="15">
        <v>2911</v>
      </c>
      <c r="J2917" s="10" t="str">
        <v>Purdue</v>
      </c>
      <c r="K2917" s="10" t="str">
        <v>UCLA</v>
      </c>
      <c r="L2917" s="10" t="str">
        <v>Houston</v>
      </c>
      <c r="M2917" s="10" t="str">
        <v>Alabama</v>
      </c>
      <c r="N2917" s="10" t="str">
        <v>Alabama</v>
      </c>
      <c r="O2917" s="10" t="str">
        <v>Houston</v>
      </c>
      <c r="Q2917" s="15"/>
    </row>
    <row r="2918" spans="9:17" ht="20.100000000000001" customHeight="1" x14ac:dyDescent="0.25">
      <c r="I2918" s="15">
        <v>2912</v>
      </c>
      <c r="J2918" s="10" t="str">
        <v>Marquette</v>
      </c>
      <c r="K2918" s="10" t="str">
        <v>Saint Mary's</v>
      </c>
      <c r="L2918" s="10" t="str">
        <v>Xavier</v>
      </c>
      <c r="M2918" s="10" t="str">
        <v>San Diego State</v>
      </c>
      <c r="N2918" s="10" t="str">
        <v>Marquette</v>
      </c>
      <c r="O2918" s="10" t="str">
        <v>Saint Mary's</v>
      </c>
      <c r="Q2918" s="15"/>
    </row>
    <row r="2919" spans="9:17" ht="20.100000000000001" customHeight="1" x14ac:dyDescent="0.25">
      <c r="I2919" s="15">
        <v>2913</v>
      </c>
      <c r="J2919" s="10" t="str">
        <v>Kentucky</v>
      </c>
      <c r="K2919" s="10" t="str">
        <v>UCLA</v>
      </c>
      <c r="L2919" s="10" t="str">
        <v>Xavier</v>
      </c>
      <c r="M2919" s="10" t="str">
        <v>Arizona</v>
      </c>
      <c r="N2919" s="10" t="str">
        <v>UCLA</v>
      </c>
      <c r="O2919" s="10" t="str">
        <v>Arizona</v>
      </c>
      <c r="Q2919" s="15"/>
    </row>
    <row r="2920" spans="9:17" ht="20.100000000000001" customHeight="1" x14ac:dyDescent="0.25">
      <c r="I2920" s="15">
        <v>2914</v>
      </c>
      <c r="J2920" s="10" t="str">
        <v>Michigan State</v>
      </c>
      <c r="K2920" s="10" t="str">
        <v>Gonzaga</v>
      </c>
      <c r="L2920" s="10" t="str">
        <v>Indiana</v>
      </c>
      <c r="M2920" s="10" t="str">
        <v>San Diego State</v>
      </c>
      <c r="N2920" s="10" t="str">
        <v>San Diego State</v>
      </c>
      <c r="O2920" s="10" t="str">
        <v>Gonzaga</v>
      </c>
      <c r="Q2920" s="15"/>
    </row>
    <row r="2921" spans="9:17" ht="20.100000000000001" customHeight="1" x14ac:dyDescent="0.25">
      <c r="I2921" s="15">
        <v>2915</v>
      </c>
      <c r="J2921" s="10" t="str">
        <v>Purdue</v>
      </c>
      <c r="K2921" s="10" t="str">
        <v>UCLA</v>
      </c>
      <c r="L2921" s="10" t="str">
        <v>Texas</v>
      </c>
      <c r="M2921" s="10" t="str">
        <v>Alabama</v>
      </c>
      <c r="N2921" s="10" t="str">
        <v>UCLA</v>
      </c>
      <c r="O2921" s="10" t="str">
        <v>Alabama</v>
      </c>
      <c r="Q2921" s="15"/>
    </row>
    <row r="2922" spans="9:17" ht="20.100000000000001" customHeight="1" x14ac:dyDescent="0.25">
      <c r="I2922" s="15">
        <v>2916</v>
      </c>
      <c r="J2922" s="10" t="str">
        <v>Duke</v>
      </c>
      <c r="K2922" s="10" t="str">
        <v>UCLA</v>
      </c>
      <c r="L2922" s="10" t="str">
        <v>Texas</v>
      </c>
      <c r="M2922" s="10" t="str">
        <v>San Diego State</v>
      </c>
      <c r="N2922" s="10" t="str">
        <v>Texas</v>
      </c>
      <c r="O2922" s="10" t="str">
        <v>Duke</v>
      </c>
      <c r="Q2922" s="15"/>
    </row>
    <row r="2923" spans="9:17" ht="20.100000000000001" customHeight="1" x14ac:dyDescent="0.25">
      <c r="I2923" s="15">
        <v>2917</v>
      </c>
      <c r="J2923" s="10" t="str">
        <v>Tennessee</v>
      </c>
      <c r="K2923" s="10" t="str">
        <v>UCLA</v>
      </c>
      <c r="L2923" s="10" t="str">
        <v>Houston</v>
      </c>
      <c r="M2923" s="10" t="str">
        <v>Baylor</v>
      </c>
      <c r="N2923" s="10" t="str">
        <v>Tennessee</v>
      </c>
      <c r="O2923" s="10" t="str">
        <v>Houston</v>
      </c>
      <c r="Q2923" s="15"/>
    </row>
    <row r="2924" spans="9:17" ht="20.100000000000001" customHeight="1" x14ac:dyDescent="0.25">
      <c r="I2924" s="15">
        <v>2918</v>
      </c>
      <c r="J2924" s="10" t="str">
        <v>Tennessee</v>
      </c>
      <c r="K2924" s="10" t="str">
        <v>UConn</v>
      </c>
      <c r="L2924" s="10" t="str">
        <v>Iowa State</v>
      </c>
      <c r="M2924" s="10" t="str">
        <v>West Virginia</v>
      </c>
      <c r="N2924" s="10" t="str">
        <v>Iowa State</v>
      </c>
      <c r="O2924" s="10" t="str">
        <v>West Virginia</v>
      </c>
      <c r="Q2924" s="15"/>
    </row>
    <row r="2925" spans="9:17" ht="20.100000000000001" customHeight="1" x14ac:dyDescent="0.25">
      <c r="I2925" s="15">
        <v>2919</v>
      </c>
      <c r="J2925" s="10" t="str">
        <v>Purdue</v>
      </c>
      <c r="K2925" s="10" t="str">
        <v>UCLA</v>
      </c>
      <c r="L2925" s="10" t="str">
        <v>Texas</v>
      </c>
      <c r="M2925" s="10" t="str">
        <v>Virginia</v>
      </c>
      <c r="N2925" s="10" t="str">
        <v>UCLA</v>
      </c>
      <c r="O2925" s="10" t="str">
        <v>Purdue</v>
      </c>
      <c r="Q2925" s="15"/>
    </row>
    <row r="2926" spans="9:17" ht="20.100000000000001" customHeight="1" x14ac:dyDescent="0.25">
      <c r="I2926" s="15">
        <v>2920</v>
      </c>
      <c r="J2926" s="10" t="str">
        <v>Kentucky</v>
      </c>
      <c r="K2926" s="10" t="str">
        <v>UCLA</v>
      </c>
      <c r="L2926" s="10" t="str">
        <v>Houston</v>
      </c>
      <c r="M2926" s="10" t="str">
        <v>Creighton</v>
      </c>
      <c r="N2926" s="10" t="str">
        <v>Creighton</v>
      </c>
      <c r="O2926" s="10" t="str">
        <v>UCLA</v>
      </c>
      <c r="Q2926" s="15"/>
    </row>
    <row r="2927" spans="9:17" ht="20.100000000000001" customHeight="1" x14ac:dyDescent="0.25">
      <c r="I2927" s="15">
        <v>2921</v>
      </c>
      <c r="J2927" s="10" t="str">
        <v>Duke</v>
      </c>
      <c r="K2927" s="10" t="str">
        <v>UCLA</v>
      </c>
      <c r="L2927" s="10" t="str">
        <v>Houston</v>
      </c>
      <c r="M2927" s="10" t="str">
        <v>West Virginia</v>
      </c>
      <c r="N2927" s="10" t="str">
        <v>Duke</v>
      </c>
      <c r="O2927" s="10" t="str">
        <v>Houston</v>
      </c>
      <c r="Q2927" s="15"/>
    </row>
    <row r="2928" spans="9:17" ht="20.100000000000001" customHeight="1" x14ac:dyDescent="0.25">
      <c r="I2928" s="15">
        <v>2922</v>
      </c>
      <c r="J2928" s="10" t="str">
        <v>Purdue</v>
      </c>
      <c r="K2928" s="10" t="str">
        <v>Kansas</v>
      </c>
      <c r="L2928" s="10" t="str">
        <v>Indiana</v>
      </c>
      <c r="M2928" s="10" t="str">
        <v>Baylor</v>
      </c>
      <c r="N2928" s="10" t="str">
        <v>Kansas</v>
      </c>
      <c r="O2928" s="10" t="str">
        <v>Purdue</v>
      </c>
      <c r="Q2928" s="15"/>
    </row>
    <row r="2929" spans="9:17" ht="20.100000000000001" customHeight="1" x14ac:dyDescent="0.25">
      <c r="I2929" s="15">
        <v>2923</v>
      </c>
      <c r="J2929" s="10" t="str">
        <v>Kentucky</v>
      </c>
      <c r="K2929" s="10" t="str">
        <v>UCLA</v>
      </c>
      <c r="L2929" s="10" t="str">
        <v>Houston</v>
      </c>
      <c r="M2929" s="10" t="str">
        <v>Arizona</v>
      </c>
      <c r="N2929" s="10" t="str">
        <v>Arizona</v>
      </c>
      <c r="O2929" s="10" t="str">
        <v>Houston</v>
      </c>
      <c r="Q2929" s="15"/>
    </row>
    <row r="2930" spans="9:17" ht="20.100000000000001" customHeight="1" x14ac:dyDescent="0.25">
      <c r="I2930" s="15">
        <v>2924</v>
      </c>
      <c r="J2930" s="10" t="str">
        <v>Purdue</v>
      </c>
      <c r="K2930" s="10" t="str">
        <v>Kansas</v>
      </c>
      <c r="L2930" s="10" t="str">
        <v>Texas</v>
      </c>
      <c r="M2930" s="10" t="str">
        <v>Arizona</v>
      </c>
      <c r="N2930" s="10" t="str">
        <v>Arizona</v>
      </c>
      <c r="O2930" s="10" t="str">
        <v>Texas</v>
      </c>
      <c r="Q2930" s="15"/>
    </row>
    <row r="2931" spans="9:17" ht="20.100000000000001" customHeight="1" x14ac:dyDescent="0.25">
      <c r="I2931" s="15">
        <v>2925</v>
      </c>
      <c r="J2931" s="10" t="str">
        <v>Marquette</v>
      </c>
      <c r="K2931" s="10" t="str">
        <v>Gonzaga</v>
      </c>
      <c r="L2931" s="10" t="str">
        <v>Xavier</v>
      </c>
      <c r="M2931" s="10" t="str">
        <v>Alabama</v>
      </c>
      <c r="N2931" s="10" t="str">
        <v>Gonzaga</v>
      </c>
      <c r="O2931" s="10" t="str">
        <v>Alabama</v>
      </c>
      <c r="Q2931" s="15"/>
    </row>
    <row r="2932" spans="9:17" ht="20.100000000000001" customHeight="1" x14ac:dyDescent="0.25">
      <c r="I2932" s="15">
        <v>2926</v>
      </c>
      <c r="J2932" s="10" t="str">
        <v>Duke</v>
      </c>
      <c r="K2932" s="10" t="str">
        <v>UConn</v>
      </c>
      <c r="L2932" s="10" t="str">
        <v>Texas</v>
      </c>
      <c r="M2932" s="10" t="str">
        <v>Alabama</v>
      </c>
      <c r="N2932" s="10" t="str">
        <v>UConn</v>
      </c>
      <c r="O2932" s="10" t="str">
        <v>Alabama</v>
      </c>
      <c r="Q2932" s="15"/>
    </row>
    <row r="2933" spans="9:17" ht="20.100000000000001" customHeight="1" x14ac:dyDescent="0.25">
      <c r="I2933" s="15">
        <v>2927</v>
      </c>
      <c r="J2933" s="10" t="str">
        <v>Duke</v>
      </c>
      <c r="K2933" s="10" t="str">
        <v>UCLA</v>
      </c>
      <c r="L2933" s="10" t="str">
        <v>Houston</v>
      </c>
      <c r="M2933" s="10" t="str">
        <v>Alabama</v>
      </c>
      <c r="N2933" s="10" t="str">
        <v>Alabama</v>
      </c>
      <c r="O2933" s="10" t="str">
        <v>Houston</v>
      </c>
      <c r="Q2933" s="15"/>
    </row>
    <row r="2934" spans="9:17" ht="20.100000000000001" customHeight="1" x14ac:dyDescent="0.25">
      <c r="I2934" s="15">
        <v>2928</v>
      </c>
      <c r="J2934" s="10" t="str">
        <v>Kansas State</v>
      </c>
      <c r="K2934" s="10" t="str">
        <v>UCLA</v>
      </c>
      <c r="L2934" s="10" t="str">
        <v>Xavier</v>
      </c>
      <c r="M2934" s="10" t="str">
        <v>Baylor</v>
      </c>
      <c r="N2934" s="10" t="str">
        <v>Baylor</v>
      </c>
      <c r="O2934" s="10" t="str">
        <v>Xavier</v>
      </c>
      <c r="Q2934" s="15"/>
    </row>
    <row r="2935" spans="9:17" ht="20.100000000000001" customHeight="1" x14ac:dyDescent="0.25">
      <c r="I2935" s="15">
        <v>2929</v>
      </c>
      <c r="J2935" s="10" t="str">
        <v>Purdue</v>
      </c>
      <c r="K2935" s="10" t="str">
        <v>Gonzaga</v>
      </c>
      <c r="L2935" s="10" t="str">
        <v>Xavier</v>
      </c>
      <c r="M2935" s="10" t="str">
        <v>West Virginia</v>
      </c>
      <c r="N2935" s="10" t="str">
        <v>Gonzaga</v>
      </c>
      <c r="O2935" s="10" t="str">
        <v>Purdue</v>
      </c>
      <c r="Q2935" s="15"/>
    </row>
    <row r="2936" spans="9:17" ht="20.100000000000001" customHeight="1" x14ac:dyDescent="0.25">
      <c r="I2936" s="15">
        <v>2930</v>
      </c>
      <c r="J2936" s="10" t="str">
        <v>Marquette</v>
      </c>
      <c r="K2936" s="10" t="str">
        <v>Kansas</v>
      </c>
      <c r="L2936" s="10" t="str">
        <v>Houston</v>
      </c>
      <c r="M2936" s="10" t="str">
        <v>Baylor</v>
      </c>
      <c r="N2936" s="10" t="str">
        <v>Kansas</v>
      </c>
      <c r="O2936" s="10" t="str">
        <v>Baylor</v>
      </c>
      <c r="Q2936" s="15"/>
    </row>
    <row r="2937" spans="9:17" ht="20.100000000000001" customHeight="1" x14ac:dyDescent="0.25">
      <c r="I2937" s="15">
        <v>2931</v>
      </c>
      <c r="J2937" s="10" t="str">
        <v>Kentucky</v>
      </c>
      <c r="K2937" s="10" t="str">
        <v>UCLA</v>
      </c>
      <c r="L2937" s="10" t="str">
        <v>Texas</v>
      </c>
      <c r="M2937" s="10" t="str">
        <v>West Virginia</v>
      </c>
      <c r="N2937" s="10" t="str">
        <v>West Virginia</v>
      </c>
      <c r="O2937" s="10" t="str">
        <v>UCLA</v>
      </c>
      <c r="Q2937" s="15"/>
    </row>
    <row r="2938" spans="9:17" ht="20.100000000000001" customHeight="1" x14ac:dyDescent="0.25">
      <c r="I2938" s="15">
        <v>2932</v>
      </c>
      <c r="J2938" s="10" t="str">
        <v>Marquette</v>
      </c>
      <c r="K2938" s="10" t="str">
        <v>UCLA</v>
      </c>
      <c r="L2938" s="10" t="str">
        <v>Houston</v>
      </c>
      <c r="M2938" s="10" t="str">
        <v>Alabama</v>
      </c>
      <c r="N2938" s="10" t="str">
        <v>Alabama</v>
      </c>
      <c r="O2938" s="10" t="str">
        <v>UCLA</v>
      </c>
      <c r="Q2938" s="15"/>
    </row>
    <row r="2939" spans="9:17" ht="20.100000000000001" customHeight="1" x14ac:dyDescent="0.25">
      <c r="I2939" s="15">
        <v>2933</v>
      </c>
      <c r="J2939" s="10" t="str">
        <v>Purdue</v>
      </c>
      <c r="K2939" s="10" t="str">
        <v>Kansas</v>
      </c>
      <c r="L2939" s="10" t="str">
        <v>Drake</v>
      </c>
      <c r="M2939" s="10" t="str">
        <v>Arizona</v>
      </c>
      <c r="N2939" s="10" t="str">
        <v>Kansas</v>
      </c>
      <c r="O2939" s="10" t="str">
        <v>Purdue</v>
      </c>
      <c r="Q2939" s="15"/>
    </row>
    <row r="2940" spans="9:17" ht="20.100000000000001" customHeight="1" x14ac:dyDescent="0.25">
      <c r="I2940" s="15">
        <v>2934</v>
      </c>
      <c r="J2940" s="10" t="str">
        <v>Purdue</v>
      </c>
      <c r="K2940" s="10" t="str">
        <v>Northwestern</v>
      </c>
      <c r="L2940" s="10" t="str">
        <v>Houston</v>
      </c>
      <c r="M2940" s="10" t="str">
        <v>West Virginia</v>
      </c>
      <c r="N2940" s="10" t="str">
        <v>Purdue</v>
      </c>
      <c r="O2940" s="10" t="str">
        <v>Houston</v>
      </c>
      <c r="Q2940" s="15"/>
    </row>
    <row r="2941" spans="9:17" ht="20.100000000000001" customHeight="1" x14ac:dyDescent="0.25">
      <c r="I2941" s="15">
        <v>2935</v>
      </c>
      <c r="J2941" s="10" t="str">
        <v>Kentucky</v>
      </c>
      <c r="K2941" s="10" t="str">
        <v>Kansas</v>
      </c>
      <c r="L2941" s="10" t="str">
        <v>Texas</v>
      </c>
      <c r="M2941" s="10" t="str">
        <v>Alabama</v>
      </c>
      <c r="N2941" s="10" t="str">
        <v>Kansas</v>
      </c>
      <c r="O2941" s="10" t="str">
        <v>Kentucky</v>
      </c>
      <c r="Q2941" s="15"/>
    </row>
    <row r="2942" spans="9:17" ht="20.100000000000001" customHeight="1" x14ac:dyDescent="0.25">
      <c r="I2942" s="15">
        <v>2936</v>
      </c>
      <c r="J2942" s="10" t="str">
        <v>Marquette</v>
      </c>
      <c r="K2942" s="10" t="str">
        <v>Saint Mary's</v>
      </c>
      <c r="L2942" s="10" t="str">
        <v>Auburn</v>
      </c>
      <c r="M2942" s="10" t="str">
        <v>Arizona</v>
      </c>
      <c r="N2942" s="10" t="str">
        <v>Saint Mary's</v>
      </c>
      <c r="O2942" s="10" t="str">
        <v>Marquette</v>
      </c>
      <c r="Q2942" s="15"/>
    </row>
    <row r="2943" spans="9:17" ht="20.100000000000001" customHeight="1" x14ac:dyDescent="0.25">
      <c r="I2943" s="15">
        <v>2937</v>
      </c>
      <c r="J2943" s="10" t="str">
        <v>Tennessee</v>
      </c>
      <c r="K2943" s="10" t="str">
        <v>VCU</v>
      </c>
      <c r="L2943" s="10" t="str">
        <v>Indiana</v>
      </c>
      <c r="M2943" s="10" t="str">
        <v>Creighton</v>
      </c>
      <c r="N2943" s="10" t="str">
        <v>VCU</v>
      </c>
      <c r="O2943" s="10" t="str">
        <v>Creighton</v>
      </c>
      <c r="Q2943" s="15"/>
    </row>
    <row r="2944" spans="9:17" ht="20.100000000000001" customHeight="1" x14ac:dyDescent="0.25">
      <c r="I2944" s="15">
        <v>2938</v>
      </c>
      <c r="J2944" s="10" t="str">
        <v>Tennessee</v>
      </c>
      <c r="K2944" s="10" t="str">
        <v>Saint Mary's</v>
      </c>
      <c r="L2944" s="10" t="str">
        <v>Penn State</v>
      </c>
      <c r="M2944" s="10" t="str">
        <v>Creighton</v>
      </c>
      <c r="N2944" s="10" t="str">
        <v>Penn State</v>
      </c>
      <c r="O2944" s="10" t="str">
        <v>Creighton</v>
      </c>
      <c r="Q2944" s="15"/>
    </row>
    <row r="2945" spans="9:17" ht="20.100000000000001" customHeight="1" x14ac:dyDescent="0.25">
      <c r="I2945" s="15">
        <v>2939</v>
      </c>
      <c r="J2945" s="10" t="str">
        <v>Tennessee</v>
      </c>
      <c r="K2945" s="10" t="str">
        <v>UCLA</v>
      </c>
      <c r="L2945" s="10" t="str">
        <v>Xavier</v>
      </c>
      <c r="M2945" s="10" t="str">
        <v>Alabama</v>
      </c>
      <c r="N2945" s="10" t="str">
        <v>UCLA</v>
      </c>
      <c r="O2945" s="10" t="str">
        <v>Alabama</v>
      </c>
      <c r="Q2945" s="15"/>
    </row>
    <row r="2946" spans="9:17" ht="20.100000000000001" customHeight="1" x14ac:dyDescent="0.25">
      <c r="I2946" s="15">
        <v>2940</v>
      </c>
      <c r="J2946" s="10" t="str">
        <v>Tennessee</v>
      </c>
      <c r="K2946" s="10" t="str">
        <v>UCLA</v>
      </c>
      <c r="L2946" s="10" t="str">
        <v>Indiana</v>
      </c>
      <c r="M2946" s="10" t="str">
        <v>Baylor</v>
      </c>
      <c r="N2946" s="10" t="str">
        <v>Tennessee</v>
      </c>
      <c r="O2946" s="10" t="str">
        <v>UCLA</v>
      </c>
      <c r="Q2946" s="15"/>
    </row>
    <row r="2947" spans="9:17" ht="20.100000000000001" customHeight="1" x14ac:dyDescent="0.25">
      <c r="I2947" s="15">
        <v>2941</v>
      </c>
      <c r="J2947" s="10" t="str">
        <v>Marquette</v>
      </c>
      <c r="K2947" s="10" t="str">
        <v>UCLA</v>
      </c>
      <c r="L2947" s="10" t="str">
        <v>Houston</v>
      </c>
      <c r="M2947" s="10" t="str">
        <v>Col. Of Charleston</v>
      </c>
      <c r="N2947" s="10" t="str">
        <v>Col. Of Charleston</v>
      </c>
      <c r="O2947" s="10" t="str">
        <v>UCLA</v>
      </c>
      <c r="Q2947" s="15"/>
    </row>
    <row r="2948" spans="9:17" ht="20.100000000000001" customHeight="1" x14ac:dyDescent="0.25">
      <c r="I2948" s="15">
        <v>2942</v>
      </c>
      <c r="J2948" s="10" t="str">
        <v>Marquette</v>
      </c>
      <c r="K2948" s="10" t="str">
        <v>UConn</v>
      </c>
      <c r="L2948" s="10" t="str">
        <v>Houston</v>
      </c>
      <c r="M2948" s="10" t="str">
        <v>Baylor</v>
      </c>
      <c r="N2948" s="10" t="str">
        <v>Baylor</v>
      </c>
      <c r="O2948" s="10" t="str">
        <v>Houston</v>
      </c>
      <c r="Q2948" s="15"/>
    </row>
    <row r="2949" spans="9:17" ht="20.100000000000001" customHeight="1" x14ac:dyDescent="0.25">
      <c r="I2949" s="15">
        <v>2943</v>
      </c>
      <c r="J2949" s="10" t="str">
        <v>Purdue</v>
      </c>
      <c r="K2949" s="10" t="str">
        <v>UCLA</v>
      </c>
      <c r="L2949" s="10" t="str">
        <v>Indiana</v>
      </c>
      <c r="M2949" s="10" t="str">
        <v>Baylor</v>
      </c>
      <c r="N2949" s="10" t="str">
        <v>Purdue</v>
      </c>
      <c r="O2949" s="10" t="str">
        <v>UCLA</v>
      </c>
      <c r="Q2949" s="15"/>
    </row>
    <row r="2950" spans="9:17" ht="20.100000000000001" customHeight="1" x14ac:dyDescent="0.25">
      <c r="I2950" s="15">
        <v>2944</v>
      </c>
      <c r="J2950" s="10" t="str">
        <v>USC</v>
      </c>
      <c r="K2950" s="10" t="str">
        <v>UCLA</v>
      </c>
      <c r="L2950" s="10" t="str">
        <v>Penn State</v>
      </c>
      <c r="M2950" s="10" t="str">
        <v>Utah State</v>
      </c>
      <c r="N2950" s="10" t="str">
        <v>Utah State</v>
      </c>
      <c r="O2950" s="10" t="str">
        <v>UCLA</v>
      </c>
      <c r="Q2950" s="15"/>
    </row>
    <row r="2951" spans="9:17" ht="20.100000000000001" customHeight="1" x14ac:dyDescent="0.25">
      <c r="I2951" s="15">
        <v>2945</v>
      </c>
      <c r="J2951" s="10" t="str">
        <v>Memphis</v>
      </c>
      <c r="K2951" s="10" t="str">
        <v>UCLA</v>
      </c>
      <c r="L2951" s="10" t="str">
        <v>Texas</v>
      </c>
      <c r="M2951" s="10" t="str">
        <v>Alabama</v>
      </c>
      <c r="N2951" s="10" t="str">
        <v>UCLA</v>
      </c>
      <c r="O2951" s="10" t="str">
        <v>Alabama</v>
      </c>
      <c r="Q2951" s="15"/>
    </row>
    <row r="2952" spans="9:17" ht="20.100000000000001" customHeight="1" x14ac:dyDescent="0.25">
      <c r="I2952" s="15">
        <v>2946</v>
      </c>
      <c r="J2952" s="10" t="str">
        <v>Memphis</v>
      </c>
      <c r="K2952" s="10" t="str">
        <v>UCLA</v>
      </c>
      <c r="L2952" s="10" t="str">
        <v>Iowa</v>
      </c>
      <c r="M2952" s="10" t="str">
        <v>San Diego State</v>
      </c>
      <c r="N2952" s="10" t="str">
        <v>Iowa</v>
      </c>
      <c r="O2952" s="10" t="str">
        <v>San Diego State</v>
      </c>
      <c r="Q2952" s="15"/>
    </row>
    <row r="2953" spans="9:17" ht="20.100000000000001" customHeight="1" x14ac:dyDescent="0.25">
      <c r="I2953" s="15">
        <v>2947</v>
      </c>
      <c r="J2953" s="10" t="str">
        <v>Marquette</v>
      </c>
      <c r="K2953" s="10" t="str">
        <v>Gonzaga</v>
      </c>
      <c r="L2953" s="10" t="str">
        <v>Texas</v>
      </c>
      <c r="M2953" s="10" t="str">
        <v>Utah State</v>
      </c>
      <c r="N2953" s="10" t="str">
        <v>Marquette</v>
      </c>
      <c r="O2953" s="10" t="str">
        <v>Texas</v>
      </c>
      <c r="Q2953" s="15"/>
    </row>
    <row r="2954" spans="9:17" ht="20.100000000000001" customHeight="1" x14ac:dyDescent="0.25">
      <c r="I2954" s="15">
        <v>2948</v>
      </c>
      <c r="J2954" s="10" t="str">
        <v>Tennessee</v>
      </c>
      <c r="K2954" s="10" t="str">
        <v>Arkansas</v>
      </c>
      <c r="L2954" s="10" t="str">
        <v>Houston</v>
      </c>
      <c r="M2954" s="10" t="str">
        <v>San Diego State</v>
      </c>
      <c r="N2954" s="10" t="str">
        <v>Arkansas</v>
      </c>
      <c r="O2954" s="10" t="str">
        <v>Tennessee</v>
      </c>
      <c r="Q2954" s="15"/>
    </row>
    <row r="2955" spans="9:17" ht="20.100000000000001" customHeight="1" x14ac:dyDescent="0.25">
      <c r="I2955" s="15">
        <v>2949</v>
      </c>
      <c r="J2955" s="10" t="str">
        <v>Michigan State</v>
      </c>
      <c r="K2955" s="10" t="str">
        <v>UConn</v>
      </c>
      <c r="L2955" s="10" t="str">
        <v>Houston</v>
      </c>
      <c r="M2955" s="10" t="str">
        <v>Creighton</v>
      </c>
      <c r="N2955" s="10" t="str">
        <v>Michigan State</v>
      </c>
      <c r="O2955" s="10" t="str">
        <v>Houston</v>
      </c>
      <c r="Q2955" s="15"/>
    </row>
    <row r="2956" spans="9:17" ht="20.100000000000001" customHeight="1" x14ac:dyDescent="0.25">
      <c r="I2956" s="15">
        <v>2950</v>
      </c>
      <c r="J2956" s="10" t="str">
        <v>Michigan State</v>
      </c>
      <c r="K2956" s="10" t="str">
        <v>Kansas</v>
      </c>
      <c r="L2956" s="10" t="str">
        <v>Houston</v>
      </c>
      <c r="M2956" s="10" t="str">
        <v>Creighton</v>
      </c>
      <c r="N2956" s="10" t="str">
        <v>Michigan State</v>
      </c>
      <c r="O2956" s="10" t="str">
        <v>Houston</v>
      </c>
      <c r="Q2956" s="15"/>
    </row>
    <row r="2957" spans="9:17" ht="20.100000000000001" customHeight="1" x14ac:dyDescent="0.25">
      <c r="I2957" s="15">
        <v>2951</v>
      </c>
      <c r="J2957" s="10" t="str">
        <v>Kansas State</v>
      </c>
      <c r="K2957" s="10" t="str">
        <v>Illinois</v>
      </c>
      <c r="L2957" s="10" t="str">
        <v>Houston</v>
      </c>
      <c r="M2957" s="10" t="str">
        <v>Baylor</v>
      </c>
      <c r="N2957" s="10" t="str">
        <v>Baylor</v>
      </c>
      <c r="O2957" s="10" t="str">
        <v>Houston</v>
      </c>
      <c r="Q2957" s="15"/>
    </row>
    <row r="2958" spans="9:17" ht="20.100000000000001" customHeight="1" x14ac:dyDescent="0.25">
      <c r="I2958" s="15">
        <v>2952</v>
      </c>
      <c r="J2958" s="10" t="str">
        <v>Purdue</v>
      </c>
      <c r="K2958" s="10" t="str">
        <v>UCLA</v>
      </c>
      <c r="L2958" s="10" t="str">
        <v>Houston</v>
      </c>
      <c r="M2958" s="10" t="str">
        <v>Arizona</v>
      </c>
      <c r="N2958" s="10" t="str">
        <v>UCLA</v>
      </c>
      <c r="O2958" s="10" t="str">
        <v>Arizona</v>
      </c>
      <c r="Q2958" s="15"/>
    </row>
    <row r="2959" spans="9:17" ht="20.100000000000001" customHeight="1" x14ac:dyDescent="0.25">
      <c r="I2959" s="15">
        <v>2953</v>
      </c>
      <c r="J2959" s="10" t="str">
        <v>Tennessee</v>
      </c>
      <c r="K2959" s="10" t="str">
        <v>Kansas</v>
      </c>
      <c r="L2959" s="10" t="str">
        <v>Xavier</v>
      </c>
      <c r="M2959" s="10" t="str">
        <v>Virginia</v>
      </c>
      <c r="N2959" s="10" t="str">
        <v>Xavier</v>
      </c>
      <c r="O2959" s="10" t="str">
        <v>Tennessee</v>
      </c>
      <c r="Q2959" s="15"/>
    </row>
    <row r="2960" spans="9:17" ht="20.100000000000001" customHeight="1" x14ac:dyDescent="0.25">
      <c r="I2960" s="15">
        <v>2954</v>
      </c>
      <c r="J2960" s="10" t="str">
        <v>USC</v>
      </c>
      <c r="K2960" s="10" t="str">
        <v>UConn</v>
      </c>
      <c r="L2960" s="10" t="str">
        <v>Houston</v>
      </c>
      <c r="M2960" s="10" t="str">
        <v>Arizona</v>
      </c>
      <c r="N2960" s="10" t="str">
        <v>Arizona</v>
      </c>
      <c r="O2960" s="10" t="str">
        <v>Houston</v>
      </c>
      <c r="Q2960" s="15"/>
    </row>
    <row r="2961" spans="9:17" ht="20.100000000000001" customHeight="1" x14ac:dyDescent="0.25">
      <c r="I2961" s="15">
        <v>2955</v>
      </c>
      <c r="J2961" s="10" t="str">
        <v>Tennessee</v>
      </c>
      <c r="K2961" s="10" t="str">
        <v>UConn</v>
      </c>
      <c r="L2961" s="10" t="str">
        <v>Xavier</v>
      </c>
      <c r="M2961" s="10" t="str">
        <v>Baylor</v>
      </c>
      <c r="N2961" s="10" t="str">
        <v>Xavier</v>
      </c>
      <c r="O2961" s="10" t="str">
        <v>Baylor</v>
      </c>
      <c r="Q2961" s="15"/>
    </row>
    <row r="2962" spans="9:17" ht="20.100000000000001" customHeight="1" x14ac:dyDescent="0.25">
      <c r="I2962" s="15">
        <v>2956</v>
      </c>
      <c r="J2962" s="10" t="str">
        <v>Michigan State</v>
      </c>
      <c r="K2962" s="10" t="str">
        <v>UCLA</v>
      </c>
      <c r="L2962" s="10" t="str">
        <v>Iowa State</v>
      </c>
      <c r="M2962" s="10" t="str">
        <v>Missouri</v>
      </c>
      <c r="N2962" s="10" t="str">
        <v>Michigan State</v>
      </c>
      <c r="O2962" s="10" t="str">
        <v>Iowa State</v>
      </c>
      <c r="Q2962" s="15"/>
    </row>
    <row r="2963" spans="9:17" ht="20.100000000000001" customHeight="1" x14ac:dyDescent="0.25">
      <c r="I2963" s="15">
        <v>2957</v>
      </c>
      <c r="J2963" s="10" t="str">
        <v>Marquette</v>
      </c>
      <c r="K2963" s="10" t="str">
        <v>UCLA</v>
      </c>
      <c r="L2963" s="10" t="str">
        <v>Houston</v>
      </c>
      <c r="M2963" s="10" t="str">
        <v>Arizona</v>
      </c>
      <c r="N2963" s="10" t="str">
        <v>UCLA</v>
      </c>
      <c r="O2963" s="10" t="str">
        <v>Arizona</v>
      </c>
      <c r="Q2963" s="15"/>
    </row>
    <row r="2964" spans="9:17" ht="20.100000000000001" customHeight="1" x14ac:dyDescent="0.25">
      <c r="I2964" s="15">
        <v>2958</v>
      </c>
      <c r="J2964" s="10" t="str">
        <v>Marquette</v>
      </c>
      <c r="K2964" s="10" t="str">
        <v>Gonzaga</v>
      </c>
      <c r="L2964" s="10" t="str">
        <v>Texas</v>
      </c>
      <c r="M2964" s="10" t="str">
        <v>Maryland</v>
      </c>
      <c r="N2964" s="10" t="str">
        <v>Maryland</v>
      </c>
      <c r="O2964" s="10" t="str">
        <v>Texas</v>
      </c>
      <c r="Q2964" s="15"/>
    </row>
    <row r="2965" spans="9:17" ht="20.100000000000001" customHeight="1" x14ac:dyDescent="0.25">
      <c r="I2965" s="15">
        <v>2959</v>
      </c>
      <c r="J2965" s="10" t="str">
        <v>Tennessee</v>
      </c>
      <c r="K2965" s="10" t="str">
        <v>Gonzaga</v>
      </c>
      <c r="L2965" s="10" t="str">
        <v>Texas</v>
      </c>
      <c r="M2965" s="10" t="str">
        <v>West Virginia</v>
      </c>
      <c r="N2965" s="10" t="str">
        <v>West Virginia</v>
      </c>
      <c r="O2965" s="10" t="str">
        <v>Gonzaga</v>
      </c>
      <c r="Q2965" s="15"/>
    </row>
    <row r="2966" spans="9:17" ht="20.100000000000001" customHeight="1" x14ac:dyDescent="0.25">
      <c r="I2966" s="15">
        <v>2960</v>
      </c>
      <c r="J2966" s="10" t="str">
        <v>Marquette</v>
      </c>
      <c r="K2966" s="10" t="str">
        <v>UCLA</v>
      </c>
      <c r="L2966" s="10" t="str">
        <v>Houston</v>
      </c>
      <c r="M2966" s="10" t="str">
        <v>Alabama</v>
      </c>
      <c r="N2966" s="10" t="str">
        <v>UCLA</v>
      </c>
      <c r="O2966" s="10" t="str">
        <v>Marquette</v>
      </c>
      <c r="Q2966" s="15"/>
    </row>
    <row r="2967" spans="9:17" ht="20.100000000000001" customHeight="1" x14ac:dyDescent="0.25">
      <c r="I2967" s="15">
        <v>2961</v>
      </c>
      <c r="J2967" s="10" t="str">
        <v>Marquette</v>
      </c>
      <c r="K2967" s="10" t="str">
        <v>Kansas</v>
      </c>
      <c r="L2967" s="10" t="str">
        <v>Indiana</v>
      </c>
      <c r="M2967" s="10" t="str">
        <v>Alabama</v>
      </c>
      <c r="N2967" s="10" t="str">
        <v>Indiana</v>
      </c>
      <c r="O2967" s="10" t="str">
        <v>Alabama</v>
      </c>
      <c r="Q2967" s="15"/>
    </row>
    <row r="2968" spans="9:17" ht="20.100000000000001" customHeight="1" x14ac:dyDescent="0.25">
      <c r="I2968" s="15">
        <v>2962</v>
      </c>
      <c r="J2968" s="10" t="str">
        <v>Memphis</v>
      </c>
      <c r="K2968" s="10" t="str">
        <v>Gonzaga</v>
      </c>
      <c r="L2968" s="10" t="str">
        <v>Houston</v>
      </c>
      <c r="M2968" s="10" t="str">
        <v>Creighton</v>
      </c>
      <c r="N2968" s="10" t="str">
        <v>Creighton</v>
      </c>
      <c r="O2968" s="10" t="str">
        <v>Houston</v>
      </c>
      <c r="Q2968" s="15"/>
    </row>
    <row r="2969" spans="9:17" ht="20.100000000000001" customHeight="1" x14ac:dyDescent="0.25">
      <c r="I2969" s="15">
        <v>2963</v>
      </c>
      <c r="J2969" s="10" t="str">
        <v>Purdue</v>
      </c>
      <c r="K2969" s="10" t="str">
        <v>Gonzaga</v>
      </c>
      <c r="L2969" s="10" t="str">
        <v>Houston</v>
      </c>
      <c r="M2969" s="10" t="str">
        <v>Virginia</v>
      </c>
      <c r="N2969" s="10" t="str">
        <v>Purdue</v>
      </c>
      <c r="O2969" s="10" t="str">
        <v>Houston</v>
      </c>
      <c r="Q2969" s="15"/>
    </row>
    <row r="2970" spans="9:17" ht="20.100000000000001" customHeight="1" x14ac:dyDescent="0.25">
      <c r="I2970" s="15">
        <v>2964</v>
      </c>
      <c r="J2970" s="10" t="str">
        <v>Purdue</v>
      </c>
      <c r="K2970" s="10" t="str">
        <v>Kansas</v>
      </c>
      <c r="L2970" s="10" t="str">
        <v>Houston</v>
      </c>
      <c r="M2970" s="10" t="str">
        <v>Baylor</v>
      </c>
      <c r="N2970" s="10" t="str">
        <v>Baylor</v>
      </c>
      <c r="O2970" s="10" t="str">
        <v>Houston</v>
      </c>
      <c r="Q2970" s="15"/>
    </row>
    <row r="2971" spans="9:17" ht="20.100000000000001" customHeight="1" x14ac:dyDescent="0.25">
      <c r="I2971" s="15">
        <v>2965</v>
      </c>
      <c r="J2971" s="10" t="str">
        <v>USC</v>
      </c>
      <c r="K2971" s="10" t="str">
        <v>UConn</v>
      </c>
      <c r="L2971" s="10" t="str">
        <v>Miami (FL)</v>
      </c>
      <c r="M2971" s="10" t="str">
        <v>Alabama</v>
      </c>
      <c r="N2971" s="10" t="str">
        <v>Alabama</v>
      </c>
      <c r="O2971" s="10" t="str">
        <v>UConn</v>
      </c>
      <c r="Q2971" s="15"/>
    </row>
    <row r="2972" spans="9:17" ht="20.100000000000001" customHeight="1" x14ac:dyDescent="0.25">
      <c r="I2972" s="15">
        <v>2966</v>
      </c>
      <c r="J2972" s="10" t="str">
        <v>Tennessee</v>
      </c>
      <c r="K2972" s="10" t="str">
        <v>Gonzaga</v>
      </c>
      <c r="L2972" s="10" t="str">
        <v>Xavier</v>
      </c>
      <c r="M2972" s="10" t="str">
        <v>Arizona</v>
      </c>
      <c r="N2972" s="10" t="str">
        <v>Gonzaga</v>
      </c>
      <c r="O2972" s="10" t="str">
        <v>Arizona</v>
      </c>
      <c r="Q2972" s="15"/>
    </row>
    <row r="2973" spans="9:17" ht="20.100000000000001" customHeight="1" x14ac:dyDescent="0.25">
      <c r="I2973" s="15">
        <v>2967</v>
      </c>
      <c r="J2973" s="10" t="str">
        <v>Marquette</v>
      </c>
      <c r="K2973" s="10" t="str">
        <v>UCLA</v>
      </c>
      <c r="L2973" s="10" t="str">
        <v>Iowa</v>
      </c>
      <c r="M2973" s="10" t="str">
        <v>Creighton</v>
      </c>
      <c r="N2973" s="10" t="str">
        <v>Marquette</v>
      </c>
      <c r="O2973" s="10" t="str">
        <v>UCLA</v>
      </c>
      <c r="Q2973" s="15"/>
    </row>
    <row r="2974" spans="9:17" ht="20.100000000000001" customHeight="1" x14ac:dyDescent="0.25">
      <c r="I2974" s="15">
        <v>2968</v>
      </c>
      <c r="J2974" s="10" t="str">
        <v>Purdue</v>
      </c>
      <c r="K2974" s="10" t="str">
        <v>Arkansas</v>
      </c>
      <c r="L2974" s="10" t="str">
        <v>Iowa State</v>
      </c>
      <c r="M2974" s="10" t="str">
        <v>Utah State</v>
      </c>
      <c r="N2974" s="10" t="str">
        <v>Purdue</v>
      </c>
      <c r="O2974" s="10" t="str">
        <v>Iowa State</v>
      </c>
      <c r="Q2974" s="15"/>
    </row>
    <row r="2975" spans="9:17" ht="20.100000000000001" customHeight="1" x14ac:dyDescent="0.25">
      <c r="I2975" s="15">
        <v>2969</v>
      </c>
      <c r="J2975" s="10" t="str">
        <v>Purdue</v>
      </c>
      <c r="K2975" s="10" t="str">
        <v>TCU</v>
      </c>
      <c r="L2975" s="10" t="str">
        <v>Houston</v>
      </c>
      <c r="M2975" s="10" t="str">
        <v>Arizona</v>
      </c>
      <c r="N2975" s="10" t="str">
        <v>Houston</v>
      </c>
      <c r="O2975" s="10" t="str">
        <v>Purdue</v>
      </c>
      <c r="Q2975" s="15"/>
    </row>
    <row r="2976" spans="9:17" ht="20.100000000000001" customHeight="1" x14ac:dyDescent="0.25">
      <c r="I2976" s="15">
        <v>2970</v>
      </c>
      <c r="J2976" s="10" t="str">
        <v>Purdue</v>
      </c>
      <c r="K2976" s="10" t="str">
        <v>Gonzaga</v>
      </c>
      <c r="L2976" s="10" t="str">
        <v>Houston</v>
      </c>
      <c r="M2976" s="10" t="str">
        <v>Arizona</v>
      </c>
      <c r="N2976" s="10" t="str">
        <v>Gonzaga</v>
      </c>
      <c r="O2976" s="10" t="str">
        <v>Arizona</v>
      </c>
      <c r="Q2976" s="15"/>
    </row>
    <row r="2977" spans="9:17" ht="20.100000000000001" customHeight="1" x14ac:dyDescent="0.25">
      <c r="I2977" s="15">
        <v>2971</v>
      </c>
      <c r="J2977" s="10" t="str">
        <v>Tennessee</v>
      </c>
      <c r="K2977" s="10" t="str">
        <v>TCU</v>
      </c>
      <c r="L2977" s="10" t="str">
        <v>Houston</v>
      </c>
      <c r="M2977" s="10" t="str">
        <v>Alabama</v>
      </c>
      <c r="N2977" s="10" t="str">
        <v>Houston</v>
      </c>
      <c r="O2977" s="10" t="str">
        <v>Tennessee</v>
      </c>
      <c r="Q2977" s="15"/>
    </row>
    <row r="2978" spans="9:17" ht="20.100000000000001" customHeight="1" x14ac:dyDescent="0.25">
      <c r="I2978" s="15">
        <v>2972</v>
      </c>
      <c r="J2978" s="10" t="str">
        <v>FAU</v>
      </c>
      <c r="K2978" s="10" t="str">
        <v>UConn</v>
      </c>
      <c r="L2978" s="10" t="str">
        <v>Indiana</v>
      </c>
      <c r="M2978" s="10" t="str">
        <v>Alabama</v>
      </c>
      <c r="N2978" s="10" t="str">
        <v>UConn</v>
      </c>
      <c r="O2978" s="10" t="str">
        <v>Alabama</v>
      </c>
      <c r="Q2978" s="15"/>
    </row>
    <row r="2979" spans="9:17" ht="20.100000000000001" customHeight="1" x14ac:dyDescent="0.25">
      <c r="I2979" s="15">
        <v>2973</v>
      </c>
      <c r="J2979" s="10" t="str">
        <v>Kentucky</v>
      </c>
      <c r="K2979" s="10" t="str">
        <v>Gonzaga</v>
      </c>
      <c r="L2979" s="10" t="str">
        <v>Houston</v>
      </c>
      <c r="M2979" s="10" t="str">
        <v>Arizona</v>
      </c>
      <c r="N2979" s="10" t="str">
        <v>Houston</v>
      </c>
      <c r="O2979" s="10" t="str">
        <v>Kentucky</v>
      </c>
      <c r="Q2979" s="15"/>
    </row>
    <row r="2980" spans="9:17" ht="20.100000000000001" customHeight="1" x14ac:dyDescent="0.25">
      <c r="I2980" s="15">
        <v>2974</v>
      </c>
      <c r="J2980" s="10" t="str">
        <v>Purdue</v>
      </c>
      <c r="K2980" s="10" t="str">
        <v>UConn</v>
      </c>
      <c r="L2980" s="10" t="str">
        <v>Houston</v>
      </c>
      <c r="M2980" s="10" t="str">
        <v>Alabama</v>
      </c>
      <c r="N2980" s="10" t="str">
        <v>Purdue</v>
      </c>
      <c r="O2980" s="10" t="str">
        <v>Houston</v>
      </c>
      <c r="Q2980" s="15"/>
    </row>
    <row r="2981" spans="9:17" ht="20.100000000000001" customHeight="1" x14ac:dyDescent="0.25">
      <c r="I2981" s="15">
        <v>2975</v>
      </c>
      <c r="J2981" s="10" t="str">
        <v>Kansas State</v>
      </c>
      <c r="K2981" s="10" t="str">
        <v>UCLA</v>
      </c>
      <c r="L2981" s="10" t="str">
        <v>Houston</v>
      </c>
      <c r="M2981" s="10" t="str">
        <v>Arizona</v>
      </c>
      <c r="N2981" s="10" t="str">
        <v>Arizona</v>
      </c>
      <c r="O2981" s="10" t="str">
        <v>Houston</v>
      </c>
      <c r="Q2981" s="15"/>
    </row>
    <row r="2982" spans="9:17" ht="20.100000000000001" customHeight="1" x14ac:dyDescent="0.25">
      <c r="I2982" s="15">
        <v>2976</v>
      </c>
      <c r="J2982" s="10" t="str">
        <v>Purdue</v>
      </c>
      <c r="K2982" s="10" t="str">
        <v>Kansas</v>
      </c>
      <c r="L2982" s="10" t="str">
        <v>Texas</v>
      </c>
      <c r="M2982" s="10" t="str">
        <v>Alabama</v>
      </c>
      <c r="N2982" s="10" t="str">
        <v>Alabama</v>
      </c>
      <c r="O2982" s="10" t="str">
        <v>Texas</v>
      </c>
      <c r="Q2982" s="15"/>
    </row>
    <row r="2983" spans="9:17" ht="20.100000000000001" customHeight="1" x14ac:dyDescent="0.25">
      <c r="I2983" s="15">
        <v>2977</v>
      </c>
      <c r="J2983" s="10" t="str">
        <v>Duke</v>
      </c>
      <c r="K2983" s="10" t="str">
        <v>Gonzaga</v>
      </c>
      <c r="L2983" s="10" t="str">
        <v>Houston</v>
      </c>
      <c r="M2983" s="10" t="str">
        <v>Arizona</v>
      </c>
      <c r="N2983" s="10" t="str">
        <v>Arizona</v>
      </c>
      <c r="O2983" s="10" t="str">
        <v>Houston</v>
      </c>
      <c r="Q2983" s="15"/>
    </row>
    <row r="2984" spans="9:17" ht="20.100000000000001" customHeight="1" x14ac:dyDescent="0.25">
      <c r="I2984" s="15">
        <v>2978</v>
      </c>
      <c r="J2984" s="10" t="str">
        <v>Tennessee</v>
      </c>
      <c r="K2984" s="10" t="str">
        <v>Illinois</v>
      </c>
      <c r="L2984" s="10" t="str">
        <v>Iowa State</v>
      </c>
      <c r="M2984" s="10" t="str">
        <v>Alabama</v>
      </c>
      <c r="N2984" s="10" t="str">
        <v>Illinois</v>
      </c>
      <c r="O2984" s="10" t="str">
        <v>Alabama</v>
      </c>
      <c r="Q2984" s="15"/>
    </row>
    <row r="2985" spans="9:17" ht="20.100000000000001" customHeight="1" x14ac:dyDescent="0.25">
      <c r="I2985" s="15">
        <v>2979</v>
      </c>
      <c r="J2985" s="10" t="str">
        <v>Marquette</v>
      </c>
      <c r="K2985" s="10" t="str">
        <v>UConn</v>
      </c>
      <c r="L2985" s="10" t="str">
        <v>Houston</v>
      </c>
      <c r="M2985" s="10" t="str">
        <v>Virginia</v>
      </c>
      <c r="N2985" s="10" t="str">
        <v>UConn</v>
      </c>
      <c r="O2985" s="10" t="str">
        <v>Marquette</v>
      </c>
      <c r="Q2985" s="15"/>
    </row>
    <row r="2986" spans="9:17" ht="20.100000000000001" customHeight="1" x14ac:dyDescent="0.25">
      <c r="I2986" s="15">
        <v>2980</v>
      </c>
      <c r="J2986" s="10" t="str">
        <v>FAU</v>
      </c>
      <c r="K2986" s="10" t="str">
        <v>Saint Mary's</v>
      </c>
      <c r="L2986" s="10" t="str">
        <v>Texas</v>
      </c>
      <c r="M2986" s="10" t="str">
        <v>Creighton</v>
      </c>
      <c r="N2986" s="10" t="str">
        <v>Saint Mary's</v>
      </c>
      <c r="O2986" s="10" t="str">
        <v>Creighton</v>
      </c>
      <c r="Q2986" s="15"/>
    </row>
    <row r="2987" spans="9:17" ht="20.100000000000001" customHeight="1" x14ac:dyDescent="0.25">
      <c r="I2987" s="15">
        <v>2981</v>
      </c>
      <c r="J2987" s="10" t="str">
        <v>Kentucky</v>
      </c>
      <c r="K2987" s="10" t="str">
        <v>Gonzaga</v>
      </c>
      <c r="L2987" s="10" t="str">
        <v>Houston</v>
      </c>
      <c r="M2987" s="10" t="str">
        <v>Virginia</v>
      </c>
      <c r="N2987" s="10" t="str">
        <v>Virginia</v>
      </c>
      <c r="O2987" s="10" t="str">
        <v>Houston</v>
      </c>
      <c r="Q2987" s="15"/>
    </row>
    <row r="2988" spans="9:17" ht="20.100000000000001" customHeight="1" x14ac:dyDescent="0.25">
      <c r="I2988" s="15">
        <v>2982</v>
      </c>
      <c r="J2988" s="10" t="str">
        <v>Duke</v>
      </c>
      <c r="K2988" s="10" t="str">
        <v>UCLA</v>
      </c>
      <c r="L2988" s="10" t="str">
        <v>Houston</v>
      </c>
      <c r="M2988" s="10" t="str">
        <v>Arizona</v>
      </c>
      <c r="N2988" s="10" t="str">
        <v>Houston</v>
      </c>
      <c r="O2988" s="10" t="str">
        <v>Arizona</v>
      </c>
      <c r="Q2988" s="15"/>
    </row>
    <row r="2989" spans="9:17" ht="20.100000000000001" customHeight="1" x14ac:dyDescent="0.25">
      <c r="I2989" s="15">
        <v>2983</v>
      </c>
      <c r="J2989" s="10" t="str">
        <v>Purdue</v>
      </c>
      <c r="K2989" s="10" t="str">
        <v>Gonzaga</v>
      </c>
      <c r="L2989" s="10" t="str">
        <v>Houston</v>
      </c>
      <c r="M2989" s="10" t="str">
        <v>Arizona</v>
      </c>
      <c r="N2989" s="10" t="str">
        <v>Houston</v>
      </c>
      <c r="O2989" s="10" t="str">
        <v>Arizona</v>
      </c>
      <c r="Q2989" s="15"/>
    </row>
    <row r="2990" spans="9:17" ht="20.100000000000001" customHeight="1" x14ac:dyDescent="0.25">
      <c r="I2990" s="15">
        <v>2984</v>
      </c>
      <c r="J2990" s="10" t="str">
        <v>Purdue</v>
      </c>
      <c r="K2990" s="10" t="str">
        <v>Kansas</v>
      </c>
      <c r="L2990" s="10" t="str">
        <v>Iowa</v>
      </c>
      <c r="M2990" s="10" t="str">
        <v>Alabama</v>
      </c>
      <c r="N2990" s="10" t="str">
        <v>Purdue</v>
      </c>
      <c r="O2990" s="10" t="str">
        <v>Kansas</v>
      </c>
      <c r="Q2990" s="15"/>
    </row>
    <row r="2991" spans="9:17" ht="20.100000000000001" customHeight="1" x14ac:dyDescent="0.25">
      <c r="I2991" s="15">
        <v>2985</v>
      </c>
      <c r="J2991" s="10" t="str">
        <v>Memphis</v>
      </c>
      <c r="K2991" s="10" t="str">
        <v>Kansas</v>
      </c>
      <c r="L2991" s="10" t="str">
        <v>Xavier</v>
      </c>
      <c r="M2991" s="10" t="str">
        <v>Arizona</v>
      </c>
      <c r="N2991" s="10" t="str">
        <v>Kansas</v>
      </c>
      <c r="O2991" s="10" t="str">
        <v>Arizona</v>
      </c>
      <c r="Q2991" s="15"/>
    </row>
    <row r="2992" spans="9:17" ht="20.100000000000001" customHeight="1" x14ac:dyDescent="0.25">
      <c r="I2992" s="15">
        <v>2986</v>
      </c>
      <c r="J2992" s="10" t="str">
        <v>Marquette</v>
      </c>
      <c r="K2992" s="10" t="str">
        <v>TCU</v>
      </c>
      <c r="L2992" s="10" t="str">
        <v>Houston</v>
      </c>
      <c r="M2992" s="10" t="str">
        <v>San Diego State</v>
      </c>
      <c r="N2992" s="10" t="str">
        <v>Houston</v>
      </c>
      <c r="O2992" s="10" t="str">
        <v>Marquette</v>
      </c>
      <c r="Q2992" s="15"/>
    </row>
    <row r="2993" spans="9:17" ht="20.100000000000001" customHeight="1" x14ac:dyDescent="0.25">
      <c r="I2993" s="15">
        <v>2987</v>
      </c>
      <c r="J2993" s="10" t="str">
        <v>Marquette</v>
      </c>
      <c r="K2993" s="10" t="str">
        <v>UConn</v>
      </c>
      <c r="L2993" s="10" t="str">
        <v>Texas</v>
      </c>
      <c r="M2993" s="10" t="str">
        <v>Alabama</v>
      </c>
      <c r="N2993" s="10" t="str">
        <v>Alabama</v>
      </c>
      <c r="O2993" s="10" t="str">
        <v>Texas</v>
      </c>
      <c r="Q2993" s="15"/>
    </row>
    <row r="2994" spans="9:17" ht="20.100000000000001" customHeight="1" x14ac:dyDescent="0.25">
      <c r="I2994" s="15">
        <v>2988</v>
      </c>
      <c r="J2994" s="10" t="str">
        <v>Duke</v>
      </c>
      <c r="K2994" s="10" t="str">
        <v>UCLA</v>
      </c>
      <c r="L2994" s="10" t="str">
        <v>Miami (FL)</v>
      </c>
      <c r="M2994" s="10" t="str">
        <v>Creighton</v>
      </c>
      <c r="N2994" s="10" t="str">
        <v>Miami (FL)</v>
      </c>
      <c r="O2994" s="10" t="str">
        <v>Creighton</v>
      </c>
      <c r="Q2994" s="15"/>
    </row>
    <row r="2995" spans="9:17" ht="20.100000000000001" customHeight="1" x14ac:dyDescent="0.25">
      <c r="I2995" s="15">
        <v>2989</v>
      </c>
      <c r="J2995" s="10" t="str">
        <v>Providence</v>
      </c>
      <c r="K2995" s="10" t="str">
        <v>Kansas</v>
      </c>
      <c r="L2995" s="10" t="str">
        <v>Xavier</v>
      </c>
      <c r="M2995" s="10" t="str">
        <v>Alabama</v>
      </c>
      <c r="N2995" s="10" t="str">
        <v>Alabama</v>
      </c>
      <c r="O2995" s="10" t="str">
        <v>Kansas</v>
      </c>
      <c r="Q2995" s="15"/>
    </row>
    <row r="2996" spans="9:17" ht="20.100000000000001" customHeight="1" x14ac:dyDescent="0.25">
      <c r="I2996" s="15">
        <v>2990</v>
      </c>
      <c r="J2996" s="10" t="str">
        <v>Tennessee</v>
      </c>
      <c r="K2996" s="10" t="str">
        <v>UCLA</v>
      </c>
      <c r="L2996" s="10" t="str">
        <v>Drake</v>
      </c>
      <c r="M2996" s="10" t="str">
        <v>Baylor</v>
      </c>
      <c r="N2996" s="10" t="str">
        <v>Baylor</v>
      </c>
      <c r="O2996" s="10" t="str">
        <v>Drake</v>
      </c>
      <c r="Q2996" s="15"/>
    </row>
    <row r="2997" spans="9:17" ht="20.100000000000001" customHeight="1" x14ac:dyDescent="0.25">
      <c r="I2997" s="15">
        <v>2991</v>
      </c>
      <c r="J2997" s="10" t="str">
        <v>Kansas State</v>
      </c>
      <c r="K2997" s="10" t="str">
        <v>UCLA</v>
      </c>
      <c r="L2997" s="10" t="str">
        <v>Houston</v>
      </c>
      <c r="M2997" s="10" t="str">
        <v>Alabama</v>
      </c>
      <c r="N2997" s="10" t="str">
        <v>UCLA</v>
      </c>
      <c r="O2997" s="10" t="str">
        <v>Alabama</v>
      </c>
      <c r="Q2997" s="15"/>
    </row>
    <row r="2998" spans="9:17" ht="20.100000000000001" customHeight="1" x14ac:dyDescent="0.25">
      <c r="I2998" s="15">
        <v>2992</v>
      </c>
      <c r="J2998" s="10" t="str">
        <v>Duke</v>
      </c>
      <c r="K2998" s="10" t="str">
        <v>Gonzaga</v>
      </c>
      <c r="L2998" s="10" t="str">
        <v>Auburn</v>
      </c>
      <c r="M2998" s="10" t="str">
        <v>Baylor</v>
      </c>
      <c r="N2998" s="10" t="str">
        <v>Baylor</v>
      </c>
      <c r="O2998" s="10" t="str">
        <v>Gonzaga</v>
      </c>
      <c r="Q2998" s="15"/>
    </row>
    <row r="2999" spans="9:17" ht="20.100000000000001" customHeight="1" x14ac:dyDescent="0.25">
      <c r="I2999" s="15">
        <v>2993</v>
      </c>
      <c r="J2999" s="10" t="str">
        <v>Duke</v>
      </c>
      <c r="K2999" s="10" t="str">
        <v>UCLA</v>
      </c>
      <c r="L2999" s="10" t="str">
        <v>Houston</v>
      </c>
      <c r="M2999" s="10" t="str">
        <v>Creighton</v>
      </c>
      <c r="N2999" s="10" t="str">
        <v>Houston</v>
      </c>
      <c r="O2999" s="10" t="str">
        <v>Creighton</v>
      </c>
      <c r="Q2999" s="15"/>
    </row>
    <row r="3000" spans="9:17" ht="20.100000000000001" customHeight="1" x14ac:dyDescent="0.25">
      <c r="I3000" s="15">
        <v>2994</v>
      </c>
      <c r="J3000" s="10" t="str">
        <v>Kansas State</v>
      </c>
      <c r="K3000" s="10" t="str">
        <v>Gonzaga</v>
      </c>
      <c r="L3000" s="10" t="str">
        <v>Texas</v>
      </c>
      <c r="M3000" s="10" t="str">
        <v>Alabama</v>
      </c>
      <c r="N3000" s="10" t="str">
        <v>Kansas State</v>
      </c>
      <c r="O3000" s="10" t="str">
        <v>Gonzaga</v>
      </c>
      <c r="Q3000" s="15"/>
    </row>
    <row r="3001" spans="9:17" ht="20.100000000000001" customHeight="1" x14ac:dyDescent="0.25">
      <c r="I3001" s="15">
        <v>2995</v>
      </c>
      <c r="J3001" s="10" t="str">
        <v>USC</v>
      </c>
      <c r="K3001" s="10" t="str">
        <v>UCLA</v>
      </c>
      <c r="L3001" s="10" t="str">
        <v>Houston</v>
      </c>
      <c r="M3001" s="10" t="str">
        <v>Baylor</v>
      </c>
      <c r="N3001" s="10" t="str">
        <v>USC</v>
      </c>
      <c r="O3001" s="10" t="str">
        <v>Houston</v>
      </c>
      <c r="Q3001" s="15"/>
    </row>
    <row r="3002" spans="9:17" ht="20.100000000000001" customHeight="1" x14ac:dyDescent="0.25">
      <c r="I3002" s="15">
        <v>2996</v>
      </c>
      <c r="J3002" s="10" t="str">
        <v>Duke</v>
      </c>
      <c r="K3002" s="10" t="str">
        <v>UConn</v>
      </c>
      <c r="L3002" s="10" t="str">
        <v>Texas</v>
      </c>
      <c r="M3002" s="10" t="str">
        <v>Alabama</v>
      </c>
      <c r="N3002" s="10" t="str">
        <v>UConn</v>
      </c>
      <c r="O3002" s="10" t="str">
        <v>Duke</v>
      </c>
      <c r="Q3002" s="15"/>
    </row>
    <row r="3003" spans="9:17" ht="20.100000000000001" customHeight="1" x14ac:dyDescent="0.25">
      <c r="I3003" s="15">
        <v>2997</v>
      </c>
      <c r="J3003" s="10" t="str">
        <v>Purdue</v>
      </c>
      <c r="K3003" s="10" t="str">
        <v>UCLA</v>
      </c>
      <c r="L3003" s="10" t="str">
        <v>Texas</v>
      </c>
      <c r="M3003" s="10" t="str">
        <v>Alabama</v>
      </c>
      <c r="N3003" s="10" t="str">
        <v>Alabama</v>
      </c>
      <c r="O3003" s="10" t="str">
        <v>UCLA</v>
      </c>
      <c r="Q3003" s="15"/>
    </row>
    <row r="3004" spans="9:17" ht="20.100000000000001" customHeight="1" x14ac:dyDescent="0.25">
      <c r="I3004" s="15">
        <v>2998</v>
      </c>
      <c r="J3004" s="10" t="str">
        <v>Vermont</v>
      </c>
      <c r="K3004" s="10" t="str">
        <v>UCLA</v>
      </c>
      <c r="L3004" s="10" t="str">
        <v>Texas A&amp;M</v>
      </c>
      <c r="M3004" s="10" t="str">
        <v>Virginia</v>
      </c>
      <c r="N3004" s="10" t="str">
        <v>Virginia</v>
      </c>
      <c r="O3004" s="10" t="str">
        <v>UCLA</v>
      </c>
      <c r="Q3004" s="15"/>
    </row>
    <row r="3005" spans="9:17" ht="20.100000000000001" customHeight="1" x14ac:dyDescent="0.25">
      <c r="I3005" s="15">
        <v>2999</v>
      </c>
      <c r="J3005" s="10" t="str">
        <v>Providence</v>
      </c>
      <c r="K3005" s="10" t="str">
        <v>UCLA</v>
      </c>
      <c r="L3005" s="10" t="str">
        <v>Indiana</v>
      </c>
      <c r="M3005" s="10" t="str">
        <v>Arizona</v>
      </c>
      <c r="N3005" s="10" t="str">
        <v>UCLA</v>
      </c>
      <c r="O3005" s="10" t="str">
        <v>Arizona</v>
      </c>
      <c r="Q3005" s="15"/>
    </row>
    <row r="3006" spans="9:17" ht="20.100000000000001" customHeight="1" x14ac:dyDescent="0.25">
      <c r="I3006" s="15">
        <v>3000</v>
      </c>
      <c r="J3006" s="10" t="str">
        <v>Tennessee</v>
      </c>
      <c r="K3006" s="10" t="str">
        <v>UConn</v>
      </c>
      <c r="L3006" s="10" t="str">
        <v>Auburn</v>
      </c>
      <c r="M3006" s="10" t="str">
        <v>Baylor</v>
      </c>
      <c r="N3006" s="10" t="str">
        <v>Baylor</v>
      </c>
      <c r="O3006" s="10" t="str">
        <v>UConn</v>
      </c>
      <c r="Q3006" s="15"/>
    </row>
    <row r="3007" spans="9:17" ht="20.100000000000001" customHeight="1" x14ac:dyDescent="0.25">
      <c r="I3007" s="15">
        <v>3001</v>
      </c>
      <c r="J3007" s="10" t="str">
        <v>Memphis</v>
      </c>
      <c r="K3007" s="10" t="str">
        <v>UCLA</v>
      </c>
      <c r="L3007" s="10" t="str">
        <v>Xavier</v>
      </c>
      <c r="M3007" s="10" t="str">
        <v>Arizona</v>
      </c>
      <c r="N3007" s="10" t="str">
        <v>UCLA</v>
      </c>
      <c r="O3007" s="10" t="str">
        <v>Arizona</v>
      </c>
      <c r="Q3007" s="15"/>
    </row>
    <row r="3008" spans="9:17" ht="20.100000000000001" customHeight="1" x14ac:dyDescent="0.25">
      <c r="I3008" s="15">
        <v>3002</v>
      </c>
      <c r="J3008" s="10" t="str">
        <v>Tennessee</v>
      </c>
      <c r="K3008" s="10" t="str">
        <v>UConn</v>
      </c>
      <c r="L3008" s="10" t="str">
        <v>Texas</v>
      </c>
      <c r="M3008" s="10" t="str">
        <v>Alabama</v>
      </c>
      <c r="N3008" s="10" t="str">
        <v>UConn</v>
      </c>
      <c r="O3008" s="10" t="str">
        <v>Alabama</v>
      </c>
      <c r="Q3008" s="15"/>
    </row>
    <row r="3009" spans="9:17" ht="20.100000000000001" customHeight="1" x14ac:dyDescent="0.25">
      <c r="I3009" s="15">
        <v>3003</v>
      </c>
      <c r="J3009" s="10" t="str">
        <v>Purdue</v>
      </c>
      <c r="K3009" s="10" t="str">
        <v>Arkansas</v>
      </c>
      <c r="L3009" s="10" t="str">
        <v>Houston</v>
      </c>
      <c r="M3009" s="10" t="str">
        <v>Virginia</v>
      </c>
      <c r="N3009" s="10" t="str">
        <v>Virginia</v>
      </c>
      <c r="O3009" s="10" t="str">
        <v>Houston</v>
      </c>
      <c r="Q3009" s="15"/>
    </row>
    <row r="3010" spans="9:17" ht="20.100000000000001" customHeight="1" x14ac:dyDescent="0.25">
      <c r="I3010" s="15">
        <v>3004</v>
      </c>
      <c r="J3010" s="10" t="str">
        <v>Purdue</v>
      </c>
      <c r="K3010" s="10" t="str">
        <v>Gonzaga</v>
      </c>
      <c r="L3010" s="10" t="str">
        <v>Miami (FL)</v>
      </c>
      <c r="M3010" s="10" t="str">
        <v>Virginia</v>
      </c>
      <c r="N3010" s="10" t="str">
        <v>Virginia</v>
      </c>
      <c r="O3010" s="10" t="str">
        <v>Gonzaga</v>
      </c>
      <c r="Q3010" s="15"/>
    </row>
    <row r="3011" spans="9:17" ht="20.100000000000001" customHeight="1" x14ac:dyDescent="0.25">
      <c r="I3011" s="15">
        <v>3005</v>
      </c>
      <c r="J3011" s="10" t="str">
        <v>Providence</v>
      </c>
      <c r="K3011" s="10" t="str">
        <v>Gonzaga</v>
      </c>
      <c r="L3011" s="10" t="str">
        <v>Iowa</v>
      </c>
      <c r="M3011" s="10" t="str">
        <v>Alabama</v>
      </c>
      <c r="N3011" s="10" t="str">
        <v>Gonzaga</v>
      </c>
      <c r="O3011" s="10" t="str">
        <v>Alabama</v>
      </c>
      <c r="Q3011" s="15"/>
    </row>
    <row r="3012" spans="9:17" ht="20.100000000000001" customHeight="1" x14ac:dyDescent="0.25">
      <c r="I3012" s="15">
        <v>3006</v>
      </c>
      <c r="J3012" s="10" t="str">
        <v>Marquette</v>
      </c>
      <c r="K3012" s="10" t="str">
        <v>Kansas</v>
      </c>
      <c r="L3012" s="10" t="str">
        <v>Texas</v>
      </c>
      <c r="M3012" s="10" t="str">
        <v>Creighton</v>
      </c>
      <c r="N3012" s="10" t="str">
        <v>Creighton</v>
      </c>
      <c r="O3012" s="10" t="str">
        <v>Texas</v>
      </c>
      <c r="Q3012" s="15"/>
    </row>
    <row r="3013" spans="9:17" ht="20.100000000000001" customHeight="1" x14ac:dyDescent="0.25">
      <c r="I3013" s="15">
        <v>3007</v>
      </c>
      <c r="J3013" s="10" t="str">
        <v>Memphis</v>
      </c>
      <c r="K3013" s="10" t="str">
        <v>UCLA</v>
      </c>
      <c r="L3013" s="10" t="str">
        <v>Iowa</v>
      </c>
      <c r="M3013" s="10" t="str">
        <v>Alabama</v>
      </c>
      <c r="N3013" s="10" t="str">
        <v>Alabama</v>
      </c>
      <c r="O3013" s="10" t="str">
        <v>UCLA</v>
      </c>
      <c r="Q3013" s="15"/>
    </row>
    <row r="3014" spans="9:17" ht="20.100000000000001" customHeight="1" x14ac:dyDescent="0.25">
      <c r="I3014" s="15">
        <v>3008</v>
      </c>
      <c r="J3014" s="10" t="str">
        <v>Memphis</v>
      </c>
      <c r="K3014" s="10" t="str">
        <v>UCLA</v>
      </c>
      <c r="L3014" s="10" t="str">
        <v>Texas A&amp;M</v>
      </c>
      <c r="M3014" s="10" t="str">
        <v>Alabama</v>
      </c>
      <c r="N3014" s="10" t="str">
        <v>UCLA</v>
      </c>
      <c r="O3014" s="10" t="str">
        <v>Alabama</v>
      </c>
      <c r="Q3014" s="15"/>
    </row>
    <row r="3015" spans="9:17" ht="20.100000000000001" customHeight="1" x14ac:dyDescent="0.25">
      <c r="I3015" s="15">
        <v>3009</v>
      </c>
      <c r="J3015" s="10" t="str">
        <v>Marquette</v>
      </c>
      <c r="K3015" s="10" t="str">
        <v>UCLA</v>
      </c>
      <c r="L3015" s="10" t="str">
        <v>Texas</v>
      </c>
      <c r="M3015" s="10" t="str">
        <v>Arizona</v>
      </c>
      <c r="N3015" s="10" t="str">
        <v>Arizona</v>
      </c>
      <c r="O3015" s="10" t="str">
        <v>Texas</v>
      </c>
      <c r="Q3015" s="15"/>
    </row>
    <row r="3016" spans="9:17" ht="20.100000000000001" customHeight="1" x14ac:dyDescent="0.25">
      <c r="I3016" s="15">
        <v>3010</v>
      </c>
      <c r="J3016" s="10" t="str">
        <v>Tennessee</v>
      </c>
      <c r="K3016" s="10" t="str">
        <v>UCLA</v>
      </c>
      <c r="L3016" s="10" t="str">
        <v>Houston</v>
      </c>
      <c r="M3016" s="10" t="str">
        <v>Arizona</v>
      </c>
      <c r="N3016" s="10" t="str">
        <v>UCLA</v>
      </c>
      <c r="O3016" s="10" t="str">
        <v>Tennessee</v>
      </c>
      <c r="Q3016" s="15"/>
    </row>
    <row r="3017" spans="9:17" ht="20.100000000000001" customHeight="1" x14ac:dyDescent="0.25">
      <c r="I3017" s="15">
        <v>3011</v>
      </c>
      <c r="J3017" s="10" t="str">
        <v>Marquette</v>
      </c>
      <c r="K3017" s="10" t="str">
        <v>TCU</v>
      </c>
      <c r="L3017" s="10" t="str">
        <v>Drake</v>
      </c>
      <c r="M3017" s="10" t="str">
        <v>Baylor</v>
      </c>
      <c r="N3017" s="10" t="str">
        <v>Marquette</v>
      </c>
      <c r="O3017" s="10" t="str">
        <v>Drake</v>
      </c>
      <c r="Q3017" s="15"/>
    </row>
    <row r="3018" spans="9:17" ht="20.100000000000001" customHeight="1" x14ac:dyDescent="0.25">
      <c r="I3018" s="15">
        <v>3012</v>
      </c>
      <c r="J3018" s="10" t="str">
        <v>Tennessee</v>
      </c>
      <c r="K3018" s="10" t="str">
        <v>UCLA</v>
      </c>
      <c r="L3018" s="10" t="str">
        <v>Iowa State</v>
      </c>
      <c r="M3018" s="10" t="str">
        <v>Alabama</v>
      </c>
      <c r="N3018" s="10" t="str">
        <v>UCLA</v>
      </c>
      <c r="O3018" s="10" t="str">
        <v>Tennessee</v>
      </c>
      <c r="Q3018" s="15"/>
    </row>
    <row r="3019" spans="9:17" ht="20.100000000000001" customHeight="1" x14ac:dyDescent="0.25">
      <c r="I3019" s="15">
        <v>3013</v>
      </c>
      <c r="J3019" s="10" t="str">
        <v>Purdue</v>
      </c>
      <c r="K3019" s="10" t="str">
        <v>Gonzaga</v>
      </c>
      <c r="L3019" s="10" t="str">
        <v>Auburn</v>
      </c>
      <c r="M3019" s="10" t="str">
        <v>Alabama</v>
      </c>
      <c r="N3019" s="10" t="str">
        <v>Alabama</v>
      </c>
      <c r="O3019" s="10" t="str">
        <v>Gonzaga</v>
      </c>
      <c r="Q3019" s="15"/>
    </row>
    <row r="3020" spans="9:17" ht="20.100000000000001" customHeight="1" x14ac:dyDescent="0.25">
      <c r="I3020" s="15">
        <v>3014</v>
      </c>
      <c r="J3020" s="10" t="str">
        <v>Tennessee</v>
      </c>
      <c r="K3020" s="10" t="str">
        <v>Kansas</v>
      </c>
      <c r="L3020" s="10" t="str">
        <v>Miami (FL)</v>
      </c>
      <c r="M3020" s="10" t="str">
        <v>Creighton</v>
      </c>
      <c r="N3020" s="10" t="str">
        <v>Creighton</v>
      </c>
      <c r="O3020" s="10" t="str">
        <v>Kansas</v>
      </c>
      <c r="Q3020" s="15"/>
    </row>
    <row r="3021" spans="9:17" ht="20.100000000000001" customHeight="1" x14ac:dyDescent="0.25">
      <c r="I3021" s="15">
        <v>3015</v>
      </c>
      <c r="J3021" s="10" t="str">
        <v>Marquette</v>
      </c>
      <c r="K3021" s="10" t="str">
        <v>UConn</v>
      </c>
      <c r="L3021" s="10" t="str">
        <v>Houston</v>
      </c>
      <c r="M3021" s="10" t="str">
        <v>Missouri</v>
      </c>
      <c r="N3021" s="10" t="str">
        <v>Houston</v>
      </c>
      <c r="O3021" s="10" t="str">
        <v>Missouri</v>
      </c>
      <c r="Q3021" s="15"/>
    </row>
    <row r="3022" spans="9:17" ht="20.100000000000001" customHeight="1" x14ac:dyDescent="0.25">
      <c r="I3022" s="15">
        <v>3016</v>
      </c>
      <c r="J3022" s="10" t="str">
        <v>Purdue</v>
      </c>
      <c r="K3022" s="10" t="str">
        <v>UConn</v>
      </c>
      <c r="L3022" s="10" t="str">
        <v>Houston</v>
      </c>
      <c r="M3022" s="10" t="str">
        <v>Alabama</v>
      </c>
      <c r="N3022" s="10" t="str">
        <v>UConn</v>
      </c>
      <c r="O3022" s="10" t="str">
        <v>Purdue</v>
      </c>
      <c r="Q3022" s="15"/>
    </row>
    <row r="3023" spans="9:17" ht="20.100000000000001" customHeight="1" x14ac:dyDescent="0.25">
      <c r="I3023" s="15">
        <v>3017</v>
      </c>
      <c r="J3023" s="10" t="str">
        <v>Tennessee</v>
      </c>
      <c r="K3023" s="10" t="str">
        <v>Kansas</v>
      </c>
      <c r="L3023" s="10" t="str">
        <v>Indiana</v>
      </c>
      <c r="M3023" s="10" t="str">
        <v>Col. Of Charleston</v>
      </c>
      <c r="N3023" s="10" t="str">
        <v>Col. Of Charleston</v>
      </c>
      <c r="O3023" s="10" t="str">
        <v>Kansas</v>
      </c>
      <c r="Q3023" s="15"/>
    </row>
    <row r="3024" spans="9:17" ht="20.100000000000001" customHeight="1" x14ac:dyDescent="0.25">
      <c r="I3024" s="15">
        <v>3018</v>
      </c>
      <c r="J3024" s="10" t="str">
        <v>Duke</v>
      </c>
      <c r="K3024" s="10" t="str">
        <v>UConn</v>
      </c>
      <c r="L3024" s="10" t="str">
        <v>Houston</v>
      </c>
      <c r="M3024" s="10" t="str">
        <v>Alabama</v>
      </c>
      <c r="N3024" s="10" t="str">
        <v>Alabama</v>
      </c>
      <c r="O3024" s="10" t="str">
        <v>Houston</v>
      </c>
      <c r="Q3024" s="15"/>
    </row>
    <row r="3025" spans="9:17" ht="20.100000000000001" customHeight="1" x14ac:dyDescent="0.25">
      <c r="I3025" s="15">
        <v>3019</v>
      </c>
      <c r="J3025" s="10" t="str">
        <v>Kansas State</v>
      </c>
      <c r="K3025" s="10" t="str">
        <v>Saint Mary's</v>
      </c>
      <c r="L3025" s="10" t="str">
        <v>Texas</v>
      </c>
      <c r="M3025" s="10" t="str">
        <v>Col. Of Charleston</v>
      </c>
      <c r="N3025" s="10" t="str">
        <v>Col. Of Charleston</v>
      </c>
      <c r="O3025" s="10" t="str">
        <v>Texas</v>
      </c>
      <c r="Q3025" s="15"/>
    </row>
    <row r="3026" spans="9:17" ht="20.100000000000001" customHeight="1" x14ac:dyDescent="0.25">
      <c r="I3026" s="15">
        <v>3020</v>
      </c>
      <c r="J3026" s="10" t="str">
        <v>Duke</v>
      </c>
      <c r="K3026" s="10" t="str">
        <v>Gonzaga</v>
      </c>
      <c r="L3026" s="10" t="str">
        <v>Houston</v>
      </c>
      <c r="M3026" s="10" t="str">
        <v>West Virginia</v>
      </c>
      <c r="N3026" s="10" t="str">
        <v>Gonzaga</v>
      </c>
      <c r="O3026" s="10" t="str">
        <v>Duke</v>
      </c>
      <c r="Q3026" s="15"/>
    </row>
    <row r="3027" spans="9:17" ht="20.100000000000001" customHeight="1" x14ac:dyDescent="0.25">
      <c r="I3027" s="15">
        <v>3021</v>
      </c>
      <c r="J3027" s="10" t="str">
        <v>Marquette</v>
      </c>
      <c r="K3027" s="10" t="str">
        <v>UCLA</v>
      </c>
      <c r="L3027" s="10" t="str">
        <v>Houston</v>
      </c>
      <c r="M3027" s="10" t="str">
        <v>Creighton</v>
      </c>
      <c r="N3027" s="10" t="str">
        <v>Creighton</v>
      </c>
      <c r="O3027" s="10" t="str">
        <v>Houston</v>
      </c>
      <c r="Q3027" s="15"/>
    </row>
    <row r="3028" spans="9:17" ht="20.100000000000001" customHeight="1" x14ac:dyDescent="0.25">
      <c r="I3028" s="15">
        <v>3022</v>
      </c>
      <c r="J3028" s="10" t="str">
        <v>Purdue</v>
      </c>
      <c r="K3028" s="10" t="str">
        <v>UConn</v>
      </c>
      <c r="L3028" s="10" t="str">
        <v>Houston</v>
      </c>
      <c r="M3028" s="10" t="str">
        <v>Arizona</v>
      </c>
      <c r="N3028" s="10" t="str">
        <v>Arizona</v>
      </c>
      <c r="O3028" s="10" t="str">
        <v>Houston</v>
      </c>
      <c r="Q3028" s="15"/>
    </row>
    <row r="3029" spans="9:17" ht="20.100000000000001" customHeight="1" x14ac:dyDescent="0.25">
      <c r="I3029" s="15">
        <v>3023</v>
      </c>
      <c r="J3029" s="10" t="str">
        <v>Kentucky</v>
      </c>
      <c r="K3029" s="10" t="str">
        <v>UConn</v>
      </c>
      <c r="L3029" s="10" t="str">
        <v>Texas</v>
      </c>
      <c r="M3029" s="10" t="str">
        <v>Alabama</v>
      </c>
      <c r="N3029" s="10" t="str">
        <v>UConn</v>
      </c>
      <c r="O3029" s="10" t="str">
        <v>Alabama</v>
      </c>
      <c r="Q3029" s="15"/>
    </row>
    <row r="3030" spans="9:17" ht="20.100000000000001" customHeight="1" x14ac:dyDescent="0.25">
      <c r="I3030" s="15">
        <v>3024</v>
      </c>
      <c r="J3030" s="10" t="str">
        <v>Purdue</v>
      </c>
      <c r="K3030" s="10" t="str">
        <v>UCLA</v>
      </c>
      <c r="L3030" s="10" t="str">
        <v>Miami (FL)</v>
      </c>
      <c r="M3030" s="10" t="str">
        <v>West Virginia</v>
      </c>
      <c r="N3030" s="10" t="str">
        <v>Purdue</v>
      </c>
      <c r="O3030" s="10" t="str">
        <v>UCLA</v>
      </c>
      <c r="Q3030" s="15"/>
    </row>
    <row r="3031" spans="9:17" ht="20.100000000000001" customHeight="1" x14ac:dyDescent="0.25">
      <c r="I3031" s="15">
        <v>3025</v>
      </c>
      <c r="J3031" s="10" t="str">
        <v>Memphis</v>
      </c>
      <c r="K3031" s="10" t="str">
        <v>UConn</v>
      </c>
      <c r="L3031" s="10" t="str">
        <v>Miami (FL)</v>
      </c>
      <c r="M3031" s="10" t="str">
        <v>Alabama</v>
      </c>
      <c r="N3031" s="10" t="str">
        <v>Miami (FL)</v>
      </c>
      <c r="O3031" s="10" t="str">
        <v>Alabama</v>
      </c>
      <c r="Q3031" s="15"/>
    </row>
    <row r="3032" spans="9:17" ht="20.100000000000001" customHeight="1" x14ac:dyDescent="0.25">
      <c r="I3032" s="15">
        <v>3026</v>
      </c>
      <c r="J3032" s="10" t="str">
        <v>USC</v>
      </c>
      <c r="K3032" s="10" t="str">
        <v>Kansas</v>
      </c>
      <c r="L3032" s="10" t="str">
        <v>Xavier</v>
      </c>
      <c r="M3032" s="10" t="str">
        <v>Arizona</v>
      </c>
      <c r="N3032" s="10" t="str">
        <v>Kansas</v>
      </c>
      <c r="O3032" s="10" t="str">
        <v>Arizona</v>
      </c>
      <c r="Q3032" s="15"/>
    </row>
    <row r="3033" spans="9:17" ht="20.100000000000001" customHeight="1" x14ac:dyDescent="0.25">
      <c r="I3033" s="15">
        <v>3027</v>
      </c>
      <c r="J3033" s="10" t="str">
        <v>Kentucky</v>
      </c>
      <c r="K3033" s="10" t="str">
        <v>UCLA</v>
      </c>
      <c r="L3033" s="10" t="str">
        <v>Penn State</v>
      </c>
      <c r="M3033" s="10" t="str">
        <v>Baylor</v>
      </c>
      <c r="N3033" s="10" t="str">
        <v>Baylor</v>
      </c>
      <c r="O3033" s="10" t="str">
        <v>Penn State</v>
      </c>
      <c r="Q3033" s="15"/>
    </row>
    <row r="3034" spans="9:17" ht="20.100000000000001" customHeight="1" x14ac:dyDescent="0.25">
      <c r="I3034" s="15">
        <v>3028</v>
      </c>
      <c r="J3034" s="10" t="str">
        <v>Memphis</v>
      </c>
      <c r="K3034" s="10" t="str">
        <v>Gonzaga</v>
      </c>
      <c r="L3034" s="10" t="str">
        <v>Iowa State</v>
      </c>
      <c r="M3034" s="10" t="str">
        <v>Arizona</v>
      </c>
      <c r="N3034" s="10" t="str">
        <v>Arizona</v>
      </c>
      <c r="O3034" s="10" t="str">
        <v>Gonzaga</v>
      </c>
      <c r="Q3034" s="15"/>
    </row>
    <row r="3035" spans="9:17" ht="20.100000000000001" customHeight="1" x14ac:dyDescent="0.25">
      <c r="I3035" s="15">
        <v>3029</v>
      </c>
      <c r="J3035" s="10" t="str">
        <v>Kansas State</v>
      </c>
      <c r="K3035" s="10" t="str">
        <v>Gonzaga</v>
      </c>
      <c r="L3035" s="10" t="str">
        <v>Texas</v>
      </c>
      <c r="M3035" s="10" t="str">
        <v>Creighton</v>
      </c>
      <c r="N3035" s="10" t="str">
        <v>Creighton</v>
      </c>
      <c r="O3035" s="10" t="str">
        <v>Texas</v>
      </c>
      <c r="Q3035" s="15"/>
    </row>
    <row r="3036" spans="9:17" ht="20.100000000000001" customHeight="1" x14ac:dyDescent="0.25">
      <c r="I3036" s="15">
        <v>3030</v>
      </c>
      <c r="J3036" s="10" t="str">
        <v>Purdue</v>
      </c>
      <c r="K3036" s="10" t="str">
        <v>UCLA</v>
      </c>
      <c r="L3036" s="10" t="str">
        <v>Texas</v>
      </c>
      <c r="M3036" s="10" t="str">
        <v>West Virginia</v>
      </c>
      <c r="N3036" s="10" t="str">
        <v>West Virginia</v>
      </c>
      <c r="O3036" s="10" t="str">
        <v>Texas</v>
      </c>
      <c r="Q3036" s="15"/>
    </row>
    <row r="3037" spans="9:17" ht="20.100000000000001" customHeight="1" x14ac:dyDescent="0.25">
      <c r="I3037" s="15">
        <v>3031</v>
      </c>
      <c r="J3037" s="10" t="str">
        <v>Michigan State</v>
      </c>
      <c r="K3037" s="10" t="str">
        <v>UConn</v>
      </c>
      <c r="L3037" s="10" t="str">
        <v>Xavier</v>
      </c>
      <c r="M3037" s="10" t="str">
        <v>Alabama</v>
      </c>
      <c r="N3037" s="10" t="str">
        <v>UConn</v>
      </c>
      <c r="O3037" s="10" t="str">
        <v>Michigan State</v>
      </c>
      <c r="Q3037" s="15"/>
    </row>
    <row r="3038" spans="9:17" ht="20.100000000000001" customHeight="1" x14ac:dyDescent="0.25">
      <c r="I3038" s="15">
        <v>3032</v>
      </c>
      <c r="J3038" s="10" t="str">
        <v>Purdue</v>
      </c>
      <c r="K3038" s="10" t="str">
        <v>Gonzaga</v>
      </c>
      <c r="L3038" s="10" t="str">
        <v>Auburn</v>
      </c>
      <c r="M3038" s="10" t="str">
        <v>Virginia</v>
      </c>
      <c r="N3038" s="10" t="str">
        <v>Purdue</v>
      </c>
      <c r="O3038" s="10" t="str">
        <v>Gonzaga</v>
      </c>
      <c r="Q3038" s="15"/>
    </row>
    <row r="3039" spans="9:17" ht="20.100000000000001" customHeight="1" x14ac:dyDescent="0.25">
      <c r="I3039" s="15">
        <v>3033</v>
      </c>
      <c r="J3039" s="10" t="str">
        <v>Purdue</v>
      </c>
      <c r="K3039" s="10" t="str">
        <v>Kansas</v>
      </c>
      <c r="L3039" s="10" t="str">
        <v>Houston</v>
      </c>
      <c r="M3039" s="10" t="str">
        <v>San Diego State</v>
      </c>
      <c r="N3039" s="10" t="str">
        <v>Purdue</v>
      </c>
      <c r="O3039" s="10" t="str">
        <v>Houston</v>
      </c>
      <c r="Q3039" s="15"/>
    </row>
    <row r="3040" spans="9:17" ht="20.100000000000001" customHeight="1" x14ac:dyDescent="0.25">
      <c r="I3040" s="15">
        <v>3034</v>
      </c>
      <c r="J3040" s="10" t="str">
        <v>Marquette</v>
      </c>
      <c r="K3040" s="10" t="str">
        <v>UCLA</v>
      </c>
      <c r="L3040" s="10" t="str">
        <v>Texas</v>
      </c>
      <c r="M3040" s="10" t="str">
        <v>San Diego State</v>
      </c>
      <c r="N3040" s="10" t="str">
        <v>San Diego State</v>
      </c>
      <c r="O3040" s="10" t="str">
        <v>UCLA</v>
      </c>
      <c r="Q3040" s="15"/>
    </row>
    <row r="3041" spans="9:17" ht="20.100000000000001" customHeight="1" x14ac:dyDescent="0.25">
      <c r="I3041" s="15">
        <v>3035</v>
      </c>
      <c r="J3041" s="10" t="str">
        <v>Kentucky</v>
      </c>
      <c r="K3041" s="10" t="str">
        <v>Kansas</v>
      </c>
      <c r="L3041" s="10" t="str">
        <v>Iowa</v>
      </c>
      <c r="M3041" s="10" t="str">
        <v>Baylor</v>
      </c>
      <c r="N3041" s="10" t="str">
        <v>Kentucky</v>
      </c>
      <c r="O3041" s="10" t="str">
        <v>Kansas</v>
      </c>
      <c r="Q3041" s="15"/>
    </row>
    <row r="3042" spans="9:17" ht="20.100000000000001" customHeight="1" x14ac:dyDescent="0.25">
      <c r="I3042" s="15">
        <v>3036</v>
      </c>
      <c r="J3042" s="10" t="str">
        <v>Purdue</v>
      </c>
      <c r="K3042" s="10" t="str">
        <v>Illinois</v>
      </c>
      <c r="L3042" s="10" t="str">
        <v>Houston</v>
      </c>
      <c r="M3042" s="10" t="str">
        <v>Creighton</v>
      </c>
      <c r="N3042" s="10" t="str">
        <v>Illinois</v>
      </c>
      <c r="O3042" s="10" t="str">
        <v>Purdue</v>
      </c>
      <c r="Q3042" s="15"/>
    </row>
    <row r="3043" spans="9:17" ht="20.100000000000001" customHeight="1" x14ac:dyDescent="0.25">
      <c r="I3043" s="15">
        <v>3037</v>
      </c>
      <c r="J3043" s="10" t="str">
        <v>Marquette</v>
      </c>
      <c r="K3043" s="10" t="str">
        <v>UConn</v>
      </c>
      <c r="L3043" s="10" t="str">
        <v>Houston</v>
      </c>
      <c r="M3043" s="10" t="str">
        <v>Arizona</v>
      </c>
      <c r="N3043" s="10" t="str">
        <v>Arizona</v>
      </c>
      <c r="O3043" s="10" t="str">
        <v>UConn</v>
      </c>
      <c r="Q3043" s="15"/>
    </row>
    <row r="3044" spans="9:17" ht="20.100000000000001" customHeight="1" x14ac:dyDescent="0.25">
      <c r="I3044" s="15">
        <v>3038</v>
      </c>
      <c r="J3044" s="10" t="str">
        <v>Tennessee</v>
      </c>
      <c r="K3044" s="10" t="str">
        <v>UCLA</v>
      </c>
      <c r="L3044" s="10" t="str">
        <v>Houston</v>
      </c>
      <c r="M3044" s="10" t="str">
        <v>Arizona</v>
      </c>
      <c r="N3044" s="10" t="str">
        <v>Arizona</v>
      </c>
      <c r="O3044" s="10" t="str">
        <v>UCLA</v>
      </c>
      <c r="Q3044" s="15"/>
    </row>
    <row r="3045" spans="9:17" ht="20.100000000000001" customHeight="1" x14ac:dyDescent="0.25">
      <c r="I3045" s="15">
        <v>3039</v>
      </c>
      <c r="J3045" s="10" t="str">
        <v>Tennessee</v>
      </c>
      <c r="K3045" s="10" t="str">
        <v>Kansas</v>
      </c>
      <c r="L3045" s="10" t="str">
        <v>Houston</v>
      </c>
      <c r="M3045" s="10" t="str">
        <v>Alabama</v>
      </c>
      <c r="N3045" s="10" t="str">
        <v>Tennessee</v>
      </c>
      <c r="O3045" s="10" t="str">
        <v>Houston</v>
      </c>
      <c r="Q3045" s="15"/>
    </row>
    <row r="3046" spans="9:17" ht="20.100000000000001" customHeight="1" x14ac:dyDescent="0.25">
      <c r="I3046" s="15">
        <v>3040</v>
      </c>
      <c r="J3046" s="10" t="str">
        <v>Purdue</v>
      </c>
      <c r="K3046" s="10" t="str">
        <v>Gonzaga</v>
      </c>
      <c r="L3046" s="10" t="str">
        <v>Houston</v>
      </c>
      <c r="M3046" s="10" t="str">
        <v>Baylor</v>
      </c>
      <c r="N3046" s="10" t="str">
        <v>Houston</v>
      </c>
      <c r="O3046" s="10" t="str">
        <v>Baylor</v>
      </c>
      <c r="Q3046" s="15"/>
    </row>
    <row r="3047" spans="9:17" ht="20.100000000000001" customHeight="1" x14ac:dyDescent="0.25">
      <c r="I3047" s="15">
        <v>3041</v>
      </c>
      <c r="J3047" s="10" t="str">
        <v>Marquette</v>
      </c>
      <c r="K3047" s="10" t="str">
        <v>Saint Mary's</v>
      </c>
      <c r="L3047" s="10" t="str">
        <v>Penn State</v>
      </c>
      <c r="M3047" s="10" t="str">
        <v>Utah State</v>
      </c>
      <c r="N3047" s="10" t="str">
        <v>Saint Mary's</v>
      </c>
      <c r="O3047" s="10" t="str">
        <v>Utah State</v>
      </c>
      <c r="Q3047" s="15"/>
    </row>
    <row r="3048" spans="9:17" ht="20.100000000000001" customHeight="1" x14ac:dyDescent="0.25">
      <c r="I3048" s="15">
        <v>3042</v>
      </c>
      <c r="J3048" s="10" t="str">
        <v>Tennessee</v>
      </c>
      <c r="K3048" s="10" t="str">
        <v>Gonzaga</v>
      </c>
      <c r="L3048" s="10" t="str">
        <v>Texas</v>
      </c>
      <c r="M3048" s="10" t="str">
        <v>Alabama</v>
      </c>
      <c r="N3048" s="10" t="str">
        <v>Texas</v>
      </c>
      <c r="O3048" s="10" t="str">
        <v>Tennessee</v>
      </c>
      <c r="Q3048" s="15"/>
    </row>
    <row r="3049" spans="9:17" ht="20.100000000000001" customHeight="1" x14ac:dyDescent="0.25">
      <c r="I3049" s="15">
        <v>3043</v>
      </c>
      <c r="J3049" s="10" t="str">
        <v>Marquette</v>
      </c>
      <c r="K3049" s="10" t="str">
        <v>UConn</v>
      </c>
      <c r="L3049" s="10" t="str">
        <v>Houston</v>
      </c>
      <c r="M3049" s="10" t="str">
        <v>Utah State</v>
      </c>
      <c r="N3049" s="10" t="str">
        <v>Utah State</v>
      </c>
      <c r="O3049" s="10" t="str">
        <v>Houston</v>
      </c>
      <c r="Q3049" s="15"/>
    </row>
    <row r="3050" spans="9:17" ht="20.100000000000001" customHeight="1" x14ac:dyDescent="0.25">
      <c r="I3050" s="15">
        <v>3044</v>
      </c>
      <c r="J3050" s="10" t="str">
        <v>Tennessee</v>
      </c>
      <c r="K3050" s="10" t="str">
        <v>UCLA</v>
      </c>
      <c r="L3050" s="10" t="str">
        <v>Texas</v>
      </c>
      <c r="M3050" s="10" t="str">
        <v>Arizona</v>
      </c>
      <c r="N3050" s="10" t="str">
        <v>UCLA</v>
      </c>
      <c r="O3050" s="10" t="str">
        <v>Arizona</v>
      </c>
      <c r="Q3050" s="15"/>
    </row>
    <row r="3051" spans="9:17" ht="20.100000000000001" customHeight="1" x14ac:dyDescent="0.25">
      <c r="I3051" s="15">
        <v>3045</v>
      </c>
      <c r="J3051" s="10" t="str">
        <v>Tennessee</v>
      </c>
      <c r="K3051" s="10" t="str">
        <v>Gonzaga</v>
      </c>
      <c r="L3051" s="10" t="str">
        <v>Houston</v>
      </c>
      <c r="M3051" s="10" t="str">
        <v>Baylor</v>
      </c>
      <c r="N3051" s="10" t="str">
        <v>Houston</v>
      </c>
      <c r="O3051" s="10" t="str">
        <v>Baylor</v>
      </c>
      <c r="Q3051" s="15"/>
    </row>
    <row r="3052" spans="9:17" ht="20.100000000000001" customHeight="1" x14ac:dyDescent="0.25">
      <c r="I3052" s="15">
        <v>3046</v>
      </c>
      <c r="J3052" s="10" t="str">
        <v>Providence</v>
      </c>
      <c r="K3052" s="10" t="str">
        <v>UConn</v>
      </c>
      <c r="L3052" s="10" t="str">
        <v>Kent State</v>
      </c>
      <c r="M3052" s="10" t="str">
        <v>Alabama</v>
      </c>
      <c r="N3052" s="10" t="str">
        <v>Alabama</v>
      </c>
      <c r="O3052" s="10" t="str">
        <v>UConn</v>
      </c>
      <c r="Q3052" s="15"/>
    </row>
    <row r="3053" spans="9:17" ht="20.100000000000001" customHeight="1" x14ac:dyDescent="0.25">
      <c r="I3053" s="15">
        <v>3047</v>
      </c>
      <c r="J3053" s="10" t="str">
        <v>Kentucky</v>
      </c>
      <c r="K3053" s="10" t="str">
        <v>Gonzaga</v>
      </c>
      <c r="L3053" s="10" t="str">
        <v>Houston</v>
      </c>
      <c r="M3053" s="10" t="str">
        <v>Alabama</v>
      </c>
      <c r="N3053" s="10" t="str">
        <v>Alabama</v>
      </c>
      <c r="O3053" s="10" t="str">
        <v>Houston</v>
      </c>
      <c r="Q3053" s="15"/>
    </row>
    <row r="3054" spans="9:17" ht="20.100000000000001" customHeight="1" x14ac:dyDescent="0.25">
      <c r="I3054" s="15">
        <v>3048</v>
      </c>
      <c r="J3054" s="10" t="str">
        <v>Purdue</v>
      </c>
      <c r="K3054" s="10" t="str">
        <v>UCLA</v>
      </c>
      <c r="L3054" s="10" t="str">
        <v>Texas</v>
      </c>
      <c r="M3054" s="10" t="str">
        <v>Alabama</v>
      </c>
      <c r="N3054" s="10" t="str">
        <v>UCLA</v>
      </c>
      <c r="O3054" s="10" t="str">
        <v>Alabama</v>
      </c>
      <c r="Q3054" s="15"/>
    </row>
    <row r="3055" spans="9:17" ht="20.100000000000001" customHeight="1" x14ac:dyDescent="0.25">
      <c r="I3055" s="15">
        <v>3049</v>
      </c>
      <c r="J3055" s="10" t="str">
        <v>Purdue</v>
      </c>
      <c r="K3055" s="10" t="str">
        <v>Gonzaga</v>
      </c>
      <c r="L3055" s="10" t="str">
        <v>Houston</v>
      </c>
      <c r="M3055" s="10" t="str">
        <v>Arizona</v>
      </c>
      <c r="N3055" s="10" t="str">
        <v>Arizona</v>
      </c>
      <c r="O3055" s="10" t="str">
        <v>Gonzaga</v>
      </c>
      <c r="Q3055" s="15"/>
    </row>
    <row r="3056" spans="9:17" ht="20.100000000000001" customHeight="1" x14ac:dyDescent="0.25">
      <c r="I3056" s="15">
        <v>3050</v>
      </c>
      <c r="J3056" s="10" t="str">
        <v>Marquette</v>
      </c>
      <c r="K3056" s="10" t="str">
        <v>UConn</v>
      </c>
      <c r="L3056" s="10" t="str">
        <v>Houston</v>
      </c>
      <c r="M3056" s="10" t="str">
        <v>Baylor</v>
      </c>
      <c r="N3056" s="10" t="str">
        <v>Marquette</v>
      </c>
      <c r="O3056" s="10" t="str">
        <v>Houston</v>
      </c>
      <c r="Q3056" s="15"/>
    </row>
    <row r="3057" spans="9:17" ht="20.100000000000001" customHeight="1" x14ac:dyDescent="0.25">
      <c r="I3057" s="15">
        <v>3051</v>
      </c>
      <c r="J3057" s="10" t="str">
        <v>Purdue</v>
      </c>
      <c r="K3057" s="10" t="str">
        <v>Kansas</v>
      </c>
      <c r="L3057" s="10" t="str">
        <v>Houston</v>
      </c>
      <c r="M3057" s="10" t="str">
        <v>Arizona</v>
      </c>
      <c r="N3057" s="10" t="str">
        <v>Kansas</v>
      </c>
      <c r="O3057" s="10" t="str">
        <v>Arizona</v>
      </c>
      <c r="Q3057" s="15"/>
    </row>
    <row r="3058" spans="9:17" ht="20.100000000000001" customHeight="1" x14ac:dyDescent="0.25">
      <c r="I3058" s="15">
        <v>3052</v>
      </c>
      <c r="J3058" s="10" t="str">
        <v>Tennessee</v>
      </c>
      <c r="K3058" s="10" t="str">
        <v>Gonzaga</v>
      </c>
      <c r="L3058" s="10" t="str">
        <v>Houston</v>
      </c>
      <c r="M3058" s="10" t="str">
        <v>Alabama</v>
      </c>
      <c r="N3058" s="10" t="str">
        <v>Alabama</v>
      </c>
      <c r="O3058" s="10" t="str">
        <v>Houston</v>
      </c>
      <c r="Q3058" s="15"/>
    </row>
    <row r="3059" spans="9:17" ht="20.100000000000001" customHeight="1" x14ac:dyDescent="0.25">
      <c r="I3059" s="15">
        <v>3053</v>
      </c>
      <c r="J3059" s="10" t="str">
        <v>Tennessee</v>
      </c>
      <c r="K3059" s="10" t="str">
        <v>UCLA</v>
      </c>
      <c r="L3059" s="10" t="str">
        <v>Houston</v>
      </c>
      <c r="M3059" s="10" t="str">
        <v>Alabama</v>
      </c>
      <c r="N3059" s="10" t="str">
        <v>Houston</v>
      </c>
      <c r="O3059" s="10" t="str">
        <v>Alabama</v>
      </c>
      <c r="Q3059" s="15"/>
    </row>
    <row r="3060" spans="9:17" ht="20.100000000000001" customHeight="1" x14ac:dyDescent="0.25">
      <c r="I3060" s="15">
        <v>3054</v>
      </c>
      <c r="J3060" s="10" t="str">
        <v>Tennessee</v>
      </c>
      <c r="K3060" s="10" t="str">
        <v>UConn</v>
      </c>
      <c r="L3060" s="10" t="str">
        <v>Texas</v>
      </c>
      <c r="M3060" s="10" t="str">
        <v>Alabama</v>
      </c>
      <c r="N3060" s="10" t="str">
        <v>Alabama</v>
      </c>
      <c r="O3060" s="10" t="str">
        <v>Texas</v>
      </c>
      <c r="Q3060" s="15"/>
    </row>
    <row r="3061" spans="9:17" ht="20.100000000000001" customHeight="1" x14ac:dyDescent="0.25">
      <c r="I3061" s="15">
        <v>3055</v>
      </c>
      <c r="J3061" s="10" t="str">
        <v>FAU</v>
      </c>
      <c r="K3061" s="10" t="str">
        <v>Kansas</v>
      </c>
      <c r="L3061" s="10" t="str">
        <v>Houston</v>
      </c>
      <c r="M3061" s="10" t="str">
        <v>Creighton</v>
      </c>
      <c r="N3061" s="10" t="str">
        <v>Creighton</v>
      </c>
      <c r="O3061" s="10" t="str">
        <v>Kansas</v>
      </c>
      <c r="Q3061" s="15"/>
    </row>
    <row r="3062" spans="9:17" ht="20.100000000000001" customHeight="1" x14ac:dyDescent="0.25">
      <c r="I3062" s="15">
        <v>3056</v>
      </c>
      <c r="J3062" s="10" t="str">
        <v>Marquette</v>
      </c>
      <c r="K3062" s="10" t="str">
        <v>UCLA</v>
      </c>
      <c r="L3062" s="10" t="str">
        <v>Iowa</v>
      </c>
      <c r="M3062" s="10" t="str">
        <v>Baylor</v>
      </c>
      <c r="N3062" s="10" t="str">
        <v>Marquette</v>
      </c>
      <c r="O3062" s="10" t="str">
        <v>UCLA</v>
      </c>
      <c r="Q3062" s="15"/>
    </row>
    <row r="3063" spans="9:17" ht="20.100000000000001" customHeight="1" x14ac:dyDescent="0.25">
      <c r="I3063" s="15">
        <v>3057</v>
      </c>
      <c r="J3063" s="10" t="str">
        <v>Memphis</v>
      </c>
      <c r="K3063" s="10" t="str">
        <v>UConn</v>
      </c>
      <c r="L3063" s="10" t="str">
        <v>Texas</v>
      </c>
      <c r="M3063" s="10" t="str">
        <v>Alabama</v>
      </c>
      <c r="N3063" s="10" t="str">
        <v>Alabama</v>
      </c>
      <c r="O3063" s="10" t="str">
        <v>Texas</v>
      </c>
      <c r="Q3063" s="15"/>
    </row>
    <row r="3064" spans="9:17" ht="20.100000000000001" customHeight="1" x14ac:dyDescent="0.25">
      <c r="I3064" s="15">
        <v>3058</v>
      </c>
      <c r="J3064" s="10" t="str">
        <v>Tennessee</v>
      </c>
      <c r="K3064" s="10" t="str">
        <v>Kansas</v>
      </c>
      <c r="L3064" s="10" t="str">
        <v>Indiana</v>
      </c>
      <c r="M3064" s="10" t="str">
        <v>Alabama</v>
      </c>
      <c r="N3064" s="10" t="str">
        <v>Indiana</v>
      </c>
      <c r="O3064" s="10" t="str">
        <v>Tennessee</v>
      </c>
      <c r="Q3064" s="15"/>
    </row>
    <row r="3065" spans="9:17" ht="20.100000000000001" customHeight="1" x14ac:dyDescent="0.25">
      <c r="I3065" s="15">
        <v>3059</v>
      </c>
      <c r="J3065" s="10" t="str">
        <v>Purdue</v>
      </c>
      <c r="K3065" s="10" t="str">
        <v>UCLA</v>
      </c>
      <c r="L3065" s="10" t="str">
        <v>Houston</v>
      </c>
      <c r="M3065" s="10" t="str">
        <v>West Virginia</v>
      </c>
      <c r="N3065" s="10" t="str">
        <v>Houston</v>
      </c>
      <c r="O3065" s="10" t="str">
        <v>West Virginia</v>
      </c>
      <c r="Q3065" s="15"/>
    </row>
    <row r="3066" spans="9:17" ht="20.100000000000001" customHeight="1" x14ac:dyDescent="0.25">
      <c r="I3066" s="15">
        <v>3060</v>
      </c>
      <c r="J3066" s="10" t="str">
        <v>Purdue</v>
      </c>
      <c r="K3066" s="10" t="str">
        <v>UCLA</v>
      </c>
      <c r="L3066" s="10" t="str">
        <v>Xavier</v>
      </c>
      <c r="M3066" s="10" t="str">
        <v>Arizona</v>
      </c>
      <c r="N3066" s="10" t="str">
        <v>Arizona</v>
      </c>
      <c r="O3066" s="10" t="str">
        <v>UCLA</v>
      </c>
      <c r="Q3066" s="15"/>
    </row>
    <row r="3067" spans="9:17" ht="20.100000000000001" customHeight="1" x14ac:dyDescent="0.25">
      <c r="I3067" s="15">
        <v>3061</v>
      </c>
      <c r="J3067" s="10" t="str">
        <v>Marquette</v>
      </c>
      <c r="K3067" s="10" t="str">
        <v>Gonzaga</v>
      </c>
      <c r="L3067" s="10" t="str">
        <v>Texas</v>
      </c>
      <c r="M3067" s="10" t="str">
        <v>Arizona</v>
      </c>
      <c r="N3067" s="10" t="str">
        <v>Texas</v>
      </c>
      <c r="O3067" s="10" t="str">
        <v>Arizona</v>
      </c>
      <c r="Q3067" s="15"/>
    </row>
    <row r="3068" spans="9:17" ht="20.100000000000001" customHeight="1" x14ac:dyDescent="0.25">
      <c r="I3068" s="15">
        <v>3062</v>
      </c>
      <c r="J3068" s="10" t="str">
        <v>Kentucky</v>
      </c>
      <c r="K3068" s="10" t="str">
        <v>UCLA</v>
      </c>
      <c r="L3068" s="10" t="str">
        <v>Houston</v>
      </c>
      <c r="M3068" s="10" t="str">
        <v>Arizona</v>
      </c>
      <c r="N3068" s="10" t="str">
        <v>Houston</v>
      </c>
      <c r="O3068" s="10" t="str">
        <v>Arizona</v>
      </c>
      <c r="Q3068" s="15"/>
    </row>
    <row r="3069" spans="9:17" ht="20.100000000000001" customHeight="1" x14ac:dyDescent="0.25">
      <c r="I3069" s="15">
        <v>3063</v>
      </c>
      <c r="J3069" s="10" t="str">
        <v>USC</v>
      </c>
      <c r="K3069" s="10" t="str">
        <v>Kansas</v>
      </c>
      <c r="L3069" s="10" t="str">
        <v>Texas</v>
      </c>
      <c r="M3069" s="10" t="str">
        <v>Alabama</v>
      </c>
      <c r="N3069" s="10" t="str">
        <v>Alabama</v>
      </c>
      <c r="O3069" s="10" t="str">
        <v>Kansas</v>
      </c>
      <c r="Q3069" s="15"/>
    </row>
    <row r="3070" spans="9:17" ht="20.100000000000001" customHeight="1" x14ac:dyDescent="0.25">
      <c r="I3070" s="15">
        <v>3064</v>
      </c>
      <c r="J3070" s="10" t="str">
        <v>Purdue</v>
      </c>
      <c r="K3070" s="10" t="str">
        <v>UConn</v>
      </c>
      <c r="L3070" s="10" t="str">
        <v>Xavier</v>
      </c>
      <c r="M3070" s="10" t="str">
        <v>Alabama</v>
      </c>
      <c r="N3070" s="10" t="str">
        <v>UConn</v>
      </c>
      <c r="O3070" s="10" t="str">
        <v>Alabama</v>
      </c>
      <c r="Q3070" s="15"/>
    </row>
    <row r="3071" spans="9:17" ht="20.100000000000001" customHeight="1" x14ac:dyDescent="0.25">
      <c r="I3071" s="15">
        <v>3065</v>
      </c>
      <c r="J3071" s="10" t="str">
        <v>Tennessee</v>
      </c>
      <c r="K3071" s="10" t="str">
        <v>Kansas</v>
      </c>
      <c r="L3071" s="10" t="str">
        <v>Texas</v>
      </c>
      <c r="M3071" s="10" t="str">
        <v>Alabama</v>
      </c>
      <c r="N3071" s="10" t="str">
        <v>Kansas</v>
      </c>
      <c r="O3071" s="10" t="str">
        <v>Alabama</v>
      </c>
      <c r="Q3071" s="15"/>
    </row>
    <row r="3072" spans="9:17" ht="20.100000000000001" customHeight="1" x14ac:dyDescent="0.25">
      <c r="I3072" s="15">
        <v>3066</v>
      </c>
      <c r="J3072" s="10" t="str">
        <v>USC</v>
      </c>
      <c r="K3072" s="10" t="str">
        <v>Kansas</v>
      </c>
      <c r="L3072" s="10" t="str">
        <v>Houston</v>
      </c>
      <c r="M3072" s="10" t="str">
        <v>West Virginia</v>
      </c>
      <c r="N3072" s="10" t="str">
        <v>West Virginia</v>
      </c>
      <c r="O3072" s="10" t="str">
        <v>Kansas</v>
      </c>
      <c r="Q3072" s="15"/>
    </row>
    <row r="3073" spans="9:17" ht="20.100000000000001" customHeight="1" x14ac:dyDescent="0.25">
      <c r="I3073" s="15">
        <v>3067</v>
      </c>
      <c r="J3073" s="10" t="str">
        <v>Marquette</v>
      </c>
      <c r="K3073" s="10" t="str">
        <v>Kansas</v>
      </c>
      <c r="L3073" s="10" t="str">
        <v>Houston</v>
      </c>
      <c r="M3073" s="10" t="str">
        <v>Creighton</v>
      </c>
      <c r="N3073" s="10" t="str">
        <v>Marquette</v>
      </c>
      <c r="O3073" s="10" t="str">
        <v>Kansas</v>
      </c>
      <c r="Q3073" s="15"/>
    </row>
    <row r="3074" spans="9:17" ht="20.100000000000001" customHeight="1" x14ac:dyDescent="0.25">
      <c r="I3074" s="15">
        <v>3068</v>
      </c>
      <c r="J3074" s="10" t="str">
        <v>Purdue</v>
      </c>
      <c r="K3074" s="10" t="str">
        <v>Kansas</v>
      </c>
      <c r="L3074" s="10" t="str">
        <v>Houston</v>
      </c>
      <c r="M3074" s="10" t="str">
        <v>Alabama</v>
      </c>
      <c r="N3074" s="10" t="str">
        <v>Houston</v>
      </c>
      <c r="O3074" s="10" t="str">
        <v>Purdue</v>
      </c>
      <c r="Q3074" s="15"/>
    </row>
    <row r="3075" spans="9:17" ht="20.100000000000001" customHeight="1" x14ac:dyDescent="0.25">
      <c r="I3075" s="15">
        <v>3069</v>
      </c>
      <c r="J3075" s="10" t="str">
        <v>Purdue</v>
      </c>
      <c r="K3075" s="10" t="str">
        <v>UConn</v>
      </c>
      <c r="L3075" s="10" t="str">
        <v>Xavier</v>
      </c>
      <c r="M3075" s="10" t="str">
        <v>West Virginia</v>
      </c>
      <c r="N3075" s="10" t="str">
        <v>Xavier</v>
      </c>
      <c r="O3075" s="10" t="str">
        <v>West Virginia</v>
      </c>
      <c r="Q3075" s="15"/>
    </row>
    <row r="3076" spans="9:17" ht="20.100000000000001" customHeight="1" x14ac:dyDescent="0.25">
      <c r="I3076" s="15">
        <v>3070</v>
      </c>
      <c r="J3076" s="10" t="str">
        <v>Tennessee</v>
      </c>
      <c r="K3076" s="10" t="str">
        <v>Gonzaga</v>
      </c>
      <c r="L3076" s="10" t="str">
        <v>Iowa State</v>
      </c>
      <c r="M3076" s="10" t="str">
        <v>Creighton</v>
      </c>
      <c r="N3076" s="10" t="str">
        <v>Creighton</v>
      </c>
      <c r="O3076" s="10" t="str">
        <v>Gonzaga</v>
      </c>
      <c r="Q3076" s="15"/>
    </row>
    <row r="3077" spans="9:17" ht="20.100000000000001" customHeight="1" x14ac:dyDescent="0.25">
      <c r="I3077" s="15">
        <v>3071</v>
      </c>
      <c r="J3077" s="10" t="str">
        <v>Kentucky</v>
      </c>
      <c r="K3077" s="10" t="str">
        <v>UCLA</v>
      </c>
      <c r="L3077" s="10" t="str">
        <v>Texas</v>
      </c>
      <c r="M3077" s="10" t="str">
        <v>Virginia</v>
      </c>
      <c r="N3077" s="10" t="str">
        <v>Virginia</v>
      </c>
      <c r="O3077" s="10" t="str">
        <v>Texas</v>
      </c>
      <c r="Q3077" s="15"/>
    </row>
    <row r="3078" spans="9:17" ht="20.100000000000001" customHeight="1" x14ac:dyDescent="0.25">
      <c r="I3078" s="15">
        <v>3072</v>
      </c>
      <c r="J3078" s="10" t="str">
        <v>Purdue</v>
      </c>
      <c r="K3078" s="10" t="str">
        <v>UCLA</v>
      </c>
      <c r="L3078" s="10" t="str">
        <v>Houston</v>
      </c>
      <c r="M3078" s="10" t="str">
        <v>Missouri</v>
      </c>
      <c r="N3078" s="10" t="str">
        <v>Purdue</v>
      </c>
      <c r="O3078" s="10" t="str">
        <v>Houston</v>
      </c>
      <c r="Q3078" s="15"/>
    </row>
    <row r="3079" spans="9:17" ht="20.100000000000001" customHeight="1" x14ac:dyDescent="0.25">
      <c r="I3079" s="15">
        <v>3073</v>
      </c>
      <c r="J3079" s="10" t="str">
        <v>Tennessee</v>
      </c>
      <c r="K3079" s="10" t="str">
        <v>Gonzaga</v>
      </c>
      <c r="L3079" s="10" t="str">
        <v>Texas</v>
      </c>
      <c r="M3079" s="10" t="str">
        <v>Arizona</v>
      </c>
      <c r="N3079" s="10" t="str">
        <v>Gonzaga</v>
      </c>
      <c r="O3079" s="10" t="str">
        <v>Arizona</v>
      </c>
      <c r="Q3079" s="15"/>
    </row>
    <row r="3080" spans="9:17" ht="20.100000000000001" customHeight="1" x14ac:dyDescent="0.25">
      <c r="I3080" s="15">
        <v>3074</v>
      </c>
      <c r="J3080" s="10" t="str">
        <v>Duke</v>
      </c>
      <c r="K3080" s="10" t="str">
        <v>Illinois</v>
      </c>
      <c r="L3080" s="10" t="str">
        <v>Texas</v>
      </c>
      <c r="M3080" s="10" t="str">
        <v>Utah State</v>
      </c>
      <c r="N3080" s="10" t="str">
        <v>Utah State</v>
      </c>
      <c r="O3080" s="10" t="str">
        <v>Illinois</v>
      </c>
      <c r="Q3080" s="15"/>
    </row>
    <row r="3081" spans="9:17" ht="20.100000000000001" customHeight="1" x14ac:dyDescent="0.25">
      <c r="I3081" s="15">
        <v>3075</v>
      </c>
      <c r="J3081" s="10" t="str">
        <v>Marquette</v>
      </c>
      <c r="K3081" s="10" t="str">
        <v>UCLA</v>
      </c>
      <c r="L3081" s="10" t="str">
        <v>Texas</v>
      </c>
      <c r="M3081" s="10" t="str">
        <v>Creighton</v>
      </c>
      <c r="N3081" s="10" t="str">
        <v>Creighton</v>
      </c>
      <c r="O3081" s="10" t="str">
        <v>UCLA</v>
      </c>
      <c r="Q3081" s="15"/>
    </row>
    <row r="3082" spans="9:17" ht="20.100000000000001" customHeight="1" x14ac:dyDescent="0.25">
      <c r="I3082" s="15">
        <v>3076</v>
      </c>
      <c r="J3082" s="10" t="str">
        <v>Purdue</v>
      </c>
      <c r="K3082" s="10" t="str">
        <v>Saint Mary's</v>
      </c>
      <c r="L3082" s="10" t="str">
        <v>Texas</v>
      </c>
      <c r="M3082" s="10" t="str">
        <v>Utah State</v>
      </c>
      <c r="N3082" s="10" t="str">
        <v>Purdue</v>
      </c>
      <c r="O3082" s="10" t="str">
        <v>Saint Mary's</v>
      </c>
      <c r="Q3082" s="15"/>
    </row>
    <row r="3083" spans="9:17" ht="20.100000000000001" customHeight="1" x14ac:dyDescent="0.25">
      <c r="I3083" s="15">
        <v>3077</v>
      </c>
      <c r="J3083" s="10" t="str">
        <v>Duke</v>
      </c>
      <c r="K3083" s="10" t="str">
        <v>Gonzaga</v>
      </c>
      <c r="L3083" s="10" t="str">
        <v>Xavier</v>
      </c>
      <c r="M3083" s="10" t="str">
        <v>Virginia</v>
      </c>
      <c r="N3083" s="10" t="str">
        <v>Xavier</v>
      </c>
      <c r="O3083" s="10" t="str">
        <v>Virginia</v>
      </c>
      <c r="Q3083" s="15"/>
    </row>
    <row r="3084" spans="9:17" ht="20.100000000000001" customHeight="1" x14ac:dyDescent="0.25">
      <c r="I3084" s="15">
        <v>3078</v>
      </c>
      <c r="J3084" s="10" t="str">
        <v>Duke</v>
      </c>
      <c r="K3084" s="10" t="str">
        <v>Boise State</v>
      </c>
      <c r="L3084" s="10" t="str">
        <v>Indiana</v>
      </c>
      <c r="M3084" s="10" t="str">
        <v>Arizona</v>
      </c>
      <c r="N3084" s="10" t="str">
        <v>Indiana</v>
      </c>
      <c r="O3084" s="10" t="str">
        <v>Arizona</v>
      </c>
      <c r="Q3084" s="15"/>
    </row>
    <row r="3085" spans="9:17" ht="20.100000000000001" customHeight="1" x14ac:dyDescent="0.25">
      <c r="I3085" s="15">
        <v>3079</v>
      </c>
      <c r="J3085" s="10" t="str">
        <v>Tennessee</v>
      </c>
      <c r="K3085" s="10" t="str">
        <v>Kansas</v>
      </c>
      <c r="L3085" s="10" t="str">
        <v>Xavier</v>
      </c>
      <c r="M3085" s="10" t="str">
        <v>Maryland</v>
      </c>
      <c r="N3085" s="10" t="str">
        <v>Xavier</v>
      </c>
      <c r="O3085" s="10" t="str">
        <v>Tennessee</v>
      </c>
      <c r="Q3085" s="15"/>
    </row>
    <row r="3086" spans="9:17" ht="20.100000000000001" customHeight="1" x14ac:dyDescent="0.25">
      <c r="I3086" s="15">
        <v>3080</v>
      </c>
      <c r="J3086" s="10" t="str">
        <v>Marquette</v>
      </c>
      <c r="K3086" s="10" t="str">
        <v>UCLA</v>
      </c>
      <c r="L3086" s="10" t="str">
        <v>Texas</v>
      </c>
      <c r="M3086" s="10" t="str">
        <v>Utah State</v>
      </c>
      <c r="N3086" s="10" t="str">
        <v>Texas</v>
      </c>
      <c r="O3086" s="10" t="str">
        <v>Marquette</v>
      </c>
      <c r="Q3086" s="15"/>
    </row>
    <row r="3087" spans="9:17" ht="20.100000000000001" customHeight="1" x14ac:dyDescent="0.25">
      <c r="I3087" s="15">
        <v>3081</v>
      </c>
      <c r="J3087" s="10" t="str">
        <v>Memphis</v>
      </c>
      <c r="K3087" s="10" t="str">
        <v>Kansas</v>
      </c>
      <c r="L3087" s="10" t="str">
        <v>Texas</v>
      </c>
      <c r="M3087" s="10" t="str">
        <v>Alabama</v>
      </c>
      <c r="N3087" s="10" t="str">
        <v>Kansas</v>
      </c>
      <c r="O3087" s="10" t="str">
        <v>Alabama</v>
      </c>
      <c r="Q3087" s="15"/>
    </row>
    <row r="3088" spans="9:17" ht="20.100000000000001" customHeight="1" x14ac:dyDescent="0.25">
      <c r="I3088" s="15">
        <v>3082</v>
      </c>
      <c r="J3088" s="10" t="str">
        <v>Purdue</v>
      </c>
      <c r="K3088" s="10" t="str">
        <v>Northwestern</v>
      </c>
      <c r="L3088" s="10" t="str">
        <v>Houston</v>
      </c>
      <c r="M3088" s="10" t="str">
        <v>Creighton</v>
      </c>
      <c r="N3088" s="10" t="str">
        <v>Purdue</v>
      </c>
      <c r="O3088" s="10" t="str">
        <v>Northwestern</v>
      </c>
      <c r="Q3088" s="15"/>
    </row>
    <row r="3089" spans="9:17" ht="20.100000000000001" customHeight="1" x14ac:dyDescent="0.25">
      <c r="I3089" s="15">
        <v>3083</v>
      </c>
      <c r="J3089" s="10" t="str">
        <v>Purdue</v>
      </c>
      <c r="K3089" s="10" t="str">
        <v>TCU</v>
      </c>
      <c r="L3089" s="10" t="str">
        <v>Texas A&amp;M</v>
      </c>
      <c r="M3089" s="10" t="str">
        <v>Arizona</v>
      </c>
      <c r="N3089" s="10" t="str">
        <v>TCU</v>
      </c>
      <c r="O3089" s="10" t="str">
        <v>Purdue</v>
      </c>
      <c r="Q3089" s="15"/>
    </row>
    <row r="3090" spans="9:17" ht="20.100000000000001" customHeight="1" x14ac:dyDescent="0.25">
      <c r="I3090" s="15">
        <v>3084</v>
      </c>
      <c r="J3090" s="10" t="str">
        <v>Marquette</v>
      </c>
      <c r="K3090" s="10" t="str">
        <v>TCU</v>
      </c>
      <c r="L3090" s="10" t="str">
        <v>Texas</v>
      </c>
      <c r="M3090" s="10" t="str">
        <v>Arizona</v>
      </c>
      <c r="N3090" s="10" t="str">
        <v>TCU</v>
      </c>
      <c r="O3090" s="10" t="str">
        <v>Arizona</v>
      </c>
      <c r="Q3090" s="15"/>
    </row>
    <row r="3091" spans="9:17" ht="20.100000000000001" customHeight="1" x14ac:dyDescent="0.25">
      <c r="I3091" s="15">
        <v>3085</v>
      </c>
      <c r="J3091" s="10" t="str">
        <v>Kentucky</v>
      </c>
      <c r="K3091" s="10" t="str">
        <v>UCLA</v>
      </c>
      <c r="L3091" s="10" t="str">
        <v>Texas</v>
      </c>
      <c r="M3091" s="10" t="str">
        <v>Arizona</v>
      </c>
      <c r="N3091" s="10" t="str">
        <v>Arizona</v>
      </c>
      <c r="O3091" s="10" t="str">
        <v>UCLA</v>
      </c>
      <c r="Q3091" s="15"/>
    </row>
    <row r="3092" spans="9:17" ht="20.100000000000001" customHeight="1" x14ac:dyDescent="0.25">
      <c r="I3092" s="15">
        <v>3086</v>
      </c>
      <c r="J3092" s="10" t="str">
        <v>Duke</v>
      </c>
      <c r="K3092" s="10" t="str">
        <v>UCLA</v>
      </c>
      <c r="L3092" s="10" t="str">
        <v>Iowa</v>
      </c>
      <c r="M3092" s="10" t="str">
        <v>Alabama</v>
      </c>
      <c r="N3092" s="10" t="str">
        <v>Alabama</v>
      </c>
      <c r="O3092" s="10" t="str">
        <v>UCLA</v>
      </c>
      <c r="Q3092" s="15"/>
    </row>
    <row r="3093" spans="9:17" ht="20.100000000000001" customHeight="1" x14ac:dyDescent="0.25">
      <c r="I3093" s="15">
        <v>3087</v>
      </c>
      <c r="J3093" s="10" t="str">
        <v>Purdue</v>
      </c>
      <c r="K3093" s="10" t="str">
        <v>UCLA</v>
      </c>
      <c r="L3093" s="10" t="str">
        <v>Auburn</v>
      </c>
      <c r="M3093" s="10" t="str">
        <v>Baylor</v>
      </c>
      <c r="N3093" s="10" t="str">
        <v>Baylor</v>
      </c>
      <c r="O3093" s="10" t="str">
        <v>UCLA</v>
      </c>
      <c r="Q3093" s="15"/>
    </row>
    <row r="3094" spans="9:17" ht="20.100000000000001" customHeight="1" x14ac:dyDescent="0.25">
      <c r="I3094" s="15">
        <v>3088</v>
      </c>
      <c r="J3094" s="10" t="str">
        <v>Duke</v>
      </c>
      <c r="K3094" s="10" t="str">
        <v>Kansas</v>
      </c>
      <c r="L3094" s="10" t="str">
        <v>Houston</v>
      </c>
      <c r="M3094" s="10" t="str">
        <v>Alabama</v>
      </c>
      <c r="N3094" s="10" t="str">
        <v>Houston</v>
      </c>
      <c r="O3094" s="10" t="str">
        <v>Duke</v>
      </c>
      <c r="Q3094" s="15"/>
    </row>
    <row r="3095" spans="9:17" ht="20.100000000000001" customHeight="1" x14ac:dyDescent="0.25">
      <c r="I3095" s="15">
        <v>3089</v>
      </c>
      <c r="J3095" s="10" t="str">
        <v>Providence</v>
      </c>
      <c r="K3095" s="10" t="str">
        <v>Arkansas</v>
      </c>
      <c r="L3095" s="10" t="str">
        <v>Houston</v>
      </c>
      <c r="M3095" s="10" t="str">
        <v>Alabama</v>
      </c>
      <c r="N3095" s="10" t="str">
        <v>Arkansas</v>
      </c>
      <c r="O3095" s="10" t="str">
        <v>Alabama</v>
      </c>
      <c r="Q3095" s="15"/>
    </row>
    <row r="3096" spans="9:17" ht="20.100000000000001" customHeight="1" x14ac:dyDescent="0.25">
      <c r="I3096" s="15">
        <v>3090</v>
      </c>
      <c r="J3096" s="10" t="str">
        <v>Purdue</v>
      </c>
      <c r="K3096" s="10" t="str">
        <v>UConn</v>
      </c>
      <c r="L3096" s="10" t="str">
        <v>Houston</v>
      </c>
      <c r="M3096" s="10" t="str">
        <v>Baylor</v>
      </c>
      <c r="N3096" s="10" t="str">
        <v>Houston</v>
      </c>
      <c r="O3096" s="10" t="str">
        <v>Baylor</v>
      </c>
      <c r="Q3096" s="15"/>
    </row>
    <row r="3097" spans="9:17" ht="20.100000000000001" customHeight="1" x14ac:dyDescent="0.25">
      <c r="I3097" s="15">
        <v>3091</v>
      </c>
      <c r="J3097" s="10" t="str">
        <v>Purdue</v>
      </c>
      <c r="K3097" s="10" t="str">
        <v>UConn</v>
      </c>
      <c r="L3097" s="10" t="str">
        <v>Texas</v>
      </c>
      <c r="M3097" s="10" t="str">
        <v>Baylor</v>
      </c>
      <c r="N3097" s="10" t="str">
        <v>Baylor</v>
      </c>
      <c r="O3097" s="10" t="str">
        <v>UConn</v>
      </c>
      <c r="Q3097" s="15"/>
    </row>
    <row r="3098" spans="9:17" ht="20.100000000000001" customHeight="1" x14ac:dyDescent="0.25">
      <c r="I3098" s="15">
        <v>3092</v>
      </c>
      <c r="J3098" s="10" t="str">
        <v>USC</v>
      </c>
      <c r="K3098" s="10" t="str">
        <v>Kansas</v>
      </c>
      <c r="L3098" s="10" t="str">
        <v>Houston</v>
      </c>
      <c r="M3098" s="10" t="str">
        <v>Baylor</v>
      </c>
      <c r="N3098" s="10" t="str">
        <v>Baylor</v>
      </c>
      <c r="O3098" s="10" t="str">
        <v>Kansas</v>
      </c>
      <c r="Q3098" s="15"/>
    </row>
    <row r="3099" spans="9:17" ht="20.100000000000001" customHeight="1" x14ac:dyDescent="0.25">
      <c r="I3099" s="15">
        <v>3093</v>
      </c>
      <c r="J3099" s="10" t="str">
        <v>FAU</v>
      </c>
      <c r="K3099" s="10" t="str">
        <v>Gonzaga</v>
      </c>
      <c r="L3099" s="10" t="str">
        <v>Xavier</v>
      </c>
      <c r="M3099" s="10" t="str">
        <v>Baylor</v>
      </c>
      <c r="N3099" s="10" t="str">
        <v>Baylor</v>
      </c>
      <c r="O3099" s="10" t="str">
        <v>Gonzaga</v>
      </c>
      <c r="Q3099" s="15"/>
    </row>
    <row r="3100" spans="9:17" ht="20.100000000000001" customHeight="1" x14ac:dyDescent="0.25">
      <c r="I3100" s="15">
        <v>3094</v>
      </c>
      <c r="J3100" s="10" t="str">
        <v>Marquette</v>
      </c>
      <c r="K3100" s="10" t="str">
        <v>UCLA</v>
      </c>
      <c r="L3100" s="10" t="str">
        <v>Kent State</v>
      </c>
      <c r="M3100" s="10" t="str">
        <v>Arizona</v>
      </c>
      <c r="N3100" s="10" t="str">
        <v>Marquette</v>
      </c>
      <c r="O3100" s="10" t="str">
        <v>UCLA</v>
      </c>
      <c r="Q3100" s="15"/>
    </row>
    <row r="3101" spans="9:17" ht="20.100000000000001" customHeight="1" x14ac:dyDescent="0.25">
      <c r="I3101" s="15">
        <v>3095</v>
      </c>
      <c r="J3101" s="10" t="str">
        <v>Purdue</v>
      </c>
      <c r="K3101" s="10" t="str">
        <v>Kansas</v>
      </c>
      <c r="L3101" s="10" t="str">
        <v>Kent State</v>
      </c>
      <c r="M3101" s="10" t="str">
        <v>West Virginia</v>
      </c>
      <c r="N3101" s="10" t="str">
        <v>Kansas</v>
      </c>
      <c r="O3101" s="10" t="str">
        <v>Purdue</v>
      </c>
      <c r="Q3101" s="15"/>
    </row>
    <row r="3102" spans="9:17" ht="20.100000000000001" customHeight="1" x14ac:dyDescent="0.25">
      <c r="I3102" s="15">
        <v>3096</v>
      </c>
      <c r="J3102" s="10" t="str">
        <v>Kentucky</v>
      </c>
      <c r="K3102" s="10" t="str">
        <v>UCLA</v>
      </c>
      <c r="L3102" s="10" t="str">
        <v>Houston</v>
      </c>
      <c r="M3102" s="10" t="str">
        <v>Alabama</v>
      </c>
      <c r="N3102" s="10" t="str">
        <v>Houston</v>
      </c>
      <c r="O3102" s="10" t="str">
        <v>Kentucky</v>
      </c>
      <c r="Q3102" s="15"/>
    </row>
    <row r="3103" spans="9:17" ht="20.100000000000001" customHeight="1" x14ac:dyDescent="0.25">
      <c r="I3103" s="15">
        <v>3097</v>
      </c>
      <c r="J3103" s="10" t="str">
        <v>Tennessee</v>
      </c>
      <c r="K3103" s="10" t="str">
        <v>Gonzaga</v>
      </c>
      <c r="L3103" s="10" t="str">
        <v>Xavier</v>
      </c>
      <c r="M3103" s="10" t="str">
        <v>Virginia</v>
      </c>
      <c r="N3103" s="10" t="str">
        <v>Tennessee</v>
      </c>
      <c r="O3103" s="10" t="str">
        <v>Xavier</v>
      </c>
      <c r="Q3103" s="15"/>
    </row>
    <row r="3104" spans="9:17" ht="20.100000000000001" customHeight="1" x14ac:dyDescent="0.25">
      <c r="I3104" s="15">
        <v>3098</v>
      </c>
      <c r="J3104" s="10" t="str">
        <v>Purdue</v>
      </c>
      <c r="K3104" s="10" t="str">
        <v>Gonzaga</v>
      </c>
      <c r="L3104" s="10" t="str">
        <v>Houston</v>
      </c>
      <c r="M3104" s="10" t="str">
        <v>Alabama</v>
      </c>
      <c r="N3104" s="10" t="str">
        <v>Purdue</v>
      </c>
      <c r="O3104" s="10" t="str">
        <v>Gonzaga</v>
      </c>
      <c r="Q3104" s="15"/>
    </row>
    <row r="3105" spans="9:17" ht="20.100000000000001" customHeight="1" x14ac:dyDescent="0.25">
      <c r="I3105" s="15">
        <v>3099</v>
      </c>
      <c r="J3105" s="10" t="str">
        <v>Providence</v>
      </c>
      <c r="K3105" s="10" t="str">
        <v>Kansas</v>
      </c>
      <c r="L3105" s="10" t="str">
        <v>Iowa</v>
      </c>
      <c r="M3105" s="10" t="str">
        <v>Baylor</v>
      </c>
      <c r="N3105" s="10" t="str">
        <v>Iowa</v>
      </c>
      <c r="O3105" s="10" t="str">
        <v>Baylor</v>
      </c>
      <c r="Q3105" s="15"/>
    </row>
    <row r="3106" spans="9:17" ht="20.100000000000001" customHeight="1" x14ac:dyDescent="0.25">
      <c r="I3106" s="15">
        <v>3100</v>
      </c>
      <c r="J3106" s="10" t="str">
        <v>Kentucky</v>
      </c>
      <c r="K3106" s="10" t="str">
        <v>Gonzaga</v>
      </c>
      <c r="L3106" s="10" t="str">
        <v>Xavier</v>
      </c>
      <c r="M3106" s="10" t="str">
        <v>Creighton</v>
      </c>
      <c r="N3106" s="10" t="str">
        <v>Creighton</v>
      </c>
      <c r="O3106" s="10" t="str">
        <v>Gonzaga</v>
      </c>
      <c r="Q3106" s="15"/>
    </row>
    <row r="3107" spans="9:17" ht="20.100000000000001" customHeight="1" x14ac:dyDescent="0.25">
      <c r="I3107" s="15">
        <v>3101</v>
      </c>
      <c r="J3107" s="10" t="str">
        <v>Kentucky</v>
      </c>
      <c r="K3107" s="10" t="str">
        <v>UConn</v>
      </c>
      <c r="L3107" s="10" t="str">
        <v>Houston</v>
      </c>
      <c r="M3107" s="10" t="str">
        <v>Alabama</v>
      </c>
      <c r="N3107" s="10" t="str">
        <v>UConn</v>
      </c>
      <c r="O3107" s="10" t="str">
        <v>Alabama</v>
      </c>
      <c r="Q3107" s="15"/>
    </row>
    <row r="3108" spans="9:17" ht="20.100000000000001" customHeight="1" x14ac:dyDescent="0.25">
      <c r="I3108" s="15">
        <v>3102</v>
      </c>
      <c r="J3108" s="10" t="str">
        <v>Memphis</v>
      </c>
      <c r="K3108" s="10" t="str">
        <v>UConn</v>
      </c>
      <c r="L3108" s="10" t="str">
        <v>Texas</v>
      </c>
      <c r="M3108" s="10" t="str">
        <v>Virginia</v>
      </c>
      <c r="N3108" s="10" t="str">
        <v>Memphis</v>
      </c>
      <c r="O3108" s="10" t="str">
        <v>Texas</v>
      </c>
      <c r="Q3108" s="15"/>
    </row>
    <row r="3109" spans="9:17" ht="20.100000000000001" customHeight="1" x14ac:dyDescent="0.25">
      <c r="I3109" s="15">
        <v>3103</v>
      </c>
      <c r="J3109" s="10" t="str">
        <v>Providence</v>
      </c>
      <c r="K3109" s="10" t="str">
        <v>UCLA</v>
      </c>
      <c r="L3109" s="10" t="str">
        <v>Auburn</v>
      </c>
      <c r="M3109" s="10" t="str">
        <v>Arizona</v>
      </c>
      <c r="N3109" s="10" t="str">
        <v>UCLA</v>
      </c>
      <c r="O3109" s="10" t="str">
        <v>Arizona</v>
      </c>
      <c r="Q3109" s="15"/>
    </row>
    <row r="3110" spans="9:17" ht="20.100000000000001" customHeight="1" x14ac:dyDescent="0.25">
      <c r="I3110" s="15">
        <v>3104</v>
      </c>
      <c r="J3110" s="10" t="str">
        <v>Purdue</v>
      </c>
      <c r="K3110" s="10" t="str">
        <v>Kansas</v>
      </c>
      <c r="L3110" s="10" t="str">
        <v>Xavier</v>
      </c>
      <c r="M3110" s="10" t="str">
        <v>Alabama</v>
      </c>
      <c r="N3110" s="10" t="str">
        <v>Purdue</v>
      </c>
      <c r="O3110" s="10" t="str">
        <v>Kansas</v>
      </c>
      <c r="Q3110" s="15"/>
    </row>
    <row r="3111" spans="9:17" ht="20.100000000000001" customHeight="1" x14ac:dyDescent="0.25">
      <c r="I3111" s="15">
        <v>3105</v>
      </c>
      <c r="J3111" s="10" t="str">
        <v>Kentucky</v>
      </c>
      <c r="K3111" s="10" t="str">
        <v>Gonzaga</v>
      </c>
      <c r="L3111" s="10" t="str">
        <v>Texas</v>
      </c>
      <c r="M3111" s="10" t="str">
        <v>Baylor</v>
      </c>
      <c r="N3111" s="10" t="str">
        <v>Texas</v>
      </c>
      <c r="O3111" s="10" t="str">
        <v>Kentucky</v>
      </c>
      <c r="Q3111" s="15"/>
    </row>
    <row r="3112" spans="9:17" ht="20.100000000000001" customHeight="1" x14ac:dyDescent="0.25">
      <c r="I3112" s="15">
        <v>3106</v>
      </c>
      <c r="J3112" s="10" t="str">
        <v>Tennessee</v>
      </c>
      <c r="K3112" s="10" t="str">
        <v>Gonzaga</v>
      </c>
      <c r="L3112" s="10" t="str">
        <v>Iowa State</v>
      </c>
      <c r="M3112" s="10" t="str">
        <v>Alabama</v>
      </c>
      <c r="N3112" s="10" t="str">
        <v>Tennessee</v>
      </c>
      <c r="O3112" s="10" t="str">
        <v>Gonzaga</v>
      </c>
      <c r="Q3112" s="15"/>
    </row>
    <row r="3113" spans="9:17" ht="20.100000000000001" customHeight="1" x14ac:dyDescent="0.25">
      <c r="I3113" s="15">
        <v>3107</v>
      </c>
      <c r="J3113" s="10" t="str">
        <v>Purdue</v>
      </c>
      <c r="K3113" s="10" t="str">
        <v>Kansas</v>
      </c>
      <c r="L3113" s="10" t="str">
        <v>Houston</v>
      </c>
      <c r="M3113" s="10" t="str">
        <v>Alabama</v>
      </c>
      <c r="N3113" s="10" t="str">
        <v>Purdue</v>
      </c>
      <c r="O3113" s="10" t="str">
        <v>Houston</v>
      </c>
      <c r="Q3113" s="15"/>
    </row>
    <row r="3114" spans="9:17" ht="20.100000000000001" customHeight="1" x14ac:dyDescent="0.25">
      <c r="I3114" s="15">
        <v>3108</v>
      </c>
      <c r="J3114" s="10" t="str">
        <v>Tennessee</v>
      </c>
      <c r="K3114" s="10" t="str">
        <v>UCLA</v>
      </c>
      <c r="L3114" s="10" t="str">
        <v>Xavier</v>
      </c>
      <c r="M3114" s="10" t="str">
        <v>Arizona</v>
      </c>
      <c r="N3114" s="10" t="str">
        <v>UCLA</v>
      </c>
      <c r="O3114" s="10" t="str">
        <v>Arizona</v>
      </c>
      <c r="Q3114" s="15"/>
    </row>
    <row r="3115" spans="9:17" ht="20.100000000000001" customHeight="1" x14ac:dyDescent="0.25">
      <c r="I3115" s="15">
        <v>3109</v>
      </c>
      <c r="J3115" s="10" t="str">
        <v>Michigan State</v>
      </c>
      <c r="K3115" s="10" t="str">
        <v>Kansas</v>
      </c>
      <c r="L3115" s="10" t="str">
        <v>Texas</v>
      </c>
      <c r="M3115" s="10" t="str">
        <v>Alabama</v>
      </c>
      <c r="N3115" s="10" t="str">
        <v>Texas</v>
      </c>
      <c r="O3115" s="10" t="str">
        <v>Alabama</v>
      </c>
      <c r="Q3115" s="15"/>
    </row>
    <row r="3116" spans="9:17" ht="20.100000000000001" customHeight="1" x14ac:dyDescent="0.25">
      <c r="I3116" s="15">
        <v>3110</v>
      </c>
      <c r="J3116" s="10" t="str">
        <v>Michigan State</v>
      </c>
      <c r="K3116" s="10" t="str">
        <v>UCLA</v>
      </c>
      <c r="L3116" s="10" t="str">
        <v>Texas</v>
      </c>
      <c r="M3116" s="10" t="str">
        <v>Creighton</v>
      </c>
      <c r="N3116" s="10" t="str">
        <v>Creighton</v>
      </c>
      <c r="O3116" s="10" t="str">
        <v>Texas</v>
      </c>
      <c r="Q3116" s="15"/>
    </row>
    <row r="3117" spans="9:17" ht="20.100000000000001" customHeight="1" x14ac:dyDescent="0.25">
      <c r="I3117" s="15">
        <v>3111</v>
      </c>
      <c r="J3117" s="10" t="str">
        <v>Kentucky</v>
      </c>
      <c r="K3117" s="10" t="str">
        <v>UCLA</v>
      </c>
      <c r="L3117" s="10" t="str">
        <v>Houston</v>
      </c>
      <c r="M3117" s="10" t="str">
        <v>Creighton</v>
      </c>
      <c r="N3117" s="10" t="str">
        <v>Creighton</v>
      </c>
      <c r="O3117" s="10" t="str">
        <v>Houston</v>
      </c>
      <c r="Q3117" s="15"/>
    </row>
    <row r="3118" spans="9:17" ht="20.100000000000001" customHeight="1" x14ac:dyDescent="0.25">
      <c r="I3118" s="15">
        <v>3112</v>
      </c>
      <c r="J3118" s="10" t="str">
        <v>Duke</v>
      </c>
      <c r="K3118" s="10" t="str">
        <v>Boise State</v>
      </c>
      <c r="L3118" s="10" t="str">
        <v>Texas</v>
      </c>
      <c r="M3118" s="10" t="str">
        <v>Creighton</v>
      </c>
      <c r="N3118" s="10" t="str">
        <v>Creighton</v>
      </c>
      <c r="O3118" s="10" t="str">
        <v>Texas</v>
      </c>
      <c r="Q3118" s="15"/>
    </row>
    <row r="3119" spans="9:17" ht="20.100000000000001" customHeight="1" x14ac:dyDescent="0.25">
      <c r="I3119" s="15">
        <v>3113</v>
      </c>
      <c r="J3119" s="10" t="str">
        <v>Michigan State</v>
      </c>
      <c r="K3119" s="10" t="str">
        <v>UCLA</v>
      </c>
      <c r="L3119" s="10" t="str">
        <v>Texas</v>
      </c>
      <c r="M3119" s="10" t="str">
        <v>Creighton</v>
      </c>
      <c r="N3119" s="10" t="str">
        <v>Creighton</v>
      </c>
      <c r="O3119" s="10" t="str">
        <v>UCLA</v>
      </c>
      <c r="Q3119" s="15"/>
    </row>
    <row r="3120" spans="9:17" ht="20.100000000000001" customHeight="1" x14ac:dyDescent="0.25">
      <c r="I3120" s="15">
        <v>3114</v>
      </c>
      <c r="J3120" s="10" t="str">
        <v>Purdue</v>
      </c>
      <c r="K3120" s="10" t="str">
        <v>Kansas</v>
      </c>
      <c r="L3120" s="10" t="str">
        <v>Xavier</v>
      </c>
      <c r="M3120" s="10" t="str">
        <v>Alabama</v>
      </c>
      <c r="N3120" s="10" t="str">
        <v>Alabama</v>
      </c>
      <c r="O3120" s="10" t="str">
        <v>Kansas</v>
      </c>
      <c r="Q3120" s="15"/>
    </row>
    <row r="3121" spans="9:17" ht="20.100000000000001" customHeight="1" x14ac:dyDescent="0.25">
      <c r="I3121" s="15">
        <v>3115</v>
      </c>
      <c r="J3121" s="10" t="str">
        <v>Tennessee</v>
      </c>
      <c r="K3121" s="10" t="str">
        <v>Kansas</v>
      </c>
      <c r="L3121" s="10" t="str">
        <v>Indiana</v>
      </c>
      <c r="M3121" s="10" t="str">
        <v>Alabama</v>
      </c>
      <c r="N3121" s="10" t="str">
        <v>Indiana</v>
      </c>
      <c r="O3121" s="10" t="str">
        <v>Alabama</v>
      </c>
      <c r="Q3121" s="15"/>
    </row>
    <row r="3122" spans="9:17" ht="20.100000000000001" customHeight="1" x14ac:dyDescent="0.25">
      <c r="I3122" s="15">
        <v>3116</v>
      </c>
      <c r="J3122" s="10" t="str">
        <v>Purdue</v>
      </c>
      <c r="K3122" s="10" t="str">
        <v>Kansas</v>
      </c>
      <c r="L3122" s="10" t="str">
        <v>Drake</v>
      </c>
      <c r="M3122" s="10" t="str">
        <v>Alabama</v>
      </c>
      <c r="N3122" s="10" t="str">
        <v>Drake</v>
      </c>
      <c r="O3122" s="10" t="str">
        <v>Alabama</v>
      </c>
      <c r="Q3122" s="15"/>
    </row>
    <row r="3123" spans="9:17" ht="20.100000000000001" customHeight="1" x14ac:dyDescent="0.25">
      <c r="I3123" s="15">
        <v>3117</v>
      </c>
      <c r="J3123" s="10" t="str">
        <v>Purdue</v>
      </c>
      <c r="K3123" s="10" t="str">
        <v>UConn</v>
      </c>
      <c r="L3123" s="10" t="str">
        <v>Iowa State</v>
      </c>
      <c r="M3123" s="10" t="str">
        <v>Alabama</v>
      </c>
      <c r="N3123" s="10" t="str">
        <v>Alabama</v>
      </c>
      <c r="O3123" s="10" t="str">
        <v>UConn</v>
      </c>
      <c r="Q3123" s="15"/>
    </row>
    <row r="3124" spans="9:17" ht="20.100000000000001" customHeight="1" x14ac:dyDescent="0.25">
      <c r="I3124" s="15">
        <v>3118</v>
      </c>
      <c r="J3124" s="10" t="str">
        <v>Kansas State</v>
      </c>
      <c r="K3124" s="10" t="str">
        <v>Gonzaga</v>
      </c>
      <c r="L3124" s="10" t="str">
        <v>Indiana</v>
      </c>
      <c r="M3124" s="10" t="str">
        <v>Arizona</v>
      </c>
      <c r="N3124" s="10" t="str">
        <v>Kansas State</v>
      </c>
      <c r="O3124" s="10" t="str">
        <v>Gonzaga</v>
      </c>
      <c r="Q3124" s="15"/>
    </row>
    <row r="3125" spans="9:17" ht="20.100000000000001" customHeight="1" x14ac:dyDescent="0.25">
      <c r="I3125" s="15">
        <v>3119</v>
      </c>
      <c r="J3125" s="10" t="str">
        <v>Michigan State</v>
      </c>
      <c r="K3125" s="10" t="str">
        <v>UCLA</v>
      </c>
      <c r="L3125" s="10" t="str">
        <v>Texas</v>
      </c>
      <c r="M3125" s="10" t="str">
        <v>Alabama</v>
      </c>
      <c r="N3125" s="10" t="str">
        <v>Michigan State</v>
      </c>
      <c r="O3125" s="10" t="str">
        <v>UCLA</v>
      </c>
      <c r="Q3125" s="15"/>
    </row>
    <row r="3126" spans="9:17" ht="20.100000000000001" customHeight="1" x14ac:dyDescent="0.25">
      <c r="I3126" s="15">
        <v>3120</v>
      </c>
      <c r="J3126" s="10" t="str">
        <v>Purdue</v>
      </c>
      <c r="K3126" s="10" t="str">
        <v>Kansas</v>
      </c>
      <c r="L3126" s="10" t="str">
        <v>Texas</v>
      </c>
      <c r="M3126" s="10" t="str">
        <v>Alabama</v>
      </c>
      <c r="N3126" s="10" t="str">
        <v>Purdue</v>
      </c>
      <c r="O3126" s="10" t="str">
        <v>Kansas</v>
      </c>
      <c r="Q3126" s="15"/>
    </row>
    <row r="3127" spans="9:17" ht="20.100000000000001" customHeight="1" x14ac:dyDescent="0.25">
      <c r="I3127" s="15">
        <v>3121</v>
      </c>
      <c r="J3127" s="10" t="str">
        <v>Michigan State</v>
      </c>
      <c r="K3127" s="10" t="str">
        <v>Gonzaga</v>
      </c>
      <c r="L3127" s="10" t="str">
        <v>Penn State</v>
      </c>
      <c r="M3127" s="10" t="str">
        <v>Arizona</v>
      </c>
      <c r="N3127" s="10" t="str">
        <v>Arizona</v>
      </c>
      <c r="O3127" s="10" t="str">
        <v>Gonzaga</v>
      </c>
      <c r="Q3127" s="15"/>
    </row>
    <row r="3128" spans="9:17" ht="20.100000000000001" customHeight="1" x14ac:dyDescent="0.25">
      <c r="I3128" s="15">
        <v>3122</v>
      </c>
      <c r="J3128" s="10" t="str">
        <v>Kansas State</v>
      </c>
      <c r="K3128" s="10" t="str">
        <v>Illinois</v>
      </c>
      <c r="L3128" s="10" t="str">
        <v>Texas A&amp;M</v>
      </c>
      <c r="M3128" s="10" t="str">
        <v>Alabama</v>
      </c>
      <c r="N3128" s="10" t="str">
        <v>Illinois</v>
      </c>
      <c r="O3128" s="10" t="str">
        <v>Alabama</v>
      </c>
      <c r="Q3128" s="15"/>
    </row>
    <row r="3129" spans="9:17" ht="20.100000000000001" customHeight="1" x14ac:dyDescent="0.25">
      <c r="I3129" s="15">
        <v>3123</v>
      </c>
      <c r="J3129" s="10" t="str">
        <v>Memphis</v>
      </c>
      <c r="K3129" s="10" t="str">
        <v>UCLA</v>
      </c>
      <c r="L3129" s="10" t="str">
        <v>Houston</v>
      </c>
      <c r="M3129" s="10" t="str">
        <v>Arizona</v>
      </c>
      <c r="N3129" s="10" t="str">
        <v>Arizona</v>
      </c>
      <c r="O3129" s="10" t="str">
        <v>Houston</v>
      </c>
      <c r="Q3129" s="15"/>
    </row>
    <row r="3130" spans="9:17" ht="20.100000000000001" customHeight="1" x14ac:dyDescent="0.25">
      <c r="I3130" s="15">
        <v>3124</v>
      </c>
      <c r="J3130" s="10" t="str">
        <v>Purdue</v>
      </c>
      <c r="K3130" s="10" t="str">
        <v>UConn</v>
      </c>
      <c r="L3130" s="10" t="str">
        <v>Houston</v>
      </c>
      <c r="M3130" s="10" t="str">
        <v>Alabama</v>
      </c>
      <c r="N3130" s="10" t="str">
        <v>Alabama</v>
      </c>
      <c r="O3130" s="10" t="str">
        <v>Houston</v>
      </c>
      <c r="Q3130" s="15"/>
    </row>
    <row r="3131" spans="9:17" ht="20.100000000000001" customHeight="1" x14ac:dyDescent="0.25">
      <c r="I3131" s="15">
        <v>3125</v>
      </c>
      <c r="J3131" s="10" t="str">
        <v>Marquette</v>
      </c>
      <c r="K3131" s="10" t="str">
        <v>Gonzaga</v>
      </c>
      <c r="L3131" s="10" t="str">
        <v>Iowa</v>
      </c>
      <c r="M3131" s="10" t="str">
        <v>Alabama</v>
      </c>
      <c r="N3131" s="10" t="str">
        <v>Gonzaga</v>
      </c>
      <c r="O3131" s="10" t="str">
        <v>Alabama</v>
      </c>
      <c r="Q3131" s="15"/>
    </row>
    <row r="3132" spans="9:17" ht="20.100000000000001" customHeight="1" x14ac:dyDescent="0.25">
      <c r="I3132" s="15">
        <v>3126</v>
      </c>
      <c r="J3132" s="10" t="str">
        <v>Tennessee</v>
      </c>
      <c r="K3132" s="10" t="str">
        <v>UConn</v>
      </c>
      <c r="L3132" s="10" t="str">
        <v>Houston</v>
      </c>
      <c r="M3132" s="10" t="str">
        <v>Arizona</v>
      </c>
      <c r="N3132" s="10" t="str">
        <v>Arizona</v>
      </c>
      <c r="O3132" s="10" t="str">
        <v>UConn</v>
      </c>
      <c r="Q3132" s="15"/>
    </row>
    <row r="3133" spans="9:17" ht="20.100000000000001" customHeight="1" x14ac:dyDescent="0.25">
      <c r="I3133" s="15">
        <v>3127</v>
      </c>
      <c r="J3133" s="10" t="str">
        <v>USC</v>
      </c>
      <c r="K3133" s="10" t="str">
        <v>UCLA</v>
      </c>
      <c r="L3133" s="10" t="str">
        <v>Houston</v>
      </c>
      <c r="M3133" s="10" t="str">
        <v>Alabama</v>
      </c>
      <c r="N3133" s="10" t="str">
        <v>UCLA</v>
      </c>
      <c r="O3133" s="10" t="str">
        <v>USC</v>
      </c>
      <c r="Q3133" s="15"/>
    </row>
    <row r="3134" spans="9:17" ht="20.100000000000001" customHeight="1" x14ac:dyDescent="0.25">
      <c r="I3134" s="15">
        <v>3128</v>
      </c>
      <c r="J3134" s="10" t="str">
        <v>Michigan State</v>
      </c>
      <c r="K3134" s="10" t="str">
        <v>UCLA</v>
      </c>
      <c r="L3134" s="10" t="str">
        <v>Houston</v>
      </c>
      <c r="M3134" s="10" t="str">
        <v>Alabama</v>
      </c>
      <c r="N3134" s="10" t="str">
        <v>Alabama</v>
      </c>
      <c r="O3134" s="10" t="str">
        <v>UCLA</v>
      </c>
      <c r="Q3134" s="15"/>
    </row>
    <row r="3135" spans="9:17" ht="20.100000000000001" customHeight="1" x14ac:dyDescent="0.25">
      <c r="I3135" s="15">
        <v>3129</v>
      </c>
      <c r="J3135" s="10" t="str">
        <v>Marquette</v>
      </c>
      <c r="K3135" s="10" t="str">
        <v>Gonzaga</v>
      </c>
      <c r="L3135" s="10" t="str">
        <v>Texas</v>
      </c>
      <c r="M3135" s="10" t="str">
        <v>Alabama</v>
      </c>
      <c r="N3135" s="10" t="str">
        <v>Alabama</v>
      </c>
      <c r="O3135" s="10" t="str">
        <v>Texas</v>
      </c>
      <c r="Q3135" s="15"/>
    </row>
    <row r="3136" spans="9:17" ht="20.100000000000001" customHeight="1" x14ac:dyDescent="0.25">
      <c r="I3136" s="15">
        <v>3130</v>
      </c>
      <c r="J3136" s="10" t="str">
        <v>Michigan State</v>
      </c>
      <c r="K3136" s="10" t="str">
        <v>UCLA</v>
      </c>
      <c r="L3136" s="10" t="str">
        <v>Penn State</v>
      </c>
      <c r="M3136" s="10" t="str">
        <v>Alabama</v>
      </c>
      <c r="N3136" s="10" t="str">
        <v>Alabama</v>
      </c>
      <c r="O3136" s="10" t="str">
        <v>UCLA</v>
      </c>
      <c r="Q3136" s="15"/>
    </row>
    <row r="3137" spans="9:17" ht="20.100000000000001" customHeight="1" x14ac:dyDescent="0.25">
      <c r="I3137" s="15">
        <v>3131</v>
      </c>
      <c r="J3137" s="10" t="str">
        <v>Duke</v>
      </c>
      <c r="K3137" s="10" t="str">
        <v>Kansas</v>
      </c>
      <c r="L3137" s="10" t="str">
        <v>Auburn</v>
      </c>
      <c r="M3137" s="10" t="str">
        <v>Alabama</v>
      </c>
      <c r="N3137" s="10" t="str">
        <v>Alabama</v>
      </c>
      <c r="O3137" s="10" t="str">
        <v>Kansas</v>
      </c>
      <c r="Q3137" s="15"/>
    </row>
    <row r="3138" spans="9:17" ht="20.100000000000001" customHeight="1" x14ac:dyDescent="0.25">
      <c r="I3138" s="15">
        <v>3132</v>
      </c>
      <c r="J3138" s="10" t="str">
        <v>Tennessee</v>
      </c>
      <c r="K3138" s="10" t="str">
        <v>Gonzaga</v>
      </c>
      <c r="L3138" s="10" t="str">
        <v>Texas</v>
      </c>
      <c r="M3138" s="10" t="str">
        <v>Alabama</v>
      </c>
      <c r="N3138" s="10" t="str">
        <v>Tennessee</v>
      </c>
      <c r="O3138" s="10" t="str">
        <v>Texas</v>
      </c>
      <c r="Q3138" s="15"/>
    </row>
    <row r="3139" spans="9:17" ht="20.100000000000001" customHeight="1" x14ac:dyDescent="0.25">
      <c r="I3139" s="15">
        <v>3133</v>
      </c>
      <c r="J3139" s="10" t="str">
        <v>Memphis</v>
      </c>
      <c r="K3139" s="10" t="str">
        <v>UConn</v>
      </c>
      <c r="L3139" s="10" t="str">
        <v>Texas</v>
      </c>
      <c r="M3139" s="10" t="str">
        <v>Alabama</v>
      </c>
      <c r="N3139" s="10" t="str">
        <v>Memphis</v>
      </c>
      <c r="O3139" s="10" t="str">
        <v>UConn</v>
      </c>
      <c r="Q3139" s="15"/>
    </row>
    <row r="3140" spans="9:17" ht="20.100000000000001" customHeight="1" x14ac:dyDescent="0.25">
      <c r="I3140" s="15">
        <v>3134</v>
      </c>
      <c r="J3140" s="10" t="str">
        <v>Tennessee</v>
      </c>
      <c r="K3140" s="10" t="str">
        <v>UCLA</v>
      </c>
      <c r="L3140" s="10" t="str">
        <v>Houston</v>
      </c>
      <c r="M3140" s="10" t="str">
        <v>Alabama</v>
      </c>
      <c r="N3140" s="10" t="str">
        <v>Houston</v>
      </c>
      <c r="O3140" s="10" t="str">
        <v>Alabama</v>
      </c>
      <c r="Q3140" s="15"/>
    </row>
    <row r="3141" spans="9:17" ht="20.100000000000001" customHeight="1" x14ac:dyDescent="0.25">
      <c r="I3141" s="15">
        <v>3135</v>
      </c>
      <c r="J3141" s="10" t="str">
        <v>Purdue</v>
      </c>
      <c r="K3141" s="10" t="str">
        <v>UCLA</v>
      </c>
      <c r="L3141" s="10" t="str">
        <v>Texas</v>
      </c>
      <c r="M3141" s="10" t="str">
        <v>Arizona</v>
      </c>
      <c r="N3141" s="10" t="str">
        <v>UCLA</v>
      </c>
      <c r="O3141" s="10" t="str">
        <v>Arizona</v>
      </c>
      <c r="Q3141" s="15"/>
    </row>
    <row r="3142" spans="9:17" ht="20.100000000000001" customHeight="1" x14ac:dyDescent="0.25">
      <c r="I3142" s="15">
        <v>3136</v>
      </c>
      <c r="J3142" s="10" t="str">
        <v>Tennessee</v>
      </c>
      <c r="K3142" s="10" t="str">
        <v>UCLA</v>
      </c>
      <c r="L3142" s="10" t="str">
        <v>Texas</v>
      </c>
      <c r="M3142" s="10" t="str">
        <v>Alabama</v>
      </c>
      <c r="N3142" s="10" t="str">
        <v>Alabama</v>
      </c>
      <c r="O3142" s="10" t="str">
        <v>UCLA</v>
      </c>
      <c r="Q3142" s="15"/>
    </row>
    <row r="3143" spans="9:17" ht="20.100000000000001" customHeight="1" x14ac:dyDescent="0.25">
      <c r="I3143" s="15">
        <v>3137</v>
      </c>
      <c r="J3143" s="10" t="str">
        <v>Providence</v>
      </c>
      <c r="K3143" s="10" t="str">
        <v>UConn</v>
      </c>
      <c r="L3143" s="10" t="str">
        <v>Penn State</v>
      </c>
      <c r="M3143" s="10" t="str">
        <v>Arizona</v>
      </c>
      <c r="N3143" s="10" t="str">
        <v>Arizona</v>
      </c>
      <c r="O3143" s="10" t="str">
        <v>UConn</v>
      </c>
      <c r="Q3143" s="15"/>
    </row>
    <row r="3144" spans="9:17" ht="20.100000000000001" customHeight="1" x14ac:dyDescent="0.25">
      <c r="I3144" s="15">
        <v>3138</v>
      </c>
      <c r="J3144" s="10" t="str">
        <v>Marquette</v>
      </c>
      <c r="K3144" s="10" t="str">
        <v>Northwestern</v>
      </c>
      <c r="L3144" s="10" t="str">
        <v>Houston</v>
      </c>
      <c r="M3144" s="10" t="str">
        <v>West Virginia</v>
      </c>
      <c r="N3144" s="10" t="str">
        <v>Marquette</v>
      </c>
      <c r="O3144" s="10" t="str">
        <v>Northwestern</v>
      </c>
      <c r="Q3144" s="15"/>
    </row>
    <row r="3145" spans="9:17" ht="20.100000000000001" customHeight="1" x14ac:dyDescent="0.25">
      <c r="I3145" s="15">
        <v>3139</v>
      </c>
      <c r="J3145" s="10" t="str">
        <v>Purdue</v>
      </c>
      <c r="K3145" s="10" t="str">
        <v>Kansas</v>
      </c>
      <c r="L3145" s="10" t="str">
        <v>Iowa State</v>
      </c>
      <c r="M3145" s="10" t="str">
        <v>Alabama</v>
      </c>
      <c r="N3145" s="10" t="str">
        <v>Alabama</v>
      </c>
      <c r="O3145" s="10" t="str">
        <v>Kansas</v>
      </c>
      <c r="Q3145" s="15"/>
    </row>
    <row r="3146" spans="9:17" ht="20.100000000000001" customHeight="1" x14ac:dyDescent="0.25">
      <c r="I3146" s="15">
        <v>3140</v>
      </c>
      <c r="J3146" s="10" t="str">
        <v>Michigan State</v>
      </c>
      <c r="K3146" s="10" t="str">
        <v>Kansas</v>
      </c>
      <c r="L3146" s="10" t="str">
        <v>Xavier</v>
      </c>
      <c r="M3146" s="10" t="str">
        <v>Alabama</v>
      </c>
      <c r="N3146" s="10" t="str">
        <v>Kansas</v>
      </c>
      <c r="O3146" s="10" t="str">
        <v>Alabama</v>
      </c>
      <c r="Q3146" s="15"/>
    </row>
    <row r="3147" spans="9:17" ht="20.100000000000001" customHeight="1" x14ac:dyDescent="0.25">
      <c r="I3147" s="15">
        <v>3141</v>
      </c>
      <c r="J3147" s="10" t="str">
        <v>Marquette</v>
      </c>
      <c r="K3147" s="10" t="str">
        <v>Kansas</v>
      </c>
      <c r="L3147" s="10" t="str">
        <v>Houston</v>
      </c>
      <c r="M3147" s="10" t="str">
        <v>Baylor</v>
      </c>
      <c r="N3147" s="10" t="str">
        <v>Marquette</v>
      </c>
      <c r="O3147" s="10" t="str">
        <v>Houston</v>
      </c>
      <c r="Q3147" s="15"/>
    </row>
    <row r="3148" spans="9:17" ht="20.100000000000001" customHeight="1" x14ac:dyDescent="0.25">
      <c r="I3148" s="15">
        <v>3142</v>
      </c>
      <c r="J3148" s="10" t="str">
        <v>USC</v>
      </c>
      <c r="K3148" s="10" t="str">
        <v>Kansas</v>
      </c>
      <c r="L3148" s="10" t="str">
        <v>Texas</v>
      </c>
      <c r="M3148" s="10" t="str">
        <v>Alabama</v>
      </c>
      <c r="N3148" s="10" t="str">
        <v>Kansas</v>
      </c>
      <c r="O3148" s="10" t="str">
        <v>USC</v>
      </c>
      <c r="Q3148" s="15"/>
    </row>
    <row r="3149" spans="9:17" ht="20.100000000000001" customHeight="1" x14ac:dyDescent="0.25">
      <c r="I3149" s="15">
        <v>3143</v>
      </c>
      <c r="J3149" s="10" t="str">
        <v>Kansas State</v>
      </c>
      <c r="K3149" s="10" t="str">
        <v>UConn</v>
      </c>
      <c r="L3149" s="10" t="str">
        <v>Houston</v>
      </c>
      <c r="M3149" s="10" t="str">
        <v>Alabama</v>
      </c>
      <c r="N3149" s="10" t="str">
        <v>Kansas State</v>
      </c>
      <c r="O3149" s="10" t="str">
        <v>UConn</v>
      </c>
      <c r="Q3149" s="15"/>
    </row>
    <row r="3150" spans="9:17" ht="20.100000000000001" customHeight="1" x14ac:dyDescent="0.25">
      <c r="I3150" s="15">
        <v>3144</v>
      </c>
      <c r="J3150" s="10" t="str">
        <v>Purdue</v>
      </c>
      <c r="K3150" s="10" t="str">
        <v>Saint Mary's</v>
      </c>
      <c r="L3150" s="10" t="str">
        <v>Houston</v>
      </c>
      <c r="M3150" s="10" t="str">
        <v>Baylor</v>
      </c>
      <c r="N3150" s="10" t="str">
        <v>Baylor</v>
      </c>
      <c r="O3150" s="10" t="str">
        <v>Houston</v>
      </c>
      <c r="Q3150" s="15"/>
    </row>
    <row r="3151" spans="9:17" ht="20.100000000000001" customHeight="1" x14ac:dyDescent="0.25">
      <c r="I3151" s="15">
        <v>3145</v>
      </c>
      <c r="J3151" s="10" t="str">
        <v>Tennessee</v>
      </c>
      <c r="K3151" s="10" t="str">
        <v>UCLA</v>
      </c>
      <c r="L3151" s="10" t="str">
        <v>Texas</v>
      </c>
      <c r="M3151" s="10" t="str">
        <v>Alabama</v>
      </c>
      <c r="N3151" s="10" t="str">
        <v>UCLA</v>
      </c>
      <c r="O3151" s="10" t="str">
        <v>Alabama</v>
      </c>
      <c r="Q3151" s="15"/>
    </row>
    <row r="3152" spans="9:17" ht="20.100000000000001" customHeight="1" x14ac:dyDescent="0.25">
      <c r="I3152" s="15">
        <v>3146</v>
      </c>
      <c r="J3152" s="10" t="str">
        <v>Marquette</v>
      </c>
      <c r="K3152" s="10" t="str">
        <v>VCU</v>
      </c>
      <c r="L3152" s="10" t="str">
        <v>Miami (FL)</v>
      </c>
      <c r="M3152" s="10" t="str">
        <v>San Diego State</v>
      </c>
      <c r="N3152" s="10" t="str">
        <v>Miami (FL)</v>
      </c>
      <c r="O3152" s="10" t="str">
        <v>San Diego State</v>
      </c>
      <c r="Q3152" s="15"/>
    </row>
    <row r="3153" spans="9:17" ht="20.100000000000001" customHeight="1" x14ac:dyDescent="0.25">
      <c r="I3153" s="15">
        <v>3147</v>
      </c>
      <c r="J3153" s="10" t="str">
        <v>Duke</v>
      </c>
      <c r="K3153" s="10" t="str">
        <v>Kansas</v>
      </c>
      <c r="L3153" s="10" t="str">
        <v>Texas</v>
      </c>
      <c r="M3153" s="10" t="str">
        <v>Arizona</v>
      </c>
      <c r="N3153" s="10" t="str">
        <v>Duke</v>
      </c>
      <c r="O3153" s="10" t="str">
        <v>Texas</v>
      </c>
      <c r="Q3153" s="15"/>
    </row>
    <row r="3154" spans="9:17" ht="20.100000000000001" customHeight="1" x14ac:dyDescent="0.25">
      <c r="I3154" s="15">
        <v>3148</v>
      </c>
      <c r="J3154" s="10" t="str">
        <v>Tennessee</v>
      </c>
      <c r="K3154" s="10" t="str">
        <v>UCLA</v>
      </c>
      <c r="L3154" s="10" t="str">
        <v>Indiana</v>
      </c>
      <c r="M3154" s="10" t="str">
        <v>Alabama</v>
      </c>
      <c r="N3154" s="10" t="str">
        <v>UCLA</v>
      </c>
      <c r="O3154" s="10" t="str">
        <v>Tennessee</v>
      </c>
      <c r="Q3154" s="15"/>
    </row>
    <row r="3155" spans="9:17" ht="20.100000000000001" customHeight="1" x14ac:dyDescent="0.25">
      <c r="I3155" s="15">
        <v>3149</v>
      </c>
      <c r="J3155" s="10" t="str">
        <v>Tennessee</v>
      </c>
      <c r="K3155" s="10" t="str">
        <v>Kansas</v>
      </c>
      <c r="L3155" s="10" t="str">
        <v>Auburn</v>
      </c>
      <c r="M3155" s="10" t="str">
        <v>Creighton</v>
      </c>
      <c r="N3155" s="10" t="str">
        <v>Creighton</v>
      </c>
      <c r="O3155" s="10" t="str">
        <v>Kansas</v>
      </c>
      <c r="Q3155" s="15"/>
    </row>
    <row r="3156" spans="9:17" ht="20.100000000000001" customHeight="1" x14ac:dyDescent="0.25">
      <c r="I3156" s="15">
        <v>3150</v>
      </c>
      <c r="J3156" s="10" t="str">
        <v>Purdue</v>
      </c>
      <c r="K3156" s="10" t="str">
        <v>UCLA</v>
      </c>
      <c r="L3156" s="10" t="str">
        <v>Texas A&amp;M</v>
      </c>
      <c r="M3156" s="10" t="str">
        <v>Alabama</v>
      </c>
      <c r="N3156" s="10" t="str">
        <v>Alabama</v>
      </c>
      <c r="O3156" s="10" t="str">
        <v>UCLA</v>
      </c>
      <c r="Q3156" s="15"/>
    </row>
    <row r="3157" spans="9:17" ht="20.100000000000001" customHeight="1" x14ac:dyDescent="0.25">
      <c r="I3157" s="15">
        <v>3151</v>
      </c>
      <c r="J3157" s="10" t="str">
        <v>Kentucky</v>
      </c>
      <c r="K3157" s="10" t="str">
        <v>UConn</v>
      </c>
      <c r="L3157" s="10" t="str">
        <v>Houston</v>
      </c>
      <c r="M3157" s="10" t="str">
        <v>Arizona</v>
      </c>
      <c r="N3157" s="10" t="str">
        <v>Arizona</v>
      </c>
      <c r="O3157" s="10" t="str">
        <v>Houston</v>
      </c>
      <c r="Q3157" s="15"/>
    </row>
    <row r="3158" spans="9:17" ht="20.100000000000001" customHeight="1" x14ac:dyDescent="0.25">
      <c r="I3158" s="15">
        <v>3152</v>
      </c>
      <c r="J3158" s="10" t="str">
        <v>Tennessee</v>
      </c>
      <c r="K3158" s="10" t="str">
        <v>UConn</v>
      </c>
      <c r="L3158" s="10" t="str">
        <v>Iowa</v>
      </c>
      <c r="M3158" s="10" t="str">
        <v>Alabama</v>
      </c>
      <c r="N3158" s="10" t="str">
        <v>UConn</v>
      </c>
      <c r="O3158" s="10" t="str">
        <v>Alabama</v>
      </c>
      <c r="Q3158" s="15"/>
    </row>
    <row r="3159" spans="9:17" ht="20.100000000000001" customHeight="1" x14ac:dyDescent="0.25">
      <c r="I3159" s="15">
        <v>3153</v>
      </c>
      <c r="J3159" s="10" t="str">
        <v>Marquette</v>
      </c>
      <c r="K3159" s="10" t="str">
        <v>Kansas</v>
      </c>
      <c r="L3159" s="10" t="str">
        <v>Texas A&amp;M</v>
      </c>
      <c r="M3159" s="10" t="str">
        <v>Alabama</v>
      </c>
      <c r="N3159" s="10" t="str">
        <v>Alabama</v>
      </c>
      <c r="O3159" s="10" t="str">
        <v>Kansas</v>
      </c>
      <c r="Q3159" s="15"/>
    </row>
    <row r="3160" spans="9:17" ht="20.100000000000001" customHeight="1" x14ac:dyDescent="0.25">
      <c r="I3160" s="15">
        <v>3154</v>
      </c>
      <c r="J3160" s="10" t="str">
        <v>Duke</v>
      </c>
      <c r="K3160" s="10" t="str">
        <v>VCU</v>
      </c>
      <c r="L3160" s="10" t="str">
        <v>Texas</v>
      </c>
      <c r="M3160" s="10" t="str">
        <v>Creighton</v>
      </c>
      <c r="N3160" s="10" t="str">
        <v>Creighton</v>
      </c>
      <c r="O3160" s="10" t="str">
        <v>Texas</v>
      </c>
      <c r="Q3160" s="15"/>
    </row>
    <row r="3161" spans="9:17" ht="20.100000000000001" customHeight="1" x14ac:dyDescent="0.25">
      <c r="I3161" s="15">
        <v>3155</v>
      </c>
      <c r="J3161" s="10" t="str">
        <v>Memphis</v>
      </c>
      <c r="K3161" s="10" t="str">
        <v>UCLA</v>
      </c>
      <c r="L3161" s="10" t="str">
        <v>Texas</v>
      </c>
      <c r="M3161" s="10" t="str">
        <v>Arizona</v>
      </c>
      <c r="N3161" s="10" t="str">
        <v>Memphis</v>
      </c>
      <c r="O3161" s="10" t="str">
        <v>UCLA</v>
      </c>
      <c r="Q3161" s="15"/>
    </row>
    <row r="3162" spans="9:17" ht="20.100000000000001" customHeight="1" x14ac:dyDescent="0.25">
      <c r="I3162" s="15">
        <v>3156</v>
      </c>
      <c r="J3162" s="10" t="str">
        <v>Marquette</v>
      </c>
      <c r="K3162" s="10" t="str">
        <v>UCLA</v>
      </c>
      <c r="L3162" s="10" t="str">
        <v>Texas</v>
      </c>
      <c r="M3162" s="10" t="str">
        <v>Creighton</v>
      </c>
      <c r="N3162" s="10" t="str">
        <v>Texas</v>
      </c>
      <c r="O3162" s="10" t="str">
        <v>Creighton</v>
      </c>
      <c r="Q3162" s="15"/>
    </row>
    <row r="3163" spans="9:17" ht="20.100000000000001" customHeight="1" x14ac:dyDescent="0.25">
      <c r="I3163" s="15">
        <v>3157</v>
      </c>
      <c r="J3163" s="10" t="str">
        <v>Kentucky</v>
      </c>
      <c r="K3163" s="10" t="str">
        <v>UConn</v>
      </c>
      <c r="L3163" s="10" t="str">
        <v>Houston</v>
      </c>
      <c r="M3163" s="10" t="str">
        <v>Maryland</v>
      </c>
      <c r="N3163" s="10" t="str">
        <v>Maryland</v>
      </c>
      <c r="O3163" s="10" t="str">
        <v>Houston</v>
      </c>
      <c r="Q3163" s="15"/>
    </row>
    <row r="3164" spans="9:17" ht="20.100000000000001" customHeight="1" x14ac:dyDescent="0.25">
      <c r="I3164" s="15">
        <v>3158</v>
      </c>
      <c r="J3164" s="10" t="str">
        <v>Marquette</v>
      </c>
      <c r="K3164" s="10" t="str">
        <v>UCLA</v>
      </c>
      <c r="L3164" s="10" t="str">
        <v>Houston</v>
      </c>
      <c r="M3164" s="10" t="str">
        <v>Creighton</v>
      </c>
      <c r="N3164" s="10" t="str">
        <v>UCLA</v>
      </c>
      <c r="O3164" s="10" t="str">
        <v>Creighton</v>
      </c>
      <c r="Q3164" s="15"/>
    </row>
    <row r="3165" spans="9:17" ht="20.100000000000001" customHeight="1" x14ac:dyDescent="0.25">
      <c r="I3165" s="15">
        <v>3159</v>
      </c>
      <c r="J3165" s="10" t="str">
        <v>Tennessee</v>
      </c>
      <c r="K3165" s="10" t="str">
        <v>Kansas</v>
      </c>
      <c r="L3165" s="10" t="str">
        <v>Texas</v>
      </c>
      <c r="M3165" s="10" t="str">
        <v>Creighton</v>
      </c>
      <c r="N3165" s="10" t="str">
        <v>Tennessee</v>
      </c>
      <c r="O3165" s="10" t="str">
        <v>Kansas</v>
      </c>
      <c r="Q3165" s="15"/>
    </row>
    <row r="3166" spans="9:17" ht="20.100000000000001" customHeight="1" x14ac:dyDescent="0.25">
      <c r="I3166" s="15">
        <v>3160</v>
      </c>
      <c r="J3166" s="10" t="str">
        <v>USC</v>
      </c>
      <c r="K3166" s="10" t="str">
        <v>UCLA</v>
      </c>
      <c r="L3166" s="10" t="str">
        <v>Indiana</v>
      </c>
      <c r="M3166" s="10" t="str">
        <v>Arizona</v>
      </c>
      <c r="N3166" s="10" t="str">
        <v>USC</v>
      </c>
      <c r="O3166" s="10" t="str">
        <v>UCLA</v>
      </c>
      <c r="Q3166" s="15"/>
    </row>
    <row r="3167" spans="9:17" ht="20.100000000000001" customHeight="1" x14ac:dyDescent="0.25">
      <c r="I3167" s="15">
        <v>3161</v>
      </c>
      <c r="J3167" s="10" t="str">
        <v>Marquette</v>
      </c>
      <c r="K3167" s="10" t="str">
        <v>UCLA</v>
      </c>
      <c r="L3167" s="10" t="str">
        <v>Indiana</v>
      </c>
      <c r="M3167" s="10" t="str">
        <v>Creighton</v>
      </c>
      <c r="N3167" s="10" t="str">
        <v>Indiana</v>
      </c>
      <c r="O3167" s="10" t="str">
        <v>Creighton</v>
      </c>
      <c r="Q3167" s="15"/>
    </row>
    <row r="3168" spans="9:17" ht="20.100000000000001" customHeight="1" x14ac:dyDescent="0.25">
      <c r="I3168" s="15">
        <v>3162</v>
      </c>
      <c r="J3168" s="10" t="str">
        <v>Duke</v>
      </c>
      <c r="K3168" s="10" t="str">
        <v>TCU</v>
      </c>
      <c r="L3168" s="10" t="str">
        <v>Texas</v>
      </c>
      <c r="M3168" s="10" t="str">
        <v>Arizona</v>
      </c>
      <c r="N3168" s="10" t="str">
        <v>TCU</v>
      </c>
      <c r="O3168" s="10" t="str">
        <v>Arizona</v>
      </c>
      <c r="Q3168" s="15"/>
    </row>
    <row r="3169" spans="9:17" ht="20.100000000000001" customHeight="1" x14ac:dyDescent="0.25">
      <c r="I3169" s="15">
        <v>3163</v>
      </c>
      <c r="J3169" s="10" t="str">
        <v>Oral Roberts</v>
      </c>
      <c r="K3169" s="10" t="str">
        <v>UCLA</v>
      </c>
      <c r="L3169" s="10" t="str">
        <v>Texas</v>
      </c>
      <c r="M3169" s="10" t="str">
        <v>Arizona</v>
      </c>
      <c r="N3169" s="10" t="str">
        <v>Arizona</v>
      </c>
      <c r="O3169" s="10" t="str">
        <v>Texas</v>
      </c>
      <c r="Q3169" s="15"/>
    </row>
    <row r="3170" spans="9:17" ht="20.100000000000001" customHeight="1" x14ac:dyDescent="0.25">
      <c r="I3170" s="15">
        <v>3164</v>
      </c>
      <c r="J3170" s="10" t="str">
        <v>Duke</v>
      </c>
      <c r="K3170" s="10" t="str">
        <v>Gonzaga</v>
      </c>
      <c r="L3170" s="10" t="str">
        <v>Houston</v>
      </c>
      <c r="M3170" s="10" t="str">
        <v>Creighton</v>
      </c>
      <c r="N3170" s="10" t="str">
        <v>Duke</v>
      </c>
      <c r="O3170" s="10" t="str">
        <v>Houston</v>
      </c>
      <c r="Q3170" s="15"/>
    </row>
    <row r="3171" spans="9:17" ht="20.100000000000001" customHeight="1" x14ac:dyDescent="0.25">
      <c r="I3171" s="15">
        <v>3165</v>
      </c>
      <c r="J3171" s="10" t="str">
        <v>Marquette</v>
      </c>
      <c r="K3171" s="10" t="str">
        <v>Kansas</v>
      </c>
      <c r="L3171" s="10" t="str">
        <v>Houston</v>
      </c>
      <c r="M3171" s="10" t="str">
        <v>Alabama</v>
      </c>
      <c r="N3171" s="10" t="str">
        <v>Kansas</v>
      </c>
      <c r="O3171" s="10" t="str">
        <v>Alabama</v>
      </c>
      <c r="Q3171" s="15"/>
    </row>
    <row r="3172" spans="9:17" ht="20.100000000000001" customHeight="1" x14ac:dyDescent="0.25">
      <c r="I3172" s="15">
        <v>3166</v>
      </c>
      <c r="J3172" s="10" t="str">
        <v>Tennessee</v>
      </c>
      <c r="K3172" s="10" t="str">
        <v>UConn</v>
      </c>
      <c r="L3172" s="10" t="str">
        <v>Penn State</v>
      </c>
      <c r="M3172" s="10" t="str">
        <v>Alabama</v>
      </c>
      <c r="N3172" s="10" t="str">
        <v>UConn</v>
      </c>
      <c r="O3172" s="10" t="str">
        <v>Tennessee</v>
      </c>
      <c r="Q3172" s="15"/>
    </row>
    <row r="3173" spans="9:17" ht="20.100000000000001" customHeight="1" x14ac:dyDescent="0.25">
      <c r="I3173" s="15">
        <v>3167</v>
      </c>
      <c r="J3173" s="10" t="str">
        <v>Duke</v>
      </c>
      <c r="K3173" s="10" t="str">
        <v>Kansas</v>
      </c>
      <c r="L3173" s="10" t="str">
        <v>Xavier</v>
      </c>
      <c r="M3173" s="10" t="str">
        <v>Arizona</v>
      </c>
      <c r="N3173" s="10" t="str">
        <v>Kansas</v>
      </c>
      <c r="O3173" s="10" t="str">
        <v>Arizona</v>
      </c>
      <c r="Q3173" s="15"/>
    </row>
    <row r="3174" spans="9:17" ht="20.100000000000001" customHeight="1" x14ac:dyDescent="0.25">
      <c r="I3174" s="15">
        <v>3168</v>
      </c>
      <c r="J3174" s="10" t="str">
        <v>Kansas State</v>
      </c>
      <c r="K3174" s="10" t="str">
        <v>Gonzaga</v>
      </c>
      <c r="L3174" s="10" t="str">
        <v>Houston</v>
      </c>
      <c r="M3174" s="10" t="str">
        <v>Arizona</v>
      </c>
      <c r="N3174" s="10" t="str">
        <v>Houston</v>
      </c>
      <c r="O3174" s="10" t="str">
        <v>Arizona</v>
      </c>
      <c r="Q3174" s="15"/>
    </row>
    <row r="3175" spans="9:17" ht="20.100000000000001" customHeight="1" x14ac:dyDescent="0.25">
      <c r="I3175" s="15">
        <v>3169</v>
      </c>
      <c r="J3175" s="10" t="str">
        <v>Purdue</v>
      </c>
      <c r="K3175" s="10" t="str">
        <v>Gonzaga</v>
      </c>
      <c r="L3175" s="10" t="str">
        <v>Houston</v>
      </c>
      <c r="M3175" s="10" t="str">
        <v>Creighton</v>
      </c>
      <c r="N3175" s="10" t="str">
        <v>Creighton</v>
      </c>
      <c r="O3175" s="10" t="str">
        <v>Houston</v>
      </c>
      <c r="Q3175" s="15"/>
    </row>
    <row r="3176" spans="9:17" ht="20.100000000000001" customHeight="1" x14ac:dyDescent="0.25">
      <c r="I3176" s="15">
        <v>3170</v>
      </c>
      <c r="J3176" s="10" t="str">
        <v>Purdue</v>
      </c>
      <c r="K3176" s="10" t="str">
        <v>UConn</v>
      </c>
      <c r="L3176" s="10" t="str">
        <v>Texas</v>
      </c>
      <c r="M3176" s="10" t="str">
        <v>Arizona</v>
      </c>
      <c r="N3176" s="10" t="str">
        <v>Arizona</v>
      </c>
      <c r="O3176" s="10" t="str">
        <v>UConn</v>
      </c>
      <c r="Q3176" s="15"/>
    </row>
    <row r="3177" spans="9:17" ht="20.100000000000001" customHeight="1" x14ac:dyDescent="0.25">
      <c r="I3177" s="15">
        <v>3171</v>
      </c>
      <c r="J3177" s="10" t="str">
        <v>Providence</v>
      </c>
      <c r="K3177" s="10" t="str">
        <v>Gonzaga</v>
      </c>
      <c r="L3177" s="10" t="str">
        <v>Texas</v>
      </c>
      <c r="M3177" s="10" t="str">
        <v>Alabama</v>
      </c>
      <c r="N3177" s="10" t="str">
        <v>Gonzaga</v>
      </c>
      <c r="O3177" s="10" t="str">
        <v>Alabama</v>
      </c>
      <c r="Q3177" s="15"/>
    </row>
    <row r="3178" spans="9:17" ht="20.100000000000001" customHeight="1" x14ac:dyDescent="0.25">
      <c r="I3178" s="15">
        <v>3172</v>
      </c>
      <c r="J3178" s="10" t="str">
        <v>Purdue</v>
      </c>
      <c r="K3178" s="10" t="str">
        <v>Boise State</v>
      </c>
      <c r="L3178" s="10" t="str">
        <v>Texas</v>
      </c>
      <c r="M3178" s="10" t="str">
        <v>Alabama</v>
      </c>
      <c r="N3178" s="10" t="str">
        <v>Boise State</v>
      </c>
      <c r="O3178" s="10" t="str">
        <v>Purdue</v>
      </c>
      <c r="Q3178" s="15"/>
    </row>
    <row r="3179" spans="9:17" ht="20.100000000000001" customHeight="1" x14ac:dyDescent="0.25">
      <c r="I3179" s="15">
        <v>3173</v>
      </c>
      <c r="J3179" s="10" t="str">
        <v>Tennessee</v>
      </c>
      <c r="K3179" s="10" t="str">
        <v>TCU</v>
      </c>
      <c r="L3179" s="10" t="str">
        <v>Houston</v>
      </c>
      <c r="M3179" s="10" t="str">
        <v>Baylor</v>
      </c>
      <c r="N3179" s="10" t="str">
        <v>Tennessee</v>
      </c>
      <c r="O3179" s="10" t="str">
        <v>Houston</v>
      </c>
      <c r="Q3179" s="15"/>
    </row>
    <row r="3180" spans="9:17" ht="20.100000000000001" customHeight="1" x14ac:dyDescent="0.25">
      <c r="I3180" s="15">
        <v>3174</v>
      </c>
      <c r="J3180" s="10" t="str">
        <v>Tennessee</v>
      </c>
      <c r="K3180" s="10" t="str">
        <v>Illinois</v>
      </c>
      <c r="L3180" s="10" t="str">
        <v>Texas A&amp;M</v>
      </c>
      <c r="M3180" s="10" t="str">
        <v>Alabama</v>
      </c>
      <c r="N3180" s="10" t="str">
        <v>Tennessee</v>
      </c>
      <c r="O3180" s="10" t="str">
        <v>Texas A&amp;M</v>
      </c>
      <c r="Q3180" s="15"/>
    </row>
    <row r="3181" spans="9:17" ht="20.100000000000001" customHeight="1" x14ac:dyDescent="0.25">
      <c r="I3181" s="15">
        <v>3175</v>
      </c>
      <c r="J3181" s="10" t="str">
        <v>Purdue</v>
      </c>
      <c r="K3181" s="10" t="str">
        <v>Boise State</v>
      </c>
      <c r="L3181" s="10" t="str">
        <v>Houston</v>
      </c>
      <c r="M3181" s="10" t="str">
        <v>Alabama</v>
      </c>
      <c r="N3181" s="10" t="str">
        <v>Purdue</v>
      </c>
      <c r="O3181" s="10" t="str">
        <v>Houston</v>
      </c>
      <c r="Q3181" s="15"/>
    </row>
    <row r="3182" spans="9:17" ht="20.100000000000001" customHeight="1" x14ac:dyDescent="0.25">
      <c r="I3182" s="15">
        <v>3176</v>
      </c>
      <c r="J3182" s="10" t="str">
        <v>Marquette</v>
      </c>
      <c r="K3182" s="10" t="str">
        <v>UCLA</v>
      </c>
      <c r="L3182" s="10" t="str">
        <v>Texas</v>
      </c>
      <c r="M3182" s="10" t="str">
        <v>West Virginia</v>
      </c>
      <c r="N3182" s="10" t="str">
        <v>UCLA</v>
      </c>
      <c r="O3182" s="10" t="str">
        <v>West Virginia</v>
      </c>
      <c r="Q3182" s="15"/>
    </row>
    <row r="3183" spans="9:17" ht="20.100000000000001" customHeight="1" x14ac:dyDescent="0.25">
      <c r="I3183" s="15">
        <v>3177</v>
      </c>
      <c r="J3183" s="10" t="str">
        <v>Purdue</v>
      </c>
      <c r="K3183" s="10" t="str">
        <v>UConn</v>
      </c>
      <c r="L3183" s="10" t="str">
        <v>Houston</v>
      </c>
      <c r="M3183" s="10" t="str">
        <v>Alabama</v>
      </c>
      <c r="N3183" s="10" t="str">
        <v>UConn</v>
      </c>
      <c r="O3183" s="10" t="str">
        <v>Alabama</v>
      </c>
      <c r="Q3183" s="15"/>
    </row>
    <row r="3184" spans="9:17" ht="20.100000000000001" customHeight="1" x14ac:dyDescent="0.25">
      <c r="I3184" s="15">
        <v>3178</v>
      </c>
      <c r="J3184" s="10" t="str">
        <v>Purdue</v>
      </c>
      <c r="K3184" s="10" t="str">
        <v>Gonzaga</v>
      </c>
      <c r="L3184" s="10" t="str">
        <v>Houston</v>
      </c>
      <c r="M3184" s="10" t="str">
        <v>Maryland</v>
      </c>
      <c r="N3184" s="10" t="str">
        <v>Houston</v>
      </c>
      <c r="O3184" s="10" t="str">
        <v>Purdue</v>
      </c>
      <c r="Q3184" s="15"/>
    </row>
    <row r="3185" spans="9:17" ht="20.100000000000001" customHeight="1" x14ac:dyDescent="0.25">
      <c r="I3185" s="15">
        <v>3179</v>
      </c>
      <c r="J3185" s="10" t="str">
        <v>Tennessee</v>
      </c>
      <c r="K3185" s="10" t="str">
        <v>Arkansas</v>
      </c>
      <c r="L3185" s="10" t="str">
        <v>Houston</v>
      </c>
      <c r="M3185" s="10" t="str">
        <v>Alabama</v>
      </c>
      <c r="N3185" s="10" t="str">
        <v>Houston</v>
      </c>
      <c r="O3185" s="10" t="str">
        <v>Tennessee</v>
      </c>
      <c r="Q3185" s="15"/>
    </row>
    <row r="3186" spans="9:17" ht="20.100000000000001" customHeight="1" x14ac:dyDescent="0.25">
      <c r="I3186" s="15">
        <v>3180</v>
      </c>
      <c r="J3186" s="10" t="str">
        <v>Kansas State</v>
      </c>
      <c r="K3186" s="10" t="str">
        <v>TCU</v>
      </c>
      <c r="L3186" s="10" t="str">
        <v>Houston</v>
      </c>
      <c r="M3186" s="10" t="str">
        <v>Alabama</v>
      </c>
      <c r="N3186" s="10" t="str">
        <v>TCU</v>
      </c>
      <c r="O3186" s="10" t="str">
        <v>Alabama</v>
      </c>
      <c r="Q3186" s="15"/>
    </row>
    <row r="3187" spans="9:17" ht="20.100000000000001" customHeight="1" x14ac:dyDescent="0.25">
      <c r="I3187" s="15">
        <v>3181</v>
      </c>
      <c r="J3187" s="10" t="str">
        <v>Tennessee</v>
      </c>
      <c r="K3187" s="10" t="str">
        <v>UCLA</v>
      </c>
      <c r="L3187" s="10" t="str">
        <v>Texas</v>
      </c>
      <c r="M3187" s="10" t="str">
        <v>Col. Of Charleston</v>
      </c>
      <c r="N3187" s="10" t="str">
        <v>Tennessee</v>
      </c>
      <c r="O3187" s="10" t="str">
        <v>Texas</v>
      </c>
      <c r="Q3187" s="15"/>
    </row>
    <row r="3188" spans="9:17" ht="20.100000000000001" customHeight="1" x14ac:dyDescent="0.25">
      <c r="I3188" s="15">
        <v>3182</v>
      </c>
      <c r="J3188" s="10" t="str">
        <v>Providence</v>
      </c>
      <c r="K3188" s="10" t="str">
        <v>Kansas</v>
      </c>
      <c r="L3188" s="10" t="str">
        <v>Xavier</v>
      </c>
      <c r="M3188" s="10" t="str">
        <v>Arizona</v>
      </c>
      <c r="N3188" s="10" t="str">
        <v>Arizona</v>
      </c>
      <c r="O3188" s="10" t="str">
        <v>Kansas</v>
      </c>
      <c r="Q3188" s="15"/>
    </row>
    <row r="3189" spans="9:17" ht="20.100000000000001" customHeight="1" x14ac:dyDescent="0.25">
      <c r="I3189" s="15">
        <v>3183</v>
      </c>
      <c r="J3189" s="10" t="str">
        <v>Purdue</v>
      </c>
      <c r="K3189" s="10" t="str">
        <v>Kansas</v>
      </c>
      <c r="L3189" s="10" t="str">
        <v>Houston</v>
      </c>
      <c r="M3189" s="10" t="str">
        <v>Arizona</v>
      </c>
      <c r="N3189" s="10" t="str">
        <v>Arizona</v>
      </c>
      <c r="O3189" s="10" t="str">
        <v>Houston</v>
      </c>
      <c r="Q3189" s="15"/>
    </row>
    <row r="3190" spans="9:17" ht="20.100000000000001" customHeight="1" x14ac:dyDescent="0.25">
      <c r="I3190" s="15">
        <v>3184</v>
      </c>
      <c r="J3190" s="10" t="str">
        <v>Purdue</v>
      </c>
      <c r="K3190" s="10" t="str">
        <v>UCLA</v>
      </c>
      <c r="L3190" s="10" t="str">
        <v>Xavier</v>
      </c>
      <c r="M3190" s="10" t="str">
        <v>Alabama</v>
      </c>
      <c r="N3190" s="10" t="str">
        <v>Alabama</v>
      </c>
      <c r="O3190" s="10" t="str">
        <v>UCLA</v>
      </c>
      <c r="Q3190" s="15"/>
    </row>
    <row r="3191" spans="9:17" ht="20.100000000000001" customHeight="1" x14ac:dyDescent="0.25">
      <c r="I3191" s="15">
        <v>3185</v>
      </c>
      <c r="J3191" s="10" t="str">
        <v>Oral Roberts</v>
      </c>
      <c r="K3191" s="10" t="str">
        <v>UConn</v>
      </c>
      <c r="L3191" s="10" t="str">
        <v>Indiana</v>
      </c>
      <c r="M3191" s="10" t="str">
        <v>Creighton</v>
      </c>
      <c r="N3191" s="10" t="str">
        <v>Indiana</v>
      </c>
      <c r="O3191" s="10" t="str">
        <v>Oral Roberts</v>
      </c>
      <c r="Q3191" s="15"/>
    </row>
    <row r="3192" spans="9:17" ht="20.100000000000001" customHeight="1" x14ac:dyDescent="0.25">
      <c r="I3192" s="15">
        <v>3186</v>
      </c>
      <c r="J3192" s="10" t="str">
        <v>Purdue</v>
      </c>
      <c r="K3192" s="10" t="str">
        <v>Arkansas</v>
      </c>
      <c r="L3192" s="10" t="str">
        <v>Texas</v>
      </c>
      <c r="M3192" s="10" t="str">
        <v>Alabama</v>
      </c>
      <c r="N3192" s="10" t="str">
        <v>Arkansas</v>
      </c>
      <c r="O3192" s="10" t="str">
        <v>Purdue</v>
      </c>
      <c r="Q3192" s="15"/>
    </row>
    <row r="3193" spans="9:17" ht="20.100000000000001" customHeight="1" x14ac:dyDescent="0.25">
      <c r="I3193" s="15">
        <v>3187</v>
      </c>
      <c r="J3193" s="10" t="str">
        <v>Purdue</v>
      </c>
      <c r="K3193" s="10" t="str">
        <v>UCLA</v>
      </c>
      <c r="L3193" s="10" t="str">
        <v>Xavier</v>
      </c>
      <c r="M3193" s="10" t="str">
        <v>Arizona</v>
      </c>
      <c r="N3193" s="10" t="str">
        <v>Arizona</v>
      </c>
      <c r="O3193" s="10" t="str">
        <v>Xavier</v>
      </c>
      <c r="Q3193" s="15"/>
    </row>
    <row r="3194" spans="9:17" ht="20.100000000000001" customHeight="1" x14ac:dyDescent="0.25">
      <c r="I3194" s="15">
        <v>3188</v>
      </c>
      <c r="J3194" s="10" t="str">
        <v>Memphis</v>
      </c>
      <c r="K3194" s="10" t="str">
        <v>Gonzaga</v>
      </c>
      <c r="L3194" s="10" t="str">
        <v>Houston</v>
      </c>
      <c r="M3194" s="10" t="str">
        <v>Arizona</v>
      </c>
      <c r="N3194" s="10" t="str">
        <v>Gonzaga</v>
      </c>
      <c r="O3194" s="10" t="str">
        <v>Memphis</v>
      </c>
      <c r="Q3194" s="15"/>
    </row>
    <row r="3195" spans="9:17" ht="20.100000000000001" customHeight="1" x14ac:dyDescent="0.25">
      <c r="I3195" s="15">
        <v>3189</v>
      </c>
      <c r="J3195" s="10" t="str">
        <v>Michigan State</v>
      </c>
      <c r="K3195" s="10" t="str">
        <v>Gonzaga</v>
      </c>
      <c r="L3195" s="10" t="str">
        <v>Penn State</v>
      </c>
      <c r="M3195" s="10" t="str">
        <v>Arizona</v>
      </c>
      <c r="N3195" s="10" t="str">
        <v>Michigan State</v>
      </c>
      <c r="O3195" s="10" t="str">
        <v>Gonzaga</v>
      </c>
      <c r="Q3195" s="15"/>
    </row>
    <row r="3196" spans="9:17" ht="20.100000000000001" customHeight="1" x14ac:dyDescent="0.25">
      <c r="I3196" s="15">
        <v>3190</v>
      </c>
      <c r="J3196" s="10" t="str">
        <v>Michigan State</v>
      </c>
      <c r="K3196" s="10" t="str">
        <v>UCLA</v>
      </c>
      <c r="L3196" s="10" t="str">
        <v>Texas</v>
      </c>
      <c r="M3196" s="10" t="str">
        <v>Arizona</v>
      </c>
      <c r="N3196" s="10" t="str">
        <v>Michigan State</v>
      </c>
      <c r="O3196" s="10" t="str">
        <v>Texas</v>
      </c>
      <c r="Q3196" s="15"/>
    </row>
    <row r="3197" spans="9:17" ht="20.100000000000001" customHeight="1" x14ac:dyDescent="0.25">
      <c r="I3197" s="15">
        <v>3191</v>
      </c>
      <c r="J3197" s="10" t="str">
        <v>USC</v>
      </c>
      <c r="K3197" s="10" t="str">
        <v>Kansas</v>
      </c>
      <c r="L3197" s="10" t="str">
        <v>Houston</v>
      </c>
      <c r="M3197" s="10" t="str">
        <v>Baylor</v>
      </c>
      <c r="N3197" s="10" t="str">
        <v>Baylor</v>
      </c>
      <c r="O3197" s="10" t="str">
        <v>Houston</v>
      </c>
      <c r="Q3197" s="15"/>
    </row>
    <row r="3198" spans="9:17" ht="20.100000000000001" customHeight="1" x14ac:dyDescent="0.25">
      <c r="I3198" s="15">
        <v>3192</v>
      </c>
      <c r="J3198" s="10" t="str">
        <v>Purdue</v>
      </c>
      <c r="K3198" s="10" t="str">
        <v>Kansas</v>
      </c>
      <c r="L3198" s="10" t="str">
        <v>Texas</v>
      </c>
      <c r="M3198" s="10" t="str">
        <v>Creighton</v>
      </c>
      <c r="N3198" s="10" t="str">
        <v>Purdue</v>
      </c>
      <c r="O3198" s="10" t="str">
        <v>Texas</v>
      </c>
      <c r="Q3198" s="15"/>
    </row>
    <row r="3199" spans="9:17" ht="20.100000000000001" customHeight="1" x14ac:dyDescent="0.25">
      <c r="I3199" s="15">
        <v>3193</v>
      </c>
      <c r="J3199" s="10" t="str">
        <v>Kentucky</v>
      </c>
      <c r="K3199" s="10" t="str">
        <v>Gonzaga</v>
      </c>
      <c r="L3199" s="10" t="str">
        <v>Texas A&amp;M</v>
      </c>
      <c r="M3199" s="10" t="str">
        <v>Alabama</v>
      </c>
      <c r="N3199" s="10" t="str">
        <v>Alabama</v>
      </c>
      <c r="O3199" s="10" t="str">
        <v>Texas A&amp;M</v>
      </c>
      <c r="Q3199" s="15"/>
    </row>
    <row r="3200" spans="9:17" ht="20.100000000000001" customHeight="1" x14ac:dyDescent="0.25">
      <c r="I3200" s="15">
        <v>3194</v>
      </c>
      <c r="J3200" s="10" t="str">
        <v>Tennessee</v>
      </c>
      <c r="K3200" s="10" t="str">
        <v>UCLA</v>
      </c>
      <c r="L3200" s="10" t="str">
        <v>Texas</v>
      </c>
      <c r="M3200" s="10" t="str">
        <v>Arizona</v>
      </c>
      <c r="N3200" s="10" t="str">
        <v>Arizona</v>
      </c>
      <c r="O3200" s="10" t="str">
        <v>Texas</v>
      </c>
      <c r="Q3200" s="15"/>
    </row>
    <row r="3201" spans="9:17" ht="20.100000000000001" customHeight="1" x14ac:dyDescent="0.25">
      <c r="I3201" s="15">
        <v>3195</v>
      </c>
      <c r="J3201" s="10" t="str">
        <v>Tennessee</v>
      </c>
      <c r="K3201" s="10" t="str">
        <v>UCLA</v>
      </c>
      <c r="L3201" s="10" t="str">
        <v>Houston</v>
      </c>
      <c r="M3201" s="10" t="str">
        <v>Alabama</v>
      </c>
      <c r="N3201" s="10" t="str">
        <v>Alabama</v>
      </c>
      <c r="O3201" s="10" t="str">
        <v>Houston</v>
      </c>
      <c r="Q3201" s="15"/>
    </row>
    <row r="3202" spans="9:17" ht="20.100000000000001" customHeight="1" x14ac:dyDescent="0.25">
      <c r="I3202" s="15">
        <v>3196</v>
      </c>
      <c r="J3202" s="10" t="str">
        <v>Marquette</v>
      </c>
      <c r="K3202" s="10" t="str">
        <v>UCLA</v>
      </c>
      <c r="L3202" s="10" t="str">
        <v>Houston</v>
      </c>
      <c r="M3202" s="10" t="str">
        <v>Creighton</v>
      </c>
      <c r="N3202" s="10" t="str">
        <v>UCLA</v>
      </c>
      <c r="O3202" s="10" t="str">
        <v>Marquette</v>
      </c>
      <c r="Q3202" s="15"/>
    </row>
    <row r="3203" spans="9:17" ht="20.100000000000001" customHeight="1" x14ac:dyDescent="0.25">
      <c r="I3203" s="15">
        <v>3197</v>
      </c>
      <c r="J3203" s="10" t="str">
        <v>Kentucky</v>
      </c>
      <c r="K3203" s="10" t="str">
        <v>UConn</v>
      </c>
      <c r="L3203" s="10" t="str">
        <v>Auburn</v>
      </c>
      <c r="M3203" s="10" t="str">
        <v>Baylor</v>
      </c>
      <c r="N3203" s="10" t="str">
        <v>UConn</v>
      </c>
      <c r="O3203" s="10" t="str">
        <v>Kentucky</v>
      </c>
      <c r="Q3203" s="15"/>
    </row>
    <row r="3204" spans="9:17" ht="20.100000000000001" customHeight="1" x14ac:dyDescent="0.25">
      <c r="I3204" s="15">
        <v>3198</v>
      </c>
      <c r="J3204" s="10" t="str">
        <v>Purdue</v>
      </c>
      <c r="K3204" s="10" t="str">
        <v>Gonzaga</v>
      </c>
      <c r="L3204" s="10" t="str">
        <v>Houston</v>
      </c>
      <c r="M3204" s="10" t="str">
        <v>Alabama</v>
      </c>
      <c r="N3204" s="10" t="str">
        <v>Gonzaga</v>
      </c>
      <c r="O3204" s="10" t="str">
        <v>Alabama</v>
      </c>
      <c r="Q3204" s="15"/>
    </row>
    <row r="3205" spans="9:17" ht="20.100000000000001" customHeight="1" x14ac:dyDescent="0.25">
      <c r="I3205" s="15">
        <v>3199</v>
      </c>
      <c r="J3205" s="10" t="str">
        <v>Kentucky</v>
      </c>
      <c r="K3205" s="10" t="str">
        <v>UCLA</v>
      </c>
      <c r="L3205" s="10" t="str">
        <v>Houston</v>
      </c>
      <c r="M3205" s="10" t="str">
        <v>Arizona</v>
      </c>
      <c r="N3205" s="10" t="str">
        <v>UCLA</v>
      </c>
      <c r="O3205" s="10" t="str">
        <v>Arizona</v>
      </c>
      <c r="Q3205" s="15"/>
    </row>
    <row r="3206" spans="9:17" ht="20.100000000000001" customHeight="1" x14ac:dyDescent="0.25">
      <c r="I3206" s="15">
        <v>3200</v>
      </c>
      <c r="J3206" s="10" t="str">
        <v>Kentucky</v>
      </c>
      <c r="K3206" s="10" t="str">
        <v>Northwestern</v>
      </c>
      <c r="L3206" s="10" t="str">
        <v>Texas</v>
      </c>
      <c r="M3206" s="10" t="str">
        <v>Creighton</v>
      </c>
      <c r="N3206" s="10" t="str">
        <v>Texas</v>
      </c>
      <c r="O3206" s="10" t="str">
        <v>Kentucky</v>
      </c>
      <c r="Q3206" s="15"/>
    </row>
    <row r="3207" spans="9:17" ht="20.100000000000001" customHeight="1" x14ac:dyDescent="0.25">
      <c r="I3207" s="15">
        <v>3201</v>
      </c>
      <c r="J3207" s="10" t="str">
        <v>Marquette</v>
      </c>
      <c r="K3207" s="10" t="str">
        <v>Kansas</v>
      </c>
      <c r="L3207" s="10" t="str">
        <v>Texas</v>
      </c>
      <c r="M3207" s="10" t="str">
        <v>Virginia</v>
      </c>
      <c r="N3207" s="10" t="str">
        <v>Kansas</v>
      </c>
      <c r="O3207" s="10" t="str">
        <v>Virginia</v>
      </c>
      <c r="Q3207" s="15"/>
    </row>
    <row r="3208" spans="9:17" ht="20.100000000000001" customHeight="1" x14ac:dyDescent="0.25">
      <c r="I3208" s="15">
        <v>3202</v>
      </c>
      <c r="J3208" s="10" t="str">
        <v>Purdue</v>
      </c>
      <c r="K3208" s="10" t="str">
        <v>UCLA</v>
      </c>
      <c r="L3208" s="10" t="str">
        <v>Houston</v>
      </c>
      <c r="M3208" s="10" t="str">
        <v>Alabama</v>
      </c>
      <c r="N3208" s="10" t="str">
        <v>Houston</v>
      </c>
      <c r="O3208" s="10" t="str">
        <v>Alabama</v>
      </c>
      <c r="Q3208" s="15"/>
    </row>
    <row r="3209" spans="9:17" ht="20.100000000000001" customHeight="1" x14ac:dyDescent="0.25">
      <c r="I3209" s="15">
        <v>3203</v>
      </c>
      <c r="J3209" s="10" t="str">
        <v>Marquette</v>
      </c>
      <c r="K3209" s="10" t="str">
        <v>UCLA</v>
      </c>
      <c r="L3209" s="10" t="str">
        <v>Texas</v>
      </c>
      <c r="M3209" s="10" t="str">
        <v>Alabama</v>
      </c>
      <c r="N3209" s="10" t="str">
        <v>Marquette</v>
      </c>
      <c r="O3209" s="10" t="str">
        <v>Texas</v>
      </c>
      <c r="Q3209" s="15"/>
    </row>
    <row r="3210" spans="9:17" ht="20.100000000000001" customHeight="1" x14ac:dyDescent="0.25">
      <c r="I3210" s="15">
        <v>3204</v>
      </c>
      <c r="J3210" s="10" t="str">
        <v>Purdue</v>
      </c>
      <c r="K3210" s="10" t="str">
        <v>Kansas</v>
      </c>
      <c r="L3210" s="10" t="str">
        <v>Houston</v>
      </c>
      <c r="M3210" s="10" t="str">
        <v>Alabama</v>
      </c>
      <c r="N3210" s="10" t="str">
        <v>Purdue</v>
      </c>
      <c r="O3210" s="10" t="str">
        <v>Kansas</v>
      </c>
      <c r="Q3210" s="15"/>
    </row>
    <row r="3211" spans="9:17" ht="20.100000000000001" customHeight="1" x14ac:dyDescent="0.25">
      <c r="I3211" s="15">
        <v>3205</v>
      </c>
      <c r="J3211" s="10" t="str">
        <v>Purdue</v>
      </c>
      <c r="K3211" s="10" t="str">
        <v>UCLA</v>
      </c>
      <c r="L3211" s="10" t="str">
        <v>Houston</v>
      </c>
      <c r="M3211" s="10" t="str">
        <v>Arizona</v>
      </c>
      <c r="N3211" s="10" t="str">
        <v>Purdue</v>
      </c>
      <c r="O3211" s="10" t="str">
        <v>Houston</v>
      </c>
      <c r="Q3211" s="15"/>
    </row>
    <row r="3212" spans="9:17" ht="20.100000000000001" customHeight="1" x14ac:dyDescent="0.25">
      <c r="I3212" s="15">
        <v>3206</v>
      </c>
      <c r="J3212" s="10" t="str">
        <v>Duke</v>
      </c>
      <c r="K3212" s="10" t="str">
        <v>Kansas</v>
      </c>
      <c r="L3212" s="10" t="str">
        <v>Texas</v>
      </c>
      <c r="M3212" s="10" t="str">
        <v>Arizona</v>
      </c>
      <c r="N3212" s="10" t="str">
        <v>Texas</v>
      </c>
      <c r="O3212" s="10" t="str">
        <v>Duke</v>
      </c>
      <c r="Q3212" s="15"/>
    </row>
    <row r="3213" spans="9:17" ht="20.100000000000001" customHeight="1" x14ac:dyDescent="0.25">
      <c r="I3213" s="15">
        <v>3207</v>
      </c>
      <c r="J3213" s="10" t="str">
        <v>Purdue</v>
      </c>
      <c r="K3213" s="10" t="str">
        <v>UCLA</v>
      </c>
      <c r="L3213" s="10" t="str">
        <v>Houston</v>
      </c>
      <c r="M3213" s="10" t="str">
        <v>Virginia</v>
      </c>
      <c r="N3213" s="10" t="str">
        <v>Virginia</v>
      </c>
      <c r="O3213" s="10" t="str">
        <v>Houston</v>
      </c>
      <c r="Q3213" s="15"/>
    </row>
    <row r="3214" spans="9:17" ht="20.100000000000001" customHeight="1" x14ac:dyDescent="0.25">
      <c r="I3214" s="15">
        <v>3208</v>
      </c>
      <c r="J3214" s="10" t="str">
        <v>Marquette</v>
      </c>
      <c r="K3214" s="10" t="str">
        <v>UCLA</v>
      </c>
      <c r="L3214" s="10" t="str">
        <v>Indiana</v>
      </c>
      <c r="M3214" s="10" t="str">
        <v>San Diego State</v>
      </c>
      <c r="N3214" s="10" t="str">
        <v>Marquette</v>
      </c>
      <c r="O3214" s="10" t="str">
        <v>Indiana</v>
      </c>
      <c r="Q3214" s="15"/>
    </row>
    <row r="3215" spans="9:17" ht="20.100000000000001" customHeight="1" x14ac:dyDescent="0.25">
      <c r="I3215" s="15">
        <v>3209</v>
      </c>
      <c r="J3215" s="10" t="str">
        <v>Kansas State</v>
      </c>
      <c r="K3215" s="10" t="str">
        <v>Kansas</v>
      </c>
      <c r="L3215" s="10" t="str">
        <v>Houston</v>
      </c>
      <c r="M3215" s="10" t="str">
        <v>Alabama</v>
      </c>
      <c r="N3215" s="10" t="str">
        <v>Kansas</v>
      </c>
      <c r="O3215" s="10" t="str">
        <v>Alabama</v>
      </c>
      <c r="Q3215" s="15"/>
    </row>
    <row r="3216" spans="9:17" ht="20.100000000000001" customHeight="1" x14ac:dyDescent="0.25">
      <c r="I3216" s="15">
        <v>3210</v>
      </c>
      <c r="J3216" s="10" t="str">
        <v>Marquette</v>
      </c>
      <c r="K3216" s="10" t="str">
        <v>UCLA</v>
      </c>
      <c r="L3216" s="10" t="str">
        <v>Texas A&amp;M</v>
      </c>
      <c r="M3216" s="10" t="str">
        <v>Creighton</v>
      </c>
      <c r="N3216" s="10" t="str">
        <v>UCLA</v>
      </c>
      <c r="O3216" s="10" t="str">
        <v>Creighton</v>
      </c>
      <c r="Q3216" s="15"/>
    </row>
    <row r="3217" spans="9:17" ht="20.100000000000001" customHeight="1" x14ac:dyDescent="0.25">
      <c r="I3217" s="15">
        <v>3211</v>
      </c>
      <c r="J3217" s="10" t="str">
        <v>Marquette</v>
      </c>
      <c r="K3217" s="10" t="str">
        <v>UCLA</v>
      </c>
      <c r="L3217" s="10" t="str">
        <v>Houston</v>
      </c>
      <c r="M3217" s="10" t="str">
        <v>Arizona</v>
      </c>
      <c r="N3217" s="10" t="str">
        <v>Houston</v>
      </c>
      <c r="O3217" s="10" t="str">
        <v>Marquette</v>
      </c>
      <c r="Q3217" s="15"/>
    </row>
    <row r="3218" spans="9:17" ht="20.100000000000001" customHeight="1" x14ac:dyDescent="0.25">
      <c r="I3218" s="15">
        <v>3212</v>
      </c>
      <c r="J3218" s="10" t="str">
        <v>Tennessee</v>
      </c>
      <c r="K3218" s="10" t="str">
        <v>UCLA</v>
      </c>
      <c r="L3218" s="10" t="str">
        <v>Iowa State</v>
      </c>
      <c r="M3218" s="10" t="str">
        <v>Alabama</v>
      </c>
      <c r="N3218" s="10" t="str">
        <v>Tennessee</v>
      </c>
      <c r="O3218" s="10" t="str">
        <v>Iowa State</v>
      </c>
      <c r="Q3218" s="15"/>
    </row>
    <row r="3219" spans="9:17" ht="20.100000000000001" customHeight="1" x14ac:dyDescent="0.25">
      <c r="I3219" s="15">
        <v>3213</v>
      </c>
      <c r="J3219" s="10" t="str">
        <v>Providence</v>
      </c>
      <c r="K3219" s="10" t="str">
        <v>UConn</v>
      </c>
      <c r="L3219" s="10" t="str">
        <v>Iowa</v>
      </c>
      <c r="M3219" s="10" t="str">
        <v>Creighton</v>
      </c>
      <c r="N3219" s="10" t="str">
        <v>Creighton</v>
      </c>
      <c r="O3219" s="10" t="str">
        <v>UConn</v>
      </c>
      <c r="Q3219" s="15"/>
    </row>
    <row r="3220" spans="9:17" ht="20.100000000000001" customHeight="1" x14ac:dyDescent="0.25">
      <c r="I3220" s="15">
        <v>3214</v>
      </c>
      <c r="J3220" s="10" t="str">
        <v>Tennessee</v>
      </c>
      <c r="K3220" s="10" t="str">
        <v>UCLA</v>
      </c>
      <c r="L3220" s="10" t="str">
        <v>Penn State</v>
      </c>
      <c r="M3220" s="10" t="str">
        <v>Alabama</v>
      </c>
      <c r="N3220" s="10" t="str">
        <v>Penn State</v>
      </c>
      <c r="O3220" s="10" t="str">
        <v>Alabama</v>
      </c>
      <c r="Q3220" s="15"/>
    </row>
    <row r="3221" spans="9:17" ht="20.100000000000001" customHeight="1" x14ac:dyDescent="0.25">
      <c r="I3221" s="15">
        <v>3215</v>
      </c>
      <c r="J3221" s="10" t="str">
        <v>Kansas State</v>
      </c>
      <c r="K3221" s="10" t="str">
        <v>TCU</v>
      </c>
      <c r="L3221" s="10" t="str">
        <v>Xavier</v>
      </c>
      <c r="M3221" s="10" t="str">
        <v>Arizona</v>
      </c>
      <c r="N3221" s="10" t="str">
        <v>Xavier</v>
      </c>
      <c r="O3221" s="10" t="str">
        <v>Kansas State</v>
      </c>
      <c r="Q3221" s="15"/>
    </row>
    <row r="3222" spans="9:17" ht="20.100000000000001" customHeight="1" x14ac:dyDescent="0.25">
      <c r="I3222" s="15">
        <v>3216</v>
      </c>
      <c r="J3222" s="10" t="str">
        <v>Purdue</v>
      </c>
      <c r="K3222" s="10" t="str">
        <v>VCU</v>
      </c>
      <c r="L3222" s="10" t="str">
        <v>Texas</v>
      </c>
      <c r="M3222" s="10" t="str">
        <v>Alabama</v>
      </c>
      <c r="N3222" s="10" t="str">
        <v>Purdue</v>
      </c>
      <c r="O3222" s="10" t="str">
        <v>VCU</v>
      </c>
      <c r="Q3222" s="15"/>
    </row>
    <row r="3223" spans="9:17" ht="20.100000000000001" customHeight="1" x14ac:dyDescent="0.25">
      <c r="I3223" s="15">
        <v>3217</v>
      </c>
      <c r="J3223" s="10" t="str">
        <v>Michigan State</v>
      </c>
      <c r="K3223" s="10" t="str">
        <v>Arkansas</v>
      </c>
      <c r="L3223" s="10" t="str">
        <v>Houston</v>
      </c>
      <c r="M3223" s="10" t="str">
        <v>Creighton</v>
      </c>
      <c r="N3223" s="10" t="str">
        <v>Creighton</v>
      </c>
      <c r="O3223" s="10" t="str">
        <v>Arkansas</v>
      </c>
      <c r="Q3223" s="15"/>
    </row>
    <row r="3224" spans="9:17" ht="20.100000000000001" customHeight="1" x14ac:dyDescent="0.25">
      <c r="I3224" s="15">
        <v>3218</v>
      </c>
      <c r="J3224" s="10" t="str">
        <v>Purdue</v>
      </c>
      <c r="K3224" s="10" t="str">
        <v>Saint Mary's</v>
      </c>
      <c r="L3224" s="10" t="str">
        <v>Houston</v>
      </c>
      <c r="M3224" s="10" t="str">
        <v>Virginia</v>
      </c>
      <c r="N3224" s="10" t="str">
        <v>Purdue</v>
      </c>
      <c r="O3224" s="10" t="str">
        <v>Saint Mary's</v>
      </c>
      <c r="Q3224" s="15"/>
    </row>
    <row r="3225" spans="9:17" ht="20.100000000000001" customHeight="1" x14ac:dyDescent="0.25">
      <c r="I3225" s="15">
        <v>3219</v>
      </c>
      <c r="J3225" s="10" t="str">
        <v>Kentucky</v>
      </c>
      <c r="K3225" s="10" t="str">
        <v>UCLA</v>
      </c>
      <c r="L3225" s="10" t="str">
        <v>Xavier</v>
      </c>
      <c r="M3225" s="10" t="str">
        <v>Utah State</v>
      </c>
      <c r="N3225" s="10" t="str">
        <v>Utah State</v>
      </c>
      <c r="O3225" s="10" t="str">
        <v>Xavier</v>
      </c>
      <c r="Q3225" s="15"/>
    </row>
    <row r="3226" spans="9:17" ht="20.100000000000001" customHeight="1" x14ac:dyDescent="0.25">
      <c r="I3226" s="15">
        <v>3220</v>
      </c>
      <c r="J3226" s="10" t="str">
        <v>Marquette</v>
      </c>
      <c r="K3226" s="10" t="str">
        <v>UConn</v>
      </c>
      <c r="L3226" s="10" t="str">
        <v>Houston</v>
      </c>
      <c r="M3226" s="10" t="str">
        <v>Virginia</v>
      </c>
      <c r="N3226" s="10" t="str">
        <v>Virginia</v>
      </c>
      <c r="O3226" s="10" t="str">
        <v>Houston</v>
      </c>
      <c r="Q3226" s="15"/>
    </row>
    <row r="3227" spans="9:17" ht="20.100000000000001" customHeight="1" x14ac:dyDescent="0.25">
      <c r="I3227" s="15">
        <v>3221</v>
      </c>
      <c r="J3227" s="10" t="str">
        <v>Purdue</v>
      </c>
      <c r="K3227" s="10" t="str">
        <v>Kansas</v>
      </c>
      <c r="L3227" s="10" t="str">
        <v>Houston</v>
      </c>
      <c r="M3227" s="10" t="str">
        <v>Alabama</v>
      </c>
      <c r="N3227" s="10" t="str">
        <v>Alabama</v>
      </c>
      <c r="O3227" s="10" t="str">
        <v>Kansas</v>
      </c>
      <c r="Q3227" s="15"/>
    </row>
    <row r="3228" spans="9:17" ht="20.100000000000001" customHeight="1" x14ac:dyDescent="0.25">
      <c r="I3228" s="15">
        <v>3222</v>
      </c>
      <c r="J3228" s="10" t="str">
        <v>Duke</v>
      </c>
      <c r="K3228" s="10" t="str">
        <v>UCLA</v>
      </c>
      <c r="L3228" s="10" t="str">
        <v>Xavier</v>
      </c>
      <c r="M3228" s="10" t="str">
        <v>Alabama</v>
      </c>
      <c r="N3228" s="10" t="str">
        <v>Alabama</v>
      </c>
      <c r="O3228" s="10" t="str">
        <v>Xavier</v>
      </c>
      <c r="Q3228" s="15"/>
    </row>
    <row r="3229" spans="9:17" ht="20.100000000000001" customHeight="1" x14ac:dyDescent="0.25">
      <c r="I3229" s="15">
        <v>3223</v>
      </c>
      <c r="J3229" s="10" t="str">
        <v>USC</v>
      </c>
      <c r="K3229" s="10" t="str">
        <v>Kansas</v>
      </c>
      <c r="L3229" s="10" t="str">
        <v>Houston</v>
      </c>
      <c r="M3229" s="10" t="str">
        <v>Alabama</v>
      </c>
      <c r="N3229" s="10" t="str">
        <v>Houston</v>
      </c>
      <c r="O3229" s="10" t="str">
        <v>Alabama</v>
      </c>
      <c r="Q3229" s="15"/>
    </row>
    <row r="3230" spans="9:17" ht="20.100000000000001" customHeight="1" x14ac:dyDescent="0.25">
      <c r="I3230" s="15">
        <v>3224</v>
      </c>
      <c r="J3230" s="10" t="str">
        <v>Marquette</v>
      </c>
      <c r="K3230" s="10" t="str">
        <v>Kansas</v>
      </c>
      <c r="L3230" s="10" t="str">
        <v>Houston</v>
      </c>
      <c r="M3230" s="10" t="str">
        <v>San Diego State</v>
      </c>
      <c r="N3230" s="10" t="str">
        <v>Marquette</v>
      </c>
      <c r="O3230" s="10" t="str">
        <v>Houston</v>
      </c>
      <c r="Q3230" s="15"/>
    </row>
    <row r="3231" spans="9:17" ht="20.100000000000001" customHeight="1" x14ac:dyDescent="0.25">
      <c r="I3231" s="15">
        <v>3225</v>
      </c>
      <c r="J3231" s="10" t="str">
        <v>Memphis</v>
      </c>
      <c r="K3231" s="10" t="str">
        <v>Kansas</v>
      </c>
      <c r="L3231" s="10" t="str">
        <v>Texas</v>
      </c>
      <c r="M3231" s="10" t="str">
        <v>Baylor</v>
      </c>
      <c r="N3231" s="10" t="str">
        <v>Baylor</v>
      </c>
      <c r="O3231" s="10" t="str">
        <v>Kansas</v>
      </c>
      <c r="Q3231" s="15"/>
    </row>
    <row r="3232" spans="9:17" ht="20.100000000000001" customHeight="1" x14ac:dyDescent="0.25">
      <c r="I3232" s="15">
        <v>3226</v>
      </c>
      <c r="J3232" s="10" t="str">
        <v>Purdue</v>
      </c>
      <c r="K3232" s="10" t="str">
        <v>Gonzaga</v>
      </c>
      <c r="L3232" s="10" t="str">
        <v>Texas</v>
      </c>
      <c r="M3232" s="10" t="str">
        <v>Alabama</v>
      </c>
      <c r="N3232" s="10" t="str">
        <v>Texas</v>
      </c>
      <c r="O3232" s="10" t="str">
        <v>Alabama</v>
      </c>
      <c r="Q3232" s="15"/>
    </row>
    <row r="3233" spans="9:17" ht="20.100000000000001" customHeight="1" x14ac:dyDescent="0.25">
      <c r="I3233" s="15">
        <v>3227</v>
      </c>
      <c r="J3233" s="10" t="str">
        <v>Marquette</v>
      </c>
      <c r="K3233" s="10" t="str">
        <v>UCLA</v>
      </c>
      <c r="L3233" s="10" t="str">
        <v>Indiana</v>
      </c>
      <c r="M3233" s="10" t="str">
        <v>Alabama</v>
      </c>
      <c r="N3233" s="10" t="str">
        <v>Alabama</v>
      </c>
      <c r="O3233" s="10" t="str">
        <v>UCLA</v>
      </c>
      <c r="Q3233" s="15"/>
    </row>
    <row r="3234" spans="9:17" ht="20.100000000000001" customHeight="1" x14ac:dyDescent="0.25">
      <c r="I3234" s="15">
        <v>3228</v>
      </c>
      <c r="J3234" s="10" t="str">
        <v>Purdue</v>
      </c>
      <c r="K3234" s="10" t="str">
        <v>Gonzaga</v>
      </c>
      <c r="L3234" s="10" t="str">
        <v>Texas</v>
      </c>
      <c r="M3234" s="10" t="str">
        <v>Alabama</v>
      </c>
      <c r="N3234" s="10" t="str">
        <v>Texas</v>
      </c>
      <c r="O3234" s="10" t="str">
        <v>Alabama</v>
      </c>
      <c r="Q3234" s="15"/>
    </row>
    <row r="3235" spans="9:17" ht="20.100000000000001" customHeight="1" x14ac:dyDescent="0.25">
      <c r="I3235" s="15">
        <v>3229</v>
      </c>
      <c r="J3235" s="10" t="str">
        <v>Tennessee</v>
      </c>
      <c r="K3235" s="10" t="str">
        <v>UConn</v>
      </c>
      <c r="L3235" s="10" t="str">
        <v>Texas</v>
      </c>
      <c r="M3235" s="10" t="str">
        <v>Alabama</v>
      </c>
      <c r="N3235" s="10" t="str">
        <v>UConn</v>
      </c>
      <c r="O3235" s="10" t="str">
        <v>Alabama</v>
      </c>
      <c r="Q3235" s="15"/>
    </row>
    <row r="3236" spans="9:17" ht="20.100000000000001" customHeight="1" x14ac:dyDescent="0.25">
      <c r="I3236" s="15">
        <v>3230</v>
      </c>
      <c r="J3236" s="10" t="str">
        <v>Purdue</v>
      </c>
      <c r="K3236" s="10" t="str">
        <v>UConn</v>
      </c>
      <c r="L3236" s="10" t="str">
        <v>Houston</v>
      </c>
      <c r="M3236" s="10" t="str">
        <v>Alabama</v>
      </c>
      <c r="N3236" s="10" t="str">
        <v>Houston</v>
      </c>
      <c r="O3236" s="10" t="str">
        <v>Alabama</v>
      </c>
      <c r="Q3236" s="15"/>
    </row>
    <row r="3237" spans="9:17" ht="20.100000000000001" customHeight="1" x14ac:dyDescent="0.25">
      <c r="I3237" s="15">
        <v>3231</v>
      </c>
      <c r="J3237" s="10" t="str">
        <v>Marquette</v>
      </c>
      <c r="K3237" s="10" t="str">
        <v>Gonzaga</v>
      </c>
      <c r="L3237" s="10" t="str">
        <v>Houston</v>
      </c>
      <c r="M3237" s="10" t="str">
        <v>Alabama</v>
      </c>
      <c r="N3237" s="10" t="str">
        <v>Marquette</v>
      </c>
      <c r="O3237" s="10" t="str">
        <v>Gonzaga</v>
      </c>
      <c r="Q3237" s="15"/>
    </row>
    <row r="3238" spans="9:17" ht="20.100000000000001" customHeight="1" x14ac:dyDescent="0.25">
      <c r="I3238" s="15">
        <v>3232</v>
      </c>
      <c r="J3238" s="10" t="str">
        <v>Kentucky</v>
      </c>
      <c r="K3238" s="10" t="str">
        <v>UCLA</v>
      </c>
      <c r="L3238" s="10" t="str">
        <v>Auburn</v>
      </c>
      <c r="M3238" s="10" t="str">
        <v>Arizona</v>
      </c>
      <c r="N3238" s="10" t="str">
        <v>Arizona</v>
      </c>
      <c r="O3238" s="10" t="str">
        <v>UCLA</v>
      </c>
      <c r="Q3238" s="15"/>
    </row>
    <row r="3239" spans="9:17" ht="20.100000000000001" customHeight="1" x14ac:dyDescent="0.25">
      <c r="I3239" s="15">
        <v>3233</v>
      </c>
      <c r="J3239" s="10" t="str">
        <v>Purdue</v>
      </c>
      <c r="K3239" s="10" t="str">
        <v>Kansas</v>
      </c>
      <c r="L3239" s="10" t="str">
        <v>Iowa</v>
      </c>
      <c r="M3239" s="10" t="str">
        <v>Maryland</v>
      </c>
      <c r="N3239" s="10" t="str">
        <v>Iowa</v>
      </c>
      <c r="O3239" s="10" t="str">
        <v>Purdue</v>
      </c>
      <c r="Q3239" s="15"/>
    </row>
    <row r="3240" spans="9:17" ht="20.100000000000001" customHeight="1" x14ac:dyDescent="0.25">
      <c r="I3240" s="15">
        <v>3234</v>
      </c>
      <c r="J3240" s="10" t="str">
        <v>Tennessee</v>
      </c>
      <c r="K3240" s="10" t="str">
        <v>Saint Mary's</v>
      </c>
      <c r="L3240" s="10" t="str">
        <v>Auburn</v>
      </c>
      <c r="M3240" s="10" t="str">
        <v>Baylor</v>
      </c>
      <c r="N3240" s="10" t="str">
        <v>Auburn</v>
      </c>
      <c r="O3240" s="10" t="str">
        <v>Tennessee</v>
      </c>
      <c r="Q3240" s="15"/>
    </row>
    <row r="3241" spans="9:17" ht="20.100000000000001" customHeight="1" x14ac:dyDescent="0.25">
      <c r="I3241" s="15">
        <v>3235</v>
      </c>
      <c r="J3241" s="10" t="str">
        <v>Providence</v>
      </c>
      <c r="K3241" s="10" t="str">
        <v>Illinois</v>
      </c>
      <c r="L3241" s="10" t="str">
        <v>Indiana</v>
      </c>
      <c r="M3241" s="10" t="str">
        <v>San Diego State</v>
      </c>
      <c r="N3241" s="10" t="str">
        <v>Illinois</v>
      </c>
      <c r="O3241" s="10" t="str">
        <v>Providence</v>
      </c>
      <c r="Q3241" s="15"/>
    </row>
    <row r="3242" spans="9:17" ht="20.100000000000001" customHeight="1" x14ac:dyDescent="0.25">
      <c r="I3242" s="15">
        <v>3236</v>
      </c>
      <c r="J3242" s="10" t="str">
        <v>USC</v>
      </c>
      <c r="K3242" s="10" t="str">
        <v>TCU</v>
      </c>
      <c r="L3242" s="10" t="str">
        <v>Iowa State</v>
      </c>
      <c r="M3242" s="10" t="str">
        <v>Maryland</v>
      </c>
      <c r="N3242" s="10" t="str">
        <v>USC</v>
      </c>
      <c r="O3242" s="10" t="str">
        <v>Iowa State</v>
      </c>
      <c r="Q3242" s="15"/>
    </row>
    <row r="3243" spans="9:17" ht="20.100000000000001" customHeight="1" x14ac:dyDescent="0.25">
      <c r="I3243" s="15">
        <v>3237</v>
      </c>
      <c r="J3243" s="10" t="str">
        <v>Memphis</v>
      </c>
      <c r="K3243" s="10" t="str">
        <v>Gonzaga</v>
      </c>
      <c r="L3243" s="10" t="str">
        <v>Houston</v>
      </c>
      <c r="M3243" s="10" t="str">
        <v>Arizona</v>
      </c>
      <c r="N3243" s="10" t="str">
        <v>Houston</v>
      </c>
      <c r="O3243" s="10" t="str">
        <v>Arizona</v>
      </c>
      <c r="Q3243" s="15"/>
    </row>
    <row r="3244" spans="9:17" ht="20.100000000000001" customHeight="1" x14ac:dyDescent="0.25">
      <c r="I3244" s="15">
        <v>3238</v>
      </c>
      <c r="J3244" s="10" t="str">
        <v>Purdue</v>
      </c>
      <c r="K3244" s="10" t="str">
        <v>Gonzaga</v>
      </c>
      <c r="L3244" s="10" t="str">
        <v>Iowa State</v>
      </c>
      <c r="M3244" s="10" t="str">
        <v>Alabama</v>
      </c>
      <c r="N3244" s="10" t="str">
        <v>Gonzaga</v>
      </c>
      <c r="O3244" s="10" t="str">
        <v>Alabama</v>
      </c>
      <c r="Q3244" s="15"/>
    </row>
    <row r="3245" spans="9:17" ht="20.100000000000001" customHeight="1" x14ac:dyDescent="0.25">
      <c r="I3245" s="15">
        <v>3239</v>
      </c>
      <c r="J3245" s="10" t="str">
        <v>Providence</v>
      </c>
      <c r="K3245" s="10" t="str">
        <v>UCLA</v>
      </c>
      <c r="L3245" s="10" t="str">
        <v>Texas</v>
      </c>
      <c r="M3245" s="10" t="str">
        <v>Arizona</v>
      </c>
      <c r="N3245" s="10" t="str">
        <v>Texas</v>
      </c>
      <c r="O3245" s="10" t="str">
        <v>Arizona</v>
      </c>
      <c r="Q3245" s="15"/>
    </row>
    <row r="3246" spans="9:17" ht="20.100000000000001" customHeight="1" x14ac:dyDescent="0.25">
      <c r="I3246" s="15">
        <v>3240</v>
      </c>
      <c r="J3246" s="10" t="str">
        <v>Marquette</v>
      </c>
      <c r="K3246" s="10" t="str">
        <v>UCLA</v>
      </c>
      <c r="L3246" s="10" t="str">
        <v>Texas A&amp;M</v>
      </c>
      <c r="M3246" s="10" t="str">
        <v>West Virginia</v>
      </c>
      <c r="N3246" s="10" t="str">
        <v>Texas A&amp;M</v>
      </c>
      <c r="O3246" s="10" t="str">
        <v>Marquette</v>
      </c>
      <c r="Q3246" s="15"/>
    </row>
    <row r="3247" spans="9:17" ht="20.100000000000001" customHeight="1" x14ac:dyDescent="0.25">
      <c r="I3247" s="15">
        <v>3241</v>
      </c>
      <c r="J3247" s="10" t="str">
        <v>Purdue</v>
      </c>
      <c r="K3247" s="10" t="str">
        <v>Kansas</v>
      </c>
      <c r="L3247" s="10" t="str">
        <v>Miami (FL)</v>
      </c>
      <c r="M3247" s="10" t="str">
        <v>Alabama</v>
      </c>
      <c r="N3247" s="10" t="str">
        <v>Alabama</v>
      </c>
      <c r="O3247" s="10" t="str">
        <v>Kansas</v>
      </c>
      <c r="Q3247" s="15"/>
    </row>
    <row r="3248" spans="9:17" ht="20.100000000000001" customHeight="1" x14ac:dyDescent="0.25">
      <c r="I3248" s="15">
        <v>3242</v>
      </c>
      <c r="J3248" s="10" t="str">
        <v>Memphis</v>
      </c>
      <c r="K3248" s="10" t="str">
        <v>Kansas</v>
      </c>
      <c r="L3248" s="10" t="str">
        <v>Houston</v>
      </c>
      <c r="M3248" s="10" t="str">
        <v>Maryland</v>
      </c>
      <c r="N3248" s="10" t="str">
        <v>Memphis</v>
      </c>
      <c r="O3248" s="10" t="str">
        <v>Houston</v>
      </c>
      <c r="Q3248" s="15"/>
    </row>
    <row r="3249" spans="9:17" ht="20.100000000000001" customHeight="1" x14ac:dyDescent="0.25">
      <c r="I3249" s="15">
        <v>3243</v>
      </c>
      <c r="J3249" s="10" t="str">
        <v>Michigan State</v>
      </c>
      <c r="K3249" s="10" t="str">
        <v>UConn</v>
      </c>
      <c r="L3249" s="10" t="str">
        <v>Penn State</v>
      </c>
      <c r="M3249" s="10" t="str">
        <v>Arizona</v>
      </c>
      <c r="N3249" s="10" t="str">
        <v>Arizona</v>
      </c>
      <c r="O3249" s="10" t="str">
        <v>UConn</v>
      </c>
      <c r="Q3249" s="15"/>
    </row>
    <row r="3250" spans="9:17" ht="20.100000000000001" customHeight="1" x14ac:dyDescent="0.25">
      <c r="I3250" s="15">
        <v>3244</v>
      </c>
      <c r="J3250" s="10" t="str">
        <v>Kansas State</v>
      </c>
      <c r="K3250" s="10" t="str">
        <v>UConn</v>
      </c>
      <c r="L3250" s="10" t="str">
        <v>Drake</v>
      </c>
      <c r="M3250" s="10" t="str">
        <v>Alabama</v>
      </c>
      <c r="N3250" s="10" t="str">
        <v>Kansas State</v>
      </c>
      <c r="O3250" s="10" t="str">
        <v>UConn</v>
      </c>
      <c r="Q3250" s="15"/>
    </row>
    <row r="3251" spans="9:17" ht="20.100000000000001" customHeight="1" x14ac:dyDescent="0.25">
      <c r="I3251" s="15">
        <v>3245</v>
      </c>
      <c r="J3251" s="10" t="str">
        <v>Kentucky</v>
      </c>
      <c r="K3251" s="10" t="str">
        <v>Gonzaga</v>
      </c>
      <c r="L3251" s="10" t="str">
        <v>Kent State</v>
      </c>
      <c r="M3251" s="10" t="str">
        <v>Baylor</v>
      </c>
      <c r="N3251" s="10" t="str">
        <v>Baylor</v>
      </c>
      <c r="O3251" s="10" t="str">
        <v>Gonzaga</v>
      </c>
      <c r="Q3251" s="15"/>
    </row>
    <row r="3252" spans="9:17" ht="20.100000000000001" customHeight="1" x14ac:dyDescent="0.25">
      <c r="I3252" s="15">
        <v>3246</v>
      </c>
      <c r="J3252" s="10" t="str">
        <v>Purdue</v>
      </c>
      <c r="K3252" s="10" t="str">
        <v>UCLA</v>
      </c>
      <c r="L3252" s="10" t="str">
        <v>Texas</v>
      </c>
      <c r="M3252" s="10" t="str">
        <v>Alabama</v>
      </c>
      <c r="N3252" s="10" t="str">
        <v>Alabama</v>
      </c>
      <c r="O3252" s="10" t="str">
        <v>Texas</v>
      </c>
      <c r="Q3252" s="15"/>
    </row>
    <row r="3253" spans="9:17" ht="20.100000000000001" customHeight="1" x14ac:dyDescent="0.25">
      <c r="I3253" s="15">
        <v>3247</v>
      </c>
      <c r="J3253" s="10" t="str">
        <v>Tennessee</v>
      </c>
      <c r="K3253" s="10" t="str">
        <v>UCLA</v>
      </c>
      <c r="L3253" s="10" t="str">
        <v>Houston</v>
      </c>
      <c r="M3253" s="10" t="str">
        <v>Arizona</v>
      </c>
      <c r="N3253" s="10" t="str">
        <v>Tennessee</v>
      </c>
      <c r="O3253" s="10" t="str">
        <v>Houston</v>
      </c>
      <c r="Q3253" s="15"/>
    </row>
    <row r="3254" spans="9:17" ht="20.100000000000001" customHeight="1" x14ac:dyDescent="0.25">
      <c r="I3254" s="15">
        <v>3248</v>
      </c>
      <c r="J3254" s="10" t="str">
        <v>Tennessee</v>
      </c>
      <c r="K3254" s="10" t="str">
        <v>UConn</v>
      </c>
      <c r="L3254" s="10" t="str">
        <v>Houston</v>
      </c>
      <c r="M3254" s="10" t="str">
        <v>Virginia</v>
      </c>
      <c r="N3254" s="10" t="str">
        <v>Houston</v>
      </c>
      <c r="O3254" s="10" t="str">
        <v>Virginia</v>
      </c>
      <c r="Q3254" s="15"/>
    </row>
    <row r="3255" spans="9:17" ht="20.100000000000001" customHeight="1" x14ac:dyDescent="0.25">
      <c r="I3255" s="15">
        <v>3249</v>
      </c>
      <c r="J3255" s="10" t="str">
        <v>Memphis</v>
      </c>
      <c r="K3255" s="10" t="str">
        <v>Saint Mary's</v>
      </c>
      <c r="L3255" s="10" t="str">
        <v>Miami (FL)</v>
      </c>
      <c r="M3255" s="10" t="str">
        <v>Alabama</v>
      </c>
      <c r="N3255" s="10" t="str">
        <v>Memphis</v>
      </c>
      <c r="O3255" s="10" t="str">
        <v>Saint Mary's</v>
      </c>
      <c r="Q3255" s="15"/>
    </row>
    <row r="3256" spans="9:17" ht="20.100000000000001" customHeight="1" x14ac:dyDescent="0.25">
      <c r="I3256" s="15">
        <v>3250</v>
      </c>
      <c r="J3256" s="10" t="str">
        <v>Marquette</v>
      </c>
      <c r="K3256" s="10" t="str">
        <v>Saint Mary's</v>
      </c>
      <c r="L3256" s="10" t="str">
        <v>Auburn</v>
      </c>
      <c r="M3256" s="10" t="str">
        <v>Alabama</v>
      </c>
      <c r="N3256" s="10" t="str">
        <v>Marquette</v>
      </c>
      <c r="O3256" s="10" t="str">
        <v>Saint Mary's</v>
      </c>
      <c r="Q3256" s="15"/>
    </row>
    <row r="3257" spans="9:17" ht="20.100000000000001" customHeight="1" x14ac:dyDescent="0.25">
      <c r="I3257" s="15">
        <v>3251</v>
      </c>
      <c r="J3257" s="10" t="str">
        <v>Tennessee</v>
      </c>
      <c r="K3257" s="10" t="str">
        <v>Kansas</v>
      </c>
      <c r="L3257" s="10" t="str">
        <v>Penn State</v>
      </c>
      <c r="M3257" s="10" t="str">
        <v>Alabama</v>
      </c>
      <c r="N3257" s="10" t="str">
        <v>Alabama</v>
      </c>
      <c r="O3257" s="10" t="str">
        <v>Penn State</v>
      </c>
      <c r="Q3257" s="15"/>
    </row>
    <row r="3258" spans="9:17" ht="20.100000000000001" customHeight="1" x14ac:dyDescent="0.25">
      <c r="I3258" s="15">
        <v>3252</v>
      </c>
      <c r="J3258" s="10" t="str">
        <v>Tennessee</v>
      </c>
      <c r="K3258" s="10" t="str">
        <v>UConn</v>
      </c>
      <c r="L3258" s="10" t="str">
        <v>Texas</v>
      </c>
      <c r="M3258" s="10" t="str">
        <v>Alabama</v>
      </c>
      <c r="N3258" s="10" t="str">
        <v>Tennessee</v>
      </c>
      <c r="O3258" s="10" t="str">
        <v>UConn</v>
      </c>
      <c r="Q3258" s="15"/>
    </row>
    <row r="3259" spans="9:17" ht="20.100000000000001" customHeight="1" x14ac:dyDescent="0.25">
      <c r="I3259" s="15">
        <v>3253</v>
      </c>
      <c r="J3259" s="10" t="str">
        <v>Purdue</v>
      </c>
      <c r="K3259" s="10" t="str">
        <v>UCLA</v>
      </c>
      <c r="L3259" s="10" t="str">
        <v>Houston</v>
      </c>
      <c r="M3259" s="10" t="str">
        <v>Creighton</v>
      </c>
      <c r="N3259" s="10" t="str">
        <v>Creighton</v>
      </c>
      <c r="O3259" s="10" t="str">
        <v>UCLA</v>
      </c>
      <c r="Q3259" s="15"/>
    </row>
    <row r="3260" spans="9:17" ht="20.100000000000001" customHeight="1" x14ac:dyDescent="0.25">
      <c r="I3260" s="15">
        <v>3254</v>
      </c>
      <c r="J3260" s="10" t="str">
        <v>Purdue</v>
      </c>
      <c r="K3260" s="10" t="str">
        <v>Gonzaga</v>
      </c>
      <c r="L3260" s="10" t="str">
        <v>Houston</v>
      </c>
      <c r="M3260" s="10" t="str">
        <v>Baylor</v>
      </c>
      <c r="N3260" s="10" t="str">
        <v>Baylor</v>
      </c>
      <c r="O3260" s="10" t="str">
        <v>Gonzaga</v>
      </c>
      <c r="Q3260" s="15"/>
    </row>
    <row r="3261" spans="9:17" ht="20.100000000000001" customHeight="1" x14ac:dyDescent="0.25">
      <c r="I3261" s="15">
        <v>3255</v>
      </c>
      <c r="J3261" s="10" t="str">
        <v>Tennessee</v>
      </c>
      <c r="K3261" s="10" t="str">
        <v>Gonzaga</v>
      </c>
      <c r="L3261" s="10" t="str">
        <v>Xavier</v>
      </c>
      <c r="M3261" s="10" t="str">
        <v>Alabama</v>
      </c>
      <c r="N3261" s="10" t="str">
        <v>Tennessee</v>
      </c>
      <c r="O3261" s="10" t="str">
        <v>Gonzaga</v>
      </c>
      <c r="Q3261" s="15"/>
    </row>
    <row r="3262" spans="9:17" ht="20.100000000000001" customHeight="1" x14ac:dyDescent="0.25">
      <c r="I3262" s="15">
        <v>3256</v>
      </c>
      <c r="J3262" s="10" t="str">
        <v>Marquette</v>
      </c>
      <c r="K3262" s="10" t="str">
        <v>UConn</v>
      </c>
      <c r="L3262" s="10" t="str">
        <v>Texas A&amp;M</v>
      </c>
      <c r="M3262" s="10" t="str">
        <v>Baylor</v>
      </c>
      <c r="N3262" s="10" t="str">
        <v>Marquette</v>
      </c>
      <c r="O3262" s="10" t="str">
        <v>UConn</v>
      </c>
      <c r="Q3262" s="15"/>
    </row>
    <row r="3263" spans="9:17" ht="20.100000000000001" customHeight="1" x14ac:dyDescent="0.25">
      <c r="I3263" s="15">
        <v>3257</v>
      </c>
      <c r="J3263" s="10" t="str">
        <v>Marquette</v>
      </c>
      <c r="K3263" s="10" t="str">
        <v>UCLA</v>
      </c>
      <c r="L3263" s="10" t="str">
        <v>Houston</v>
      </c>
      <c r="M3263" s="10" t="str">
        <v>Arizona</v>
      </c>
      <c r="N3263" s="10" t="str">
        <v>Marquette</v>
      </c>
      <c r="O3263" s="10" t="str">
        <v>Houston</v>
      </c>
      <c r="Q3263" s="15"/>
    </row>
    <row r="3264" spans="9:17" ht="20.100000000000001" customHeight="1" x14ac:dyDescent="0.25">
      <c r="I3264" s="15">
        <v>3258</v>
      </c>
      <c r="J3264" s="10" t="str">
        <v>Tennessee</v>
      </c>
      <c r="K3264" s="10" t="str">
        <v>UCLA</v>
      </c>
      <c r="L3264" s="10" t="str">
        <v>Houston</v>
      </c>
      <c r="M3264" s="10" t="str">
        <v>Alabama</v>
      </c>
      <c r="N3264" s="10" t="str">
        <v>Houston</v>
      </c>
      <c r="O3264" s="10" t="str">
        <v>Alabama</v>
      </c>
      <c r="Q3264" s="15"/>
    </row>
    <row r="3265" spans="9:17" ht="20.100000000000001" customHeight="1" x14ac:dyDescent="0.25">
      <c r="I3265" s="15">
        <v>3259</v>
      </c>
      <c r="J3265" s="10" t="str">
        <v>Tennessee</v>
      </c>
      <c r="K3265" s="10" t="str">
        <v>Gonzaga</v>
      </c>
      <c r="L3265" s="10" t="str">
        <v>Houston</v>
      </c>
      <c r="M3265" s="10" t="str">
        <v>Arizona</v>
      </c>
      <c r="N3265" s="10" t="str">
        <v>Houston</v>
      </c>
      <c r="O3265" s="10" t="str">
        <v>Tennessee</v>
      </c>
      <c r="Q3265" s="15"/>
    </row>
    <row r="3266" spans="9:17" ht="20.100000000000001" customHeight="1" x14ac:dyDescent="0.25">
      <c r="I3266" s="15">
        <v>3260</v>
      </c>
      <c r="J3266" s="10" t="str">
        <v>Oral Roberts</v>
      </c>
      <c r="K3266" s="10" t="str">
        <v>Kansas</v>
      </c>
      <c r="L3266" s="10" t="str">
        <v>Houston</v>
      </c>
      <c r="M3266" s="10" t="str">
        <v>Alabama</v>
      </c>
      <c r="N3266" s="10" t="str">
        <v>Houston</v>
      </c>
      <c r="O3266" s="10" t="str">
        <v>Alabama</v>
      </c>
      <c r="Q3266" s="15"/>
    </row>
    <row r="3267" spans="9:17" ht="20.100000000000001" customHeight="1" x14ac:dyDescent="0.25">
      <c r="I3267" s="15">
        <v>3261</v>
      </c>
      <c r="J3267" s="10" t="str">
        <v>Purdue</v>
      </c>
      <c r="K3267" s="10" t="str">
        <v>Gonzaga</v>
      </c>
      <c r="L3267" s="10" t="str">
        <v>Houston</v>
      </c>
      <c r="M3267" s="10" t="str">
        <v>Maryland</v>
      </c>
      <c r="N3267" s="10" t="str">
        <v>Houston</v>
      </c>
      <c r="O3267" s="10" t="str">
        <v>Purdue</v>
      </c>
      <c r="Q3267" s="15"/>
    </row>
    <row r="3268" spans="9:17" ht="20.100000000000001" customHeight="1" x14ac:dyDescent="0.25">
      <c r="I3268" s="15">
        <v>3262</v>
      </c>
      <c r="J3268" s="10" t="str">
        <v>Kansas State</v>
      </c>
      <c r="K3268" s="10" t="str">
        <v>Kansas</v>
      </c>
      <c r="L3268" s="10" t="str">
        <v>Texas A&amp;M</v>
      </c>
      <c r="M3268" s="10" t="str">
        <v>Alabama</v>
      </c>
      <c r="N3268" s="10" t="str">
        <v>Kansas State</v>
      </c>
      <c r="O3268" s="10" t="str">
        <v>Texas A&amp;M</v>
      </c>
      <c r="Q3268" s="15"/>
    </row>
    <row r="3269" spans="9:17" ht="20.100000000000001" customHeight="1" x14ac:dyDescent="0.25">
      <c r="I3269" s="15">
        <v>3263</v>
      </c>
      <c r="J3269" s="10" t="str">
        <v>Marquette</v>
      </c>
      <c r="K3269" s="10" t="str">
        <v>Kansas</v>
      </c>
      <c r="L3269" s="10" t="str">
        <v>Xavier</v>
      </c>
      <c r="M3269" s="10" t="str">
        <v>Col. Of Charleston</v>
      </c>
      <c r="N3269" s="10" t="str">
        <v>Col. Of Charleston</v>
      </c>
      <c r="O3269" s="10" t="str">
        <v>Xavier</v>
      </c>
      <c r="Q3269" s="15"/>
    </row>
    <row r="3270" spans="9:17" ht="20.100000000000001" customHeight="1" x14ac:dyDescent="0.25">
      <c r="I3270" s="15">
        <v>3264</v>
      </c>
      <c r="J3270" s="10" t="str">
        <v>Marquette</v>
      </c>
      <c r="K3270" s="10" t="str">
        <v>Kansas</v>
      </c>
      <c r="L3270" s="10" t="str">
        <v>Houston</v>
      </c>
      <c r="M3270" s="10" t="str">
        <v>Arizona</v>
      </c>
      <c r="N3270" s="10" t="str">
        <v>Marquette</v>
      </c>
      <c r="O3270" s="10" t="str">
        <v>Houston</v>
      </c>
      <c r="Q3270" s="15"/>
    </row>
    <row r="3271" spans="9:17" ht="20.100000000000001" customHeight="1" x14ac:dyDescent="0.25">
      <c r="I3271" s="15">
        <v>3265</v>
      </c>
      <c r="J3271" s="10" t="str">
        <v>Marquette</v>
      </c>
      <c r="K3271" s="10" t="str">
        <v>Arkansas</v>
      </c>
      <c r="L3271" s="10" t="str">
        <v>Miami (FL)</v>
      </c>
      <c r="M3271" s="10" t="str">
        <v>Creighton</v>
      </c>
      <c r="N3271" s="10" t="str">
        <v>Arkansas</v>
      </c>
      <c r="O3271" s="10" t="str">
        <v>Marquette</v>
      </c>
      <c r="Q3271" s="15"/>
    </row>
    <row r="3272" spans="9:17" ht="20.100000000000001" customHeight="1" x14ac:dyDescent="0.25">
      <c r="I3272" s="15">
        <v>3266</v>
      </c>
      <c r="J3272" s="10" t="str">
        <v>Kansas State</v>
      </c>
      <c r="K3272" s="10" t="str">
        <v>Gonzaga</v>
      </c>
      <c r="L3272" s="10" t="str">
        <v>Houston</v>
      </c>
      <c r="M3272" s="10" t="str">
        <v>Virginia</v>
      </c>
      <c r="N3272" s="10" t="str">
        <v>Kansas State</v>
      </c>
      <c r="O3272" s="10" t="str">
        <v>Houston</v>
      </c>
      <c r="Q3272" s="15"/>
    </row>
    <row r="3273" spans="9:17" ht="20.100000000000001" customHeight="1" x14ac:dyDescent="0.25">
      <c r="I3273" s="15">
        <v>3267</v>
      </c>
      <c r="J3273" s="10" t="str">
        <v>Tennessee</v>
      </c>
      <c r="K3273" s="10" t="str">
        <v>Gonzaga</v>
      </c>
      <c r="L3273" s="10" t="str">
        <v>Texas</v>
      </c>
      <c r="M3273" s="10" t="str">
        <v>Utah State</v>
      </c>
      <c r="N3273" s="10" t="str">
        <v>Texas</v>
      </c>
      <c r="O3273" s="10" t="str">
        <v>Tennessee</v>
      </c>
      <c r="Q3273" s="15"/>
    </row>
    <row r="3274" spans="9:17" ht="20.100000000000001" customHeight="1" x14ac:dyDescent="0.25">
      <c r="I3274" s="15">
        <v>3268</v>
      </c>
      <c r="J3274" s="10" t="str">
        <v>Tennessee</v>
      </c>
      <c r="K3274" s="10" t="str">
        <v>Illinois</v>
      </c>
      <c r="L3274" s="10" t="str">
        <v>Texas A&amp;M</v>
      </c>
      <c r="M3274" s="10" t="str">
        <v>Alabama</v>
      </c>
      <c r="N3274" s="10" t="str">
        <v>Illinois</v>
      </c>
      <c r="O3274" s="10" t="str">
        <v>Tennessee</v>
      </c>
      <c r="Q3274" s="15"/>
    </row>
    <row r="3275" spans="9:17" ht="20.100000000000001" customHeight="1" x14ac:dyDescent="0.25">
      <c r="I3275" s="15">
        <v>3269</v>
      </c>
      <c r="J3275" s="10" t="str">
        <v>Kentucky</v>
      </c>
      <c r="K3275" s="10" t="str">
        <v>UCLA</v>
      </c>
      <c r="L3275" s="10" t="str">
        <v>Houston</v>
      </c>
      <c r="M3275" s="10" t="str">
        <v>Alabama</v>
      </c>
      <c r="N3275" s="10" t="str">
        <v>UCLA</v>
      </c>
      <c r="O3275" s="10" t="str">
        <v>Alabama</v>
      </c>
      <c r="Q3275" s="15"/>
    </row>
    <row r="3276" spans="9:17" ht="20.100000000000001" customHeight="1" x14ac:dyDescent="0.25">
      <c r="I3276" s="15">
        <v>3270</v>
      </c>
      <c r="J3276" s="10" t="str">
        <v>Marquette</v>
      </c>
      <c r="K3276" s="10" t="str">
        <v>UCLA</v>
      </c>
      <c r="L3276" s="10" t="str">
        <v>Texas</v>
      </c>
      <c r="M3276" s="10" t="str">
        <v>Maryland</v>
      </c>
      <c r="N3276" s="10" t="str">
        <v>Maryland</v>
      </c>
      <c r="O3276" s="10" t="str">
        <v>UCLA</v>
      </c>
      <c r="Q3276" s="15"/>
    </row>
    <row r="3277" spans="9:17" ht="20.100000000000001" customHeight="1" x14ac:dyDescent="0.25">
      <c r="I3277" s="15">
        <v>3271</v>
      </c>
      <c r="J3277" s="10" t="str">
        <v>Purdue</v>
      </c>
      <c r="K3277" s="10" t="str">
        <v>UConn</v>
      </c>
      <c r="L3277" s="10" t="str">
        <v>Houston</v>
      </c>
      <c r="M3277" s="10" t="str">
        <v>Alabama</v>
      </c>
      <c r="N3277" s="10" t="str">
        <v>Houston</v>
      </c>
      <c r="O3277" s="10" t="str">
        <v>Alabama</v>
      </c>
      <c r="Q3277" s="15"/>
    </row>
    <row r="3278" spans="9:17" ht="20.100000000000001" customHeight="1" x14ac:dyDescent="0.25">
      <c r="I3278" s="15">
        <v>3272</v>
      </c>
      <c r="J3278" s="10" t="str">
        <v>Kentucky</v>
      </c>
      <c r="K3278" s="10" t="str">
        <v>UConn</v>
      </c>
      <c r="L3278" s="10" t="str">
        <v>Kent State</v>
      </c>
      <c r="M3278" s="10" t="str">
        <v>Virginia</v>
      </c>
      <c r="N3278" s="10" t="str">
        <v>Kent State</v>
      </c>
      <c r="O3278" s="10" t="str">
        <v>Virginia</v>
      </c>
      <c r="Q3278" s="15"/>
    </row>
    <row r="3279" spans="9:17" ht="20.100000000000001" customHeight="1" x14ac:dyDescent="0.25">
      <c r="I3279" s="15">
        <v>3273</v>
      </c>
      <c r="J3279" s="10" t="str">
        <v>Purdue</v>
      </c>
      <c r="K3279" s="10" t="str">
        <v>UCLA</v>
      </c>
      <c r="L3279" s="10" t="str">
        <v>Iowa State</v>
      </c>
      <c r="M3279" s="10" t="str">
        <v>Arizona</v>
      </c>
      <c r="N3279" s="10" t="str">
        <v>Iowa State</v>
      </c>
      <c r="O3279" s="10" t="str">
        <v>Arizona</v>
      </c>
      <c r="Q3279" s="15"/>
    </row>
    <row r="3280" spans="9:17" ht="20.100000000000001" customHeight="1" x14ac:dyDescent="0.25">
      <c r="I3280" s="15">
        <v>3274</v>
      </c>
      <c r="J3280" s="10" t="str">
        <v>Kansas State</v>
      </c>
      <c r="K3280" s="10" t="str">
        <v>Gonzaga</v>
      </c>
      <c r="L3280" s="10" t="str">
        <v>Houston</v>
      </c>
      <c r="M3280" s="10" t="str">
        <v>Alabama</v>
      </c>
      <c r="N3280" s="10" t="str">
        <v>Houston</v>
      </c>
      <c r="O3280" s="10" t="str">
        <v>Kansas State</v>
      </c>
      <c r="Q3280" s="15"/>
    </row>
    <row r="3281" spans="9:17" ht="20.100000000000001" customHeight="1" x14ac:dyDescent="0.25">
      <c r="I3281" s="15">
        <v>3275</v>
      </c>
      <c r="J3281" s="10" t="str">
        <v>Purdue</v>
      </c>
      <c r="K3281" s="10" t="str">
        <v>UCLA</v>
      </c>
      <c r="L3281" s="10" t="str">
        <v>Xavier</v>
      </c>
      <c r="M3281" s="10" t="str">
        <v>Arizona</v>
      </c>
      <c r="N3281" s="10" t="str">
        <v>Arizona</v>
      </c>
      <c r="O3281" s="10" t="str">
        <v>UCLA</v>
      </c>
      <c r="Q3281" s="15"/>
    </row>
    <row r="3282" spans="9:17" ht="20.100000000000001" customHeight="1" x14ac:dyDescent="0.25">
      <c r="I3282" s="15">
        <v>3276</v>
      </c>
      <c r="J3282" s="10" t="str">
        <v>Kentucky</v>
      </c>
      <c r="K3282" s="10" t="str">
        <v>UConn</v>
      </c>
      <c r="L3282" s="10" t="str">
        <v>Texas</v>
      </c>
      <c r="M3282" s="10" t="str">
        <v>Alabama</v>
      </c>
      <c r="N3282" s="10" t="str">
        <v>Alabama</v>
      </c>
      <c r="O3282" s="10" t="str">
        <v>Texas</v>
      </c>
      <c r="Q3282" s="15"/>
    </row>
    <row r="3283" spans="9:17" ht="20.100000000000001" customHeight="1" x14ac:dyDescent="0.25">
      <c r="I3283" s="15">
        <v>3277</v>
      </c>
      <c r="J3283" s="10" t="str">
        <v>Purdue</v>
      </c>
      <c r="K3283" s="10" t="str">
        <v>UCLA</v>
      </c>
      <c r="L3283" s="10" t="str">
        <v>Houston</v>
      </c>
      <c r="M3283" s="10" t="str">
        <v>Arizona</v>
      </c>
      <c r="N3283" s="10" t="str">
        <v>UCLA</v>
      </c>
      <c r="O3283" s="10" t="str">
        <v>Arizona</v>
      </c>
      <c r="Q3283" s="15"/>
    </row>
    <row r="3284" spans="9:17" ht="20.100000000000001" customHeight="1" x14ac:dyDescent="0.25">
      <c r="I3284" s="15">
        <v>3278</v>
      </c>
      <c r="J3284" s="10" t="str">
        <v>Tennessee</v>
      </c>
      <c r="K3284" s="10" t="str">
        <v>UConn</v>
      </c>
      <c r="L3284" s="10" t="str">
        <v>Texas A&amp;M</v>
      </c>
      <c r="M3284" s="10" t="str">
        <v>Baylor</v>
      </c>
      <c r="N3284" s="10" t="str">
        <v>UConn</v>
      </c>
      <c r="O3284" s="10" t="str">
        <v>Baylor</v>
      </c>
      <c r="Q3284" s="15"/>
    </row>
    <row r="3285" spans="9:17" ht="20.100000000000001" customHeight="1" x14ac:dyDescent="0.25">
      <c r="I3285" s="15">
        <v>3279</v>
      </c>
      <c r="J3285" s="10" t="str">
        <v>Purdue</v>
      </c>
      <c r="K3285" s="10" t="str">
        <v>Kansas</v>
      </c>
      <c r="L3285" s="10" t="str">
        <v>Texas</v>
      </c>
      <c r="M3285" s="10" t="str">
        <v>Arizona</v>
      </c>
      <c r="N3285" s="10" t="str">
        <v>Texas</v>
      </c>
      <c r="O3285" s="10" t="str">
        <v>Arizona</v>
      </c>
      <c r="Q3285" s="15"/>
    </row>
    <row r="3286" spans="9:17" ht="20.100000000000001" customHeight="1" x14ac:dyDescent="0.25">
      <c r="I3286" s="15">
        <v>3280</v>
      </c>
      <c r="J3286" s="10" t="str">
        <v>Kentucky</v>
      </c>
      <c r="K3286" s="10" t="str">
        <v>Gonzaga</v>
      </c>
      <c r="L3286" s="10" t="str">
        <v>Texas</v>
      </c>
      <c r="M3286" s="10" t="str">
        <v>Utah State</v>
      </c>
      <c r="N3286" s="10" t="str">
        <v>Texas</v>
      </c>
      <c r="O3286" s="10" t="str">
        <v>Kentucky</v>
      </c>
      <c r="Q3286" s="15"/>
    </row>
    <row r="3287" spans="9:17" ht="20.100000000000001" customHeight="1" x14ac:dyDescent="0.25">
      <c r="I3287" s="15">
        <v>3281</v>
      </c>
      <c r="J3287" s="10" t="str">
        <v>Duke</v>
      </c>
      <c r="K3287" s="10" t="str">
        <v>Gonzaga</v>
      </c>
      <c r="L3287" s="10" t="str">
        <v>Houston</v>
      </c>
      <c r="M3287" s="10" t="str">
        <v>Utah State</v>
      </c>
      <c r="N3287" s="10" t="str">
        <v>Duke</v>
      </c>
      <c r="O3287" s="10" t="str">
        <v>Houston</v>
      </c>
      <c r="Q3287" s="15"/>
    </row>
    <row r="3288" spans="9:17" ht="20.100000000000001" customHeight="1" x14ac:dyDescent="0.25">
      <c r="I3288" s="15">
        <v>3282</v>
      </c>
      <c r="J3288" s="10" t="str">
        <v>Marquette</v>
      </c>
      <c r="K3288" s="10" t="str">
        <v>UCLA</v>
      </c>
      <c r="L3288" s="10" t="str">
        <v>Texas</v>
      </c>
      <c r="M3288" s="10" t="str">
        <v>Alabama</v>
      </c>
      <c r="N3288" s="10" t="str">
        <v>UCLA</v>
      </c>
      <c r="O3288" s="10" t="str">
        <v>Alabama</v>
      </c>
      <c r="Q3288" s="15"/>
    </row>
    <row r="3289" spans="9:17" ht="20.100000000000001" customHeight="1" x14ac:dyDescent="0.25">
      <c r="I3289" s="15">
        <v>3283</v>
      </c>
      <c r="J3289" s="10" t="str">
        <v>Marquette</v>
      </c>
      <c r="K3289" s="10" t="str">
        <v>UConn</v>
      </c>
      <c r="L3289" s="10" t="str">
        <v>Iowa</v>
      </c>
      <c r="M3289" s="10" t="str">
        <v>Arizona</v>
      </c>
      <c r="N3289" s="10" t="str">
        <v>Iowa</v>
      </c>
      <c r="O3289" s="10" t="str">
        <v>Marquette</v>
      </c>
      <c r="Q3289" s="15"/>
    </row>
    <row r="3290" spans="9:17" ht="20.100000000000001" customHeight="1" x14ac:dyDescent="0.25">
      <c r="I3290" s="15">
        <v>3284</v>
      </c>
      <c r="J3290" s="10" t="str">
        <v>Purdue</v>
      </c>
      <c r="K3290" s="10" t="str">
        <v>Gonzaga</v>
      </c>
      <c r="L3290" s="10" t="str">
        <v>Xavier</v>
      </c>
      <c r="M3290" s="10" t="str">
        <v>Arizona</v>
      </c>
      <c r="N3290" s="10" t="str">
        <v>Gonzaga</v>
      </c>
      <c r="O3290" s="10" t="str">
        <v>Arizona</v>
      </c>
      <c r="Q3290" s="15"/>
    </row>
    <row r="3291" spans="9:17" ht="20.100000000000001" customHeight="1" x14ac:dyDescent="0.25">
      <c r="I3291" s="15">
        <v>3285</v>
      </c>
      <c r="J3291" s="10" t="str">
        <v>Purdue</v>
      </c>
      <c r="K3291" s="10" t="str">
        <v>Kansas</v>
      </c>
      <c r="L3291" s="10" t="str">
        <v>Houston</v>
      </c>
      <c r="M3291" s="10" t="str">
        <v>Creighton</v>
      </c>
      <c r="N3291" s="10" t="str">
        <v>Creighton</v>
      </c>
      <c r="O3291" s="10" t="str">
        <v>Houston</v>
      </c>
      <c r="Q3291" s="15"/>
    </row>
    <row r="3292" spans="9:17" ht="20.100000000000001" customHeight="1" x14ac:dyDescent="0.25">
      <c r="I3292" s="15">
        <v>3286</v>
      </c>
      <c r="J3292" s="10" t="str">
        <v>Purdue</v>
      </c>
      <c r="K3292" s="10" t="str">
        <v>UConn</v>
      </c>
      <c r="L3292" s="10" t="str">
        <v>Houston</v>
      </c>
      <c r="M3292" s="10" t="str">
        <v>Alabama</v>
      </c>
      <c r="N3292" s="10" t="str">
        <v>Purdue</v>
      </c>
      <c r="O3292" s="10" t="str">
        <v>Houston</v>
      </c>
      <c r="Q3292" s="15"/>
    </row>
    <row r="3293" spans="9:17" ht="20.100000000000001" customHeight="1" x14ac:dyDescent="0.25">
      <c r="I3293" s="15">
        <v>3287</v>
      </c>
      <c r="J3293" s="10" t="str">
        <v>Purdue</v>
      </c>
      <c r="K3293" s="10" t="str">
        <v>UConn</v>
      </c>
      <c r="L3293" s="10" t="str">
        <v>Texas</v>
      </c>
      <c r="M3293" s="10" t="str">
        <v>Arizona</v>
      </c>
      <c r="N3293" s="10" t="str">
        <v>Purdue</v>
      </c>
      <c r="O3293" s="10" t="str">
        <v>Texas</v>
      </c>
      <c r="Q3293" s="15"/>
    </row>
    <row r="3294" spans="9:17" ht="20.100000000000001" customHeight="1" x14ac:dyDescent="0.25">
      <c r="I3294" s="15">
        <v>3288</v>
      </c>
      <c r="J3294" s="10" t="str">
        <v>Kansas State</v>
      </c>
      <c r="K3294" s="10" t="str">
        <v>Gonzaga</v>
      </c>
      <c r="L3294" s="10" t="str">
        <v>Xavier</v>
      </c>
      <c r="M3294" s="10" t="str">
        <v>Arizona</v>
      </c>
      <c r="N3294" s="10" t="str">
        <v>Arizona</v>
      </c>
      <c r="O3294" s="10" t="str">
        <v>Xavier</v>
      </c>
      <c r="Q3294" s="15"/>
    </row>
    <row r="3295" spans="9:17" ht="20.100000000000001" customHeight="1" x14ac:dyDescent="0.25">
      <c r="I3295" s="15">
        <v>3289</v>
      </c>
      <c r="J3295" s="10" t="str">
        <v>Michigan State</v>
      </c>
      <c r="K3295" s="10" t="str">
        <v>Arkansas</v>
      </c>
      <c r="L3295" s="10" t="str">
        <v>Texas</v>
      </c>
      <c r="M3295" s="10" t="str">
        <v>Baylor</v>
      </c>
      <c r="N3295" s="10" t="str">
        <v>Michigan State</v>
      </c>
      <c r="O3295" s="10" t="str">
        <v>Texas</v>
      </c>
      <c r="Q3295" s="15"/>
    </row>
    <row r="3296" spans="9:17" ht="20.100000000000001" customHeight="1" x14ac:dyDescent="0.25">
      <c r="I3296" s="15">
        <v>3290</v>
      </c>
      <c r="J3296" s="10" t="str">
        <v>Michigan State</v>
      </c>
      <c r="K3296" s="10" t="str">
        <v>TCU</v>
      </c>
      <c r="L3296" s="10" t="str">
        <v>Auburn</v>
      </c>
      <c r="M3296" s="10" t="str">
        <v>Baylor</v>
      </c>
      <c r="N3296" s="10" t="str">
        <v>Baylor</v>
      </c>
      <c r="O3296" s="10" t="str">
        <v>Auburn</v>
      </c>
      <c r="Q3296" s="15"/>
    </row>
    <row r="3297" spans="9:17" ht="20.100000000000001" customHeight="1" x14ac:dyDescent="0.25">
      <c r="I3297" s="15">
        <v>3291</v>
      </c>
      <c r="J3297" s="10" t="str">
        <v>Providence</v>
      </c>
      <c r="K3297" s="10" t="str">
        <v>UCLA</v>
      </c>
      <c r="L3297" s="10" t="str">
        <v>Indiana</v>
      </c>
      <c r="M3297" s="10" t="str">
        <v>Alabama</v>
      </c>
      <c r="N3297" s="10" t="str">
        <v>Alabama</v>
      </c>
      <c r="O3297" s="10" t="str">
        <v>UCLA</v>
      </c>
      <c r="Q3297" s="15"/>
    </row>
    <row r="3298" spans="9:17" ht="20.100000000000001" customHeight="1" x14ac:dyDescent="0.25">
      <c r="I3298" s="15">
        <v>3292</v>
      </c>
      <c r="J3298" s="10" t="str">
        <v>Duke</v>
      </c>
      <c r="K3298" s="10" t="str">
        <v>Illinois</v>
      </c>
      <c r="L3298" s="10" t="str">
        <v>Texas</v>
      </c>
      <c r="M3298" s="10" t="str">
        <v>Arizona</v>
      </c>
      <c r="N3298" s="10" t="str">
        <v>Texas</v>
      </c>
      <c r="O3298" s="10" t="str">
        <v>Arizona</v>
      </c>
      <c r="Q3298" s="15"/>
    </row>
    <row r="3299" spans="9:17" ht="20.100000000000001" customHeight="1" x14ac:dyDescent="0.25">
      <c r="I3299" s="15">
        <v>3293</v>
      </c>
      <c r="J3299" s="10" t="str">
        <v>Memphis</v>
      </c>
      <c r="K3299" s="10" t="str">
        <v>Kansas</v>
      </c>
      <c r="L3299" s="10" t="str">
        <v>Houston</v>
      </c>
      <c r="M3299" s="10" t="str">
        <v>Alabama</v>
      </c>
      <c r="N3299" s="10" t="str">
        <v>Alabama</v>
      </c>
      <c r="O3299" s="10" t="str">
        <v>Kansas</v>
      </c>
      <c r="Q3299" s="15"/>
    </row>
    <row r="3300" spans="9:17" ht="20.100000000000001" customHeight="1" x14ac:dyDescent="0.25">
      <c r="I3300" s="15">
        <v>3294</v>
      </c>
      <c r="J3300" s="10" t="str">
        <v>Purdue</v>
      </c>
      <c r="K3300" s="10" t="str">
        <v>UCLA</v>
      </c>
      <c r="L3300" s="10" t="str">
        <v>Auburn</v>
      </c>
      <c r="M3300" s="10" t="str">
        <v>Creighton</v>
      </c>
      <c r="N3300" s="10" t="str">
        <v>Creighton</v>
      </c>
      <c r="O3300" s="10" t="str">
        <v>UCLA</v>
      </c>
      <c r="Q3300" s="15"/>
    </row>
    <row r="3301" spans="9:17" ht="20.100000000000001" customHeight="1" x14ac:dyDescent="0.25">
      <c r="I3301" s="15">
        <v>3295</v>
      </c>
      <c r="J3301" s="10" t="str">
        <v>Purdue</v>
      </c>
      <c r="K3301" s="10" t="str">
        <v>TCU</v>
      </c>
      <c r="L3301" s="10" t="str">
        <v>Penn State</v>
      </c>
      <c r="M3301" s="10" t="str">
        <v>San Diego State</v>
      </c>
      <c r="N3301" s="10" t="str">
        <v>Purdue</v>
      </c>
      <c r="O3301" s="10" t="str">
        <v>TCU</v>
      </c>
      <c r="Q3301" s="15"/>
    </row>
    <row r="3302" spans="9:17" ht="20.100000000000001" customHeight="1" x14ac:dyDescent="0.25">
      <c r="I3302" s="15">
        <v>3296</v>
      </c>
      <c r="J3302" s="10" t="str">
        <v>Kentucky</v>
      </c>
      <c r="K3302" s="10" t="str">
        <v>VCU</v>
      </c>
      <c r="L3302" s="10" t="str">
        <v>Houston</v>
      </c>
      <c r="M3302" s="10" t="str">
        <v>Creighton</v>
      </c>
      <c r="N3302" s="10" t="str">
        <v>Kentucky</v>
      </c>
      <c r="O3302" s="10" t="str">
        <v>Houston</v>
      </c>
      <c r="Q3302" s="15"/>
    </row>
    <row r="3303" spans="9:17" ht="20.100000000000001" customHeight="1" x14ac:dyDescent="0.25">
      <c r="I3303" s="15">
        <v>3297</v>
      </c>
      <c r="J3303" s="10" t="str">
        <v>Kansas State</v>
      </c>
      <c r="K3303" s="10" t="str">
        <v>Kansas</v>
      </c>
      <c r="L3303" s="10" t="str">
        <v>Houston</v>
      </c>
      <c r="M3303" s="10" t="str">
        <v>Arizona</v>
      </c>
      <c r="N3303" s="10" t="str">
        <v>Kansas State</v>
      </c>
      <c r="O3303" s="10" t="str">
        <v>Houston</v>
      </c>
      <c r="Q3303" s="15"/>
    </row>
    <row r="3304" spans="9:17" ht="20.100000000000001" customHeight="1" x14ac:dyDescent="0.25">
      <c r="I3304" s="15">
        <v>3298</v>
      </c>
      <c r="J3304" s="10" t="str">
        <v>Marquette</v>
      </c>
      <c r="K3304" s="10" t="str">
        <v>Northwestern</v>
      </c>
      <c r="L3304" s="10" t="str">
        <v>Houston</v>
      </c>
      <c r="M3304" s="10" t="str">
        <v>Creighton</v>
      </c>
      <c r="N3304" s="10" t="str">
        <v>Houston</v>
      </c>
      <c r="O3304" s="10" t="str">
        <v>Creighton</v>
      </c>
      <c r="Q3304" s="15"/>
    </row>
    <row r="3305" spans="9:17" ht="20.100000000000001" customHeight="1" x14ac:dyDescent="0.25">
      <c r="I3305" s="15">
        <v>3299</v>
      </c>
      <c r="J3305" s="10" t="str">
        <v>Purdue</v>
      </c>
      <c r="K3305" s="10" t="str">
        <v>UCLA</v>
      </c>
      <c r="L3305" s="10" t="str">
        <v>Houston</v>
      </c>
      <c r="M3305" s="10" t="str">
        <v>San Diego State</v>
      </c>
      <c r="N3305" s="10" t="str">
        <v>San Diego State</v>
      </c>
      <c r="O3305" s="10" t="str">
        <v>Houston</v>
      </c>
      <c r="Q3305" s="15"/>
    </row>
    <row r="3306" spans="9:17" ht="20.100000000000001" customHeight="1" x14ac:dyDescent="0.25">
      <c r="I3306" s="15">
        <v>3300</v>
      </c>
      <c r="J3306" s="10" t="str">
        <v>Marquette</v>
      </c>
      <c r="K3306" s="10" t="str">
        <v>UCLA</v>
      </c>
      <c r="L3306" s="10" t="str">
        <v>Houston</v>
      </c>
      <c r="M3306" s="10" t="str">
        <v>Arizona</v>
      </c>
      <c r="N3306" s="10" t="str">
        <v>Marquette</v>
      </c>
      <c r="O3306" s="10" t="str">
        <v>Houston</v>
      </c>
      <c r="Q3306" s="15"/>
    </row>
    <row r="3307" spans="9:17" ht="20.100000000000001" customHeight="1" x14ac:dyDescent="0.25">
      <c r="I3307" s="15">
        <v>3301</v>
      </c>
      <c r="J3307" s="10" t="str">
        <v>Marquette</v>
      </c>
      <c r="K3307" s="10" t="str">
        <v>UConn</v>
      </c>
      <c r="L3307" s="10" t="str">
        <v>Texas</v>
      </c>
      <c r="M3307" s="10" t="str">
        <v>San Diego State</v>
      </c>
      <c r="N3307" s="10" t="str">
        <v>Marquette</v>
      </c>
      <c r="O3307" s="10" t="str">
        <v>UConn</v>
      </c>
      <c r="Q3307" s="15"/>
    </row>
    <row r="3308" spans="9:17" ht="20.100000000000001" customHeight="1" x14ac:dyDescent="0.25">
      <c r="I3308" s="15">
        <v>3302</v>
      </c>
      <c r="J3308" s="10" t="str">
        <v>Marquette</v>
      </c>
      <c r="K3308" s="10" t="str">
        <v>UConn</v>
      </c>
      <c r="L3308" s="10" t="str">
        <v>Texas A&amp;M</v>
      </c>
      <c r="M3308" s="10" t="str">
        <v>Alabama</v>
      </c>
      <c r="N3308" s="10" t="str">
        <v>Texas A&amp;M</v>
      </c>
      <c r="O3308" s="10" t="str">
        <v>Alabama</v>
      </c>
      <c r="Q3308" s="15"/>
    </row>
    <row r="3309" spans="9:17" ht="20.100000000000001" customHeight="1" x14ac:dyDescent="0.25">
      <c r="I3309" s="15">
        <v>3303</v>
      </c>
      <c r="J3309" s="10" t="str">
        <v>Kansas State</v>
      </c>
      <c r="K3309" s="10" t="str">
        <v>TCU</v>
      </c>
      <c r="L3309" s="10" t="str">
        <v>Iowa State</v>
      </c>
      <c r="M3309" s="10" t="str">
        <v>Creighton</v>
      </c>
      <c r="N3309" s="10" t="str">
        <v>Kansas State</v>
      </c>
      <c r="O3309" s="10" t="str">
        <v>TCU</v>
      </c>
      <c r="Q3309" s="15"/>
    </row>
    <row r="3310" spans="9:17" ht="20.100000000000001" customHeight="1" x14ac:dyDescent="0.25">
      <c r="I3310" s="15">
        <v>3304</v>
      </c>
      <c r="J3310" s="10" t="str">
        <v>Michigan State</v>
      </c>
      <c r="K3310" s="10" t="str">
        <v>Kansas</v>
      </c>
      <c r="L3310" s="10" t="str">
        <v>Penn State</v>
      </c>
      <c r="M3310" s="10" t="str">
        <v>Alabama</v>
      </c>
      <c r="N3310" s="10" t="str">
        <v>Penn State</v>
      </c>
      <c r="O3310" s="10" t="str">
        <v>Alabama</v>
      </c>
      <c r="Q3310" s="15"/>
    </row>
    <row r="3311" spans="9:17" ht="20.100000000000001" customHeight="1" x14ac:dyDescent="0.25">
      <c r="I3311" s="15">
        <v>3305</v>
      </c>
      <c r="J3311" s="10" t="str">
        <v>Kansas State</v>
      </c>
      <c r="K3311" s="10" t="str">
        <v>Gonzaga</v>
      </c>
      <c r="L3311" s="10" t="str">
        <v>Iowa State</v>
      </c>
      <c r="M3311" s="10" t="str">
        <v>Utah State</v>
      </c>
      <c r="N3311" s="10" t="str">
        <v>Kansas State</v>
      </c>
      <c r="O3311" s="10" t="str">
        <v>Gonzaga</v>
      </c>
      <c r="Q3311" s="15"/>
    </row>
    <row r="3312" spans="9:17" ht="20.100000000000001" customHeight="1" x14ac:dyDescent="0.25">
      <c r="I3312" s="15">
        <v>3306</v>
      </c>
      <c r="J3312" s="10" t="str">
        <v>Memphis</v>
      </c>
      <c r="K3312" s="10" t="str">
        <v>Saint Mary's</v>
      </c>
      <c r="L3312" s="10" t="str">
        <v>Indiana</v>
      </c>
      <c r="M3312" s="10" t="str">
        <v>Virginia</v>
      </c>
      <c r="N3312" s="10" t="str">
        <v>Saint Mary's</v>
      </c>
      <c r="O3312" s="10" t="str">
        <v>Memphis</v>
      </c>
      <c r="Q3312" s="15"/>
    </row>
    <row r="3313" spans="9:17" ht="20.100000000000001" customHeight="1" x14ac:dyDescent="0.25">
      <c r="I3313" s="15">
        <v>3307</v>
      </c>
      <c r="J3313" s="10" t="str">
        <v>Purdue</v>
      </c>
      <c r="K3313" s="10" t="str">
        <v>TCU</v>
      </c>
      <c r="L3313" s="10" t="str">
        <v>Houston</v>
      </c>
      <c r="M3313" s="10" t="str">
        <v>Creighton</v>
      </c>
      <c r="N3313" s="10" t="str">
        <v>Houston</v>
      </c>
      <c r="O3313" s="10" t="str">
        <v>Purdue</v>
      </c>
      <c r="Q3313" s="15"/>
    </row>
    <row r="3314" spans="9:17" ht="20.100000000000001" customHeight="1" x14ac:dyDescent="0.25">
      <c r="I3314" s="15">
        <v>3308</v>
      </c>
      <c r="J3314" s="10" t="str">
        <v>Tennessee</v>
      </c>
      <c r="K3314" s="10" t="str">
        <v>Gonzaga</v>
      </c>
      <c r="L3314" s="10" t="str">
        <v>Texas</v>
      </c>
      <c r="M3314" s="10" t="str">
        <v>Baylor</v>
      </c>
      <c r="N3314" s="10" t="str">
        <v>Baylor</v>
      </c>
      <c r="O3314" s="10" t="str">
        <v>Texas</v>
      </c>
      <c r="Q3314" s="15"/>
    </row>
    <row r="3315" spans="9:17" ht="20.100000000000001" customHeight="1" x14ac:dyDescent="0.25">
      <c r="I3315" s="15">
        <v>3309</v>
      </c>
      <c r="J3315" s="10" t="str">
        <v>Purdue</v>
      </c>
      <c r="K3315" s="10" t="str">
        <v>TCU</v>
      </c>
      <c r="L3315" s="10" t="str">
        <v>Houston</v>
      </c>
      <c r="M3315" s="10" t="str">
        <v>Arizona</v>
      </c>
      <c r="N3315" s="10" t="str">
        <v>TCU</v>
      </c>
      <c r="O3315" s="10" t="str">
        <v>Arizona</v>
      </c>
      <c r="Q3315" s="15"/>
    </row>
    <row r="3316" spans="9:17" ht="20.100000000000001" customHeight="1" x14ac:dyDescent="0.25">
      <c r="I3316" s="15">
        <v>3310</v>
      </c>
      <c r="J3316" s="10" t="str">
        <v>Marquette</v>
      </c>
      <c r="K3316" s="10" t="str">
        <v>Gonzaga</v>
      </c>
      <c r="L3316" s="10" t="str">
        <v>Drake</v>
      </c>
      <c r="M3316" s="10" t="str">
        <v>Alabama</v>
      </c>
      <c r="N3316" s="10" t="str">
        <v>Marquette</v>
      </c>
      <c r="O3316" s="10" t="str">
        <v>Drake</v>
      </c>
      <c r="Q3316" s="15"/>
    </row>
    <row r="3317" spans="9:17" ht="20.100000000000001" customHeight="1" x14ac:dyDescent="0.25">
      <c r="I3317" s="15">
        <v>3311</v>
      </c>
      <c r="J3317" s="10" t="str">
        <v>Oral Roberts</v>
      </c>
      <c r="K3317" s="10" t="str">
        <v>Gonzaga</v>
      </c>
      <c r="L3317" s="10" t="str">
        <v>Texas</v>
      </c>
      <c r="M3317" s="10" t="str">
        <v>Arizona</v>
      </c>
      <c r="N3317" s="10" t="str">
        <v>Arizona</v>
      </c>
      <c r="O3317" s="10" t="str">
        <v>Texas</v>
      </c>
      <c r="Q3317" s="15"/>
    </row>
    <row r="3318" spans="9:17" ht="20.100000000000001" customHeight="1" x14ac:dyDescent="0.25">
      <c r="I3318" s="15">
        <v>3312</v>
      </c>
      <c r="J3318" s="10" t="str">
        <v>Purdue</v>
      </c>
      <c r="K3318" s="10" t="str">
        <v>Gonzaga</v>
      </c>
      <c r="L3318" s="10" t="str">
        <v>Houston</v>
      </c>
      <c r="M3318" s="10" t="str">
        <v>Alabama</v>
      </c>
      <c r="N3318" s="10" t="str">
        <v>Gonzaga</v>
      </c>
      <c r="O3318" s="10" t="str">
        <v>Alabama</v>
      </c>
      <c r="Q3318" s="15"/>
    </row>
    <row r="3319" spans="9:17" ht="20.100000000000001" customHeight="1" x14ac:dyDescent="0.25">
      <c r="I3319" s="15">
        <v>3313</v>
      </c>
      <c r="J3319" s="10" t="str">
        <v>Purdue</v>
      </c>
      <c r="K3319" s="10" t="str">
        <v>Illinois</v>
      </c>
      <c r="L3319" s="10" t="str">
        <v>Houston</v>
      </c>
      <c r="M3319" s="10" t="str">
        <v>Alabama</v>
      </c>
      <c r="N3319" s="10" t="str">
        <v>Houston</v>
      </c>
      <c r="O3319" s="10" t="str">
        <v>Purdue</v>
      </c>
      <c r="Q3319" s="15"/>
    </row>
    <row r="3320" spans="9:17" ht="20.100000000000001" customHeight="1" x14ac:dyDescent="0.25">
      <c r="I3320" s="15">
        <v>3314</v>
      </c>
      <c r="J3320" s="10" t="str">
        <v>Purdue</v>
      </c>
      <c r="K3320" s="10" t="str">
        <v>Kansas</v>
      </c>
      <c r="L3320" s="10" t="str">
        <v>Houston</v>
      </c>
      <c r="M3320" s="10" t="str">
        <v>Arizona</v>
      </c>
      <c r="N3320" s="10" t="str">
        <v>Houston</v>
      </c>
      <c r="O3320" s="10" t="str">
        <v>Purdue</v>
      </c>
      <c r="Q3320" s="15"/>
    </row>
    <row r="3321" spans="9:17" ht="20.100000000000001" customHeight="1" x14ac:dyDescent="0.25">
      <c r="I3321" s="15">
        <v>3315</v>
      </c>
      <c r="J3321" s="10" t="str">
        <v>Memphis</v>
      </c>
      <c r="K3321" s="10" t="str">
        <v>VCU</v>
      </c>
      <c r="L3321" s="10" t="str">
        <v>Texas</v>
      </c>
      <c r="M3321" s="10" t="str">
        <v>Arizona</v>
      </c>
      <c r="N3321" s="10" t="str">
        <v>Texas</v>
      </c>
      <c r="O3321" s="10" t="str">
        <v>Memphis</v>
      </c>
      <c r="Q3321" s="15"/>
    </row>
    <row r="3322" spans="9:17" ht="20.100000000000001" customHeight="1" x14ac:dyDescent="0.25">
      <c r="I3322" s="15">
        <v>3316</v>
      </c>
      <c r="J3322" s="10" t="str">
        <v>Kansas State</v>
      </c>
      <c r="K3322" s="10" t="str">
        <v>Kansas</v>
      </c>
      <c r="L3322" s="10" t="str">
        <v>Texas</v>
      </c>
      <c r="M3322" s="10" t="str">
        <v>Alabama</v>
      </c>
      <c r="N3322" s="10" t="str">
        <v>Texas</v>
      </c>
      <c r="O3322" s="10" t="str">
        <v>Alabama</v>
      </c>
      <c r="Q3322" s="15"/>
    </row>
    <row r="3323" spans="9:17" ht="20.100000000000001" customHeight="1" x14ac:dyDescent="0.25">
      <c r="I3323" s="15">
        <v>3317</v>
      </c>
      <c r="J3323" s="10" t="str">
        <v>Michigan State</v>
      </c>
      <c r="K3323" s="10" t="str">
        <v>UCLA</v>
      </c>
      <c r="L3323" s="10" t="str">
        <v>Houston</v>
      </c>
      <c r="M3323" s="10" t="str">
        <v>Baylor</v>
      </c>
      <c r="N3323" s="10" t="str">
        <v>Houston</v>
      </c>
      <c r="O3323" s="10" t="str">
        <v>Baylor</v>
      </c>
      <c r="Q3323" s="15"/>
    </row>
    <row r="3324" spans="9:17" ht="20.100000000000001" customHeight="1" x14ac:dyDescent="0.25">
      <c r="I3324" s="15">
        <v>3318</v>
      </c>
      <c r="J3324" s="10" t="str">
        <v>USC</v>
      </c>
      <c r="K3324" s="10" t="str">
        <v>Kansas</v>
      </c>
      <c r="L3324" s="10" t="str">
        <v>Houston</v>
      </c>
      <c r="M3324" s="10" t="str">
        <v>Maryland</v>
      </c>
      <c r="N3324" s="10" t="str">
        <v>USC</v>
      </c>
      <c r="O3324" s="10" t="str">
        <v>Houston</v>
      </c>
      <c r="Q3324" s="15"/>
    </row>
    <row r="3325" spans="9:17" ht="20.100000000000001" customHeight="1" x14ac:dyDescent="0.25">
      <c r="I3325" s="15">
        <v>3319</v>
      </c>
      <c r="J3325" s="10" t="str">
        <v>USC</v>
      </c>
      <c r="K3325" s="10" t="str">
        <v>UConn</v>
      </c>
      <c r="L3325" s="10" t="str">
        <v>Texas</v>
      </c>
      <c r="M3325" s="10" t="str">
        <v>Arizona</v>
      </c>
      <c r="N3325" s="10" t="str">
        <v>Texas</v>
      </c>
      <c r="O3325" s="10" t="str">
        <v>Arizona</v>
      </c>
      <c r="Q3325" s="15"/>
    </row>
    <row r="3326" spans="9:17" ht="20.100000000000001" customHeight="1" x14ac:dyDescent="0.25">
      <c r="I3326" s="15">
        <v>3320</v>
      </c>
      <c r="J3326" s="10" t="str">
        <v>Providence</v>
      </c>
      <c r="K3326" s="10" t="str">
        <v>UCLA</v>
      </c>
      <c r="L3326" s="10" t="str">
        <v>Texas</v>
      </c>
      <c r="M3326" s="10" t="str">
        <v>Alabama</v>
      </c>
      <c r="N3326" s="10" t="str">
        <v>Alabama</v>
      </c>
      <c r="O3326" s="10" t="str">
        <v>Texas</v>
      </c>
      <c r="Q3326" s="15"/>
    </row>
    <row r="3327" spans="9:17" ht="20.100000000000001" customHeight="1" x14ac:dyDescent="0.25">
      <c r="I3327" s="15">
        <v>3321</v>
      </c>
      <c r="J3327" s="10" t="str">
        <v>Memphis</v>
      </c>
      <c r="K3327" s="10" t="str">
        <v>Gonzaga</v>
      </c>
      <c r="L3327" s="10" t="str">
        <v>Houston</v>
      </c>
      <c r="M3327" s="10" t="str">
        <v>Alabama</v>
      </c>
      <c r="N3327" s="10" t="str">
        <v>Memphis</v>
      </c>
      <c r="O3327" s="10" t="str">
        <v>Gonzaga</v>
      </c>
      <c r="Q3327" s="15"/>
    </row>
    <row r="3328" spans="9:17" ht="20.100000000000001" customHeight="1" x14ac:dyDescent="0.25">
      <c r="I3328" s="15">
        <v>3322</v>
      </c>
      <c r="J3328" s="10" t="str">
        <v>Duke</v>
      </c>
      <c r="K3328" s="10" t="str">
        <v>UCLA</v>
      </c>
      <c r="L3328" s="10" t="str">
        <v>Houston</v>
      </c>
      <c r="M3328" s="10" t="str">
        <v>San Diego State</v>
      </c>
      <c r="N3328" s="10" t="str">
        <v>Houston</v>
      </c>
      <c r="O3328" s="10" t="str">
        <v>Duke</v>
      </c>
      <c r="Q3328" s="15"/>
    </row>
    <row r="3329" spans="9:17" ht="20.100000000000001" customHeight="1" x14ac:dyDescent="0.25">
      <c r="I3329" s="15">
        <v>3323</v>
      </c>
      <c r="J3329" s="10" t="str">
        <v>Providence</v>
      </c>
      <c r="K3329" s="10" t="str">
        <v>Kansas</v>
      </c>
      <c r="L3329" s="10" t="str">
        <v>Houston</v>
      </c>
      <c r="M3329" s="10" t="str">
        <v>Creighton</v>
      </c>
      <c r="N3329" s="10" t="str">
        <v>Creighton</v>
      </c>
      <c r="O3329" s="10" t="str">
        <v>Houston</v>
      </c>
      <c r="Q3329" s="15"/>
    </row>
    <row r="3330" spans="9:17" ht="20.100000000000001" customHeight="1" x14ac:dyDescent="0.25">
      <c r="I3330" s="15">
        <v>3324</v>
      </c>
      <c r="J3330" s="10" t="str">
        <v>Marquette</v>
      </c>
      <c r="K3330" s="10" t="str">
        <v>VCU</v>
      </c>
      <c r="L3330" s="10" t="str">
        <v>Auburn</v>
      </c>
      <c r="M3330" s="10" t="str">
        <v>Alabama</v>
      </c>
      <c r="N3330" s="10" t="str">
        <v>VCU</v>
      </c>
      <c r="O3330" s="10" t="str">
        <v>Alabama</v>
      </c>
      <c r="Q3330" s="15"/>
    </row>
    <row r="3331" spans="9:17" ht="20.100000000000001" customHeight="1" x14ac:dyDescent="0.25">
      <c r="I3331" s="15">
        <v>3325</v>
      </c>
      <c r="J3331" s="10" t="str">
        <v>Purdue</v>
      </c>
      <c r="K3331" s="10" t="str">
        <v>UConn</v>
      </c>
      <c r="L3331" s="10" t="str">
        <v>Houston</v>
      </c>
      <c r="M3331" s="10" t="str">
        <v>Alabama</v>
      </c>
      <c r="N3331" s="10" t="str">
        <v>Alabama</v>
      </c>
      <c r="O3331" s="10" t="str">
        <v>Houston</v>
      </c>
      <c r="Q3331" s="15"/>
    </row>
    <row r="3332" spans="9:17" ht="20.100000000000001" customHeight="1" x14ac:dyDescent="0.25">
      <c r="I3332" s="15">
        <v>3326</v>
      </c>
      <c r="J3332" s="10" t="str">
        <v>Providence</v>
      </c>
      <c r="K3332" s="10" t="str">
        <v>UConn</v>
      </c>
      <c r="L3332" s="10" t="str">
        <v>Texas</v>
      </c>
      <c r="M3332" s="10" t="str">
        <v>Alabama</v>
      </c>
      <c r="N3332" s="10" t="str">
        <v>Alabama</v>
      </c>
      <c r="O3332" s="10" t="str">
        <v>UConn</v>
      </c>
      <c r="Q3332" s="15"/>
    </row>
    <row r="3333" spans="9:17" ht="20.100000000000001" customHeight="1" x14ac:dyDescent="0.25">
      <c r="I3333" s="15">
        <v>3327</v>
      </c>
      <c r="J3333" s="10" t="str">
        <v>Duke</v>
      </c>
      <c r="K3333" s="10" t="str">
        <v>VCU</v>
      </c>
      <c r="L3333" s="10" t="str">
        <v>Houston</v>
      </c>
      <c r="M3333" s="10" t="str">
        <v>Creighton</v>
      </c>
      <c r="N3333" s="10" t="str">
        <v>VCU</v>
      </c>
      <c r="O3333" s="10" t="str">
        <v>Duke</v>
      </c>
      <c r="Q3333" s="15"/>
    </row>
    <row r="3334" spans="9:17" ht="20.100000000000001" customHeight="1" x14ac:dyDescent="0.25">
      <c r="I3334" s="15">
        <v>3328</v>
      </c>
      <c r="J3334" s="10" t="str">
        <v>Marquette</v>
      </c>
      <c r="K3334" s="10" t="str">
        <v>Gonzaga</v>
      </c>
      <c r="L3334" s="10" t="str">
        <v>Iowa State</v>
      </c>
      <c r="M3334" s="10" t="str">
        <v>Arizona</v>
      </c>
      <c r="N3334" s="10" t="str">
        <v>Arizona</v>
      </c>
      <c r="O3334" s="10" t="str">
        <v>Gonzaga</v>
      </c>
      <c r="Q3334" s="15"/>
    </row>
    <row r="3335" spans="9:17" ht="20.100000000000001" customHeight="1" x14ac:dyDescent="0.25">
      <c r="I3335" s="15">
        <v>3329</v>
      </c>
      <c r="J3335" s="10" t="str">
        <v>Tennessee</v>
      </c>
      <c r="K3335" s="10" t="str">
        <v>UCLA</v>
      </c>
      <c r="L3335" s="10" t="str">
        <v>Houston</v>
      </c>
      <c r="M3335" s="10" t="str">
        <v>Creighton</v>
      </c>
      <c r="N3335" s="10" t="str">
        <v>Tennessee</v>
      </c>
      <c r="O3335" s="10" t="str">
        <v>Houston</v>
      </c>
      <c r="Q3335" s="15"/>
    </row>
    <row r="3336" spans="9:17" ht="20.100000000000001" customHeight="1" x14ac:dyDescent="0.25">
      <c r="I3336" s="15">
        <v>3330</v>
      </c>
      <c r="J3336" s="10" t="str">
        <v>Duke</v>
      </c>
      <c r="K3336" s="10" t="str">
        <v>UConn</v>
      </c>
      <c r="L3336" s="10" t="str">
        <v>Penn State</v>
      </c>
      <c r="M3336" s="10" t="str">
        <v>Creighton</v>
      </c>
      <c r="N3336" s="10" t="str">
        <v>UConn</v>
      </c>
      <c r="O3336" s="10" t="str">
        <v>Duke</v>
      </c>
      <c r="Q3336" s="15"/>
    </row>
    <row r="3337" spans="9:17" ht="20.100000000000001" customHeight="1" x14ac:dyDescent="0.25">
      <c r="I3337" s="15">
        <v>3331</v>
      </c>
      <c r="J3337" s="10" t="str">
        <v>Purdue</v>
      </c>
      <c r="K3337" s="10" t="str">
        <v>UConn</v>
      </c>
      <c r="L3337" s="10" t="str">
        <v>Xavier</v>
      </c>
      <c r="M3337" s="10" t="str">
        <v>Arizona</v>
      </c>
      <c r="N3337" s="10" t="str">
        <v>Arizona</v>
      </c>
      <c r="O3337" s="10" t="str">
        <v>UConn</v>
      </c>
      <c r="Q3337" s="15"/>
    </row>
    <row r="3338" spans="9:17" ht="20.100000000000001" customHeight="1" x14ac:dyDescent="0.25">
      <c r="I3338" s="15">
        <v>3332</v>
      </c>
      <c r="J3338" s="10" t="str">
        <v>Kansas State</v>
      </c>
      <c r="K3338" s="10" t="str">
        <v>Illinois</v>
      </c>
      <c r="L3338" s="10" t="str">
        <v>Houston</v>
      </c>
      <c r="M3338" s="10" t="str">
        <v>Virginia</v>
      </c>
      <c r="N3338" s="10" t="str">
        <v>Kansas State</v>
      </c>
      <c r="O3338" s="10" t="str">
        <v>Houston</v>
      </c>
      <c r="Q3338" s="15"/>
    </row>
    <row r="3339" spans="9:17" ht="20.100000000000001" customHeight="1" x14ac:dyDescent="0.25">
      <c r="I3339" s="15">
        <v>3333</v>
      </c>
      <c r="J3339" s="10" t="str">
        <v>Tennessee</v>
      </c>
      <c r="K3339" s="10" t="str">
        <v>Gonzaga</v>
      </c>
      <c r="L3339" s="10" t="str">
        <v>Auburn</v>
      </c>
      <c r="M3339" s="10" t="str">
        <v>Creighton</v>
      </c>
      <c r="N3339" s="10" t="str">
        <v>Tennessee</v>
      </c>
      <c r="O3339" s="10" t="str">
        <v>Gonzaga</v>
      </c>
      <c r="Q3339" s="15"/>
    </row>
    <row r="3340" spans="9:17" ht="20.100000000000001" customHeight="1" x14ac:dyDescent="0.25">
      <c r="I3340" s="15">
        <v>3334</v>
      </c>
      <c r="J3340" s="10" t="str">
        <v>Duke</v>
      </c>
      <c r="K3340" s="10" t="str">
        <v>UConn</v>
      </c>
      <c r="L3340" s="10" t="str">
        <v>Texas</v>
      </c>
      <c r="M3340" s="10" t="str">
        <v>Col. Of Charleston</v>
      </c>
      <c r="N3340" s="10" t="str">
        <v>UConn</v>
      </c>
      <c r="O3340" s="10" t="str">
        <v>Duke</v>
      </c>
      <c r="Q3340" s="15"/>
    </row>
    <row r="3341" spans="9:17" ht="20.100000000000001" customHeight="1" x14ac:dyDescent="0.25">
      <c r="I3341" s="15">
        <v>3335</v>
      </c>
      <c r="J3341" s="10" t="str">
        <v>Duke</v>
      </c>
      <c r="K3341" s="10" t="str">
        <v>TCU</v>
      </c>
      <c r="L3341" s="10" t="str">
        <v>Houston</v>
      </c>
      <c r="M3341" s="10" t="str">
        <v>Arizona</v>
      </c>
      <c r="N3341" s="10" t="str">
        <v>Houston</v>
      </c>
      <c r="O3341" s="10" t="str">
        <v>Duke</v>
      </c>
      <c r="Q3341" s="15"/>
    </row>
    <row r="3342" spans="9:17" ht="20.100000000000001" customHeight="1" x14ac:dyDescent="0.25">
      <c r="I3342" s="15">
        <v>3336</v>
      </c>
      <c r="J3342" s="10" t="str">
        <v>Purdue</v>
      </c>
      <c r="K3342" s="10" t="str">
        <v>Gonzaga</v>
      </c>
      <c r="L3342" s="10" t="str">
        <v>Houston</v>
      </c>
      <c r="M3342" s="10" t="str">
        <v>Alabama</v>
      </c>
      <c r="N3342" s="10" t="str">
        <v>Gonzaga</v>
      </c>
      <c r="O3342" s="10" t="str">
        <v>Purdue</v>
      </c>
      <c r="Q3342" s="15"/>
    </row>
    <row r="3343" spans="9:17" ht="20.100000000000001" customHeight="1" x14ac:dyDescent="0.25">
      <c r="I3343" s="15">
        <v>3337</v>
      </c>
      <c r="J3343" s="10" t="str">
        <v>Kentucky</v>
      </c>
      <c r="K3343" s="10" t="str">
        <v>UCLA</v>
      </c>
      <c r="L3343" s="10" t="str">
        <v>Texas</v>
      </c>
      <c r="M3343" s="10" t="str">
        <v>Virginia</v>
      </c>
      <c r="N3343" s="10" t="str">
        <v>Virginia</v>
      </c>
      <c r="O3343" s="10" t="str">
        <v>Texas</v>
      </c>
      <c r="Q3343" s="15"/>
    </row>
    <row r="3344" spans="9:17" ht="20.100000000000001" customHeight="1" x14ac:dyDescent="0.25">
      <c r="I3344" s="15">
        <v>3338</v>
      </c>
      <c r="J3344" s="10" t="str">
        <v>Purdue</v>
      </c>
      <c r="K3344" s="10" t="str">
        <v>Kansas</v>
      </c>
      <c r="L3344" s="10" t="str">
        <v>Houston</v>
      </c>
      <c r="M3344" s="10" t="str">
        <v>Virginia</v>
      </c>
      <c r="N3344" s="10" t="str">
        <v>Virginia</v>
      </c>
      <c r="O3344" s="10" t="str">
        <v>Houston</v>
      </c>
      <c r="Q3344" s="15"/>
    </row>
    <row r="3345" spans="9:17" ht="20.100000000000001" customHeight="1" x14ac:dyDescent="0.25">
      <c r="I3345" s="15">
        <v>3339</v>
      </c>
      <c r="J3345" s="10" t="str">
        <v>FAU</v>
      </c>
      <c r="K3345" s="10" t="str">
        <v>UCLA</v>
      </c>
      <c r="L3345" s="10" t="str">
        <v>Texas</v>
      </c>
      <c r="M3345" s="10" t="str">
        <v>Baylor</v>
      </c>
      <c r="N3345" s="10" t="str">
        <v>Baylor</v>
      </c>
      <c r="O3345" s="10" t="str">
        <v>UCLA</v>
      </c>
      <c r="Q3345" s="15"/>
    </row>
    <row r="3346" spans="9:17" ht="20.100000000000001" customHeight="1" x14ac:dyDescent="0.25">
      <c r="I3346" s="15">
        <v>3340</v>
      </c>
      <c r="J3346" s="10" t="str">
        <v>Kentucky</v>
      </c>
      <c r="K3346" s="10" t="str">
        <v>UConn</v>
      </c>
      <c r="L3346" s="10" t="str">
        <v>Xavier</v>
      </c>
      <c r="M3346" s="10" t="str">
        <v>San Diego State</v>
      </c>
      <c r="N3346" s="10" t="str">
        <v>San Diego State</v>
      </c>
      <c r="O3346" s="10" t="str">
        <v>Xavier</v>
      </c>
      <c r="Q3346" s="15"/>
    </row>
    <row r="3347" spans="9:17" ht="20.100000000000001" customHeight="1" x14ac:dyDescent="0.25">
      <c r="I3347" s="15">
        <v>3341</v>
      </c>
      <c r="J3347" s="10" t="str">
        <v>USC</v>
      </c>
      <c r="K3347" s="10" t="str">
        <v>Arkansas</v>
      </c>
      <c r="L3347" s="10" t="str">
        <v>Texas</v>
      </c>
      <c r="M3347" s="10" t="str">
        <v>Creighton</v>
      </c>
      <c r="N3347" s="10" t="str">
        <v>Arkansas</v>
      </c>
      <c r="O3347" s="10" t="str">
        <v>USC</v>
      </c>
      <c r="Q3347" s="15"/>
    </row>
    <row r="3348" spans="9:17" ht="20.100000000000001" customHeight="1" x14ac:dyDescent="0.25">
      <c r="I3348" s="15">
        <v>3342</v>
      </c>
      <c r="J3348" s="10" t="str">
        <v>Marquette</v>
      </c>
      <c r="K3348" s="10" t="str">
        <v>Gonzaga</v>
      </c>
      <c r="L3348" s="10" t="str">
        <v>Houston</v>
      </c>
      <c r="M3348" s="10" t="str">
        <v>Arizona</v>
      </c>
      <c r="N3348" s="10" t="str">
        <v>Arizona</v>
      </c>
      <c r="O3348" s="10" t="str">
        <v>Gonzaga</v>
      </c>
      <c r="Q3348" s="15"/>
    </row>
    <row r="3349" spans="9:17" ht="20.100000000000001" customHeight="1" x14ac:dyDescent="0.25">
      <c r="I3349" s="15">
        <v>3343</v>
      </c>
      <c r="J3349" s="10" t="str">
        <v>Providence</v>
      </c>
      <c r="K3349" s="10" t="str">
        <v>Gonzaga</v>
      </c>
      <c r="L3349" s="10" t="str">
        <v>Xavier</v>
      </c>
      <c r="M3349" s="10" t="str">
        <v>Alabama</v>
      </c>
      <c r="N3349" s="10" t="str">
        <v>Gonzaga</v>
      </c>
      <c r="O3349" s="10" t="str">
        <v>Alabama</v>
      </c>
      <c r="Q3349" s="15"/>
    </row>
    <row r="3350" spans="9:17" ht="20.100000000000001" customHeight="1" x14ac:dyDescent="0.25">
      <c r="I3350" s="15">
        <v>3344</v>
      </c>
      <c r="J3350" s="10" t="str">
        <v>Providence</v>
      </c>
      <c r="K3350" s="10" t="str">
        <v>UConn</v>
      </c>
      <c r="L3350" s="10" t="str">
        <v>Auburn</v>
      </c>
      <c r="M3350" s="10" t="str">
        <v>San Diego State</v>
      </c>
      <c r="N3350" s="10" t="str">
        <v>San Diego State</v>
      </c>
      <c r="O3350" s="10" t="str">
        <v>Auburn</v>
      </c>
      <c r="Q3350" s="15"/>
    </row>
    <row r="3351" spans="9:17" ht="20.100000000000001" customHeight="1" x14ac:dyDescent="0.25">
      <c r="I3351" s="15">
        <v>3345</v>
      </c>
      <c r="J3351" s="10" t="str">
        <v>Marquette</v>
      </c>
      <c r="K3351" s="10" t="str">
        <v>Gonzaga</v>
      </c>
      <c r="L3351" s="10" t="str">
        <v>Texas A&amp;M</v>
      </c>
      <c r="M3351" s="10" t="str">
        <v>Arizona</v>
      </c>
      <c r="N3351" s="10" t="str">
        <v>Gonzaga</v>
      </c>
      <c r="O3351" s="10" t="str">
        <v>Marquette</v>
      </c>
      <c r="Q3351" s="15"/>
    </row>
    <row r="3352" spans="9:17" ht="20.100000000000001" customHeight="1" x14ac:dyDescent="0.25">
      <c r="I3352" s="15">
        <v>3346</v>
      </c>
      <c r="J3352" s="10" t="str">
        <v>Kentucky</v>
      </c>
      <c r="K3352" s="10" t="str">
        <v>TCU</v>
      </c>
      <c r="L3352" s="10" t="str">
        <v>Xavier</v>
      </c>
      <c r="M3352" s="10" t="str">
        <v>Creighton</v>
      </c>
      <c r="N3352" s="10" t="str">
        <v>TCU</v>
      </c>
      <c r="O3352" s="10" t="str">
        <v>Kentucky</v>
      </c>
      <c r="Q3352" s="15"/>
    </row>
    <row r="3353" spans="9:17" ht="20.100000000000001" customHeight="1" x14ac:dyDescent="0.25">
      <c r="I3353" s="15">
        <v>3347</v>
      </c>
      <c r="J3353" s="10" t="str">
        <v>Tennessee</v>
      </c>
      <c r="K3353" s="10" t="str">
        <v>Gonzaga</v>
      </c>
      <c r="L3353" s="10" t="str">
        <v>Texas</v>
      </c>
      <c r="M3353" s="10" t="str">
        <v>Alabama</v>
      </c>
      <c r="N3353" s="10" t="str">
        <v>Gonzaga</v>
      </c>
      <c r="O3353" s="10" t="str">
        <v>Alabama</v>
      </c>
      <c r="Q3353" s="15"/>
    </row>
    <row r="3354" spans="9:17" ht="20.100000000000001" customHeight="1" x14ac:dyDescent="0.25">
      <c r="I3354" s="15">
        <v>3348</v>
      </c>
      <c r="J3354" s="10" t="str">
        <v>Purdue</v>
      </c>
      <c r="K3354" s="10" t="str">
        <v>UCLA</v>
      </c>
      <c r="L3354" s="10" t="str">
        <v>Houston</v>
      </c>
      <c r="M3354" s="10" t="str">
        <v>Alabama</v>
      </c>
      <c r="N3354" s="10" t="str">
        <v>Purdue</v>
      </c>
      <c r="O3354" s="10" t="str">
        <v>UCLA</v>
      </c>
      <c r="Q3354" s="15"/>
    </row>
    <row r="3355" spans="9:17" ht="20.100000000000001" customHeight="1" x14ac:dyDescent="0.25">
      <c r="I3355" s="15">
        <v>3349</v>
      </c>
      <c r="J3355" s="10" t="str">
        <v>Tennessee</v>
      </c>
      <c r="K3355" s="10" t="str">
        <v>Arkansas</v>
      </c>
      <c r="L3355" s="10" t="str">
        <v>Xavier</v>
      </c>
      <c r="M3355" s="10" t="str">
        <v>Alabama</v>
      </c>
      <c r="N3355" s="10" t="str">
        <v>Arkansas</v>
      </c>
      <c r="O3355" s="10" t="str">
        <v>Alabama</v>
      </c>
      <c r="Q3355" s="15"/>
    </row>
    <row r="3356" spans="9:17" ht="20.100000000000001" customHeight="1" x14ac:dyDescent="0.25">
      <c r="I3356" s="15">
        <v>3350</v>
      </c>
      <c r="J3356" s="10" t="str">
        <v>Marquette</v>
      </c>
      <c r="K3356" s="10" t="str">
        <v>UCLA</v>
      </c>
      <c r="L3356" s="10" t="str">
        <v>Penn State</v>
      </c>
      <c r="M3356" s="10" t="str">
        <v>Arizona</v>
      </c>
      <c r="N3356" s="10" t="str">
        <v>UCLA</v>
      </c>
      <c r="O3356" s="10" t="str">
        <v>Marquette</v>
      </c>
      <c r="Q3356" s="15"/>
    </row>
    <row r="3357" spans="9:17" ht="20.100000000000001" customHeight="1" x14ac:dyDescent="0.25">
      <c r="I3357" s="15">
        <v>3351</v>
      </c>
      <c r="J3357" s="10" t="str">
        <v>Marquette</v>
      </c>
      <c r="K3357" s="10" t="str">
        <v>UCLA</v>
      </c>
      <c r="L3357" s="10" t="str">
        <v>Houston</v>
      </c>
      <c r="M3357" s="10" t="str">
        <v>West Virginia</v>
      </c>
      <c r="N3357" s="10" t="str">
        <v>UCLA</v>
      </c>
      <c r="O3357" s="10" t="str">
        <v>West Virginia</v>
      </c>
      <c r="Q3357" s="15"/>
    </row>
    <row r="3358" spans="9:17" ht="20.100000000000001" customHeight="1" x14ac:dyDescent="0.25">
      <c r="I3358" s="15">
        <v>3352</v>
      </c>
      <c r="J3358" s="10" t="str">
        <v>Purdue</v>
      </c>
      <c r="K3358" s="10" t="str">
        <v>UConn</v>
      </c>
      <c r="L3358" s="10" t="str">
        <v>Houston</v>
      </c>
      <c r="M3358" s="10" t="str">
        <v>Baylor</v>
      </c>
      <c r="N3358" s="10" t="str">
        <v>Baylor</v>
      </c>
      <c r="O3358" s="10" t="str">
        <v>UConn</v>
      </c>
      <c r="Q3358" s="15"/>
    </row>
    <row r="3359" spans="9:17" ht="20.100000000000001" customHeight="1" x14ac:dyDescent="0.25">
      <c r="I3359" s="15">
        <v>3353</v>
      </c>
      <c r="J3359" s="10" t="str">
        <v>Purdue</v>
      </c>
      <c r="K3359" s="10" t="str">
        <v>UCLA</v>
      </c>
      <c r="L3359" s="10" t="str">
        <v>Drake</v>
      </c>
      <c r="M3359" s="10" t="str">
        <v>Virginia</v>
      </c>
      <c r="N3359" s="10" t="str">
        <v>UCLA</v>
      </c>
      <c r="O3359" s="10" t="str">
        <v>Virginia</v>
      </c>
      <c r="Q3359" s="15"/>
    </row>
    <row r="3360" spans="9:17" ht="20.100000000000001" customHeight="1" x14ac:dyDescent="0.25">
      <c r="I3360" s="15">
        <v>3354</v>
      </c>
      <c r="J3360" s="10" t="str">
        <v>Marquette</v>
      </c>
      <c r="K3360" s="10" t="str">
        <v>Saint Mary's</v>
      </c>
      <c r="L3360" s="10" t="str">
        <v>Penn State</v>
      </c>
      <c r="M3360" s="10" t="str">
        <v>Creighton</v>
      </c>
      <c r="N3360" s="10" t="str">
        <v>Saint Mary's</v>
      </c>
      <c r="O3360" s="10" t="str">
        <v>Creighton</v>
      </c>
      <c r="Q3360" s="15"/>
    </row>
    <row r="3361" spans="9:17" ht="20.100000000000001" customHeight="1" x14ac:dyDescent="0.25">
      <c r="I3361" s="15">
        <v>3355</v>
      </c>
      <c r="J3361" s="10" t="str">
        <v>USC</v>
      </c>
      <c r="K3361" s="10" t="str">
        <v>Kansas</v>
      </c>
      <c r="L3361" s="10" t="str">
        <v>Auburn</v>
      </c>
      <c r="M3361" s="10" t="str">
        <v>Arizona</v>
      </c>
      <c r="N3361" s="10" t="str">
        <v>Arizona</v>
      </c>
      <c r="O3361" s="10" t="str">
        <v>Kansas</v>
      </c>
      <c r="Q3361" s="15"/>
    </row>
    <row r="3362" spans="9:17" ht="20.100000000000001" customHeight="1" x14ac:dyDescent="0.25">
      <c r="I3362" s="15">
        <v>3356</v>
      </c>
      <c r="J3362" s="10" t="str">
        <v>Purdue</v>
      </c>
      <c r="K3362" s="10" t="str">
        <v>Kansas</v>
      </c>
      <c r="L3362" s="10" t="str">
        <v>Houston</v>
      </c>
      <c r="M3362" s="10" t="str">
        <v>Alabama</v>
      </c>
      <c r="N3362" s="10" t="str">
        <v>Alabama</v>
      </c>
      <c r="O3362" s="10" t="str">
        <v>Kansas</v>
      </c>
      <c r="Q3362" s="15"/>
    </row>
    <row r="3363" spans="9:17" ht="20.100000000000001" customHeight="1" x14ac:dyDescent="0.25">
      <c r="I3363" s="15">
        <v>3357</v>
      </c>
      <c r="J3363" s="10" t="str">
        <v>Purdue</v>
      </c>
      <c r="K3363" s="10" t="str">
        <v>Kansas</v>
      </c>
      <c r="L3363" s="10" t="str">
        <v>Iowa</v>
      </c>
      <c r="M3363" s="10" t="str">
        <v>Arizona</v>
      </c>
      <c r="N3363" s="10" t="str">
        <v>Kansas</v>
      </c>
      <c r="O3363" s="10" t="str">
        <v>Arizona</v>
      </c>
      <c r="Q3363" s="15"/>
    </row>
    <row r="3364" spans="9:17" ht="20.100000000000001" customHeight="1" x14ac:dyDescent="0.25">
      <c r="I3364" s="15">
        <v>3358</v>
      </c>
      <c r="J3364" s="10" t="str">
        <v>Duke</v>
      </c>
      <c r="K3364" s="10" t="str">
        <v>UConn</v>
      </c>
      <c r="L3364" s="10" t="str">
        <v>Texas</v>
      </c>
      <c r="M3364" s="10" t="str">
        <v>Alabama</v>
      </c>
      <c r="N3364" s="10" t="str">
        <v>Duke</v>
      </c>
      <c r="O3364" s="10" t="str">
        <v>UConn</v>
      </c>
      <c r="Q3364" s="15"/>
    </row>
    <row r="3365" spans="9:17" ht="20.100000000000001" customHeight="1" x14ac:dyDescent="0.25">
      <c r="I3365" s="15">
        <v>3359</v>
      </c>
      <c r="J3365" s="10" t="str">
        <v>Duke</v>
      </c>
      <c r="K3365" s="10" t="str">
        <v>UConn</v>
      </c>
      <c r="L3365" s="10" t="str">
        <v>Xavier</v>
      </c>
      <c r="M3365" s="10" t="str">
        <v>Col. Of Charleston</v>
      </c>
      <c r="N3365" s="10" t="str">
        <v>Col. Of Charleston</v>
      </c>
      <c r="O3365" s="10" t="str">
        <v>UConn</v>
      </c>
      <c r="Q3365" s="15"/>
    </row>
    <row r="3366" spans="9:17" ht="20.100000000000001" customHeight="1" x14ac:dyDescent="0.25">
      <c r="I3366" s="15">
        <v>3360</v>
      </c>
      <c r="J3366" s="10" t="str">
        <v>Duke</v>
      </c>
      <c r="K3366" s="10" t="str">
        <v>UConn</v>
      </c>
      <c r="L3366" s="10" t="str">
        <v>Houston</v>
      </c>
      <c r="M3366" s="10" t="str">
        <v>Alabama</v>
      </c>
      <c r="N3366" s="10" t="str">
        <v>Duke</v>
      </c>
      <c r="O3366" s="10" t="str">
        <v>UConn</v>
      </c>
      <c r="Q3366" s="15"/>
    </row>
    <row r="3367" spans="9:17" ht="20.100000000000001" customHeight="1" x14ac:dyDescent="0.25">
      <c r="I3367" s="15">
        <v>3361</v>
      </c>
      <c r="J3367" s="10" t="str">
        <v>Marquette</v>
      </c>
      <c r="K3367" s="10" t="str">
        <v>UConn</v>
      </c>
      <c r="L3367" s="10" t="str">
        <v>Houston</v>
      </c>
      <c r="M3367" s="10" t="str">
        <v>Maryland</v>
      </c>
      <c r="N3367" s="10" t="str">
        <v>Maryland</v>
      </c>
      <c r="O3367" s="10" t="str">
        <v>Houston</v>
      </c>
      <c r="Q3367" s="15"/>
    </row>
    <row r="3368" spans="9:17" ht="20.100000000000001" customHeight="1" x14ac:dyDescent="0.25">
      <c r="I3368" s="15">
        <v>3362</v>
      </c>
      <c r="J3368" s="10" t="str">
        <v>Duke</v>
      </c>
      <c r="K3368" s="10" t="str">
        <v>Kansas</v>
      </c>
      <c r="L3368" s="10" t="str">
        <v>Texas</v>
      </c>
      <c r="M3368" s="10" t="str">
        <v>Maryland</v>
      </c>
      <c r="N3368" s="10" t="str">
        <v>Duke</v>
      </c>
      <c r="O3368" s="10" t="str">
        <v>Kansas</v>
      </c>
      <c r="Q3368" s="15"/>
    </row>
    <row r="3369" spans="9:17" ht="20.100000000000001" customHeight="1" x14ac:dyDescent="0.25">
      <c r="I3369" s="15">
        <v>3363</v>
      </c>
      <c r="J3369" s="10" t="str">
        <v>Purdue</v>
      </c>
      <c r="K3369" s="10" t="str">
        <v>UConn</v>
      </c>
      <c r="L3369" s="10" t="str">
        <v>Houston</v>
      </c>
      <c r="M3369" s="10" t="str">
        <v>Arizona</v>
      </c>
      <c r="N3369" s="10" t="str">
        <v>Purdue</v>
      </c>
      <c r="O3369" s="10" t="str">
        <v>Houston</v>
      </c>
      <c r="Q3369" s="15"/>
    </row>
    <row r="3370" spans="9:17" ht="20.100000000000001" customHeight="1" x14ac:dyDescent="0.25">
      <c r="I3370" s="15">
        <v>3364</v>
      </c>
      <c r="J3370" s="10" t="str">
        <v>Kentucky</v>
      </c>
      <c r="K3370" s="10" t="str">
        <v>Kansas</v>
      </c>
      <c r="L3370" s="10" t="str">
        <v>Houston</v>
      </c>
      <c r="M3370" s="10" t="str">
        <v>Arizona</v>
      </c>
      <c r="N3370" s="10" t="str">
        <v>Houston</v>
      </c>
      <c r="O3370" s="10" t="str">
        <v>Arizona</v>
      </c>
      <c r="Q3370" s="15"/>
    </row>
    <row r="3371" spans="9:17" ht="20.100000000000001" customHeight="1" x14ac:dyDescent="0.25">
      <c r="I3371" s="15">
        <v>3365</v>
      </c>
      <c r="J3371" s="10" t="str">
        <v>Purdue</v>
      </c>
      <c r="K3371" s="10" t="str">
        <v>UConn</v>
      </c>
      <c r="L3371" s="10" t="str">
        <v>Houston</v>
      </c>
      <c r="M3371" s="10" t="str">
        <v>Alabama</v>
      </c>
      <c r="N3371" s="10" t="str">
        <v>Purdue</v>
      </c>
      <c r="O3371" s="10" t="str">
        <v>Houston</v>
      </c>
      <c r="Q3371" s="15"/>
    </row>
    <row r="3372" spans="9:17" ht="20.100000000000001" customHeight="1" x14ac:dyDescent="0.25">
      <c r="I3372" s="15">
        <v>3366</v>
      </c>
      <c r="J3372" s="10" t="str">
        <v>Duke</v>
      </c>
      <c r="K3372" s="10" t="str">
        <v>UCLA</v>
      </c>
      <c r="L3372" s="10" t="str">
        <v>Texas</v>
      </c>
      <c r="M3372" s="10" t="str">
        <v>Alabama</v>
      </c>
      <c r="N3372" s="10" t="str">
        <v>Texas</v>
      </c>
      <c r="O3372" s="10" t="str">
        <v>Alabama</v>
      </c>
      <c r="Q3372" s="15"/>
    </row>
    <row r="3373" spans="9:17" ht="20.100000000000001" customHeight="1" x14ac:dyDescent="0.25">
      <c r="I3373" s="15">
        <v>3367</v>
      </c>
      <c r="J3373" s="10" t="str">
        <v>Duke</v>
      </c>
      <c r="K3373" s="10" t="str">
        <v>UCLA</v>
      </c>
      <c r="L3373" s="10" t="str">
        <v>Texas</v>
      </c>
      <c r="M3373" s="10" t="str">
        <v>Arizona</v>
      </c>
      <c r="N3373" s="10" t="str">
        <v>Duke</v>
      </c>
      <c r="O3373" s="10" t="str">
        <v>Texas</v>
      </c>
      <c r="Q3373" s="15"/>
    </row>
    <row r="3374" spans="9:17" ht="20.100000000000001" customHeight="1" x14ac:dyDescent="0.25">
      <c r="I3374" s="15">
        <v>3368</v>
      </c>
      <c r="J3374" s="10" t="str">
        <v>Purdue</v>
      </c>
      <c r="K3374" s="10" t="str">
        <v>UConn</v>
      </c>
      <c r="L3374" s="10" t="str">
        <v>Texas</v>
      </c>
      <c r="M3374" s="10" t="str">
        <v>West Virginia</v>
      </c>
      <c r="N3374" s="10" t="str">
        <v>West Virginia</v>
      </c>
      <c r="O3374" s="10" t="str">
        <v>Texas</v>
      </c>
      <c r="Q3374" s="15"/>
    </row>
    <row r="3375" spans="9:17" ht="20.100000000000001" customHeight="1" x14ac:dyDescent="0.25">
      <c r="I3375" s="15">
        <v>3369</v>
      </c>
      <c r="J3375" s="10" t="str">
        <v>Tennessee</v>
      </c>
      <c r="K3375" s="10" t="str">
        <v>Gonzaga</v>
      </c>
      <c r="L3375" s="10" t="str">
        <v>Auburn</v>
      </c>
      <c r="M3375" s="10" t="str">
        <v>Alabama</v>
      </c>
      <c r="N3375" s="10" t="str">
        <v>Gonzaga</v>
      </c>
      <c r="O3375" s="10" t="str">
        <v>Tennessee</v>
      </c>
      <c r="Q3375" s="15"/>
    </row>
    <row r="3376" spans="9:17" ht="20.100000000000001" customHeight="1" x14ac:dyDescent="0.25">
      <c r="I3376" s="15">
        <v>3370</v>
      </c>
      <c r="J3376" s="10" t="str">
        <v>Kansas State</v>
      </c>
      <c r="K3376" s="10" t="str">
        <v>UCLA</v>
      </c>
      <c r="L3376" s="10" t="str">
        <v>Xavier</v>
      </c>
      <c r="M3376" s="10" t="str">
        <v>Alabama</v>
      </c>
      <c r="N3376" s="10" t="str">
        <v>Kansas State</v>
      </c>
      <c r="O3376" s="10" t="str">
        <v>UCLA</v>
      </c>
      <c r="Q3376" s="15"/>
    </row>
    <row r="3377" spans="9:17" ht="20.100000000000001" customHeight="1" x14ac:dyDescent="0.25">
      <c r="I3377" s="15">
        <v>3371</v>
      </c>
      <c r="J3377" s="10" t="str">
        <v>Duke</v>
      </c>
      <c r="K3377" s="10" t="str">
        <v>Gonzaga</v>
      </c>
      <c r="L3377" s="10" t="str">
        <v>Houston</v>
      </c>
      <c r="M3377" s="10" t="str">
        <v>Baylor</v>
      </c>
      <c r="N3377" s="10" t="str">
        <v>Duke</v>
      </c>
      <c r="O3377" s="10" t="str">
        <v>Gonzaga</v>
      </c>
      <c r="Q3377" s="15"/>
    </row>
    <row r="3378" spans="9:17" ht="20.100000000000001" customHeight="1" x14ac:dyDescent="0.25">
      <c r="I3378" s="15">
        <v>3372</v>
      </c>
      <c r="J3378" s="10" t="str">
        <v>Purdue</v>
      </c>
      <c r="K3378" s="10" t="str">
        <v>Gonzaga</v>
      </c>
      <c r="L3378" s="10" t="str">
        <v>Penn State</v>
      </c>
      <c r="M3378" s="10" t="str">
        <v>West Virginia</v>
      </c>
      <c r="N3378" s="10" t="str">
        <v>Penn State</v>
      </c>
      <c r="O3378" s="10" t="str">
        <v>West Virginia</v>
      </c>
      <c r="Q3378" s="15"/>
    </row>
    <row r="3379" spans="9:17" ht="20.100000000000001" customHeight="1" x14ac:dyDescent="0.25">
      <c r="I3379" s="15">
        <v>3373</v>
      </c>
      <c r="J3379" s="10" t="str">
        <v>Purdue</v>
      </c>
      <c r="K3379" s="10" t="str">
        <v>Gonzaga</v>
      </c>
      <c r="L3379" s="10" t="str">
        <v>Texas</v>
      </c>
      <c r="M3379" s="10" t="str">
        <v>Alabama</v>
      </c>
      <c r="N3379" s="10" t="str">
        <v>Gonzaga</v>
      </c>
      <c r="O3379" s="10" t="str">
        <v>Purdue</v>
      </c>
      <c r="Q3379" s="15"/>
    </row>
    <row r="3380" spans="9:17" ht="20.100000000000001" customHeight="1" x14ac:dyDescent="0.25">
      <c r="I3380" s="15">
        <v>3374</v>
      </c>
      <c r="J3380" s="10" t="str">
        <v>Tennessee</v>
      </c>
      <c r="K3380" s="10" t="str">
        <v>UCLA</v>
      </c>
      <c r="L3380" s="10" t="str">
        <v>Texas</v>
      </c>
      <c r="M3380" s="10" t="str">
        <v>Alabama</v>
      </c>
      <c r="N3380" s="10" t="str">
        <v>Texas</v>
      </c>
      <c r="O3380" s="10" t="str">
        <v>Alabama</v>
      </c>
      <c r="Q3380" s="15"/>
    </row>
    <row r="3381" spans="9:17" ht="20.100000000000001" customHeight="1" x14ac:dyDescent="0.25">
      <c r="I3381" s="15">
        <v>3375</v>
      </c>
      <c r="J3381" s="10" t="str">
        <v>Kansas State</v>
      </c>
      <c r="K3381" s="10" t="str">
        <v>Gonzaga</v>
      </c>
      <c r="L3381" s="10" t="str">
        <v>Texas</v>
      </c>
      <c r="M3381" s="10" t="str">
        <v>Creighton</v>
      </c>
      <c r="N3381" s="10" t="str">
        <v>Creighton</v>
      </c>
      <c r="O3381" s="10" t="str">
        <v>Gonzaga</v>
      </c>
      <c r="Q3381" s="15"/>
    </row>
    <row r="3382" spans="9:17" ht="20.100000000000001" customHeight="1" x14ac:dyDescent="0.25">
      <c r="I3382" s="15">
        <v>3376</v>
      </c>
      <c r="J3382" s="10" t="str">
        <v>Michigan State</v>
      </c>
      <c r="K3382" s="10" t="str">
        <v>Illinois</v>
      </c>
      <c r="L3382" s="10" t="str">
        <v>Houston</v>
      </c>
      <c r="M3382" s="10" t="str">
        <v>Creighton</v>
      </c>
      <c r="N3382" s="10" t="str">
        <v>Michigan State</v>
      </c>
      <c r="O3382" s="10" t="str">
        <v>Houston</v>
      </c>
      <c r="Q3382" s="15"/>
    </row>
    <row r="3383" spans="9:17" ht="20.100000000000001" customHeight="1" x14ac:dyDescent="0.25">
      <c r="I3383" s="15">
        <v>3377</v>
      </c>
      <c r="J3383" s="10" t="str">
        <v>Providence</v>
      </c>
      <c r="K3383" s="10" t="str">
        <v>Gonzaga</v>
      </c>
      <c r="L3383" s="10" t="str">
        <v>Texas</v>
      </c>
      <c r="M3383" s="10" t="str">
        <v>Alabama</v>
      </c>
      <c r="N3383" s="10" t="str">
        <v>Alabama</v>
      </c>
      <c r="O3383" s="10" t="str">
        <v>Gonzaga</v>
      </c>
      <c r="Q3383" s="15"/>
    </row>
    <row r="3384" spans="9:17" ht="20.100000000000001" customHeight="1" x14ac:dyDescent="0.25">
      <c r="I3384" s="15">
        <v>3378</v>
      </c>
      <c r="J3384" s="10" t="str">
        <v>Duke</v>
      </c>
      <c r="K3384" s="10" t="str">
        <v>Kansas</v>
      </c>
      <c r="L3384" s="10" t="str">
        <v>Indiana</v>
      </c>
      <c r="M3384" s="10" t="str">
        <v>Alabama</v>
      </c>
      <c r="N3384" s="10" t="str">
        <v>Duke</v>
      </c>
      <c r="O3384" s="10" t="str">
        <v>Indiana</v>
      </c>
      <c r="Q3384" s="15"/>
    </row>
    <row r="3385" spans="9:17" ht="20.100000000000001" customHeight="1" x14ac:dyDescent="0.25">
      <c r="I3385" s="15">
        <v>3379</v>
      </c>
      <c r="J3385" s="10" t="str">
        <v>Purdue</v>
      </c>
      <c r="K3385" s="10" t="str">
        <v>Iona</v>
      </c>
      <c r="L3385" s="10" t="str">
        <v>Houston</v>
      </c>
      <c r="M3385" s="10" t="str">
        <v>Arizona</v>
      </c>
      <c r="N3385" s="10" t="str">
        <v>Iona</v>
      </c>
      <c r="O3385" s="10" t="str">
        <v>Arizona</v>
      </c>
      <c r="Q3385" s="15"/>
    </row>
    <row r="3386" spans="9:17" ht="20.100000000000001" customHeight="1" x14ac:dyDescent="0.25">
      <c r="I3386" s="15">
        <v>3380</v>
      </c>
      <c r="J3386" s="10" t="str">
        <v>Michigan State</v>
      </c>
      <c r="K3386" s="10" t="str">
        <v>UCLA</v>
      </c>
      <c r="L3386" s="10" t="str">
        <v>Houston</v>
      </c>
      <c r="M3386" s="10" t="str">
        <v>Alabama</v>
      </c>
      <c r="N3386" s="10" t="str">
        <v>Houston</v>
      </c>
      <c r="O3386" s="10" t="str">
        <v>Alabama</v>
      </c>
      <c r="Q3386" s="15"/>
    </row>
    <row r="3387" spans="9:17" ht="20.100000000000001" customHeight="1" x14ac:dyDescent="0.25">
      <c r="I3387" s="15">
        <v>3381</v>
      </c>
      <c r="J3387" s="10" t="str">
        <v>Michigan State</v>
      </c>
      <c r="K3387" s="10" t="str">
        <v>Gonzaga</v>
      </c>
      <c r="L3387" s="10" t="str">
        <v>Houston</v>
      </c>
      <c r="M3387" s="10" t="str">
        <v>Baylor</v>
      </c>
      <c r="N3387" s="10" t="str">
        <v>Houston</v>
      </c>
      <c r="O3387" s="10" t="str">
        <v>Baylor</v>
      </c>
      <c r="Q3387" s="15"/>
    </row>
    <row r="3388" spans="9:17" ht="20.100000000000001" customHeight="1" x14ac:dyDescent="0.25">
      <c r="I3388" s="15">
        <v>3382</v>
      </c>
      <c r="J3388" s="10" t="str">
        <v>Kentucky</v>
      </c>
      <c r="K3388" s="10" t="str">
        <v>UConn</v>
      </c>
      <c r="L3388" s="10" t="str">
        <v>Iowa</v>
      </c>
      <c r="M3388" s="10" t="str">
        <v>Creighton</v>
      </c>
      <c r="N3388" s="10" t="str">
        <v>UConn</v>
      </c>
      <c r="O3388" s="10" t="str">
        <v>Creighton</v>
      </c>
      <c r="Q3388" s="15"/>
    </row>
    <row r="3389" spans="9:17" ht="20.100000000000001" customHeight="1" x14ac:dyDescent="0.25">
      <c r="I3389" s="15">
        <v>3383</v>
      </c>
      <c r="J3389" s="10" t="str">
        <v>Memphis</v>
      </c>
      <c r="K3389" s="10" t="str">
        <v>UConn</v>
      </c>
      <c r="L3389" s="10" t="str">
        <v>Houston</v>
      </c>
      <c r="M3389" s="10" t="str">
        <v>San Diego State</v>
      </c>
      <c r="N3389" s="10" t="str">
        <v>Houston</v>
      </c>
      <c r="O3389" s="10" t="str">
        <v>San Diego State</v>
      </c>
      <c r="Q3389" s="15"/>
    </row>
    <row r="3390" spans="9:17" ht="20.100000000000001" customHeight="1" x14ac:dyDescent="0.25">
      <c r="I3390" s="15">
        <v>3384</v>
      </c>
      <c r="J3390" s="10" t="str">
        <v>Memphis</v>
      </c>
      <c r="K3390" s="10" t="str">
        <v>UCLA</v>
      </c>
      <c r="L3390" s="10" t="str">
        <v>Miami (FL)</v>
      </c>
      <c r="M3390" s="10" t="str">
        <v>Alabama</v>
      </c>
      <c r="N3390" s="10" t="str">
        <v>UCLA</v>
      </c>
      <c r="O3390" s="10" t="str">
        <v>Alabama</v>
      </c>
      <c r="Q3390" s="15"/>
    </row>
    <row r="3391" spans="9:17" ht="20.100000000000001" customHeight="1" x14ac:dyDescent="0.25">
      <c r="I3391" s="15">
        <v>3385</v>
      </c>
      <c r="J3391" s="10" t="str">
        <v>Purdue</v>
      </c>
      <c r="K3391" s="10" t="str">
        <v>TCU</v>
      </c>
      <c r="L3391" s="10" t="str">
        <v>Houston</v>
      </c>
      <c r="M3391" s="10" t="str">
        <v>Alabama</v>
      </c>
      <c r="N3391" s="10" t="str">
        <v>Purdue</v>
      </c>
      <c r="O3391" s="10" t="str">
        <v>Houston</v>
      </c>
      <c r="Q3391" s="15"/>
    </row>
    <row r="3392" spans="9:17" ht="20.100000000000001" customHeight="1" x14ac:dyDescent="0.25">
      <c r="I3392" s="15">
        <v>3386</v>
      </c>
      <c r="J3392" s="10" t="str">
        <v>USC</v>
      </c>
      <c r="K3392" s="10" t="str">
        <v>Kansas</v>
      </c>
      <c r="L3392" s="10" t="str">
        <v>Xavier</v>
      </c>
      <c r="M3392" s="10" t="str">
        <v>Baylor</v>
      </c>
      <c r="N3392" s="10" t="str">
        <v>Baylor</v>
      </c>
      <c r="O3392" s="10" t="str">
        <v>Xavier</v>
      </c>
      <c r="Q3392" s="15"/>
    </row>
    <row r="3393" spans="9:17" ht="20.100000000000001" customHeight="1" x14ac:dyDescent="0.25">
      <c r="I3393" s="15">
        <v>3387</v>
      </c>
      <c r="J3393" s="10" t="str">
        <v>Marquette</v>
      </c>
      <c r="K3393" s="10" t="str">
        <v>UCLA</v>
      </c>
      <c r="L3393" s="10" t="str">
        <v>Texas</v>
      </c>
      <c r="M3393" s="10" t="str">
        <v>Arizona</v>
      </c>
      <c r="N3393" s="10" t="str">
        <v>Arizona</v>
      </c>
      <c r="O3393" s="10" t="str">
        <v>UCLA</v>
      </c>
      <c r="Q3393" s="15"/>
    </row>
    <row r="3394" spans="9:17" ht="20.100000000000001" customHeight="1" x14ac:dyDescent="0.25">
      <c r="I3394" s="15">
        <v>3388</v>
      </c>
      <c r="J3394" s="10" t="str">
        <v>Marquette</v>
      </c>
      <c r="K3394" s="10" t="str">
        <v>UConn</v>
      </c>
      <c r="L3394" s="10" t="str">
        <v>Texas</v>
      </c>
      <c r="M3394" s="10" t="str">
        <v>Baylor</v>
      </c>
      <c r="N3394" s="10" t="str">
        <v>Marquette</v>
      </c>
      <c r="O3394" s="10" t="str">
        <v>Texas</v>
      </c>
      <c r="Q3394" s="15"/>
    </row>
    <row r="3395" spans="9:17" ht="20.100000000000001" customHeight="1" x14ac:dyDescent="0.25">
      <c r="I3395" s="15">
        <v>3389</v>
      </c>
      <c r="J3395" s="10" t="str">
        <v>Marquette</v>
      </c>
      <c r="K3395" s="10" t="str">
        <v>UConn</v>
      </c>
      <c r="L3395" s="10" t="str">
        <v>Miami (FL)</v>
      </c>
      <c r="M3395" s="10" t="str">
        <v>Baylor</v>
      </c>
      <c r="N3395" s="10" t="str">
        <v>UConn</v>
      </c>
      <c r="O3395" s="10" t="str">
        <v>Marquette</v>
      </c>
      <c r="Q3395" s="15"/>
    </row>
    <row r="3396" spans="9:17" ht="20.100000000000001" customHeight="1" x14ac:dyDescent="0.25">
      <c r="I3396" s="15">
        <v>3390</v>
      </c>
      <c r="J3396" s="10" t="str">
        <v>Marquette</v>
      </c>
      <c r="K3396" s="10" t="str">
        <v>UCLA</v>
      </c>
      <c r="L3396" s="10" t="str">
        <v>Xavier</v>
      </c>
      <c r="M3396" s="10" t="str">
        <v>Alabama</v>
      </c>
      <c r="N3396" s="10" t="str">
        <v>Marquette</v>
      </c>
      <c r="O3396" s="10" t="str">
        <v>UCLA</v>
      </c>
      <c r="Q3396" s="15"/>
    </row>
    <row r="3397" spans="9:17" ht="20.100000000000001" customHeight="1" x14ac:dyDescent="0.25">
      <c r="I3397" s="15">
        <v>3391</v>
      </c>
      <c r="J3397" s="10" t="str">
        <v>Purdue</v>
      </c>
      <c r="K3397" s="10" t="str">
        <v>Gonzaga</v>
      </c>
      <c r="L3397" s="10" t="str">
        <v>Houston</v>
      </c>
      <c r="M3397" s="10" t="str">
        <v>West Virginia</v>
      </c>
      <c r="N3397" s="10" t="str">
        <v>West Virginia</v>
      </c>
      <c r="O3397" s="10" t="str">
        <v>Houston</v>
      </c>
      <c r="Q3397" s="15"/>
    </row>
    <row r="3398" spans="9:17" ht="20.100000000000001" customHeight="1" x14ac:dyDescent="0.25">
      <c r="I3398" s="15">
        <v>3392</v>
      </c>
      <c r="J3398" s="10" t="str">
        <v>Kansas State</v>
      </c>
      <c r="K3398" s="10" t="str">
        <v>Illinois</v>
      </c>
      <c r="L3398" s="10" t="str">
        <v>Miami (FL)</v>
      </c>
      <c r="M3398" s="10" t="str">
        <v>Baylor</v>
      </c>
      <c r="N3398" s="10" t="str">
        <v>Illinois</v>
      </c>
      <c r="O3398" s="10" t="str">
        <v>Kansas State</v>
      </c>
      <c r="Q3398" s="15"/>
    </row>
    <row r="3399" spans="9:17" ht="20.100000000000001" customHeight="1" x14ac:dyDescent="0.25">
      <c r="I3399" s="15">
        <v>3393</v>
      </c>
      <c r="J3399" s="10" t="str">
        <v>Tennessee</v>
      </c>
      <c r="K3399" s="10" t="str">
        <v>Saint Mary's</v>
      </c>
      <c r="L3399" s="10" t="str">
        <v>Houston</v>
      </c>
      <c r="M3399" s="10" t="str">
        <v>Alabama</v>
      </c>
      <c r="N3399" s="10" t="str">
        <v>Tennessee</v>
      </c>
      <c r="O3399" s="10" t="str">
        <v>Houston</v>
      </c>
      <c r="Q3399" s="15"/>
    </row>
    <row r="3400" spans="9:17" ht="20.100000000000001" customHeight="1" x14ac:dyDescent="0.25">
      <c r="I3400" s="15">
        <v>3394</v>
      </c>
      <c r="J3400" s="10" t="str">
        <v>Kentucky</v>
      </c>
      <c r="K3400" s="10" t="str">
        <v>UCLA</v>
      </c>
      <c r="L3400" s="10" t="str">
        <v>Houston</v>
      </c>
      <c r="M3400" s="10" t="str">
        <v>Col. Of Charleston</v>
      </c>
      <c r="N3400" s="10" t="str">
        <v>Col. Of Charleston</v>
      </c>
      <c r="O3400" s="10" t="str">
        <v>Houston</v>
      </c>
      <c r="Q3400" s="15"/>
    </row>
    <row r="3401" spans="9:17" ht="20.100000000000001" customHeight="1" x14ac:dyDescent="0.25">
      <c r="I3401" s="15">
        <v>3395</v>
      </c>
      <c r="J3401" s="10" t="str">
        <v>Tennessee</v>
      </c>
      <c r="K3401" s="10" t="str">
        <v>Gonzaga</v>
      </c>
      <c r="L3401" s="10" t="str">
        <v>Miami (FL)</v>
      </c>
      <c r="M3401" s="10" t="str">
        <v>Furman</v>
      </c>
      <c r="N3401" s="10" t="str">
        <v>Furman</v>
      </c>
      <c r="O3401" s="10" t="str">
        <v>Miami (FL)</v>
      </c>
      <c r="Q3401" s="15"/>
    </row>
    <row r="3402" spans="9:17" ht="20.100000000000001" customHeight="1" x14ac:dyDescent="0.25">
      <c r="I3402" s="15">
        <v>3396</v>
      </c>
      <c r="J3402" s="10" t="str">
        <v>Marquette</v>
      </c>
      <c r="K3402" s="10" t="str">
        <v>Kansas</v>
      </c>
      <c r="L3402" s="10" t="str">
        <v>Penn State</v>
      </c>
      <c r="M3402" s="10" t="str">
        <v>Baylor</v>
      </c>
      <c r="N3402" s="10" t="str">
        <v>Baylor</v>
      </c>
      <c r="O3402" s="10" t="str">
        <v>Kansas</v>
      </c>
      <c r="Q3402" s="15"/>
    </row>
    <row r="3403" spans="9:17" ht="20.100000000000001" customHeight="1" x14ac:dyDescent="0.25">
      <c r="I3403" s="15">
        <v>3397</v>
      </c>
      <c r="J3403" s="10" t="str">
        <v>Purdue</v>
      </c>
      <c r="K3403" s="10" t="str">
        <v>Kansas</v>
      </c>
      <c r="L3403" s="10" t="str">
        <v>Houston</v>
      </c>
      <c r="M3403" s="10" t="str">
        <v>Virginia</v>
      </c>
      <c r="N3403" s="10" t="str">
        <v>Virginia</v>
      </c>
      <c r="O3403" s="10" t="str">
        <v>Houston</v>
      </c>
      <c r="Q3403" s="15"/>
    </row>
    <row r="3404" spans="9:17" ht="20.100000000000001" customHeight="1" x14ac:dyDescent="0.25">
      <c r="I3404" s="15">
        <v>3398</v>
      </c>
      <c r="J3404" s="10" t="str">
        <v>Kentucky</v>
      </c>
      <c r="K3404" s="10" t="str">
        <v>Iona</v>
      </c>
      <c r="L3404" s="10" t="str">
        <v>Houston</v>
      </c>
      <c r="M3404" s="10" t="str">
        <v>Alabama</v>
      </c>
      <c r="N3404" s="10" t="str">
        <v>Houston</v>
      </c>
      <c r="O3404" s="10" t="str">
        <v>Alabama</v>
      </c>
      <c r="Q3404" s="15"/>
    </row>
    <row r="3405" spans="9:17" ht="20.100000000000001" customHeight="1" x14ac:dyDescent="0.25">
      <c r="I3405" s="15">
        <v>3399</v>
      </c>
      <c r="J3405" s="10" t="str">
        <v>Tennessee</v>
      </c>
      <c r="K3405" s="10" t="str">
        <v>Gonzaga</v>
      </c>
      <c r="L3405" s="10" t="str">
        <v>Texas</v>
      </c>
      <c r="M3405" s="10" t="str">
        <v>Arizona</v>
      </c>
      <c r="N3405" s="10" t="str">
        <v>Arizona</v>
      </c>
      <c r="O3405" s="10" t="str">
        <v>Gonzaga</v>
      </c>
      <c r="Q3405" s="15"/>
    </row>
    <row r="3406" spans="9:17" ht="20.100000000000001" customHeight="1" x14ac:dyDescent="0.25">
      <c r="I3406" s="15">
        <v>3400</v>
      </c>
      <c r="J3406" s="10" t="str">
        <v>FAU</v>
      </c>
      <c r="K3406" s="10" t="str">
        <v>UConn</v>
      </c>
      <c r="L3406" s="10" t="str">
        <v>Houston</v>
      </c>
      <c r="M3406" s="10" t="str">
        <v>Alabama</v>
      </c>
      <c r="N3406" s="10" t="str">
        <v>Houston</v>
      </c>
      <c r="O3406" s="10" t="str">
        <v>Alabama</v>
      </c>
      <c r="Q3406" s="15"/>
    </row>
    <row r="3407" spans="9:17" ht="20.100000000000001" customHeight="1" x14ac:dyDescent="0.25">
      <c r="I3407" s="15">
        <v>3401</v>
      </c>
      <c r="J3407" s="10" t="str">
        <v>Purdue</v>
      </c>
      <c r="K3407" s="10" t="str">
        <v>UCLA</v>
      </c>
      <c r="L3407" s="10" t="str">
        <v>Texas</v>
      </c>
      <c r="M3407" s="10" t="str">
        <v>Alabama</v>
      </c>
      <c r="N3407" s="10" t="str">
        <v>UCLA</v>
      </c>
      <c r="O3407" s="10" t="str">
        <v>Alabama</v>
      </c>
      <c r="Q3407" s="15"/>
    </row>
    <row r="3408" spans="9:17" ht="20.100000000000001" customHeight="1" x14ac:dyDescent="0.25">
      <c r="I3408" s="15">
        <v>3402</v>
      </c>
      <c r="J3408" s="10" t="str">
        <v>Michigan State</v>
      </c>
      <c r="K3408" s="10" t="str">
        <v>UCLA</v>
      </c>
      <c r="L3408" s="10" t="str">
        <v>Iowa</v>
      </c>
      <c r="M3408" s="10" t="str">
        <v>Arizona</v>
      </c>
      <c r="N3408" s="10" t="str">
        <v>Michigan State</v>
      </c>
      <c r="O3408" s="10" t="str">
        <v>UCLA</v>
      </c>
      <c r="Q3408" s="15"/>
    </row>
    <row r="3409" spans="9:17" ht="20.100000000000001" customHeight="1" x14ac:dyDescent="0.25">
      <c r="I3409" s="15">
        <v>3403</v>
      </c>
      <c r="J3409" s="10" t="str">
        <v>Marquette</v>
      </c>
      <c r="K3409" s="10" t="str">
        <v>Saint Mary's</v>
      </c>
      <c r="L3409" s="10" t="str">
        <v>Texas</v>
      </c>
      <c r="M3409" s="10" t="str">
        <v>West Virginia</v>
      </c>
      <c r="N3409" s="10" t="str">
        <v>Texas</v>
      </c>
      <c r="O3409" s="10" t="str">
        <v>Marquette</v>
      </c>
      <c r="Q3409" s="15"/>
    </row>
    <row r="3410" spans="9:17" ht="20.100000000000001" customHeight="1" x14ac:dyDescent="0.25">
      <c r="I3410" s="15">
        <v>3404</v>
      </c>
      <c r="J3410" s="10" t="str">
        <v>Michigan State</v>
      </c>
      <c r="K3410" s="10" t="str">
        <v>Kansas</v>
      </c>
      <c r="L3410" s="10" t="str">
        <v>Texas</v>
      </c>
      <c r="M3410" s="10" t="str">
        <v>Baylor</v>
      </c>
      <c r="N3410" s="10" t="str">
        <v>Baylor</v>
      </c>
      <c r="O3410" s="10" t="str">
        <v>Texas</v>
      </c>
      <c r="Q3410" s="15"/>
    </row>
    <row r="3411" spans="9:17" ht="20.100000000000001" customHeight="1" x14ac:dyDescent="0.25">
      <c r="I3411" s="15">
        <v>3405</v>
      </c>
      <c r="J3411" s="10" t="str">
        <v>Duke</v>
      </c>
      <c r="K3411" s="10" t="str">
        <v>UConn</v>
      </c>
      <c r="L3411" s="10" t="str">
        <v>Miami (FL)</v>
      </c>
      <c r="M3411" s="10" t="str">
        <v>Creighton</v>
      </c>
      <c r="N3411" s="10" t="str">
        <v>Duke</v>
      </c>
      <c r="O3411" s="10" t="str">
        <v>UConn</v>
      </c>
      <c r="Q3411" s="15"/>
    </row>
    <row r="3412" spans="9:17" ht="20.100000000000001" customHeight="1" x14ac:dyDescent="0.25">
      <c r="I3412" s="15">
        <v>3406</v>
      </c>
      <c r="J3412" s="10" t="str">
        <v>Duke</v>
      </c>
      <c r="K3412" s="10" t="str">
        <v>UCLA</v>
      </c>
      <c r="L3412" s="10" t="str">
        <v>Houston</v>
      </c>
      <c r="M3412" s="10" t="str">
        <v>Alabama</v>
      </c>
      <c r="N3412" s="10" t="str">
        <v>Houston</v>
      </c>
      <c r="O3412" s="10" t="str">
        <v>Duke</v>
      </c>
      <c r="Q3412" s="15"/>
    </row>
    <row r="3413" spans="9:17" ht="20.100000000000001" customHeight="1" x14ac:dyDescent="0.25">
      <c r="I3413" s="15">
        <v>3407</v>
      </c>
      <c r="J3413" s="10" t="str">
        <v>Duke</v>
      </c>
      <c r="K3413" s="10" t="str">
        <v>UCLA</v>
      </c>
      <c r="L3413" s="10" t="str">
        <v>Iowa State</v>
      </c>
      <c r="M3413" s="10" t="str">
        <v>Creighton</v>
      </c>
      <c r="N3413" s="10" t="str">
        <v>Creighton</v>
      </c>
      <c r="O3413" s="10" t="str">
        <v>UCLA</v>
      </c>
      <c r="Q3413" s="15"/>
    </row>
    <row r="3414" spans="9:17" ht="20.100000000000001" customHeight="1" x14ac:dyDescent="0.25">
      <c r="I3414" s="15">
        <v>3408</v>
      </c>
      <c r="J3414" s="10" t="str">
        <v>Marquette</v>
      </c>
      <c r="K3414" s="10" t="str">
        <v>UCLA</v>
      </c>
      <c r="L3414" s="10" t="str">
        <v>Houston</v>
      </c>
      <c r="M3414" s="10" t="str">
        <v>San Diego State</v>
      </c>
      <c r="N3414" s="10" t="str">
        <v>Houston</v>
      </c>
      <c r="O3414" s="10" t="str">
        <v>San Diego State</v>
      </c>
      <c r="Q3414" s="15"/>
    </row>
    <row r="3415" spans="9:17" ht="20.100000000000001" customHeight="1" x14ac:dyDescent="0.25">
      <c r="I3415" s="15">
        <v>3409</v>
      </c>
      <c r="J3415" s="10" t="str">
        <v>Kansas State</v>
      </c>
      <c r="K3415" s="10" t="str">
        <v>Gonzaga</v>
      </c>
      <c r="L3415" s="10" t="str">
        <v>Houston</v>
      </c>
      <c r="M3415" s="10" t="str">
        <v>Baylor</v>
      </c>
      <c r="N3415" s="10" t="str">
        <v>Baylor</v>
      </c>
      <c r="O3415" s="10" t="str">
        <v>Gonzaga</v>
      </c>
      <c r="Q3415" s="15"/>
    </row>
    <row r="3416" spans="9:17" ht="20.100000000000001" customHeight="1" x14ac:dyDescent="0.25">
      <c r="I3416" s="15">
        <v>3410</v>
      </c>
      <c r="J3416" s="10" t="str">
        <v>Kentucky</v>
      </c>
      <c r="K3416" s="10" t="str">
        <v>Illinois</v>
      </c>
      <c r="L3416" s="10" t="str">
        <v>Texas</v>
      </c>
      <c r="M3416" s="10" t="str">
        <v>Arizona</v>
      </c>
      <c r="N3416" s="10" t="str">
        <v>Arizona</v>
      </c>
      <c r="O3416" s="10" t="str">
        <v>Illinois</v>
      </c>
      <c r="Q3416" s="15"/>
    </row>
    <row r="3417" spans="9:17" ht="20.100000000000001" customHeight="1" x14ac:dyDescent="0.25">
      <c r="I3417" s="15">
        <v>3411</v>
      </c>
      <c r="J3417" s="10" t="str">
        <v>Purdue</v>
      </c>
      <c r="K3417" s="10" t="str">
        <v>Kansas</v>
      </c>
      <c r="L3417" s="10" t="str">
        <v>Texas</v>
      </c>
      <c r="M3417" s="10" t="str">
        <v>Utah State</v>
      </c>
      <c r="N3417" s="10" t="str">
        <v>Purdue</v>
      </c>
      <c r="O3417" s="10" t="str">
        <v>Texas</v>
      </c>
      <c r="Q3417" s="15"/>
    </row>
    <row r="3418" spans="9:17" ht="20.100000000000001" customHeight="1" x14ac:dyDescent="0.25">
      <c r="I3418" s="15">
        <v>3412</v>
      </c>
      <c r="J3418" s="10" t="str">
        <v>Marquette</v>
      </c>
      <c r="K3418" s="10" t="str">
        <v>Gonzaga</v>
      </c>
      <c r="L3418" s="10" t="str">
        <v>Texas</v>
      </c>
      <c r="M3418" s="10" t="str">
        <v>Arizona</v>
      </c>
      <c r="N3418" s="10" t="str">
        <v>Gonzaga</v>
      </c>
      <c r="O3418" s="10" t="str">
        <v>Marquette</v>
      </c>
      <c r="Q3418" s="15"/>
    </row>
    <row r="3419" spans="9:17" ht="20.100000000000001" customHeight="1" x14ac:dyDescent="0.25">
      <c r="I3419" s="15">
        <v>3413</v>
      </c>
      <c r="J3419" s="10" t="str">
        <v>Purdue</v>
      </c>
      <c r="K3419" s="10" t="str">
        <v>Northwestern</v>
      </c>
      <c r="L3419" s="10" t="str">
        <v>Houston</v>
      </c>
      <c r="M3419" s="10" t="str">
        <v>Maryland</v>
      </c>
      <c r="N3419" s="10" t="str">
        <v>Maryland</v>
      </c>
      <c r="O3419" s="10" t="str">
        <v>Houston</v>
      </c>
      <c r="Q3419" s="15"/>
    </row>
    <row r="3420" spans="9:17" ht="20.100000000000001" customHeight="1" x14ac:dyDescent="0.25">
      <c r="I3420" s="15">
        <v>3414</v>
      </c>
      <c r="J3420" s="10" t="str">
        <v>Michigan State</v>
      </c>
      <c r="K3420" s="10" t="str">
        <v>UConn</v>
      </c>
      <c r="L3420" s="10" t="str">
        <v>Houston</v>
      </c>
      <c r="M3420" s="10" t="str">
        <v>Creighton</v>
      </c>
      <c r="N3420" s="10" t="str">
        <v>Creighton</v>
      </c>
      <c r="O3420" s="10" t="str">
        <v>Houston</v>
      </c>
      <c r="Q3420" s="15"/>
    </row>
    <row r="3421" spans="9:17" ht="20.100000000000001" customHeight="1" x14ac:dyDescent="0.25">
      <c r="I3421" s="15">
        <v>3415</v>
      </c>
      <c r="J3421" s="10" t="str">
        <v>Marquette</v>
      </c>
      <c r="K3421" s="10" t="str">
        <v>Saint Mary's</v>
      </c>
      <c r="L3421" s="10" t="str">
        <v>Indiana</v>
      </c>
      <c r="M3421" s="10" t="str">
        <v>Alabama</v>
      </c>
      <c r="N3421" s="10" t="str">
        <v>Saint Mary's</v>
      </c>
      <c r="O3421" s="10" t="str">
        <v>Alabama</v>
      </c>
      <c r="Q3421" s="15"/>
    </row>
    <row r="3422" spans="9:17" ht="20.100000000000001" customHeight="1" x14ac:dyDescent="0.25">
      <c r="I3422" s="15">
        <v>3416</v>
      </c>
      <c r="J3422" s="10" t="str">
        <v>Memphis</v>
      </c>
      <c r="K3422" s="10" t="str">
        <v>UCLA</v>
      </c>
      <c r="L3422" s="10" t="str">
        <v>Penn State</v>
      </c>
      <c r="M3422" s="10" t="str">
        <v>San Diego State</v>
      </c>
      <c r="N3422" s="10" t="str">
        <v>San Diego State</v>
      </c>
      <c r="O3422" s="10" t="str">
        <v>UCLA</v>
      </c>
      <c r="Q3422" s="15"/>
    </row>
    <row r="3423" spans="9:17" ht="20.100000000000001" customHeight="1" x14ac:dyDescent="0.25">
      <c r="I3423" s="15">
        <v>3417</v>
      </c>
      <c r="J3423" s="10" t="str">
        <v>Tennessee</v>
      </c>
      <c r="K3423" s="10" t="str">
        <v>UCLA</v>
      </c>
      <c r="L3423" s="10" t="str">
        <v>Auburn</v>
      </c>
      <c r="M3423" s="10" t="str">
        <v>Virginia</v>
      </c>
      <c r="N3423" s="10" t="str">
        <v>Auburn</v>
      </c>
      <c r="O3423" s="10" t="str">
        <v>Tennessee</v>
      </c>
      <c r="Q3423" s="15"/>
    </row>
    <row r="3424" spans="9:17" ht="20.100000000000001" customHeight="1" x14ac:dyDescent="0.25">
      <c r="I3424" s="15">
        <v>3418</v>
      </c>
      <c r="J3424" s="10" t="str">
        <v>Kansas State</v>
      </c>
      <c r="K3424" s="10" t="str">
        <v>Kansas</v>
      </c>
      <c r="L3424" s="10" t="str">
        <v>Indiana</v>
      </c>
      <c r="M3424" s="10" t="str">
        <v>Creighton</v>
      </c>
      <c r="N3424" s="10" t="str">
        <v>Kansas State</v>
      </c>
      <c r="O3424" s="10" t="str">
        <v>Indiana</v>
      </c>
      <c r="Q3424" s="15"/>
    </row>
    <row r="3425" spans="9:17" ht="20.100000000000001" customHeight="1" x14ac:dyDescent="0.25">
      <c r="I3425" s="15">
        <v>3419</v>
      </c>
      <c r="J3425" s="10" t="str">
        <v>Kansas State</v>
      </c>
      <c r="K3425" s="10" t="str">
        <v>UCLA</v>
      </c>
      <c r="L3425" s="10" t="str">
        <v>Houston</v>
      </c>
      <c r="M3425" s="10" t="str">
        <v>San Diego State</v>
      </c>
      <c r="N3425" s="10" t="str">
        <v>San Diego State</v>
      </c>
      <c r="O3425" s="10" t="str">
        <v>Houston</v>
      </c>
      <c r="Q3425" s="15"/>
    </row>
    <row r="3426" spans="9:17" ht="20.100000000000001" customHeight="1" x14ac:dyDescent="0.25">
      <c r="I3426" s="15">
        <v>3420</v>
      </c>
      <c r="J3426" s="10" t="str">
        <v>Memphis</v>
      </c>
      <c r="K3426" s="10" t="str">
        <v>UCLA</v>
      </c>
      <c r="L3426" s="10" t="str">
        <v>Xavier</v>
      </c>
      <c r="M3426" s="10" t="str">
        <v>Creighton</v>
      </c>
      <c r="N3426" s="10" t="str">
        <v>UCLA</v>
      </c>
      <c r="O3426" s="10" t="str">
        <v>Creighton</v>
      </c>
      <c r="Q3426" s="15"/>
    </row>
    <row r="3427" spans="9:17" ht="20.100000000000001" customHeight="1" x14ac:dyDescent="0.25">
      <c r="I3427" s="15">
        <v>3421</v>
      </c>
      <c r="J3427" s="10" t="str">
        <v>Duke</v>
      </c>
      <c r="K3427" s="10" t="str">
        <v>Arkansas</v>
      </c>
      <c r="L3427" s="10" t="str">
        <v>Houston</v>
      </c>
      <c r="M3427" s="10" t="str">
        <v>Creighton</v>
      </c>
      <c r="N3427" s="10" t="str">
        <v>Duke</v>
      </c>
      <c r="O3427" s="10" t="str">
        <v>Houston</v>
      </c>
      <c r="Q3427" s="15"/>
    </row>
    <row r="3428" spans="9:17" ht="20.100000000000001" customHeight="1" x14ac:dyDescent="0.25">
      <c r="I3428" s="15">
        <v>3422</v>
      </c>
      <c r="J3428" s="10" t="str">
        <v>Kansas State</v>
      </c>
      <c r="K3428" s="10" t="str">
        <v>Kansas</v>
      </c>
      <c r="L3428" s="10" t="str">
        <v>Houston</v>
      </c>
      <c r="M3428" s="10" t="str">
        <v>Alabama</v>
      </c>
      <c r="N3428" s="10" t="str">
        <v>Alabama</v>
      </c>
      <c r="O3428" s="10" t="str">
        <v>Kansas</v>
      </c>
      <c r="Q3428" s="15"/>
    </row>
    <row r="3429" spans="9:17" ht="20.100000000000001" customHeight="1" x14ac:dyDescent="0.25">
      <c r="I3429" s="15">
        <v>3423</v>
      </c>
      <c r="J3429" s="10" t="str">
        <v>Marquette</v>
      </c>
      <c r="K3429" s="10" t="str">
        <v>UConn</v>
      </c>
      <c r="L3429" s="10" t="str">
        <v>Texas A&amp;M</v>
      </c>
      <c r="M3429" s="10" t="str">
        <v>Alabama</v>
      </c>
      <c r="N3429" s="10" t="str">
        <v>Alabama</v>
      </c>
      <c r="O3429" s="10" t="str">
        <v>UConn</v>
      </c>
      <c r="Q3429" s="15"/>
    </row>
    <row r="3430" spans="9:17" ht="20.100000000000001" customHeight="1" x14ac:dyDescent="0.25">
      <c r="I3430" s="15">
        <v>3424</v>
      </c>
      <c r="J3430" s="10" t="str">
        <v>Duke</v>
      </c>
      <c r="K3430" s="10" t="str">
        <v>UConn</v>
      </c>
      <c r="L3430" s="10" t="str">
        <v>Houston</v>
      </c>
      <c r="M3430" s="10" t="str">
        <v>Alabama</v>
      </c>
      <c r="N3430" s="10" t="str">
        <v>UConn</v>
      </c>
      <c r="O3430" s="10" t="str">
        <v>Duke</v>
      </c>
      <c r="Q3430" s="15"/>
    </row>
    <row r="3431" spans="9:17" ht="20.100000000000001" customHeight="1" x14ac:dyDescent="0.25">
      <c r="I3431" s="15">
        <v>3425</v>
      </c>
      <c r="J3431" s="10" t="str">
        <v>Marquette</v>
      </c>
      <c r="K3431" s="10" t="str">
        <v>UCLA</v>
      </c>
      <c r="L3431" s="10" t="str">
        <v>Texas</v>
      </c>
      <c r="M3431" s="10" t="str">
        <v>Alabama</v>
      </c>
      <c r="N3431" s="10" t="str">
        <v>Texas</v>
      </c>
      <c r="O3431" s="10" t="str">
        <v>Alabama</v>
      </c>
      <c r="Q3431" s="15"/>
    </row>
    <row r="3432" spans="9:17" ht="20.100000000000001" customHeight="1" x14ac:dyDescent="0.25">
      <c r="I3432" s="15">
        <v>3426</v>
      </c>
      <c r="J3432" s="10" t="str">
        <v>Memphis</v>
      </c>
      <c r="K3432" s="10" t="str">
        <v>Kansas</v>
      </c>
      <c r="L3432" s="10" t="str">
        <v>Auburn</v>
      </c>
      <c r="M3432" s="10" t="str">
        <v>Creighton</v>
      </c>
      <c r="N3432" s="10" t="str">
        <v>Creighton</v>
      </c>
      <c r="O3432" s="10" t="str">
        <v>Kansas</v>
      </c>
      <c r="Q3432" s="15"/>
    </row>
    <row r="3433" spans="9:17" ht="20.100000000000001" customHeight="1" x14ac:dyDescent="0.25">
      <c r="I3433" s="15">
        <v>3427</v>
      </c>
      <c r="J3433" s="10" t="str">
        <v>Duke</v>
      </c>
      <c r="K3433" s="10" t="str">
        <v>Gonzaga</v>
      </c>
      <c r="L3433" s="10" t="str">
        <v>Houston</v>
      </c>
      <c r="M3433" s="10" t="str">
        <v>Arizona</v>
      </c>
      <c r="N3433" s="10" t="str">
        <v>Gonzaga</v>
      </c>
      <c r="O3433" s="10" t="str">
        <v>Duke</v>
      </c>
      <c r="Q3433" s="15"/>
    </row>
    <row r="3434" spans="9:17" ht="20.100000000000001" customHeight="1" x14ac:dyDescent="0.25">
      <c r="I3434" s="15">
        <v>3428</v>
      </c>
      <c r="J3434" s="10" t="str">
        <v>Marquette</v>
      </c>
      <c r="K3434" s="10" t="str">
        <v>Saint Mary's</v>
      </c>
      <c r="L3434" s="10" t="str">
        <v>Texas</v>
      </c>
      <c r="M3434" s="10" t="str">
        <v>Virginia</v>
      </c>
      <c r="N3434" s="10" t="str">
        <v>Saint Mary's</v>
      </c>
      <c r="O3434" s="10" t="str">
        <v>Marquette</v>
      </c>
      <c r="Q3434" s="15"/>
    </row>
    <row r="3435" spans="9:17" ht="20.100000000000001" customHeight="1" x14ac:dyDescent="0.25">
      <c r="I3435" s="15">
        <v>3429</v>
      </c>
      <c r="J3435" s="10" t="str">
        <v>Kentucky</v>
      </c>
      <c r="K3435" s="10" t="str">
        <v>Gonzaga</v>
      </c>
      <c r="L3435" s="10" t="str">
        <v>Texas</v>
      </c>
      <c r="M3435" s="10" t="str">
        <v>Arizona</v>
      </c>
      <c r="N3435" s="10" t="str">
        <v>Gonzaga</v>
      </c>
      <c r="O3435" s="10" t="str">
        <v>Arizona</v>
      </c>
      <c r="Q3435" s="15"/>
    </row>
    <row r="3436" spans="9:17" ht="20.100000000000001" customHeight="1" x14ac:dyDescent="0.25">
      <c r="I3436" s="15">
        <v>3430</v>
      </c>
      <c r="J3436" s="10" t="str">
        <v>Kansas State</v>
      </c>
      <c r="K3436" s="10" t="str">
        <v>UCLA</v>
      </c>
      <c r="L3436" s="10" t="str">
        <v>Texas</v>
      </c>
      <c r="M3436" s="10" t="str">
        <v>Creighton</v>
      </c>
      <c r="N3436" s="10" t="str">
        <v>Creighton</v>
      </c>
      <c r="O3436" s="10" t="str">
        <v>Texas</v>
      </c>
      <c r="Q3436" s="15"/>
    </row>
    <row r="3437" spans="9:17" ht="20.100000000000001" customHeight="1" x14ac:dyDescent="0.25">
      <c r="I3437" s="15">
        <v>3431</v>
      </c>
      <c r="J3437" s="10" t="str">
        <v>Kentucky</v>
      </c>
      <c r="K3437" s="10" t="str">
        <v>VCU</v>
      </c>
      <c r="L3437" s="10" t="str">
        <v>Houston</v>
      </c>
      <c r="M3437" s="10" t="str">
        <v>Col. Of Charleston</v>
      </c>
      <c r="N3437" s="10" t="str">
        <v>Houston</v>
      </c>
      <c r="O3437" s="10" t="str">
        <v>Kentucky</v>
      </c>
      <c r="Q3437" s="15"/>
    </row>
    <row r="3438" spans="9:17" ht="20.100000000000001" customHeight="1" x14ac:dyDescent="0.25">
      <c r="I3438" s="15">
        <v>3432</v>
      </c>
      <c r="J3438" s="10" t="str">
        <v>Memphis</v>
      </c>
      <c r="K3438" s="10" t="str">
        <v>UCLA</v>
      </c>
      <c r="L3438" s="10" t="str">
        <v>Texas</v>
      </c>
      <c r="M3438" s="10" t="str">
        <v>Alabama</v>
      </c>
      <c r="N3438" s="10" t="str">
        <v>UCLA</v>
      </c>
      <c r="O3438" s="10" t="str">
        <v>Alabama</v>
      </c>
      <c r="Q3438" s="15"/>
    </row>
    <row r="3439" spans="9:17" ht="20.100000000000001" customHeight="1" x14ac:dyDescent="0.25">
      <c r="I3439" s="15">
        <v>3433</v>
      </c>
      <c r="J3439" s="10" t="str">
        <v>Duke</v>
      </c>
      <c r="K3439" s="10" t="str">
        <v>UCLA</v>
      </c>
      <c r="L3439" s="10" t="str">
        <v>Xavier</v>
      </c>
      <c r="M3439" s="10" t="str">
        <v>Arizona</v>
      </c>
      <c r="N3439" s="10" t="str">
        <v>Xavier</v>
      </c>
      <c r="O3439" s="10" t="str">
        <v>Arizona</v>
      </c>
      <c r="Q3439" s="15"/>
    </row>
    <row r="3440" spans="9:17" ht="20.100000000000001" customHeight="1" x14ac:dyDescent="0.25">
      <c r="I3440" s="15">
        <v>3434</v>
      </c>
      <c r="J3440" s="10" t="str">
        <v>Kentucky</v>
      </c>
      <c r="K3440" s="10" t="str">
        <v>UConn</v>
      </c>
      <c r="L3440" s="10" t="str">
        <v>Houston</v>
      </c>
      <c r="M3440" s="10" t="str">
        <v>Alabama</v>
      </c>
      <c r="N3440" s="10" t="str">
        <v>Houston</v>
      </c>
      <c r="O3440" s="10" t="str">
        <v>Kentucky</v>
      </c>
      <c r="Q3440" s="15"/>
    </row>
    <row r="3441" spans="9:17" ht="20.100000000000001" customHeight="1" x14ac:dyDescent="0.25">
      <c r="I3441" s="15">
        <v>3435</v>
      </c>
      <c r="J3441" s="10" t="str">
        <v>Purdue</v>
      </c>
      <c r="K3441" s="10" t="str">
        <v>UConn</v>
      </c>
      <c r="L3441" s="10" t="str">
        <v>Penn State</v>
      </c>
      <c r="M3441" s="10" t="str">
        <v>Alabama</v>
      </c>
      <c r="N3441" s="10" t="str">
        <v>Penn State</v>
      </c>
      <c r="O3441" s="10" t="str">
        <v>Alabama</v>
      </c>
      <c r="Q3441" s="15"/>
    </row>
    <row r="3442" spans="9:17" ht="20.100000000000001" customHeight="1" x14ac:dyDescent="0.25">
      <c r="I3442" s="15">
        <v>3436</v>
      </c>
      <c r="J3442" s="10" t="str">
        <v>Marquette</v>
      </c>
      <c r="K3442" s="10" t="str">
        <v>UCLA</v>
      </c>
      <c r="L3442" s="10" t="str">
        <v>Houston</v>
      </c>
      <c r="M3442" s="10" t="str">
        <v>Alabama</v>
      </c>
      <c r="N3442" s="10" t="str">
        <v>Houston</v>
      </c>
      <c r="O3442" s="10" t="str">
        <v>Alabama</v>
      </c>
      <c r="Q3442" s="15"/>
    </row>
    <row r="3443" spans="9:17" ht="20.100000000000001" customHeight="1" x14ac:dyDescent="0.25">
      <c r="I3443" s="15">
        <v>3437</v>
      </c>
      <c r="J3443" s="10" t="str">
        <v>Purdue</v>
      </c>
      <c r="K3443" s="10" t="str">
        <v>UConn</v>
      </c>
      <c r="L3443" s="10" t="str">
        <v>Xavier</v>
      </c>
      <c r="M3443" s="10" t="str">
        <v>Arizona</v>
      </c>
      <c r="N3443" s="10" t="str">
        <v>Purdue</v>
      </c>
      <c r="O3443" s="10" t="str">
        <v>UConn</v>
      </c>
      <c r="Q3443" s="15"/>
    </row>
    <row r="3444" spans="9:17" ht="20.100000000000001" customHeight="1" x14ac:dyDescent="0.25">
      <c r="I3444" s="15">
        <v>3438</v>
      </c>
      <c r="J3444" s="10" t="str">
        <v>USC</v>
      </c>
      <c r="K3444" s="10" t="str">
        <v>UConn</v>
      </c>
      <c r="L3444" s="10" t="str">
        <v>Houston</v>
      </c>
      <c r="M3444" s="10" t="str">
        <v>Alabama</v>
      </c>
      <c r="N3444" s="10" t="str">
        <v>USC</v>
      </c>
      <c r="O3444" s="10" t="str">
        <v>Houston</v>
      </c>
      <c r="Q3444" s="15"/>
    </row>
    <row r="3445" spans="9:17" ht="20.100000000000001" customHeight="1" x14ac:dyDescent="0.25">
      <c r="I3445" s="15">
        <v>3439</v>
      </c>
      <c r="J3445" s="10" t="str">
        <v>Marquette</v>
      </c>
      <c r="K3445" s="10" t="str">
        <v>Kansas</v>
      </c>
      <c r="L3445" s="10" t="str">
        <v>Texas A&amp;M</v>
      </c>
      <c r="M3445" s="10" t="str">
        <v>Alabama</v>
      </c>
      <c r="N3445" s="10" t="str">
        <v>Alabama</v>
      </c>
      <c r="O3445" s="10" t="str">
        <v>Kansas</v>
      </c>
      <c r="Q3445" s="15"/>
    </row>
    <row r="3446" spans="9:17" ht="20.100000000000001" customHeight="1" x14ac:dyDescent="0.25">
      <c r="I3446" s="15">
        <v>3440</v>
      </c>
      <c r="J3446" s="10" t="str">
        <v>Marquette</v>
      </c>
      <c r="K3446" s="10" t="str">
        <v>UConn</v>
      </c>
      <c r="L3446" s="10" t="str">
        <v>Indiana</v>
      </c>
      <c r="M3446" s="10" t="str">
        <v>Baylor</v>
      </c>
      <c r="N3446" s="10" t="str">
        <v>Marquette</v>
      </c>
      <c r="O3446" s="10" t="str">
        <v>Indiana</v>
      </c>
      <c r="Q3446" s="15"/>
    </row>
    <row r="3447" spans="9:17" ht="20.100000000000001" customHeight="1" x14ac:dyDescent="0.25">
      <c r="I3447" s="15">
        <v>3441</v>
      </c>
      <c r="J3447" s="10" t="str">
        <v>Purdue</v>
      </c>
      <c r="K3447" s="10" t="str">
        <v>Gonzaga</v>
      </c>
      <c r="L3447" s="10" t="str">
        <v>Xavier</v>
      </c>
      <c r="M3447" s="10" t="str">
        <v>Alabama</v>
      </c>
      <c r="N3447" s="10" t="str">
        <v>Gonzaga</v>
      </c>
      <c r="O3447" s="10" t="str">
        <v>Alabama</v>
      </c>
      <c r="Q3447" s="15"/>
    </row>
    <row r="3448" spans="9:17" ht="20.100000000000001" customHeight="1" x14ac:dyDescent="0.25">
      <c r="I3448" s="15">
        <v>3442</v>
      </c>
      <c r="J3448" s="10" t="str">
        <v>Marquette</v>
      </c>
      <c r="K3448" s="10" t="str">
        <v>Kansas</v>
      </c>
      <c r="L3448" s="10" t="str">
        <v>Indiana</v>
      </c>
      <c r="M3448" s="10" t="str">
        <v>Alabama</v>
      </c>
      <c r="N3448" s="10" t="str">
        <v>Marquette</v>
      </c>
      <c r="O3448" s="10" t="str">
        <v>Kansas</v>
      </c>
      <c r="Q3448" s="15"/>
    </row>
    <row r="3449" spans="9:17" ht="20.100000000000001" customHeight="1" x14ac:dyDescent="0.25">
      <c r="I3449" s="15">
        <v>3443</v>
      </c>
      <c r="J3449" s="10" t="str">
        <v>Purdue</v>
      </c>
      <c r="K3449" s="10" t="str">
        <v>VCU</v>
      </c>
      <c r="L3449" s="10" t="str">
        <v>Houston</v>
      </c>
      <c r="M3449" s="10" t="str">
        <v>Maryland</v>
      </c>
      <c r="N3449" s="10" t="str">
        <v>VCU</v>
      </c>
      <c r="O3449" s="10" t="str">
        <v>Purdue</v>
      </c>
      <c r="Q3449" s="15"/>
    </row>
    <row r="3450" spans="9:17" ht="20.100000000000001" customHeight="1" x14ac:dyDescent="0.25">
      <c r="I3450" s="15">
        <v>3444</v>
      </c>
      <c r="J3450" s="10" t="str">
        <v>Tennessee</v>
      </c>
      <c r="K3450" s="10" t="str">
        <v>Saint Mary's</v>
      </c>
      <c r="L3450" s="10" t="str">
        <v>Texas</v>
      </c>
      <c r="M3450" s="10" t="str">
        <v>Alabama</v>
      </c>
      <c r="N3450" s="10" t="str">
        <v>Alabama</v>
      </c>
      <c r="O3450" s="10" t="str">
        <v>Saint Mary's</v>
      </c>
      <c r="Q3450" s="15"/>
    </row>
    <row r="3451" spans="9:17" ht="20.100000000000001" customHeight="1" x14ac:dyDescent="0.25">
      <c r="I3451" s="15">
        <v>3445</v>
      </c>
      <c r="J3451" s="10" t="str">
        <v>Purdue</v>
      </c>
      <c r="K3451" s="10" t="str">
        <v>Gonzaga</v>
      </c>
      <c r="L3451" s="10" t="str">
        <v>Houston</v>
      </c>
      <c r="M3451" s="10" t="str">
        <v>Arizona</v>
      </c>
      <c r="N3451" s="10" t="str">
        <v>Purdue</v>
      </c>
      <c r="O3451" s="10" t="str">
        <v>Houston</v>
      </c>
      <c r="Q3451" s="15"/>
    </row>
    <row r="3452" spans="9:17" ht="20.100000000000001" customHeight="1" x14ac:dyDescent="0.25">
      <c r="I3452" s="15">
        <v>3446</v>
      </c>
      <c r="J3452" s="10" t="str">
        <v>Marquette</v>
      </c>
      <c r="K3452" s="10" t="str">
        <v>Gonzaga</v>
      </c>
      <c r="L3452" s="10" t="str">
        <v>Houston</v>
      </c>
      <c r="M3452" s="10" t="str">
        <v>Baylor</v>
      </c>
      <c r="N3452" s="10" t="str">
        <v>Baylor</v>
      </c>
      <c r="O3452" s="10" t="str">
        <v>Houston</v>
      </c>
      <c r="Q3452" s="15"/>
    </row>
    <row r="3453" spans="9:17" ht="20.100000000000001" customHeight="1" x14ac:dyDescent="0.25">
      <c r="I3453" s="15">
        <v>3447</v>
      </c>
      <c r="J3453" s="10" t="str">
        <v>Duke</v>
      </c>
      <c r="K3453" s="10" t="str">
        <v>UCLA</v>
      </c>
      <c r="L3453" s="10" t="str">
        <v>Houston</v>
      </c>
      <c r="M3453" s="10" t="str">
        <v>Arizona</v>
      </c>
      <c r="N3453" s="10" t="str">
        <v>UCLA</v>
      </c>
      <c r="O3453" s="10" t="str">
        <v>Arizona</v>
      </c>
      <c r="Q3453" s="15"/>
    </row>
    <row r="3454" spans="9:17" ht="20.100000000000001" customHeight="1" x14ac:dyDescent="0.25">
      <c r="I3454" s="15">
        <v>3448</v>
      </c>
      <c r="J3454" s="10" t="str">
        <v>Duke</v>
      </c>
      <c r="K3454" s="10" t="str">
        <v>UConn</v>
      </c>
      <c r="L3454" s="10" t="str">
        <v>Houston</v>
      </c>
      <c r="M3454" s="10" t="str">
        <v>Arizona</v>
      </c>
      <c r="N3454" s="10" t="str">
        <v>Arizona</v>
      </c>
      <c r="O3454" s="10" t="str">
        <v>UConn</v>
      </c>
      <c r="Q3454" s="15"/>
    </row>
    <row r="3455" spans="9:17" ht="20.100000000000001" customHeight="1" x14ac:dyDescent="0.25">
      <c r="I3455" s="15">
        <v>3449</v>
      </c>
      <c r="J3455" s="10" t="str">
        <v>Purdue</v>
      </c>
      <c r="K3455" s="10" t="str">
        <v>UConn</v>
      </c>
      <c r="L3455" s="10" t="str">
        <v>Houston</v>
      </c>
      <c r="M3455" s="10" t="str">
        <v>Arizona</v>
      </c>
      <c r="N3455" s="10" t="str">
        <v>Arizona</v>
      </c>
      <c r="O3455" s="10" t="str">
        <v>Houston</v>
      </c>
      <c r="Q3455" s="15"/>
    </row>
    <row r="3456" spans="9:17" ht="20.100000000000001" customHeight="1" x14ac:dyDescent="0.25">
      <c r="I3456" s="15">
        <v>3450</v>
      </c>
      <c r="J3456" s="10" t="str">
        <v>Purdue</v>
      </c>
      <c r="K3456" s="10" t="str">
        <v>UCLA</v>
      </c>
      <c r="L3456" s="10" t="str">
        <v>Houston</v>
      </c>
      <c r="M3456" s="10" t="str">
        <v>Arizona</v>
      </c>
      <c r="N3456" s="10" t="str">
        <v>UCLA</v>
      </c>
      <c r="O3456" s="10" t="str">
        <v>Purdue</v>
      </c>
      <c r="Q3456" s="15"/>
    </row>
    <row r="3457" spans="9:17" ht="20.100000000000001" customHeight="1" x14ac:dyDescent="0.25">
      <c r="I3457" s="15">
        <v>3451</v>
      </c>
      <c r="J3457" s="10" t="str">
        <v>Marquette</v>
      </c>
      <c r="K3457" s="10" t="str">
        <v>Saint Mary's</v>
      </c>
      <c r="L3457" s="10" t="str">
        <v>Iowa</v>
      </c>
      <c r="M3457" s="10" t="str">
        <v>Creighton</v>
      </c>
      <c r="N3457" s="10" t="str">
        <v>Saint Mary's</v>
      </c>
      <c r="O3457" s="10" t="str">
        <v>Marquette</v>
      </c>
      <c r="Q3457" s="15"/>
    </row>
    <row r="3458" spans="9:17" ht="20.100000000000001" customHeight="1" x14ac:dyDescent="0.25">
      <c r="I3458" s="15">
        <v>3452</v>
      </c>
      <c r="J3458" s="10" t="str">
        <v>Kansas State</v>
      </c>
      <c r="K3458" s="10" t="str">
        <v>Gonzaga</v>
      </c>
      <c r="L3458" s="10" t="str">
        <v>Penn State</v>
      </c>
      <c r="M3458" s="10" t="str">
        <v>Alabama</v>
      </c>
      <c r="N3458" s="10" t="str">
        <v>Alabama</v>
      </c>
      <c r="O3458" s="10" t="str">
        <v>Gonzaga</v>
      </c>
      <c r="Q3458" s="15"/>
    </row>
    <row r="3459" spans="9:17" ht="20.100000000000001" customHeight="1" x14ac:dyDescent="0.25">
      <c r="I3459" s="15">
        <v>3453</v>
      </c>
      <c r="J3459" s="10" t="str">
        <v>Tennessee</v>
      </c>
      <c r="K3459" s="10" t="str">
        <v>Illinois</v>
      </c>
      <c r="L3459" s="10" t="str">
        <v>Houston</v>
      </c>
      <c r="M3459" s="10" t="str">
        <v>Baylor</v>
      </c>
      <c r="N3459" s="10" t="str">
        <v>Tennessee</v>
      </c>
      <c r="O3459" s="10" t="str">
        <v>Houston</v>
      </c>
      <c r="Q3459" s="15"/>
    </row>
    <row r="3460" spans="9:17" ht="20.100000000000001" customHeight="1" x14ac:dyDescent="0.25">
      <c r="I3460" s="15">
        <v>3454</v>
      </c>
      <c r="J3460" s="10" t="str">
        <v>Purdue</v>
      </c>
      <c r="K3460" s="10" t="str">
        <v>Gonzaga</v>
      </c>
      <c r="L3460" s="10" t="str">
        <v>Houston</v>
      </c>
      <c r="M3460" s="10" t="str">
        <v>Creighton</v>
      </c>
      <c r="N3460" s="10" t="str">
        <v>Houston</v>
      </c>
      <c r="O3460" s="10" t="str">
        <v>Creighton</v>
      </c>
      <c r="Q3460" s="15"/>
    </row>
    <row r="3461" spans="9:17" ht="20.100000000000001" customHeight="1" x14ac:dyDescent="0.25">
      <c r="I3461" s="15">
        <v>3455</v>
      </c>
      <c r="J3461" s="10" t="str">
        <v>USC</v>
      </c>
      <c r="K3461" s="10" t="str">
        <v>UCLA</v>
      </c>
      <c r="L3461" s="10" t="str">
        <v>Auburn</v>
      </c>
      <c r="M3461" s="10" t="str">
        <v>Creighton</v>
      </c>
      <c r="N3461" s="10" t="str">
        <v>Creighton</v>
      </c>
      <c r="O3461" s="10" t="str">
        <v>Auburn</v>
      </c>
      <c r="Q3461" s="15"/>
    </row>
    <row r="3462" spans="9:17" ht="20.100000000000001" customHeight="1" x14ac:dyDescent="0.25">
      <c r="I3462" s="15">
        <v>3456</v>
      </c>
      <c r="J3462" s="10" t="str">
        <v>Purdue</v>
      </c>
      <c r="K3462" s="10" t="str">
        <v>Gonzaga</v>
      </c>
      <c r="L3462" s="10" t="str">
        <v>Penn State</v>
      </c>
      <c r="M3462" s="10" t="str">
        <v>Arizona</v>
      </c>
      <c r="N3462" s="10" t="str">
        <v>Purdue</v>
      </c>
      <c r="O3462" s="10" t="str">
        <v>Gonzaga</v>
      </c>
      <c r="Q3462" s="15"/>
    </row>
    <row r="3463" spans="9:17" ht="20.100000000000001" customHeight="1" x14ac:dyDescent="0.25">
      <c r="I3463" s="15">
        <v>3457</v>
      </c>
      <c r="J3463" s="10" t="str">
        <v>Kansas State</v>
      </c>
      <c r="K3463" s="10" t="str">
        <v>Gonzaga</v>
      </c>
      <c r="L3463" s="10" t="str">
        <v>Xavier</v>
      </c>
      <c r="M3463" s="10" t="str">
        <v>Arizona</v>
      </c>
      <c r="N3463" s="10" t="str">
        <v>Arizona</v>
      </c>
      <c r="O3463" s="10" t="str">
        <v>Gonzaga</v>
      </c>
      <c r="Q3463" s="15"/>
    </row>
    <row r="3464" spans="9:17" ht="20.100000000000001" customHeight="1" x14ac:dyDescent="0.25">
      <c r="I3464" s="15">
        <v>3458</v>
      </c>
      <c r="J3464" s="10" t="str">
        <v>Tennessee</v>
      </c>
      <c r="K3464" s="10" t="str">
        <v>Kansas</v>
      </c>
      <c r="L3464" s="10" t="str">
        <v>Houston</v>
      </c>
      <c r="M3464" s="10" t="str">
        <v>Alabama</v>
      </c>
      <c r="N3464" s="10" t="str">
        <v>Kansas</v>
      </c>
      <c r="O3464" s="10" t="str">
        <v>Alabama</v>
      </c>
      <c r="Q3464" s="15"/>
    </row>
    <row r="3465" spans="9:17" ht="20.100000000000001" customHeight="1" x14ac:dyDescent="0.25">
      <c r="I3465" s="15">
        <v>3459</v>
      </c>
      <c r="J3465" s="10" t="str">
        <v>Duke</v>
      </c>
      <c r="K3465" s="10" t="str">
        <v>UConn</v>
      </c>
      <c r="L3465" s="10" t="str">
        <v>Indiana</v>
      </c>
      <c r="M3465" s="10" t="str">
        <v>Baylor</v>
      </c>
      <c r="N3465" s="10" t="str">
        <v>Baylor</v>
      </c>
      <c r="O3465" s="10" t="str">
        <v>Indiana</v>
      </c>
      <c r="Q3465" s="15"/>
    </row>
    <row r="3466" spans="9:17" ht="20.100000000000001" customHeight="1" x14ac:dyDescent="0.25">
      <c r="I3466" s="15">
        <v>3460</v>
      </c>
      <c r="J3466" s="10" t="str">
        <v>Duke</v>
      </c>
      <c r="K3466" s="10" t="str">
        <v>Gonzaga</v>
      </c>
      <c r="L3466" s="10" t="str">
        <v>Texas</v>
      </c>
      <c r="M3466" s="10" t="str">
        <v>Creighton</v>
      </c>
      <c r="N3466" s="10" t="str">
        <v>Duke</v>
      </c>
      <c r="O3466" s="10" t="str">
        <v>Gonzaga</v>
      </c>
      <c r="Q3466" s="15"/>
    </row>
    <row r="3467" spans="9:17" ht="20.100000000000001" customHeight="1" x14ac:dyDescent="0.25">
      <c r="I3467" s="15">
        <v>3461</v>
      </c>
      <c r="J3467" s="10" t="str">
        <v>Duke</v>
      </c>
      <c r="K3467" s="10" t="str">
        <v>Kansas</v>
      </c>
      <c r="L3467" s="10" t="str">
        <v>Texas</v>
      </c>
      <c r="M3467" s="10" t="str">
        <v>San Diego State</v>
      </c>
      <c r="N3467" s="10" t="str">
        <v>Texas</v>
      </c>
      <c r="O3467" s="10" t="str">
        <v>San Diego State</v>
      </c>
      <c r="Q3467" s="15"/>
    </row>
    <row r="3468" spans="9:17" ht="20.100000000000001" customHeight="1" x14ac:dyDescent="0.25">
      <c r="I3468" s="15">
        <v>3462</v>
      </c>
      <c r="J3468" s="10" t="str">
        <v>Michigan State</v>
      </c>
      <c r="K3468" s="10" t="str">
        <v>UCLA</v>
      </c>
      <c r="L3468" s="10" t="str">
        <v>Iowa</v>
      </c>
      <c r="M3468" s="10" t="str">
        <v>West Virginia</v>
      </c>
      <c r="N3468" s="10" t="str">
        <v>Iowa</v>
      </c>
      <c r="O3468" s="10" t="str">
        <v>West Virginia</v>
      </c>
      <c r="Q3468" s="15"/>
    </row>
    <row r="3469" spans="9:17" ht="20.100000000000001" customHeight="1" x14ac:dyDescent="0.25">
      <c r="I3469" s="15">
        <v>3463</v>
      </c>
      <c r="J3469" s="10" t="str">
        <v>Tennessee</v>
      </c>
      <c r="K3469" s="10" t="str">
        <v>Saint Mary's</v>
      </c>
      <c r="L3469" s="10" t="str">
        <v>Houston</v>
      </c>
      <c r="M3469" s="10" t="str">
        <v>Maryland</v>
      </c>
      <c r="N3469" s="10" t="str">
        <v>Houston</v>
      </c>
      <c r="O3469" s="10" t="str">
        <v>Tennessee</v>
      </c>
      <c r="Q3469" s="15"/>
    </row>
    <row r="3470" spans="9:17" ht="20.100000000000001" customHeight="1" x14ac:dyDescent="0.25">
      <c r="I3470" s="15">
        <v>3464</v>
      </c>
      <c r="J3470" s="10" t="str">
        <v>Kentucky</v>
      </c>
      <c r="K3470" s="10" t="str">
        <v>UConn</v>
      </c>
      <c r="L3470" s="10" t="str">
        <v>Texas A&amp;M</v>
      </c>
      <c r="M3470" s="10" t="str">
        <v>Creighton</v>
      </c>
      <c r="N3470" s="10" t="str">
        <v>Texas A&amp;M</v>
      </c>
      <c r="O3470" s="10" t="str">
        <v>Kentucky</v>
      </c>
      <c r="Q3470" s="15"/>
    </row>
    <row r="3471" spans="9:17" ht="20.100000000000001" customHeight="1" x14ac:dyDescent="0.25">
      <c r="I3471" s="15">
        <v>3465</v>
      </c>
      <c r="J3471" s="10" t="str">
        <v>Purdue</v>
      </c>
      <c r="K3471" s="10" t="str">
        <v>Kansas</v>
      </c>
      <c r="L3471" s="10" t="str">
        <v>Texas</v>
      </c>
      <c r="M3471" s="10" t="str">
        <v>Creighton</v>
      </c>
      <c r="N3471" s="10" t="str">
        <v>Kansas</v>
      </c>
      <c r="O3471" s="10" t="str">
        <v>Purdue</v>
      </c>
      <c r="Q3471" s="15"/>
    </row>
    <row r="3472" spans="9:17" ht="20.100000000000001" customHeight="1" x14ac:dyDescent="0.25">
      <c r="I3472" s="15">
        <v>3466</v>
      </c>
      <c r="J3472" s="10" t="str">
        <v>Purdue</v>
      </c>
      <c r="K3472" s="10" t="str">
        <v>UConn</v>
      </c>
      <c r="L3472" s="10" t="str">
        <v>Houston</v>
      </c>
      <c r="M3472" s="10" t="str">
        <v>Alabama</v>
      </c>
      <c r="N3472" s="10" t="str">
        <v>Houston</v>
      </c>
      <c r="O3472" s="10" t="str">
        <v>Alabama</v>
      </c>
      <c r="Q3472" s="15"/>
    </row>
    <row r="3473" spans="9:17" ht="20.100000000000001" customHeight="1" x14ac:dyDescent="0.25">
      <c r="I3473" s="15">
        <v>3467</v>
      </c>
      <c r="J3473" s="10" t="str">
        <v>Kentucky</v>
      </c>
      <c r="K3473" s="10" t="str">
        <v>Gonzaga</v>
      </c>
      <c r="L3473" s="10" t="str">
        <v>Texas</v>
      </c>
      <c r="M3473" s="10" t="str">
        <v>Creighton</v>
      </c>
      <c r="N3473" s="10" t="str">
        <v>Creighton</v>
      </c>
      <c r="O3473" s="10" t="str">
        <v>Gonzaga</v>
      </c>
      <c r="Q3473" s="15"/>
    </row>
    <row r="3474" spans="9:17" ht="20.100000000000001" customHeight="1" x14ac:dyDescent="0.25">
      <c r="I3474" s="15">
        <v>3468</v>
      </c>
      <c r="J3474" s="10" t="str">
        <v>Duke</v>
      </c>
      <c r="K3474" s="10" t="str">
        <v>UConn</v>
      </c>
      <c r="L3474" s="10" t="str">
        <v>Xavier</v>
      </c>
      <c r="M3474" s="10" t="str">
        <v>Alabama</v>
      </c>
      <c r="N3474" s="10" t="str">
        <v>UConn</v>
      </c>
      <c r="O3474" s="10" t="str">
        <v>Alabama</v>
      </c>
      <c r="Q3474" s="15"/>
    </row>
    <row r="3475" spans="9:17" ht="20.100000000000001" customHeight="1" x14ac:dyDescent="0.25">
      <c r="I3475" s="15">
        <v>3469</v>
      </c>
      <c r="J3475" s="10" t="str">
        <v>Duke</v>
      </c>
      <c r="K3475" s="10" t="str">
        <v>Saint Mary's</v>
      </c>
      <c r="L3475" s="10" t="str">
        <v>Houston</v>
      </c>
      <c r="M3475" s="10" t="str">
        <v>Alabama</v>
      </c>
      <c r="N3475" s="10" t="str">
        <v>Saint Mary's</v>
      </c>
      <c r="O3475" s="10" t="str">
        <v>Duke</v>
      </c>
      <c r="Q3475" s="15"/>
    </row>
    <row r="3476" spans="9:17" ht="20.100000000000001" customHeight="1" x14ac:dyDescent="0.25">
      <c r="I3476" s="15">
        <v>3470</v>
      </c>
      <c r="J3476" s="10" t="str">
        <v>Marquette</v>
      </c>
      <c r="K3476" s="10" t="str">
        <v>Gonzaga</v>
      </c>
      <c r="L3476" s="10" t="str">
        <v>Houston</v>
      </c>
      <c r="M3476" s="10" t="str">
        <v>Alabama</v>
      </c>
      <c r="N3476" s="10" t="str">
        <v>Marquette</v>
      </c>
      <c r="O3476" s="10" t="str">
        <v>Gonzaga</v>
      </c>
      <c r="Q3476" s="15"/>
    </row>
    <row r="3477" spans="9:17" ht="20.100000000000001" customHeight="1" x14ac:dyDescent="0.25">
      <c r="I3477" s="15">
        <v>3471</v>
      </c>
      <c r="J3477" s="10" t="str">
        <v>Purdue</v>
      </c>
      <c r="K3477" s="10" t="str">
        <v>Northwestern</v>
      </c>
      <c r="L3477" s="10" t="str">
        <v>Houston</v>
      </c>
      <c r="M3477" s="10" t="str">
        <v>Creighton</v>
      </c>
      <c r="N3477" s="10" t="str">
        <v>Northwestern</v>
      </c>
      <c r="O3477" s="10" t="str">
        <v>Creighton</v>
      </c>
      <c r="Q3477" s="15"/>
    </row>
    <row r="3478" spans="9:17" ht="20.100000000000001" customHeight="1" x14ac:dyDescent="0.25">
      <c r="I3478" s="15">
        <v>3472</v>
      </c>
      <c r="J3478" s="10" t="str">
        <v>Kansas State</v>
      </c>
      <c r="K3478" s="10" t="str">
        <v>UConn</v>
      </c>
      <c r="L3478" s="10" t="str">
        <v>Houston</v>
      </c>
      <c r="M3478" s="10" t="str">
        <v>Baylor</v>
      </c>
      <c r="N3478" s="10" t="str">
        <v>Baylor</v>
      </c>
      <c r="O3478" s="10" t="str">
        <v>Houston</v>
      </c>
      <c r="Q3478" s="15"/>
    </row>
    <row r="3479" spans="9:17" ht="20.100000000000001" customHeight="1" x14ac:dyDescent="0.25">
      <c r="I3479" s="15">
        <v>3473</v>
      </c>
      <c r="J3479" s="10" t="str">
        <v>Tennessee</v>
      </c>
      <c r="K3479" s="10" t="str">
        <v>UCLA</v>
      </c>
      <c r="L3479" s="10" t="str">
        <v>Drake</v>
      </c>
      <c r="M3479" s="10" t="str">
        <v>Virginia</v>
      </c>
      <c r="N3479" s="10" t="str">
        <v>Drake</v>
      </c>
      <c r="O3479" s="10" t="str">
        <v>Virginia</v>
      </c>
      <c r="Q3479" s="15"/>
    </row>
    <row r="3480" spans="9:17" ht="20.100000000000001" customHeight="1" x14ac:dyDescent="0.25">
      <c r="I3480" s="15">
        <v>3474</v>
      </c>
      <c r="J3480" s="10" t="str">
        <v>Tennessee</v>
      </c>
      <c r="K3480" s="10" t="str">
        <v>VCU</v>
      </c>
      <c r="L3480" s="10" t="str">
        <v>Xavier</v>
      </c>
      <c r="M3480" s="10" t="str">
        <v>Alabama</v>
      </c>
      <c r="N3480" s="10" t="str">
        <v>VCU</v>
      </c>
      <c r="O3480" s="10" t="str">
        <v>Tennessee</v>
      </c>
      <c r="Q3480" s="15"/>
    </row>
    <row r="3481" spans="9:17" ht="20.100000000000001" customHeight="1" x14ac:dyDescent="0.25">
      <c r="I3481" s="15">
        <v>3475</v>
      </c>
      <c r="J3481" s="10" t="str">
        <v>Tennessee</v>
      </c>
      <c r="K3481" s="10" t="str">
        <v>Kansas</v>
      </c>
      <c r="L3481" s="10" t="str">
        <v>Texas</v>
      </c>
      <c r="M3481" s="10" t="str">
        <v>Arizona</v>
      </c>
      <c r="N3481" s="10" t="str">
        <v>Texas</v>
      </c>
      <c r="O3481" s="10" t="str">
        <v>Arizona</v>
      </c>
      <c r="Q3481" s="15"/>
    </row>
    <row r="3482" spans="9:17" ht="20.100000000000001" customHeight="1" x14ac:dyDescent="0.25">
      <c r="I3482" s="15">
        <v>3476</v>
      </c>
      <c r="J3482" s="10" t="str">
        <v>Marquette</v>
      </c>
      <c r="K3482" s="10" t="str">
        <v>Kansas</v>
      </c>
      <c r="L3482" s="10" t="str">
        <v>Xavier</v>
      </c>
      <c r="M3482" s="10" t="str">
        <v>Virginia</v>
      </c>
      <c r="N3482" s="10" t="str">
        <v>Marquette</v>
      </c>
      <c r="O3482" s="10" t="str">
        <v>Xavier</v>
      </c>
      <c r="Q3482" s="15"/>
    </row>
    <row r="3483" spans="9:17" ht="20.100000000000001" customHeight="1" x14ac:dyDescent="0.25">
      <c r="I3483" s="15">
        <v>3477</v>
      </c>
      <c r="J3483" s="10" t="str">
        <v>Tennessee</v>
      </c>
      <c r="K3483" s="10" t="str">
        <v>Gonzaga</v>
      </c>
      <c r="L3483" s="10" t="str">
        <v>Iowa State</v>
      </c>
      <c r="M3483" s="10" t="str">
        <v>Arizona</v>
      </c>
      <c r="N3483" s="10" t="str">
        <v>Iowa State</v>
      </c>
      <c r="O3483" s="10" t="str">
        <v>Arizona</v>
      </c>
      <c r="Q3483" s="15"/>
    </row>
    <row r="3484" spans="9:17" ht="20.100000000000001" customHeight="1" x14ac:dyDescent="0.25">
      <c r="I3484" s="15">
        <v>3478</v>
      </c>
      <c r="J3484" s="10" t="str">
        <v>Tennessee</v>
      </c>
      <c r="K3484" s="10" t="str">
        <v>UConn</v>
      </c>
      <c r="L3484" s="10" t="str">
        <v>Houston</v>
      </c>
      <c r="M3484" s="10" t="str">
        <v>Alabama</v>
      </c>
      <c r="N3484" s="10" t="str">
        <v>Alabama</v>
      </c>
      <c r="O3484" s="10" t="str">
        <v>Houston</v>
      </c>
      <c r="Q3484" s="15"/>
    </row>
    <row r="3485" spans="9:17" ht="20.100000000000001" customHeight="1" x14ac:dyDescent="0.25">
      <c r="I3485" s="15">
        <v>3479</v>
      </c>
      <c r="J3485" s="10" t="str">
        <v>Tennessee</v>
      </c>
      <c r="K3485" s="10" t="str">
        <v>Gonzaga</v>
      </c>
      <c r="L3485" s="10" t="str">
        <v>Texas A&amp;M</v>
      </c>
      <c r="M3485" s="10" t="str">
        <v>Alabama</v>
      </c>
      <c r="N3485" s="10" t="str">
        <v>Gonzaga</v>
      </c>
      <c r="O3485" s="10" t="str">
        <v>Tennessee</v>
      </c>
      <c r="Q3485" s="15"/>
    </row>
    <row r="3486" spans="9:17" ht="20.100000000000001" customHeight="1" x14ac:dyDescent="0.25">
      <c r="I3486" s="15">
        <v>3480</v>
      </c>
      <c r="J3486" s="10" t="str">
        <v>FAU</v>
      </c>
      <c r="K3486" s="10" t="str">
        <v>Illinois</v>
      </c>
      <c r="L3486" s="10" t="str">
        <v>Xavier</v>
      </c>
      <c r="M3486" s="10" t="str">
        <v>Creighton</v>
      </c>
      <c r="N3486" s="10" t="str">
        <v>Creighton</v>
      </c>
      <c r="O3486" s="10" t="str">
        <v>Illinois</v>
      </c>
      <c r="Q3486" s="15"/>
    </row>
    <row r="3487" spans="9:17" ht="20.100000000000001" customHeight="1" x14ac:dyDescent="0.25">
      <c r="I3487" s="15">
        <v>3481</v>
      </c>
      <c r="J3487" s="10" t="str">
        <v>Marquette</v>
      </c>
      <c r="K3487" s="10" t="str">
        <v>UConn</v>
      </c>
      <c r="L3487" s="10" t="str">
        <v>Texas</v>
      </c>
      <c r="M3487" s="10" t="str">
        <v>Alabama</v>
      </c>
      <c r="N3487" s="10" t="str">
        <v>UConn</v>
      </c>
      <c r="O3487" s="10" t="str">
        <v>Marquette</v>
      </c>
      <c r="Q3487" s="15"/>
    </row>
    <row r="3488" spans="9:17" ht="20.100000000000001" customHeight="1" x14ac:dyDescent="0.25">
      <c r="I3488" s="15">
        <v>3482</v>
      </c>
      <c r="J3488" s="10" t="str">
        <v>Purdue</v>
      </c>
      <c r="K3488" s="10" t="str">
        <v>Gonzaga</v>
      </c>
      <c r="L3488" s="10" t="str">
        <v>Iowa</v>
      </c>
      <c r="M3488" s="10" t="str">
        <v>West Virginia</v>
      </c>
      <c r="N3488" s="10" t="str">
        <v>West Virginia</v>
      </c>
      <c r="O3488" s="10" t="str">
        <v>Iowa</v>
      </c>
      <c r="Q3488" s="15"/>
    </row>
    <row r="3489" spans="9:17" ht="20.100000000000001" customHeight="1" x14ac:dyDescent="0.25">
      <c r="I3489" s="15">
        <v>3483</v>
      </c>
      <c r="J3489" s="10" t="str">
        <v>Purdue</v>
      </c>
      <c r="K3489" s="10" t="str">
        <v>UCLA</v>
      </c>
      <c r="L3489" s="10" t="str">
        <v>Houston</v>
      </c>
      <c r="M3489" s="10" t="str">
        <v>Alabama</v>
      </c>
      <c r="N3489" s="10" t="str">
        <v>Purdue</v>
      </c>
      <c r="O3489" s="10" t="str">
        <v>Houston</v>
      </c>
      <c r="Q3489" s="15"/>
    </row>
    <row r="3490" spans="9:17" ht="20.100000000000001" customHeight="1" x14ac:dyDescent="0.25">
      <c r="I3490" s="15">
        <v>3484</v>
      </c>
      <c r="J3490" s="10" t="str">
        <v>Purdue</v>
      </c>
      <c r="K3490" s="10" t="str">
        <v>UCLA</v>
      </c>
      <c r="L3490" s="10" t="str">
        <v>Houston</v>
      </c>
      <c r="M3490" s="10" t="str">
        <v>San Diego State</v>
      </c>
      <c r="N3490" s="10" t="str">
        <v>Houston</v>
      </c>
      <c r="O3490" s="10" t="str">
        <v>San Diego State</v>
      </c>
      <c r="Q3490" s="15"/>
    </row>
    <row r="3491" spans="9:17" ht="20.100000000000001" customHeight="1" x14ac:dyDescent="0.25">
      <c r="I3491" s="15">
        <v>3485</v>
      </c>
      <c r="J3491" s="10" t="str">
        <v>Tennessee</v>
      </c>
      <c r="K3491" s="10" t="str">
        <v>UCLA</v>
      </c>
      <c r="L3491" s="10" t="str">
        <v>Texas</v>
      </c>
      <c r="M3491" s="10" t="str">
        <v>Virginia</v>
      </c>
      <c r="N3491" s="10" t="str">
        <v>Texas</v>
      </c>
      <c r="O3491" s="10" t="str">
        <v>Tennessee</v>
      </c>
      <c r="Q3491" s="15"/>
    </row>
    <row r="3492" spans="9:17" ht="20.100000000000001" customHeight="1" x14ac:dyDescent="0.25">
      <c r="I3492" s="15">
        <v>3486</v>
      </c>
      <c r="J3492" s="10" t="str">
        <v>Tennessee</v>
      </c>
      <c r="K3492" s="10" t="str">
        <v>UConn</v>
      </c>
      <c r="L3492" s="10" t="str">
        <v>Houston</v>
      </c>
      <c r="M3492" s="10" t="str">
        <v>Maryland</v>
      </c>
      <c r="N3492" s="10" t="str">
        <v>Tennessee</v>
      </c>
      <c r="O3492" s="10" t="str">
        <v>UConn</v>
      </c>
      <c r="Q3492" s="15"/>
    </row>
    <row r="3493" spans="9:17" ht="20.100000000000001" customHeight="1" x14ac:dyDescent="0.25">
      <c r="I3493" s="15">
        <v>3487</v>
      </c>
      <c r="J3493" s="10" t="str">
        <v>Kentucky</v>
      </c>
      <c r="K3493" s="10" t="str">
        <v>UCLA</v>
      </c>
      <c r="L3493" s="10" t="str">
        <v>Texas</v>
      </c>
      <c r="M3493" s="10" t="str">
        <v>West Virginia</v>
      </c>
      <c r="N3493" s="10" t="str">
        <v>West Virginia</v>
      </c>
      <c r="O3493" s="10" t="str">
        <v>Texas</v>
      </c>
      <c r="Q3493" s="15"/>
    </row>
    <row r="3494" spans="9:17" ht="20.100000000000001" customHeight="1" x14ac:dyDescent="0.25">
      <c r="I3494" s="15">
        <v>3488</v>
      </c>
      <c r="J3494" s="10" t="str">
        <v>Purdue</v>
      </c>
      <c r="K3494" s="10" t="str">
        <v>VCU</v>
      </c>
      <c r="L3494" s="10" t="str">
        <v>Indiana</v>
      </c>
      <c r="M3494" s="10" t="str">
        <v>Baylor</v>
      </c>
      <c r="N3494" s="10" t="str">
        <v>VCU</v>
      </c>
      <c r="O3494" s="10" t="str">
        <v>Baylor</v>
      </c>
      <c r="Q3494" s="15"/>
    </row>
    <row r="3495" spans="9:17" ht="20.100000000000001" customHeight="1" x14ac:dyDescent="0.25">
      <c r="I3495" s="15">
        <v>3489</v>
      </c>
      <c r="J3495" s="10" t="str">
        <v>Kansas State</v>
      </c>
      <c r="K3495" s="10" t="str">
        <v>Northwestern</v>
      </c>
      <c r="L3495" s="10" t="str">
        <v>Xavier</v>
      </c>
      <c r="M3495" s="10" t="str">
        <v>Alabama</v>
      </c>
      <c r="N3495" s="10" t="str">
        <v>Northwestern</v>
      </c>
      <c r="O3495" s="10" t="str">
        <v>Alabama</v>
      </c>
      <c r="Q3495" s="15"/>
    </row>
    <row r="3496" spans="9:17" ht="20.100000000000001" customHeight="1" x14ac:dyDescent="0.25">
      <c r="I3496" s="15">
        <v>3490</v>
      </c>
      <c r="J3496" s="10" t="str">
        <v>Memphis</v>
      </c>
      <c r="K3496" s="10" t="str">
        <v>Gonzaga</v>
      </c>
      <c r="L3496" s="10" t="str">
        <v>Texas</v>
      </c>
      <c r="M3496" s="10" t="str">
        <v>Creighton</v>
      </c>
      <c r="N3496" s="10" t="str">
        <v>Memphis</v>
      </c>
      <c r="O3496" s="10" t="str">
        <v>Gonzaga</v>
      </c>
      <c r="Q3496" s="15"/>
    </row>
    <row r="3497" spans="9:17" ht="20.100000000000001" customHeight="1" x14ac:dyDescent="0.25">
      <c r="I3497" s="15">
        <v>3491</v>
      </c>
      <c r="J3497" s="10" t="str">
        <v>Tennessee</v>
      </c>
      <c r="K3497" s="10" t="str">
        <v>Gonzaga</v>
      </c>
      <c r="L3497" s="10" t="str">
        <v>Houston</v>
      </c>
      <c r="M3497" s="10" t="str">
        <v>Alabama</v>
      </c>
      <c r="N3497" s="10" t="str">
        <v>Gonzaga</v>
      </c>
      <c r="O3497" s="10" t="str">
        <v>Alabama</v>
      </c>
      <c r="Q3497" s="15"/>
    </row>
    <row r="3498" spans="9:17" ht="20.100000000000001" customHeight="1" x14ac:dyDescent="0.25">
      <c r="I3498" s="15">
        <v>3492</v>
      </c>
      <c r="J3498" s="10" t="str">
        <v>FAU</v>
      </c>
      <c r="K3498" s="10" t="str">
        <v>UCLA</v>
      </c>
      <c r="L3498" s="10" t="str">
        <v>Houston</v>
      </c>
      <c r="M3498" s="10" t="str">
        <v>Arizona</v>
      </c>
      <c r="N3498" s="10" t="str">
        <v>Arizona</v>
      </c>
      <c r="O3498" s="10" t="str">
        <v>UCLA</v>
      </c>
      <c r="Q3498" s="15"/>
    </row>
    <row r="3499" spans="9:17" ht="20.100000000000001" customHeight="1" x14ac:dyDescent="0.25">
      <c r="I3499" s="15">
        <v>3493</v>
      </c>
      <c r="J3499" s="10" t="str">
        <v>Purdue</v>
      </c>
      <c r="K3499" s="10" t="str">
        <v>UConn</v>
      </c>
      <c r="L3499" s="10" t="str">
        <v>Texas</v>
      </c>
      <c r="M3499" s="10" t="str">
        <v>Virginia</v>
      </c>
      <c r="N3499" s="10" t="str">
        <v>Purdue</v>
      </c>
      <c r="O3499" s="10" t="str">
        <v>Texas</v>
      </c>
      <c r="Q3499" s="15"/>
    </row>
    <row r="3500" spans="9:17" ht="20.100000000000001" customHeight="1" x14ac:dyDescent="0.25">
      <c r="I3500" s="15">
        <v>3494</v>
      </c>
      <c r="J3500" s="10" t="str">
        <v>Tennessee</v>
      </c>
      <c r="K3500" s="10" t="str">
        <v>UCLA</v>
      </c>
      <c r="L3500" s="10" t="str">
        <v>Houston</v>
      </c>
      <c r="M3500" s="10" t="str">
        <v>West Virginia</v>
      </c>
      <c r="N3500" s="10" t="str">
        <v>West Virginia</v>
      </c>
      <c r="O3500" s="10" t="str">
        <v>Houston</v>
      </c>
      <c r="Q3500" s="15"/>
    </row>
    <row r="3501" spans="9:17" ht="20.100000000000001" customHeight="1" x14ac:dyDescent="0.25">
      <c r="I3501" s="15">
        <v>3495</v>
      </c>
      <c r="J3501" s="10" t="str">
        <v>Marquette</v>
      </c>
      <c r="K3501" s="10" t="str">
        <v>UCLA</v>
      </c>
      <c r="L3501" s="10" t="str">
        <v>Indiana</v>
      </c>
      <c r="M3501" s="10" t="str">
        <v>Baylor</v>
      </c>
      <c r="N3501" s="10" t="str">
        <v>UCLA</v>
      </c>
      <c r="O3501" s="10" t="str">
        <v>Baylor</v>
      </c>
      <c r="Q3501" s="15"/>
    </row>
    <row r="3502" spans="9:17" ht="20.100000000000001" customHeight="1" x14ac:dyDescent="0.25">
      <c r="I3502" s="15">
        <v>3496</v>
      </c>
      <c r="J3502" s="10" t="str">
        <v>Purdue</v>
      </c>
      <c r="K3502" s="10" t="str">
        <v>UCLA</v>
      </c>
      <c r="L3502" s="10" t="str">
        <v>Houston</v>
      </c>
      <c r="M3502" s="10" t="str">
        <v>Creighton</v>
      </c>
      <c r="N3502" s="10" t="str">
        <v>Creighton</v>
      </c>
      <c r="O3502" s="10" t="str">
        <v>Houston</v>
      </c>
      <c r="Q3502" s="15"/>
    </row>
    <row r="3503" spans="9:17" ht="20.100000000000001" customHeight="1" x14ac:dyDescent="0.25">
      <c r="I3503" s="15">
        <v>3497</v>
      </c>
      <c r="J3503" s="10" t="str">
        <v>Purdue</v>
      </c>
      <c r="K3503" s="10" t="str">
        <v>Kansas</v>
      </c>
      <c r="L3503" s="10" t="str">
        <v>Houston</v>
      </c>
      <c r="M3503" s="10" t="str">
        <v>West Virginia</v>
      </c>
      <c r="N3503" s="10" t="str">
        <v>West Virginia</v>
      </c>
      <c r="O3503" s="10" t="str">
        <v>Kansas</v>
      </c>
      <c r="Q3503" s="15"/>
    </row>
    <row r="3504" spans="9:17" ht="20.100000000000001" customHeight="1" x14ac:dyDescent="0.25">
      <c r="I3504" s="15">
        <v>3498</v>
      </c>
      <c r="J3504" s="10" t="str">
        <v>Memphis</v>
      </c>
      <c r="K3504" s="10" t="str">
        <v>Kansas</v>
      </c>
      <c r="L3504" s="10" t="str">
        <v>Houston</v>
      </c>
      <c r="M3504" s="10" t="str">
        <v>Arizona</v>
      </c>
      <c r="N3504" s="10" t="str">
        <v>Arizona</v>
      </c>
      <c r="O3504" s="10" t="str">
        <v>Houston</v>
      </c>
      <c r="Q3504" s="15"/>
    </row>
    <row r="3505" spans="9:17" ht="20.100000000000001" customHeight="1" x14ac:dyDescent="0.25">
      <c r="I3505" s="15">
        <v>3499</v>
      </c>
      <c r="J3505" s="10" t="str">
        <v>Duke</v>
      </c>
      <c r="K3505" s="10" t="str">
        <v>Gonzaga</v>
      </c>
      <c r="L3505" s="10" t="str">
        <v>Houston</v>
      </c>
      <c r="M3505" s="10" t="str">
        <v>Arizona</v>
      </c>
      <c r="N3505" s="10" t="str">
        <v>Arizona</v>
      </c>
      <c r="O3505" s="10" t="str">
        <v>Gonzaga</v>
      </c>
      <c r="Q3505" s="15"/>
    </row>
    <row r="3506" spans="9:17" ht="20.100000000000001" customHeight="1" x14ac:dyDescent="0.25">
      <c r="I3506" s="15">
        <v>3500</v>
      </c>
      <c r="J3506" s="10" t="str">
        <v>Michigan State</v>
      </c>
      <c r="K3506" s="10" t="str">
        <v>UCLA</v>
      </c>
      <c r="L3506" s="10" t="str">
        <v>Texas A&amp;M</v>
      </c>
      <c r="M3506" s="10" t="str">
        <v>Arizona</v>
      </c>
      <c r="N3506" s="10" t="str">
        <v>UCLA</v>
      </c>
      <c r="O3506" s="10" t="str">
        <v>Arizona</v>
      </c>
      <c r="Q3506" s="15"/>
    </row>
    <row r="3507" spans="9:17" ht="20.100000000000001" customHeight="1" x14ac:dyDescent="0.25">
      <c r="I3507" s="15">
        <v>3501</v>
      </c>
      <c r="J3507" s="10" t="str">
        <v>Duke</v>
      </c>
      <c r="K3507" s="10" t="str">
        <v>Gonzaga</v>
      </c>
      <c r="L3507" s="10" t="str">
        <v>Iowa State</v>
      </c>
      <c r="M3507" s="10" t="str">
        <v>Alabama</v>
      </c>
      <c r="N3507" s="10" t="str">
        <v>Gonzaga</v>
      </c>
      <c r="O3507" s="10" t="str">
        <v>Duke</v>
      </c>
      <c r="Q3507" s="15"/>
    </row>
    <row r="3508" spans="9:17" ht="20.100000000000001" customHeight="1" x14ac:dyDescent="0.25">
      <c r="I3508" s="15">
        <v>3502</v>
      </c>
      <c r="J3508" s="10" t="str">
        <v>Memphis</v>
      </c>
      <c r="K3508" s="10" t="str">
        <v>UCLA</v>
      </c>
      <c r="L3508" s="10" t="str">
        <v>Houston</v>
      </c>
      <c r="M3508" s="10" t="str">
        <v>Alabama</v>
      </c>
      <c r="N3508" s="10" t="str">
        <v>UCLA</v>
      </c>
      <c r="O3508" s="10" t="str">
        <v>Alabama</v>
      </c>
      <c r="Q3508" s="15"/>
    </row>
    <row r="3509" spans="9:17" ht="20.100000000000001" customHeight="1" x14ac:dyDescent="0.25">
      <c r="I3509" s="15">
        <v>3503</v>
      </c>
      <c r="J3509" s="10" t="str">
        <v>Kentucky</v>
      </c>
      <c r="K3509" s="10" t="str">
        <v>Gonzaga</v>
      </c>
      <c r="L3509" s="10" t="str">
        <v>Xavier</v>
      </c>
      <c r="M3509" s="10" t="str">
        <v>Arizona</v>
      </c>
      <c r="N3509" s="10" t="str">
        <v>Kentucky</v>
      </c>
      <c r="O3509" s="10" t="str">
        <v>Gonzaga</v>
      </c>
      <c r="Q3509" s="15"/>
    </row>
    <row r="3510" spans="9:17" ht="20.100000000000001" customHeight="1" x14ac:dyDescent="0.25">
      <c r="I3510" s="15">
        <v>3504</v>
      </c>
      <c r="J3510" s="10" t="str">
        <v>Marquette</v>
      </c>
      <c r="K3510" s="10" t="str">
        <v>UCLA</v>
      </c>
      <c r="L3510" s="10" t="str">
        <v>Iowa</v>
      </c>
      <c r="M3510" s="10" t="str">
        <v>Creighton</v>
      </c>
      <c r="N3510" s="10" t="str">
        <v>Creighton</v>
      </c>
      <c r="O3510" s="10" t="str">
        <v>Iowa</v>
      </c>
      <c r="Q3510" s="15"/>
    </row>
    <row r="3511" spans="9:17" ht="20.100000000000001" customHeight="1" x14ac:dyDescent="0.25">
      <c r="I3511" s="15">
        <v>3505</v>
      </c>
      <c r="J3511" s="10" t="str">
        <v>Purdue</v>
      </c>
      <c r="K3511" s="10" t="str">
        <v>Gonzaga</v>
      </c>
      <c r="L3511" s="10" t="str">
        <v>Indiana</v>
      </c>
      <c r="M3511" s="10" t="str">
        <v>Arizona</v>
      </c>
      <c r="N3511" s="10" t="str">
        <v>Gonzaga</v>
      </c>
      <c r="O3511" s="10" t="str">
        <v>Arizona</v>
      </c>
      <c r="Q3511" s="15"/>
    </row>
    <row r="3512" spans="9:17" ht="20.100000000000001" customHeight="1" x14ac:dyDescent="0.25">
      <c r="I3512" s="15">
        <v>3506</v>
      </c>
      <c r="J3512" s="10" t="str">
        <v>Providence</v>
      </c>
      <c r="K3512" s="10" t="str">
        <v>Kansas</v>
      </c>
      <c r="L3512" s="10" t="str">
        <v>Houston</v>
      </c>
      <c r="M3512" s="10" t="str">
        <v>Alabama</v>
      </c>
      <c r="N3512" s="10" t="str">
        <v>Providence</v>
      </c>
      <c r="O3512" s="10" t="str">
        <v>Houston</v>
      </c>
      <c r="Q3512" s="15"/>
    </row>
    <row r="3513" spans="9:17" ht="20.100000000000001" customHeight="1" x14ac:dyDescent="0.25">
      <c r="I3513" s="15">
        <v>3507</v>
      </c>
      <c r="J3513" s="10" t="str">
        <v>Kansas State</v>
      </c>
      <c r="K3513" s="10" t="str">
        <v>Northwestern</v>
      </c>
      <c r="L3513" s="10" t="str">
        <v>Texas</v>
      </c>
      <c r="M3513" s="10" t="str">
        <v>Alabama</v>
      </c>
      <c r="N3513" s="10" t="str">
        <v>Northwestern</v>
      </c>
      <c r="O3513" s="10" t="str">
        <v>Alabama</v>
      </c>
      <c r="Q3513" s="15"/>
    </row>
    <row r="3514" spans="9:17" ht="20.100000000000001" customHeight="1" x14ac:dyDescent="0.25">
      <c r="I3514" s="15">
        <v>3508</v>
      </c>
      <c r="J3514" s="10" t="str">
        <v>Providence</v>
      </c>
      <c r="K3514" s="10" t="str">
        <v>UConn</v>
      </c>
      <c r="L3514" s="10" t="str">
        <v>Indiana</v>
      </c>
      <c r="M3514" s="10" t="str">
        <v>Alabama</v>
      </c>
      <c r="N3514" s="10" t="str">
        <v>UConn</v>
      </c>
      <c r="O3514" s="10" t="str">
        <v>Providence</v>
      </c>
      <c r="Q3514" s="15"/>
    </row>
    <row r="3515" spans="9:17" ht="20.100000000000001" customHeight="1" x14ac:dyDescent="0.25">
      <c r="I3515" s="15">
        <v>3509</v>
      </c>
      <c r="J3515" s="10" t="str">
        <v>Michigan State</v>
      </c>
      <c r="K3515" s="10" t="str">
        <v>Arkansas</v>
      </c>
      <c r="L3515" s="10" t="str">
        <v>Texas A&amp;M</v>
      </c>
      <c r="M3515" s="10" t="str">
        <v>Arizona</v>
      </c>
      <c r="N3515" s="10" t="str">
        <v>Michigan State</v>
      </c>
      <c r="O3515" s="10" t="str">
        <v>Texas A&amp;M</v>
      </c>
      <c r="Q3515" s="15"/>
    </row>
    <row r="3516" spans="9:17" ht="20.100000000000001" customHeight="1" x14ac:dyDescent="0.25">
      <c r="I3516" s="15">
        <v>3510</v>
      </c>
      <c r="J3516" s="10" t="str">
        <v>Kansas State</v>
      </c>
      <c r="K3516" s="10" t="str">
        <v>UCLA</v>
      </c>
      <c r="L3516" s="10" t="str">
        <v>Xavier</v>
      </c>
      <c r="M3516" s="10" t="str">
        <v>Alabama</v>
      </c>
      <c r="N3516" s="10" t="str">
        <v>UCLA</v>
      </c>
      <c r="O3516" s="10" t="str">
        <v>Alabama</v>
      </c>
      <c r="Q3516" s="15"/>
    </row>
    <row r="3517" spans="9:17" ht="20.100000000000001" customHeight="1" x14ac:dyDescent="0.25">
      <c r="I3517" s="15">
        <v>3511</v>
      </c>
      <c r="J3517" s="10" t="str">
        <v>Purdue</v>
      </c>
      <c r="K3517" s="10" t="str">
        <v>Illinois</v>
      </c>
      <c r="L3517" s="10" t="str">
        <v>Texas</v>
      </c>
      <c r="M3517" s="10" t="str">
        <v>Alabama</v>
      </c>
      <c r="N3517" s="10" t="str">
        <v>Illinois</v>
      </c>
      <c r="O3517" s="10" t="str">
        <v>Alabama</v>
      </c>
      <c r="Q3517" s="15"/>
    </row>
    <row r="3518" spans="9:17" ht="20.100000000000001" customHeight="1" x14ac:dyDescent="0.25">
      <c r="I3518" s="15">
        <v>3512</v>
      </c>
      <c r="J3518" s="10" t="str">
        <v>Purdue</v>
      </c>
      <c r="K3518" s="10" t="str">
        <v>Saint Mary's</v>
      </c>
      <c r="L3518" s="10" t="str">
        <v>Penn State</v>
      </c>
      <c r="M3518" s="10" t="str">
        <v>Alabama</v>
      </c>
      <c r="N3518" s="10" t="str">
        <v>Saint Mary's</v>
      </c>
      <c r="O3518" s="10" t="str">
        <v>Purdue</v>
      </c>
      <c r="Q3518" s="15"/>
    </row>
    <row r="3519" spans="9:17" ht="20.100000000000001" customHeight="1" x14ac:dyDescent="0.25">
      <c r="I3519" s="15">
        <v>3513</v>
      </c>
      <c r="J3519" s="10" t="str">
        <v>Memphis</v>
      </c>
      <c r="K3519" s="10" t="str">
        <v>Kansas</v>
      </c>
      <c r="L3519" s="10" t="str">
        <v>Xavier</v>
      </c>
      <c r="M3519" s="10" t="str">
        <v>Arizona</v>
      </c>
      <c r="N3519" s="10" t="str">
        <v>Xavier</v>
      </c>
      <c r="O3519" s="10" t="str">
        <v>Arizona</v>
      </c>
      <c r="Q3519" s="15"/>
    </row>
    <row r="3520" spans="9:17" ht="20.100000000000001" customHeight="1" x14ac:dyDescent="0.25">
      <c r="I3520" s="15">
        <v>3514</v>
      </c>
      <c r="J3520" s="10" t="str">
        <v>Purdue</v>
      </c>
      <c r="K3520" s="10" t="str">
        <v>Kansas</v>
      </c>
      <c r="L3520" s="10" t="str">
        <v>Auburn</v>
      </c>
      <c r="M3520" s="10" t="str">
        <v>Alabama</v>
      </c>
      <c r="N3520" s="10" t="str">
        <v>Alabama</v>
      </c>
      <c r="O3520" s="10" t="str">
        <v>Kansas</v>
      </c>
      <c r="Q3520" s="15"/>
    </row>
    <row r="3521" spans="9:17" ht="20.100000000000001" customHeight="1" x14ac:dyDescent="0.25">
      <c r="I3521" s="15">
        <v>3515</v>
      </c>
      <c r="J3521" s="10" t="str">
        <v>Tennessee</v>
      </c>
      <c r="K3521" s="10" t="str">
        <v>UCLA</v>
      </c>
      <c r="L3521" s="10" t="str">
        <v>Texas</v>
      </c>
      <c r="M3521" s="10" t="str">
        <v>Alabama</v>
      </c>
      <c r="N3521" s="10" t="str">
        <v>Texas</v>
      </c>
      <c r="O3521" s="10" t="str">
        <v>Tennessee</v>
      </c>
      <c r="Q3521" s="15"/>
    </row>
    <row r="3522" spans="9:17" ht="20.100000000000001" customHeight="1" x14ac:dyDescent="0.25">
      <c r="I3522" s="15">
        <v>3516</v>
      </c>
      <c r="J3522" s="10" t="str">
        <v>Purdue</v>
      </c>
      <c r="K3522" s="10" t="str">
        <v>UCLA</v>
      </c>
      <c r="L3522" s="10" t="str">
        <v>Houston</v>
      </c>
      <c r="M3522" s="10" t="str">
        <v>Utah State</v>
      </c>
      <c r="N3522" s="10" t="str">
        <v>Houston</v>
      </c>
      <c r="O3522" s="10" t="str">
        <v>Utah State</v>
      </c>
      <c r="Q3522" s="15"/>
    </row>
    <row r="3523" spans="9:17" ht="20.100000000000001" customHeight="1" x14ac:dyDescent="0.25">
      <c r="I3523" s="15">
        <v>3517</v>
      </c>
      <c r="J3523" s="10" t="str">
        <v>Tennessee</v>
      </c>
      <c r="K3523" s="10" t="str">
        <v>UCLA</v>
      </c>
      <c r="L3523" s="10" t="str">
        <v>Texas</v>
      </c>
      <c r="M3523" s="10" t="str">
        <v>West Virginia</v>
      </c>
      <c r="N3523" s="10" t="str">
        <v>Tennessee</v>
      </c>
      <c r="O3523" s="10" t="str">
        <v>Texas</v>
      </c>
      <c r="Q3523" s="15"/>
    </row>
    <row r="3524" spans="9:17" ht="20.100000000000001" customHeight="1" x14ac:dyDescent="0.25">
      <c r="I3524" s="15">
        <v>3518</v>
      </c>
      <c r="J3524" s="10" t="str">
        <v>Duke</v>
      </c>
      <c r="K3524" s="10" t="str">
        <v>Northwestern</v>
      </c>
      <c r="L3524" s="10" t="str">
        <v>Houston</v>
      </c>
      <c r="M3524" s="10" t="str">
        <v>Alabama</v>
      </c>
      <c r="N3524" s="10" t="str">
        <v>Northwestern</v>
      </c>
      <c r="O3524" s="10" t="str">
        <v>Duke</v>
      </c>
      <c r="Q3524" s="15"/>
    </row>
    <row r="3525" spans="9:17" ht="20.100000000000001" customHeight="1" x14ac:dyDescent="0.25">
      <c r="I3525" s="15">
        <v>3519</v>
      </c>
      <c r="J3525" s="10" t="str">
        <v>Kansas State</v>
      </c>
      <c r="K3525" s="10" t="str">
        <v>Gonzaga</v>
      </c>
      <c r="L3525" s="10" t="str">
        <v>Houston</v>
      </c>
      <c r="M3525" s="10" t="str">
        <v>Utah State</v>
      </c>
      <c r="N3525" s="10" t="str">
        <v>Utah State</v>
      </c>
      <c r="O3525" s="10" t="str">
        <v>Gonzaga</v>
      </c>
      <c r="Q3525" s="15"/>
    </row>
    <row r="3526" spans="9:17" ht="20.100000000000001" customHeight="1" x14ac:dyDescent="0.25">
      <c r="I3526" s="15">
        <v>3520</v>
      </c>
      <c r="J3526" s="10" t="str">
        <v>Duke</v>
      </c>
      <c r="K3526" s="10" t="str">
        <v>Gonzaga</v>
      </c>
      <c r="L3526" s="10" t="str">
        <v>Texas</v>
      </c>
      <c r="M3526" s="10" t="str">
        <v>Baylor</v>
      </c>
      <c r="N3526" s="10" t="str">
        <v>Duke</v>
      </c>
      <c r="O3526" s="10" t="str">
        <v>Texas</v>
      </c>
      <c r="Q3526" s="15"/>
    </row>
    <row r="3527" spans="9:17" ht="20.100000000000001" customHeight="1" x14ac:dyDescent="0.25">
      <c r="I3527" s="15">
        <v>3521</v>
      </c>
      <c r="J3527" s="10" t="str">
        <v>Providence</v>
      </c>
      <c r="K3527" s="10" t="str">
        <v>UCLA</v>
      </c>
      <c r="L3527" s="10" t="str">
        <v>Iowa State</v>
      </c>
      <c r="M3527" s="10" t="str">
        <v>Alabama</v>
      </c>
      <c r="N3527" s="10" t="str">
        <v>UCLA</v>
      </c>
      <c r="O3527" s="10" t="str">
        <v>Alabama</v>
      </c>
      <c r="Q3527" s="15"/>
    </row>
    <row r="3528" spans="9:17" ht="20.100000000000001" customHeight="1" x14ac:dyDescent="0.25">
      <c r="I3528" s="15">
        <v>3522</v>
      </c>
      <c r="J3528" s="10" t="str">
        <v>Purdue</v>
      </c>
      <c r="K3528" s="10" t="str">
        <v>Kansas</v>
      </c>
      <c r="L3528" s="10" t="str">
        <v>Indiana</v>
      </c>
      <c r="M3528" s="10" t="str">
        <v>Baylor</v>
      </c>
      <c r="N3528" s="10" t="str">
        <v>Indiana</v>
      </c>
      <c r="O3528" s="10" t="str">
        <v>Baylor</v>
      </c>
      <c r="Q3528" s="15"/>
    </row>
    <row r="3529" spans="9:17" ht="20.100000000000001" customHeight="1" x14ac:dyDescent="0.25">
      <c r="I3529" s="15">
        <v>3523</v>
      </c>
      <c r="J3529" s="10" t="str">
        <v>Purdue</v>
      </c>
      <c r="K3529" s="10" t="str">
        <v>Gonzaga</v>
      </c>
      <c r="L3529" s="10" t="str">
        <v>Xavier</v>
      </c>
      <c r="M3529" s="10" t="str">
        <v>Arizona</v>
      </c>
      <c r="N3529" s="10" t="str">
        <v>Arizona</v>
      </c>
      <c r="O3529" s="10" t="str">
        <v>Xavier</v>
      </c>
      <c r="Q3529" s="15"/>
    </row>
    <row r="3530" spans="9:17" ht="20.100000000000001" customHeight="1" x14ac:dyDescent="0.25">
      <c r="I3530" s="15">
        <v>3524</v>
      </c>
      <c r="J3530" s="10" t="str">
        <v>Purdue</v>
      </c>
      <c r="K3530" s="10" t="str">
        <v>Kansas</v>
      </c>
      <c r="L3530" s="10" t="str">
        <v>Houston</v>
      </c>
      <c r="M3530" s="10" t="str">
        <v>Alabama</v>
      </c>
      <c r="N3530" s="10" t="str">
        <v>Purdue</v>
      </c>
      <c r="O3530" s="10" t="str">
        <v>Kansas</v>
      </c>
      <c r="Q3530" s="15"/>
    </row>
    <row r="3531" spans="9:17" ht="20.100000000000001" customHeight="1" x14ac:dyDescent="0.25">
      <c r="I3531" s="15">
        <v>3525</v>
      </c>
      <c r="J3531" s="10" t="str">
        <v>Purdue</v>
      </c>
      <c r="K3531" s="10" t="str">
        <v>Kansas</v>
      </c>
      <c r="L3531" s="10" t="str">
        <v>Indiana</v>
      </c>
      <c r="M3531" s="10" t="str">
        <v>Alabama</v>
      </c>
      <c r="N3531" s="10" t="str">
        <v>Purdue</v>
      </c>
      <c r="O3531" s="10" t="str">
        <v>Kansas</v>
      </c>
      <c r="Q3531" s="15"/>
    </row>
    <row r="3532" spans="9:17" ht="20.100000000000001" customHeight="1" x14ac:dyDescent="0.25">
      <c r="I3532" s="15">
        <v>3526</v>
      </c>
      <c r="J3532" s="10" t="str">
        <v>Michigan State</v>
      </c>
      <c r="K3532" s="10" t="str">
        <v>Gonzaga</v>
      </c>
      <c r="L3532" s="10" t="str">
        <v>Houston</v>
      </c>
      <c r="M3532" s="10" t="str">
        <v>Creighton</v>
      </c>
      <c r="N3532" s="10" t="str">
        <v>Michigan State</v>
      </c>
      <c r="O3532" s="10" t="str">
        <v>Houston</v>
      </c>
      <c r="Q3532" s="15"/>
    </row>
    <row r="3533" spans="9:17" ht="20.100000000000001" customHeight="1" x14ac:dyDescent="0.25">
      <c r="I3533" s="15">
        <v>3527</v>
      </c>
      <c r="J3533" s="10" t="str">
        <v>Michigan State</v>
      </c>
      <c r="K3533" s="10" t="str">
        <v>Arkansas</v>
      </c>
      <c r="L3533" s="10" t="str">
        <v>Indiana</v>
      </c>
      <c r="M3533" s="10" t="str">
        <v>Baylor</v>
      </c>
      <c r="N3533" s="10" t="str">
        <v>Arkansas</v>
      </c>
      <c r="O3533" s="10" t="str">
        <v>Baylor</v>
      </c>
      <c r="Q3533" s="15"/>
    </row>
    <row r="3534" spans="9:17" ht="20.100000000000001" customHeight="1" x14ac:dyDescent="0.25">
      <c r="I3534" s="15">
        <v>3528</v>
      </c>
      <c r="J3534" s="10" t="str">
        <v>Tennessee</v>
      </c>
      <c r="K3534" s="10" t="str">
        <v>UCLA</v>
      </c>
      <c r="L3534" s="10" t="str">
        <v>Houston</v>
      </c>
      <c r="M3534" s="10" t="str">
        <v>Alabama</v>
      </c>
      <c r="N3534" s="10" t="str">
        <v>Alabama</v>
      </c>
      <c r="O3534" s="10" t="str">
        <v>Houston</v>
      </c>
      <c r="Q3534" s="15"/>
    </row>
    <row r="3535" spans="9:17" ht="20.100000000000001" customHeight="1" x14ac:dyDescent="0.25">
      <c r="I3535" s="15">
        <v>3529</v>
      </c>
      <c r="J3535" s="10" t="str">
        <v>Duke</v>
      </c>
      <c r="K3535" s="10" t="str">
        <v>Gonzaga</v>
      </c>
      <c r="L3535" s="10" t="str">
        <v>Houston</v>
      </c>
      <c r="M3535" s="10" t="str">
        <v>Creighton</v>
      </c>
      <c r="N3535" s="10" t="str">
        <v>Duke</v>
      </c>
      <c r="O3535" s="10" t="str">
        <v>Gonzaga</v>
      </c>
      <c r="Q3535" s="15"/>
    </row>
    <row r="3536" spans="9:17" ht="20.100000000000001" customHeight="1" x14ac:dyDescent="0.25">
      <c r="I3536" s="15">
        <v>3530</v>
      </c>
      <c r="J3536" s="10" t="str">
        <v>Purdue</v>
      </c>
      <c r="K3536" s="10" t="str">
        <v>UCLA</v>
      </c>
      <c r="L3536" s="10" t="str">
        <v>Iowa State</v>
      </c>
      <c r="M3536" s="10" t="str">
        <v>Arizona</v>
      </c>
      <c r="N3536" s="10" t="str">
        <v>UCLA</v>
      </c>
      <c r="O3536" s="10" t="str">
        <v>Arizona</v>
      </c>
      <c r="Q3536" s="15"/>
    </row>
    <row r="3537" spans="9:17" ht="20.100000000000001" customHeight="1" x14ac:dyDescent="0.25">
      <c r="I3537" s="15">
        <v>3531</v>
      </c>
      <c r="J3537" s="10" t="str">
        <v>Purdue</v>
      </c>
      <c r="K3537" s="10" t="str">
        <v>TCU</v>
      </c>
      <c r="L3537" s="10" t="str">
        <v>Texas</v>
      </c>
      <c r="M3537" s="10" t="str">
        <v>Alabama</v>
      </c>
      <c r="N3537" s="10" t="str">
        <v>Purdue</v>
      </c>
      <c r="O3537" s="10" t="str">
        <v>Texas</v>
      </c>
      <c r="Q3537" s="15"/>
    </row>
    <row r="3538" spans="9:17" ht="20.100000000000001" customHeight="1" x14ac:dyDescent="0.25">
      <c r="I3538" s="15">
        <v>3532</v>
      </c>
      <c r="J3538" s="10" t="str">
        <v>Duke</v>
      </c>
      <c r="K3538" s="10" t="str">
        <v>UCLA</v>
      </c>
      <c r="L3538" s="10" t="str">
        <v>Houston</v>
      </c>
      <c r="M3538" s="10" t="str">
        <v>Baylor</v>
      </c>
      <c r="N3538" s="10" t="str">
        <v>Baylor</v>
      </c>
      <c r="O3538" s="10" t="str">
        <v>Houston</v>
      </c>
      <c r="Q3538" s="15"/>
    </row>
    <row r="3539" spans="9:17" ht="20.100000000000001" customHeight="1" x14ac:dyDescent="0.25">
      <c r="I3539" s="15">
        <v>3533</v>
      </c>
      <c r="J3539" s="10" t="str">
        <v>Marquette</v>
      </c>
      <c r="K3539" s="10" t="str">
        <v>Gonzaga</v>
      </c>
      <c r="L3539" s="10" t="str">
        <v>Houston</v>
      </c>
      <c r="M3539" s="10" t="str">
        <v>Creighton</v>
      </c>
      <c r="N3539" s="10" t="str">
        <v>Marquette</v>
      </c>
      <c r="O3539" s="10" t="str">
        <v>Houston</v>
      </c>
      <c r="Q3539" s="15"/>
    </row>
    <row r="3540" spans="9:17" ht="20.100000000000001" customHeight="1" x14ac:dyDescent="0.25">
      <c r="I3540" s="15">
        <v>3534</v>
      </c>
      <c r="J3540" s="10" t="str">
        <v>Purdue</v>
      </c>
      <c r="K3540" s="10" t="str">
        <v>Kansas</v>
      </c>
      <c r="L3540" s="10" t="str">
        <v>Houston</v>
      </c>
      <c r="M3540" s="10" t="str">
        <v>Creighton</v>
      </c>
      <c r="N3540" s="10" t="str">
        <v>Purdue</v>
      </c>
      <c r="O3540" s="10" t="str">
        <v>Houston</v>
      </c>
      <c r="Q3540" s="15"/>
    </row>
    <row r="3541" spans="9:17" ht="20.100000000000001" customHeight="1" x14ac:dyDescent="0.25">
      <c r="I3541" s="15">
        <v>3535</v>
      </c>
      <c r="J3541" s="10" t="str">
        <v>Purdue</v>
      </c>
      <c r="K3541" s="10" t="str">
        <v>UCLA</v>
      </c>
      <c r="L3541" s="10" t="str">
        <v>Houston</v>
      </c>
      <c r="M3541" s="10" t="str">
        <v>Alabama</v>
      </c>
      <c r="N3541" s="10" t="str">
        <v>Purdue</v>
      </c>
      <c r="O3541" s="10" t="str">
        <v>Houston</v>
      </c>
      <c r="Q3541" s="15"/>
    </row>
    <row r="3542" spans="9:17" ht="20.100000000000001" customHeight="1" x14ac:dyDescent="0.25">
      <c r="I3542" s="15">
        <v>3536</v>
      </c>
      <c r="J3542" s="10" t="str">
        <v>Purdue</v>
      </c>
      <c r="K3542" s="10" t="str">
        <v>UCLA</v>
      </c>
      <c r="L3542" s="10" t="str">
        <v>Xavier</v>
      </c>
      <c r="M3542" s="10" t="str">
        <v>Arizona</v>
      </c>
      <c r="N3542" s="10" t="str">
        <v>UCLA</v>
      </c>
      <c r="O3542" s="10" t="str">
        <v>Purdue</v>
      </c>
      <c r="Q3542" s="15"/>
    </row>
    <row r="3543" spans="9:17" ht="20.100000000000001" customHeight="1" x14ac:dyDescent="0.25">
      <c r="I3543" s="15">
        <v>3537</v>
      </c>
      <c r="J3543" s="10" t="str">
        <v>Kansas State</v>
      </c>
      <c r="K3543" s="10" t="str">
        <v>UConn</v>
      </c>
      <c r="L3543" s="10" t="str">
        <v>Houston</v>
      </c>
      <c r="M3543" s="10" t="str">
        <v>Arizona</v>
      </c>
      <c r="N3543" s="10" t="str">
        <v>Arizona</v>
      </c>
      <c r="O3543" s="10" t="str">
        <v>Houston</v>
      </c>
      <c r="Q3543" s="15"/>
    </row>
    <row r="3544" spans="9:17" ht="20.100000000000001" customHeight="1" x14ac:dyDescent="0.25">
      <c r="I3544" s="15">
        <v>3538</v>
      </c>
      <c r="J3544" s="10" t="str">
        <v>Memphis</v>
      </c>
      <c r="K3544" s="10" t="str">
        <v>Gonzaga</v>
      </c>
      <c r="L3544" s="10" t="str">
        <v>Drake</v>
      </c>
      <c r="M3544" s="10" t="str">
        <v>Alabama</v>
      </c>
      <c r="N3544" s="10" t="str">
        <v>Alabama</v>
      </c>
      <c r="O3544" s="10" t="str">
        <v>Gonzaga</v>
      </c>
      <c r="Q3544" s="15"/>
    </row>
    <row r="3545" spans="9:17" ht="20.100000000000001" customHeight="1" x14ac:dyDescent="0.25">
      <c r="I3545" s="15">
        <v>3539</v>
      </c>
      <c r="J3545" s="10" t="str">
        <v>Kansas State</v>
      </c>
      <c r="K3545" s="10" t="str">
        <v>UCLA</v>
      </c>
      <c r="L3545" s="10" t="str">
        <v>Kent State</v>
      </c>
      <c r="M3545" s="10" t="str">
        <v>Arizona</v>
      </c>
      <c r="N3545" s="10" t="str">
        <v>UCLA</v>
      </c>
      <c r="O3545" s="10" t="str">
        <v>Arizona</v>
      </c>
      <c r="Q3545" s="15"/>
    </row>
    <row r="3546" spans="9:17" ht="20.100000000000001" customHeight="1" x14ac:dyDescent="0.25">
      <c r="I3546" s="15">
        <v>3540</v>
      </c>
      <c r="J3546" s="10" t="str">
        <v>Memphis</v>
      </c>
      <c r="K3546" s="10" t="str">
        <v>UCLA</v>
      </c>
      <c r="L3546" s="10" t="str">
        <v>Houston</v>
      </c>
      <c r="M3546" s="10" t="str">
        <v>Creighton</v>
      </c>
      <c r="N3546" s="10" t="str">
        <v>Memphis</v>
      </c>
      <c r="O3546" s="10" t="str">
        <v>UCLA</v>
      </c>
      <c r="Q3546" s="15"/>
    </row>
    <row r="3547" spans="9:17" ht="20.100000000000001" customHeight="1" x14ac:dyDescent="0.25">
      <c r="I3547" s="15">
        <v>3541</v>
      </c>
      <c r="J3547" s="10" t="str">
        <v>Purdue</v>
      </c>
      <c r="K3547" s="10" t="str">
        <v>UCLA</v>
      </c>
      <c r="L3547" s="10" t="str">
        <v>Texas</v>
      </c>
      <c r="M3547" s="10" t="str">
        <v>Virginia</v>
      </c>
      <c r="N3547" s="10" t="str">
        <v>Texas</v>
      </c>
      <c r="O3547" s="10" t="str">
        <v>Virginia</v>
      </c>
      <c r="Q3547" s="15"/>
    </row>
    <row r="3548" spans="9:17" ht="20.100000000000001" customHeight="1" x14ac:dyDescent="0.25">
      <c r="I3548" s="15">
        <v>3542</v>
      </c>
      <c r="J3548" s="10" t="str">
        <v>Marquette</v>
      </c>
      <c r="K3548" s="10" t="str">
        <v>UCLA</v>
      </c>
      <c r="L3548" s="10" t="str">
        <v>Indiana</v>
      </c>
      <c r="M3548" s="10" t="str">
        <v>Alabama</v>
      </c>
      <c r="N3548" s="10" t="str">
        <v>UCLA</v>
      </c>
      <c r="O3548" s="10" t="str">
        <v>Alabama</v>
      </c>
      <c r="Q3548" s="15"/>
    </row>
    <row r="3549" spans="9:17" ht="20.100000000000001" customHeight="1" x14ac:dyDescent="0.25">
      <c r="I3549" s="15">
        <v>3543</v>
      </c>
      <c r="J3549" s="10" t="str">
        <v>Kansas State</v>
      </c>
      <c r="K3549" s="10" t="str">
        <v>Gonzaga</v>
      </c>
      <c r="L3549" s="10" t="str">
        <v>Houston</v>
      </c>
      <c r="M3549" s="10" t="str">
        <v>Creighton</v>
      </c>
      <c r="N3549" s="10" t="str">
        <v>Creighton</v>
      </c>
      <c r="O3549" s="10" t="str">
        <v>Houston</v>
      </c>
      <c r="Q3549" s="15"/>
    </row>
    <row r="3550" spans="9:17" ht="20.100000000000001" customHeight="1" x14ac:dyDescent="0.25">
      <c r="I3550" s="15">
        <v>3544</v>
      </c>
      <c r="J3550" s="10" t="str">
        <v>Purdue</v>
      </c>
      <c r="K3550" s="10" t="str">
        <v>Gonzaga</v>
      </c>
      <c r="L3550" s="10" t="str">
        <v>Texas</v>
      </c>
      <c r="M3550" s="10" t="str">
        <v>Alabama</v>
      </c>
      <c r="N3550" s="10" t="str">
        <v>Gonzaga</v>
      </c>
      <c r="O3550" s="10" t="str">
        <v>Alabama</v>
      </c>
      <c r="Q3550" s="15"/>
    </row>
    <row r="3551" spans="9:17" ht="20.100000000000001" customHeight="1" x14ac:dyDescent="0.25">
      <c r="I3551" s="15">
        <v>3545</v>
      </c>
      <c r="J3551" s="10" t="str">
        <v>Marquette</v>
      </c>
      <c r="K3551" s="10" t="str">
        <v>Saint Mary's</v>
      </c>
      <c r="L3551" s="10" t="str">
        <v>Texas</v>
      </c>
      <c r="M3551" s="10" t="str">
        <v>West Virginia</v>
      </c>
      <c r="N3551" s="10" t="str">
        <v>Marquette</v>
      </c>
      <c r="O3551" s="10" t="str">
        <v>Texas</v>
      </c>
      <c r="Q3551" s="15"/>
    </row>
    <row r="3552" spans="9:17" ht="20.100000000000001" customHeight="1" x14ac:dyDescent="0.25">
      <c r="I3552" s="15">
        <v>3546</v>
      </c>
      <c r="J3552" s="10" t="str">
        <v>Michigan State</v>
      </c>
      <c r="K3552" s="10" t="str">
        <v>UConn</v>
      </c>
      <c r="L3552" s="10" t="str">
        <v>Houston</v>
      </c>
      <c r="M3552" s="10" t="str">
        <v>Alabama</v>
      </c>
      <c r="N3552" s="10" t="str">
        <v>Alabama</v>
      </c>
      <c r="O3552" s="10" t="str">
        <v>Houston</v>
      </c>
      <c r="Q3552" s="15"/>
    </row>
    <row r="3553" spans="9:17" ht="20.100000000000001" customHeight="1" x14ac:dyDescent="0.25">
      <c r="I3553" s="15">
        <v>3547</v>
      </c>
      <c r="J3553" s="10" t="str">
        <v>Tennessee</v>
      </c>
      <c r="K3553" s="10" t="str">
        <v>Arkansas</v>
      </c>
      <c r="L3553" s="10" t="str">
        <v>Xavier</v>
      </c>
      <c r="M3553" s="10" t="str">
        <v>Alabama</v>
      </c>
      <c r="N3553" s="10" t="str">
        <v>Xavier</v>
      </c>
      <c r="O3553" s="10" t="str">
        <v>Tennessee</v>
      </c>
      <c r="Q3553" s="15"/>
    </row>
    <row r="3554" spans="9:17" ht="20.100000000000001" customHeight="1" x14ac:dyDescent="0.25">
      <c r="I3554" s="15">
        <v>3548</v>
      </c>
      <c r="J3554" s="10" t="str">
        <v>Kentucky</v>
      </c>
      <c r="K3554" s="10" t="str">
        <v>Arkansas</v>
      </c>
      <c r="L3554" s="10" t="str">
        <v>Houston</v>
      </c>
      <c r="M3554" s="10" t="str">
        <v>Utah State</v>
      </c>
      <c r="N3554" s="10" t="str">
        <v>Houston</v>
      </c>
      <c r="O3554" s="10" t="str">
        <v>Kentucky</v>
      </c>
      <c r="Q3554" s="15"/>
    </row>
    <row r="3555" spans="9:17" ht="20.100000000000001" customHeight="1" x14ac:dyDescent="0.25">
      <c r="I3555" s="15">
        <v>3549</v>
      </c>
      <c r="J3555" s="10" t="str">
        <v>Michigan State</v>
      </c>
      <c r="K3555" s="10" t="str">
        <v>UConn</v>
      </c>
      <c r="L3555" s="10" t="str">
        <v>Houston</v>
      </c>
      <c r="M3555" s="10" t="str">
        <v>Creighton</v>
      </c>
      <c r="N3555" s="10" t="str">
        <v>Creighton</v>
      </c>
      <c r="O3555" s="10" t="str">
        <v>UConn</v>
      </c>
      <c r="Q3555" s="15"/>
    </row>
    <row r="3556" spans="9:17" ht="20.100000000000001" customHeight="1" x14ac:dyDescent="0.25">
      <c r="I3556" s="15">
        <v>3550</v>
      </c>
      <c r="J3556" s="10" t="str">
        <v>Michigan State</v>
      </c>
      <c r="K3556" s="10" t="str">
        <v>UCLA</v>
      </c>
      <c r="L3556" s="10" t="str">
        <v>Texas A&amp;M</v>
      </c>
      <c r="M3556" s="10" t="str">
        <v>Arizona</v>
      </c>
      <c r="N3556" s="10" t="str">
        <v>Arizona</v>
      </c>
      <c r="O3556" s="10" t="str">
        <v>UCLA</v>
      </c>
      <c r="Q3556" s="15"/>
    </row>
    <row r="3557" spans="9:17" ht="20.100000000000001" customHeight="1" x14ac:dyDescent="0.25">
      <c r="I3557" s="15">
        <v>3551</v>
      </c>
      <c r="J3557" s="10" t="str">
        <v>Kansas State</v>
      </c>
      <c r="K3557" s="10" t="str">
        <v>Gonzaga</v>
      </c>
      <c r="L3557" s="10" t="str">
        <v>Xavier</v>
      </c>
      <c r="M3557" s="10" t="str">
        <v>Alabama</v>
      </c>
      <c r="N3557" s="10" t="str">
        <v>Gonzaga</v>
      </c>
      <c r="O3557" s="10" t="str">
        <v>Alabama</v>
      </c>
      <c r="Q3557" s="15"/>
    </row>
    <row r="3558" spans="9:17" ht="20.100000000000001" customHeight="1" x14ac:dyDescent="0.25">
      <c r="I3558" s="15">
        <v>3552</v>
      </c>
      <c r="J3558" s="10" t="str">
        <v>Marquette</v>
      </c>
      <c r="K3558" s="10" t="str">
        <v>Gonzaga</v>
      </c>
      <c r="L3558" s="10" t="str">
        <v>Xavier</v>
      </c>
      <c r="M3558" s="10" t="str">
        <v>Utah State</v>
      </c>
      <c r="N3558" s="10" t="str">
        <v>Xavier</v>
      </c>
      <c r="O3558" s="10" t="str">
        <v>Utah State</v>
      </c>
      <c r="Q3558" s="15"/>
    </row>
    <row r="3559" spans="9:17" ht="20.100000000000001" customHeight="1" x14ac:dyDescent="0.25">
      <c r="I3559" s="15">
        <v>3553</v>
      </c>
      <c r="J3559" s="10" t="str">
        <v>Kentucky</v>
      </c>
      <c r="K3559" s="10" t="str">
        <v>Kansas</v>
      </c>
      <c r="L3559" s="10" t="str">
        <v>Texas</v>
      </c>
      <c r="M3559" s="10" t="str">
        <v>Alabama</v>
      </c>
      <c r="N3559" s="10" t="str">
        <v>Kansas</v>
      </c>
      <c r="O3559" s="10" t="str">
        <v>Alabama</v>
      </c>
      <c r="Q3559" s="15"/>
    </row>
    <row r="3560" spans="9:17" ht="20.100000000000001" customHeight="1" x14ac:dyDescent="0.25">
      <c r="I3560" s="15">
        <v>3554</v>
      </c>
      <c r="J3560" s="10" t="str">
        <v>Providence</v>
      </c>
      <c r="K3560" s="10" t="str">
        <v>Kansas</v>
      </c>
      <c r="L3560" s="10" t="str">
        <v>Indiana</v>
      </c>
      <c r="M3560" s="10" t="str">
        <v>Alabama</v>
      </c>
      <c r="N3560" s="10" t="str">
        <v>Alabama</v>
      </c>
      <c r="O3560" s="10" t="str">
        <v>Kansas</v>
      </c>
      <c r="Q3560" s="15"/>
    </row>
    <row r="3561" spans="9:17" ht="20.100000000000001" customHeight="1" x14ac:dyDescent="0.25">
      <c r="I3561" s="15">
        <v>3555</v>
      </c>
      <c r="J3561" s="10" t="str">
        <v>Purdue</v>
      </c>
      <c r="K3561" s="10" t="str">
        <v>UCLA</v>
      </c>
      <c r="L3561" s="10" t="str">
        <v>Texas</v>
      </c>
      <c r="M3561" s="10" t="str">
        <v>Alabama</v>
      </c>
      <c r="N3561" s="10" t="str">
        <v>UCLA</v>
      </c>
      <c r="O3561" s="10" t="str">
        <v>Purdue</v>
      </c>
      <c r="Q3561" s="15"/>
    </row>
    <row r="3562" spans="9:17" ht="20.100000000000001" customHeight="1" x14ac:dyDescent="0.25">
      <c r="I3562" s="15">
        <v>3556</v>
      </c>
      <c r="J3562" s="10" t="str">
        <v>Kansas State</v>
      </c>
      <c r="K3562" s="10" t="str">
        <v>UConn</v>
      </c>
      <c r="L3562" s="10" t="str">
        <v>Texas</v>
      </c>
      <c r="M3562" s="10" t="str">
        <v>Arizona</v>
      </c>
      <c r="N3562" s="10" t="str">
        <v>Arizona</v>
      </c>
      <c r="O3562" s="10" t="str">
        <v>UConn</v>
      </c>
      <c r="Q3562" s="15"/>
    </row>
    <row r="3563" spans="9:17" ht="20.100000000000001" customHeight="1" x14ac:dyDescent="0.25">
      <c r="I3563" s="15">
        <v>3557</v>
      </c>
      <c r="J3563" s="10" t="str">
        <v>Purdue</v>
      </c>
      <c r="K3563" s="10" t="str">
        <v>UCLA</v>
      </c>
      <c r="L3563" s="10" t="str">
        <v>Texas A&amp;M</v>
      </c>
      <c r="M3563" s="10" t="str">
        <v>Alabama</v>
      </c>
      <c r="N3563" s="10" t="str">
        <v>Alabama</v>
      </c>
      <c r="O3563" s="10" t="str">
        <v>UCLA</v>
      </c>
      <c r="Q3563" s="15"/>
    </row>
    <row r="3564" spans="9:17" ht="20.100000000000001" customHeight="1" x14ac:dyDescent="0.25">
      <c r="I3564" s="15">
        <v>3558</v>
      </c>
      <c r="J3564" s="10" t="str">
        <v>Duke</v>
      </c>
      <c r="K3564" s="10" t="str">
        <v>UCLA</v>
      </c>
      <c r="L3564" s="10" t="str">
        <v>Houston</v>
      </c>
      <c r="M3564" s="10" t="str">
        <v>Arizona</v>
      </c>
      <c r="N3564" s="10" t="str">
        <v>Arizona</v>
      </c>
      <c r="O3564" s="10" t="str">
        <v>UCLA</v>
      </c>
      <c r="Q3564" s="15"/>
    </row>
    <row r="3565" spans="9:17" ht="20.100000000000001" customHeight="1" x14ac:dyDescent="0.25">
      <c r="I3565" s="15">
        <v>3559</v>
      </c>
      <c r="J3565" s="10" t="str">
        <v>Duke</v>
      </c>
      <c r="K3565" s="10" t="str">
        <v>Kansas</v>
      </c>
      <c r="L3565" s="10" t="str">
        <v>Texas</v>
      </c>
      <c r="M3565" s="10" t="str">
        <v>Creighton</v>
      </c>
      <c r="N3565" s="10" t="str">
        <v>Texas</v>
      </c>
      <c r="O3565" s="10" t="str">
        <v>Creighton</v>
      </c>
      <c r="Q3565" s="15"/>
    </row>
    <row r="3566" spans="9:17" ht="20.100000000000001" customHeight="1" x14ac:dyDescent="0.25">
      <c r="I3566" s="15">
        <v>3560</v>
      </c>
      <c r="J3566" s="10" t="str">
        <v>Tennessee</v>
      </c>
      <c r="K3566" s="10" t="str">
        <v>UCLA</v>
      </c>
      <c r="L3566" s="10" t="str">
        <v>Xavier</v>
      </c>
      <c r="M3566" s="10" t="str">
        <v>Arizona</v>
      </c>
      <c r="N3566" s="10" t="str">
        <v>UCLA</v>
      </c>
      <c r="O3566" s="10" t="str">
        <v>Arizona</v>
      </c>
      <c r="Q3566" s="15"/>
    </row>
    <row r="3567" spans="9:17" ht="20.100000000000001" customHeight="1" x14ac:dyDescent="0.25">
      <c r="I3567" s="15">
        <v>3561</v>
      </c>
      <c r="J3567" s="10" t="str">
        <v>Purdue</v>
      </c>
      <c r="K3567" s="10" t="str">
        <v>UCLA</v>
      </c>
      <c r="L3567" s="10" t="str">
        <v>Penn State</v>
      </c>
      <c r="M3567" s="10" t="str">
        <v>Arizona</v>
      </c>
      <c r="N3567" s="10" t="str">
        <v>UCLA</v>
      </c>
      <c r="O3567" s="10" t="str">
        <v>Purdue</v>
      </c>
      <c r="Q3567" s="15"/>
    </row>
    <row r="3568" spans="9:17" ht="20.100000000000001" customHeight="1" x14ac:dyDescent="0.25">
      <c r="I3568" s="15">
        <v>3562</v>
      </c>
      <c r="J3568" s="10" t="str">
        <v>Kansas State</v>
      </c>
      <c r="K3568" s="10" t="str">
        <v>UCLA</v>
      </c>
      <c r="L3568" s="10" t="str">
        <v>Miami (FL)</v>
      </c>
      <c r="M3568" s="10" t="str">
        <v>Arizona</v>
      </c>
      <c r="N3568" s="10" t="str">
        <v>Kansas State</v>
      </c>
      <c r="O3568" s="10" t="str">
        <v>UCLA</v>
      </c>
      <c r="Q3568" s="15"/>
    </row>
    <row r="3569" spans="9:17" ht="20.100000000000001" customHeight="1" x14ac:dyDescent="0.25">
      <c r="I3569" s="15">
        <v>3563</v>
      </c>
      <c r="J3569" s="10" t="str">
        <v>Purdue</v>
      </c>
      <c r="K3569" s="10" t="str">
        <v>TCU</v>
      </c>
      <c r="L3569" s="10" t="str">
        <v>Indiana</v>
      </c>
      <c r="M3569" s="10" t="str">
        <v>Baylor</v>
      </c>
      <c r="N3569" s="10" t="str">
        <v>Indiana</v>
      </c>
      <c r="O3569" s="10" t="str">
        <v>Purdue</v>
      </c>
      <c r="Q3569" s="15"/>
    </row>
    <row r="3570" spans="9:17" ht="20.100000000000001" customHeight="1" x14ac:dyDescent="0.25">
      <c r="I3570" s="15">
        <v>3564</v>
      </c>
      <c r="J3570" s="10" t="str">
        <v>Michigan State</v>
      </c>
      <c r="K3570" s="10" t="str">
        <v>Gonzaga</v>
      </c>
      <c r="L3570" s="10" t="str">
        <v>Texas</v>
      </c>
      <c r="M3570" s="10" t="str">
        <v>Arizona</v>
      </c>
      <c r="N3570" s="10" t="str">
        <v>Arizona</v>
      </c>
      <c r="O3570" s="10" t="str">
        <v>Texas</v>
      </c>
      <c r="Q3570" s="15"/>
    </row>
    <row r="3571" spans="9:17" ht="20.100000000000001" customHeight="1" x14ac:dyDescent="0.25">
      <c r="I3571" s="15">
        <v>3565</v>
      </c>
      <c r="J3571" s="10" t="str">
        <v>Marquette</v>
      </c>
      <c r="K3571" s="10" t="str">
        <v>UCLA</v>
      </c>
      <c r="L3571" s="10" t="str">
        <v>Houston</v>
      </c>
      <c r="M3571" s="10" t="str">
        <v>Missouri</v>
      </c>
      <c r="N3571" s="10" t="str">
        <v>Missouri</v>
      </c>
      <c r="O3571" s="10" t="str">
        <v>Houston</v>
      </c>
      <c r="Q3571" s="15"/>
    </row>
    <row r="3572" spans="9:17" ht="20.100000000000001" customHeight="1" x14ac:dyDescent="0.25">
      <c r="I3572" s="15">
        <v>3566</v>
      </c>
      <c r="J3572" s="10" t="str">
        <v>Kansas State</v>
      </c>
      <c r="K3572" s="10" t="str">
        <v>UConn</v>
      </c>
      <c r="L3572" s="10" t="str">
        <v>Texas</v>
      </c>
      <c r="M3572" s="10" t="str">
        <v>Creighton</v>
      </c>
      <c r="N3572" s="10" t="str">
        <v>Creighton</v>
      </c>
      <c r="O3572" s="10" t="str">
        <v>UConn</v>
      </c>
      <c r="Q3572" s="15"/>
    </row>
    <row r="3573" spans="9:17" ht="20.100000000000001" customHeight="1" x14ac:dyDescent="0.25">
      <c r="I3573" s="15">
        <v>3567</v>
      </c>
      <c r="J3573" s="10" t="str">
        <v>Tennessee</v>
      </c>
      <c r="K3573" s="10" t="str">
        <v>UCLA</v>
      </c>
      <c r="L3573" s="10" t="str">
        <v>Houston</v>
      </c>
      <c r="M3573" s="10" t="str">
        <v>Alabama</v>
      </c>
      <c r="N3573" s="10" t="str">
        <v>Alabama</v>
      </c>
      <c r="O3573" s="10" t="str">
        <v>Houston</v>
      </c>
      <c r="Q3573" s="15"/>
    </row>
    <row r="3574" spans="9:17" ht="20.100000000000001" customHeight="1" x14ac:dyDescent="0.25">
      <c r="I3574" s="15">
        <v>3568</v>
      </c>
      <c r="J3574" s="10" t="str">
        <v>Tennessee</v>
      </c>
      <c r="K3574" s="10" t="str">
        <v>UConn</v>
      </c>
      <c r="L3574" s="10" t="str">
        <v>Texas</v>
      </c>
      <c r="M3574" s="10" t="str">
        <v>Maryland</v>
      </c>
      <c r="N3574" s="10" t="str">
        <v>Maryland</v>
      </c>
      <c r="O3574" s="10" t="str">
        <v>Texas</v>
      </c>
      <c r="Q3574" s="15"/>
    </row>
    <row r="3575" spans="9:17" ht="20.100000000000001" customHeight="1" x14ac:dyDescent="0.25">
      <c r="I3575" s="15">
        <v>3569</v>
      </c>
      <c r="J3575" s="10" t="str">
        <v>Tennessee</v>
      </c>
      <c r="K3575" s="10" t="str">
        <v>Kansas</v>
      </c>
      <c r="L3575" s="10" t="str">
        <v>Texas</v>
      </c>
      <c r="M3575" s="10" t="str">
        <v>Arizona</v>
      </c>
      <c r="N3575" s="10" t="str">
        <v>Kansas</v>
      </c>
      <c r="O3575" s="10" t="str">
        <v>Arizona</v>
      </c>
      <c r="Q3575" s="15"/>
    </row>
    <row r="3576" spans="9:17" ht="20.100000000000001" customHeight="1" x14ac:dyDescent="0.25">
      <c r="I3576" s="15">
        <v>3570</v>
      </c>
      <c r="J3576" s="10" t="str">
        <v>Marquette</v>
      </c>
      <c r="K3576" s="10" t="str">
        <v>Kansas</v>
      </c>
      <c r="L3576" s="10" t="str">
        <v>Houston</v>
      </c>
      <c r="M3576" s="10" t="str">
        <v>Alabama</v>
      </c>
      <c r="N3576" s="10" t="str">
        <v>Marquette</v>
      </c>
      <c r="O3576" s="10" t="str">
        <v>Houston</v>
      </c>
      <c r="Q3576" s="15"/>
    </row>
    <row r="3577" spans="9:17" ht="20.100000000000001" customHeight="1" x14ac:dyDescent="0.25">
      <c r="I3577" s="15">
        <v>3571</v>
      </c>
      <c r="J3577" s="10" t="str">
        <v>Purdue</v>
      </c>
      <c r="K3577" s="10" t="str">
        <v>Saint Mary's</v>
      </c>
      <c r="L3577" s="10" t="str">
        <v>Houston</v>
      </c>
      <c r="M3577" s="10" t="str">
        <v>Arizona</v>
      </c>
      <c r="N3577" s="10" t="str">
        <v>Saint Mary's</v>
      </c>
      <c r="O3577" s="10" t="str">
        <v>Purdue</v>
      </c>
      <c r="Q3577" s="15"/>
    </row>
    <row r="3578" spans="9:17" ht="20.100000000000001" customHeight="1" x14ac:dyDescent="0.25">
      <c r="I3578" s="15">
        <v>3572</v>
      </c>
      <c r="J3578" s="10" t="str">
        <v>Kansas State</v>
      </c>
      <c r="K3578" s="10" t="str">
        <v>UConn</v>
      </c>
      <c r="L3578" s="10" t="str">
        <v>Penn State</v>
      </c>
      <c r="M3578" s="10" t="str">
        <v>Virginia</v>
      </c>
      <c r="N3578" s="10" t="str">
        <v>Virginia</v>
      </c>
      <c r="O3578" s="10" t="str">
        <v>UConn</v>
      </c>
      <c r="Q3578" s="15"/>
    </row>
    <row r="3579" spans="9:17" ht="20.100000000000001" customHeight="1" x14ac:dyDescent="0.25">
      <c r="I3579" s="15">
        <v>3573</v>
      </c>
      <c r="J3579" s="10" t="str">
        <v>Kentucky</v>
      </c>
      <c r="K3579" s="10" t="str">
        <v>Kansas</v>
      </c>
      <c r="L3579" s="10" t="str">
        <v>Indiana</v>
      </c>
      <c r="M3579" s="10" t="str">
        <v>Arizona</v>
      </c>
      <c r="N3579" s="10" t="str">
        <v>Kentucky</v>
      </c>
      <c r="O3579" s="10" t="str">
        <v>Indiana</v>
      </c>
      <c r="Q3579" s="15"/>
    </row>
    <row r="3580" spans="9:17" ht="20.100000000000001" customHeight="1" x14ac:dyDescent="0.25">
      <c r="I3580" s="15">
        <v>3574</v>
      </c>
      <c r="J3580" s="10" t="str">
        <v>Marquette</v>
      </c>
      <c r="K3580" s="10" t="str">
        <v>Gonzaga</v>
      </c>
      <c r="L3580" s="10" t="str">
        <v>Miami (FL)</v>
      </c>
      <c r="M3580" s="10" t="str">
        <v>West Virginia</v>
      </c>
      <c r="N3580" s="10" t="str">
        <v>Gonzaga</v>
      </c>
      <c r="O3580" s="10" t="str">
        <v>Marquette</v>
      </c>
      <c r="Q3580" s="15"/>
    </row>
    <row r="3581" spans="9:17" ht="20.100000000000001" customHeight="1" x14ac:dyDescent="0.25">
      <c r="I3581" s="15">
        <v>3575</v>
      </c>
      <c r="J3581" s="10" t="str">
        <v>Kansas State</v>
      </c>
      <c r="K3581" s="10" t="str">
        <v>Kansas</v>
      </c>
      <c r="L3581" s="10" t="str">
        <v>Houston</v>
      </c>
      <c r="M3581" s="10" t="str">
        <v>Alabama</v>
      </c>
      <c r="N3581" s="10" t="str">
        <v>Kansas</v>
      </c>
      <c r="O3581" s="10" t="str">
        <v>Alabama</v>
      </c>
      <c r="Q3581" s="15"/>
    </row>
    <row r="3582" spans="9:17" ht="20.100000000000001" customHeight="1" x14ac:dyDescent="0.25">
      <c r="I3582" s="15">
        <v>3576</v>
      </c>
      <c r="J3582" s="10" t="str">
        <v>Tennessee</v>
      </c>
      <c r="K3582" s="10" t="str">
        <v>Saint Mary's</v>
      </c>
      <c r="L3582" s="10" t="str">
        <v>Houston</v>
      </c>
      <c r="M3582" s="10" t="str">
        <v>Virginia</v>
      </c>
      <c r="N3582" s="10" t="str">
        <v>Tennessee</v>
      </c>
      <c r="O3582" s="10" t="str">
        <v>Houston</v>
      </c>
      <c r="Q3582" s="15"/>
    </row>
    <row r="3583" spans="9:17" ht="20.100000000000001" customHeight="1" x14ac:dyDescent="0.25">
      <c r="I3583" s="15">
        <v>3577</v>
      </c>
      <c r="J3583" s="10" t="str">
        <v>Michigan State</v>
      </c>
      <c r="K3583" s="10" t="str">
        <v>Gonzaga</v>
      </c>
      <c r="L3583" s="10" t="str">
        <v>Indiana</v>
      </c>
      <c r="M3583" s="10" t="str">
        <v>Creighton</v>
      </c>
      <c r="N3583" s="10" t="str">
        <v>Gonzaga</v>
      </c>
      <c r="O3583" s="10" t="str">
        <v>Creighton</v>
      </c>
      <c r="Q3583" s="15"/>
    </row>
    <row r="3584" spans="9:17" ht="20.100000000000001" customHeight="1" x14ac:dyDescent="0.25">
      <c r="I3584" s="15">
        <v>3578</v>
      </c>
      <c r="J3584" s="10" t="str">
        <v>Purdue</v>
      </c>
      <c r="K3584" s="10" t="str">
        <v>UCLA</v>
      </c>
      <c r="L3584" s="10" t="str">
        <v>Texas</v>
      </c>
      <c r="M3584" s="10" t="str">
        <v>Alabama</v>
      </c>
      <c r="N3584" s="10" t="str">
        <v>Alabama</v>
      </c>
      <c r="O3584" s="10" t="str">
        <v>UCLA</v>
      </c>
      <c r="Q3584" s="15"/>
    </row>
    <row r="3585" spans="9:17" ht="20.100000000000001" customHeight="1" x14ac:dyDescent="0.25">
      <c r="I3585" s="15">
        <v>3579</v>
      </c>
      <c r="J3585" s="10" t="str">
        <v>Duke</v>
      </c>
      <c r="K3585" s="10" t="str">
        <v>UCLA</v>
      </c>
      <c r="L3585" s="10" t="str">
        <v>Texas</v>
      </c>
      <c r="M3585" s="10" t="str">
        <v>Baylor</v>
      </c>
      <c r="N3585" s="10" t="str">
        <v>Texas</v>
      </c>
      <c r="O3585" s="10" t="str">
        <v>Baylor</v>
      </c>
      <c r="Q3585" s="15"/>
    </row>
    <row r="3586" spans="9:17" ht="20.100000000000001" customHeight="1" x14ac:dyDescent="0.25">
      <c r="I3586" s="15">
        <v>3580</v>
      </c>
      <c r="J3586" s="10" t="str">
        <v>Duke</v>
      </c>
      <c r="K3586" s="10" t="str">
        <v>UConn</v>
      </c>
      <c r="L3586" s="10" t="str">
        <v>Houston</v>
      </c>
      <c r="M3586" s="10" t="str">
        <v>Baylor</v>
      </c>
      <c r="N3586" s="10" t="str">
        <v>Baylor</v>
      </c>
      <c r="O3586" s="10" t="str">
        <v>Houston</v>
      </c>
      <c r="Q3586" s="15"/>
    </row>
    <row r="3587" spans="9:17" ht="20.100000000000001" customHeight="1" x14ac:dyDescent="0.25">
      <c r="I3587" s="15">
        <v>3581</v>
      </c>
      <c r="J3587" s="10" t="str">
        <v>Kentucky</v>
      </c>
      <c r="K3587" s="10" t="str">
        <v>Kansas</v>
      </c>
      <c r="L3587" s="10" t="str">
        <v>Texas</v>
      </c>
      <c r="M3587" s="10" t="str">
        <v>Alabama</v>
      </c>
      <c r="N3587" s="10" t="str">
        <v>Kentucky</v>
      </c>
      <c r="O3587" s="10" t="str">
        <v>Kansas</v>
      </c>
      <c r="Q3587" s="15"/>
    </row>
    <row r="3588" spans="9:17" ht="20.100000000000001" customHeight="1" x14ac:dyDescent="0.25">
      <c r="I3588" s="15">
        <v>3582</v>
      </c>
      <c r="J3588" s="10" t="str">
        <v>Purdue</v>
      </c>
      <c r="K3588" s="10" t="str">
        <v>Northwestern</v>
      </c>
      <c r="L3588" s="10" t="str">
        <v>Auburn</v>
      </c>
      <c r="M3588" s="10" t="str">
        <v>Alabama</v>
      </c>
      <c r="N3588" s="10" t="str">
        <v>Alabama</v>
      </c>
      <c r="O3588" s="10" t="str">
        <v>Auburn</v>
      </c>
      <c r="Q3588" s="15"/>
    </row>
    <row r="3589" spans="9:17" ht="20.100000000000001" customHeight="1" x14ac:dyDescent="0.25">
      <c r="I3589" s="15">
        <v>3583</v>
      </c>
      <c r="J3589" s="10" t="str">
        <v>USC</v>
      </c>
      <c r="K3589" s="10" t="str">
        <v>Arkansas</v>
      </c>
      <c r="L3589" s="10" t="str">
        <v>Texas</v>
      </c>
      <c r="M3589" s="10" t="str">
        <v>Creighton</v>
      </c>
      <c r="N3589" s="10" t="str">
        <v>Arkansas</v>
      </c>
      <c r="O3589" s="10" t="str">
        <v>Creighton</v>
      </c>
      <c r="Q3589" s="15"/>
    </row>
    <row r="3590" spans="9:17" ht="20.100000000000001" customHeight="1" x14ac:dyDescent="0.25">
      <c r="I3590" s="15">
        <v>3584</v>
      </c>
      <c r="J3590" s="10" t="str">
        <v>Purdue</v>
      </c>
      <c r="K3590" s="10" t="str">
        <v>Gonzaga</v>
      </c>
      <c r="L3590" s="10" t="str">
        <v>Texas</v>
      </c>
      <c r="M3590" s="10" t="str">
        <v>Alabama</v>
      </c>
      <c r="N3590" s="10" t="str">
        <v>Texas</v>
      </c>
      <c r="O3590" s="10" t="str">
        <v>Alabama</v>
      </c>
      <c r="Q3590" s="15"/>
    </row>
    <row r="3591" spans="9:17" ht="20.100000000000001" customHeight="1" x14ac:dyDescent="0.25">
      <c r="I3591" s="15">
        <v>3585</v>
      </c>
      <c r="J3591" s="10" t="str">
        <v>Marquette</v>
      </c>
      <c r="K3591" s="10" t="str">
        <v>UCLA</v>
      </c>
      <c r="L3591" s="10" t="str">
        <v>Texas</v>
      </c>
      <c r="M3591" s="10" t="str">
        <v>Alabama</v>
      </c>
      <c r="N3591" s="10" t="str">
        <v>Marquette</v>
      </c>
      <c r="O3591" s="10" t="str">
        <v>UCLA</v>
      </c>
      <c r="Q3591" s="15"/>
    </row>
    <row r="3592" spans="9:17" ht="20.100000000000001" customHeight="1" x14ac:dyDescent="0.25">
      <c r="I3592" s="15">
        <v>3586</v>
      </c>
      <c r="J3592" s="10" t="str">
        <v>Kentucky</v>
      </c>
      <c r="K3592" s="10" t="str">
        <v>UConn</v>
      </c>
      <c r="L3592" s="10" t="str">
        <v>Texas</v>
      </c>
      <c r="M3592" s="10" t="str">
        <v>Alabama</v>
      </c>
      <c r="N3592" s="10" t="str">
        <v>UConn</v>
      </c>
      <c r="O3592" s="10" t="str">
        <v>Kentucky</v>
      </c>
      <c r="Q3592" s="15"/>
    </row>
    <row r="3593" spans="9:17" ht="20.100000000000001" customHeight="1" x14ac:dyDescent="0.25">
      <c r="I3593" s="15">
        <v>3587</v>
      </c>
      <c r="J3593" s="10" t="str">
        <v>Memphis</v>
      </c>
      <c r="K3593" s="10" t="str">
        <v>Gonzaga</v>
      </c>
      <c r="L3593" s="10" t="str">
        <v>Iowa</v>
      </c>
      <c r="M3593" s="10" t="str">
        <v>Arizona</v>
      </c>
      <c r="N3593" s="10" t="str">
        <v>Iowa</v>
      </c>
      <c r="O3593" s="10" t="str">
        <v>Arizona</v>
      </c>
      <c r="Q3593" s="15"/>
    </row>
    <row r="3594" spans="9:17" ht="20.100000000000001" customHeight="1" x14ac:dyDescent="0.25">
      <c r="I3594" s="15">
        <v>3588</v>
      </c>
      <c r="J3594" s="10" t="str">
        <v>Marquette</v>
      </c>
      <c r="K3594" s="10" t="str">
        <v>Gonzaga</v>
      </c>
      <c r="L3594" s="10" t="str">
        <v>Xavier</v>
      </c>
      <c r="M3594" s="10" t="str">
        <v>Alabama</v>
      </c>
      <c r="N3594" s="10" t="str">
        <v>Gonzaga</v>
      </c>
      <c r="O3594" s="10" t="str">
        <v>Marquette</v>
      </c>
      <c r="Q3594" s="15"/>
    </row>
    <row r="3595" spans="9:17" ht="20.100000000000001" customHeight="1" x14ac:dyDescent="0.25">
      <c r="I3595" s="15">
        <v>3589</v>
      </c>
      <c r="J3595" s="10" t="str">
        <v>USC</v>
      </c>
      <c r="K3595" s="10" t="str">
        <v>VCU</v>
      </c>
      <c r="L3595" s="10" t="str">
        <v>Texas</v>
      </c>
      <c r="M3595" s="10" t="str">
        <v>Arizona</v>
      </c>
      <c r="N3595" s="10" t="str">
        <v>Texas</v>
      </c>
      <c r="O3595" s="10" t="str">
        <v>Arizona</v>
      </c>
      <c r="Q3595" s="15"/>
    </row>
    <row r="3596" spans="9:17" ht="20.100000000000001" customHeight="1" x14ac:dyDescent="0.25">
      <c r="I3596" s="15">
        <v>3590</v>
      </c>
      <c r="J3596" s="10" t="str">
        <v>Marquette</v>
      </c>
      <c r="K3596" s="10" t="str">
        <v>UConn</v>
      </c>
      <c r="L3596" s="10" t="str">
        <v>Houston</v>
      </c>
      <c r="M3596" s="10" t="str">
        <v>Virginia</v>
      </c>
      <c r="N3596" s="10" t="str">
        <v>Marquette</v>
      </c>
      <c r="O3596" s="10" t="str">
        <v>Houston</v>
      </c>
      <c r="Q3596" s="15"/>
    </row>
    <row r="3597" spans="9:17" ht="20.100000000000001" customHeight="1" x14ac:dyDescent="0.25">
      <c r="I3597" s="15">
        <v>3591</v>
      </c>
      <c r="J3597" s="10" t="str">
        <v>Kansas State</v>
      </c>
      <c r="K3597" s="10" t="str">
        <v>Gonzaga</v>
      </c>
      <c r="L3597" s="10" t="str">
        <v>Miami (FL)</v>
      </c>
      <c r="M3597" s="10" t="str">
        <v>Alabama</v>
      </c>
      <c r="N3597" s="10" t="str">
        <v>Kansas State</v>
      </c>
      <c r="O3597" s="10" t="str">
        <v>Gonzaga</v>
      </c>
      <c r="Q3597" s="15"/>
    </row>
    <row r="3598" spans="9:17" ht="20.100000000000001" customHeight="1" x14ac:dyDescent="0.25">
      <c r="I3598" s="15">
        <v>3592</v>
      </c>
      <c r="J3598" s="10" t="str">
        <v>Providence</v>
      </c>
      <c r="K3598" s="10" t="str">
        <v>TCU</v>
      </c>
      <c r="L3598" s="10" t="str">
        <v>Indiana</v>
      </c>
      <c r="M3598" s="10" t="str">
        <v>Maryland</v>
      </c>
      <c r="N3598" s="10" t="str">
        <v>TCU</v>
      </c>
      <c r="O3598" s="10" t="str">
        <v>Maryland</v>
      </c>
      <c r="Q3598" s="15"/>
    </row>
    <row r="3599" spans="9:17" ht="20.100000000000001" customHeight="1" x14ac:dyDescent="0.25">
      <c r="I3599" s="15">
        <v>3593</v>
      </c>
      <c r="J3599" s="10" t="str">
        <v>Kansas State</v>
      </c>
      <c r="K3599" s="10" t="str">
        <v>Illinois</v>
      </c>
      <c r="L3599" s="10" t="str">
        <v>Houston</v>
      </c>
      <c r="M3599" s="10" t="str">
        <v>Alabama</v>
      </c>
      <c r="N3599" s="10" t="str">
        <v>Illinois</v>
      </c>
      <c r="O3599" s="10" t="str">
        <v>Alabama</v>
      </c>
      <c r="Q3599" s="15"/>
    </row>
    <row r="3600" spans="9:17" ht="20.100000000000001" customHeight="1" x14ac:dyDescent="0.25">
      <c r="I3600" s="15">
        <v>3594</v>
      </c>
      <c r="J3600" s="10" t="str">
        <v>Duke</v>
      </c>
      <c r="K3600" s="10" t="str">
        <v>UConn</v>
      </c>
      <c r="L3600" s="10" t="str">
        <v>Drake</v>
      </c>
      <c r="M3600" s="10" t="str">
        <v>Arizona</v>
      </c>
      <c r="N3600" s="10" t="str">
        <v>UConn</v>
      </c>
      <c r="O3600" s="10" t="str">
        <v>Arizona</v>
      </c>
      <c r="Q3600" s="15"/>
    </row>
    <row r="3601" spans="9:17" ht="20.100000000000001" customHeight="1" x14ac:dyDescent="0.25">
      <c r="I3601" s="15">
        <v>3595</v>
      </c>
      <c r="J3601" s="10" t="str">
        <v>Purdue</v>
      </c>
      <c r="K3601" s="10" t="str">
        <v>Illinois</v>
      </c>
      <c r="L3601" s="10" t="str">
        <v>Indiana</v>
      </c>
      <c r="M3601" s="10" t="str">
        <v>Alabama</v>
      </c>
      <c r="N3601" s="10" t="str">
        <v>Illinois</v>
      </c>
      <c r="O3601" s="10" t="str">
        <v>Alabama</v>
      </c>
      <c r="Q3601" s="15"/>
    </row>
    <row r="3602" spans="9:17" ht="20.100000000000001" customHeight="1" x14ac:dyDescent="0.25">
      <c r="I3602" s="15">
        <v>3596</v>
      </c>
      <c r="J3602" s="10" t="str">
        <v>USC</v>
      </c>
      <c r="K3602" s="10" t="str">
        <v>Gonzaga</v>
      </c>
      <c r="L3602" s="10" t="str">
        <v>Houston</v>
      </c>
      <c r="M3602" s="10" t="str">
        <v>Creighton</v>
      </c>
      <c r="N3602" s="10" t="str">
        <v>Creighton</v>
      </c>
      <c r="O3602" s="10" t="str">
        <v>Houston</v>
      </c>
      <c r="Q3602" s="15"/>
    </row>
    <row r="3603" spans="9:17" ht="20.100000000000001" customHeight="1" x14ac:dyDescent="0.25">
      <c r="I3603" s="15">
        <v>3597</v>
      </c>
      <c r="J3603" s="10" t="str">
        <v>Purdue</v>
      </c>
      <c r="K3603" s="10" t="str">
        <v>Saint Mary's</v>
      </c>
      <c r="L3603" s="10" t="str">
        <v>Xavier</v>
      </c>
      <c r="M3603" s="10" t="str">
        <v>Baylor</v>
      </c>
      <c r="N3603" s="10" t="str">
        <v>Baylor</v>
      </c>
      <c r="O3603" s="10" t="str">
        <v>Xavier</v>
      </c>
      <c r="Q3603" s="15"/>
    </row>
    <row r="3604" spans="9:17" ht="20.100000000000001" customHeight="1" x14ac:dyDescent="0.25">
      <c r="I3604" s="15">
        <v>3598</v>
      </c>
      <c r="J3604" s="10" t="str">
        <v>Purdue</v>
      </c>
      <c r="K3604" s="10" t="str">
        <v>Gonzaga</v>
      </c>
      <c r="L3604" s="10" t="str">
        <v>Houston</v>
      </c>
      <c r="M3604" s="10" t="str">
        <v>Missouri</v>
      </c>
      <c r="N3604" s="10" t="str">
        <v>Missouri</v>
      </c>
      <c r="O3604" s="10" t="str">
        <v>Houston</v>
      </c>
      <c r="Q3604" s="15"/>
    </row>
    <row r="3605" spans="9:17" ht="20.100000000000001" customHeight="1" x14ac:dyDescent="0.25">
      <c r="I3605" s="15">
        <v>3599</v>
      </c>
      <c r="J3605" s="10" t="str">
        <v>Tennessee</v>
      </c>
      <c r="K3605" s="10" t="str">
        <v>Gonzaga</v>
      </c>
      <c r="L3605" s="10" t="str">
        <v>Texas</v>
      </c>
      <c r="M3605" s="10" t="str">
        <v>San Diego State</v>
      </c>
      <c r="N3605" s="10" t="str">
        <v>San Diego State</v>
      </c>
      <c r="O3605" s="10" t="str">
        <v>Texas</v>
      </c>
      <c r="Q3605" s="15"/>
    </row>
    <row r="3606" spans="9:17" ht="20.100000000000001" customHeight="1" x14ac:dyDescent="0.25">
      <c r="I3606" s="15">
        <v>3600</v>
      </c>
      <c r="J3606" s="10" t="str">
        <v>Marquette</v>
      </c>
      <c r="K3606" s="10" t="str">
        <v>Saint Mary's</v>
      </c>
      <c r="L3606" s="10" t="str">
        <v>Texas A&amp;M</v>
      </c>
      <c r="M3606" s="10" t="str">
        <v>Arizona</v>
      </c>
      <c r="N3606" s="10" t="str">
        <v>Saint Mary's</v>
      </c>
      <c r="O3606" s="10" t="str">
        <v>Marquette</v>
      </c>
      <c r="Q3606" s="15"/>
    </row>
    <row r="3607" spans="9:17" ht="20.100000000000001" customHeight="1" x14ac:dyDescent="0.25">
      <c r="I3607" s="15">
        <v>3601</v>
      </c>
      <c r="J3607" s="10" t="str">
        <v>Tennessee</v>
      </c>
      <c r="K3607" s="10" t="str">
        <v>UCLA</v>
      </c>
      <c r="L3607" s="10" t="str">
        <v>Penn State</v>
      </c>
      <c r="M3607" s="10" t="str">
        <v>Creighton</v>
      </c>
      <c r="N3607" s="10" t="str">
        <v>UCLA</v>
      </c>
      <c r="O3607" s="10" t="str">
        <v>Creighton</v>
      </c>
      <c r="Q3607" s="15"/>
    </row>
    <row r="3608" spans="9:17" ht="20.100000000000001" customHeight="1" x14ac:dyDescent="0.25">
      <c r="I3608" s="15">
        <v>3602</v>
      </c>
      <c r="J3608" s="10" t="str">
        <v>Purdue</v>
      </c>
      <c r="K3608" s="10" t="str">
        <v>UCLA</v>
      </c>
      <c r="L3608" s="10" t="str">
        <v>Xavier</v>
      </c>
      <c r="M3608" s="10" t="str">
        <v>Arizona</v>
      </c>
      <c r="N3608" s="10" t="str">
        <v>Arizona</v>
      </c>
      <c r="O3608" s="10" t="str">
        <v>UCLA</v>
      </c>
      <c r="Q3608" s="15"/>
    </row>
    <row r="3609" spans="9:17" ht="20.100000000000001" customHeight="1" x14ac:dyDescent="0.25">
      <c r="I3609" s="15">
        <v>3603</v>
      </c>
      <c r="J3609" s="10" t="str">
        <v>Tennessee</v>
      </c>
      <c r="K3609" s="10" t="str">
        <v>UConn</v>
      </c>
      <c r="L3609" s="10" t="str">
        <v>Miami (FL)</v>
      </c>
      <c r="M3609" s="10" t="str">
        <v>San Diego State</v>
      </c>
      <c r="N3609" s="10" t="str">
        <v>Tennessee</v>
      </c>
      <c r="O3609" s="10" t="str">
        <v>Miami (FL)</v>
      </c>
      <c r="Q3609" s="15"/>
    </row>
    <row r="3610" spans="9:17" ht="20.100000000000001" customHeight="1" x14ac:dyDescent="0.25">
      <c r="I3610" s="15">
        <v>3604</v>
      </c>
      <c r="J3610" s="10" t="str">
        <v>Kansas State</v>
      </c>
      <c r="K3610" s="10" t="str">
        <v>Kansas</v>
      </c>
      <c r="L3610" s="10" t="str">
        <v>Indiana</v>
      </c>
      <c r="M3610" s="10" t="str">
        <v>Arizona</v>
      </c>
      <c r="N3610" s="10" t="str">
        <v>Arizona</v>
      </c>
      <c r="O3610" s="10" t="str">
        <v>Kansas</v>
      </c>
      <c r="Q3610" s="15"/>
    </row>
    <row r="3611" spans="9:17" ht="20.100000000000001" customHeight="1" x14ac:dyDescent="0.25">
      <c r="I3611" s="15">
        <v>3605</v>
      </c>
      <c r="J3611" s="10" t="str">
        <v>Purdue</v>
      </c>
      <c r="K3611" s="10" t="str">
        <v>Gonzaga</v>
      </c>
      <c r="L3611" s="10" t="str">
        <v>Texas A&amp;M</v>
      </c>
      <c r="M3611" s="10" t="str">
        <v>Arizona</v>
      </c>
      <c r="N3611" s="10" t="str">
        <v>Texas A&amp;M</v>
      </c>
      <c r="O3611" s="10" t="str">
        <v>Purdue</v>
      </c>
      <c r="Q3611" s="15"/>
    </row>
    <row r="3612" spans="9:17" ht="20.100000000000001" customHeight="1" x14ac:dyDescent="0.25">
      <c r="I3612" s="15">
        <v>3606</v>
      </c>
      <c r="J3612" s="10" t="str">
        <v>Tennessee</v>
      </c>
      <c r="K3612" s="10" t="str">
        <v>UCLA</v>
      </c>
      <c r="L3612" s="10" t="str">
        <v>Houston</v>
      </c>
      <c r="M3612" s="10" t="str">
        <v>Creighton</v>
      </c>
      <c r="N3612" s="10" t="str">
        <v>Tennessee</v>
      </c>
      <c r="O3612" s="10" t="str">
        <v>Houston</v>
      </c>
      <c r="Q3612" s="15"/>
    </row>
    <row r="3613" spans="9:17" ht="20.100000000000001" customHeight="1" x14ac:dyDescent="0.25">
      <c r="I3613" s="15">
        <v>3607</v>
      </c>
      <c r="J3613" s="10" t="str">
        <v>Kentucky</v>
      </c>
      <c r="K3613" s="10" t="str">
        <v>UConn</v>
      </c>
      <c r="L3613" s="10" t="str">
        <v>Xavier</v>
      </c>
      <c r="M3613" s="10" t="str">
        <v>Virginia</v>
      </c>
      <c r="N3613" s="10" t="str">
        <v>Xavier</v>
      </c>
      <c r="O3613" s="10" t="str">
        <v>Kentucky</v>
      </c>
      <c r="Q3613" s="15"/>
    </row>
    <row r="3614" spans="9:17" ht="20.100000000000001" customHeight="1" x14ac:dyDescent="0.25">
      <c r="I3614" s="15">
        <v>3608</v>
      </c>
      <c r="J3614" s="10" t="str">
        <v>Duke</v>
      </c>
      <c r="K3614" s="10" t="str">
        <v>UConn</v>
      </c>
      <c r="L3614" s="10" t="str">
        <v>Houston</v>
      </c>
      <c r="M3614" s="10" t="str">
        <v>Arizona</v>
      </c>
      <c r="N3614" s="10" t="str">
        <v>Arizona</v>
      </c>
      <c r="O3614" s="10" t="str">
        <v>Houston</v>
      </c>
      <c r="Q3614" s="15"/>
    </row>
    <row r="3615" spans="9:17" ht="20.100000000000001" customHeight="1" x14ac:dyDescent="0.25">
      <c r="I3615" s="15">
        <v>3609</v>
      </c>
      <c r="J3615" s="10" t="str">
        <v>Marquette</v>
      </c>
      <c r="K3615" s="10" t="str">
        <v>UConn</v>
      </c>
      <c r="L3615" s="10" t="str">
        <v>Indiana</v>
      </c>
      <c r="M3615" s="10" t="str">
        <v>Alabama</v>
      </c>
      <c r="N3615" s="10" t="str">
        <v>UConn</v>
      </c>
      <c r="O3615" s="10" t="str">
        <v>Alabama</v>
      </c>
      <c r="Q3615" s="15"/>
    </row>
    <row r="3616" spans="9:17" ht="20.100000000000001" customHeight="1" x14ac:dyDescent="0.25">
      <c r="I3616" s="15">
        <v>3610</v>
      </c>
      <c r="J3616" s="10" t="str">
        <v>Marquette</v>
      </c>
      <c r="K3616" s="10" t="str">
        <v>Kansas</v>
      </c>
      <c r="L3616" s="10" t="str">
        <v>Houston</v>
      </c>
      <c r="M3616" s="10" t="str">
        <v>Creighton</v>
      </c>
      <c r="N3616" s="10" t="str">
        <v>Kansas</v>
      </c>
      <c r="O3616" s="10" t="str">
        <v>Creighton</v>
      </c>
      <c r="Q3616" s="15"/>
    </row>
    <row r="3617" spans="9:17" ht="20.100000000000001" customHeight="1" x14ac:dyDescent="0.25">
      <c r="I3617" s="15">
        <v>3611</v>
      </c>
      <c r="J3617" s="10" t="str">
        <v>Tennessee</v>
      </c>
      <c r="K3617" s="10" t="str">
        <v>Gonzaga</v>
      </c>
      <c r="L3617" s="10" t="str">
        <v>Indiana</v>
      </c>
      <c r="M3617" s="10" t="str">
        <v>Alabama</v>
      </c>
      <c r="N3617" s="10" t="str">
        <v>Alabama</v>
      </c>
      <c r="O3617" s="10" t="str">
        <v>Gonzaga</v>
      </c>
      <c r="Q3617" s="15"/>
    </row>
    <row r="3618" spans="9:17" ht="20.100000000000001" customHeight="1" x14ac:dyDescent="0.25">
      <c r="I3618" s="15">
        <v>3612</v>
      </c>
      <c r="J3618" s="10" t="str">
        <v>USC</v>
      </c>
      <c r="K3618" s="10" t="str">
        <v>UCLA</v>
      </c>
      <c r="L3618" s="10" t="str">
        <v>Texas</v>
      </c>
      <c r="M3618" s="10" t="str">
        <v>Creighton</v>
      </c>
      <c r="N3618" s="10" t="str">
        <v>Texas</v>
      </c>
      <c r="O3618" s="10" t="str">
        <v>Creighton</v>
      </c>
      <c r="Q3618" s="15"/>
    </row>
    <row r="3619" spans="9:17" ht="20.100000000000001" customHeight="1" x14ac:dyDescent="0.25">
      <c r="I3619" s="15">
        <v>3613</v>
      </c>
      <c r="J3619" s="10" t="str">
        <v>Duke</v>
      </c>
      <c r="K3619" s="10" t="str">
        <v>Kansas</v>
      </c>
      <c r="L3619" s="10" t="str">
        <v>Houston</v>
      </c>
      <c r="M3619" s="10" t="str">
        <v>Arizona</v>
      </c>
      <c r="N3619" s="10" t="str">
        <v>Houston</v>
      </c>
      <c r="O3619" s="10" t="str">
        <v>Arizona</v>
      </c>
      <c r="Q3619" s="15"/>
    </row>
    <row r="3620" spans="9:17" ht="20.100000000000001" customHeight="1" x14ac:dyDescent="0.25">
      <c r="I3620" s="15">
        <v>3614</v>
      </c>
      <c r="J3620" s="10" t="str">
        <v>Marquette</v>
      </c>
      <c r="K3620" s="10" t="str">
        <v>UCLA</v>
      </c>
      <c r="L3620" s="10" t="str">
        <v>Houston</v>
      </c>
      <c r="M3620" s="10" t="str">
        <v>Alabama</v>
      </c>
      <c r="N3620" s="10" t="str">
        <v>Houston</v>
      </c>
      <c r="O3620" s="10" t="str">
        <v>Alabama</v>
      </c>
      <c r="Q3620" s="15"/>
    </row>
    <row r="3621" spans="9:17" ht="20.100000000000001" customHeight="1" x14ac:dyDescent="0.25">
      <c r="I3621" s="15">
        <v>3615</v>
      </c>
      <c r="J3621" s="10" t="str">
        <v>Providence</v>
      </c>
      <c r="K3621" s="10" t="str">
        <v>UConn</v>
      </c>
      <c r="L3621" s="10" t="str">
        <v>Texas</v>
      </c>
      <c r="M3621" s="10" t="str">
        <v>Alabama</v>
      </c>
      <c r="N3621" s="10" t="str">
        <v>Alabama</v>
      </c>
      <c r="O3621" s="10" t="str">
        <v>UConn</v>
      </c>
      <c r="Q3621" s="15"/>
    </row>
    <row r="3622" spans="9:17" ht="20.100000000000001" customHeight="1" x14ac:dyDescent="0.25">
      <c r="I3622" s="15">
        <v>3616</v>
      </c>
      <c r="J3622" s="10" t="str">
        <v>Michigan State</v>
      </c>
      <c r="K3622" s="10" t="str">
        <v>UConn</v>
      </c>
      <c r="L3622" s="10" t="str">
        <v>Houston</v>
      </c>
      <c r="M3622" s="10" t="str">
        <v>Utah State</v>
      </c>
      <c r="N3622" s="10" t="str">
        <v>Utah State</v>
      </c>
      <c r="O3622" s="10" t="str">
        <v>Houston</v>
      </c>
      <c r="Q3622" s="15"/>
    </row>
    <row r="3623" spans="9:17" ht="20.100000000000001" customHeight="1" x14ac:dyDescent="0.25">
      <c r="I3623" s="15">
        <v>3617</v>
      </c>
      <c r="J3623" s="10" t="str">
        <v>Memphis</v>
      </c>
      <c r="K3623" s="10" t="str">
        <v>Illinois</v>
      </c>
      <c r="L3623" s="10" t="str">
        <v>Xavier</v>
      </c>
      <c r="M3623" s="10" t="str">
        <v>Alabama</v>
      </c>
      <c r="N3623" s="10" t="str">
        <v>Illinois</v>
      </c>
      <c r="O3623" s="10" t="str">
        <v>Memphis</v>
      </c>
      <c r="Q3623" s="15"/>
    </row>
    <row r="3624" spans="9:17" ht="20.100000000000001" customHeight="1" x14ac:dyDescent="0.25">
      <c r="I3624" s="15">
        <v>3618</v>
      </c>
      <c r="J3624" s="10" t="str">
        <v>Tennessee</v>
      </c>
      <c r="K3624" s="10" t="str">
        <v>Gonzaga</v>
      </c>
      <c r="L3624" s="10" t="str">
        <v>Indiana</v>
      </c>
      <c r="M3624" s="10" t="str">
        <v>Creighton</v>
      </c>
      <c r="N3624" s="10" t="str">
        <v>Creighton</v>
      </c>
      <c r="O3624" s="10" t="str">
        <v>Gonzaga</v>
      </c>
      <c r="Q3624" s="15"/>
    </row>
    <row r="3625" spans="9:17" ht="20.100000000000001" customHeight="1" x14ac:dyDescent="0.25">
      <c r="I3625" s="15">
        <v>3619</v>
      </c>
      <c r="J3625" s="10" t="str">
        <v>USC</v>
      </c>
      <c r="K3625" s="10" t="str">
        <v>Gonzaga</v>
      </c>
      <c r="L3625" s="10" t="str">
        <v>Houston</v>
      </c>
      <c r="M3625" s="10" t="str">
        <v>Alabama</v>
      </c>
      <c r="N3625" s="10" t="str">
        <v>USC</v>
      </c>
      <c r="O3625" s="10" t="str">
        <v>Houston</v>
      </c>
      <c r="Q3625" s="15"/>
    </row>
    <row r="3626" spans="9:17" ht="20.100000000000001" customHeight="1" x14ac:dyDescent="0.25">
      <c r="I3626" s="15">
        <v>3620</v>
      </c>
      <c r="J3626" s="10" t="str">
        <v>USC</v>
      </c>
      <c r="K3626" s="10" t="str">
        <v>UConn</v>
      </c>
      <c r="L3626" s="10" t="str">
        <v>Auburn</v>
      </c>
      <c r="M3626" s="10" t="str">
        <v>Alabama</v>
      </c>
      <c r="N3626" s="10" t="str">
        <v>UConn</v>
      </c>
      <c r="O3626" s="10" t="str">
        <v>Alabama</v>
      </c>
      <c r="Q3626" s="15"/>
    </row>
    <row r="3627" spans="9:17" ht="20.100000000000001" customHeight="1" x14ac:dyDescent="0.25">
      <c r="I3627" s="15">
        <v>3621</v>
      </c>
      <c r="J3627" s="10" t="str">
        <v>Purdue</v>
      </c>
      <c r="K3627" s="10" t="str">
        <v>TCU</v>
      </c>
      <c r="L3627" s="10" t="str">
        <v>Xavier</v>
      </c>
      <c r="M3627" s="10" t="str">
        <v>Utah State</v>
      </c>
      <c r="N3627" s="10" t="str">
        <v>Utah State</v>
      </c>
      <c r="O3627" s="10" t="str">
        <v>TCU</v>
      </c>
      <c r="Q3627" s="15"/>
    </row>
    <row r="3628" spans="9:17" ht="20.100000000000001" customHeight="1" x14ac:dyDescent="0.25">
      <c r="I3628" s="15">
        <v>3622</v>
      </c>
      <c r="J3628" s="10" t="str">
        <v>Marquette</v>
      </c>
      <c r="K3628" s="10" t="str">
        <v>Kansas</v>
      </c>
      <c r="L3628" s="10" t="str">
        <v>Xavier</v>
      </c>
      <c r="M3628" s="10" t="str">
        <v>Arizona</v>
      </c>
      <c r="N3628" s="10" t="str">
        <v>Marquette</v>
      </c>
      <c r="O3628" s="10" t="str">
        <v>Xavier</v>
      </c>
      <c r="Q3628" s="15"/>
    </row>
    <row r="3629" spans="9:17" ht="20.100000000000001" customHeight="1" x14ac:dyDescent="0.25">
      <c r="I3629" s="15">
        <v>3623</v>
      </c>
      <c r="J3629" s="10" t="str">
        <v>Kansas State</v>
      </c>
      <c r="K3629" s="10" t="str">
        <v>Arkansas</v>
      </c>
      <c r="L3629" s="10" t="str">
        <v>Xavier</v>
      </c>
      <c r="M3629" s="10" t="str">
        <v>Alabama</v>
      </c>
      <c r="N3629" s="10" t="str">
        <v>Arkansas</v>
      </c>
      <c r="O3629" s="10" t="str">
        <v>Alabama</v>
      </c>
      <c r="Q3629" s="15"/>
    </row>
    <row r="3630" spans="9:17" ht="20.100000000000001" customHeight="1" x14ac:dyDescent="0.25">
      <c r="I3630" s="15">
        <v>3624</v>
      </c>
      <c r="J3630" s="10" t="str">
        <v>Purdue</v>
      </c>
      <c r="K3630" s="10" t="str">
        <v>Gonzaga</v>
      </c>
      <c r="L3630" s="10" t="str">
        <v>Iowa</v>
      </c>
      <c r="M3630" s="10" t="str">
        <v>Baylor</v>
      </c>
      <c r="N3630" s="10" t="str">
        <v>Iowa</v>
      </c>
      <c r="O3630" s="10" t="str">
        <v>Purdue</v>
      </c>
      <c r="Q3630" s="15"/>
    </row>
    <row r="3631" spans="9:17" ht="20.100000000000001" customHeight="1" x14ac:dyDescent="0.25">
      <c r="I3631" s="15">
        <v>3625</v>
      </c>
      <c r="J3631" s="10" t="str">
        <v>Marquette</v>
      </c>
      <c r="K3631" s="10" t="str">
        <v>Kansas</v>
      </c>
      <c r="L3631" s="10" t="str">
        <v>Texas</v>
      </c>
      <c r="M3631" s="10" t="str">
        <v>Alabama</v>
      </c>
      <c r="N3631" s="10" t="str">
        <v>Marquette</v>
      </c>
      <c r="O3631" s="10" t="str">
        <v>Texas</v>
      </c>
      <c r="Q3631" s="15"/>
    </row>
    <row r="3632" spans="9:17" ht="20.100000000000001" customHeight="1" x14ac:dyDescent="0.25">
      <c r="I3632" s="15">
        <v>3626</v>
      </c>
      <c r="J3632" s="10" t="str">
        <v>Purdue</v>
      </c>
      <c r="K3632" s="10" t="str">
        <v>TCU</v>
      </c>
      <c r="L3632" s="10" t="str">
        <v>Texas</v>
      </c>
      <c r="M3632" s="10" t="str">
        <v>Virginia</v>
      </c>
      <c r="N3632" s="10" t="str">
        <v>Texas</v>
      </c>
      <c r="O3632" s="10" t="str">
        <v>Purdue</v>
      </c>
      <c r="Q3632" s="15"/>
    </row>
    <row r="3633" spans="9:17" ht="20.100000000000001" customHeight="1" x14ac:dyDescent="0.25">
      <c r="I3633" s="15">
        <v>3627</v>
      </c>
      <c r="J3633" s="10" t="str">
        <v>Duke</v>
      </c>
      <c r="K3633" s="10" t="str">
        <v>UConn</v>
      </c>
      <c r="L3633" s="10" t="str">
        <v>Iowa State</v>
      </c>
      <c r="M3633" s="10" t="str">
        <v>Arizona</v>
      </c>
      <c r="N3633" s="10" t="str">
        <v>Arizona</v>
      </c>
      <c r="O3633" s="10" t="str">
        <v>Iowa State</v>
      </c>
      <c r="Q3633" s="15"/>
    </row>
    <row r="3634" spans="9:17" ht="20.100000000000001" customHeight="1" x14ac:dyDescent="0.25">
      <c r="I3634" s="15">
        <v>3628</v>
      </c>
      <c r="J3634" s="10" t="str">
        <v>Purdue</v>
      </c>
      <c r="K3634" s="10" t="str">
        <v>Kansas</v>
      </c>
      <c r="L3634" s="10" t="str">
        <v>Houston</v>
      </c>
      <c r="M3634" s="10" t="str">
        <v>Alabama</v>
      </c>
      <c r="N3634" s="10" t="str">
        <v>Kansas</v>
      </c>
      <c r="O3634" s="10" t="str">
        <v>Purdue</v>
      </c>
      <c r="Q3634" s="15"/>
    </row>
    <row r="3635" spans="9:17" ht="20.100000000000001" customHeight="1" x14ac:dyDescent="0.25">
      <c r="I3635" s="15">
        <v>3629</v>
      </c>
      <c r="J3635" s="10" t="str">
        <v>Tennessee</v>
      </c>
      <c r="K3635" s="10" t="str">
        <v>UConn</v>
      </c>
      <c r="L3635" s="10" t="str">
        <v>Auburn</v>
      </c>
      <c r="M3635" s="10" t="str">
        <v>Creighton</v>
      </c>
      <c r="N3635" s="10" t="str">
        <v>Creighton</v>
      </c>
      <c r="O3635" s="10" t="str">
        <v>UConn</v>
      </c>
      <c r="Q3635" s="15"/>
    </row>
    <row r="3636" spans="9:17" ht="20.100000000000001" customHeight="1" x14ac:dyDescent="0.25">
      <c r="I3636" s="15">
        <v>3630</v>
      </c>
      <c r="J3636" s="10" t="str">
        <v>Kentucky</v>
      </c>
      <c r="K3636" s="10" t="str">
        <v>Gonzaga</v>
      </c>
      <c r="L3636" s="10" t="str">
        <v>Auburn</v>
      </c>
      <c r="M3636" s="10" t="str">
        <v>Virginia</v>
      </c>
      <c r="N3636" s="10" t="str">
        <v>Auburn</v>
      </c>
      <c r="O3636" s="10" t="str">
        <v>Virginia</v>
      </c>
      <c r="Q3636" s="15"/>
    </row>
    <row r="3637" spans="9:17" ht="20.100000000000001" customHeight="1" x14ac:dyDescent="0.25">
      <c r="I3637" s="15">
        <v>3631</v>
      </c>
      <c r="J3637" s="10" t="str">
        <v>Duke</v>
      </c>
      <c r="K3637" s="10" t="str">
        <v>Saint Mary's</v>
      </c>
      <c r="L3637" s="10" t="str">
        <v>Xavier</v>
      </c>
      <c r="M3637" s="10" t="str">
        <v>Baylor</v>
      </c>
      <c r="N3637" s="10" t="str">
        <v>Saint Mary's</v>
      </c>
      <c r="O3637" s="10" t="str">
        <v>Duke</v>
      </c>
      <c r="Q3637" s="15"/>
    </row>
    <row r="3638" spans="9:17" ht="20.100000000000001" customHeight="1" x14ac:dyDescent="0.25">
      <c r="I3638" s="15">
        <v>3632</v>
      </c>
      <c r="J3638" s="10" t="str">
        <v>Marquette</v>
      </c>
      <c r="K3638" s="10" t="str">
        <v>TCU</v>
      </c>
      <c r="L3638" s="10" t="str">
        <v>Penn State</v>
      </c>
      <c r="M3638" s="10" t="str">
        <v>Alabama</v>
      </c>
      <c r="N3638" s="10" t="str">
        <v>Marquette</v>
      </c>
      <c r="O3638" s="10" t="str">
        <v>TCU</v>
      </c>
      <c r="Q3638" s="15"/>
    </row>
    <row r="3639" spans="9:17" ht="20.100000000000001" customHeight="1" x14ac:dyDescent="0.25">
      <c r="I3639" s="15">
        <v>3633</v>
      </c>
      <c r="J3639" s="10" t="str">
        <v>Michigan State</v>
      </c>
      <c r="K3639" s="10" t="str">
        <v>UCLA</v>
      </c>
      <c r="L3639" s="10" t="str">
        <v>Xavier</v>
      </c>
      <c r="M3639" s="10" t="str">
        <v>Alabama</v>
      </c>
      <c r="N3639" s="10" t="str">
        <v>Michigan State</v>
      </c>
      <c r="O3639" s="10" t="str">
        <v>UCLA</v>
      </c>
      <c r="Q3639" s="15"/>
    </row>
    <row r="3640" spans="9:17" ht="20.100000000000001" customHeight="1" x14ac:dyDescent="0.25">
      <c r="I3640" s="15">
        <v>3634</v>
      </c>
      <c r="J3640" s="10" t="str">
        <v>Marquette</v>
      </c>
      <c r="K3640" s="10" t="str">
        <v>Kansas</v>
      </c>
      <c r="L3640" s="10" t="str">
        <v>Houston</v>
      </c>
      <c r="M3640" s="10" t="str">
        <v>Creighton</v>
      </c>
      <c r="N3640" s="10" t="str">
        <v>Houston</v>
      </c>
      <c r="O3640" s="10" t="str">
        <v>Creighton</v>
      </c>
      <c r="Q3640" s="15"/>
    </row>
    <row r="3641" spans="9:17" ht="20.100000000000001" customHeight="1" x14ac:dyDescent="0.25">
      <c r="I3641" s="15">
        <v>3635</v>
      </c>
      <c r="J3641" s="10" t="str">
        <v>Purdue</v>
      </c>
      <c r="K3641" s="10" t="str">
        <v>Gonzaga</v>
      </c>
      <c r="L3641" s="10" t="str">
        <v>Houston</v>
      </c>
      <c r="M3641" s="10" t="str">
        <v>Baylor</v>
      </c>
      <c r="N3641" s="10" t="str">
        <v>Purdue</v>
      </c>
      <c r="O3641" s="10" t="str">
        <v>Gonzaga</v>
      </c>
      <c r="Q3641" s="15"/>
    </row>
    <row r="3642" spans="9:17" ht="20.100000000000001" customHeight="1" x14ac:dyDescent="0.25">
      <c r="I3642" s="15">
        <v>3636</v>
      </c>
      <c r="J3642" s="10" t="str">
        <v>Marquette</v>
      </c>
      <c r="K3642" s="10" t="str">
        <v>Gonzaga</v>
      </c>
      <c r="L3642" s="10" t="str">
        <v>Texas</v>
      </c>
      <c r="M3642" s="10" t="str">
        <v>Baylor</v>
      </c>
      <c r="N3642" s="10" t="str">
        <v>Texas</v>
      </c>
      <c r="O3642" s="10" t="str">
        <v>Marquette</v>
      </c>
      <c r="Q3642" s="15"/>
    </row>
    <row r="3643" spans="9:17" ht="20.100000000000001" customHeight="1" x14ac:dyDescent="0.25">
      <c r="I3643" s="15">
        <v>3637</v>
      </c>
      <c r="J3643" s="10" t="str">
        <v>Kentucky</v>
      </c>
      <c r="K3643" s="10" t="str">
        <v>Gonzaga</v>
      </c>
      <c r="L3643" s="10" t="str">
        <v>Texas</v>
      </c>
      <c r="M3643" s="10" t="str">
        <v>Arizona</v>
      </c>
      <c r="N3643" s="10" t="str">
        <v>Gonzaga</v>
      </c>
      <c r="O3643" s="10" t="str">
        <v>Arizona</v>
      </c>
      <c r="Q3643" s="15"/>
    </row>
    <row r="3644" spans="9:17" ht="20.100000000000001" customHeight="1" x14ac:dyDescent="0.25">
      <c r="I3644" s="15">
        <v>3638</v>
      </c>
      <c r="J3644" s="10" t="str">
        <v>Purdue</v>
      </c>
      <c r="K3644" s="10" t="str">
        <v>TCU</v>
      </c>
      <c r="L3644" s="10" t="str">
        <v>Penn State</v>
      </c>
      <c r="M3644" s="10" t="str">
        <v>Alabama</v>
      </c>
      <c r="N3644" s="10" t="str">
        <v>TCU</v>
      </c>
      <c r="O3644" s="10" t="str">
        <v>Alabama</v>
      </c>
      <c r="Q3644" s="15"/>
    </row>
    <row r="3645" spans="9:17" ht="20.100000000000001" customHeight="1" x14ac:dyDescent="0.25">
      <c r="I3645" s="15">
        <v>3639</v>
      </c>
      <c r="J3645" s="10" t="str">
        <v>Marquette</v>
      </c>
      <c r="K3645" s="10" t="str">
        <v>Gonzaga</v>
      </c>
      <c r="L3645" s="10" t="str">
        <v>Xavier</v>
      </c>
      <c r="M3645" s="10" t="str">
        <v>Arizona</v>
      </c>
      <c r="N3645" s="10" t="str">
        <v>Arizona</v>
      </c>
      <c r="O3645" s="10" t="str">
        <v>Gonzaga</v>
      </c>
      <c r="Q3645" s="15"/>
    </row>
    <row r="3646" spans="9:17" ht="20.100000000000001" customHeight="1" x14ac:dyDescent="0.25">
      <c r="I3646" s="15">
        <v>3640</v>
      </c>
      <c r="J3646" s="10" t="str">
        <v>Purdue</v>
      </c>
      <c r="K3646" s="10" t="str">
        <v>UConn</v>
      </c>
      <c r="L3646" s="10" t="str">
        <v>Houston</v>
      </c>
      <c r="M3646" s="10" t="str">
        <v>Creighton</v>
      </c>
      <c r="N3646" s="10" t="str">
        <v>Creighton</v>
      </c>
      <c r="O3646" s="10" t="str">
        <v>Houston</v>
      </c>
      <c r="Q3646" s="15"/>
    </row>
    <row r="3647" spans="9:17" ht="20.100000000000001" customHeight="1" x14ac:dyDescent="0.25">
      <c r="I3647" s="15">
        <v>3641</v>
      </c>
      <c r="J3647" s="10" t="str">
        <v>Marquette</v>
      </c>
      <c r="K3647" s="10" t="str">
        <v>Northwestern</v>
      </c>
      <c r="L3647" s="10" t="str">
        <v>Iowa State</v>
      </c>
      <c r="M3647" s="10" t="str">
        <v>Alabama</v>
      </c>
      <c r="N3647" s="10" t="str">
        <v>Northwestern</v>
      </c>
      <c r="O3647" s="10" t="str">
        <v>Alabama</v>
      </c>
      <c r="Q3647" s="15"/>
    </row>
    <row r="3648" spans="9:17" ht="20.100000000000001" customHeight="1" x14ac:dyDescent="0.25">
      <c r="I3648" s="15">
        <v>3642</v>
      </c>
      <c r="J3648" s="10" t="str">
        <v>Duke</v>
      </c>
      <c r="K3648" s="10" t="str">
        <v>Kansas</v>
      </c>
      <c r="L3648" s="10" t="str">
        <v>Xavier</v>
      </c>
      <c r="M3648" s="10" t="str">
        <v>Arizona</v>
      </c>
      <c r="N3648" s="10" t="str">
        <v>Xavier</v>
      </c>
      <c r="O3648" s="10" t="str">
        <v>Arizona</v>
      </c>
      <c r="Q3648" s="15"/>
    </row>
    <row r="3649" spans="9:17" ht="20.100000000000001" customHeight="1" x14ac:dyDescent="0.25">
      <c r="I3649" s="15">
        <v>3643</v>
      </c>
      <c r="J3649" s="10" t="str">
        <v>Purdue</v>
      </c>
      <c r="K3649" s="10" t="str">
        <v>UConn</v>
      </c>
      <c r="L3649" s="10" t="str">
        <v>Texas</v>
      </c>
      <c r="M3649" s="10" t="str">
        <v>Maryland</v>
      </c>
      <c r="N3649" s="10" t="str">
        <v>UConn</v>
      </c>
      <c r="O3649" s="10" t="str">
        <v>Purdue</v>
      </c>
      <c r="Q3649" s="15"/>
    </row>
    <row r="3650" spans="9:17" ht="20.100000000000001" customHeight="1" x14ac:dyDescent="0.25">
      <c r="I3650" s="15">
        <v>3644</v>
      </c>
      <c r="J3650" s="10" t="str">
        <v>Tennessee</v>
      </c>
      <c r="K3650" s="10" t="str">
        <v>Gonzaga</v>
      </c>
      <c r="L3650" s="10" t="str">
        <v>Houston</v>
      </c>
      <c r="M3650" s="10" t="str">
        <v>Utah State</v>
      </c>
      <c r="N3650" s="10" t="str">
        <v>Utah State</v>
      </c>
      <c r="O3650" s="10" t="str">
        <v>Houston</v>
      </c>
      <c r="Q3650" s="15"/>
    </row>
    <row r="3651" spans="9:17" ht="20.100000000000001" customHeight="1" x14ac:dyDescent="0.25">
      <c r="I3651" s="15">
        <v>3645</v>
      </c>
      <c r="J3651" s="10" t="str">
        <v>Purdue</v>
      </c>
      <c r="K3651" s="10" t="str">
        <v>VCU</v>
      </c>
      <c r="L3651" s="10" t="str">
        <v>Xavier</v>
      </c>
      <c r="M3651" s="10" t="str">
        <v>Arizona</v>
      </c>
      <c r="N3651" s="10" t="str">
        <v>Xavier</v>
      </c>
      <c r="O3651" s="10" t="str">
        <v>Arizona</v>
      </c>
      <c r="Q3651" s="15"/>
    </row>
    <row r="3652" spans="9:17" ht="20.100000000000001" customHeight="1" x14ac:dyDescent="0.25">
      <c r="I3652" s="15">
        <v>3646</v>
      </c>
      <c r="J3652" s="10" t="str">
        <v>Memphis</v>
      </c>
      <c r="K3652" s="10" t="str">
        <v>Iona</v>
      </c>
      <c r="L3652" s="10" t="str">
        <v>Houston</v>
      </c>
      <c r="M3652" s="10" t="str">
        <v>Creighton</v>
      </c>
      <c r="N3652" s="10" t="str">
        <v>Creighton</v>
      </c>
      <c r="O3652" s="10" t="str">
        <v>Houston</v>
      </c>
      <c r="Q3652" s="15"/>
    </row>
    <row r="3653" spans="9:17" ht="20.100000000000001" customHeight="1" x14ac:dyDescent="0.25">
      <c r="I3653" s="15">
        <v>3647</v>
      </c>
      <c r="J3653" s="10" t="str">
        <v>Kansas State</v>
      </c>
      <c r="K3653" s="10" t="str">
        <v>UCLA</v>
      </c>
      <c r="L3653" s="10" t="str">
        <v>Houston</v>
      </c>
      <c r="M3653" s="10" t="str">
        <v>Arizona</v>
      </c>
      <c r="N3653" s="10" t="str">
        <v>Houston</v>
      </c>
      <c r="O3653" s="10" t="str">
        <v>Arizona</v>
      </c>
      <c r="Q3653" s="15"/>
    </row>
    <row r="3654" spans="9:17" ht="20.100000000000001" customHeight="1" x14ac:dyDescent="0.25">
      <c r="I3654" s="15">
        <v>3648</v>
      </c>
      <c r="J3654" s="10" t="str">
        <v>Marquette</v>
      </c>
      <c r="K3654" s="10" t="str">
        <v>Saint Mary's</v>
      </c>
      <c r="L3654" s="10" t="str">
        <v>Houston</v>
      </c>
      <c r="M3654" s="10" t="str">
        <v>Alabama</v>
      </c>
      <c r="N3654" s="10" t="str">
        <v>Houston</v>
      </c>
      <c r="O3654" s="10" t="str">
        <v>Alabama</v>
      </c>
      <c r="Q3654" s="15"/>
    </row>
    <row r="3655" spans="9:17" ht="20.100000000000001" customHeight="1" x14ac:dyDescent="0.25">
      <c r="I3655" s="15">
        <v>3649</v>
      </c>
      <c r="J3655" s="10" t="str">
        <v>Kansas State</v>
      </c>
      <c r="K3655" s="10" t="str">
        <v>Kansas</v>
      </c>
      <c r="L3655" s="10" t="str">
        <v>Texas</v>
      </c>
      <c r="M3655" s="10" t="str">
        <v>Alabama</v>
      </c>
      <c r="N3655" s="10" t="str">
        <v>Alabama</v>
      </c>
      <c r="O3655" s="10" t="str">
        <v>Texas</v>
      </c>
      <c r="Q3655" s="15"/>
    </row>
    <row r="3656" spans="9:17" ht="20.100000000000001" customHeight="1" x14ac:dyDescent="0.25">
      <c r="I3656" s="15">
        <v>3650</v>
      </c>
      <c r="J3656" s="10" t="str">
        <v>Kansas State</v>
      </c>
      <c r="K3656" s="10" t="str">
        <v>UConn</v>
      </c>
      <c r="L3656" s="10" t="str">
        <v>Houston</v>
      </c>
      <c r="M3656" s="10" t="str">
        <v>Arizona</v>
      </c>
      <c r="N3656" s="10" t="str">
        <v>Kansas State</v>
      </c>
      <c r="O3656" s="10" t="str">
        <v>UConn</v>
      </c>
      <c r="Q3656" s="15"/>
    </row>
    <row r="3657" spans="9:17" ht="20.100000000000001" customHeight="1" x14ac:dyDescent="0.25">
      <c r="I3657" s="15">
        <v>3651</v>
      </c>
      <c r="J3657" s="10" t="str">
        <v>Kansas State</v>
      </c>
      <c r="K3657" s="10" t="str">
        <v>UCLA</v>
      </c>
      <c r="L3657" s="10" t="str">
        <v>Texas A&amp;M</v>
      </c>
      <c r="M3657" s="10" t="str">
        <v>Alabama</v>
      </c>
      <c r="N3657" s="10" t="str">
        <v>Texas A&amp;M</v>
      </c>
      <c r="O3657" s="10" t="str">
        <v>Alabama</v>
      </c>
      <c r="Q3657" s="15"/>
    </row>
    <row r="3658" spans="9:17" ht="20.100000000000001" customHeight="1" x14ac:dyDescent="0.25">
      <c r="I3658" s="15">
        <v>3652</v>
      </c>
      <c r="J3658" s="10" t="str">
        <v>USC</v>
      </c>
      <c r="K3658" s="10" t="str">
        <v>UCLA</v>
      </c>
      <c r="L3658" s="10" t="str">
        <v>Texas</v>
      </c>
      <c r="M3658" s="10" t="str">
        <v>Baylor</v>
      </c>
      <c r="N3658" s="10" t="str">
        <v>Baylor</v>
      </c>
      <c r="O3658" s="10" t="str">
        <v>UCLA</v>
      </c>
      <c r="Q3658" s="15"/>
    </row>
    <row r="3659" spans="9:17" ht="20.100000000000001" customHeight="1" x14ac:dyDescent="0.25">
      <c r="I3659" s="15">
        <v>3653</v>
      </c>
      <c r="J3659" s="10" t="str">
        <v>Tennessee</v>
      </c>
      <c r="K3659" s="10" t="str">
        <v>Gonzaga</v>
      </c>
      <c r="L3659" s="10" t="str">
        <v>Miami (FL)</v>
      </c>
      <c r="M3659" s="10" t="str">
        <v>San Diego State</v>
      </c>
      <c r="N3659" s="10" t="str">
        <v>Miami (FL)</v>
      </c>
      <c r="O3659" s="10" t="str">
        <v>San Diego State</v>
      </c>
      <c r="Q3659" s="15"/>
    </row>
    <row r="3660" spans="9:17" ht="20.100000000000001" customHeight="1" x14ac:dyDescent="0.25">
      <c r="I3660" s="15">
        <v>3654</v>
      </c>
      <c r="J3660" s="10" t="str">
        <v>Tennessee</v>
      </c>
      <c r="K3660" s="10" t="str">
        <v>UCLA</v>
      </c>
      <c r="L3660" s="10" t="str">
        <v>Texas</v>
      </c>
      <c r="M3660" s="10" t="str">
        <v>Arizona</v>
      </c>
      <c r="N3660" s="10" t="str">
        <v>Arizona</v>
      </c>
      <c r="O3660" s="10" t="str">
        <v>Texas</v>
      </c>
      <c r="Q3660" s="15"/>
    </row>
    <row r="3661" spans="9:17" ht="20.100000000000001" customHeight="1" x14ac:dyDescent="0.25">
      <c r="I3661" s="15">
        <v>3655</v>
      </c>
      <c r="J3661" s="10" t="str">
        <v>Kentucky</v>
      </c>
      <c r="K3661" s="10" t="str">
        <v>UCLA</v>
      </c>
      <c r="L3661" s="10" t="str">
        <v>Indiana</v>
      </c>
      <c r="M3661" s="10" t="str">
        <v>Baylor</v>
      </c>
      <c r="N3661" s="10" t="str">
        <v>Indiana</v>
      </c>
      <c r="O3661" s="10" t="str">
        <v>Baylor</v>
      </c>
      <c r="Q3661" s="15"/>
    </row>
    <row r="3662" spans="9:17" ht="20.100000000000001" customHeight="1" x14ac:dyDescent="0.25">
      <c r="I3662" s="15">
        <v>3656</v>
      </c>
      <c r="J3662" s="10" t="str">
        <v>Tennessee</v>
      </c>
      <c r="K3662" s="10" t="str">
        <v>UConn</v>
      </c>
      <c r="L3662" s="10" t="str">
        <v>Texas</v>
      </c>
      <c r="M3662" s="10" t="str">
        <v>Utah State</v>
      </c>
      <c r="N3662" s="10" t="str">
        <v>Utah State</v>
      </c>
      <c r="O3662" s="10" t="str">
        <v>Texas</v>
      </c>
      <c r="Q3662" s="15"/>
    </row>
    <row r="3663" spans="9:17" ht="20.100000000000001" customHeight="1" x14ac:dyDescent="0.25">
      <c r="I3663" s="15">
        <v>3657</v>
      </c>
      <c r="J3663" s="10" t="str">
        <v>Purdue</v>
      </c>
      <c r="K3663" s="10" t="str">
        <v>UCLA</v>
      </c>
      <c r="L3663" s="10" t="str">
        <v>Iowa</v>
      </c>
      <c r="M3663" s="10" t="str">
        <v>Arizona</v>
      </c>
      <c r="N3663" s="10" t="str">
        <v>UCLA</v>
      </c>
      <c r="O3663" s="10" t="str">
        <v>Purdue</v>
      </c>
      <c r="Q3663" s="15"/>
    </row>
    <row r="3664" spans="9:17" ht="20.100000000000001" customHeight="1" x14ac:dyDescent="0.25">
      <c r="I3664" s="15">
        <v>3658</v>
      </c>
      <c r="J3664" s="10" t="str">
        <v>Purdue</v>
      </c>
      <c r="K3664" s="10" t="str">
        <v>Kansas</v>
      </c>
      <c r="L3664" s="10" t="str">
        <v>Houston</v>
      </c>
      <c r="M3664" s="10" t="str">
        <v>Arizona</v>
      </c>
      <c r="N3664" s="10" t="str">
        <v>Purdue</v>
      </c>
      <c r="O3664" s="10" t="str">
        <v>Houston</v>
      </c>
      <c r="Q3664" s="15"/>
    </row>
    <row r="3665" spans="9:17" ht="20.100000000000001" customHeight="1" x14ac:dyDescent="0.25">
      <c r="I3665" s="15">
        <v>3659</v>
      </c>
      <c r="J3665" s="10" t="str">
        <v>USC</v>
      </c>
      <c r="K3665" s="10" t="str">
        <v>Gonzaga</v>
      </c>
      <c r="L3665" s="10" t="str">
        <v>Texas</v>
      </c>
      <c r="M3665" s="10" t="str">
        <v>San Diego State</v>
      </c>
      <c r="N3665" s="10" t="str">
        <v>San Diego State</v>
      </c>
      <c r="O3665" s="10" t="str">
        <v>Texas</v>
      </c>
      <c r="Q3665" s="15"/>
    </row>
    <row r="3666" spans="9:17" ht="20.100000000000001" customHeight="1" x14ac:dyDescent="0.25">
      <c r="I3666" s="15">
        <v>3660</v>
      </c>
      <c r="J3666" s="10" t="str">
        <v>Kentucky</v>
      </c>
      <c r="K3666" s="10" t="str">
        <v>UConn</v>
      </c>
      <c r="L3666" s="10" t="str">
        <v>Kent State</v>
      </c>
      <c r="M3666" s="10" t="str">
        <v>Arizona</v>
      </c>
      <c r="N3666" s="10" t="str">
        <v>Kentucky</v>
      </c>
      <c r="O3666" s="10" t="str">
        <v>UConn</v>
      </c>
      <c r="Q3666" s="15"/>
    </row>
    <row r="3667" spans="9:17" ht="20.100000000000001" customHeight="1" x14ac:dyDescent="0.25">
      <c r="I3667" s="15">
        <v>3661</v>
      </c>
      <c r="J3667" s="10" t="str">
        <v>Tennessee</v>
      </c>
      <c r="K3667" s="10" t="str">
        <v>Kansas</v>
      </c>
      <c r="L3667" s="10" t="str">
        <v>Houston</v>
      </c>
      <c r="M3667" s="10" t="str">
        <v>Alabama</v>
      </c>
      <c r="N3667" s="10" t="str">
        <v>Tennessee</v>
      </c>
      <c r="O3667" s="10" t="str">
        <v>Kansas</v>
      </c>
      <c r="Q3667" s="15"/>
    </row>
    <row r="3668" spans="9:17" ht="20.100000000000001" customHeight="1" x14ac:dyDescent="0.25">
      <c r="I3668" s="15">
        <v>3662</v>
      </c>
      <c r="J3668" s="10" t="str">
        <v>Kentucky</v>
      </c>
      <c r="K3668" s="10" t="str">
        <v>Gonzaga</v>
      </c>
      <c r="L3668" s="10" t="str">
        <v>Houston</v>
      </c>
      <c r="M3668" s="10" t="str">
        <v>San Diego State</v>
      </c>
      <c r="N3668" s="10" t="str">
        <v>Kentucky</v>
      </c>
      <c r="O3668" s="10" t="str">
        <v>Gonzaga</v>
      </c>
      <c r="Q3668" s="15"/>
    </row>
    <row r="3669" spans="9:17" ht="20.100000000000001" customHeight="1" x14ac:dyDescent="0.25">
      <c r="I3669" s="15">
        <v>3663</v>
      </c>
      <c r="J3669" s="10" t="str">
        <v>Tennessee</v>
      </c>
      <c r="K3669" s="10" t="str">
        <v>UCLA</v>
      </c>
      <c r="L3669" s="10" t="str">
        <v>Houston</v>
      </c>
      <c r="M3669" s="10" t="str">
        <v>Alabama</v>
      </c>
      <c r="N3669" s="10" t="str">
        <v>UCLA</v>
      </c>
      <c r="O3669" s="10" t="str">
        <v>Tennessee</v>
      </c>
      <c r="Q3669" s="15"/>
    </row>
    <row r="3670" spans="9:17" ht="20.100000000000001" customHeight="1" x14ac:dyDescent="0.25">
      <c r="I3670" s="15">
        <v>3664</v>
      </c>
      <c r="J3670" s="10" t="str">
        <v>Tennessee</v>
      </c>
      <c r="K3670" s="10" t="str">
        <v>Gonzaga</v>
      </c>
      <c r="L3670" s="10" t="str">
        <v>Texas A&amp;M</v>
      </c>
      <c r="M3670" s="10" t="str">
        <v>Utah State</v>
      </c>
      <c r="N3670" s="10" t="str">
        <v>Utah State</v>
      </c>
      <c r="O3670" s="10" t="str">
        <v>Texas A&amp;M</v>
      </c>
      <c r="Q3670" s="15"/>
    </row>
    <row r="3671" spans="9:17" ht="20.100000000000001" customHeight="1" x14ac:dyDescent="0.25">
      <c r="I3671" s="15">
        <v>3665</v>
      </c>
      <c r="J3671" s="10" t="str">
        <v>Marquette</v>
      </c>
      <c r="K3671" s="10" t="str">
        <v>UCLA</v>
      </c>
      <c r="L3671" s="10" t="str">
        <v>Texas</v>
      </c>
      <c r="M3671" s="10" t="str">
        <v>Utah State</v>
      </c>
      <c r="N3671" s="10" t="str">
        <v>Marquette</v>
      </c>
      <c r="O3671" s="10" t="str">
        <v>Texas</v>
      </c>
      <c r="Q3671" s="15"/>
    </row>
    <row r="3672" spans="9:17" ht="20.100000000000001" customHeight="1" x14ac:dyDescent="0.25">
      <c r="I3672" s="15">
        <v>3666</v>
      </c>
      <c r="J3672" s="10" t="str">
        <v>Oral Roberts</v>
      </c>
      <c r="K3672" s="10" t="str">
        <v>UConn</v>
      </c>
      <c r="L3672" s="10" t="str">
        <v>Auburn</v>
      </c>
      <c r="M3672" s="10" t="str">
        <v>Creighton</v>
      </c>
      <c r="N3672" s="10" t="str">
        <v>Creighton</v>
      </c>
      <c r="O3672" s="10" t="str">
        <v>UConn</v>
      </c>
      <c r="Q3672" s="15"/>
    </row>
    <row r="3673" spans="9:17" ht="20.100000000000001" customHeight="1" x14ac:dyDescent="0.25">
      <c r="I3673" s="15">
        <v>3667</v>
      </c>
      <c r="J3673" s="10" t="str">
        <v>Marquette</v>
      </c>
      <c r="K3673" s="10" t="str">
        <v>UCLA</v>
      </c>
      <c r="L3673" s="10" t="str">
        <v>Penn State</v>
      </c>
      <c r="M3673" s="10" t="str">
        <v>Alabama</v>
      </c>
      <c r="N3673" s="10" t="str">
        <v>UCLA</v>
      </c>
      <c r="O3673" s="10" t="str">
        <v>Alabama</v>
      </c>
      <c r="Q3673" s="15"/>
    </row>
    <row r="3674" spans="9:17" ht="20.100000000000001" customHeight="1" x14ac:dyDescent="0.25">
      <c r="I3674" s="15">
        <v>3668</v>
      </c>
      <c r="J3674" s="10" t="str">
        <v>Purdue</v>
      </c>
      <c r="K3674" s="10" t="str">
        <v>UCLA</v>
      </c>
      <c r="L3674" s="10" t="str">
        <v>Houston</v>
      </c>
      <c r="M3674" s="10" t="str">
        <v>Alabama</v>
      </c>
      <c r="N3674" s="10" t="str">
        <v>UCLA</v>
      </c>
      <c r="O3674" s="10" t="str">
        <v>Alabama</v>
      </c>
      <c r="Q3674" s="15"/>
    </row>
    <row r="3675" spans="9:17" ht="20.100000000000001" customHeight="1" x14ac:dyDescent="0.25">
      <c r="I3675" s="15">
        <v>3669</v>
      </c>
      <c r="J3675" s="10" t="str">
        <v>Kentucky</v>
      </c>
      <c r="K3675" s="10" t="str">
        <v>Kansas</v>
      </c>
      <c r="L3675" s="10" t="str">
        <v>Texas</v>
      </c>
      <c r="M3675" s="10" t="str">
        <v>Arizona</v>
      </c>
      <c r="N3675" s="10" t="str">
        <v>Kentucky</v>
      </c>
      <c r="O3675" s="10" t="str">
        <v>Kansas</v>
      </c>
      <c r="Q3675" s="15"/>
    </row>
    <row r="3676" spans="9:17" ht="20.100000000000001" customHeight="1" x14ac:dyDescent="0.25">
      <c r="I3676" s="15">
        <v>3670</v>
      </c>
      <c r="J3676" s="10" t="str">
        <v>Marquette</v>
      </c>
      <c r="K3676" s="10" t="str">
        <v>Illinois</v>
      </c>
      <c r="L3676" s="10" t="str">
        <v>Texas</v>
      </c>
      <c r="M3676" s="10" t="str">
        <v>Missouri</v>
      </c>
      <c r="N3676" s="10" t="str">
        <v>Marquette</v>
      </c>
      <c r="O3676" s="10" t="str">
        <v>Texas</v>
      </c>
      <c r="Q3676" s="15"/>
    </row>
    <row r="3677" spans="9:17" ht="20.100000000000001" customHeight="1" x14ac:dyDescent="0.25">
      <c r="I3677" s="15">
        <v>3671</v>
      </c>
      <c r="J3677" s="10" t="str">
        <v>Tennessee</v>
      </c>
      <c r="K3677" s="10" t="str">
        <v>Gonzaga</v>
      </c>
      <c r="L3677" s="10" t="str">
        <v>Miami (FL)</v>
      </c>
      <c r="M3677" s="10" t="str">
        <v>Arizona</v>
      </c>
      <c r="N3677" s="10" t="str">
        <v>Tennessee</v>
      </c>
      <c r="O3677" s="10" t="str">
        <v>Miami (FL)</v>
      </c>
      <c r="Q3677" s="15"/>
    </row>
    <row r="3678" spans="9:17" ht="20.100000000000001" customHeight="1" x14ac:dyDescent="0.25">
      <c r="I3678" s="15">
        <v>3672</v>
      </c>
      <c r="J3678" s="10" t="str">
        <v>Michigan State</v>
      </c>
      <c r="K3678" s="10" t="str">
        <v>Gonzaga</v>
      </c>
      <c r="L3678" s="10" t="str">
        <v>Houston</v>
      </c>
      <c r="M3678" s="10" t="str">
        <v>Virginia</v>
      </c>
      <c r="N3678" s="10" t="str">
        <v>Virginia</v>
      </c>
      <c r="O3678" s="10" t="str">
        <v>Houston</v>
      </c>
      <c r="Q3678" s="15"/>
    </row>
    <row r="3679" spans="9:17" ht="20.100000000000001" customHeight="1" x14ac:dyDescent="0.25">
      <c r="I3679" s="15">
        <v>3673</v>
      </c>
      <c r="J3679" s="10" t="str">
        <v>Purdue</v>
      </c>
      <c r="K3679" s="10" t="str">
        <v>Northwestern</v>
      </c>
      <c r="L3679" s="10" t="str">
        <v>Houston</v>
      </c>
      <c r="M3679" s="10" t="str">
        <v>Arizona</v>
      </c>
      <c r="N3679" s="10" t="str">
        <v>Purdue</v>
      </c>
      <c r="O3679" s="10" t="str">
        <v>Houston</v>
      </c>
      <c r="Q3679" s="15"/>
    </row>
    <row r="3680" spans="9:17" ht="20.100000000000001" customHeight="1" x14ac:dyDescent="0.25">
      <c r="I3680" s="15">
        <v>3674</v>
      </c>
      <c r="J3680" s="10" t="str">
        <v>Purdue</v>
      </c>
      <c r="K3680" s="10" t="str">
        <v>Gonzaga</v>
      </c>
      <c r="L3680" s="10" t="str">
        <v>Iowa State</v>
      </c>
      <c r="M3680" s="10" t="str">
        <v>Arizona</v>
      </c>
      <c r="N3680" s="10" t="str">
        <v>Arizona</v>
      </c>
      <c r="O3680" s="10" t="str">
        <v>Iowa State</v>
      </c>
      <c r="Q3680" s="15"/>
    </row>
    <row r="3681" spans="9:17" ht="20.100000000000001" customHeight="1" x14ac:dyDescent="0.25">
      <c r="I3681" s="15">
        <v>3675</v>
      </c>
      <c r="J3681" s="10" t="str">
        <v>Purdue</v>
      </c>
      <c r="K3681" s="10" t="str">
        <v>UConn</v>
      </c>
      <c r="L3681" s="10" t="str">
        <v>Indiana</v>
      </c>
      <c r="M3681" s="10" t="str">
        <v>Alabama</v>
      </c>
      <c r="N3681" s="10" t="str">
        <v>UConn</v>
      </c>
      <c r="O3681" s="10" t="str">
        <v>Purdue</v>
      </c>
      <c r="Q3681" s="15"/>
    </row>
    <row r="3682" spans="9:17" ht="20.100000000000001" customHeight="1" x14ac:dyDescent="0.25">
      <c r="I3682" s="15">
        <v>3676</v>
      </c>
      <c r="J3682" s="10" t="str">
        <v>Louisiana</v>
      </c>
      <c r="K3682" s="10" t="str">
        <v>Kansas</v>
      </c>
      <c r="L3682" s="10" t="str">
        <v>Houston</v>
      </c>
      <c r="M3682" s="10" t="str">
        <v>Creighton</v>
      </c>
      <c r="N3682" s="10" t="str">
        <v>Creighton</v>
      </c>
      <c r="O3682" s="10" t="str">
        <v>Houston</v>
      </c>
      <c r="Q3682" s="15"/>
    </row>
    <row r="3683" spans="9:17" ht="20.100000000000001" customHeight="1" x14ac:dyDescent="0.25">
      <c r="I3683" s="15">
        <v>3677</v>
      </c>
      <c r="J3683" s="10" t="str">
        <v>Duke</v>
      </c>
      <c r="K3683" s="10" t="str">
        <v>Gonzaga</v>
      </c>
      <c r="L3683" s="10" t="str">
        <v>Penn State</v>
      </c>
      <c r="M3683" s="10" t="str">
        <v>Arizona</v>
      </c>
      <c r="N3683" s="10" t="str">
        <v>Arizona</v>
      </c>
      <c r="O3683" s="10" t="str">
        <v>Gonzaga</v>
      </c>
      <c r="Q3683" s="15"/>
    </row>
    <row r="3684" spans="9:17" ht="20.100000000000001" customHeight="1" x14ac:dyDescent="0.25">
      <c r="I3684" s="15">
        <v>3678</v>
      </c>
      <c r="J3684" s="10" t="str">
        <v>Memphis</v>
      </c>
      <c r="K3684" s="10" t="str">
        <v>UConn</v>
      </c>
      <c r="L3684" s="10" t="str">
        <v>Houston</v>
      </c>
      <c r="M3684" s="10" t="str">
        <v>Alabama</v>
      </c>
      <c r="N3684" s="10" t="str">
        <v>Houston</v>
      </c>
      <c r="O3684" s="10" t="str">
        <v>Alabama</v>
      </c>
      <c r="Q3684" s="15"/>
    </row>
    <row r="3685" spans="9:17" ht="20.100000000000001" customHeight="1" x14ac:dyDescent="0.25">
      <c r="I3685" s="15">
        <v>3679</v>
      </c>
      <c r="J3685" s="10" t="str">
        <v>Kansas State</v>
      </c>
      <c r="K3685" s="10" t="str">
        <v>Kansas</v>
      </c>
      <c r="L3685" s="10" t="str">
        <v>Houston</v>
      </c>
      <c r="M3685" s="10" t="str">
        <v>Arizona</v>
      </c>
      <c r="N3685" s="10" t="str">
        <v>Kansas State</v>
      </c>
      <c r="O3685" s="10" t="str">
        <v>Kansas</v>
      </c>
      <c r="Q3685" s="15"/>
    </row>
    <row r="3686" spans="9:17" ht="20.100000000000001" customHeight="1" x14ac:dyDescent="0.25">
      <c r="I3686" s="15">
        <v>3680</v>
      </c>
      <c r="J3686" s="10" t="str">
        <v>Memphis</v>
      </c>
      <c r="K3686" s="10" t="str">
        <v>Gonzaga</v>
      </c>
      <c r="L3686" s="10" t="str">
        <v>Texas</v>
      </c>
      <c r="M3686" s="10" t="str">
        <v>San Diego State</v>
      </c>
      <c r="N3686" s="10" t="str">
        <v>Texas</v>
      </c>
      <c r="O3686" s="10" t="str">
        <v>Memphis</v>
      </c>
      <c r="Q3686" s="15"/>
    </row>
    <row r="3687" spans="9:17" ht="20.100000000000001" customHeight="1" x14ac:dyDescent="0.25">
      <c r="I3687" s="15">
        <v>3681</v>
      </c>
      <c r="J3687" s="10" t="str">
        <v>Memphis</v>
      </c>
      <c r="K3687" s="10" t="str">
        <v>TCU</v>
      </c>
      <c r="L3687" s="10" t="str">
        <v>Xavier</v>
      </c>
      <c r="M3687" s="10" t="str">
        <v>Alabama</v>
      </c>
      <c r="N3687" s="10" t="str">
        <v>TCU</v>
      </c>
      <c r="O3687" s="10" t="str">
        <v>Memphis</v>
      </c>
      <c r="Q3687" s="15"/>
    </row>
    <row r="3688" spans="9:17" ht="20.100000000000001" customHeight="1" x14ac:dyDescent="0.25">
      <c r="I3688" s="15">
        <v>3682</v>
      </c>
      <c r="J3688" s="10" t="str">
        <v>Tennessee</v>
      </c>
      <c r="K3688" s="10" t="str">
        <v>UCLA</v>
      </c>
      <c r="L3688" s="10" t="str">
        <v>Auburn</v>
      </c>
      <c r="M3688" s="10" t="str">
        <v>Arizona</v>
      </c>
      <c r="N3688" s="10" t="str">
        <v>Auburn</v>
      </c>
      <c r="O3688" s="10" t="str">
        <v>Arizona</v>
      </c>
      <c r="Q3688" s="15"/>
    </row>
    <row r="3689" spans="9:17" ht="20.100000000000001" customHeight="1" x14ac:dyDescent="0.25">
      <c r="I3689" s="15">
        <v>3683</v>
      </c>
      <c r="J3689" s="10" t="str">
        <v>Kentucky</v>
      </c>
      <c r="K3689" s="10" t="str">
        <v>Gonzaga</v>
      </c>
      <c r="L3689" s="10" t="str">
        <v>Houston</v>
      </c>
      <c r="M3689" s="10" t="str">
        <v>Arizona</v>
      </c>
      <c r="N3689" s="10" t="str">
        <v>Arizona</v>
      </c>
      <c r="O3689" s="10" t="str">
        <v>Gonzaga</v>
      </c>
      <c r="Q3689" s="15"/>
    </row>
    <row r="3690" spans="9:17" ht="20.100000000000001" customHeight="1" x14ac:dyDescent="0.25">
      <c r="I3690" s="15">
        <v>3684</v>
      </c>
      <c r="J3690" s="10" t="str">
        <v>Purdue</v>
      </c>
      <c r="K3690" s="10" t="str">
        <v>UCLA</v>
      </c>
      <c r="L3690" s="10" t="str">
        <v>Miami (FL)</v>
      </c>
      <c r="M3690" s="10" t="str">
        <v>Alabama</v>
      </c>
      <c r="N3690" s="10" t="str">
        <v>Miami (FL)</v>
      </c>
      <c r="O3690" s="10" t="str">
        <v>Purdue</v>
      </c>
      <c r="Q3690" s="15"/>
    </row>
    <row r="3691" spans="9:17" ht="20.100000000000001" customHeight="1" x14ac:dyDescent="0.25">
      <c r="I3691" s="15">
        <v>3685</v>
      </c>
      <c r="J3691" s="10" t="str">
        <v>USC</v>
      </c>
      <c r="K3691" s="10" t="str">
        <v>Gonzaga</v>
      </c>
      <c r="L3691" s="10" t="str">
        <v>Texas</v>
      </c>
      <c r="M3691" s="10" t="str">
        <v>Baylor</v>
      </c>
      <c r="N3691" s="10" t="str">
        <v>USC</v>
      </c>
      <c r="O3691" s="10" t="str">
        <v>Texas</v>
      </c>
      <c r="Q3691" s="15"/>
    </row>
    <row r="3692" spans="9:17" ht="20.100000000000001" customHeight="1" x14ac:dyDescent="0.25">
      <c r="I3692" s="15">
        <v>3686</v>
      </c>
      <c r="J3692" s="10" t="str">
        <v>Duke</v>
      </c>
      <c r="K3692" s="10" t="str">
        <v>Kansas</v>
      </c>
      <c r="L3692" s="10" t="str">
        <v>Houston</v>
      </c>
      <c r="M3692" s="10" t="str">
        <v>Baylor</v>
      </c>
      <c r="N3692" s="10" t="str">
        <v>Houston</v>
      </c>
      <c r="O3692" s="10" t="str">
        <v>Baylor</v>
      </c>
      <c r="Q3692" s="15"/>
    </row>
    <row r="3693" spans="9:17" ht="20.100000000000001" customHeight="1" x14ac:dyDescent="0.25">
      <c r="I3693" s="15">
        <v>3687</v>
      </c>
      <c r="J3693" s="10" t="str">
        <v>Memphis</v>
      </c>
      <c r="K3693" s="10" t="str">
        <v>UCLA</v>
      </c>
      <c r="L3693" s="10" t="str">
        <v>Xavier</v>
      </c>
      <c r="M3693" s="10" t="str">
        <v>Alabama</v>
      </c>
      <c r="N3693" s="10" t="str">
        <v>Alabama</v>
      </c>
      <c r="O3693" s="10" t="str">
        <v>UCLA</v>
      </c>
      <c r="Q3693" s="15"/>
    </row>
    <row r="3694" spans="9:17" ht="20.100000000000001" customHeight="1" x14ac:dyDescent="0.25">
      <c r="I3694" s="15">
        <v>3688</v>
      </c>
      <c r="J3694" s="10" t="str">
        <v>Duke</v>
      </c>
      <c r="K3694" s="10" t="str">
        <v>Gonzaga</v>
      </c>
      <c r="L3694" s="10" t="str">
        <v>Texas</v>
      </c>
      <c r="M3694" s="10" t="str">
        <v>Baylor</v>
      </c>
      <c r="N3694" s="10" t="str">
        <v>Texas</v>
      </c>
      <c r="O3694" s="10" t="str">
        <v>Duke</v>
      </c>
      <c r="Q3694" s="15"/>
    </row>
    <row r="3695" spans="9:17" ht="20.100000000000001" customHeight="1" x14ac:dyDescent="0.25">
      <c r="I3695" s="15">
        <v>3689</v>
      </c>
      <c r="J3695" s="10" t="str">
        <v>Marquette</v>
      </c>
      <c r="K3695" s="10" t="str">
        <v>VCU</v>
      </c>
      <c r="L3695" s="10" t="str">
        <v>Houston</v>
      </c>
      <c r="M3695" s="10" t="str">
        <v>Alabama</v>
      </c>
      <c r="N3695" s="10" t="str">
        <v>Marquette</v>
      </c>
      <c r="O3695" s="10" t="str">
        <v>Houston</v>
      </c>
      <c r="Q3695" s="15"/>
    </row>
    <row r="3696" spans="9:17" ht="20.100000000000001" customHeight="1" x14ac:dyDescent="0.25">
      <c r="I3696" s="15">
        <v>3690</v>
      </c>
      <c r="J3696" s="10" t="str">
        <v>Marquette</v>
      </c>
      <c r="K3696" s="10" t="str">
        <v>Gonzaga</v>
      </c>
      <c r="L3696" s="10" t="str">
        <v>Houston</v>
      </c>
      <c r="M3696" s="10" t="str">
        <v>Alabama</v>
      </c>
      <c r="N3696" s="10" t="str">
        <v>Alabama</v>
      </c>
      <c r="O3696" s="10" t="str">
        <v>Houston</v>
      </c>
      <c r="Q3696" s="15"/>
    </row>
    <row r="3697" spans="9:17" ht="20.100000000000001" customHeight="1" x14ac:dyDescent="0.25">
      <c r="I3697" s="15">
        <v>3691</v>
      </c>
      <c r="J3697" s="10" t="str">
        <v>Providence</v>
      </c>
      <c r="K3697" s="10" t="str">
        <v>Gonzaga</v>
      </c>
      <c r="L3697" s="10" t="str">
        <v>Houston</v>
      </c>
      <c r="M3697" s="10" t="str">
        <v>San Diego State</v>
      </c>
      <c r="N3697" s="10" t="str">
        <v>San Diego State</v>
      </c>
      <c r="O3697" s="10" t="str">
        <v>Houston</v>
      </c>
      <c r="Q3697" s="15"/>
    </row>
    <row r="3698" spans="9:17" ht="20.100000000000001" customHeight="1" x14ac:dyDescent="0.25">
      <c r="I3698" s="15">
        <v>3692</v>
      </c>
      <c r="J3698" s="10" t="str">
        <v>Providence</v>
      </c>
      <c r="K3698" s="10" t="str">
        <v>Gonzaga</v>
      </c>
      <c r="L3698" s="10" t="str">
        <v>Texas</v>
      </c>
      <c r="M3698" s="10" t="str">
        <v>Alabama</v>
      </c>
      <c r="N3698" s="10" t="str">
        <v>Gonzaga</v>
      </c>
      <c r="O3698" s="10" t="str">
        <v>Alabama</v>
      </c>
      <c r="Q3698" s="15"/>
    </row>
    <row r="3699" spans="9:17" ht="20.100000000000001" customHeight="1" x14ac:dyDescent="0.25">
      <c r="I3699" s="15">
        <v>3693</v>
      </c>
      <c r="J3699" s="10" t="str">
        <v>Marquette</v>
      </c>
      <c r="K3699" s="10" t="str">
        <v>Gonzaga</v>
      </c>
      <c r="L3699" s="10" t="str">
        <v>Penn State</v>
      </c>
      <c r="M3699" s="10" t="str">
        <v>Alabama</v>
      </c>
      <c r="N3699" s="10" t="str">
        <v>Alabama</v>
      </c>
      <c r="O3699" s="10" t="str">
        <v>Gonzaga</v>
      </c>
      <c r="Q3699" s="15"/>
    </row>
    <row r="3700" spans="9:17" ht="20.100000000000001" customHeight="1" x14ac:dyDescent="0.25">
      <c r="I3700" s="15">
        <v>3694</v>
      </c>
      <c r="J3700" s="10" t="str">
        <v>Tennessee</v>
      </c>
      <c r="K3700" s="10" t="str">
        <v>Kansas</v>
      </c>
      <c r="L3700" s="10" t="str">
        <v>Auburn</v>
      </c>
      <c r="M3700" s="10" t="str">
        <v>Arizona</v>
      </c>
      <c r="N3700" s="10" t="str">
        <v>Kansas</v>
      </c>
      <c r="O3700" s="10" t="str">
        <v>Tennessee</v>
      </c>
      <c r="Q3700" s="15"/>
    </row>
    <row r="3701" spans="9:17" ht="20.100000000000001" customHeight="1" x14ac:dyDescent="0.25">
      <c r="I3701" s="15">
        <v>3695</v>
      </c>
      <c r="J3701" s="10" t="str">
        <v>Marquette</v>
      </c>
      <c r="K3701" s="10" t="str">
        <v>UConn</v>
      </c>
      <c r="L3701" s="10" t="str">
        <v>Houston</v>
      </c>
      <c r="M3701" s="10" t="str">
        <v>Alabama</v>
      </c>
      <c r="N3701" s="10" t="str">
        <v>Marquette</v>
      </c>
      <c r="O3701" s="10" t="str">
        <v>UConn</v>
      </c>
      <c r="Q3701" s="15"/>
    </row>
    <row r="3702" spans="9:17" ht="20.100000000000001" customHeight="1" x14ac:dyDescent="0.25">
      <c r="I3702" s="15">
        <v>3696</v>
      </c>
      <c r="J3702" s="10" t="str">
        <v>Memphis</v>
      </c>
      <c r="K3702" s="10" t="str">
        <v>UCLA</v>
      </c>
      <c r="L3702" s="10" t="str">
        <v>Texas</v>
      </c>
      <c r="M3702" s="10" t="str">
        <v>West Virginia</v>
      </c>
      <c r="N3702" s="10" t="str">
        <v>West Virginia</v>
      </c>
      <c r="O3702" s="10" t="str">
        <v>Texas</v>
      </c>
      <c r="Q3702" s="15"/>
    </row>
    <row r="3703" spans="9:17" ht="20.100000000000001" customHeight="1" x14ac:dyDescent="0.25">
      <c r="I3703" s="15">
        <v>3697</v>
      </c>
      <c r="J3703" s="10" t="str">
        <v>Providence</v>
      </c>
      <c r="K3703" s="10" t="str">
        <v>Gonzaga</v>
      </c>
      <c r="L3703" s="10" t="str">
        <v>Texas</v>
      </c>
      <c r="M3703" s="10" t="str">
        <v>Alabama</v>
      </c>
      <c r="N3703" s="10" t="str">
        <v>Providence</v>
      </c>
      <c r="O3703" s="10" t="str">
        <v>Gonzaga</v>
      </c>
      <c r="Q3703" s="15"/>
    </row>
    <row r="3704" spans="9:17" ht="20.100000000000001" customHeight="1" x14ac:dyDescent="0.25">
      <c r="I3704" s="15">
        <v>3698</v>
      </c>
      <c r="J3704" s="10" t="str">
        <v>Purdue</v>
      </c>
      <c r="K3704" s="10" t="str">
        <v>UConn</v>
      </c>
      <c r="L3704" s="10" t="str">
        <v>Xavier</v>
      </c>
      <c r="M3704" s="10" t="str">
        <v>Baylor</v>
      </c>
      <c r="N3704" s="10" t="str">
        <v>Purdue</v>
      </c>
      <c r="O3704" s="10" t="str">
        <v>UConn</v>
      </c>
      <c r="Q3704" s="15"/>
    </row>
    <row r="3705" spans="9:17" ht="20.100000000000001" customHeight="1" x14ac:dyDescent="0.25">
      <c r="I3705" s="15">
        <v>3699</v>
      </c>
      <c r="J3705" s="10" t="str">
        <v>Tennessee</v>
      </c>
      <c r="K3705" s="10" t="str">
        <v>UConn</v>
      </c>
      <c r="L3705" s="10" t="str">
        <v>Houston</v>
      </c>
      <c r="M3705" s="10" t="str">
        <v>Virginia</v>
      </c>
      <c r="N3705" s="10" t="str">
        <v>Houston</v>
      </c>
      <c r="O3705" s="10" t="str">
        <v>Virginia</v>
      </c>
      <c r="Q3705" s="15"/>
    </row>
    <row r="3706" spans="9:17" ht="20.100000000000001" customHeight="1" x14ac:dyDescent="0.25">
      <c r="I3706" s="15">
        <v>3700</v>
      </c>
      <c r="J3706" s="10" t="str">
        <v>Duke</v>
      </c>
      <c r="K3706" s="10" t="str">
        <v>Kansas</v>
      </c>
      <c r="L3706" s="10" t="str">
        <v>Houston</v>
      </c>
      <c r="M3706" s="10" t="str">
        <v>Creighton</v>
      </c>
      <c r="N3706" s="10" t="str">
        <v>Creighton</v>
      </c>
      <c r="O3706" s="10" t="str">
        <v>Houston</v>
      </c>
      <c r="Q3706" s="15"/>
    </row>
    <row r="3707" spans="9:17" ht="20.100000000000001" customHeight="1" x14ac:dyDescent="0.25">
      <c r="I3707" s="15">
        <v>3701</v>
      </c>
      <c r="J3707" s="10" t="str">
        <v>Marquette</v>
      </c>
      <c r="K3707" s="10" t="str">
        <v>UCLA</v>
      </c>
      <c r="L3707" s="10" t="str">
        <v>Houston</v>
      </c>
      <c r="M3707" s="10" t="str">
        <v>Arizona</v>
      </c>
      <c r="N3707" s="10" t="str">
        <v>Marquette</v>
      </c>
      <c r="O3707" s="10" t="str">
        <v>Houston</v>
      </c>
      <c r="Q3707" s="15"/>
    </row>
    <row r="3708" spans="9:17" ht="20.100000000000001" customHeight="1" x14ac:dyDescent="0.25">
      <c r="I3708" s="15">
        <v>3702</v>
      </c>
      <c r="J3708" s="10" t="str">
        <v>Purdue</v>
      </c>
      <c r="K3708" s="10" t="str">
        <v>VCU</v>
      </c>
      <c r="L3708" s="10" t="str">
        <v>Indiana</v>
      </c>
      <c r="M3708" s="10" t="str">
        <v>Alabama</v>
      </c>
      <c r="N3708" s="10" t="str">
        <v>Indiana</v>
      </c>
      <c r="O3708" s="10" t="str">
        <v>Alabama</v>
      </c>
      <c r="Q3708" s="15"/>
    </row>
    <row r="3709" spans="9:17" ht="20.100000000000001" customHeight="1" x14ac:dyDescent="0.25">
      <c r="I3709" s="15">
        <v>3703</v>
      </c>
      <c r="J3709" s="10" t="str">
        <v>Tennessee</v>
      </c>
      <c r="K3709" s="10" t="str">
        <v>UCLA</v>
      </c>
      <c r="L3709" s="10" t="str">
        <v>Houston</v>
      </c>
      <c r="M3709" s="10" t="str">
        <v>Alabama</v>
      </c>
      <c r="N3709" s="10" t="str">
        <v>Alabama</v>
      </c>
      <c r="O3709" s="10" t="str">
        <v>Houston</v>
      </c>
      <c r="Q3709" s="15"/>
    </row>
    <row r="3710" spans="9:17" ht="20.100000000000001" customHeight="1" x14ac:dyDescent="0.25">
      <c r="I3710" s="15">
        <v>3704</v>
      </c>
      <c r="J3710" s="10" t="str">
        <v>Michigan State</v>
      </c>
      <c r="K3710" s="10" t="str">
        <v>UConn</v>
      </c>
      <c r="L3710" s="10" t="str">
        <v>Houston</v>
      </c>
      <c r="M3710" s="10" t="str">
        <v>Creighton</v>
      </c>
      <c r="N3710" s="10" t="str">
        <v>UConn</v>
      </c>
      <c r="O3710" s="10" t="str">
        <v>Creighton</v>
      </c>
      <c r="Q3710" s="15"/>
    </row>
    <row r="3711" spans="9:17" ht="20.100000000000001" customHeight="1" x14ac:dyDescent="0.25">
      <c r="I3711" s="15">
        <v>3705</v>
      </c>
      <c r="J3711" s="10" t="str">
        <v>Purdue</v>
      </c>
      <c r="K3711" s="10" t="str">
        <v>UConn</v>
      </c>
      <c r="L3711" s="10" t="str">
        <v>Houston</v>
      </c>
      <c r="M3711" s="10" t="str">
        <v>Alabama</v>
      </c>
      <c r="N3711" s="10" t="str">
        <v>UConn</v>
      </c>
      <c r="O3711" s="10" t="str">
        <v>Alabama</v>
      </c>
      <c r="Q3711" s="15"/>
    </row>
    <row r="3712" spans="9:17" ht="20.100000000000001" customHeight="1" x14ac:dyDescent="0.25">
      <c r="I3712" s="15">
        <v>3706</v>
      </c>
      <c r="J3712" s="10" t="str">
        <v>Memphis</v>
      </c>
      <c r="K3712" s="10" t="str">
        <v>TCU</v>
      </c>
      <c r="L3712" s="10" t="str">
        <v>Houston</v>
      </c>
      <c r="M3712" s="10" t="str">
        <v>Virginia</v>
      </c>
      <c r="N3712" s="10" t="str">
        <v>Houston</v>
      </c>
      <c r="O3712" s="10" t="str">
        <v>Memphis</v>
      </c>
      <c r="Q3712" s="15"/>
    </row>
    <row r="3713" spans="9:17" ht="20.100000000000001" customHeight="1" x14ac:dyDescent="0.25">
      <c r="I3713" s="15">
        <v>3707</v>
      </c>
      <c r="J3713" s="10" t="str">
        <v>Tennessee</v>
      </c>
      <c r="K3713" s="10" t="str">
        <v>Kansas</v>
      </c>
      <c r="L3713" s="10" t="str">
        <v>Penn State</v>
      </c>
      <c r="M3713" s="10" t="str">
        <v>Arizona</v>
      </c>
      <c r="N3713" s="10" t="str">
        <v>Kansas</v>
      </c>
      <c r="O3713" s="10" t="str">
        <v>Arizona</v>
      </c>
      <c r="Q3713" s="15"/>
    </row>
    <row r="3714" spans="9:17" ht="20.100000000000001" customHeight="1" x14ac:dyDescent="0.25">
      <c r="I3714" s="15">
        <v>3708</v>
      </c>
      <c r="J3714" s="10" t="str">
        <v>Marquette</v>
      </c>
      <c r="K3714" s="10" t="str">
        <v>UCLA</v>
      </c>
      <c r="L3714" s="10" t="str">
        <v>Xavier</v>
      </c>
      <c r="M3714" s="10" t="str">
        <v>Creighton</v>
      </c>
      <c r="N3714" s="10" t="str">
        <v>Marquette</v>
      </c>
      <c r="O3714" s="10" t="str">
        <v>UCLA</v>
      </c>
      <c r="Q3714" s="15"/>
    </row>
    <row r="3715" spans="9:17" ht="20.100000000000001" customHeight="1" x14ac:dyDescent="0.25">
      <c r="I3715" s="15">
        <v>3709</v>
      </c>
      <c r="J3715" s="10" t="str">
        <v>Duke</v>
      </c>
      <c r="K3715" s="10" t="str">
        <v>UCLA</v>
      </c>
      <c r="L3715" s="10" t="str">
        <v>Houston</v>
      </c>
      <c r="M3715" s="10" t="str">
        <v>San Diego State</v>
      </c>
      <c r="N3715" s="10" t="str">
        <v>San Diego State</v>
      </c>
      <c r="O3715" s="10" t="str">
        <v>UCLA</v>
      </c>
      <c r="Q3715" s="15"/>
    </row>
    <row r="3716" spans="9:17" ht="20.100000000000001" customHeight="1" x14ac:dyDescent="0.25">
      <c r="I3716" s="15">
        <v>3710</v>
      </c>
      <c r="J3716" s="10" t="str">
        <v>Michigan State</v>
      </c>
      <c r="K3716" s="10" t="str">
        <v>Kansas</v>
      </c>
      <c r="L3716" s="10" t="str">
        <v>Houston</v>
      </c>
      <c r="M3716" s="10" t="str">
        <v>Arizona</v>
      </c>
      <c r="N3716" s="10" t="str">
        <v>Kansas</v>
      </c>
      <c r="O3716" s="10" t="str">
        <v>Arizona</v>
      </c>
      <c r="Q3716" s="15"/>
    </row>
    <row r="3717" spans="9:17" ht="20.100000000000001" customHeight="1" x14ac:dyDescent="0.25">
      <c r="I3717" s="15">
        <v>3711</v>
      </c>
      <c r="J3717" s="10" t="str">
        <v>Tennessee</v>
      </c>
      <c r="K3717" s="10" t="str">
        <v>UCLA</v>
      </c>
      <c r="L3717" s="10" t="str">
        <v>Xavier</v>
      </c>
      <c r="M3717" s="10" t="str">
        <v>Arizona</v>
      </c>
      <c r="N3717" s="10" t="str">
        <v>Arizona</v>
      </c>
      <c r="O3717" s="10" t="str">
        <v>UCLA</v>
      </c>
      <c r="Q3717" s="15"/>
    </row>
    <row r="3718" spans="9:17" ht="20.100000000000001" customHeight="1" x14ac:dyDescent="0.25">
      <c r="I3718" s="15">
        <v>3712</v>
      </c>
      <c r="J3718" s="10" t="str">
        <v>Purdue</v>
      </c>
      <c r="K3718" s="10" t="str">
        <v>UCLA</v>
      </c>
      <c r="L3718" s="10" t="str">
        <v>Indiana</v>
      </c>
      <c r="M3718" s="10" t="str">
        <v>Baylor</v>
      </c>
      <c r="N3718" s="10" t="str">
        <v>Indiana</v>
      </c>
      <c r="O3718" s="10" t="str">
        <v>Purdue</v>
      </c>
      <c r="Q3718" s="15"/>
    </row>
    <row r="3719" spans="9:17" ht="20.100000000000001" customHeight="1" x14ac:dyDescent="0.25">
      <c r="I3719" s="15">
        <v>3713</v>
      </c>
      <c r="J3719" s="10" t="str">
        <v>Tennessee</v>
      </c>
      <c r="K3719" s="10" t="str">
        <v>UCLA</v>
      </c>
      <c r="L3719" s="10" t="str">
        <v>Houston</v>
      </c>
      <c r="M3719" s="10" t="str">
        <v>San Diego State</v>
      </c>
      <c r="N3719" s="10" t="str">
        <v>San Diego State</v>
      </c>
      <c r="O3719" s="10" t="str">
        <v>Houston</v>
      </c>
      <c r="Q3719" s="15"/>
    </row>
    <row r="3720" spans="9:17" ht="20.100000000000001" customHeight="1" x14ac:dyDescent="0.25">
      <c r="I3720" s="15">
        <v>3714</v>
      </c>
      <c r="J3720" s="10" t="str">
        <v>Marquette</v>
      </c>
      <c r="K3720" s="10" t="str">
        <v>Gonzaga</v>
      </c>
      <c r="L3720" s="10" t="str">
        <v>Penn State</v>
      </c>
      <c r="M3720" s="10" t="str">
        <v>Missouri</v>
      </c>
      <c r="N3720" s="10" t="str">
        <v>Penn State</v>
      </c>
      <c r="O3720" s="10" t="str">
        <v>Missouri</v>
      </c>
      <c r="Q3720" s="15"/>
    </row>
    <row r="3721" spans="9:17" ht="20.100000000000001" customHeight="1" x14ac:dyDescent="0.25">
      <c r="I3721" s="15">
        <v>3715</v>
      </c>
      <c r="J3721" s="10" t="str">
        <v>Michigan State</v>
      </c>
      <c r="K3721" s="10" t="str">
        <v>UConn</v>
      </c>
      <c r="L3721" s="10" t="str">
        <v>Houston</v>
      </c>
      <c r="M3721" s="10" t="str">
        <v>Alabama</v>
      </c>
      <c r="N3721" s="10" t="str">
        <v>Alabama</v>
      </c>
      <c r="O3721" s="10" t="str">
        <v>Houston</v>
      </c>
      <c r="Q3721" s="15"/>
    </row>
    <row r="3722" spans="9:17" ht="20.100000000000001" customHeight="1" x14ac:dyDescent="0.25">
      <c r="I3722" s="15">
        <v>3716</v>
      </c>
      <c r="J3722" s="10" t="str">
        <v>Purdue</v>
      </c>
      <c r="K3722" s="10" t="str">
        <v>Gonzaga</v>
      </c>
      <c r="L3722" s="10" t="str">
        <v>Houston</v>
      </c>
      <c r="M3722" s="10" t="str">
        <v>Creighton</v>
      </c>
      <c r="N3722" s="10" t="str">
        <v>Purdue</v>
      </c>
      <c r="O3722" s="10" t="str">
        <v>Gonzaga</v>
      </c>
      <c r="Q3722" s="15"/>
    </row>
    <row r="3723" spans="9:17" ht="20.100000000000001" customHeight="1" x14ac:dyDescent="0.25">
      <c r="I3723" s="15">
        <v>3717</v>
      </c>
      <c r="J3723" s="10" t="str">
        <v>Memphis</v>
      </c>
      <c r="K3723" s="10" t="str">
        <v>Arkansas</v>
      </c>
      <c r="L3723" s="10" t="str">
        <v>Miami (FL)</v>
      </c>
      <c r="M3723" s="10" t="str">
        <v>San Diego State</v>
      </c>
      <c r="N3723" s="10" t="str">
        <v>Miami (FL)</v>
      </c>
      <c r="O3723" s="10" t="str">
        <v>Memphis</v>
      </c>
      <c r="Q3723" s="15"/>
    </row>
    <row r="3724" spans="9:17" ht="20.100000000000001" customHeight="1" x14ac:dyDescent="0.25">
      <c r="I3724" s="15">
        <v>3718</v>
      </c>
      <c r="J3724" s="10" t="str">
        <v>Marquette</v>
      </c>
      <c r="K3724" s="10" t="str">
        <v>UCLA</v>
      </c>
      <c r="L3724" s="10" t="str">
        <v>Xavier</v>
      </c>
      <c r="M3724" s="10" t="str">
        <v>Alabama</v>
      </c>
      <c r="N3724" s="10" t="str">
        <v>Xavier</v>
      </c>
      <c r="O3724" s="10" t="str">
        <v>Alabama</v>
      </c>
      <c r="Q3724" s="15"/>
    </row>
    <row r="3725" spans="9:17" ht="20.100000000000001" customHeight="1" x14ac:dyDescent="0.25">
      <c r="I3725" s="15">
        <v>3719</v>
      </c>
      <c r="J3725" s="10" t="str">
        <v>Purdue</v>
      </c>
      <c r="K3725" s="10" t="str">
        <v>UConn</v>
      </c>
      <c r="L3725" s="10" t="str">
        <v>Houston</v>
      </c>
      <c r="M3725" s="10" t="str">
        <v>Arizona</v>
      </c>
      <c r="N3725" s="10" t="str">
        <v>Purdue</v>
      </c>
      <c r="O3725" s="10" t="str">
        <v>Houston</v>
      </c>
      <c r="Q3725" s="15"/>
    </row>
    <row r="3726" spans="9:17" ht="20.100000000000001" customHeight="1" x14ac:dyDescent="0.25">
      <c r="I3726" s="15">
        <v>3720</v>
      </c>
      <c r="J3726" s="10" t="str">
        <v>Purdue</v>
      </c>
      <c r="K3726" s="10" t="str">
        <v>UConn</v>
      </c>
      <c r="L3726" s="10" t="str">
        <v>Indiana</v>
      </c>
      <c r="M3726" s="10" t="str">
        <v>Alabama</v>
      </c>
      <c r="N3726" s="10" t="str">
        <v>UConn</v>
      </c>
      <c r="O3726" s="10" t="str">
        <v>Purdue</v>
      </c>
      <c r="Q3726" s="15"/>
    </row>
    <row r="3727" spans="9:17" ht="20.100000000000001" customHeight="1" x14ac:dyDescent="0.25">
      <c r="I3727" s="15">
        <v>3721</v>
      </c>
      <c r="J3727" s="10" t="str">
        <v>Purdue</v>
      </c>
      <c r="K3727" s="10" t="str">
        <v>Gonzaga</v>
      </c>
      <c r="L3727" s="10" t="str">
        <v>Texas</v>
      </c>
      <c r="M3727" s="10" t="str">
        <v>Alabama</v>
      </c>
      <c r="N3727" s="10" t="str">
        <v>Gonzaga</v>
      </c>
      <c r="O3727" s="10" t="str">
        <v>Alabama</v>
      </c>
      <c r="Q3727" s="15"/>
    </row>
    <row r="3728" spans="9:17" ht="20.100000000000001" customHeight="1" x14ac:dyDescent="0.25">
      <c r="I3728" s="15">
        <v>3722</v>
      </c>
      <c r="J3728" s="10" t="str">
        <v>Purdue</v>
      </c>
      <c r="K3728" s="10" t="str">
        <v>Arkansas</v>
      </c>
      <c r="L3728" s="10" t="str">
        <v>Houston</v>
      </c>
      <c r="M3728" s="10" t="str">
        <v>Arizona</v>
      </c>
      <c r="N3728" s="10" t="str">
        <v>Arizona</v>
      </c>
      <c r="O3728" s="10" t="str">
        <v>Houston</v>
      </c>
      <c r="Q3728" s="15"/>
    </row>
    <row r="3729" spans="9:17" ht="20.100000000000001" customHeight="1" x14ac:dyDescent="0.25">
      <c r="I3729" s="15">
        <v>3723</v>
      </c>
      <c r="J3729" s="10" t="str">
        <v>Tennessee</v>
      </c>
      <c r="K3729" s="10" t="str">
        <v>Gonzaga</v>
      </c>
      <c r="L3729" s="10" t="str">
        <v>Houston</v>
      </c>
      <c r="M3729" s="10" t="str">
        <v>Virginia</v>
      </c>
      <c r="N3729" s="10" t="str">
        <v>Virginia</v>
      </c>
      <c r="O3729" s="10" t="str">
        <v>Houston</v>
      </c>
      <c r="Q3729" s="15"/>
    </row>
    <row r="3730" spans="9:17" ht="20.100000000000001" customHeight="1" x14ac:dyDescent="0.25">
      <c r="I3730" s="15">
        <v>3724</v>
      </c>
      <c r="J3730" s="10" t="str">
        <v>Kentucky</v>
      </c>
      <c r="K3730" s="10" t="str">
        <v>UConn</v>
      </c>
      <c r="L3730" s="10" t="str">
        <v>Texas</v>
      </c>
      <c r="M3730" s="10" t="str">
        <v>Arizona</v>
      </c>
      <c r="N3730" s="10" t="str">
        <v>Arizona</v>
      </c>
      <c r="O3730" s="10" t="str">
        <v>Texas</v>
      </c>
      <c r="Q3730" s="15"/>
    </row>
    <row r="3731" spans="9:17" ht="20.100000000000001" customHeight="1" x14ac:dyDescent="0.25">
      <c r="I3731" s="15">
        <v>3725</v>
      </c>
      <c r="J3731" s="10" t="str">
        <v>Tennessee</v>
      </c>
      <c r="K3731" s="10" t="str">
        <v>UConn</v>
      </c>
      <c r="L3731" s="10" t="str">
        <v>Penn State</v>
      </c>
      <c r="M3731" s="10" t="str">
        <v>Alabama</v>
      </c>
      <c r="N3731" s="10" t="str">
        <v>Tennessee</v>
      </c>
      <c r="O3731" s="10" t="str">
        <v>UConn</v>
      </c>
      <c r="Q3731" s="15"/>
    </row>
    <row r="3732" spans="9:17" ht="20.100000000000001" customHeight="1" x14ac:dyDescent="0.25">
      <c r="I3732" s="15">
        <v>3726</v>
      </c>
      <c r="J3732" s="10" t="str">
        <v>Purdue</v>
      </c>
      <c r="K3732" s="10" t="str">
        <v>UCLA</v>
      </c>
      <c r="L3732" s="10" t="str">
        <v>Houston</v>
      </c>
      <c r="M3732" s="10" t="str">
        <v>Alabama</v>
      </c>
      <c r="N3732" s="10" t="str">
        <v>Alabama</v>
      </c>
      <c r="O3732" s="10" t="str">
        <v>UCLA</v>
      </c>
      <c r="Q3732" s="15"/>
    </row>
    <row r="3733" spans="9:17" ht="20.100000000000001" customHeight="1" x14ac:dyDescent="0.25">
      <c r="I3733" s="15">
        <v>3727</v>
      </c>
      <c r="J3733" s="10" t="str">
        <v>Marquette</v>
      </c>
      <c r="K3733" s="10" t="str">
        <v>UCLA</v>
      </c>
      <c r="L3733" s="10" t="str">
        <v>Texas</v>
      </c>
      <c r="M3733" s="10" t="str">
        <v>Alabama</v>
      </c>
      <c r="N3733" s="10" t="str">
        <v>Alabama</v>
      </c>
      <c r="O3733" s="10" t="str">
        <v>UCLA</v>
      </c>
      <c r="Q3733" s="15"/>
    </row>
    <row r="3734" spans="9:17" ht="20.100000000000001" customHeight="1" x14ac:dyDescent="0.25">
      <c r="I3734" s="15">
        <v>3728</v>
      </c>
      <c r="J3734" s="10" t="str">
        <v>Kansas State</v>
      </c>
      <c r="K3734" s="10" t="str">
        <v>Saint Mary's</v>
      </c>
      <c r="L3734" s="10" t="str">
        <v>Houston</v>
      </c>
      <c r="M3734" s="10" t="str">
        <v>Creighton</v>
      </c>
      <c r="N3734" s="10" t="str">
        <v>Kansas State</v>
      </c>
      <c r="O3734" s="10" t="str">
        <v>Saint Mary's</v>
      </c>
      <c r="Q3734" s="15"/>
    </row>
    <row r="3735" spans="9:17" ht="20.100000000000001" customHeight="1" x14ac:dyDescent="0.25">
      <c r="I3735" s="15">
        <v>3729</v>
      </c>
      <c r="J3735" s="10" t="str">
        <v>Kansas State</v>
      </c>
      <c r="K3735" s="10" t="str">
        <v>Gonzaga</v>
      </c>
      <c r="L3735" s="10" t="str">
        <v>Texas</v>
      </c>
      <c r="M3735" s="10" t="str">
        <v>Alabama</v>
      </c>
      <c r="N3735" s="10" t="str">
        <v>Alabama</v>
      </c>
      <c r="O3735" s="10" t="str">
        <v>Gonzaga</v>
      </c>
      <c r="Q3735" s="15"/>
    </row>
    <row r="3736" spans="9:17" ht="20.100000000000001" customHeight="1" x14ac:dyDescent="0.25">
      <c r="I3736" s="15">
        <v>3730</v>
      </c>
      <c r="J3736" s="10" t="str">
        <v>Kansas State</v>
      </c>
      <c r="K3736" s="10" t="str">
        <v>UConn</v>
      </c>
      <c r="L3736" s="10" t="str">
        <v>Xavier</v>
      </c>
      <c r="M3736" s="10" t="str">
        <v>Alabama</v>
      </c>
      <c r="N3736" s="10" t="str">
        <v>UConn</v>
      </c>
      <c r="O3736" s="10" t="str">
        <v>Kansas State</v>
      </c>
      <c r="Q3736" s="15"/>
    </row>
    <row r="3737" spans="9:17" ht="20.100000000000001" customHeight="1" x14ac:dyDescent="0.25">
      <c r="I3737" s="15">
        <v>3731</v>
      </c>
      <c r="J3737" s="10" t="str">
        <v>Marquette</v>
      </c>
      <c r="K3737" s="10" t="str">
        <v>Saint Mary's</v>
      </c>
      <c r="L3737" s="10" t="str">
        <v>Texas</v>
      </c>
      <c r="M3737" s="10" t="str">
        <v>Baylor</v>
      </c>
      <c r="N3737" s="10" t="str">
        <v>Saint Mary's</v>
      </c>
      <c r="O3737" s="10" t="str">
        <v>Marquette</v>
      </c>
      <c r="Q3737" s="15"/>
    </row>
    <row r="3738" spans="9:17" ht="20.100000000000001" customHeight="1" x14ac:dyDescent="0.25">
      <c r="I3738" s="15">
        <v>3732</v>
      </c>
      <c r="J3738" s="10" t="str">
        <v>Kansas State</v>
      </c>
      <c r="K3738" s="10" t="str">
        <v>VCU</v>
      </c>
      <c r="L3738" s="10" t="str">
        <v>Houston</v>
      </c>
      <c r="M3738" s="10" t="str">
        <v>Creighton</v>
      </c>
      <c r="N3738" s="10" t="str">
        <v>Creighton</v>
      </c>
      <c r="O3738" s="10" t="str">
        <v>Houston</v>
      </c>
      <c r="Q3738" s="15"/>
    </row>
    <row r="3739" spans="9:17" ht="20.100000000000001" customHeight="1" x14ac:dyDescent="0.25">
      <c r="I3739" s="15">
        <v>3733</v>
      </c>
      <c r="J3739" s="10" t="str">
        <v>Tennessee</v>
      </c>
      <c r="K3739" s="10" t="str">
        <v>Gonzaga</v>
      </c>
      <c r="L3739" s="10" t="str">
        <v>Houston</v>
      </c>
      <c r="M3739" s="10" t="str">
        <v>Baylor</v>
      </c>
      <c r="N3739" s="10" t="str">
        <v>Baylor</v>
      </c>
      <c r="O3739" s="10" t="str">
        <v>Houston</v>
      </c>
      <c r="Q3739" s="15"/>
    </row>
    <row r="3740" spans="9:17" ht="20.100000000000001" customHeight="1" x14ac:dyDescent="0.25">
      <c r="I3740" s="15">
        <v>3734</v>
      </c>
      <c r="J3740" s="10" t="str">
        <v>Purdue</v>
      </c>
      <c r="K3740" s="10" t="str">
        <v>UConn</v>
      </c>
      <c r="L3740" s="10" t="str">
        <v>Iowa State</v>
      </c>
      <c r="M3740" s="10" t="str">
        <v>San Diego State</v>
      </c>
      <c r="N3740" s="10" t="str">
        <v>San Diego State</v>
      </c>
      <c r="O3740" s="10" t="str">
        <v>UConn</v>
      </c>
      <c r="Q3740" s="15"/>
    </row>
    <row r="3741" spans="9:17" ht="20.100000000000001" customHeight="1" x14ac:dyDescent="0.25">
      <c r="I3741" s="15">
        <v>3735</v>
      </c>
      <c r="J3741" s="10" t="str">
        <v>Purdue</v>
      </c>
      <c r="K3741" s="10" t="str">
        <v>UCLA</v>
      </c>
      <c r="L3741" s="10" t="str">
        <v>Houston</v>
      </c>
      <c r="M3741" s="10" t="str">
        <v>Creighton</v>
      </c>
      <c r="N3741" s="10" t="str">
        <v>Creighton</v>
      </c>
      <c r="O3741" s="10" t="str">
        <v>UCLA</v>
      </c>
      <c r="Q3741" s="15"/>
    </row>
    <row r="3742" spans="9:17" ht="20.100000000000001" customHeight="1" x14ac:dyDescent="0.25">
      <c r="I3742" s="15">
        <v>3736</v>
      </c>
      <c r="J3742" s="10" t="str">
        <v>Providence</v>
      </c>
      <c r="K3742" s="10" t="str">
        <v>Gonzaga</v>
      </c>
      <c r="L3742" s="10" t="str">
        <v>Texas</v>
      </c>
      <c r="M3742" s="10" t="str">
        <v>San Diego State</v>
      </c>
      <c r="N3742" s="10" t="str">
        <v>Providence</v>
      </c>
      <c r="O3742" s="10" t="str">
        <v>Texas</v>
      </c>
      <c r="Q3742" s="15"/>
    </row>
    <row r="3743" spans="9:17" ht="20.100000000000001" customHeight="1" x14ac:dyDescent="0.25">
      <c r="I3743" s="15">
        <v>3737</v>
      </c>
      <c r="J3743" s="10" t="str">
        <v>Purdue</v>
      </c>
      <c r="K3743" s="10" t="str">
        <v>Gonzaga</v>
      </c>
      <c r="L3743" s="10" t="str">
        <v>Houston</v>
      </c>
      <c r="M3743" s="10" t="str">
        <v>Alabama</v>
      </c>
      <c r="N3743" s="10" t="str">
        <v>Alabama</v>
      </c>
      <c r="O3743" s="10" t="str">
        <v>Houston</v>
      </c>
      <c r="Q3743" s="15"/>
    </row>
    <row r="3744" spans="9:17" ht="20.100000000000001" customHeight="1" x14ac:dyDescent="0.25">
      <c r="I3744" s="15">
        <v>3738</v>
      </c>
      <c r="J3744" s="10" t="str">
        <v>Tennessee</v>
      </c>
      <c r="K3744" s="10" t="str">
        <v>Kansas</v>
      </c>
      <c r="L3744" s="10" t="str">
        <v>Miami (FL)</v>
      </c>
      <c r="M3744" s="10" t="str">
        <v>Alabama</v>
      </c>
      <c r="N3744" s="10" t="str">
        <v>Kansas</v>
      </c>
      <c r="O3744" s="10" t="str">
        <v>Tennessee</v>
      </c>
      <c r="Q3744" s="15"/>
    </row>
    <row r="3745" spans="9:17" ht="20.100000000000001" customHeight="1" x14ac:dyDescent="0.25">
      <c r="I3745" s="15">
        <v>3739</v>
      </c>
      <c r="J3745" s="10" t="str">
        <v>Duke</v>
      </c>
      <c r="K3745" s="10" t="str">
        <v>Saint Mary's</v>
      </c>
      <c r="L3745" s="10" t="str">
        <v>Penn State</v>
      </c>
      <c r="M3745" s="10" t="str">
        <v>Alabama</v>
      </c>
      <c r="N3745" s="10" t="str">
        <v>Alabama</v>
      </c>
      <c r="O3745" s="10" t="str">
        <v>Saint Mary's</v>
      </c>
      <c r="Q3745" s="15"/>
    </row>
    <row r="3746" spans="9:17" ht="20.100000000000001" customHeight="1" x14ac:dyDescent="0.25">
      <c r="I3746" s="15">
        <v>3740</v>
      </c>
      <c r="J3746" s="10" t="str">
        <v>Marquette</v>
      </c>
      <c r="K3746" s="10" t="str">
        <v>Kansas</v>
      </c>
      <c r="L3746" s="10" t="str">
        <v>Indiana</v>
      </c>
      <c r="M3746" s="10" t="str">
        <v>Virginia</v>
      </c>
      <c r="N3746" s="10" t="str">
        <v>Virginia</v>
      </c>
      <c r="O3746" s="10" t="str">
        <v>Kansas</v>
      </c>
      <c r="Q3746" s="15"/>
    </row>
    <row r="3747" spans="9:17" ht="20.100000000000001" customHeight="1" x14ac:dyDescent="0.25">
      <c r="I3747" s="15">
        <v>3741</v>
      </c>
      <c r="J3747" s="10" t="str">
        <v>Memphis</v>
      </c>
      <c r="K3747" s="10" t="str">
        <v>Gonzaga</v>
      </c>
      <c r="L3747" s="10" t="str">
        <v>Texas</v>
      </c>
      <c r="M3747" s="10" t="str">
        <v>Arizona</v>
      </c>
      <c r="N3747" s="10" t="str">
        <v>Memphis</v>
      </c>
      <c r="O3747" s="10" t="str">
        <v>Gonzaga</v>
      </c>
      <c r="Q3747" s="15"/>
    </row>
    <row r="3748" spans="9:17" ht="20.100000000000001" customHeight="1" x14ac:dyDescent="0.25">
      <c r="I3748" s="15">
        <v>3742</v>
      </c>
      <c r="J3748" s="10" t="str">
        <v>Duke</v>
      </c>
      <c r="K3748" s="10" t="str">
        <v>Kansas</v>
      </c>
      <c r="L3748" s="10" t="str">
        <v>Houston</v>
      </c>
      <c r="M3748" s="10" t="str">
        <v>Baylor</v>
      </c>
      <c r="N3748" s="10" t="str">
        <v>Kansas</v>
      </c>
      <c r="O3748" s="10" t="str">
        <v>Baylor</v>
      </c>
      <c r="Q3748" s="15"/>
    </row>
    <row r="3749" spans="9:17" ht="20.100000000000001" customHeight="1" x14ac:dyDescent="0.25">
      <c r="I3749" s="15">
        <v>3743</v>
      </c>
      <c r="J3749" s="10" t="str">
        <v>Purdue</v>
      </c>
      <c r="K3749" s="10" t="str">
        <v>UConn</v>
      </c>
      <c r="L3749" s="10" t="str">
        <v>Houston</v>
      </c>
      <c r="M3749" s="10" t="str">
        <v>Arizona</v>
      </c>
      <c r="N3749" s="10" t="str">
        <v>Purdue</v>
      </c>
      <c r="O3749" s="10" t="str">
        <v>Houston</v>
      </c>
      <c r="Q3749" s="15"/>
    </row>
    <row r="3750" spans="9:17" ht="20.100000000000001" customHeight="1" x14ac:dyDescent="0.25">
      <c r="I3750" s="15">
        <v>3744</v>
      </c>
      <c r="J3750" s="10" t="str">
        <v>Tennessee</v>
      </c>
      <c r="K3750" s="10" t="str">
        <v>Boise State</v>
      </c>
      <c r="L3750" s="10" t="str">
        <v>Texas</v>
      </c>
      <c r="M3750" s="10" t="str">
        <v>Arizona</v>
      </c>
      <c r="N3750" s="10" t="str">
        <v>Boise State</v>
      </c>
      <c r="O3750" s="10" t="str">
        <v>Tennessee</v>
      </c>
      <c r="Q3750" s="15"/>
    </row>
    <row r="3751" spans="9:17" ht="20.100000000000001" customHeight="1" x14ac:dyDescent="0.25">
      <c r="I3751" s="15">
        <v>3745</v>
      </c>
      <c r="J3751" s="10" t="str">
        <v>Marquette</v>
      </c>
      <c r="K3751" s="10" t="str">
        <v>UConn</v>
      </c>
      <c r="L3751" s="10" t="str">
        <v>Xavier</v>
      </c>
      <c r="M3751" s="10" t="str">
        <v>Utah State</v>
      </c>
      <c r="N3751" s="10" t="str">
        <v>Utah State</v>
      </c>
      <c r="O3751" s="10" t="str">
        <v>UConn</v>
      </c>
      <c r="Q3751" s="15"/>
    </row>
    <row r="3752" spans="9:17" ht="20.100000000000001" customHeight="1" x14ac:dyDescent="0.25">
      <c r="I3752" s="15">
        <v>3746</v>
      </c>
      <c r="J3752" s="10" t="str">
        <v>Kentucky</v>
      </c>
      <c r="K3752" s="10" t="str">
        <v>UCLA</v>
      </c>
      <c r="L3752" s="10" t="str">
        <v>Texas A&amp;M</v>
      </c>
      <c r="M3752" s="10" t="str">
        <v>Alabama</v>
      </c>
      <c r="N3752" s="10" t="str">
        <v>Alabama</v>
      </c>
      <c r="O3752" s="10" t="str">
        <v>Texas A&amp;M</v>
      </c>
      <c r="Q3752" s="15"/>
    </row>
    <row r="3753" spans="9:17" ht="20.100000000000001" customHeight="1" x14ac:dyDescent="0.25">
      <c r="I3753" s="15">
        <v>3747</v>
      </c>
      <c r="J3753" s="10" t="str">
        <v>Marquette</v>
      </c>
      <c r="K3753" s="10" t="str">
        <v>UConn</v>
      </c>
      <c r="L3753" s="10" t="str">
        <v>Indiana</v>
      </c>
      <c r="M3753" s="10" t="str">
        <v>West Virginia</v>
      </c>
      <c r="N3753" s="10" t="str">
        <v>West Virginia</v>
      </c>
      <c r="O3753" s="10" t="str">
        <v>Indiana</v>
      </c>
      <c r="Q3753" s="15"/>
    </row>
    <row r="3754" spans="9:17" ht="20.100000000000001" customHeight="1" x14ac:dyDescent="0.25">
      <c r="I3754" s="15">
        <v>3748</v>
      </c>
      <c r="J3754" s="10" t="str">
        <v>Providence</v>
      </c>
      <c r="K3754" s="10" t="str">
        <v>UCLA</v>
      </c>
      <c r="L3754" s="10" t="str">
        <v>Houston</v>
      </c>
      <c r="M3754" s="10" t="str">
        <v>Creighton</v>
      </c>
      <c r="N3754" s="10" t="str">
        <v>Providence</v>
      </c>
      <c r="O3754" s="10" t="str">
        <v>UCLA</v>
      </c>
      <c r="Q3754" s="15"/>
    </row>
    <row r="3755" spans="9:17" ht="20.100000000000001" customHeight="1" x14ac:dyDescent="0.25">
      <c r="I3755" s="15">
        <v>3749</v>
      </c>
      <c r="J3755" s="10" t="str">
        <v>Purdue</v>
      </c>
      <c r="K3755" s="10" t="str">
        <v>UConn</v>
      </c>
      <c r="L3755" s="10" t="str">
        <v>Auburn</v>
      </c>
      <c r="M3755" s="10" t="str">
        <v>Arizona</v>
      </c>
      <c r="N3755" s="10" t="str">
        <v>Arizona</v>
      </c>
      <c r="O3755" s="10" t="str">
        <v>UConn</v>
      </c>
      <c r="Q3755" s="15"/>
    </row>
    <row r="3756" spans="9:17" ht="20.100000000000001" customHeight="1" x14ac:dyDescent="0.25">
      <c r="I3756" s="15">
        <v>3750</v>
      </c>
      <c r="J3756" s="10" t="str">
        <v>Marquette</v>
      </c>
      <c r="K3756" s="10" t="str">
        <v>UCLA</v>
      </c>
      <c r="L3756" s="10" t="str">
        <v>Xavier</v>
      </c>
      <c r="M3756" s="10" t="str">
        <v>Creighton</v>
      </c>
      <c r="N3756" s="10" t="str">
        <v>Creighton</v>
      </c>
      <c r="O3756" s="10" t="str">
        <v>UCLA</v>
      </c>
      <c r="Q3756" s="15"/>
    </row>
    <row r="3757" spans="9:17" ht="20.100000000000001" customHeight="1" x14ac:dyDescent="0.25">
      <c r="I3757" s="15">
        <v>3751</v>
      </c>
      <c r="J3757" s="10" t="str">
        <v>Tennessee</v>
      </c>
      <c r="K3757" s="10" t="str">
        <v>UCLA</v>
      </c>
      <c r="L3757" s="10" t="str">
        <v>Texas</v>
      </c>
      <c r="M3757" s="10" t="str">
        <v>Creighton</v>
      </c>
      <c r="N3757" s="10" t="str">
        <v>Tennessee</v>
      </c>
      <c r="O3757" s="10" t="str">
        <v>Texas</v>
      </c>
      <c r="Q3757" s="15"/>
    </row>
    <row r="3758" spans="9:17" ht="20.100000000000001" customHeight="1" x14ac:dyDescent="0.25">
      <c r="I3758" s="15">
        <v>3752</v>
      </c>
      <c r="J3758" s="10" t="str">
        <v>Marquette</v>
      </c>
      <c r="K3758" s="10" t="str">
        <v>UConn</v>
      </c>
      <c r="L3758" s="10" t="str">
        <v>Xavier</v>
      </c>
      <c r="M3758" s="10" t="str">
        <v>Creighton</v>
      </c>
      <c r="N3758" s="10" t="str">
        <v>Marquette</v>
      </c>
      <c r="O3758" s="10" t="str">
        <v>UConn</v>
      </c>
      <c r="Q3758" s="15"/>
    </row>
    <row r="3759" spans="9:17" ht="20.100000000000001" customHeight="1" x14ac:dyDescent="0.25">
      <c r="I3759" s="15">
        <v>3753</v>
      </c>
      <c r="J3759" s="10" t="str">
        <v>USC</v>
      </c>
      <c r="K3759" s="10" t="str">
        <v>Kansas</v>
      </c>
      <c r="L3759" s="10" t="str">
        <v>Houston</v>
      </c>
      <c r="M3759" s="10" t="str">
        <v>Alabama</v>
      </c>
      <c r="N3759" s="10" t="str">
        <v>Kansas</v>
      </c>
      <c r="O3759" s="10" t="str">
        <v>Alabama</v>
      </c>
      <c r="Q3759" s="15"/>
    </row>
    <row r="3760" spans="9:17" ht="20.100000000000001" customHeight="1" x14ac:dyDescent="0.25">
      <c r="I3760" s="15">
        <v>3754</v>
      </c>
      <c r="J3760" s="10" t="str">
        <v>Tennessee</v>
      </c>
      <c r="K3760" s="10" t="str">
        <v>UConn</v>
      </c>
      <c r="L3760" s="10" t="str">
        <v>Xavier</v>
      </c>
      <c r="M3760" s="10" t="str">
        <v>Maryland</v>
      </c>
      <c r="N3760" s="10" t="str">
        <v>Xavier</v>
      </c>
      <c r="O3760" s="10" t="str">
        <v>Tennessee</v>
      </c>
      <c r="Q3760" s="15"/>
    </row>
    <row r="3761" spans="9:17" ht="20.100000000000001" customHeight="1" x14ac:dyDescent="0.25">
      <c r="I3761" s="15">
        <v>3755</v>
      </c>
      <c r="J3761" s="10" t="str">
        <v>Kentucky</v>
      </c>
      <c r="K3761" s="10" t="str">
        <v>Gonzaga</v>
      </c>
      <c r="L3761" s="10" t="str">
        <v>Drake</v>
      </c>
      <c r="M3761" s="10" t="str">
        <v>Alabama</v>
      </c>
      <c r="N3761" s="10" t="str">
        <v>Kentucky</v>
      </c>
      <c r="O3761" s="10" t="str">
        <v>Gonzaga</v>
      </c>
      <c r="Q3761" s="15"/>
    </row>
    <row r="3762" spans="9:17" ht="20.100000000000001" customHeight="1" x14ac:dyDescent="0.25">
      <c r="I3762" s="15">
        <v>3756</v>
      </c>
      <c r="J3762" s="10" t="str">
        <v>USC</v>
      </c>
      <c r="K3762" s="10" t="str">
        <v>Gonzaga</v>
      </c>
      <c r="L3762" s="10" t="str">
        <v>Houston</v>
      </c>
      <c r="M3762" s="10" t="str">
        <v>Creighton</v>
      </c>
      <c r="N3762" s="10" t="str">
        <v>Houston</v>
      </c>
      <c r="O3762" s="10" t="str">
        <v>Creighton</v>
      </c>
      <c r="Q3762" s="15"/>
    </row>
    <row r="3763" spans="9:17" ht="20.100000000000001" customHeight="1" x14ac:dyDescent="0.25">
      <c r="I3763" s="15">
        <v>3757</v>
      </c>
      <c r="J3763" s="10" t="str">
        <v>Michigan State</v>
      </c>
      <c r="K3763" s="10" t="str">
        <v>UConn</v>
      </c>
      <c r="L3763" s="10" t="str">
        <v>Houston</v>
      </c>
      <c r="M3763" s="10" t="str">
        <v>Alabama</v>
      </c>
      <c r="N3763" s="10" t="str">
        <v>Michigan State</v>
      </c>
      <c r="O3763" s="10" t="str">
        <v>UConn</v>
      </c>
      <c r="Q3763" s="15"/>
    </row>
    <row r="3764" spans="9:17" ht="20.100000000000001" customHeight="1" x14ac:dyDescent="0.25">
      <c r="I3764" s="15">
        <v>3758</v>
      </c>
      <c r="J3764" s="10" t="str">
        <v>Providence</v>
      </c>
      <c r="K3764" s="10" t="str">
        <v>UConn</v>
      </c>
      <c r="L3764" s="10" t="str">
        <v>Houston</v>
      </c>
      <c r="M3764" s="10" t="str">
        <v>Creighton</v>
      </c>
      <c r="N3764" s="10" t="str">
        <v>Creighton</v>
      </c>
      <c r="O3764" s="10" t="str">
        <v>UConn</v>
      </c>
      <c r="Q3764" s="15"/>
    </row>
    <row r="3765" spans="9:17" ht="20.100000000000001" customHeight="1" x14ac:dyDescent="0.25">
      <c r="I3765" s="15">
        <v>3759</v>
      </c>
      <c r="J3765" s="10" t="str">
        <v>Michigan State</v>
      </c>
      <c r="K3765" s="10" t="str">
        <v>Gonzaga</v>
      </c>
      <c r="L3765" s="10" t="str">
        <v>Texas</v>
      </c>
      <c r="M3765" s="10" t="str">
        <v>Baylor</v>
      </c>
      <c r="N3765" s="10" t="str">
        <v>Michigan State</v>
      </c>
      <c r="O3765" s="10" t="str">
        <v>Texas</v>
      </c>
      <c r="Q3765" s="15"/>
    </row>
    <row r="3766" spans="9:17" ht="20.100000000000001" customHeight="1" x14ac:dyDescent="0.25">
      <c r="I3766" s="15">
        <v>3760</v>
      </c>
      <c r="J3766" s="10" t="str">
        <v>Tennessee</v>
      </c>
      <c r="K3766" s="10" t="str">
        <v>UCLA</v>
      </c>
      <c r="L3766" s="10" t="str">
        <v>Houston</v>
      </c>
      <c r="M3766" s="10" t="str">
        <v>Baylor</v>
      </c>
      <c r="N3766" s="10" t="str">
        <v>Baylor</v>
      </c>
      <c r="O3766" s="10" t="str">
        <v>Houston</v>
      </c>
      <c r="Q3766" s="15"/>
    </row>
    <row r="3767" spans="9:17" ht="20.100000000000001" customHeight="1" x14ac:dyDescent="0.25">
      <c r="I3767" s="15">
        <v>3761</v>
      </c>
      <c r="J3767" s="10" t="str">
        <v>Marquette</v>
      </c>
      <c r="K3767" s="10" t="str">
        <v>Gonzaga</v>
      </c>
      <c r="L3767" s="10" t="str">
        <v>Houston</v>
      </c>
      <c r="M3767" s="10" t="str">
        <v>Arizona</v>
      </c>
      <c r="N3767" s="10" t="str">
        <v>Arizona</v>
      </c>
      <c r="O3767" s="10" t="str">
        <v>Gonzaga</v>
      </c>
      <c r="Q3767" s="15"/>
    </row>
    <row r="3768" spans="9:17" ht="20.100000000000001" customHeight="1" x14ac:dyDescent="0.25">
      <c r="I3768" s="15">
        <v>3762</v>
      </c>
      <c r="J3768" s="10" t="str">
        <v>Tennessee</v>
      </c>
      <c r="K3768" s="10" t="str">
        <v>UCLA</v>
      </c>
      <c r="L3768" s="10" t="str">
        <v>Texas A&amp;M</v>
      </c>
      <c r="M3768" s="10" t="str">
        <v>Arizona</v>
      </c>
      <c r="N3768" s="10" t="str">
        <v>Texas A&amp;M</v>
      </c>
      <c r="O3768" s="10" t="str">
        <v>Arizona</v>
      </c>
      <c r="Q3768" s="15"/>
    </row>
    <row r="3769" spans="9:17" ht="20.100000000000001" customHeight="1" x14ac:dyDescent="0.25">
      <c r="I3769" s="15">
        <v>3763</v>
      </c>
      <c r="J3769" s="10" t="str">
        <v>Tennessee</v>
      </c>
      <c r="K3769" s="10" t="str">
        <v>Gonzaga</v>
      </c>
      <c r="L3769" s="10" t="str">
        <v>Texas</v>
      </c>
      <c r="M3769" s="10" t="str">
        <v>Baylor</v>
      </c>
      <c r="N3769" s="10" t="str">
        <v>Gonzaga</v>
      </c>
      <c r="O3769" s="10" t="str">
        <v>Baylor</v>
      </c>
      <c r="Q3769" s="15"/>
    </row>
    <row r="3770" spans="9:17" ht="20.100000000000001" customHeight="1" x14ac:dyDescent="0.25">
      <c r="I3770" s="15">
        <v>3764</v>
      </c>
      <c r="J3770" s="10" t="str">
        <v>Marquette</v>
      </c>
      <c r="K3770" s="10" t="str">
        <v>Gonzaga</v>
      </c>
      <c r="L3770" s="10" t="str">
        <v>Drake</v>
      </c>
      <c r="M3770" s="10" t="str">
        <v>Creighton</v>
      </c>
      <c r="N3770" s="10" t="str">
        <v>Gonzaga</v>
      </c>
      <c r="O3770" s="10" t="str">
        <v>Marquette</v>
      </c>
      <c r="Q3770" s="15"/>
    </row>
    <row r="3771" spans="9:17" ht="20.100000000000001" customHeight="1" x14ac:dyDescent="0.25">
      <c r="I3771" s="15">
        <v>3765</v>
      </c>
      <c r="J3771" s="10" t="str">
        <v>Purdue</v>
      </c>
      <c r="K3771" s="10" t="str">
        <v>UConn</v>
      </c>
      <c r="L3771" s="10" t="str">
        <v>Houston</v>
      </c>
      <c r="M3771" s="10" t="str">
        <v>Arizona</v>
      </c>
      <c r="N3771" s="10" t="str">
        <v>Houston</v>
      </c>
      <c r="O3771" s="10" t="str">
        <v>Arizona</v>
      </c>
      <c r="Q3771" s="15"/>
    </row>
    <row r="3772" spans="9:17" ht="20.100000000000001" customHeight="1" x14ac:dyDescent="0.25">
      <c r="I3772" s="15">
        <v>3766</v>
      </c>
      <c r="J3772" s="10" t="str">
        <v>Marquette</v>
      </c>
      <c r="K3772" s="10" t="str">
        <v>Gonzaga</v>
      </c>
      <c r="L3772" s="10" t="str">
        <v>Texas</v>
      </c>
      <c r="M3772" s="10" t="str">
        <v>Alabama</v>
      </c>
      <c r="N3772" s="10" t="str">
        <v>Alabama</v>
      </c>
      <c r="O3772" s="10" t="str">
        <v>Gonzaga</v>
      </c>
      <c r="Q3772" s="15"/>
    </row>
    <row r="3773" spans="9:17" ht="20.100000000000001" customHeight="1" x14ac:dyDescent="0.25">
      <c r="I3773" s="15">
        <v>3767</v>
      </c>
      <c r="J3773" s="10" t="str">
        <v>Marquette</v>
      </c>
      <c r="K3773" s="10" t="str">
        <v>Gonzaga</v>
      </c>
      <c r="L3773" s="10" t="str">
        <v>Houston</v>
      </c>
      <c r="M3773" s="10" t="str">
        <v>San Diego State</v>
      </c>
      <c r="N3773" s="10" t="str">
        <v>Gonzaga</v>
      </c>
      <c r="O3773" s="10" t="str">
        <v>Marquette</v>
      </c>
      <c r="Q3773" s="15"/>
    </row>
    <row r="3774" spans="9:17" ht="20.100000000000001" customHeight="1" x14ac:dyDescent="0.25">
      <c r="I3774" s="15">
        <v>3768</v>
      </c>
      <c r="J3774" s="10" t="str">
        <v>Tennessee</v>
      </c>
      <c r="K3774" s="10" t="str">
        <v>Gonzaga</v>
      </c>
      <c r="L3774" s="10" t="str">
        <v>Houston</v>
      </c>
      <c r="M3774" s="10" t="str">
        <v>Alabama</v>
      </c>
      <c r="N3774" s="10" t="str">
        <v>Gonzaga</v>
      </c>
      <c r="O3774" s="10" t="str">
        <v>Alabama</v>
      </c>
      <c r="Q3774" s="15"/>
    </row>
    <row r="3775" spans="9:17" ht="20.100000000000001" customHeight="1" x14ac:dyDescent="0.25">
      <c r="I3775" s="15">
        <v>3769</v>
      </c>
      <c r="J3775" s="10" t="str">
        <v>Duke</v>
      </c>
      <c r="K3775" s="10" t="str">
        <v>UConn</v>
      </c>
      <c r="L3775" s="10" t="str">
        <v>Miami (FL)</v>
      </c>
      <c r="M3775" s="10" t="str">
        <v>Arizona</v>
      </c>
      <c r="N3775" s="10" t="str">
        <v>UConn</v>
      </c>
      <c r="O3775" s="10" t="str">
        <v>Arizona</v>
      </c>
      <c r="Q3775" s="15"/>
    </row>
    <row r="3776" spans="9:17" ht="20.100000000000001" customHeight="1" x14ac:dyDescent="0.25">
      <c r="I3776" s="15">
        <v>3770</v>
      </c>
      <c r="J3776" s="10" t="str">
        <v>Purdue</v>
      </c>
      <c r="K3776" s="10" t="str">
        <v>UConn</v>
      </c>
      <c r="L3776" s="10" t="str">
        <v>Houston</v>
      </c>
      <c r="M3776" s="10" t="str">
        <v>Alabama</v>
      </c>
      <c r="N3776" s="10" t="str">
        <v>UConn</v>
      </c>
      <c r="O3776" s="10" t="str">
        <v>Alabama</v>
      </c>
      <c r="Q3776" s="15"/>
    </row>
    <row r="3777" spans="9:17" ht="20.100000000000001" customHeight="1" x14ac:dyDescent="0.25">
      <c r="I3777" s="15">
        <v>3771</v>
      </c>
      <c r="J3777" s="10" t="str">
        <v>Michigan State</v>
      </c>
      <c r="K3777" s="10" t="str">
        <v>Illinois</v>
      </c>
      <c r="L3777" s="10" t="str">
        <v>Houston</v>
      </c>
      <c r="M3777" s="10" t="str">
        <v>Alabama</v>
      </c>
      <c r="N3777" s="10" t="str">
        <v>Illinois</v>
      </c>
      <c r="O3777" s="10" t="str">
        <v>Alabama</v>
      </c>
      <c r="Q3777" s="15"/>
    </row>
    <row r="3778" spans="9:17" ht="20.100000000000001" customHeight="1" x14ac:dyDescent="0.25">
      <c r="I3778" s="15">
        <v>3772</v>
      </c>
      <c r="J3778" s="10" t="str">
        <v>Purdue</v>
      </c>
      <c r="K3778" s="10" t="str">
        <v>Boise State</v>
      </c>
      <c r="L3778" s="10" t="str">
        <v>Iowa</v>
      </c>
      <c r="M3778" s="10" t="str">
        <v>Creighton</v>
      </c>
      <c r="N3778" s="10" t="str">
        <v>Creighton</v>
      </c>
      <c r="O3778" s="10" t="str">
        <v>Boise State</v>
      </c>
      <c r="Q3778" s="15"/>
    </row>
    <row r="3779" spans="9:17" ht="20.100000000000001" customHeight="1" x14ac:dyDescent="0.25">
      <c r="I3779" s="15">
        <v>3773</v>
      </c>
      <c r="J3779" s="10" t="str">
        <v>Tennessee</v>
      </c>
      <c r="K3779" s="10" t="str">
        <v>Gonzaga</v>
      </c>
      <c r="L3779" s="10" t="str">
        <v>Houston</v>
      </c>
      <c r="M3779" s="10" t="str">
        <v>Creighton</v>
      </c>
      <c r="N3779" s="10" t="str">
        <v>Houston</v>
      </c>
      <c r="O3779" s="10" t="str">
        <v>Tennessee</v>
      </c>
      <c r="Q3779" s="15"/>
    </row>
    <row r="3780" spans="9:17" ht="20.100000000000001" customHeight="1" x14ac:dyDescent="0.25">
      <c r="I3780" s="15">
        <v>3774</v>
      </c>
      <c r="J3780" s="10" t="str">
        <v>FAU</v>
      </c>
      <c r="K3780" s="10" t="str">
        <v>UCLA</v>
      </c>
      <c r="L3780" s="10" t="str">
        <v>Iowa</v>
      </c>
      <c r="M3780" s="10" t="str">
        <v>Alabama</v>
      </c>
      <c r="N3780" s="10" t="str">
        <v>Iowa</v>
      </c>
      <c r="O3780" s="10" t="str">
        <v>Alabama</v>
      </c>
      <c r="Q3780" s="15"/>
    </row>
    <row r="3781" spans="9:17" ht="20.100000000000001" customHeight="1" x14ac:dyDescent="0.25">
      <c r="I3781" s="15">
        <v>3775</v>
      </c>
      <c r="J3781" s="10" t="str">
        <v>Michigan State</v>
      </c>
      <c r="K3781" s="10" t="str">
        <v>Arkansas</v>
      </c>
      <c r="L3781" s="10" t="str">
        <v>Texas</v>
      </c>
      <c r="M3781" s="10" t="str">
        <v>Alabama</v>
      </c>
      <c r="N3781" s="10" t="str">
        <v>Alabama</v>
      </c>
      <c r="O3781" s="10" t="str">
        <v>Arkansas</v>
      </c>
      <c r="Q3781" s="15"/>
    </row>
    <row r="3782" spans="9:17" ht="20.100000000000001" customHeight="1" x14ac:dyDescent="0.25">
      <c r="I3782" s="15">
        <v>3776</v>
      </c>
      <c r="J3782" s="10" t="str">
        <v>Tennessee</v>
      </c>
      <c r="K3782" s="10" t="str">
        <v>UCLA</v>
      </c>
      <c r="L3782" s="10" t="str">
        <v>Houston</v>
      </c>
      <c r="M3782" s="10" t="str">
        <v>Creighton</v>
      </c>
      <c r="N3782" s="10" t="str">
        <v>Creighton</v>
      </c>
      <c r="O3782" s="10" t="str">
        <v>Houston</v>
      </c>
      <c r="Q3782" s="15"/>
    </row>
    <row r="3783" spans="9:17" ht="20.100000000000001" customHeight="1" x14ac:dyDescent="0.25">
      <c r="I3783" s="15">
        <v>3777</v>
      </c>
      <c r="J3783" s="10" t="str">
        <v>Tennessee</v>
      </c>
      <c r="K3783" s="10" t="str">
        <v>Arkansas</v>
      </c>
      <c r="L3783" s="10" t="str">
        <v>Houston</v>
      </c>
      <c r="M3783" s="10" t="str">
        <v>Baylor</v>
      </c>
      <c r="N3783" s="10" t="str">
        <v>Baylor</v>
      </c>
      <c r="O3783" s="10" t="str">
        <v>Houston</v>
      </c>
      <c r="Q3783" s="15"/>
    </row>
    <row r="3784" spans="9:17" ht="20.100000000000001" customHeight="1" x14ac:dyDescent="0.25">
      <c r="I3784" s="15">
        <v>3778</v>
      </c>
      <c r="J3784" s="10" t="str">
        <v>FAU</v>
      </c>
      <c r="K3784" s="10" t="str">
        <v>UConn</v>
      </c>
      <c r="L3784" s="10" t="str">
        <v>Penn State</v>
      </c>
      <c r="M3784" s="10" t="str">
        <v>West Virginia</v>
      </c>
      <c r="N3784" s="10" t="str">
        <v>Penn State</v>
      </c>
      <c r="O3784" s="10" t="str">
        <v>West Virginia</v>
      </c>
      <c r="Q3784" s="15"/>
    </row>
    <row r="3785" spans="9:17" ht="20.100000000000001" customHeight="1" x14ac:dyDescent="0.25">
      <c r="I3785" s="15">
        <v>3779</v>
      </c>
      <c r="J3785" s="10" t="str">
        <v>USC</v>
      </c>
      <c r="K3785" s="10" t="str">
        <v>UCLA</v>
      </c>
      <c r="L3785" s="10" t="str">
        <v>Texas A&amp;M</v>
      </c>
      <c r="M3785" s="10" t="str">
        <v>Arizona</v>
      </c>
      <c r="N3785" s="10" t="str">
        <v>Texas A&amp;M</v>
      </c>
      <c r="O3785" s="10" t="str">
        <v>Arizona</v>
      </c>
      <c r="Q3785" s="15"/>
    </row>
    <row r="3786" spans="9:17" ht="20.100000000000001" customHeight="1" x14ac:dyDescent="0.25">
      <c r="I3786" s="15">
        <v>3780</v>
      </c>
      <c r="J3786" s="10" t="str">
        <v>Memphis</v>
      </c>
      <c r="K3786" s="10" t="str">
        <v>Kansas</v>
      </c>
      <c r="L3786" s="10" t="str">
        <v>Iowa State</v>
      </c>
      <c r="M3786" s="10" t="str">
        <v>Arizona</v>
      </c>
      <c r="N3786" s="10" t="str">
        <v>Memphis</v>
      </c>
      <c r="O3786" s="10" t="str">
        <v>Kansas</v>
      </c>
      <c r="Q3786" s="15"/>
    </row>
    <row r="3787" spans="9:17" ht="20.100000000000001" customHeight="1" x14ac:dyDescent="0.25">
      <c r="I3787" s="15">
        <v>3781</v>
      </c>
      <c r="J3787" s="10" t="str">
        <v>Marquette</v>
      </c>
      <c r="K3787" s="10" t="str">
        <v>Gonzaga</v>
      </c>
      <c r="L3787" s="10" t="str">
        <v>Texas</v>
      </c>
      <c r="M3787" s="10" t="str">
        <v>Arizona</v>
      </c>
      <c r="N3787" s="10" t="str">
        <v>Arizona</v>
      </c>
      <c r="O3787" s="10" t="str">
        <v>Texas</v>
      </c>
      <c r="Q3787" s="15"/>
    </row>
    <row r="3788" spans="9:17" ht="20.100000000000001" customHeight="1" x14ac:dyDescent="0.25">
      <c r="I3788" s="15">
        <v>3782</v>
      </c>
      <c r="J3788" s="10" t="str">
        <v>Marquette</v>
      </c>
      <c r="K3788" s="10" t="str">
        <v>Arkansas</v>
      </c>
      <c r="L3788" s="10" t="str">
        <v>Houston</v>
      </c>
      <c r="M3788" s="10" t="str">
        <v>West Virginia</v>
      </c>
      <c r="N3788" s="10" t="str">
        <v>Houston</v>
      </c>
      <c r="O3788" s="10" t="str">
        <v>Marquette</v>
      </c>
      <c r="Q3788" s="15"/>
    </row>
    <row r="3789" spans="9:17" ht="20.100000000000001" customHeight="1" x14ac:dyDescent="0.25">
      <c r="I3789" s="15">
        <v>3783</v>
      </c>
      <c r="J3789" s="10" t="str">
        <v>Purdue</v>
      </c>
      <c r="K3789" s="10" t="str">
        <v>UConn</v>
      </c>
      <c r="L3789" s="10" t="str">
        <v>Texas A&amp;M</v>
      </c>
      <c r="M3789" s="10" t="str">
        <v>Alabama</v>
      </c>
      <c r="N3789" s="10" t="str">
        <v>UConn</v>
      </c>
      <c r="O3789" s="10" t="str">
        <v>Alabama</v>
      </c>
      <c r="Q3789" s="15"/>
    </row>
    <row r="3790" spans="9:17" ht="20.100000000000001" customHeight="1" x14ac:dyDescent="0.25">
      <c r="I3790" s="15">
        <v>3784</v>
      </c>
      <c r="J3790" s="10" t="str">
        <v>Kansas State</v>
      </c>
      <c r="K3790" s="10" t="str">
        <v>UConn</v>
      </c>
      <c r="L3790" s="10" t="str">
        <v>Texas</v>
      </c>
      <c r="M3790" s="10" t="str">
        <v>Alabama</v>
      </c>
      <c r="N3790" s="10" t="str">
        <v>Alabama</v>
      </c>
      <c r="O3790" s="10" t="str">
        <v>UConn</v>
      </c>
      <c r="Q3790" s="15"/>
    </row>
    <row r="3791" spans="9:17" ht="20.100000000000001" customHeight="1" x14ac:dyDescent="0.25">
      <c r="I3791" s="15">
        <v>3785</v>
      </c>
      <c r="J3791" s="10" t="str">
        <v>Tennessee</v>
      </c>
      <c r="K3791" s="10" t="str">
        <v>Kansas</v>
      </c>
      <c r="L3791" s="10" t="str">
        <v>Houston</v>
      </c>
      <c r="M3791" s="10" t="str">
        <v>Arizona</v>
      </c>
      <c r="N3791" s="10" t="str">
        <v>Arizona</v>
      </c>
      <c r="O3791" s="10" t="str">
        <v>Houston</v>
      </c>
      <c r="Q3791" s="15"/>
    </row>
    <row r="3792" spans="9:17" ht="20.100000000000001" customHeight="1" x14ac:dyDescent="0.25">
      <c r="I3792" s="15">
        <v>3786</v>
      </c>
      <c r="J3792" s="10" t="str">
        <v>Duke</v>
      </c>
      <c r="K3792" s="10" t="str">
        <v>UCLA</v>
      </c>
      <c r="L3792" s="10" t="str">
        <v>Xavier</v>
      </c>
      <c r="M3792" s="10" t="str">
        <v>Maryland</v>
      </c>
      <c r="N3792" s="10" t="str">
        <v>UCLA</v>
      </c>
      <c r="O3792" s="10" t="str">
        <v>Duke</v>
      </c>
      <c r="Q3792" s="15"/>
    </row>
    <row r="3793" spans="9:17" ht="20.100000000000001" customHeight="1" x14ac:dyDescent="0.25">
      <c r="I3793" s="15">
        <v>3787</v>
      </c>
      <c r="J3793" s="10" t="str">
        <v>Tennessee</v>
      </c>
      <c r="K3793" s="10" t="str">
        <v>UConn</v>
      </c>
      <c r="L3793" s="10" t="str">
        <v>Texas A&amp;M</v>
      </c>
      <c r="M3793" s="10" t="str">
        <v>Missouri</v>
      </c>
      <c r="N3793" s="10" t="str">
        <v>Tennessee</v>
      </c>
      <c r="O3793" s="10" t="str">
        <v>Texas A&amp;M</v>
      </c>
      <c r="Q3793" s="15"/>
    </row>
    <row r="3794" spans="9:17" ht="20.100000000000001" customHeight="1" x14ac:dyDescent="0.25">
      <c r="I3794" s="15">
        <v>3788</v>
      </c>
      <c r="J3794" s="10" t="str">
        <v>Purdue</v>
      </c>
      <c r="K3794" s="10" t="str">
        <v>Arkansas</v>
      </c>
      <c r="L3794" s="10" t="str">
        <v>Texas A&amp;M</v>
      </c>
      <c r="M3794" s="10" t="str">
        <v>Alabama</v>
      </c>
      <c r="N3794" s="10" t="str">
        <v>Arkansas</v>
      </c>
      <c r="O3794" s="10" t="str">
        <v>Purdue</v>
      </c>
      <c r="Q3794" s="15"/>
    </row>
    <row r="3795" spans="9:17" ht="20.100000000000001" customHeight="1" x14ac:dyDescent="0.25">
      <c r="I3795" s="15">
        <v>3789</v>
      </c>
      <c r="J3795" s="10" t="str">
        <v>Memphis</v>
      </c>
      <c r="K3795" s="10" t="str">
        <v>Saint Mary's</v>
      </c>
      <c r="L3795" s="10" t="str">
        <v>Miami (FL)</v>
      </c>
      <c r="M3795" s="10" t="str">
        <v>Alabama</v>
      </c>
      <c r="N3795" s="10" t="str">
        <v>Saint Mary's</v>
      </c>
      <c r="O3795" s="10" t="str">
        <v>Alabama</v>
      </c>
      <c r="Q3795" s="15"/>
    </row>
    <row r="3796" spans="9:17" ht="20.100000000000001" customHeight="1" x14ac:dyDescent="0.25">
      <c r="I3796" s="15">
        <v>3790</v>
      </c>
      <c r="J3796" s="10" t="str">
        <v>Tennessee</v>
      </c>
      <c r="K3796" s="10" t="str">
        <v>Northwestern</v>
      </c>
      <c r="L3796" s="10" t="str">
        <v>Texas</v>
      </c>
      <c r="M3796" s="10" t="str">
        <v>Baylor</v>
      </c>
      <c r="N3796" s="10" t="str">
        <v>Tennessee</v>
      </c>
      <c r="O3796" s="10" t="str">
        <v>Texas</v>
      </c>
      <c r="Q3796" s="15"/>
    </row>
    <row r="3797" spans="9:17" ht="20.100000000000001" customHeight="1" x14ac:dyDescent="0.25">
      <c r="I3797" s="15">
        <v>3791</v>
      </c>
      <c r="J3797" s="10" t="str">
        <v>Kentucky</v>
      </c>
      <c r="K3797" s="10" t="str">
        <v>Gonzaga</v>
      </c>
      <c r="L3797" s="10" t="str">
        <v>Houston</v>
      </c>
      <c r="M3797" s="10" t="str">
        <v>Arizona</v>
      </c>
      <c r="N3797" s="10" t="str">
        <v>Kentucky</v>
      </c>
      <c r="O3797" s="10" t="str">
        <v>Gonzaga</v>
      </c>
      <c r="Q3797" s="15"/>
    </row>
    <row r="3798" spans="9:17" ht="20.100000000000001" customHeight="1" x14ac:dyDescent="0.25">
      <c r="I3798" s="15">
        <v>3792</v>
      </c>
      <c r="J3798" s="10" t="str">
        <v>Tennessee</v>
      </c>
      <c r="K3798" s="10" t="str">
        <v>Gonzaga</v>
      </c>
      <c r="L3798" s="10" t="str">
        <v>Houston</v>
      </c>
      <c r="M3798" s="10" t="str">
        <v>Arizona</v>
      </c>
      <c r="N3798" s="10" t="str">
        <v>Tennessee</v>
      </c>
      <c r="O3798" s="10" t="str">
        <v>Houston</v>
      </c>
      <c r="Q3798" s="15"/>
    </row>
    <row r="3799" spans="9:17" ht="20.100000000000001" customHeight="1" x14ac:dyDescent="0.25">
      <c r="I3799" s="15">
        <v>3793</v>
      </c>
      <c r="J3799" s="10" t="str">
        <v>Kansas State</v>
      </c>
      <c r="K3799" s="10" t="str">
        <v>UConn</v>
      </c>
      <c r="L3799" s="10" t="str">
        <v>Houston</v>
      </c>
      <c r="M3799" s="10" t="str">
        <v>Arizona</v>
      </c>
      <c r="N3799" s="10" t="str">
        <v>Arizona</v>
      </c>
      <c r="O3799" s="10" t="str">
        <v>UConn</v>
      </c>
      <c r="Q3799" s="15"/>
    </row>
    <row r="3800" spans="9:17" ht="20.100000000000001" customHeight="1" x14ac:dyDescent="0.25">
      <c r="I3800" s="15">
        <v>3794</v>
      </c>
      <c r="J3800" s="10" t="str">
        <v>Marquette</v>
      </c>
      <c r="K3800" s="10" t="str">
        <v>UCLA</v>
      </c>
      <c r="L3800" s="10" t="str">
        <v>Houston</v>
      </c>
      <c r="M3800" s="10" t="str">
        <v>Arizona</v>
      </c>
      <c r="N3800" s="10" t="str">
        <v>Arizona</v>
      </c>
      <c r="O3800" s="10" t="str">
        <v>Houston</v>
      </c>
      <c r="Q3800" s="15"/>
    </row>
    <row r="3801" spans="9:17" ht="20.100000000000001" customHeight="1" x14ac:dyDescent="0.25">
      <c r="I3801" s="15">
        <v>3795</v>
      </c>
      <c r="J3801" s="10" t="str">
        <v>Marquette</v>
      </c>
      <c r="K3801" s="10" t="str">
        <v>Gonzaga</v>
      </c>
      <c r="L3801" s="10" t="str">
        <v>Xavier</v>
      </c>
      <c r="M3801" s="10" t="str">
        <v>Virginia</v>
      </c>
      <c r="N3801" s="10" t="str">
        <v>Virginia</v>
      </c>
      <c r="O3801" s="10" t="str">
        <v>Gonzaga</v>
      </c>
      <c r="Q3801" s="15"/>
    </row>
    <row r="3802" spans="9:17" ht="20.100000000000001" customHeight="1" x14ac:dyDescent="0.25">
      <c r="I3802" s="15">
        <v>3796</v>
      </c>
      <c r="J3802" s="10" t="str">
        <v>Purdue</v>
      </c>
      <c r="K3802" s="10" t="str">
        <v>Illinois</v>
      </c>
      <c r="L3802" s="10" t="str">
        <v>Houston</v>
      </c>
      <c r="M3802" s="10" t="str">
        <v>Creighton</v>
      </c>
      <c r="N3802" s="10" t="str">
        <v>Purdue</v>
      </c>
      <c r="O3802" s="10" t="str">
        <v>Houston</v>
      </c>
      <c r="Q3802" s="15"/>
    </row>
    <row r="3803" spans="9:17" ht="20.100000000000001" customHeight="1" x14ac:dyDescent="0.25">
      <c r="I3803" s="15">
        <v>3797</v>
      </c>
      <c r="J3803" s="10" t="str">
        <v>Purdue</v>
      </c>
      <c r="K3803" s="10" t="str">
        <v>Kansas</v>
      </c>
      <c r="L3803" s="10" t="str">
        <v>Houston</v>
      </c>
      <c r="M3803" s="10" t="str">
        <v>Baylor</v>
      </c>
      <c r="N3803" s="10" t="str">
        <v>Baylor</v>
      </c>
      <c r="O3803" s="10" t="str">
        <v>Kansas</v>
      </c>
      <c r="Q3803" s="15"/>
    </row>
    <row r="3804" spans="9:17" ht="20.100000000000001" customHeight="1" x14ac:dyDescent="0.25">
      <c r="I3804" s="15">
        <v>3798</v>
      </c>
      <c r="J3804" s="10" t="str">
        <v>Tennessee</v>
      </c>
      <c r="K3804" s="10" t="str">
        <v>Kansas</v>
      </c>
      <c r="L3804" s="10" t="str">
        <v>Auburn</v>
      </c>
      <c r="M3804" s="10" t="str">
        <v>Arizona</v>
      </c>
      <c r="N3804" s="10" t="str">
        <v>Tennessee</v>
      </c>
      <c r="O3804" s="10" t="str">
        <v>Kansas</v>
      </c>
      <c r="Q3804" s="15"/>
    </row>
    <row r="3805" spans="9:17" ht="20.100000000000001" customHeight="1" x14ac:dyDescent="0.25">
      <c r="I3805" s="15">
        <v>3799</v>
      </c>
      <c r="J3805" s="10" t="str">
        <v>Marquette</v>
      </c>
      <c r="K3805" s="10" t="str">
        <v>Gonzaga</v>
      </c>
      <c r="L3805" s="10" t="str">
        <v>Miami (FL)</v>
      </c>
      <c r="M3805" s="10" t="str">
        <v>Baylor</v>
      </c>
      <c r="N3805" s="10" t="str">
        <v>Gonzaga</v>
      </c>
      <c r="O3805" s="10" t="str">
        <v>Marquette</v>
      </c>
      <c r="Q3805" s="15"/>
    </row>
    <row r="3806" spans="9:17" ht="20.100000000000001" customHeight="1" x14ac:dyDescent="0.25">
      <c r="I3806" s="15">
        <v>3800</v>
      </c>
      <c r="J3806" s="10" t="str">
        <v>Marquette</v>
      </c>
      <c r="K3806" s="10" t="str">
        <v>Arkansas</v>
      </c>
      <c r="L3806" s="10" t="str">
        <v>Houston</v>
      </c>
      <c r="M3806" s="10" t="str">
        <v>Alabama</v>
      </c>
      <c r="N3806" s="10" t="str">
        <v>Arkansas</v>
      </c>
      <c r="O3806" s="10" t="str">
        <v>Alabama</v>
      </c>
      <c r="Q3806" s="15"/>
    </row>
    <row r="3807" spans="9:17" ht="20.100000000000001" customHeight="1" x14ac:dyDescent="0.25">
      <c r="I3807" s="15">
        <v>3801</v>
      </c>
      <c r="J3807" s="10" t="str">
        <v>Tennessee</v>
      </c>
      <c r="K3807" s="10" t="str">
        <v>UConn</v>
      </c>
      <c r="L3807" s="10" t="str">
        <v>Miami (FL)</v>
      </c>
      <c r="M3807" s="10" t="str">
        <v>Arizona</v>
      </c>
      <c r="N3807" s="10" t="str">
        <v>Tennessee</v>
      </c>
      <c r="O3807" s="10" t="str">
        <v>UConn</v>
      </c>
      <c r="Q3807" s="15"/>
    </row>
    <row r="3808" spans="9:17" ht="20.100000000000001" customHeight="1" x14ac:dyDescent="0.25">
      <c r="I3808" s="15">
        <v>3802</v>
      </c>
      <c r="J3808" s="10" t="str">
        <v>Purdue</v>
      </c>
      <c r="K3808" s="10" t="str">
        <v>Gonzaga</v>
      </c>
      <c r="L3808" s="10" t="str">
        <v>Miami (FL)</v>
      </c>
      <c r="M3808" s="10" t="str">
        <v>Alabama</v>
      </c>
      <c r="N3808" s="10" t="str">
        <v>Alabama</v>
      </c>
      <c r="O3808" s="10" t="str">
        <v>Gonzaga</v>
      </c>
      <c r="Q3808" s="15"/>
    </row>
    <row r="3809" spans="9:17" ht="20.100000000000001" customHeight="1" x14ac:dyDescent="0.25">
      <c r="I3809" s="15">
        <v>3803</v>
      </c>
      <c r="J3809" s="10" t="str">
        <v>Kansas State</v>
      </c>
      <c r="K3809" s="10" t="str">
        <v>UConn</v>
      </c>
      <c r="L3809" s="10" t="str">
        <v>Xavier</v>
      </c>
      <c r="M3809" s="10" t="str">
        <v>Virginia</v>
      </c>
      <c r="N3809" s="10" t="str">
        <v>Xavier</v>
      </c>
      <c r="O3809" s="10" t="str">
        <v>Virginia</v>
      </c>
      <c r="Q3809" s="15"/>
    </row>
    <row r="3810" spans="9:17" ht="20.100000000000001" customHeight="1" x14ac:dyDescent="0.25">
      <c r="I3810" s="15">
        <v>3804</v>
      </c>
      <c r="J3810" s="10" t="str">
        <v>Kansas State</v>
      </c>
      <c r="K3810" s="10" t="str">
        <v>UCLA</v>
      </c>
      <c r="L3810" s="10" t="str">
        <v>Houston</v>
      </c>
      <c r="M3810" s="10" t="str">
        <v>Baylor</v>
      </c>
      <c r="N3810" s="10" t="str">
        <v>Houston</v>
      </c>
      <c r="O3810" s="10" t="str">
        <v>Baylor</v>
      </c>
      <c r="Q3810" s="15"/>
    </row>
    <row r="3811" spans="9:17" ht="20.100000000000001" customHeight="1" x14ac:dyDescent="0.25">
      <c r="I3811" s="15">
        <v>3805</v>
      </c>
      <c r="J3811" s="10" t="str">
        <v>Oral Roberts</v>
      </c>
      <c r="K3811" s="10" t="str">
        <v>UCLA</v>
      </c>
      <c r="L3811" s="10" t="str">
        <v>Texas</v>
      </c>
      <c r="M3811" s="10" t="str">
        <v>Alabama</v>
      </c>
      <c r="N3811" s="10" t="str">
        <v>Oral Roberts</v>
      </c>
      <c r="O3811" s="10" t="str">
        <v>Texas</v>
      </c>
      <c r="Q3811" s="15"/>
    </row>
    <row r="3812" spans="9:17" ht="20.100000000000001" customHeight="1" x14ac:dyDescent="0.25">
      <c r="I3812" s="15">
        <v>3806</v>
      </c>
      <c r="J3812" s="10" t="str">
        <v>Purdue</v>
      </c>
      <c r="K3812" s="10" t="str">
        <v>UConn</v>
      </c>
      <c r="L3812" s="10" t="str">
        <v>Texas</v>
      </c>
      <c r="M3812" s="10" t="str">
        <v>Baylor</v>
      </c>
      <c r="N3812" s="10" t="str">
        <v>Baylor</v>
      </c>
      <c r="O3812" s="10" t="str">
        <v>Texas</v>
      </c>
      <c r="Q3812" s="15"/>
    </row>
    <row r="3813" spans="9:17" ht="20.100000000000001" customHeight="1" x14ac:dyDescent="0.25">
      <c r="I3813" s="15">
        <v>3807</v>
      </c>
      <c r="J3813" s="10" t="str">
        <v>Memphis</v>
      </c>
      <c r="K3813" s="10" t="str">
        <v>Kansas</v>
      </c>
      <c r="L3813" s="10" t="str">
        <v>Houston</v>
      </c>
      <c r="M3813" s="10" t="str">
        <v>Alabama</v>
      </c>
      <c r="N3813" s="10" t="str">
        <v>Memphis</v>
      </c>
      <c r="O3813" s="10" t="str">
        <v>Kansas</v>
      </c>
      <c r="Q3813" s="15"/>
    </row>
    <row r="3814" spans="9:17" ht="20.100000000000001" customHeight="1" x14ac:dyDescent="0.25">
      <c r="I3814" s="15">
        <v>3808</v>
      </c>
      <c r="J3814" s="10" t="str">
        <v>Purdue</v>
      </c>
      <c r="K3814" s="10" t="str">
        <v>TCU</v>
      </c>
      <c r="L3814" s="10" t="str">
        <v>Xavier</v>
      </c>
      <c r="M3814" s="10" t="str">
        <v>Alabama</v>
      </c>
      <c r="N3814" s="10" t="str">
        <v>TCU</v>
      </c>
      <c r="O3814" s="10" t="str">
        <v>Purdue</v>
      </c>
      <c r="Q3814" s="15"/>
    </row>
    <row r="3815" spans="9:17" ht="20.100000000000001" customHeight="1" x14ac:dyDescent="0.25">
      <c r="I3815" s="15">
        <v>3809</v>
      </c>
      <c r="J3815" s="10" t="str">
        <v>Marquette</v>
      </c>
      <c r="K3815" s="10" t="str">
        <v>UCLA</v>
      </c>
      <c r="L3815" s="10" t="str">
        <v>Penn State</v>
      </c>
      <c r="M3815" s="10" t="str">
        <v>San Diego State</v>
      </c>
      <c r="N3815" s="10" t="str">
        <v>Marquette</v>
      </c>
      <c r="O3815" s="10" t="str">
        <v>UCLA</v>
      </c>
      <c r="Q3815" s="15"/>
    </row>
    <row r="3816" spans="9:17" ht="20.100000000000001" customHeight="1" x14ac:dyDescent="0.25">
      <c r="I3816" s="15">
        <v>3810</v>
      </c>
      <c r="J3816" s="10" t="str">
        <v>Purdue</v>
      </c>
      <c r="K3816" s="10" t="str">
        <v>Kansas</v>
      </c>
      <c r="L3816" s="10" t="str">
        <v>Houston</v>
      </c>
      <c r="M3816" s="10" t="str">
        <v>Alabama</v>
      </c>
      <c r="N3816" s="10" t="str">
        <v>Kansas</v>
      </c>
      <c r="O3816" s="10" t="str">
        <v>Purdue</v>
      </c>
      <c r="Q3816" s="15"/>
    </row>
    <row r="3817" spans="9:17" ht="20.100000000000001" customHeight="1" x14ac:dyDescent="0.25">
      <c r="I3817" s="15">
        <v>3811</v>
      </c>
      <c r="J3817" s="10" t="str">
        <v>Tennessee</v>
      </c>
      <c r="K3817" s="10" t="str">
        <v>Kansas</v>
      </c>
      <c r="L3817" s="10" t="str">
        <v>Indiana</v>
      </c>
      <c r="M3817" s="10" t="str">
        <v>Alabama</v>
      </c>
      <c r="N3817" s="10" t="str">
        <v>Tennessee</v>
      </c>
      <c r="O3817" s="10" t="str">
        <v>Kansas</v>
      </c>
      <c r="Q3817" s="15"/>
    </row>
    <row r="3818" spans="9:17" ht="20.100000000000001" customHeight="1" x14ac:dyDescent="0.25">
      <c r="I3818" s="15">
        <v>3812</v>
      </c>
      <c r="J3818" s="10" t="str">
        <v>Memphis</v>
      </c>
      <c r="K3818" s="10" t="str">
        <v>UCLA</v>
      </c>
      <c r="L3818" s="10" t="str">
        <v>Texas</v>
      </c>
      <c r="M3818" s="10" t="str">
        <v>Virginia</v>
      </c>
      <c r="N3818" s="10" t="str">
        <v>Virginia</v>
      </c>
      <c r="O3818" s="10" t="str">
        <v>Texas</v>
      </c>
      <c r="Q3818" s="15"/>
    </row>
    <row r="3819" spans="9:17" ht="20.100000000000001" customHeight="1" x14ac:dyDescent="0.25">
      <c r="I3819" s="15">
        <v>3813</v>
      </c>
      <c r="J3819" s="10" t="str">
        <v>Marquette</v>
      </c>
      <c r="K3819" s="10" t="str">
        <v>Arkansas</v>
      </c>
      <c r="L3819" s="10" t="str">
        <v>Xavier</v>
      </c>
      <c r="M3819" s="10" t="str">
        <v>Alabama</v>
      </c>
      <c r="N3819" s="10" t="str">
        <v>Alabama</v>
      </c>
      <c r="O3819" s="10" t="str">
        <v>Arkansas</v>
      </c>
      <c r="Q3819" s="15"/>
    </row>
    <row r="3820" spans="9:17" ht="20.100000000000001" customHeight="1" x14ac:dyDescent="0.25">
      <c r="I3820" s="15">
        <v>3814</v>
      </c>
      <c r="J3820" s="10" t="str">
        <v>Kansas State</v>
      </c>
      <c r="K3820" s="10" t="str">
        <v>UCLA</v>
      </c>
      <c r="L3820" s="10" t="str">
        <v>Texas</v>
      </c>
      <c r="M3820" s="10" t="str">
        <v>Baylor</v>
      </c>
      <c r="N3820" s="10" t="str">
        <v>Baylor</v>
      </c>
      <c r="O3820" s="10" t="str">
        <v>UCLA</v>
      </c>
      <c r="Q3820" s="15"/>
    </row>
    <row r="3821" spans="9:17" ht="20.100000000000001" customHeight="1" x14ac:dyDescent="0.25">
      <c r="I3821" s="15">
        <v>3815</v>
      </c>
      <c r="J3821" s="10" t="str">
        <v>USC</v>
      </c>
      <c r="K3821" s="10" t="str">
        <v>Kansas</v>
      </c>
      <c r="L3821" s="10" t="str">
        <v>Houston</v>
      </c>
      <c r="M3821" s="10" t="str">
        <v>West Virginia</v>
      </c>
      <c r="N3821" s="10" t="str">
        <v>West Virginia</v>
      </c>
      <c r="O3821" s="10" t="str">
        <v>Houston</v>
      </c>
      <c r="Q3821" s="15"/>
    </row>
    <row r="3822" spans="9:17" ht="20.100000000000001" customHeight="1" x14ac:dyDescent="0.25">
      <c r="I3822" s="15">
        <v>3816</v>
      </c>
      <c r="J3822" s="10" t="str">
        <v>Tennessee</v>
      </c>
      <c r="K3822" s="10" t="str">
        <v>Northwestern</v>
      </c>
      <c r="L3822" s="10" t="str">
        <v>Indiana</v>
      </c>
      <c r="M3822" s="10" t="str">
        <v>Princeton</v>
      </c>
      <c r="N3822" s="10" t="str">
        <v>Northwestern</v>
      </c>
      <c r="O3822" s="10" t="str">
        <v>Tennessee</v>
      </c>
      <c r="Q3822" s="15"/>
    </row>
    <row r="3823" spans="9:17" ht="20.100000000000001" customHeight="1" x14ac:dyDescent="0.25">
      <c r="I3823" s="15">
        <v>3817</v>
      </c>
      <c r="J3823" s="10" t="str">
        <v>Purdue</v>
      </c>
      <c r="K3823" s="10" t="str">
        <v>UCLA</v>
      </c>
      <c r="L3823" s="10" t="str">
        <v>Houston</v>
      </c>
      <c r="M3823" s="10" t="str">
        <v>Alabama</v>
      </c>
      <c r="N3823" s="10" t="str">
        <v>Houston</v>
      </c>
      <c r="O3823" s="10" t="str">
        <v>Alabama</v>
      </c>
      <c r="Q3823" s="15"/>
    </row>
    <row r="3824" spans="9:17" ht="20.100000000000001" customHeight="1" x14ac:dyDescent="0.25">
      <c r="I3824" s="15">
        <v>3818</v>
      </c>
      <c r="J3824" s="10" t="str">
        <v>Kentucky</v>
      </c>
      <c r="K3824" s="10" t="str">
        <v>Gonzaga</v>
      </c>
      <c r="L3824" s="10" t="str">
        <v>Xavier</v>
      </c>
      <c r="M3824" s="10" t="str">
        <v>Alabama</v>
      </c>
      <c r="N3824" s="10" t="str">
        <v>Alabama</v>
      </c>
      <c r="O3824" s="10" t="str">
        <v>Gonzaga</v>
      </c>
      <c r="Q3824" s="15"/>
    </row>
    <row r="3825" spans="9:17" ht="20.100000000000001" customHeight="1" x14ac:dyDescent="0.25">
      <c r="I3825" s="15">
        <v>3819</v>
      </c>
      <c r="J3825" s="10" t="str">
        <v>Marquette</v>
      </c>
      <c r="K3825" s="10" t="str">
        <v>TCU</v>
      </c>
      <c r="L3825" s="10" t="str">
        <v>Houston</v>
      </c>
      <c r="M3825" s="10" t="str">
        <v>Alabama</v>
      </c>
      <c r="N3825" s="10" t="str">
        <v>TCU</v>
      </c>
      <c r="O3825" s="10" t="str">
        <v>Marquette</v>
      </c>
      <c r="Q3825" s="15"/>
    </row>
    <row r="3826" spans="9:17" ht="20.100000000000001" customHeight="1" x14ac:dyDescent="0.25">
      <c r="I3826" s="15">
        <v>3820</v>
      </c>
      <c r="J3826" s="10" t="str">
        <v>Memphis</v>
      </c>
      <c r="K3826" s="10" t="str">
        <v>UCLA</v>
      </c>
      <c r="L3826" s="10" t="str">
        <v>Houston</v>
      </c>
      <c r="M3826" s="10" t="str">
        <v>Maryland</v>
      </c>
      <c r="N3826" s="10" t="str">
        <v>Maryland</v>
      </c>
      <c r="O3826" s="10" t="str">
        <v>Houston</v>
      </c>
      <c r="Q3826" s="15"/>
    </row>
    <row r="3827" spans="9:17" ht="20.100000000000001" customHeight="1" x14ac:dyDescent="0.25">
      <c r="I3827" s="15">
        <v>3821</v>
      </c>
      <c r="J3827" s="10" t="str">
        <v>Purdue</v>
      </c>
      <c r="K3827" s="10" t="str">
        <v>Kansas</v>
      </c>
      <c r="L3827" s="10" t="str">
        <v>Indiana</v>
      </c>
      <c r="M3827" s="10" t="str">
        <v>Baylor</v>
      </c>
      <c r="N3827" s="10" t="str">
        <v>Kansas</v>
      </c>
      <c r="O3827" s="10" t="str">
        <v>Baylor</v>
      </c>
      <c r="Q3827" s="15"/>
    </row>
    <row r="3828" spans="9:17" ht="20.100000000000001" customHeight="1" x14ac:dyDescent="0.25">
      <c r="I3828" s="15">
        <v>3822</v>
      </c>
      <c r="J3828" s="10" t="str">
        <v>Providence</v>
      </c>
      <c r="K3828" s="10" t="str">
        <v>Kansas</v>
      </c>
      <c r="L3828" s="10" t="str">
        <v>Houston</v>
      </c>
      <c r="M3828" s="10" t="str">
        <v>Arizona</v>
      </c>
      <c r="N3828" s="10" t="str">
        <v>Houston</v>
      </c>
      <c r="O3828" s="10" t="str">
        <v>Arizona</v>
      </c>
      <c r="Q3828" s="15"/>
    </row>
    <row r="3829" spans="9:17" ht="20.100000000000001" customHeight="1" x14ac:dyDescent="0.25">
      <c r="I3829" s="15">
        <v>3823</v>
      </c>
      <c r="J3829" s="10" t="str">
        <v>Tennessee</v>
      </c>
      <c r="K3829" s="10" t="str">
        <v>Saint Mary's</v>
      </c>
      <c r="L3829" s="10" t="str">
        <v>Penn State</v>
      </c>
      <c r="M3829" s="10" t="str">
        <v>Arizona</v>
      </c>
      <c r="N3829" s="10" t="str">
        <v>Penn State</v>
      </c>
      <c r="O3829" s="10" t="str">
        <v>Arizona</v>
      </c>
      <c r="Q3829" s="15"/>
    </row>
    <row r="3830" spans="9:17" ht="20.100000000000001" customHeight="1" x14ac:dyDescent="0.25">
      <c r="I3830" s="15">
        <v>3824</v>
      </c>
      <c r="J3830" s="10" t="str">
        <v>Duke</v>
      </c>
      <c r="K3830" s="10" t="str">
        <v>Kansas</v>
      </c>
      <c r="L3830" s="10" t="str">
        <v>Texas</v>
      </c>
      <c r="M3830" s="10" t="str">
        <v>Alabama</v>
      </c>
      <c r="N3830" s="10" t="str">
        <v>Alabama</v>
      </c>
      <c r="O3830" s="10" t="str">
        <v>Texas</v>
      </c>
      <c r="Q3830" s="15"/>
    </row>
    <row r="3831" spans="9:17" ht="20.100000000000001" customHeight="1" x14ac:dyDescent="0.25">
      <c r="I3831" s="15">
        <v>3825</v>
      </c>
      <c r="J3831" s="10" t="str">
        <v>Marquette</v>
      </c>
      <c r="K3831" s="10" t="str">
        <v>Saint Mary's</v>
      </c>
      <c r="L3831" s="10" t="str">
        <v>Texas</v>
      </c>
      <c r="M3831" s="10" t="str">
        <v>Alabama</v>
      </c>
      <c r="N3831" s="10" t="str">
        <v>Marquette</v>
      </c>
      <c r="O3831" s="10" t="str">
        <v>Texas</v>
      </c>
      <c r="Q3831" s="15"/>
    </row>
    <row r="3832" spans="9:17" ht="20.100000000000001" customHeight="1" x14ac:dyDescent="0.25">
      <c r="I3832" s="15">
        <v>3826</v>
      </c>
      <c r="J3832" s="10" t="str">
        <v>FAU</v>
      </c>
      <c r="K3832" s="10" t="str">
        <v>UCLA</v>
      </c>
      <c r="L3832" s="10" t="str">
        <v>Xavier</v>
      </c>
      <c r="M3832" s="10" t="str">
        <v>Alabama</v>
      </c>
      <c r="N3832" s="10" t="str">
        <v>UCLA</v>
      </c>
      <c r="O3832" s="10" t="str">
        <v>Alabama</v>
      </c>
      <c r="Q3832" s="15"/>
    </row>
    <row r="3833" spans="9:17" ht="20.100000000000001" customHeight="1" x14ac:dyDescent="0.25">
      <c r="I3833" s="15">
        <v>3827</v>
      </c>
      <c r="J3833" s="10" t="str">
        <v>Purdue</v>
      </c>
      <c r="K3833" s="10" t="str">
        <v>UCLA</v>
      </c>
      <c r="L3833" s="10" t="str">
        <v>Texas</v>
      </c>
      <c r="M3833" s="10" t="str">
        <v>Arizona</v>
      </c>
      <c r="N3833" s="10" t="str">
        <v>UCLA</v>
      </c>
      <c r="O3833" s="10" t="str">
        <v>Arizona</v>
      </c>
      <c r="Q3833" s="15"/>
    </row>
    <row r="3834" spans="9:17" ht="20.100000000000001" customHeight="1" x14ac:dyDescent="0.25">
      <c r="I3834" s="15">
        <v>3828</v>
      </c>
      <c r="J3834" s="10" t="str">
        <v>Marquette</v>
      </c>
      <c r="K3834" s="10" t="str">
        <v>UCLA</v>
      </c>
      <c r="L3834" s="10" t="str">
        <v>Texas</v>
      </c>
      <c r="M3834" s="10" t="str">
        <v>Arizona</v>
      </c>
      <c r="N3834" s="10" t="str">
        <v>Texas</v>
      </c>
      <c r="O3834" s="10" t="str">
        <v>Arizona</v>
      </c>
      <c r="Q3834" s="15"/>
    </row>
    <row r="3835" spans="9:17" ht="20.100000000000001" customHeight="1" x14ac:dyDescent="0.25">
      <c r="I3835" s="15">
        <v>3829</v>
      </c>
      <c r="J3835" s="10" t="str">
        <v>Kansas State</v>
      </c>
      <c r="K3835" s="10" t="str">
        <v>UConn</v>
      </c>
      <c r="L3835" s="10" t="str">
        <v>Xavier</v>
      </c>
      <c r="M3835" s="10" t="str">
        <v>Alabama</v>
      </c>
      <c r="N3835" s="10" t="str">
        <v>Alabama</v>
      </c>
      <c r="O3835" s="10" t="str">
        <v>UConn</v>
      </c>
      <c r="Q3835" s="15"/>
    </row>
    <row r="3836" spans="9:17" ht="20.100000000000001" customHeight="1" x14ac:dyDescent="0.25">
      <c r="I3836" s="15">
        <v>3830</v>
      </c>
      <c r="J3836" s="10" t="str">
        <v>Purdue</v>
      </c>
      <c r="K3836" s="10" t="str">
        <v>UConn</v>
      </c>
      <c r="L3836" s="10" t="str">
        <v>Penn State</v>
      </c>
      <c r="M3836" s="10" t="str">
        <v>Creighton</v>
      </c>
      <c r="N3836" s="10" t="str">
        <v>Creighton</v>
      </c>
      <c r="O3836" s="10" t="str">
        <v>UConn</v>
      </c>
      <c r="Q3836" s="15"/>
    </row>
    <row r="3837" spans="9:17" ht="20.100000000000001" customHeight="1" x14ac:dyDescent="0.25">
      <c r="I3837" s="15">
        <v>3831</v>
      </c>
      <c r="J3837" s="10" t="str">
        <v>Marquette</v>
      </c>
      <c r="K3837" s="10" t="str">
        <v>Gonzaga</v>
      </c>
      <c r="L3837" s="10" t="str">
        <v>Xavier</v>
      </c>
      <c r="M3837" s="10" t="str">
        <v>Creighton</v>
      </c>
      <c r="N3837" s="10" t="str">
        <v>Gonzaga</v>
      </c>
      <c r="O3837" s="10" t="str">
        <v>Creighton</v>
      </c>
      <c r="Q3837" s="15"/>
    </row>
    <row r="3838" spans="9:17" ht="20.100000000000001" customHeight="1" x14ac:dyDescent="0.25">
      <c r="I3838" s="15">
        <v>3832</v>
      </c>
      <c r="J3838" s="10" t="str">
        <v>Duke</v>
      </c>
      <c r="K3838" s="10" t="str">
        <v>Gonzaga</v>
      </c>
      <c r="L3838" s="10" t="str">
        <v>Houston</v>
      </c>
      <c r="M3838" s="10" t="str">
        <v>Baylor</v>
      </c>
      <c r="N3838" s="10" t="str">
        <v>Baylor</v>
      </c>
      <c r="O3838" s="10" t="str">
        <v>Houston</v>
      </c>
      <c r="Q3838" s="15"/>
    </row>
    <row r="3839" spans="9:17" ht="20.100000000000001" customHeight="1" x14ac:dyDescent="0.25">
      <c r="I3839" s="15">
        <v>3833</v>
      </c>
      <c r="J3839" s="10" t="str">
        <v>Providence</v>
      </c>
      <c r="K3839" s="10" t="str">
        <v>UCLA</v>
      </c>
      <c r="L3839" s="10" t="str">
        <v>Penn State</v>
      </c>
      <c r="M3839" s="10" t="str">
        <v>Baylor</v>
      </c>
      <c r="N3839" s="10" t="str">
        <v>Baylor</v>
      </c>
      <c r="O3839" s="10" t="str">
        <v>UCLA</v>
      </c>
      <c r="Q3839" s="15"/>
    </row>
    <row r="3840" spans="9:17" ht="20.100000000000001" customHeight="1" x14ac:dyDescent="0.25">
      <c r="I3840" s="15">
        <v>3834</v>
      </c>
      <c r="J3840" s="10" t="str">
        <v>Kentucky</v>
      </c>
      <c r="K3840" s="10" t="str">
        <v>Arkansas</v>
      </c>
      <c r="L3840" s="10" t="str">
        <v>Drake</v>
      </c>
      <c r="M3840" s="10" t="str">
        <v>Alabama</v>
      </c>
      <c r="N3840" s="10" t="str">
        <v>Arkansas</v>
      </c>
      <c r="O3840" s="10" t="str">
        <v>Alabama</v>
      </c>
      <c r="Q3840" s="15"/>
    </row>
    <row r="3841" spans="9:17" ht="20.100000000000001" customHeight="1" x14ac:dyDescent="0.25">
      <c r="I3841" s="15">
        <v>3835</v>
      </c>
      <c r="J3841" s="10" t="str">
        <v>Kentucky</v>
      </c>
      <c r="K3841" s="10" t="str">
        <v>UCLA</v>
      </c>
      <c r="L3841" s="10" t="str">
        <v>Houston</v>
      </c>
      <c r="M3841" s="10" t="str">
        <v>Alabama</v>
      </c>
      <c r="N3841" s="10" t="str">
        <v>Alabama</v>
      </c>
      <c r="O3841" s="10" t="str">
        <v>Houston</v>
      </c>
      <c r="Q3841" s="15"/>
    </row>
    <row r="3842" spans="9:17" ht="20.100000000000001" customHeight="1" x14ac:dyDescent="0.25">
      <c r="I3842" s="15">
        <v>3836</v>
      </c>
      <c r="J3842" s="10" t="str">
        <v>Purdue</v>
      </c>
      <c r="K3842" s="10" t="str">
        <v>TCU</v>
      </c>
      <c r="L3842" s="10" t="str">
        <v>Houston</v>
      </c>
      <c r="M3842" s="10" t="str">
        <v>Arizona</v>
      </c>
      <c r="N3842" s="10" t="str">
        <v>TCU</v>
      </c>
      <c r="O3842" s="10" t="str">
        <v>Arizona</v>
      </c>
      <c r="Q3842" s="15"/>
    </row>
    <row r="3843" spans="9:17" ht="20.100000000000001" customHeight="1" x14ac:dyDescent="0.25">
      <c r="I3843" s="15">
        <v>3837</v>
      </c>
      <c r="J3843" s="10" t="str">
        <v>Marquette</v>
      </c>
      <c r="K3843" s="10" t="str">
        <v>Northwestern</v>
      </c>
      <c r="L3843" s="10" t="str">
        <v>Houston</v>
      </c>
      <c r="M3843" s="10" t="str">
        <v>Alabama</v>
      </c>
      <c r="N3843" s="10" t="str">
        <v>Marquette</v>
      </c>
      <c r="O3843" s="10" t="str">
        <v>Northwestern</v>
      </c>
      <c r="Q3843" s="15"/>
    </row>
    <row r="3844" spans="9:17" ht="20.100000000000001" customHeight="1" x14ac:dyDescent="0.25">
      <c r="I3844" s="15">
        <v>3838</v>
      </c>
      <c r="J3844" s="10" t="str">
        <v>USC</v>
      </c>
      <c r="K3844" s="10" t="str">
        <v>Gonzaga</v>
      </c>
      <c r="L3844" s="10" t="str">
        <v>Texas</v>
      </c>
      <c r="M3844" s="10" t="str">
        <v>Virginia</v>
      </c>
      <c r="N3844" s="10" t="str">
        <v>Texas</v>
      </c>
      <c r="O3844" s="10" t="str">
        <v>Virginia</v>
      </c>
      <c r="Q3844" s="15"/>
    </row>
    <row r="3845" spans="9:17" ht="20.100000000000001" customHeight="1" x14ac:dyDescent="0.25">
      <c r="I3845" s="15">
        <v>3839</v>
      </c>
      <c r="J3845" s="10" t="str">
        <v>USC</v>
      </c>
      <c r="K3845" s="10" t="str">
        <v>Illinois</v>
      </c>
      <c r="L3845" s="10" t="str">
        <v>Houston</v>
      </c>
      <c r="M3845" s="10" t="str">
        <v>Arizona</v>
      </c>
      <c r="N3845" s="10" t="str">
        <v>Arizona</v>
      </c>
      <c r="O3845" s="10" t="str">
        <v>Houston</v>
      </c>
      <c r="Q3845" s="15"/>
    </row>
    <row r="3846" spans="9:17" ht="20.100000000000001" customHeight="1" x14ac:dyDescent="0.25">
      <c r="I3846" s="15">
        <v>3840</v>
      </c>
      <c r="J3846" s="10" t="str">
        <v>Purdue</v>
      </c>
      <c r="K3846" s="10" t="str">
        <v>Gonzaga</v>
      </c>
      <c r="L3846" s="10" t="str">
        <v>Texas</v>
      </c>
      <c r="M3846" s="10" t="str">
        <v>Arizona</v>
      </c>
      <c r="N3846" s="10" t="str">
        <v>Arizona</v>
      </c>
      <c r="O3846" s="10" t="str">
        <v>Gonzaga</v>
      </c>
      <c r="Q3846" s="15"/>
    </row>
    <row r="3847" spans="9:17" ht="20.100000000000001" customHeight="1" x14ac:dyDescent="0.25">
      <c r="I3847" s="15">
        <v>3841</v>
      </c>
      <c r="J3847" s="10" t="str">
        <v>Marquette</v>
      </c>
      <c r="K3847" s="10" t="str">
        <v>Gonzaga</v>
      </c>
      <c r="L3847" s="10" t="str">
        <v>Houston</v>
      </c>
      <c r="M3847" s="10" t="str">
        <v>Alabama</v>
      </c>
      <c r="N3847" s="10" t="str">
        <v>Houston</v>
      </c>
      <c r="O3847" s="10" t="str">
        <v>Alabama</v>
      </c>
      <c r="Q3847" s="15"/>
    </row>
    <row r="3848" spans="9:17" ht="20.100000000000001" customHeight="1" x14ac:dyDescent="0.25">
      <c r="I3848" s="15">
        <v>3842</v>
      </c>
      <c r="J3848" s="10" t="str">
        <v>Purdue</v>
      </c>
      <c r="K3848" s="10" t="str">
        <v>UCLA</v>
      </c>
      <c r="L3848" s="10" t="str">
        <v>Houston</v>
      </c>
      <c r="M3848" s="10" t="str">
        <v>Alabama</v>
      </c>
      <c r="N3848" s="10" t="str">
        <v>UCLA</v>
      </c>
      <c r="O3848" s="10" t="str">
        <v>Alabama</v>
      </c>
      <c r="Q3848" s="15"/>
    </row>
    <row r="3849" spans="9:17" ht="20.100000000000001" customHeight="1" x14ac:dyDescent="0.25">
      <c r="I3849" s="15">
        <v>3843</v>
      </c>
      <c r="J3849" s="10" t="str">
        <v>Purdue</v>
      </c>
      <c r="K3849" s="10" t="str">
        <v>UCLA</v>
      </c>
      <c r="L3849" s="10" t="str">
        <v>Houston</v>
      </c>
      <c r="M3849" s="10" t="str">
        <v>Arizona</v>
      </c>
      <c r="N3849" s="10" t="str">
        <v>Purdue</v>
      </c>
      <c r="O3849" s="10" t="str">
        <v>Houston</v>
      </c>
      <c r="Q3849" s="15"/>
    </row>
    <row r="3850" spans="9:17" ht="20.100000000000001" customHeight="1" x14ac:dyDescent="0.25">
      <c r="I3850" s="15">
        <v>3844</v>
      </c>
      <c r="J3850" s="10" t="str">
        <v>FAU</v>
      </c>
      <c r="K3850" s="10" t="str">
        <v>Gonzaga</v>
      </c>
      <c r="L3850" s="10" t="str">
        <v>Texas</v>
      </c>
      <c r="M3850" s="10" t="str">
        <v>Arizona</v>
      </c>
      <c r="N3850" s="10" t="str">
        <v>FAU</v>
      </c>
      <c r="O3850" s="10" t="str">
        <v>Gonzaga</v>
      </c>
      <c r="Q3850" s="15"/>
    </row>
    <row r="3851" spans="9:17" ht="20.100000000000001" customHeight="1" x14ac:dyDescent="0.25">
      <c r="I3851" s="15">
        <v>3845</v>
      </c>
      <c r="J3851" s="10" t="str">
        <v>USC</v>
      </c>
      <c r="K3851" s="10" t="str">
        <v>UConn</v>
      </c>
      <c r="L3851" s="10" t="str">
        <v>Houston</v>
      </c>
      <c r="M3851" s="10" t="str">
        <v>Alabama</v>
      </c>
      <c r="N3851" s="10" t="str">
        <v>Houston</v>
      </c>
      <c r="O3851" s="10" t="str">
        <v>Alabama</v>
      </c>
      <c r="Q3851" s="15"/>
    </row>
    <row r="3852" spans="9:17" ht="20.100000000000001" customHeight="1" x14ac:dyDescent="0.25">
      <c r="I3852" s="15">
        <v>3846</v>
      </c>
      <c r="J3852" s="10" t="str">
        <v>Memphis</v>
      </c>
      <c r="K3852" s="10" t="str">
        <v>UCLA</v>
      </c>
      <c r="L3852" s="10" t="str">
        <v>Houston</v>
      </c>
      <c r="M3852" s="10" t="str">
        <v>Arizona</v>
      </c>
      <c r="N3852" s="10" t="str">
        <v>Arizona</v>
      </c>
      <c r="O3852" s="10" t="str">
        <v>UCLA</v>
      </c>
      <c r="Q3852" s="15"/>
    </row>
    <row r="3853" spans="9:17" ht="20.100000000000001" customHeight="1" x14ac:dyDescent="0.25">
      <c r="I3853" s="15">
        <v>3847</v>
      </c>
      <c r="J3853" s="10" t="str">
        <v>Marquette</v>
      </c>
      <c r="K3853" s="10" t="str">
        <v>Gonzaga</v>
      </c>
      <c r="L3853" s="10" t="str">
        <v>Houston</v>
      </c>
      <c r="M3853" s="10" t="str">
        <v>Alabama</v>
      </c>
      <c r="N3853" s="10" t="str">
        <v>Alabama</v>
      </c>
      <c r="O3853" s="10" t="str">
        <v>Gonzaga</v>
      </c>
      <c r="Q3853" s="15"/>
    </row>
    <row r="3854" spans="9:17" ht="20.100000000000001" customHeight="1" x14ac:dyDescent="0.25">
      <c r="I3854" s="15">
        <v>3848</v>
      </c>
      <c r="J3854" s="10" t="str">
        <v>Purdue</v>
      </c>
      <c r="K3854" s="10" t="str">
        <v>Gonzaga</v>
      </c>
      <c r="L3854" s="10" t="str">
        <v>Houston</v>
      </c>
      <c r="M3854" s="10" t="str">
        <v>Arizona</v>
      </c>
      <c r="N3854" s="10" t="str">
        <v>Purdue</v>
      </c>
      <c r="O3854" s="10" t="str">
        <v>Gonzaga</v>
      </c>
      <c r="Q3854" s="15"/>
    </row>
    <row r="3855" spans="9:17" ht="20.100000000000001" customHeight="1" x14ac:dyDescent="0.25">
      <c r="I3855" s="15">
        <v>3849</v>
      </c>
      <c r="J3855" s="10" t="str">
        <v>FAU</v>
      </c>
      <c r="K3855" s="10" t="str">
        <v>UCLA</v>
      </c>
      <c r="L3855" s="10" t="str">
        <v>Penn State</v>
      </c>
      <c r="M3855" s="10" t="str">
        <v>Baylor</v>
      </c>
      <c r="N3855" s="10" t="str">
        <v>Baylor</v>
      </c>
      <c r="O3855" s="10" t="str">
        <v>UCLA</v>
      </c>
      <c r="Q3855" s="15"/>
    </row>
    <row r="3856" spans="9:17" ht="20.100000000000001" customHeight="1" x14ac:dyDescent="0.25">
      <c r="I3856" s="15">
        <v>3850</v>
      </c>
      <c r="J3856" s="10" t="str">
        <v>Tennessee</v>
      </c>
      <c r="K3856" s="10" t="str">
        <v>Kansas</v>
      </c>
      <c r="L3856" s="10" t="str">
        <v>Auburn</v>
      </c>
      <c r="M3856" s="10" t="str">
        <v>Creighton</v>
      </c>
      <c r="N3856" s="10" t="str">
        <v>Kansas</v>
      </c>
      <c r="O3856" s="10" t="str">
        <v>Tennessee</v>
      </c>
      <c r="Q3856" s="15"/>
    </row>
    <row r="3857" spans="9:17" ht="20.100000000000001" customHeight="1" x14ac:dyDescent="0.25">
      <c r="I3857" s="15">
        <v>3851</v>
      </c>
      <c r="J3857" s="10" t="str">
        <v>Purdue</v>
      </c>
      <c r="K3857" s="10" t="str">
        <v>VCU</v>
      </c>
      <c r="L3857" s="10" t="str">
        <v>Miami (FL)</v>
      </c>
      <c r="M3857" s="10" t="str">
        <v>Virginia</v>
      </c>
      <c r="N3857" s="10" t="str">
        <v>Purdue</v>
      </c>
      <c r="O3857" s="10" t="str">
        <v>VCU</v>
      </c>
      <c r="Q3857" s="15"/>
    </row>
    <row r="3858" spans="9:17" ht="20.100000000000001" customHeight="1" x14ac:dyDescent="0.25">
      <c r="I3858" s="15">
        <v>3852</v>
      </c>
      <c r="J3858" s="10" t="str">
        <v>Marquette</v>
      </c>
      <c r="K3858" s="10" t="str">
        <v>Arkansas</v>
      </c>
      <c r="L3858" s="10" t="str">
        <v>Miami (FL)</v>
      </c>
      <c r="M3858" s="10" t="str">
        <v>Alabama</v>
      </c>
      <c r="N3858" s="10" t="str">
        <v>Arkansas</v>
      </c>
      <c r="O3858" s="10" t="str">
        <v>Alabama</v>
      </c>
      <c r="Q3858" s="15"/>
    </row>
    <row r="3859" spans="9:17" ht="20.100000000000001" customHeight="1" x14ac:dyDescent="0.25">
      <c r="I3859" s="15">
        <v>3853</v>
      </c>
      <c r="J3859" s="10" t="str">
        <v>Tennessee</v>
      </c>
      <c r="K3859" s="10" t="str">
        <v>UCLA</v>
      </c>
      <c r="L3859" s="10" t="str">
        <v>Texas</v>
      </c>
      <c r="M3859" s="10" t="str">
        <v>Alabama</v>
      </c>
      <c r="N3859" s="10" t="str">
        <v>UCLA</v>
      </c>
      <c r="O3859" s="10" t="str">
        <v>Alabama</v>
      </c>
      <c r="Q3859" s="15"/>
    </row>
    <row r="3860" spans="9:17" ht="20.100000000000001" customHeight="1" x14ac:dyDescent="0.25">
      <c r="I3860" s="15">
        <v>3854</v>
      </c>
      <c r="J3860" s="10" t="str">
        <v>Michigan State</v>
      </c>
      <c r="K3860" s="10" t="str">
        <v>Kansas</v>
      </c>
      <c r="L3860" s="10" t="str">
        <v>Houston</v>
      </c>
      <c r="M3860" s="10" t="str">
        <v>Creighton</v>
      </c>
      <c r="N3860" s="10" t="str">
        <v>Michigan State</v>
      </c>
      <c r="O3860" s="10" t="str">
        <v>Houston</v>
      </c>
      <c r="Q3860" s="15"/>
    </row>
    <row r="3861" spans="9:17" ht="20.100000000000001" customHeight="1" x14ac:dyDescent="0.25">
      <c r="I3861" s="15">
        <v>3855</v>
      </c>
      <c r="J3861" s="10" t="str">
        <v>Tennessee</v>
      </c>
      <c r="K3861" s="10" t="str">
        <v>UConn</v>
      </c>
      <c r="L3861" s="10" t="str">
        <v>Houston</v>
      </c>
      <c r="M3861" s="10" t="str">
        <v>Baylor</v>
      </c>
      <c r="N3861" s="10" t="str">
        <v>Baylor</v>
      </c>
      <c r="O3861" s="10" t="str">
        <v>Houston</v>
      </c>
      <c r="Q3861" s="15"/>
    </row>
    <row r="3862" spans="9:17" ht="20.100000000000001" customHeight="1" x14ac:dyDescent="0.25">
      <c r="I3862" s="15">
        <v>3856</v>
      </c>
      <c r="J3862" s="10" t="str">
        <v>Kentucky</v>
      </c>
      <c r="K3862" s="10" t="str">
        <v>UCLA</v>
      </c>
      <c r="L3862" s="10" t="str">
        <v>Houston</v>
      </c>
      <c r="M3862" s="10" t="str">
        <v>Creighton</v>
      </c>
      <c r="N3862" s="10" t="str">
        <v>Houston</v>
      </c>
      <c r="O3862" s="10" t="str">
        <v>Kentucky</v>
      </c>
      <c r="Q3862" s="15"/>
    </row>
    <row r="3863" spans="9:17" ht="20.100000000000001" customHeight="1" x14ac:dyDescent="0.25">
      <c r="I3863" s="15">
        <v>3857</v>
      </c>
      <c r="J3863" s="10" t="str">
        <v>Kentucky</v>
      </c>
      <c r="K3863" s="10" t="str">
        <v>Kansas</v>
      </c>
      <c r="L3863" s="10" t="str">
        <v>Xavier</v>
      </c>
      <c r="M3863" s="10" t="str">
        <v>Arizona</v>
      </c>
      <c r="N3863" s="10" t="str">
        <v>Kentucky</v>
      </c>
      <c r="O3863" s="10" t="str">
        <v>Kansas</v>
      </c>
      <c r="Q3863" s="15"/>
    </row>
    <row r="3864" spans="9:17" ht="20.100000000000001" customHeight="1" x14ac:dyDescent="0.25">
      <c r="I3864" s="15">
        <v>3858</v>
      </c>
      <c r="J3864" s="10" t="str">
        <v>Marquette</v>
      </c>
      <c r="K3864" s="10" t="str">
        <v>Kansas</v>
      </c>
      <c r="L3864" s="10" t="str">
        <v>Houston</v>
      </c>
      <c r="M3864" s="10" t="str">
        <v>Alabama</v>
      </c>
      <c r="N3864" s="10" t="str">
        <v>Kansas</v>
      </c>
      <c r="O3864" s="10" t="str">
        <v>Marquette</v>
      </c>
      <c r="Q3864" s="15"/>
    </row>
    <row r="3865" spans="9:17" ht="20.100000000000001" customHeight="1" x14ac:dyDescent="0.25">
      <c r="I3865" s="15">
        <v>3859</v>
      </c>
      <c r="J3865" s="10" t="str">
        <v>Purdue</v>
      </c>
      <c r="K3865" s="10" t="str">
        <v>UConn</v>
      </c>
      <c r="L3865" s="10" t="str">
        <v>Texas</v>
      </c>
      <c r="M3865" s="10" t="str">
        <v>Arizona</v>
      </c>
      <c r="N3865" s="10" t="str">
        <v>Arizona</v>
      </c>
      <c r="O3865" s="10" t="str">
        <v>Texas</v>
      </c>
      <c r="Q3865" s="15"/>
    </row>
    <row r="3866" spans="9:17" ht="20.100000000000001" customHeight="1" x14ac:dyDescent="0.25">
      <c r="I3866" s="15">
        <v>3860</v>
      </c>
      <c r="J3866" s="10" t="str">
        <v>Kansas State</v>
      </c>
      <c r="K3866" s="10" t="str">
        <v>UConn</v>
      </c>
      <c r="L3866" s="10" t="str">
        <v>Texas A&amp;M</v>
      </c>
      <c r="M3866" s="10" t="str">
        <v>Arizona</v>
      </c>
      <c r="N3866" s="10" t="str">
        <v>UConn</v>
      </c>
      <c r="O3866" s="10" t="str">
        <v>Arizona</v>
      </c>
      <c r="Q3866" s="15"/>
    </row>
    <row r="3867" spans="9:17" ht="20.100000000000001" customHeight="1" x14ac:dyDescent="0.25">
      <c r="I3867" s="15">
        <v>3861</v>
      </c>
      <c r="J3867" s="10" t="str">
        <v>Memphis</v>
      </c>
      <c r="K3867" s="10" t="str">
        <v>Gonzaga</v>
      </c>
      <c r="L3867" s="10" t="str">
        <v>Colgate</v>
      </c>
      <c r="M3867" s="10" t="str">
        <v>San Diego State</v>
      </c>
      <c r="N3867" s="10" t="str">
        <v>San Diego State</v>
      </c>
      <c r="O3867" s="10" t="str">
        <v>Gonzaga</v>
      </c>
      <c r="Q3867" s="15"/>
    </row>
    <row r="3868" spans="9:17" ht="20.100000000000001" customHeight="1" x14ac:dyDescent="0.25">
      <c r="I3868" s="15">
        <v>3862</v>
      </c>
      <c r="J3868" s="10" t="str">
        <v>Marquette</v>
      </c>
      <c r="K3868" s="10" t="str">
        <v>UCLA</v>
      </c>
      <c r="L3868" s="10" t="str">
        <v>Houston</v>
      </c>
      <c r="M3868" s="10" t="str">
        <v>Arizona</v>
      </c>
      <c r="N3868" s="10" t="str">
        <v>Marquette</v>
      </c>
      <c r="O3868" s="10" t="str">
        <v>Houston</v>
      </c>
      <c r="Q3868" s="15"/>
    </row>
    <row r="3869" spans="9:17" ht="20.100000000000001" customHeight="1" x14ac:dyDescent="0.25">
      <c r="I3869" s="15">
        <v>3863</v>
      </c>
      <c r="J3869" s="10" t="str">
        <v>Tennessee</v>
      </c>
      <c r="K3869" s="10" t="str">
        <v>UCLA</v>
      </c>
      <c r="L3869" s="10" t="str">
        <v>Xavier</v>
      </c>
      <c r="M3869" s="10" t="str">
        <v>Arizona</v>
      </c>
      <c r="N3869" s="10" t="str">
        <v>UCLA</v>
      </c>
      <c r="O3869" s="10" t="str">
        <v>Arizona</v>
      </c>
      <c r="Q3869" s="15"/>
    </row>
    <row r="3870" spans="9:17" ht="20.100000000000001" customHeight="1" x14ac:dyDescent="0.25">
      <c r="I3870" s="15">
        <v>3864</v>
      </c>
      <c r="J3870" s="10" t="str">
        <v>USC</v>
      </c>
      <c r="K3870" s="10" t="str">
        <v>Gonzaga</v>
      </c>
      <c r="L3870" s="10" t="str">
        <v>Texas</v>
      </c>
      <c r="M3870" s="10" t="str">
        <v>San Diego State</v>
      </c>
      <c r="N3870" s="10" t="str">
        <v>Texas</v>
      </c>
      <c r="O3870" s="10" t="str">
        <v>San Diego State</v>
      </c>
      <c r="Q3870" s="15"/>
    </row>
    <row r="3871" spans="9:17" ht="20.100000000000001" customHeight="1" x14ac:dyDescent="0.25">
      <c r="I3871" s="15">
        <v>3865</v>
      </c>
      <c r="J3871" s="10" t="str">
        <v>USC</v>
      </c>
      <c r="K3871" s="10" t="str">
        <v>Kansas</v>
      </c>
      <c r="L3871" s="10" t="str">
        <v>Texas</v>
      </c>
      <c r="M3871" s="10" t="str">
        <v>Virginia</v>
      </c>
      <c r="N3871" s="10" t="str">
        <v>USC</v>
      </c>
      <c r="O3871" s="10" t="str">
        <v>Texas</v>
      </c>
      <c r="Q3871" s="15"/>
    </row>
    <row r="3872" spans="9:17" ht="20.100000000000001" customHeight="1" x14ac:dyDescent="0.25">
      <c r="I3872" s="15">
        <v>3866</v>
      </c>
      <c r="J3872" s="10" t="str">
        <v>Memphis</v>
      </c>
      <c r="K3872" s="10" t="str">
        <v>UCLA</v>
      </c>
      <c r="L3872" s="10" t="str">
        <v>Indiana</v>
      </c>
      <c r="M3872" s="10" t="str">
        <v>Alabama</v>
      </c>
      <c r="N3872" s="10" t="str">
        <v>UCLA</v>
      </c>
      <c r="O3872" s="10" t="str">
        <v>Alabama</v>
      </c>
      <c r="Q3872" s="15"/>
    </row>
    <row r="3873" spans="9:17" ht="20.100000000000001" customHeight="1" x14ac:dyDescent="0.25">
      <c r="I3873" s="15">
        <v>3867</v>
      </c>
      <c r="J3873" s="10" t="str">
        <v>Purdue</v>
      </c>
      <c r="K3873" s="10" t="str">
        <v>Kansas</v>
      </c>
      <c r="L3873" s="10" t="str">
        <v>Texas</v>
      </c>
      <c r="M3873" s="10" t="str">
        <v>Baylor</v>
      </c>
      <c r="N3873" s="10" t="str">
        <v>Kansas</v>
      </c>
      <c r="O3873" s="10" t="str">
        <v>Purdue</v>
      </c>
      <c r="Q3873" s="15"/>
    </row>
    <row r="3874" spans="9:17" ht="20.100000000000001" customHeight="1" x14ac:dyDescent="0.25">
      <c r="I3874" s="15">
        <v>3868</v>
      </c>
      <c r="J3874" s="10" t="str">
        <v>Purdue</v>
      </c>
      <c r="K3874" s="10" t="str">
        <v>Gonzaga</v>
      </c>
      <c r="L3874" s="10" t="str">
        <v>Texas</v>
      </c>
      <c r="M3874" s="10" t="str">
        <v>Alabama</v>
      </c>
      <c r="N3874" s="10" t="str">
        <v>Alabama</v>
      </c>
      <c r="O3874" s="10" t="str">
        <v>Gonzaga</v>
      </c>
      <c r="Q3874" s="15"/>
    </row>
    <row r="3875" spans="9:17" ht="20.100000000000001" customHeight="1" x14ac:dyDescent="0.25">
      <c r="I3875" s="15">
        <v>3869</v>
      </c>
      <c r="J3875" s="10" t="str">
        <v>Duke</v>
      </c>
      <c r="K3875" s="10" t="str">
        <v>UCLA</v>
      </c>
      <c r="L3875" s="10" t="str">
        <v>Texas</v>
      </c>
      <c r="M3875" s="10" t="str">
        <v>Virginia</v>
      </c>
      <c r="N3875" s="10" t="str">
        <v>Virginia</v>
      </c>
      <c r="O3875" s="10" t="str">
        <v>UCLA</v>
      </c>
      <c r="Q3875" s="15"/>
    </row>
    <row r="3876" spans="9:17" ht="20.100000000000001" customHeight="1" x14ac:dyDescent="0.25">
      <c r="I3876" s="15">
        <v>3870</v>
      </c>
      <c r="J3876" s="10" t="str">
        <v>Purdue</v>
      </c>
      <c r="K3876" s="10" t="str">
        <v>Gonzaga</v>
      </c>
      <c r="L3876" s="10" t="str">
        <v>Texas</v>
      </c>
      <c r="M3876" s="10" t="str">
        <v>Arizona</v>
      </c>
      <c r="N3876" s="10" t="str">
        <v>Texas</v>
      </c>
      <c r="O3876" s="10" t="str">
        <v>Arizona</v>
      </c>
      <c r="Q3876" s="15"/>
    </row>
    <row r="3877" spans="9:17" ht="20.100000000000001" customHeight="1" x14ac:dyDescent="0.25">
      <c r="I3877" s="15">
        <v>3871</v>
      </c>
      <c r="J3877" s="10" t="str">
        <v>Purdue</v>
      </c>
      <c r="K3877" s="10" t="str">
        <v>Gonzaga</v>
      </c>
      <c r="L3877" s="10" t="str">
        <v>Xavier</v>
      </c>
      <c r="M3877" s="10" t="str">
        <v>Alabama</v>
      </c>
      <c r="N3877" s="10" t="str">
        <v>Purdue</v>
      </c>
      <c r="O3877" s="10" t="str">
        <v>Gonzaga</v>
      </c>
      <c r="Q3877" s="15"/>
    </row>
    <row r="3878" spans="9:17" ht="20.100000000000001" customHeight="1" x14ac:dyDescent="0.25">
      <c r="I3878" s="15">
        <v>3872</v>
      </c>
      <c r="J3878" s="10" t="str">
        <v>Tennessee</v>
      </c>
      <c r="K3878" s="10" t="str">
        <v>Saint Mary's</v>
      </c>
      <c r="L3878" s="10" t="str">
        <v>Texas</v>
      </c>
      <c r="M3878" s="10" t="str">
        <v>Creighton</v>
      </c>
      <c r="N3878" s="10" t="str">
        <v>Creighton</v>
      </c>
      <c r="O3878" s="10" t="str">
        <v>Saint Mary's</v>
      </c>
      <c r="Q3878" s="15"/>
    </row>
    <row r="3879" spans="9:17" ht="20.100000000000001" customHeight="1" x14ac:dyDescent="0.25">
      <c r="I3879" s="15">
        <v>3873</v>
      </c>
      <c r="J3879" s="10" t="str">
        <v>Marquette</v>
      </c>
      <c r="K3879" s="10" t="str">
        <v>Gonzaga</v>
      </c>
      <c r="L3879" s="10" t="str">
        <v>Texas A&amp;M</v>
      </c>
      <c r="M3879" s="10" t="str">
        <v>Baylor</v>
      </c>
      <c r="N3879" s="10" t="str">
        <v>Texas A&amp;M</v>
      </c>
      <c r="O3879" s="10" t="str">
        <v>Baylor</v>
      </c>
      <c r="Q3879" s="15"/>
    </row>
    <row r="3880" spans="9:17" ht="20.100000000000001" customHeight="1" x14ac:dyDescent="0.25">
      <c r="I3880" s="15">
        <v>3874</v>
      </c>
      <c r="J3880" s="10" t="str">
        <v>Kentucky</v>
      </c>
      <c r="K3880" s="10" t="str">
        <v>Gonzaga</v>
      </c>
      <c r="L3880" s="10" t="str">
        <v>Houston</v>
      </c>
      <c r="M3880" s="10" t="str">
        <v>Baylor</v>
      </c>
      <c r="N3880" s="10" t="str">
        <v>Baylor</v>
      </c>
      <c r="O3880" s="10" t="str">
        <v>Houston</v>
      </c>
      <c r="Q3880" s="15"/>
    </row>
    <row r="3881" spans="9:17" ht="20.100000000000001" customHeight="1" x14ac:dyDescent="0.25">
      <c r="I3881" s="15">
        <v>3875</v>
      </c>
      <c r="J3881" s="10" t="str">
        <v>Tennessee</v>
      </c>
      <c r="K3881" s="10" t="str">
        <v>Kansas</v>
      </c>
      <c r="L3881" s="10" t="str">
        <v>Xavier</v>
      </c>
      <c r="M3881" s="10" t="str">
        <v>Alabama</v>
      </c>
      <c r="N3881" s="10" t="str">
        <v>Kansas</v>
      </c>
      <c r="O3881" s="10" t="str">
        <v>Alabama</v>
      </c>
      <c r="Q3881" s="15"/>
    </row>
    <row r="3882" spans="9:17" ht="20.100000000000001" customHeight="1" x14ac:dyDescent="0.25">
      <c r="I3882" s="15">
        <v>3876</v>
      </c>
      <c r="J3882" s="10" t="str">
        <v>Tennessee</v>
      </c>
      <c r="K3882" s="10" t="str">
        <v>Kansas</v>
      </c>
      <c r="L3882" s="10" t="str">
        <v>Xavier</v>
      </c>
      <c r="M3882" s="10" t="str">
        <v>Arizona</v>
      </c>
      <c r="N3882" s="10" t="str">
        <v>Xavier</v>
      </c>
      <c r="O3882" s="10" t="str">
        <v>Tennessee</v>
      </c>
      <c r="Q3882" s="15"/>
    </row>
    <row r="3883" spans="9:17" ht="20.100000000000001" customHeight="1" x14ac:dyDescent="0.25">
      <c r="I3883" s="15">
        <v>3877</v>
      </c>
      <c r="J3883" s="10" t="str">
        <v>USC</v>
      </c>
      <c r="K3883" s="10" t="str">
        <v>Gonzaga</v>
      </c>
      <c r="L3883" s="10" t="str">
        <v>Iowa</v>
      </c>
      <c r="M3883" s="10" t="str">
        <v>Alabama</v>
      </c>
      <c r="N3883" s="10" t="str">
        <v>USC</v>
      </c>
      <c r="O3883" s="10" t="str">
        <v>Gonzaga</v>
      </c>
      <c r="Q3883" s="15"/>
    </row>
    <row r="3884" spans="9:17" ht="20.100000000000001" customHeight="1" x14ac:dyDescent="0.25">
      <c r="I3884" s="15">
        <v>3878</v>
      </c>
      <c r="J3884" s="10" t="str">
        <v>Kansas State</v>
      </c>
      <c r="K3884" s="10" t="str">
        <v>TCU</v>
      </c>
      <c r="L3884" s="10" t="str">
        <v>Houston</v>
      </c>
      <c r="M3884" s="10" t="str">
        <v>Alabama</v>
      </c>
      <c r="N3884" s="10" t="str">
        <v>Houston</v>
      </c>
      <c r="O3884" s="10" t="str">
        <v>Alabama</v>
      </c>
      <c r="Q3884" s="15"/>
    </row>
    <row r="3885" spans="9:17" ht="20.100000000000001" customHeight="1" x14ac:dyDescent="0.25">
      <c r="I3885" s="15">
        <v>3879</v>
      </c>
      <c r="J3885" s="10" t="str">
        <v>Tennessee</v>
      </c>
      <c r="K3885" s="10" t="str">
        <v>Kansas</v>
      </c>
      <c r="L3885" s="10" t="str">
        <v>Texas</v>
      </c>
      <c r="M3885" s="10" t="str">
        <v>Creighton</v>
      </c>
      <c r="N3885" s="10" t="str">
        <v>Creighton</v>
      </c>
      <c r="O3885" s="10" t="str">
        <v>Texas</v>
      </c>
      <c r="Q3885" s="15"/>
    </row>
    <row r="3886" spans="9:17" ht="20.100000000000001" customHeight="1" x14ac:dyDescent="0.25">
      <c r="I3886" s="15">
        <v>3880</v>
      </c>
      <c r="J3886" s="10" t="str">
        <v>Kansas State</v>
      </c>
      <c r="K3886" s="10" t="str">
        <v>Gonzaga</v>
      </c>
      <c r="L3886" s="10" t="str">
        <v>Texas</v>
      </c>
      <c r="M3886" s="10" t="str">
        <v>Arizona</v>
      </c>
      <c r="N3886" s="10" t="str">
        <v>Texas</v>
      </c>
      <c r="O3886" s="10" t="str">
        <v>Arizona</v>
      </c>
      <c r="Q3886" s="15"/>
    </row>
    <row r="3887" spans="9:17" ht="20.100000000000001" customHeight="1" x14ac:dyDescent="0.25">
      <c r="I3887" s="15">
        <v>3881</v>
      </c>
      <c r="J3887" s="10" t="str">
        <v>Tennessee</v>
      </c>
      <c r="K3887" s="10" t="str">
        <v>Gonzaga</v>
      </c>
      <c r="L3887" s="10" t="str">
        <v>Texas</v>
      </c>
      <c r="M3887" s="10" t="str">
        <v>Maryland</v>
      </c>
      <c r="N3887" s="10" t="str">
        <v>Maryland</v>
      </c>
      <c r="O3887" s="10" t="str">
        <v>Gonzaga</v>
      </c>
      <c r="Q3887" s="15"/>
    </row>
    <row r="3888" spans="9:17" ht="20.100000000000001" customHeight="1" x14ac:dyDescent="0.25">
      <c r="I3888" s="15">
        <v>3882</v>
      </c>
      <c r="J3888" s="10" t="str">
        <v>Kentucky</v>
      </c>
      <c r="K3888" s="10" t="str">
        <v>UConn</v>
      </c>
      <c r="L3888" s="10" t="str">
        <v>Houston</v>
      </c>
      <c r="M3888" s="10" t="str">
        <v>Alabama</v>
      </c>
      <c r="N3888" s="10" t="str">
        <v>Kentucky</v>
      </c>
      <c r="O3888" s="10" t="str">
        <v>Houston</v>
      </c>
      <c r="Q3888" s="15"/>
    </row>
    <row r="3889" spans="9:17" ht="20.100000000000001" customHeight="1" x14ac:dyDescent="0.25">
      <c r="I3889" s="15">
        <v>3883</v>
      </c>
      <c r="J3889" s="10" t="str">
        <v>Duke</v>
      </c>
      <c r="K3889" s="10" t="str">
        <v>UConn</v>
      </c>
      <c r="L3889" s="10" t="str">
        <v>Houston</v>
      </c>
      <c r="M3889" s="10" t="str">
        <v>Maryland</v>
      </c>
      <c r="N3889" s="10" t="str">
        <v>Maryland</v>
      </c>
      <c r="O3889" s="10" t="str">
        <v>Houston</v>
      </c>
      <c r="Q3889" s="15"/>
    </row>
    <row r="3890" spans="9:17" ht="20.100000000000001" customHeight="1" x14ac:dyDescent="0.25">
      <c r="I3890" s="15">
        <v>3884</v>
      </c>
      <c r="J3890" s="10" t="str">
        <v>Tennessee</v>
      </c>
      <c r="K3890" s="10" t="str">
        <v>Saint Mary's</v>
      </c>
      <c r="L3890" s="10" t="str">
        <v>Houston</v>
      </c>
      <c r="M3890" s="10" t="str">
        <v>Arizona</v>
      </c>
      <c r="N3890" s="10" t="str">
        <v>Saint Mary's</v>
      </c>
      <c r="O3890" s="10" t="str">
        <v>Arizona</v>
      </c>
      <c r="Q3890" s="15"/>
    </row>
    <row r="3891" spans="9:17" ht="20.100000000000001" customHeight="1" x14ac:dyDescent="0.25">
      <c r="I3891" s="15">
        <v>3885</v>
      </c>
      <c r="J3891" s="10" t="str">
        <v>Purdue</v>
      </c>
      <c r="K3891" s="10" t="str">
        <v>UCLA</v>
      </c>
      <c r="L3891" s="10" t="str">
        <v>Xavier</v>
      </c>
      <c r="M3891" s="10" t="str">
        <v>Arizona</v>
      </c>
      <c r="N3891" s="10" t="str">
        <v>UCLA</v>
      </c>
      <c r="O3891" s="10" t="str">
        <v>Arizona</v>
      </c>
      <c r="Q3891" s="15"/>
    </row>
    <row r="3892" spans="9:17" ht="20.100000000000001" customHeight="1" x14ac:dyDescent="0.25">
      <c r="I3892" s="15">
        <v>3886</v>
      </c>
      <c r="J3892" s="10" t="str">
        <v>Tennessee</v>
      </c>
      <c r="K3892" s="10" t="str">
        <v>UCLA</v>
      </c>
      <c r="L3892" s="10" t="str">
        <v>Texas</v>
      </c>
      <c r="M3892" s="10" t="str">
        <v>San Diego State</v>
      </c>
      <c r="N3892" s="10" t="str">
        <v>Tennessee</v>
      </c>
      <c r="O3892" s="10" t="str">
        <v>Texas</v>
      </c>
      <c r="Q3892" s="15"/>
    </row>
    <row r="3893" spans="9:17" ht="20.100000000000001" customHeight="1" x14ac:dyDescent="0.25">
      <c r="I3893" s="15">
        <v>3887</v>
      </c>
      <c r="J3893" s="10" t="str">
        <v>Purdue</v>
      </c>
      <c r="K3893" s="10" t="str">
        <v>UCLA</v>
      </c>
      <c r="L3893" s="10" t="str">
        <v>Houston</v>
      </c>
      <c r="M3893" s="10" t="str">
        <v>Alabama</v>
      </c>
      <c r="N3893" s="10" t="str">
        <v>Purdue</v>
      </c>
      <c r="O3893" s="10" t="str">
        <v>Houston</v>
      </c>
      <c r="Q3893" s="15"/>
    </row>
    <row r="3894" spans="9:17" ht="20.100000000000001" customHeight="1" x14ac:dyDescent="0.25">
      <c r="I3894" s="15">
        <v>3888</v>
      </c>
      <c r="J3894" s="10" t="str">
        <v>Duke</v>
      </c>
      <c r="K3894" s="10" t="str">
        <v>UConn</v>
      </c>
      <c r="L3894" s="10" t="str">
        <v>Texas</v>
      </c>
      <c r="M3894" s="10" t="str">
        <v>Alabama</v>
      </c>
      <c r="N3894" s="10" t="str">
        <v>Alabama</v>
      </c>
      <c r="O3894" s="10" t="str">
        <v>Texas</v>
      </c>
      <c r="Q3894" s="15"/>
    </row>
    <row r="3895" spans="9:17" ht="20.100000000000001" customHeight="1" x14ac:dyDescent="0.25">
      <c r="I3895" s="15">
        <v>3889</v>
      </c>
      <c r="J3895" s="10" t="str">
        <v>Kansas State</v>
      </c>
      <c r="K3895" s="10" t="str">
        <v>Kansas</v>
      </c>
      <c r="L3895" s="10" t="str">
        <v>Penn State</v>
      </c>
      <c r="M3895" s="10" t="str">
        <v>Arizona</v>
      </c>
      <c r="N3895" s="10" t="str">
        <v>Kansas</v>
      </c>
      <c r="O3895" s="10" t="str">
        <v>Arizona</v>
      </c>
      <c r="Q3895" s="15"/>
    </row>
    <row r="3896" spans="9:17" ht="20.100000000000001" customHeight="1" x14ac:dyDescent="0.25">
      <c r="I3896" s="15">
        <v>3890</v>
      </c>
      <c r="J3896" s="10" t="str">
        <v>Purdue</v>
      </c>
      <c r="K3896" s="10" t="str">
        <v>UConn</v>
      </c>
      <c r="L3896" s="10" t="str">
        <v>Houston</v>
      </c>
      <c r="M3896" s="10" t="str">
        <v>Arizona</v>
      </c>
      <c r="N3896" s="10" t="str">
        <v>Arizona</v>
      </c>
      <c r="O3896" s="10" t="str">
        <v>UConn</v>
      </c>
      <c r="Q3896" s="15"/>
    </row>
    <row r="3897" spans="9:17" ht="20.100000000000001" customHeight="1" x14ac:dyDescent="0.25">
      <c r="I3897" s="15">
        <v>3891</v>
      </c>
      <c r="J3897" s="10" t="str">
        <v>Memphis</v>
      </c>
      <c r="K3897" s="10" t="str">
        <v>UCLA</v>
      </c>
      <c r="L3897" s="10" t="str">
        <v>Indiana</v>
      </c>
      <c r="M3897" s="10" t="str">
        <v>Alabama</v>
      </c>
      <c r="N3897" s="10" t="str">
        <v>Memphis</v>
      </c>
      <c r="O3897" s="10" t="str">
        <v>UCLA</v>
      </c>
      <c r="Q3897" s="15"/>
    </row>
    <row r="3898" spans="9:17" ht="20.100000000000001" customHeight="1" x14ac:dyDescent="0.25">
      <c r="I3898" s="15">
        <v>3892</v>
      </c>
      <c r="J3898" s="10" t="str">
        <v>USC</v>
      </c>
      <c r="K3898" s="10" t="str">
        <v>UCLA</v>
      </c>
      <c r="L3898" s="10" t="str">
        <v>Xavier</v>
      </c>
      <c r="M3898" s="10" t="str">
        <v>Baylor</v>
      </c>
      <c r="N3898" s="10" t="str">
        <v>Xavier</v>
      </c>
      <c r="O3898" s="10" t="str">
        <v>Baylor</v>
      </c>
      <c r="Q3898" s="15"/>
    </row>
    <row r="3899" spans="9:17" ht="20.100000000000001" customHeight="1" x14ac:dyDescent="0.25">
      <c r="I3899" s="15">
        <v>3893</v>
      </c>
      <c r="J3899" s="10" t="str">
        <v>Kentucky</v>
      </c>
      <c r="K3899" s="10" t="str">
        <v>VCU</v>
      </c>
      <c r="L3899" s="10" t="str">
        <v>Houston</v>
      </c>
      <c r="M3899" s="10" t="str">
        <v>Creighton</v>
      </c>
      <c r="N3899" s="10" t="str">
        <v>Houston</v>
      </c>
      <c r="O3899" s="10" t="str">
        <v>Creighton</v>
      </c>
      <c r="Q3899" s="15"/>
    </row>
    <row r="3900" spans="9:17" ht="20.100000000000001" customHeight="1" x14ac:dyDescent="0.25">
      <c r="I3900" s="15">
        <v>3894</v>
      </c>
      <c r="J3900" s="10" t="str">
        <v>Michigan State</v>
      </c>
      <c r="K3900" s="10" t="str">
        <v>Arkansas</v>
      </c>
      <c r="L3900" s="10" t="str">
        <v>Penn State</v>
      </c>
      <c r="M3900" s="10" t="str">
        <v>Arizona</v>
      </c>
      <c r="N3900" s="10" t="str">
        <v>Arizona</v>
      </c>
      <c r="O3900" s="10" t="str">
        <v>Arkansas</v>
      </c>
      <c r="Q3900" s="15"/>
    </row>
    <row r="3901" spans="9:17" ht="20.100000000000001" customHeight="1" x14ac:dyDescent="0.25">
      <c r="I3901" s="15">
        <v>3895</v>
      </c>
      <c r="J3901" s="10" t="str">
        <v>Kentucky</v>
      </c>
      <c r="K3901" s="10" t="str">
        <v>Arkansas</v>
      </c>
      <c r="L3901" s="10" t="str">
        <v>Texas</v>
      </c>
      <c r="M3901" s="10" t="str">
        <v>Alabama</v>
      </c>
      <c r="N3901" s="10" t="str">
        <v>Texas</v>
      </c>
      <c r="O3901" s="10" t="str">
        <v>Alabama</v>
      </c>
      <c r="Q3901" s="15"/>
    </row>
    <row r="3902" spans="9:17" ht="20.100000000000001" customHeight="1" x14ac:dyDescent="0.25">
      <c r="I3902" s="15">
        <v>3896</v>
      </c>
      <c r="J3902" s="10" t="str">
        <v>Michigan State</v>
      </c>
      <c r="K3902" s="10" t="str">
        <v>Arkansas</v>
      </c>
      <c r="L3902" s="10" t="str">
        <v>Indiana</v>
      </c>
      <c r="M3902" s="10" t="str">
        <v>Creighton</v>
      </c>
      <c r="N3902" s="10" t="str">
        <v>Indiana</v>
      </c>
      <c r="O3902" s="10" t="str">
        <v>Michigan State</v>
      </c>
      <c r="Q3902" s="15"/>
    </row>
    <row r="3903" spans="9:17" ht="20.100000000000001" customHeight="1" x14ac:dyDescent="0.25">
      <c r="I3903" s="15">
        <v>3897</v>
      </c>
      <c r="J3903" s="10" t="str">
        <v>Michigan State</v>
      </c>
      <c r="K3903" s="10" t="str">
        <v>Kansas</v>
      </c>
      <c r="L3903" s="10" t="str">
        <v>Texas</v>
      </c>
      <c r="M3903" s="10" t="str">
        <v>Arizona</v>
      </c>
      <c r="N3903" s="10" t="str">
        <v>Michigan State</v>
      </c>
      <c r="O3903" s="10" t="str">
        <v>Texas</v>
      </c>
      <c r="Q3903" s="15"/>
    </row>
    <row r="3904" spans="9:17" ht="20.100000000000001" customHeight="1" x14ac:dyDescent="0.25">
      <c r="I3904" s="15">
        <v>3898</v>
      </c>
      <c r="J3904" s="10" t="str">
        <v>Purdue</v>
      </c>
      <c r="K3904" s="10" t="str">
        <v>Saint Mary's</v>
      </c>
      <c r="L3904" s="10" t="str">
        <v>Texas</v>
      </c>
      <c r="M3904" s="10" t="str">
        <v>Alabama</v>
      </c>
      <c r="N3904" s="10" t="str">
        <v>Alabama</v>
      </c>
      <c r="O3904" s="10" t="str">
        <v>Saint Mary's</v>
      </c>
      <c r="Q3904" s="15"/>
    </row>
    <row r="3905" spans="9:17" ht="20.100000000000001" customHeight="1" x14ac:dyDescent="0.25">
      <c r="I3905" s="15">
        <v>3899</v>
      </c>
      <c r="J3905" s="10" t="str">
        <v>Tennessee</v>
      </c>
      <c r="K3905" s="10" t="str">
        <v>Kansas</v>
      </c>
      <c r="L3905" s="10" t="str">
        <v>Houston</v>
      </c>
      <c r="M3905" s="10" t="str">
        <v>Arizona</v>
      </c>
      <c r="N3905" s="10" t="str">
        <v>Houston</v>
      </c>
      <c r="O3905" s="10" t="str">
        <v>Arizona</v>
      </c>
      <c r="Q3905" s="15"/>
    </row>
    <row r="3906" spans="9:17" ht="20.100000000000001" customHeight="1" x14ac:dyDescent="0.25">
      <c r="I3906" s="15">
        <v>3900</v>
      </c>
      <c r="J3906" s="10" t="str">
        <v>Providence</v>
      </c>
      <c r="K3906" s="10" t="str">
        <v>Saint Mary's</v>
      </c>
      <c r="L3906" s="10" t="str">
        <v>Xavier</v>
      </c>
      <c r="M3906" s="10" t="str">
        <v>Alabama</v>
      </c>
      <c r="N3906" s="10" t="str">
        <v>Saint Mary's</v>
      </c>
      <c r="O3906" s="10" t="str">
        <v>Alabama</v>
      </c>
      <c r="Q3906" s="15"/>
    </row>
    <row r="3907" spans="9:17" ht="20.100000000000001" customHeight="1" x14ac:dyDescent="0.25">
      <c r="I3907" s="15">
        <v>3901</v>
      </c>
      <c r="J3907" s="10" t="str">
        <v>Kansas State</v>
      </c>
      <c r="K3907" s="10" t="str">
        <v>UCLA</v>
      </c>
      <c r="L3907" s="10" t="str">
        <v>Xavier</v>
      </c>
      <c r="M3907" s="10" t="str">
        <v>Arizona</v>
      </c>
      <c r="N3907" s="10" t="str">
        <v>UCLA</v>
      </c>
      <c r="O3907" s="10" t="str">
        <v>Arizona</v>
      </c>
      <c r="Q3907" s="15"/>
    </row>
    <row r="3908" spans="9:17" ht="20.100000000000001" customHeight="1" x14ac:dyDescent="0.25">
      <c r="I3908" s="15">
        <v>3902</v>
      </c>
      <c r="J3908" s="10" t="str">
        <v>Tennessee</v>
      </c>
      <c r="K3908" s="10" t="str">
        <v>UConn</v>
      </c>
      <c r="L3908" s="10" t="str">
        <v>Houston</v>
      </c>
      <c r="M3908" s="10" t="str">
        <v>Virginia</v>
      </c>
      <c r="N3908" s="10" t="str">
        <v>Houston</v>
      </c>
      <c r="O3908" s="10" t="str">
        <v>Virginia</v>
      </c>
      <c r="Q3908" s="15"/>
    </row>
    <row r="3909" spans="9:17" ht="20.100000000000001" customHeight="1" x14ac:dyDescent="0.25">
      <c r="I3909" s="15">
        <v>3903</v>
      </c>
      <c r="J3909" s="10" t="str">
        <v>Purdue</v>
      </c>
      <c r="K3909" s="10" t="str">
        <v>UConn</v>
      </c>
      <c r="L3909" s="10" t="str">
        <v>Auburn</v>
      </c>
      <c r="M3909" s="10" t="str">
        <v>Alabama</v>
      </c>
      <c r="N3909" s="10" t="str">
        <v>UConn</v>
      </c>
      <c r="O3909" s="10" t="str">
        <v>Purdue</v>
      </c>
      <c r="Q3909" s="15"/>
    </row>
    <row r="3910" spans="9:17" ht="20.100000000000001" customHeight="1" x14ac:dyDescent="0.25">
      <c r="I3910" s="15">
        <v>3904</v>
      </c>
      <c r="J3910" s="10" t="str">
        <v>Purdue</v>
      </c>
      <c r="K3910" s="10" t="str">
        <v>UCLA</v>
      </c>
      <c r="L3910" s="10" t="str">
        <v>Miami (FL)</v>
      </c>
      <c r="M3910" s="10" t="str">
        <v>Arizona</v>
      </c>
      <c r="N3910" s="10" t="str">
        <v>Purdue</v>
      </c>
      <c r="O3910" s="10" t="str">
        <v>UCLA</v>
      </c>
      <c r="Q3910" s="15"/>
    </row>
    <row r="3911" spans="9:17" ht="20.100000000000001" customHeight="1" x14ac:dyDescent="0.25">
      <c r="I3911" s="15">
        <v>3905</v>
      </c>
      <c r="J3911" s="10" t="str">
        <v>Duke</v>
      </c>
      <c r="K3911" s="10" t="str">
        <v>UCLA</v>
      </c>
      <c r="L3911" s="10" t="str">
        <v>Texas</v>
      </c>
      <c r="M3911" s="10" t="str">
        <v>San Diego State</v>
      </c>
      <c r="N3911" s="10" t="str">
        <v>Duke</v>
      </c>
      <c r="O3911" s="10" t="str">
        <v>Texas</v>
      </c>
      <c r="Q3911" s="15"/>
    </row>
    <row r="3912" spans="9:17" ht="20.100000000000001" customHeight="1" x14ac:dyDescent="0.25">
      <c r="I3912" s="15">
        <v>3906</v>
      </c>
      <c r="J3912" s="10" t="str">
        <v>FAU</v>
      </c>
      <c r="K3912" s="10" t="str">
        <v>Kansas</v>
      </c>
      <c r="L3912" s="10" t="str">
        <v>Houston</v>
      </c>
      <c r="M3912" s="10" t="str">
        <v>Arizona</v>
      </c>
      <c r="N3912" s="10" t="str">
        <v>Arizona</v>
      </c>
      <c r="O3912" s="10" t="str">
        <v>Kansas</v>
      </c>
      <c r="Q3912" s="15"/>
    </row>
    <row r="3913" spans="9:17" ht="20.100000000000001" customHeight="1" x14ac:dyDescent="0.25">
      <c r="I3913" s="15">
        <v>3907</v>
      </c>
      <c r="J3913" s="10" t="str">
        <v>Kansas State</v>
      </c>
      <c r="K3913" s="10" t="str">
        <v>Northwestern</v>
      </c>
      <c r="L3913" s="10" t="str">
        <v>Texas</v>
      </c>
      <c r="M3913" s="10" t="str">
        <v>Alabama</v>
      </c>
      <c r="N3913" s="10" t="str">
        <v>Kansas State</v>
      </c>
      <c r="O3913" s="10" t="str">
        <v>Northwestern</v>
      </c>
      <c r="Q3913" s="15"/>
    </row>
    <row r="3914" spans="9:17" ht="20.100000000000001" customHeight="1" x14ac:dyDescent="0.25">
      <c r="I3914" s="15">
        <v>3908</v>
      </c>
      <c r="J3914" s="10" t="str">
        <v>Kentucky</v>
      </c>
      <c r="K3914" s="10" t="str">
        <v>UCLA</v>
      </c>
      <c r="L3914" s="10" t="str">
        <v>Xavier</v>
      </c>
      <c r="M3914" s="10" t="str">
        <v>Alabama</v>
      </c>
      <c r="N3914" s="10" t="str">
        <v>UCLA</v>
      </c>
      <c r="O3914" s="10" t="str">
        <v>Alabama</v>
      </c>
      <c r="Q3914" s="15"/>
    </row>
    <row r="3915" spans="9:17" ht="20.100000000000001" customHeight="1" x14ac:dyDescent="0.25">
      <c r="I3915" s="15">
        <v>3909</v>
      </c>
      <c r="J3915" s="10" t="str">
        <v>Kansas State</v>
      </c>
      <c r="K3915" s="10" t="str">
        <v>Kansas</v>
      </c>
      <c r="L3915" s="10" t="str">
        <v>Houston</v>
      </c>
      <c r="M3915" s="10" t="str">
        <v>Alabama</v>
      </c>
      <c r="N3915" s="10" t="str">
        <v>Kansas State</v>
      </c>
      <c r="O3915" s="10" t="str">
        <v>Kansas</v>
      </c>
      <c r="Q3915" s="15"/>
    </row>
    <row r="3916" spans="9:17" ht="20.100000000000001" customHeight="1" x14ac:dyDescent="0.25">
      <c r="I3916" s="15">
        <v>3910</v>
      </c>
      <c r="J3916" s="10" t="str">
        <v>Marquette</v>
      </c>
      <c r="K3916" s="10" t="str">
        <v>UCLA</v>
      </c>
      <c r="L3916" s="10" t="str">
        <v>Houston</v>
      </c>
      <c r="M3916" s="10" t="str">
        <v>Utah State</v>
      </c>
      <c r="N3916" s="10" t="str">
        <v>Utah State</v>
      </c>
      <c r="O3916" s="10" t="str">
        <v>Houston</v>
      </c>
      <c r="Q3916" s="15"/>
    </row>
    <row r="3917" spans="9:17" ht="20.100000000000001" customHeight="1" x14ac:dyDescent="0.25">
      <c r="I3917" s="15">
        <v>3911</v>
      </c>
      <c r="J3917" s="10" t="str">
        <v>Tennessee</v>
      </c>
      <c r="K3917" s="10" t="str">
        <v>Gonzaga</v>
      </c>
      <c r="L3917" s="10" t="str">
        <v>Houston</v>
      </c>
      <c r="M3917" s="10" t="str">
        <v>Creighton</v>
      </c>
      <c r="N3917" s="10" t="str">
        <v>Houston</v>
      </c>
      <c r="O3917" s="10" t="str">
        <v>Creighton</v>
      </c>
      <c r="Q3917" s="15"/>
    </row>
    <row r="3918" spans="9:17" ht="20.100000000000001" customHeight="1" x14ac:dyDescent="0.25">
      <c r="I3918" s="15">
        <v>3912</v>
      </c>
      <c r="J3918" s="10" t="str">
        <v>Michigan State</v>
      </c>
      <c r="K3918" s="10" t="str">
        <v>Gonzaga</v>
      </c>
      <c r="L3918" s="10" t="str">
        <v>Houston</v>
      </c>
      <c r="M3918" s="10" t="str">
        <v>Virginia</v>
      </c>
      <c r="N3918" s="10" t="str">
        <v>Michigan State</v>
      </c>
      <c r="O3918" s="10" t="str">
        <v>Gonzaga</v>
      </c>
      <c r="Q3918" s="15"/>
    </row>
    <row r="3919" spans="9:17" ht="20.100000000000001" customHeight="1" x14ac:dyDescent="0.25">
      <c r="I3919" s="15">
        <v>3913</v>
      </c>
      <c r="J3919" s="10" t="str">
        <v>Kentucky</v>
      </c>
      <c r="K3919" s="10" t="str">
        <v>UCLA</v>
      </c>
      <c r="L3919" s="10" t="str">
        <v>Texas</v>
      </c>
      <c r="M3919" s="10" t="str">
        <v>West Virginia</v>
      </c>
      <c r="N3919" s="10" t="str">
        <v>Texas</v>
      </c>
      <c r="O3919" s="10" t="str">
        <v>West Virginia</v>
      </c>
      <c r="Q3919" s="15"/>
    </row>
    <row r="3920" spans="9:17" ht="20.100000000000001" customHeight="1" x14ac:dyDescent="0.25">
      <c r="I3920" s="15">
        <v>3914</v>
      </c>
      <c r="J3920" s="10" t="str">
        <v>Memphis</v>
      </c>
      <c r="K3920" s="10" t="str">
        <v>Saint Mary's</v>
      </c>
      <c r="L3920" s="10" t="str">
        <v>Houston</v>
      </c>
      <c r="M3920" s="10" t="str">
        <v>Alabama</v>
      </c>
      <c r="N3920" s="10" t="str">
        <v>Saint Mary's</v>
      </c>
      <c r="O3920" s="10" t="str">
        <v>Memphis</v>
      </c>
      <c r="Q3920" s="15"/>
    </row>
    <row r="3921" spans="9:17" ht="20.100000000000001" customHeight="1" x14ac:dyDescent="0.25">
      <c r="I3921" s="15">
        <v>3915</v>
      </c>
      <c r="J3921" s="10" t="str">
        <v>Kentucky</v>
      </c>
      <c r="K3921" s="10" t="str">
        <v>Gonzaga</v>
      </c>
      <c r="L3921" s="10" t="str">
        <v>Texas</v>
      </c>
      <c r="M3921" s="10" t="str">
        <v>Alabama</v>
      </c>
      <c r="N3921" s="10" t="str">
        <v>Texas</v>
      </c>
      <c r="O3921" s="10" t="str">
        <v>Kentucky</v>
      </c>
      <c r="Q3921" s="15"/>
    </row>
    <row r="3922" spans="9:17" ht="20.100000000000001" customHeight="1" x14ac:dyDescent="0.25">
      <c r="I3922" s="15">
        <v>3916</v>
      </c>
      <c r="J3922" s="10" t="str">
        <v>Marquette</v>
      </c>
      <c r="K3922" s="10" t="str">
        <v>Kansas</v>
      </c>
      <c r="L3922" s="10" t="str">
        <v>Penn State</v>
      </c>
      <c r="M3922" s="10" t="str">
        <v>Alabama</v>
      </c>
      <c r="N3922" s="10" t="str">
        <v>Penn State</v>
      </c>
      <c r="O3922" s="10" t="str">
        <v>Marquette</v>
      </c>
      <c r="Q3922" s="15"/>
    </row>
    <row r="3923" spans="9:17" ht="20.100000000000001" customHeight="1" x14ac:dyDescent="0.25">
      <c r="I3923" s="15">
        <v>3917</v>
      </c>
      <c r="J3923" s="10" t="str">
        <v>Michigan State</v>
      </c>
      <c r="K3923" s="10" t="str">
        <v>Gonzaga</v>
      </c>
      <c r="L3923" s="10" t="str">
        <v>Texas</v>
      </c>
      <c r="M3923" s="10" t="str">
        <v>Baylor</v>
      </c>
      <c r="N3923" s="10" t="str">
        <v>Texas</v>
      </c>
      <c r="O3923" s="10" t="str">
        <v>Baylor</v>
      </c>
      <c r="Q3923" s="15"/>
    </row>
    <row r="3924" spans="9:17" ht="20.100000000000001" customHeight="1" x14ac:dyDescent="0.25">
      <c r="I3924" s="15">
        <v>3918</v>
      </c>
      <c r="J3924" s="10" t="str">
        <v>Michigan State</v>
      </c>
      <c r="K3924" s="10" t="str">
        <v>UCLA</v>
      </c>
      <c r="L3924" s="10" t="str">
        <v>Houston</v>
      </c>
      <c r="M3924" s="10" t="str">
        <v>Alabama</v>
      </c>
      <c r="N3924" s="10" t="str">
        <v>Michigan State</v>
      </c>
      <c r="O3924" s="10" t="str">
        <v>Houston</v>
      </c>
      <c r="Q3924" s="15"/>
    </row>
    <row r="3925" spans="9:17" ht="20.100000000000001" customHeight="1" x14ac:dyDescent="0.25">
      <c r="I3925" s="15">
        <v>3919</v>
      </c>
      <c r="J3925" s="10" t="str">
        <v>Purdue</v>
      </c>
      <c r="K3925" s="10" t="str">
        <v>Kansas</v>
      </c>
      <c r="L3925" s="10" t="str">
        <v>Houston</v>
      </c>
      <c r="M3925" s="10" t="str">
        <v>Creighton</v>
      </c>
      <c r="N3925" s="10" t="str">
        <v>Creighton</v>
      </c>
      <c r="O3925" s="10" t="str">
        <v>Houston</v>
      </c>
      <c r="Q3925" s="15"/>
    </row>
    <row r="3926" spans="9:17" ht="20.100000000000001" customHeight="1" x14ac:dyDescent="0.25">
      <c r="I3926" s="15">
        <v>3920</v>
      </c>
      <c r="J3926" s="10" t="str">
        <v>USC</v>
      </c>
      <c r="K3926" s="10" t="str">
        <v>Kansas</v>
      </c>
      <c r="L3926" s="10" t="str">
        <v>Drake</v>
      </c>
      <c r="M3926" s="10" t="str">
        <v>San Diego State</v>
      </c>
      <c r="N3926" s="10" t="str">
        <v>Kansas</v>
      </c>
      <c r="O3926" s="10" t="str">
        <v>San Diego State</v>
      </c>
      <c r="Q3926" s="15"/>
    </row>
    <row r="3927" spans="9:17" ht="20.100000000000001" customHeight="1" x14ac:dyDescent="0.25">
      <c r="I3927" s="15">
        <v>3921</v>
      </c>
      <c r="J3927" s="10" t="str">
        <v>Kansas State</v>
      </c>
      <c r="K3927" s="10" t="str">
        <v>Gonzaga</v>
      </c>
      <c r="L3927" s="10" t="str">
        <v>Houston</v>
      </c>
      <c r="M3927" s="10" t="str">
        <v>Alabama</v>
      </c>
      <c r="N3927" s="10" t="str">
        <v>Houston</v>
      </c>
      <c r="O3927" s="10" t="str">
        <v>Alabama</v>
      </c>
      <c r="Q3927" s="15"/>
    </row>
    <row r="3928" spans="9:17" ht="20.100000000000001" customHeight="1" x14ac:dyDescent="0.25">
      <c r="I3928" s="15">
        <v>3922</v>
      </c>
      <c r="J3928" s="10" t="str">
        <v>Kansas State</v>
      </c>
      <c r="K3928" s="10" t="str">
        <v>Gonzaga</v>
      </c>
      <c r="L3928" s="10" t="str">
        <v>Texas</v>
      </c>
      <c r="M3928" s="10" t="str">
        <v>Creighton</v>
      </c>
      <c r="N3928" s="10" t="str">
        <v>Creighton</v>
      </c>
      <c r="O3928" s="10" t="str">
        <v>Texas</v>
      </c>
      <c r="Q3928" s="15"/>
    </row>
    <row r="3929" spans="9:17" ht="20.100000000000001" customHeight="1" x14ac:dyDescent="0.25">
      <c r="I3929" s="15">
        <v>3923</v>
      </c>
      <c r="J3929" s="10" t="str">
        <v>Tennessee</v>
      </c>
      <c r="K3929" s="10" t="str">
        <v>Gonzaga</v>
      </c>
      <c r="L3929" s="10" t="str">
        <v>Houston</v>
      </c>
      <c r="M3929" s="10" t="str">
        <v>Creighton</v>
      </c>
      <c r="N3929" s="10" t="str">
        <v>Gonzaga</v>
      </c>
      <c r="O3929" s="10" t="str">
        <v>Tennessee</v>
      </c>
      <c r="Q3929" s="15"/>
    </row>
    <row r="3930" spans="9:17" ht="20.100000000000001" customHeight="1" x14ac:dyDescent="0.25">
      <c r="I3930" s="15">
        <v>3924</v>
      </c>
      <c r="J3930" s="10" t="str">
        <v>Tennessee</v>
      </c>
      <c r="K3930" s="10" t="str">
        <v>Saint Mary's</v>
      </c>
      <c r="L3930" s="10" t="str">
        <v>Houston</v>
      </c>
      <c r="M3930" s="10" t="str">
        <v>San Diego State</v>
      </c>
      <c r="N3930" s="10" t="str">
        <v>Houston</v>
      </c>
      <c r="O3930" s="10" t="str">
        <v>Tennessee</v>
      </c>
      <c r="Q3930" s="15"/>
    </row>
    <row r="3931" spans="9:17" ht="20.100000000000001" customHeight="1" x14ac:dyDescent="0.25">
      <c r="I3931" s="15">
        <v>3925</v>
      </c>
      <c r="J3931" s="10" t="str">
        <v>Purdue</v>
      </c>
      <c r="K3931" s="10" t="str">
        <v>UCLA</v>
      </c>
      <c r="L3931" s="10" t="str">
        <v>Texas</v>
      </c>
      <c r="M3931" s="10" t="str">
        <v>Arizona</v>
      </c>
      <c r="N3931" s="10" t="str">
        <v>Purdue</v>
      </c>
      <c r="O3931" s="10" t="str">
        <v>Texas</v>
      </c>
      <c r="Q3931" s="15"/>
    </row>
    <row r="3932" spans="9:17" ht="20.100000000000001" customHeight="1" x14ac:dyDescent="0.25">
      <c r="I3932" s="15">
        <v>3926</v>
      </c>
      <c r="J3932" s="10" t="str">
        <v>USC</v>
      </c>
      <c r="K3932" s="10" t="str">
        <v>UCLA</v>
      </c>
      <c r="L3932" s="10" t="str">
        <v>Texas</v>
      </c>
      <c r="M3932" s="10" t="str">
        <v>Arizona</v>
      </c>
      <c r="N3932" s="10" t="str">
        <v>USC</v>
      </c>
      <c r="O3932" s="10" t="str">
        <v>Texas</v>
      </c>
      <c r="Q3932" s="15"/>
    </row>
    <row r="3933" spans="9:17" ht="20.100000000000001" customHeight="1" x14ac:dyDescent="0.25">
      <c r="I3933" s="15">
        <v>3927</v>
      </c>
      <c r="J3933" s="10" t="str">
        <v>Tennessee</v>
      </c>
      <c r="K3933" s="10" t="str">
        <v>TCU</v>
      </c>
      <c r="L3933" s="10" t="str">
        <v>Indiana</v>
      </c>
      <c r="M3933" s="10" t="str">
        <v>Arizona</v>
      </c>
      <c r="N3933" s="10" t="str">
        <v>Indiana</v>
      </c>
      <c r="O3933" s="10" t="str">
        <v>Arizona</v>
      </c>
      <c r="Q3933" s="15"/>
    </row>
    <row r="3934" spans="9:17" ht="20.100000000000001" customHeight="1" x14ac:dyDescent="0.25">
      <c r="I3934" s="15">
        <v>3928</v>
      </c>
      <c r="J3934" s="10" t="str">
        <v>Purdue</v>
      </c>
      <c r="K3934" s="10" t="str">
        <v>Gonzaga</v>
      </c>
      <c r="L3934" s="10" t="str">
        <v>Texas A&amp;M</v>
      </c>
      <c r="M3934" s="10" t="str">
        <v>West Virginia</v>
      </c>
      <c r="N3934" s="10" t="str">
        <v>West Virginia</v>
      </c>
      <c r="O3934" s="10" t="str">
        <v>Gonzaga</v>
      </c>
      <c r="Q3934" s="15"/>
    </row>
    <row r="3935" spans="9:17" ht="20.100000000000001" customHeight="1" x14ac:dyDescent="0.25">
      <c r="I3935" s="15">
        <v>3929</v>
      </c>
      <c r="J3935" s="10" t="str">
        <v>Marquette</v>
      </c>
      <c r="K3935" s="10" t="str">
        <v>Saint Mary's</v>
      </c>
      <c r="L3935" s="10" t="str">
        <v>Houston</v>
      </c>
      <c r="M3935" s="10" t="str">
        <v>Alabama</v>
      </c>
      <c r="N3935" s="10" t="str">
        <v>Marquette</v>
      </c>
      <c r="O3935" s="10" t="str">
        <v>Houston</v>
      </c>
      <c r="Q3935" s="15"/>
    </row>
    <row r="3936" spans="9:17" ht="20.100000000000001" customHeight="1" x14ac:dyDescent="0.25">
      <c r="I3936" s="15">
        <v>3930</v>
      </c>
      <c r="J3936" s="10" t="str">
        <v>Purdue</v>
      </c>
      <c r="K3936" s="10" t="str">
        <v>Gonzaga</v>
      </c>
      <c r="L3936" s="10" t="str">
        <v>Xavier</v>
      </c>
      <c r="M3936" s="10" t="str">
        <v>San Diego State</v>
      </c>
      <c r="N3936" s="10" t="str">
        <v>Xavier</v>
      </c>
      <c r="O3936" s="10" t="str">
        <v>Purdue</v>
      </c>
      <c r="Q3936" s="15"/>
    </row>
    <row r="3937" spans="9:17" ht="20.100000000000001" customHeight="1" x14ac:dyDescent="0.25">
      <c r="I3937" s="15">
        <v>3931</v>
      </c>
      <c r="J3937" s="10" t="str">
        <v>Purdue</v>
      </c>
      <c r="K3937" s="10" t="str">
        <v>Saint Mary's</v>
      </c>
      <c r="L3937" s="10" t="str">
        <v>Texas</v>
      </c>
      <c r="M3937" s="10" t="str">
        <v>Utah State</v>
      </c>
      <c r="N3937" s="10" t="str">
        <v>Utah State</v>
      </c>
      <c r="O3937" s="10" t="str">
        <v>Texas</v>
      </c>
      <c r="Q3937" s="15"/>
    </row>
    <row r="3938" spans="9:17" ht="20.100000000000001" customHeight="1" x14ac:dyDescent="0.25">
      <c r="I3938" s="15">
        <v>3932</v>
      </c>
      <c r="J3938" s="10" t="str">
        <v>Kentucky</v>
      </c>
      <c r="K3938" s="10" t="str">
        <v>Gonzaga</v>
      </c>
      <c r="L3938" s="10" t="str">
        <v>Xavier</v>
      </c>
      <c r="M3938" s="10" t="str">
        <v>Arizona</v>
      </c>
      <c r="N3938" s="10" t="str">
        <v>Arizona</v>
      </c>
      <c r="O3938" s="10" t="str">
        <v>Gonzaga</v>
      </c>
      <c r="Q3938" s="15"/>
    </row>
    <row r="3939" spans="9:17" ht="20.100000000000001" customHeight="1" x14ac:dyDescent="0.25">
      <c r="I3939" s="15">
        <v>3933</v>
      </c>
      <c r="J3939" s="10" t="str">
        <v>Tennessee</v>
      </c>
      <c r="K3939" s="10" t="str">
        <v>UConn</v>
      </c>
      <c r="L3939" s="10" t="str">
        <v>Houston</v>
      </c>
      <c r="M3939" s="10" t="str">
        <v>Missouri</v>
      </c>
      <c r="N3939" s="10" t="str">
        <v>Missouri</v>
      </c>
      <c r="O3939" s="10" t="str">
        <v>UConn</v>
      </c>
      <c r="Q3939" s="15"/>
    </row>
    <row r="3940" spans="9:17" ht="20.100000000000001" customHeight="1" x14ac:dyDescent="0.25">
      <c r="I3940" s="15">
        <v>3934</v>
      </c>
      <c r="J3940" s="10" t="str">
        <v>Tennessee</v>
      </c>
      <c r="K3940" s="10" t="str">
        <v>UCLA</v>
      </c>
      <c r="L3940" s="10" t="str">
        <v>Houston</v>
      </c>
      <c r="M3940" s="10" t="str">
        <v>Creighton</v>
      </c>
      <c r="N3940" s="10" t="str">
        <v>UCLA</v>
      </c>
      <c r="O3940" s="10" t="str">
        <v>Creighton</v>
      </c>
      <c r="Q3940" s="15"/>
    </row>
    <row r="3941" spans="9:17" ht="20.100000000000001" customHeight="1" x14ac:dyDescent="0.25">
      <c r="I3941" s="15">
        <v>3935</v>
      </c>
      <c r="J3941" s="10" t="str">
        <v>Michigan State</v>
      </c>
      <c r="K3941" s="10" t="str">
        <v>UCLA</v>
      </c>
      <c r="L3941" s="10" t="str">
        <v>Houston</v>
      </c>
      <c r="M3941" s="10" t="str">
        <v>West Virginia</v>
      </c>
      <c r="N3941" s="10" t="str">
        <v>UCLA</v>
      </c>
      <c r="O3941" s="10" t="str">
        <v>West Virginia</v>
      </c>
      <c r="Q3941" s="15"/>
    </row>
    <row r="3942" spans="9:17" ht="20.100000000000001" customHeight="1" x14ac:dyDescent="0.25">
      <c r="I3942" s="15">
        <v>3936</v>
      </c>
      <c r="J3942" s="10" t="str">
        <v>Duke</v>
      </c>
      <c r="K3942" s="10" t="str">
        <v>Gonzaga</v>
      </c>
      <c r="L3942" s="10" t="str">
        <v>Xavier</v>
      </c>
      <c r="M3942" s="10" t="str">
        <v>Alabama</v>
      </c>
      <c r="N3942" s="10" t="str">
        <v>Gonzaga</v>
      </c>
      <c r="O3942" s="10" t="str">
        <v>Alabama</v>
      </c>
      <c r="Q3942" s="15"/>
    </row>
    <row r="3943" spans="9:17" ht="20.100000000000001" customHeight="1" x14ac:dyDescent="0.25">
      <c r="I3943" s="15">
        <v>3937</v>
      </c>
      <c r="J3943" s="10" t="str">
        <v>Duke</v>
      </c>
      <c r="K3943" s="10" t="str">
        <v>Kansas</v>
      </c>
      <c r="L3943" s="10" t="str">
        <v>Indiana</v>
      </c>
      <c r="M3943" s="10" t="str">
        <v>Alabama</v>
      </c>
      <c r="N3943" s="10" t="str">
        <v>Kansas</v>
      </c>
      <c r="O3943" s="10" t="str">
        <v>Duke</v>
      </c>
      <c r="Q3943" s="15"/>
    </row>
    <row r="3944" spans="9:17" ht="20.100000000000001" customHeight="1" x14ac:dyDescent="0.25">
      <c r="I3944" s="15">
        <v>3938</v>
      </c>
      <c r="J3944" s="10" t="str">
        <v>Purdue</v>
      </c>
      <c r="K3944" s="10" t="str">
        <v>UCLA</v>
      </c>
      <c r="L3944" s="10" t="str">
        <v>Texas</v>
      </c>
      <c r="M3944" s="10" t="str">
        <v>Utah State</v>
      </c>
      <c r="N3944" s="10" t="str">
        <v>Texas</v>
      </c>
      <c r="O3944" s="10" t="str">
        <v>Utah State</v>
      </c>
      <c r="Q3944" s="15"/>
    </row>
    <row r="3945" spans="9:17" ht="20.100000000000001" customHeight="1" x14ac:dyDescent="0.25">
      <c r="I3945" s="15">
        <v>3939</v>
      </c>
      <c r="J3945" s="10" t="str">
        <v>Michigan State</v>
      </c>
      <c r="K3945" s="10" t="str">
        <v>UCLA</v>
      </c>
      <c r="L3945" s="10" t="str">
        <v>Xavier</v>
      </c>
      <c r="M3945" s="10" t="str">
        <v>Creighton</v>
      </c>
      <c r="N3945" s="10" t="str">
        <v>Michigan State</v>
      </c>
      <c r="O3945" s="10" t="str">
        <v>UCLA</v>
      </c>
      <c r="Q3945" s="15"/>
    </row>
    <row r="3946" spans="9:17" ht="20.100000000000001" customHeight="1" x14ac:dyDescent="0.25">
      <c r="I3946" s="15">
        <v>3940</v>
      </c>
      <c r="J3946" s="10" t="str">
        <v>Purdue</v>
      </c>
      <c r="K3946" s="10" t="str">
        <v>TCU</v>
      </c>
      <c r="L3946" s="10" t="str">
        <v>Houston</v>
      </c>
      <c r="M3946" s="10" t="str">
        <v>Alabama</v>
      </c>
      <c r="N3946" s="10" t="str">
        <v>Alabama</v>
      </c>
      <c r="O3946" s="10" t="str">
        <v>TCU</v>
      </c>
      <c r="Q3946" s="15"/>
    </row>
    <row r="3947" spans="9:17" ht="20.100000000000001" customHeight="1" x14ac:dyDescent="0.25">
      <c r="I3947" s="15">
        <v>3941</v>
      </c>
      <c r="J3947" s="10" t="str">
        <v>Purdue</v>
      </c>
      <c r="K3947" s="10" t="str">
        <v>Kansas</v>
      </c>
      <c r="L3947" s="10" t="str">
        <v>Penn State</v>
      </c>
      <c r="M3947" s="10" t="str">
        <v>Creighton</v>
      </c>
      <c r="N3947" s="10" t="str">
        <v>Kansas</v>
      </c>
      <c r="O3947" s="10" t="str">
        <v>Purdue</v>
      </c>
      <c r="Q3947" s="15"/>
    </row>
    <row r="3948" spans="9:17" ht="20.100000000000001" customHeight="1" x14ac:dyDescent="0.25">
      <c r="I3948" s="15">
        <v>3942</v>
      </c>
      <c r="J3948" s="10" t="str">
        <v>Purdue</v>
      </c>
      <c r="K3948" s="10" t="str">
        <v>TCU</v>
      </c>
      <c r="L3948" s="10" t="str">
        <v>Texas</v>
      </c>
      <c r="M3948" s="10" t="str">
        <v>Alabama</v>
      </c>
      <c r="N3948" s="10" t="str">
        <v>TCU</v>
      </c>
      <c r="O3948" s="10" t="str">
        <v>Purdue</v>
      </c>
      <c r="Q3948" s="15"/>
    </row>
    <row r="3949" spans="9:17" ht="20.100000000000001" customHeight="1" x14ac:dyDescent="0.25">
      <c r="I3949" s="15">
        <v>3943</v>
      </c>
      <c r="J3949" s="10" t="str">
        <v>Tennessee</v>
      </c>
      <c r="K3949" s="10" t="str">
        <v>TCU</v>
      </c>
      <c r="L3949" s="10" t="str">
        <v>Iowa State</v>
      </c>
      <c r="M3949" s="10" t="str">
        <v>Creighton</v>
      </c>
      <c r="N3949" s="10" t="str">
        <v>Tennessee</v>
      </c>
      <c r="O3949" s="10" t="str">
        <v>TCU</v>
      </c>
      <c r="Q3949" s="15"/>
    </row>
    <row r="3950" spans="9:17" ht="20.100000000000001" customHeight="1" x14ac:dyDescent="0.25">
      <c r="I3950" s="15">
        <v>3944</v>
      </c>
      <c r="J3950" s="10" t="str">
        <v>Purdue</v>
      </c>
      <c r="K3950" s="10" t="str">
        <v>UCLA</v>
      </c>
      <c r="L3950" s="10" t="str">
        <v>Houston</v>
      </c>
      <c r="M3950" s="10" t="str">
        <v>Virginia</v>
      </c>
      <c r="N3950" s="10" t="str">
        <v>Virginia</v>
      </c>
      <c r="O3950" s="10" t="str">
        <v>Houston</v>
      </c>
      <c r="Q3950" s="15"/>
    </row>
    <row r="3951" spans="9:17" ht="20.100000000000001" customHeight="1" x14ac:dyDescent="0.25">
      <c r="I3951" s="15">
        <v>3945</v>
      </c>
      <c r="J3951" s="10" t="str">
        <v>Memphis</v>
      </c>
      <c r="K3951" s="10" t="str">
        <v>Northwestern</v>
      </c>
      <c r="L3951" s="10" t="str">
        <v>Houston</v>
      </c>
      <c r="M3951" s="10" t="str">
        <v>Baylor</v>
      </c>
      <c r="N3951" s="10" t="str">
        <v>Memphis</v>
      </c>
      <c r="O3951" s="10" t="str">
        <v>Houston</v>
      </c>
      <c r="Q3951" s="15"/>
    </row>
    <row r="3952" spans="9:17" ht="20.100000000000001" customHeight="1" x14ac:dyDescent="0.25">
      <c r="I3952" s="15">
        <v>3946</v>
      </c>
      <c r="J3952" s="10" t="str">
        <v>Duke</v>
      </c>
      <c r="K3952" s="10" t="str">
        <v>UConn</v>
      </c>
      <c r="L3952" s="10" t="str">
        <v>Houston</v>
      </c>
      <c r="M3952" s="10" t="str">
        <v>Alabama</v>
      </c>
      <c r="N3952" s="10" t="str">
        <v>Alabama</v>
      </c>
      <c r="O3952" s="10" t="str">
        <v>Houston</v>
      </c>
      <c r="Q3952" s="15"/>
    </row>
    <row r="3953" spans="9:17" ht="20.100000000000001" customHeight="1" x14ac:dyDescent="0.25">
      <c r="I3953" s="15">
        <v>3947</v>
      </c>
      <c r="J3953" s="10" t="str">
        <v>Purdue</v>
      </c>
      <c r="K3953" s="10" t="str">
        <v>Kansas</v>
      </c>
      <c r="L3953" s="10" t="str">
        <v>Texas</v>
      </c>
      <c r="M3953" s="10" t="str">
        <v>Alabama</v>
      </c>
      <c r="N3953" s="10" t="str">
        <v>Purdue</v>
      </c>
      <c r="O3953" s="10" t="str">
        <v>Kansas</v>
      </c>
      <c r="Q3953" s="15"/>
    </row>
    <row r="3954" spans="9:17" ht="20.100000000000001" customHeight="1" x14ac:dyDescent="0.25">
      <c r="I3954" s="15">
        <v>3948</v>
      </c>
      <c r="J3954" s="10" t="str">
        <v>Memphis</v>
      </c>
      <c r="K3954" s="10" t="str">
        <v>TCU</v>
      </c>
      <c r="L3954" s="10" t="str">
        <v>Auburn</v>
      </c>
      <c r="M3954" s="10" t="str">
        <v>San Diego State</v>
      </c>
      <c r="N3954" s="10" t="str">
        <v>Auburn</v>
      </c>
      <c r="O3954" s="10" t="str">
        <v>Memphis</v>
      </c>
      <c r="Q3954" s="15"/>
    </row>
    <row r="3955" spans="9:17" ht="20.100000000000001" customHeight="1" x14ac:dyDescent="0.25">
      <c r="I3955" s="15">
        <v>3949</v>
      </c>
      <c r="J3955" s="10" t="str">
        <v>Marquette</v>
      </c>
      <c r="K3955" s="10" t="str">
        <v>UConn</v>
      </c>
      <c r="L3955" s="10" t="str">
        <v>Texas</v>
      </c>
      <c r="M3955" s="10" t="str">
        <v>Arizona</v>
      </c>
      <c r="N3955" s="10" t="str">
        <v>Arizona</v>
      </c>
      <c r="O3955" s="10" t="str">
        <v>UConn</v>
      </c>
      <c r="Q3955" s="15"/>
    </row>
    <row r="3956" spans="9:17" ht="20.100000000000001" customHeight="1" x14ac:dyDescent="0.25">
      <c r="I3956" s="15">
        <v>3950</v>
      </c>
      <c r="J3956" s="10" t="str">
        <v>Duke</v>
      </c>
      <c r="K3956" s="10" t="str">
        <v>Kansas</v>
      </c>
      <c r="L3956" s="10" t="str">
        <v>Texas</v>
      </c>
      <c r="M3956" s="10" t="str">
        <v>Arizona</v>
      </c>
      <c r="N3956" s="10" t="str">
        <v>Texas</v>
      </c>
      <c r="O3956" s="10" t="str">
        <v>Duke</v>
      </c>
      <c r="Q3956" s="15"/>
    </row>
    <row r="3957" spans="9:17" ht="20.100000000000001" customHeight="1" x14ac:dyDescent="0.25">
      <c r="I3957" s="15">
        <v>3951</v>
      </c>
      <c r="J3957" s="10" t="str">
        <v>Tennessee</v>
      </c>
      <c r="K3957" s="10" t="str">
        <v>UConn</v>
      </c>
      <c r="L3957" s="10" t="str">
        <v>Houston</v>
      </c>
      <c r="M3957" s="10" t="str">
        <v>Alabama</v>
      </c>
      <c r="N3957" s="10" t="str">
        <v>Tennessee</v>
      </c>
      <c r="O3957" s="10" t="str">
        <v>UConn</v>
      </c>
      <c r="Q3957" s="15"/>
    </row>
    <row r="3958" spans="9:17" ht="20.100000000000001" customHeight="1" x14ac:dyDescent="0.25">
      <c r="I3958" s="15">
        <v>3952</v>
      </c>
      <c r="J3958" s="10" t="str">
        <v>Purdue</v>
      </c>
      <c r="K3958" s="10" t="str">
        <v>TCU</v>
      </c>
      <c r="L3958" s="10" t="str">
        <v>Houston</v>
      </c>
      <c r="M3958" s="10" t="str">
        <v>Arizona</v>
      </c>
      <c r="N3958" s="10" t="str">
        <v>Purdue</v>
      </c>
      <c r="O3958" s="10" t="str">
        <v>Houston</v>
      </c>
      <c r="Q3958" s="15"/>
    </row>
    <row r="3959" spans="9:17" ht="20.100000000000001" customHeight="1" x14ac:dyDescent="0.25">
      <c r="I3959" s="15">
        <v>3953</v>
      </c>
      <c r="J3959" s="10" t="str">
        <v>Marquette</v>
      </c>
      <c r="K3959" s="10" t="str">
        <v>UCLA</v>
      </c>
      <c r="L3959" s="10" t="str">
        <v>Houston</v>
      </c>
      <c r="M3959" s="10" t="str">
        <v>Maryland</v>
      </c>
      <c r="N3959" s="10" t="str">
        <v>Maryland</v>
      </c>
      <c r="O3959" s="10" t="str">
        <v>UCLA</v>
      </c>
      <c r="Q3959" s="15"/>
    </row>
    <row r="3960" spans="9:17" ht="20.100000000000001" customHeight="1" x14ac:dyDescent="0.25">
      <c r="I3960" s="15">
        <v>3954</v>
      </c>
      <c r="J3960" s="10" t="str">
        <v>Michigan State</v>
      </c>
      <c r="K3960" s="10" t="str">
        <v>UConn</v>
      </c>
      <c r="L3960" s="10" t="str">
        <v>Houston</v>
      </c>
      <c r="M3960" s="10" t="str">
        <v>Creighton</v>
      </c>
      <c r="N3960" s="10" t="str">
        <v>Creighton</v>
      </c>
      <c r="O3960" s="10" t="str">
        <v>Houston</v>
      </c>
      <c r="Q3960" s="15"/>
    </row>
    <row r="3961" spans="9:17" ht="20.100000000000001" customHeight="1" x14ac:dyDescent="0.25">
      <c r="I3961" s="15">
        <v>3955</v>
      </c>
      <c r="J3961" s="10" t="str">
        <v>Duke</v>
      </c>
      <c r="K3961" s="10" t="str">
        <v>UCLA</v>
      </c>
      <c r="L3961" s="10" t="str">
        <v>Texas A&amp;M</v>
      </c>
      <c r="M3961" s="10" t="str">
        <v>Arizona</v>
      </c>
      <c r="N3961" s="10" t="str">
        <v>Arizona</v>
      </c>
      <c r="O3961" s="10" t="str">
        <v>Texas A&amp;M</v>
      </c>
      <c r="Q3961" s="15"/>
    </row>
    <row r="3962" spans="9:17" ht="20.100000000000001" customHeight="1" x14ac:dyDescent="0.25">
      <c r="I3962" s="15">
        <v>3956</v>
      </c>
      <c r="J3962" s="10" t="str">
        <v>Kentucky</v>
      </c>
      <c r="K3962" s="10" t="str">
        <v>Kansas</v>
      </c>
      <c r="L3962" s="10" t="str">
        <v>Texas</v>
      </c>
      <c r="M3962" s="10" t="str">
        <v>Baylor</v>
      </c>
      <c r="N3962" s="10" t="str">
        <v>Texas</v>
      </c>
      <c r="O3962" s="10" t="str">
        <v>Baylor</v>
      </c>
      <c r="Q3962" s="15"/>
    </row>
    <row r="3963" spans="9:17" ht="20.100000000000001" customHeight="1" x14ac:dyDescent="0.25">
      <c r="I3963" s="15">
        <v>3957</v>
      </c>
      <c r="J3963" s="10" t="str">
        <v>Purdue</v>
      </c>
      <c r="K3963" s="10" t="str">
        <v>Kansas</v>
      </c>
      <c r="L3963" s="10" t="str">
        <v>Texas A&amp;M</v>
      </c>
      <c r="M3963" s="10" t="str">
        <v>Alabama</v>
      </c>
      <c r="N3963" s="10" t="str">
        <v>Purdue</v>
      </c>
      <c r="O3963" s="10" t="str">
        <v>Texas A&amp;M</v>
      </c>
      <c r="Q3963" s="15"/>
    </row>
    <row r="3964" spans="9:17" ht="20.100000000000001" customHeight="1" x14ac:dyDescent="0.25">
      <c r="I3964" s="15">
        <v>3958</v>
      </c>
      <c r="J3964" s="10" t="str">
        <v>Marquette</v>
      </c>
      <c r="K3964" s="10" t="str">
        <v>Gonzaga</v>
      </c>
      <c r="L3964" s="10" t="str">
        <v>Penn State</v>
      </c>
      <c r="M3964" s="10" t="str">
        <v>Alabama</v>
      </c>
      <c r="N3964" s="10" t="str">
        <v>Gonzaga</v>
      </c>
      <c r="O3964" s="10" t="str">
        <v>Alabama</v>
      </c>
      <c r="Q3964" s="15"/>
    </row>
    <row r="3965" spans="9:17" ht="20.100000000000001" customHeight="1" x14ac:dyDescent="0.25">
      <c r="I3965" s="15">
        <v>3959</v>
      </c>
      <c r="J3965" s="10" t="str">
        <v>Purdue</v>
      </c>
      <c r="K3965" s="10" t="str">
        <v>UCLA</v>
      </c>
      <c r="L3965" s="10" t="str">
        <v>Houston</v>
      </c>
      <c r="M3965" s="10" t="str">
        <v>Arizona</v>
      </c>
      <c r="N3965" s="10" t="str">
        <v>Purdue</v>
      </c>
      <c r="O3965" s="10" t="str">
        <v>UCLA</v>
      </c>
      <c r="Q3965" s="15"/>
    </row>
    <row r="3966" spans="9:17" ht="20.100000000000001" customHeight="1" x14ac:dyDescent="0.25">
      <c r="I3966" s="15">
        <v>3960</v>
      </c>
      <c r="J3966" s="10" t="str">
        <v>Duke</v>
      </c>
      <c r="K3966" s="10" t="str">
        <v>UCLA</v>
      </c>
      <c r="L3966" s="10" t="str">
        <v>Iowa State</v>
      </c>
      <c r="M3966" s="10" t="str">
        <v>Virginia</v>
      </c>
      <c r="N3966" s="10" t="str">
        <v>Duke</v>
      </c>
      <c r="O3966" s="10" t="str">
        <v>Iowa State</v>
      </c>
      <c r="Q3966" s="15"/>
    </row>
    <row r="3967" spans="9:17" ht="20.100000000000001" customHeight="1" x14ac:dyDescent="0.25">
      <c r="I3967" s="15">
        <v>3961</v>
      </c>
      <c r="J3967" s="10" t="str">
        <v>Tennessee</v>
      </c>
      <c r="K3967" s="10" t="str">
        <v>UCLA</v>
      </c>
      <c r="L3967" s="10" t="str">
        <v>Texas</v>
      </c>
      <c r="M3967" s="10" t="str">
        <v>Alabama</v>
      </c>
      <c r="N3967" s="10" t="str">
        <v>Texas</v>
      </c>
      <c r="O3967" s="10" t="str">
        <v>Alabama</v>
      </c>
      <c r="Q3967" s="15"/>
    </row>
    <row r="3968" spans="9:17" ht="20.100000000000001" customHeight="1" x14ac:dyDescent="0.25">
      <c r="I3968" s="15">
        <v>3962</v>
      </c>
      <c r="J3968" s="10" t="str">
        <v>Marquette</v>
      </c>
      <c r="K3968" s="10" t="str">
        <v>UCLA</v>
      </c>
      <c r="L3968" s="10" t="str">
        <v>Texas A&amp;M</v>
      </c>
      <c r="M3968" s="10" t="str">
        <v>Baylor</v>
      </c>
      <c r="N3968" s="10" t="str">
        <v>Baylor</v>
      </c>
      <c r="O3968" s="10" t="str">
        <v>UCLA</v>
      </c>
      <c r="Q3968" s="15"/>
    </row>
    <row r="3969" spans="9:17" ht="20.100000000000001" customHeight="1" x14ac:dyDescent="0.25">
      <c r="I3969" s="15">
        <v>3963</v>
      </c>
      <c r="J3969" s="10" t="str">
        <v>Marquette</v>
      </c>
      <c r="K3969" s="10" t="str">
        <v>UConn</v>
      </c>
      <c r="L3969" s="10" t="str">
        <v>Houston</v>
      </c>
      <c r="M3969" s="10" t="str">
        <v>West Virginia</v>
      </c>
      <c r="N3969" s="10" t="str">
        <v>West Virginia</v>
      </c>
      <c r="O3969" s="10" t="str">
        <v>Houston</v>
      </c>
      <c r="Q3969" s="15"/>
    </row>
    <row r="3970" spans="9:17" ht="20.100000000000001" customHeight="1" x14ac:dyDescent="0.25">
      <c r="I3970" s="15">
        <v>3964</v>
      </c>
      <c r="J3970" s="10" t="str">
        <v>Duke</v>
      </c>
      <c r="K3970" s="10" t="str">
        <v>UCLA</v>
      </c>
      <c r="L3970" s="10" t="str">
        <v>Texas</v>
      </c>
      <c r="M3970" s="10" t="str">
        <v>Alabama</v>
      </c>
      <c r="N3970" s="10" t="str">
        <v>Alabama</v>
      </c>
      <c r="O3970" s="10" t="str">
        <v>UCLA</v>
      </c>
      <c r="Q3970" s="15"/>
    </row>
    <row r="3971" spans="9:17" ht="20.100000000000001" customHeight="1" x14ac:dyDescent="0.25">
      <c r="I3971" s="15">
        <v>3965</v>
      </c>
      <c r="J3971" s="10" t="str">
        <v>Marquette</v>
      </c>
      <c r="K3971" s="10" t="str">
        <v>Kansas</v>
      </c>
      <c r="L3971" s="10" t="str">
        <v>Houston</v>
      </c>
      <c r="M3971" s="10" t="str">
        <v>Alabama</v>
      </c>
      <c r="N3971" s="10" t="str">
        <v>Houston</v>
      </c>
      <c r="O3971" s="10" t="str">
        <v>Alabama</v>
      </c>
      <c r="Q3971" s="15"/>
    </row>
    <row r="3972" spans="9:17" ht="20.100000000000001" customHeight="1" x14ac:dyDescent="0.25">
      <c r="I3972" s="15">
        <v>3966</v>
      </c>
      <c r="J3972" s="10" t="str">
        <v>Kentucky</v>
      </c>
      <c r="K3972" s="10" t="str">
        <v>Kansas</v>
      </c>
      <c r="L3972" s="10" t="str">
        <v>Texas A&amp;M</v>
      </c>
      <c r="M3972" s="10" t="str">
        <v>Alabama</v>
      </c>
      <c r="N3972" s="10" t="str">
        <v>Alabama</v>
      </c>
      <c r="O3972" s="10" t="str">
        <v>Kansas</v>
      </c>
      <c r="Q3972" s="15"/>
    </row>
    <row r="3973" spans="9:17" ht="20.100000000000001" customHeight="1" x14ac:dyDescent="0.25">
      <c r="I3973" s="15">
        <v>3967</v>
      </c>
      <c r="J3973" s="10" t="str">
        <v>Memphis</v>
      </c>
      <c r="K3973" s="10" t="str">
        <v>Kansas</v>
      </c>
      <c r="L3973" s="10" t="str">
        <v>Texas</v>
      </c>
      <c r="M3973" s="10" t="str">
        <v>Arizona</v>
      </c>
      <c r="N3973" s="10" t="str">
        <v>Arizona</v>
      </c>
      <c r="O3973" s="10" t="str">
        <v>Kansas</v>
      </c>
      <c r="Q3973" s="15"/>
    </row>
    <row r="3974" spans="9:17" ht="20.100000000000001" customHeight="1" x14ac:dyDescent="0.25">
      <c r="I3974" s="15">
        <v>3968</v>
      </c>
      <c r="J3974" s="10" t="str">
        <v>Purdue</v>
      </c>
      <c r="K3974" s="10" t="str">
        <v>Illinois</v>
      </c>
      <c r="L3974" s="10" t="str">
        <v>Xavier</v>
      </c>
      <c r="M3974" s="10" t="str">
        <v>Alabama</v>
      </c>
      <c r="N3974" s="10" t="str">
        <v>Purdue</v>
      </c>
      <c r="O3974" s="10" t="str">
        <v>Illinois</v>
      </c>
      <c r="Q3974" s="15"/>
    </row>
    <row r="3975" spans="9:17" ht="20.100000000000001" customHeight="1" x14ac:dyDescent="0.25">
      <c r="I3975" s="15">
        <v>3969</v>
      </c>
      <c r="J3975" s="10" t="str">
        <v>Michigan State</v>
      </c>
      <c r="K3975" s="10" t="str">
        <v>TCU</v>
      </c>
      <c r="L3975" s="10" t="str">
        <v>Houston</v>
      </c>
      <c r="M3975" s="10" t="str">
        <v>Maryland</v>
      </c>
      <c r="N3975" s="10" t="str">
        <v>Maryland</v>
      </c>
      <c r="O3975" s="10" t="str">
        <v>Houston</v>
      </c>
      <c r="Q3975" s="15"/>
    </row>
    <row r="3976" spans="9:17" ht="20.100000000000001" customHeight="1" x14ac:dyDescent="0.25">
      <c r="I3976" s="15">
        <v>3970</v>
      </c>
      <c r="J3976" s="10" t="str">
        <v>Marquette</v>
      </c>
      <c r="K3976" s="10" t="str">
        <v>Arkansas</v>
      </c>
      <c r="L3976" s="10" t="str">
        <v>Texas A&amp;M</v>
      </c>
      <c r="M3976" s="10" t="str">
        <v>Alabama</v>
      </c>
      <c r="N3976" s="10" t="str">
        <v>Marquette</v>
      </c>
      <c r="O3976" s="10" t="str">
        <v>Arkansas</v>
      </c>
      <c r="Q3976" s="15"/>
    </row>
    <row r="3977" spans="9:17" ht="20.100000000000001" customHeight="1" x14ac:dyDescent="0.25">
      <c r="I3977" s="15">
        <v>3971</v>
      </c>
      <c r="J3977" s="10" t="str">
        <v>Marquette</v>
      </c>
      <c r="K3977" s="10" t="str">
        <v>Arkansas</v>
      </c>
      <c r="L3977" s="10" t="str">
        <v>Houston</v>
      </c>
      <c r="M3977" s="10" t="str">
        <v>Arizona</v>
      </c>
      <c r="N3977" s="10" t="str">
        <v>Marquette</v>
      </c>
      <c r="O3977" s="10" t="str">
        <v>Houston</v>
      </c>
      <c r="Q3977" s="15"/>
    </row>
    <row r="3978" spans="9:17" ht="20.100000000000001" customHeight="1" x14ac:dyDescent="0.25">
      <c r="I3978" s="15">
        <v>3972</v>
      </c>
      <c r="J3978" s="10" t="str">
        <v>Tennessee</v>
      </c>
      <c r="K3978" s="10" t="str">
        <v>Kansas</v>
      </c>
      <c r="L3978" s="10" t="str">
        <v>Miami (FL)</v>
      </c>
      <c r="M3978" s="10" t="str">
        <v>Alabama</v>
      </c>
      <c r="N3978" s="10" t="str">
        <v>Tennessee</v>
      </c>
      <c r="O3978" s="10" t="str">
        <v>Kansas</v>
      </c>
      <c r="Q3978" s="15"/>
    </row>
    <row r="3979" spans="9:17" ht="20.100000000000001" customHeight="1" x14ac:dyDescent="0.25">
      <c r="I3979" s="15">
        <v>3973</v>
      </c>
      <c r="J3979" s="10" t="str">
        <v>Marquette</v>
      </c>
      <c r="K3979" s="10" t="str">
        <v>UConn</v>
      </c>
      <c r="L3979" s="10" t="str">
        <v>Xavier</v>
      </c>
      <c r="M3979" s="10" t="str">
        <v>Arizona</v>
      </c>
      <c r="N3979" s="10" t="str">
        <v>Marquette</v>
      </c>
      <c r="O3979" s="10" t="str">
        <v>UConn</v>
      </c>
      <c r="Q3979" s="15"/>
    </row>
    <row r="3980" spans="9:17" ht="20.100000000000001" customHeight="1" x14ac:dyDescent="0.25">
      <c r="I3980" s="15">
        <v>3974</v>
      </c>
      <c r="J3980" s="10" t="str">
        <v>Tennessee</v>
      </c>
      <c r="K3980" s="10" t="str">
        <v>UCLA</v>
      </c>
      <c r="L3980" s="10" t="str">
        <v>Iowa</v>
      </c>
      <c r="M3980" s="10" t="str">
        <v>Maryland</v>
      </c>
      <c r="N3980" s="10" t="str">
        <v>Iowa</v>
      </c>
      <c r="O3980" s="10" t="str">
        <v>Maryland</v>
      </c>
      <c r="Q3980" s="15"/>
    </row>
    <row r="3981" spans="9:17" ht="20.100000000000001" customHeight="1" x14ac:dyDescent="0.25">
      <c r="I3981" s="15">
        <v>3975</v>
      </c>
      <c r="J3981" s="10" t="str">
        <v>Purdue</v>
      </c>
      <c r="K3981" s="10" t="str">
        <v>Saint Mary's</v>
      </c>
      <c r="L3981" s="10" t="str">
        <v>Houston</v>
      </c>
      <c r="M3981" s="10" t="str">
        <v>Arizona</v>
      </c>
      <c r="N3981" s="10" t="str">
        <v>Purdue</v>
      </c>
      <c r="O3981" s="10" t="str">
        <v>Houston</v>
      </c>
      <c r="Q3981" s="15"/>
    </row>
    <row r="3982" spans="9:17" ht="20.100000000000001" customHeight="1" x14ac:dyDescent="0.25">
      <c r="I3982" s="15">
        <v>3976</v>
      </c>
      <c r="J3982" s="10" t="str">
        <v>Purdue</v>
      </c>
      <c r="K3982" s="10" t="str">
        <v>Northwestern</v>
      </c>
      <c r="L3982" s="10" t="str">
        <v>Auburn</v>
      </c>
      <c r="M3982" s="10" t="str">
        <v>Alabama</v>
      </c>
      <c r="N3982" s="10" t="str">
        <v>Purdue</v>
      </c>
      <c r="O3982" s="10" t="str">
        <v>Auburn</v>
      </c>
      <c r="Q3982" s="15"/>
    </row>
    <row r="3983" spans="9:17" ht="20.100000000000001" customHeight="1" x14ac:dyDescent="0.25">
      <c r="I3983" s="15">
        <v>3977</v>
      </c>
      <c r="J3983" s="10" t="str">
        <v>Marquette</v>
      </c>
      <c r="K3983" s="10" t="str">
        <v>Kansas</v>
      </c>
      <c r="L3983" s="10" t="str">
        <v>Texas</v>
      </c>
      <c r="M3983" s="10" t="str">
        <v>Creighton</v>
      </c>
      <c r="N3983" s="10" t="str">
        <v>Kansas</v>
      </c>
      <c r="O3983" s="10" t="str">
        <v>Marquette</v>
      </c>
      <c r="Q3983" s="15"/>
    </row>
    <row r="3984" spans="9:17" ht="20.100000000000001" customHeight="1" x14ac:dyDescent="0.25">
      <c r="I3984" s="15">
        <v>3978</v>
      </c>
      <c r="J3984" s="10" t="str">
        <v>Montana State</v>
      </c>
      <c r="K3984" s="10" t="str">
        <v>Illinois</v>
      </c>
      <c r="L3984" s="10" t="str">
        <v>Miami (FL)</v>
      </c>
      <c r="M3984" s="10" t="str">
        <v>Arizona</v>
      </c>
      <c r="N3984" s="10" t="str">
        <v>Illinois</v>
      </c>
      <c r="O3984" s="10" t="str">
        <v>Arizona</v>
      </c>
      <c r="Q3984" s="15"/>
    </row>
    <row r="3985" spans="9:17" ht="20.100000000000001" customHeight="1" x14ac:dyDescent="0.25">
      <c r="I3985" s="15">
        <v>3979</v>
      </c>
      <c r="J3985" s="10" t="str">
        <v>Purdue</v>
      </c>
      <c r="K3985" s="10" t="str">
        <v>Gonzaga</v>
      </c>
      <c r="L3985" s="10" t="str">
        <v>Texas</v>
      </c>
      <c r="M3985" s="10" t="str">
        <v>San Diego State</v>
      </c>
      <c r="N3985" s="10" t="str">
        <v>Purdue</v>
      </c>
      <c r="O3985" s="10" t="str">
        <v>Texas</v>
      </c>
      <c r="Q3985" s="15"/>
    </row>
    <row r="3986" spans="9:17" ht="20.100000000000001" customHeight="1" x14ac:dyDescent="0.25">
      <c r="I3986" s="15">
        <v>3980</v>
      </c>
      <c r="J3986" s="10" t="str">
        <v>Tennessee</v>
      </c>
      <c r="K3986" s="10" t="str">
        <v>UCLA</v>
      </c>
      <c r="L3986" s="10" t="str">
        <v>Xavier</v>
      </c>
      <c r="M3986" s="10" t="str">
        <v>Baylor</v>
      </c>
      <c r="N3986" s="10" t="str">
        <v>UCLA</v>
      </c>
      <c r="O3986" s="10" t="str">
        <v>Tennessee</v>
      </c>
      <c r="Q3986" s="15"/>
    </row>
    <row r="3987" spans="9:17" ht="20.100000000000001" customHeight="1" x14ac:dyDescent="0.25">
      <c r="I3987" s="15">
        <v>3981</v>
      </c>
      <c r="J3987" s="10" t="str">
        <v>Purdue</v>
      </c>
      <c r="K3987" s="10" t="str">
        <v>Kansas</v>
      </c>
      <c r="L3987" s="10" t="str">
        <v>Indiana</v>
      </c>
      <c r="M3987" s="10" t="str">
        <v>Arizona</v>
      </c>
      <c r="N3987" s="10" t="str">
        <v>Purdue</v>
      </c>
      <c r="O3987" s="10" t="str">
        <v>Indiana</v>
      </c>
      <c r="Q3987" s="15"/>
    </row>
    <row r="3988" spans="9:17" ht="20.100000000000001" customHeight="1" x14ac:dyDescent="0.25">
      <c r="I3988" s="15">
        <v>3982</v>
      </c>
      <c r="J3988" s="10" t="str">
        <v>Tennessee</v>
      </c>
      <c r="K3988" s="10" t="str">
        <v>UConn</v>
      </c>
      <c r="L3988" s="10" t="str">
        <v>Xavier</v>
      </c>
      <c r="M3988" s="10" t="str">
        <v>Alabama</v>
      </c>
      <c r="N3988" s="10" t="str">
        <v>Tennessee</v>
      </c>
      <c r="O3988" s="10" t="str">
        <v>UConn</v>
      </c>
      <c r="Q3988" s="15"/>
    </row>
    <row r="3989" spans="9:17" ht="20.100000000000001" customHeight="1" x14ac:dyDescent="0.25">
      <c r="I3989" s="15">
        <v>3983</v>
      </c>
      <c r="J3989" s="10" t="str">
        <v>Michigan State</v>
      </c>
      <c r="K3989" s="10" t="str">
        <v>UCLA</v>
      </c>
      <c r="L3989" s="10" t="str">
        <v>Houston</v>
      </c>
      <c r="M3989" s="10" t="str">
        <v>Virginia</v>
      </c>
      <c r="N3989" s="10" t="str">
        <v>Virginia</v>
      </c>
      <c r="O3989" s="10" t="str">
        <v>Houston</v>
      </c>
      <c r="Q3989" s="15"/>
    </row>
    <row r="3990" spans="9:17" ht="20.100000000000001" customHeight="1" x14ac:dyDescent="0.25">
      <c r="I3990" s="15">
        <v>3984</v>
      </c>
      <c r="J3990" s="10" t="str">
        <v>Tennessee</v>
      </c>
      <c r="K3990" s="10" t="str">
        <v>Gonzaga</v>
      </c>
      <c r="L3990" s="10" t="str">
        <v>Xavier</v>
      </c>
      <c r="M3990" s="10" t="str">
        <v>Creighton</v>
      </c>
      <c r="N3990" s="10" t="str">
        <v>Creighton</v>
      </c>
      <c r="O3990" s="10" t="str">
        <v>Gonzaga</v>
      </c>
      <c r="Q3990" s="15"/>
    </row>
    <row r="3991" spans="9:17" ht="20.100000000000001" customHeight="1" x14ac:dyDescent="0.25">
      <c r="I3991" s="15">
        <v>3985</v>
      </c>
      <c r="J3991" s="10" t="str">
        <v>Duke</v>
      </c>
      <c r="K3991" s="10" t="str">
        <v>Gonzaga</v>
      </c>
      <c r="L3991" s="10" t="str">
        <v>Auburn</v>
      </c>
      <c r="M3991" s="10" t="str">
        <v>Virginia</v>
      </c>
      <c r="N3991" s="10" t="str">
        <v>Virginia</v>
      </c>
      <c r="O3991" s="10" t="str">
        <v>Gonzaga</v>
      </c>
      <c r="Q3991" s="15"/>
    </row>
    <row r="3992" spans="9:17" ht="20.100000000000001" customHeight="1" x14ac:dyDescent="0.25">
      <c r="I3992" s="15">
        <v>3986</v>
      </c>
      <c r="J3992" s="10" t="str">
        <v>Kentucky</v>
      </c>
      <c r="K3992" s="10" t="str">
        <v>Gonzaga</v>
      </c>
      <c r="L3992" s="10" t="str">
        <v>Houston</v>
      </c>
      <c r="M3992" s="10" t="str">
        <v>Arizona</v>
      </c>
      <c r="N3992" s="10" t="str">
        <v>Arizona</v>
      </c>
      <c r="O3992" s="10" t="str">
        <v>Houston</v>
      </c>
      <c r="Q3992" s="15"/>
    </row>
    <row r="3993" spans="9:17" ht="20.100000000000001" customHeight="1" x14ac:dyDescent="0.25">
      <c r="I3993" s="15">
        <v>3987</v>
      </c>
      <c r="J3993" s="10" t="str">
        <v>Tennessee</v>
      </c>
      <c r="K3993" s="10" t="str">
        <v>Kansas</v>
      </c>
      <c r="L3993" s="10" t="str">
        <v>Houston</v>
      </c>
      <c r="M3993" s="10" t="str">
        <v>Baylor</v>
      </c>
      <c r="N3993" s="10" t="str">
        <v>Baylor</v>
      </c>
      <c r="O3993" s="10" t="str">
        <v>Houston</v>
      </c>
      <c r="Q3993" s="15"/>
    </row>
    <row r="3994" spans="9:17" ht="20.100000000000001" customHeight="1" x14ac:dyDescent="0.25">
      <c r="I3994" s="15">
        <v>3988</v>
      </c>
      <c r="J3994" s="10" t="str">
        <v>Purdue</v>
      </c>
      <c r="K3994" s="10" t="str">
        <v>Kansas</v>
      </c>
      <c r="L3994" s="10" t="str">
        <v>Houston</v>
      </c>
      <c r="M3994" s="10" t="str">
        <v>Baylor</v>
      </c>
      <c r="N3994" s="10" t="str">
        <v>Houston</v>
      </c>
      <c r="O3994" s="10" t="str">
        <v>Baylor</v>
      </c>
      <c r="Q3994" s="15"/>
    </row>
    <row r="3995" spans="9:17" ht="20.100000000000001" customHeight="1" x14ac:dyDescent="0.25">
      <c r="I3995" s="15">
        <v>3989</v>
      </c>
      <c r="J3995" s="10" t="str">
        <v>USC</v>
      </c>
      <c r="K3995" s="10" t="str">
        <v>UCLA</v>
      </c>
      <c r="L3995" s="10" t="str">
        <v>Xavier</v>
      </c>
      <c r="M3995" s="10" t="str">
        <v>Creighton</v>
      </c>
      <c r="N3995" s="10" t="str">
        <v>Creighton</v>
      </c>
      <c r="O3995" s="10" t="str">
        <v>Xavier</v>
      </c>
      <c r="Q3995" s="15"/>
    </row>
    <row r="3996" spans="9:17" ht="20.100000000000001" customHeight="1" x14ac:dyDescent="0.25">
      <c r="I3996" s="15">
        <v>3990</v>
      </c>
      <c r="J3996" s="10" t="str">
        <v>Marquette</v>
      </c>
      <c r="K3996" s="10" t="str">
        <v>Kansas</v>
      </c>
      <c r="L3996" s="10" t="str">
        <v>Auburn</v>
      </c>
      <c r="M3996" s="10" t="str">
        <v>Alabama</v>
      </c>
      <c r="N3996" s="10" t="str">
        <v>Kansas</v>
      </c>
      <c r="O3996" s="10" t="str">
        <v>Marquette</v>
      </c>
      <c r="Q3996" s="15"/>
    </row>
    <row r="3997" spans="9:17" ht="20.100000000000001" customHeight="1" x14ac:dyDescent="0.25">
      <c r="I3997" s="15">
        <v>3991</v>
      </c>
      <c r="J3997" s="10" t="str">
        <v>Marquette</v>
      </c>
      <c r="K3997" s="10" t="str">
        <v>Boise State</v>
      </c>
      <c r="L3997" s="10" t="str">
        <v>Houston</v>
      </c>
      <c r="M3997" s="10" t="str">
        <v>Creighton</v>
      </c>
      <c r="N3997" s="10" t="str">
        <v>Houston</v>
      </c>
      <c r="O3997" s="10" t="str">
        <v>Marquette</v>
      </c>
      <c r="Q3997" s="15"/>
    </row>
    <row r="3998" spans="9:17" ht="20.100000000000001" customHeight="1" x14ac:dyDescent="0.25">
      <c r="I3998" s="15">
        <v>3992</v>
      </c>
      <c r="J3998" s="10" t="str">
        <v>Michigan State</v>
      </c>
      <c r="K3998" s="10" t="str">
        <v>Gonzaga</v>
      </c>
      <c r="L3998" s="10" t="str">
        <v>Houston</v>
      </c>
      <c r="M3998" s="10" t="str">
        <v>Creighton</v>
      </c>
      <c r="N3998" s="10" t="str">
        <v>Creighton</v>
      </c>
      <c r="O3998" s="10" t="str">
        <v>Houston</v>
      </c>
      <c r="Q3998" s="15"/>
    </row>
    <row r="3999" spans="9:17" ht="20.100000000000001" customHeight="1" x14ac:dyDescent="0.25">
      <c r="I3999" s="15">
        <v>3993</v>
      </c>
      <c r="J3999" s="10" t="str">
        <v>FAU</v>
      </c>
      <c r="K3999" s="10" t="str">
        <v>Gonzaga</v>
      </c>
      <c r="L3999" s="10" t="str">
        <v>Houston</v>
      </c>
      <c r="M3999" s="10" t="str">
        <v>Alabama</v>
      </c>
      <c r="N3999" s="10" t="str">
        <v>Gonzaga</v>
      </c>
      <c r="O3999" s="10" t="str">
        <v>FAU</v>
      </c>
      <c r="Q3999" s="15"/>
    </row>
    <row r="4000" spans="9:17" ht="20.100000000000001" customHeight="1" x14ac:dyDescent="0.25">
      <c r="I4000" s="15">
        <v>3994</v>
      </c>
      <c r="J4000" s="10" t="str">
        <v>FAU</v>
      </c>
      <c r="K4000" s="10" t="str">
        <v>UCLA</v>
      </c>
      <c r="L4000" s="10" t="str">
        <v>Houston</v>
      </c>
      <c r="M4000" s="10" t="str">
        <v>Creighton</v>
      </c>
      <c r="N4000" s="10" t="str">
        <v>FAU</v>
      </c>
      <c r="O4000" s="10" t="str">
        <v>Houston</v>
      </c>
      <c r="Q4000" s="15"/>
    </row>
    <row r="4001" spans="9:17" ht="20.100000000000001" customHeight="1" x14ac:dyDescent="0.25">
      <c r="I4001" s="15">
        <v>3995</v>
      </c>
      <c r="J4001" s="10" t="str">
        <v>Michigan State</v>
      </c>
      <c r="K4001" s="10" t="str">
        <v>Kansas</v>
      </c>
      <c r="L4001" s="10" t="str">
        <v>Texas A&amp;M</v>
      </c>
      <c r="M4001" s="10" t="str">
        <v>Utah State</v>
      </c>
      <c r="N4001" s="10" t="str">
        <v>Utah State</v>
      </c>
      <c r="O4001" s="10" t="str">
        <v>Kansas</v>
      </c>
      <c r="Q4001" s="15"/>
    </row>
    <row r="4002" spans="9:17" ht="20.100000000000001" customHeight="1" x14ac:dyDescent="0.25">
      <c r="I4002" s="15">
        <v>3996</v>
      </c>
      <c r="J4002" s="10" t="str">
        <v>Michigan State</v>
      </c>
      <c r="K4002" s="10" t="str">
        <v>Kansas</v>
      </c>
      <c r="L4002" s="10" t="str">
        <v>Penn State</v>
      </c>
      <c r="M4002" s="10" t="str">
        <v>Alabama</v>
      </c>
      <c r="N4002" s="10" t="str">
        <v>Alabama</v>
      </c>
      <c r="O4002" s="10" t="str">
        <v>Penn State</v>
      </c>
      <c r="Q4002" s="15"/>
    </row>
    <row r="4003" spans="9:17" ht="20.100000000000001" customHeight="1" x14ac:dyDescent="0.25">
      <c r="I4003" s="15">
        <v>3997</v>
      </c>
      <c r="J4003" s="10" t="str">
        <v>Kansas State</v>
      </c>
      <c r="K4003" s="10" t="str">
        <v>Arkansas</v>
      </c>
      <c r="L4003" s="10" t="str">
        <v>Miami (FL)</v>
      </c>
      <c r="M4003" s="10" t="str">
        <v>Creighton</v>
      </c>
      <c r="N4003" s="10" t="str">
        <v>Miami (FL)</v>
      </c>
      <c r="O4003" s="10" t="str">
        <v>Creighton</v>
      </c>
      <c r="Q4003" s="15"/>
    </row>
    <row r="4004" spans="9:17" ht="20.100000000000001" customHeight="1" x14ac:dyDescent="0.25">
      <c r="I4004" s="15">
        <v>3998</v>
      </c>
      <c r="J4004" s="10" t="str">
        <v>Duke</v>
      </c>
      <c r="K4004" s="10" t="str">
        <v>Illinois</v>
      </c>
      <c r="L4004" s="10" t="str">
        <v>Houston</v>
      </c>
      <c r="M4004" s="10" t="str">
        <v>Utah State</v>
      </c>
      <c r="N4004" s="10" t="str">
        <v>Utah State</v>
      </c>
      <c r="O4004" s="10" t="str">
        <v>Houston</v>
      </c>
      <c r="Q4004" s="15"/>
    </row>
    <row r="4005" spans="9:17" ht="20.100000000000001" customHeight="1" x14ac:dyDescent="0.25">
      <c r="I4005" s="15">
        <v>3999</v>
      </c>
      <c r="J4005" s="10" t="str">
        <v>Purdue</v>
      </c>
      <c r="K4005" s="10" t="str">
        <v>Boise State</v>
      </c>
      <c r="L4005" s="10" t="str">
        <v>Houston</v>
      </c>
      <c r="M4005" s="10" t="str">
        <v>Arizona</v>
      </c>
      <c r="N4005" s="10" t="str">
        <v>Purdue</v>
      </c>
      <c r="O4005" s="10" t="str">
        <v>Boise State</v>
      </c>
      <c r="Q4005" s="15"/>
    </row>
    <row r="4006" spans="9:17" ht="20.100000000000001" customHeight="1" x14ac:dyDescent="0.25">
      <c r="I4006" s="15">
        <v>4000</v>
      </c>
      <c r="J4006" s="10" t="str">
        <v>Marquette</v>
      </c>
      <c r="K4006" s="10" t="str">
        <v>Gonzaga</v>
      </c>
      <c r="L4006" s="10" t="str">
        <v>Houston</v>
      </c>
      <c r="M4006" s="10" t="str">
        <v>Alabama</v>
      </c>
      <c r="N4006" s="10" t="str">
        <v>Houston</v>
      </c>
      <c r="O4006" s="10" t="str">
        <v>Alabama</v>
      </c>
      <c r="Q4006" s="15"/>
    </row>
    <row r="4007" spans="9:17" ht="20.100000000000001" customHeight="1" x14ac:dyDescent="0.25">
      <c r="I4007" s="15">
        <v>4001</v>
      </c>
      <c r="J4007" s="10" t="str">
        <v>Purdue</v>
      </c>
      <c r="K4007" s="10" t="str">
        <v>UConn</v>
      </c>
      <c r="L4007" s="10" t="str">
        <v>Houston</v>
      </c>
      <c r="M4007" s="10" t="str">
        <v>Utah State</v>
      </c>
      <c r="N4007" s="10" t="str">
        <v>Utah State</v>
      </c>
      <c r="O4007" s="10" t="str">
        <v>Houston</v>
      </c>
      <c r="Q4007" s="15"/>
    </row>
    <row r="4008" spans="9:17" ht="20.100000000000001" customHeight="1" x14ac:dyDescent="0.25">
      <c r="I4008" s="15">
        <v>4002</v>
      </c>
      <c r="J4008" s="10" t="str">
        <v>USC</v>
      </c>
      <c r="K4008" s="10" t="str">
        <v>Gonzaga</v>
      </c>
      <c r="L4008" s="10" t="str">
        <v>Texas</v>
      </c>
      <c r="M4008" s="10" t="str">
        <v>Virginia</v>
      </c>
      <c r="N4008" s="10" t="str">
        <v>Virginia</v>
      </c>
      <c r="O4008" s="10" t="str">
        <v>Texas</v>
      </c>
      <c r="Q4008" s="15"/>
    </row>
    <row r="4009" spans="9:17" ht="20.100000000000001" customHeight="1" x14ac:dyDescent="0.25">
      <c r="I4009" s="15">
        <v>4003</v>
      </c>
      <c r="J4009" s="10" t="str">
        <v>Purdue</v>
      </c>
      <c r="K4009" s="10" t="str">
        <v>Gonzaga</v>
      </c>
      <c r="L4009" s="10" t="str">
        <v>Texas</v>
      </c>
      <c r="M4009" s="10" t="str">
        <v>Arizona</v>
      </c>
      <c r="N4009" s="10" t="str">
        <v>Texas</v>
      </c>
      <c r="O4009" s="10" t="str">
        <v>Arizona</v>
      </c>
      <c r="Q4009" s="15"/>
    </row>
    <row r="4010" spans="9:17" ht="20.100000000000001" customHeight="1" x14ac:dyDescent="0.25">
      <c r="I4010" s="15">
        <v>4004</v>
      </c>
      <c r="J4010" s="10" t="str">
        <v>Kansas State</v>
      </c>
      <c r="K4010" s="10" t="str">
        <v>Arkansas</v>
      </c>
      <c r="L4010" s="10" t="str">
        <v>Indiana</v>
      </c>
      <c r="M4010" s="10" t="str">
        <v>Alabama</v>
      </c>
      <c r="N4010" s="10" t="str">
        <v>Arkansas</v>
      </c>
      <c r="O4010" s="10" t="str">
        <v>Alabama</v>
      </c>
      <c r="Q4010" s="15"/>
    </row>
    <row r="4011" spans="9:17" ht="20.100000000000001" customHeight="1" x14ac:dyDescent="0.25">
      <c r="I4011" s="15">
        <v>4005</v>
      </c>
      <c r="J4011" s="10" t="str">
        <v>Marquette</v>
      </c>
      <c r="K4011" s="10" t="str">
        <v>Saint Mary's</v>
      </c>
      <c r="L4011" s="10" t="str">
        <v>Texas A&amp;M</v>
      </c>
      <c r="M4011" s="10" t="str">
        <v>Alabama</v>
      </c>
      <c r="N4011" s="10" t="str">
        <v>Saint Mary's</v>
      </c>
      <c r="O4011" s="10" t="str">
        <v>Marquette</v>
      </c>
      <c r="Q4011" s="15"/>
    </row>
    <row r="4012" spans="9:17" ht="20.100000000000001" customHeight="1" x14ac:dyDescent="0.25">
      <c r="I4012" s="15">
        <v>4006</v>
      </c>
      <c r="J4012" s="10" t="str">
        <v>Marquette</v>
      </c>
      <c r="K4012" s="10" t="str">
        <v>Iona</v>
      </c>
      <c r="L4012" s="10" t="str">
        <v>Texas A&amp;M</v>
      </c>
      <c r="M4012" s="10" t="str">
        <v>Maryland</v>
      </c>
      <c r="N4012" s="10" t="str">
        <v>Maryland</v>
      </c>
      <c r="O4012" s="10" t="str">
        <v>Texas A&amp;M</v>
      </c>
      <c r="Q4012" s="15"/>
    </row>
    <row r="4013" spans="9:17" ht="20.100000000000001" customHeight="1" x14ac:dyDescent="0.25">
      <c r="I4013" s="15">
        <v>4007</v>
      </c>
      <c r="J4013" s="10" t="str">
        <v>Tennessee</v>
      </c>
      <c r="K4013" s="10" t="str">
        <v>Gonzaga</v>
      </c>
      <c r="L4013" s="10" t="str">
        <v>Houston</v>
      </c>
      <c r="M4013" s="10" t="str">
        <v>Baylor</v>
      </c>
      <c r="N4013" s="10" t="str">
        <v>Houston</v>
      </c>
      <c r="O4013" s="10" t="str">
        <v>Baylor</v>
      </c>
      <c r="Q4013" s="15"/>
    </row>
    <row r="4014" spans="9:17" ht="20.100000000000001" customHeight="1" x14ac:dyDescent="0.25">
      <c r="I4014" s="15">
        <v>4008</v>
      </c>
      <c r="J4014" s="10" t="str">
        <v>Marquette</v>
      </c>
      <c r="K4014" s="10" t="str">
        <v>UCLA</v>
      </c>
      <c r="L4014" s="10" t="str">
        <v>Houston</v>
      </c>
      <c r="M4014" s="10" t="str">
        <v>Alabama</v>
      </c>
      <c r="N4014" s="10" t="str">
        <v>Houston</v>
      </c>
      <c r="O4014" s="10" t="str">
        <v>Alabama</v>
      </c>
      <c r="Q4014" s="15"/>
    </row>
    <row r="4015" spans="9:17" ht="20.100000000000001" customHeight="1" x14ac:dyDescent="0.25">
      <c r="I4015" s="15">
        <v>4009</v>
      </c>
      <c r="J4015" s="10" t="str">
        <v>Kansas State</v>
      </c>
      <c r="K4015" s="10" t="str">
        <v>UCLA</v>
      </c>
      <c r="L4015" s="10" t="str">
        <v>Houston</v>
      </c>
      <c r="M4015" s="10" t="str">
        <v>Alabama</v>
      </c>
      <c r="N4015" s="10" t="str">
        <v>Alabama</v>
      </c>
      <c r="O4015" s="10" t="str">
        <v>UCLA</v>
      </c>
      <c r="Q4015" s="15"/>
    </row>
    <row r="4016" spans="9:17" ht="20.100000000000001" customHeight="1" x14ac:dyDescent="0.25">
      <c r="I4016" s="15">
        <v>4010</v>
      </c>
      <c r="J4016" s="10" t="str">
        <v>Marquette</v>
      </c>
      <c r="K4016" s="10" t="str">
        <v>UCLA</v>
      </c>
      <c r="L4016" s="10" t="str">
        <v>Texas</v>
      </c>
      <c r="M4016" s="10" t="str">
        <v>Baylor</v>
      </c>
      <c r="N4016" s="10" t="str">
        <v>Baylor</v>
      </c>
      <c r="O4016" s="10" t="str">
        <v>UCLA</v>
      </c>
      <c r="Q4016" s="15"/>
    </row>
    <row r="4017" spans="9:17" ht="20.100000000000001" customHeight="1" x14ac:dyDescent="0.25">
      <c r="I4017" s="15">
        <v>4011</v>
      </c>
      <c r="J4017" s="10" t="str">
        <v>Kansas State</v>
      </c>
      <c r="K4017" s="10" t="str">
        <v>UCLA</v>
      </c>
      <c r="L4017" s="10" t="str">
        <v>Houston</v>
      </c>
      <c r="M4017" s="10" t="str">
        <v>Alabama</v>
      </c>
      <c r="N4017" s="10" t="str">
        <v>Houston</v>
      </c>
      <c r="O4017" s="10" t="str">
        <v>Kansas State</v>
      </c>
      <c r="Q4017" s="15"/>
    </row>
    <row r="4018" spans="9:17" ht="20.100000000000001" customHeight="1" x14ac:dyDescent="0.25">
      <c r="I4018" s="15">
        <v>4012</v>
      </c>
      <c r="J4018" s="10" t="str">
        <v>Marquette</v>
      </c>
      <c r="K4018" s="10" t="str">
        <v>Illinois</v>
      </c>
      <c r="L4018" s="10" t="str">
        <v>Auburn</v>
      </c>
      <c r="M4018" s="10" t="str">
        <v>Baylor</v>
      </c>
      <c r="N4018" s="10" t="str">
        <v>Baylor</v>
      </c>
      <c r="O4018" s="10" t="str">
        <v>Illinois</v>
      </c>
      <c r="Q4018" s="15"/>
    </row>
    <row r="4019" spans="9:17" ht="20.100000000000001" customHeight="1" x14ac:dyDescent="0.25">
      <c r="I4019" s="15">
        <v>4013</v>
      </c>
      <c r="J4019" s="10" t="str">
        <v>Kansas State</v>
      </c>
      <c r="K4019" s="10" t="str">
        <v>Kansas</v>
      </c>
      <c r="L4019" s="10" t="str">
        <v>Indiana</v>
      </c>
      <c r="M4019" s="10" t="str">
        <v>Creighton</v>
      </c>
      <c r="N4019" s="10" t="str">
        <v>Creighton</v>
      </c>
      <c r="O4019" s="10" t="str">
        <v>Kansas</v>
      </c>
      <c r="Q4019" s="15"/>
    </row>
    <row r="4020" spans="9:17" ht="20.100000000000001" customHeight="1" x14ac:dyDescent="0.25">
      <c r="I4020" s="15">
        <v>4014</v>
      </c>
      <c r="J4020" s="10" t="str">
        <v>Kentucky</v>
      </c>
      <c r="K4020" s="10" t="str">
        <v>UCLA</v>
      </c>
      <c r="L4020" s="10" t="str">
        <v>Texas A&amp;M</v>
      </c>
      <c r="M4020" s="10" t="str">
        <v>Utah State</v>
      </c>
      <c r="N4020" s="10" t="str">
        <v>Texas A&amp;M</v>
      </c>
      <c r="O4020" s="10" t="str">
        <v>Kentucky</v>
      </c>
      <c r="Q4020" s="15"/>
    </row>
    <row r="4021" spans="9:17" ht="20.100000000000001" customHeight="1" x14ac:dyDescent="0.25">
      <c r="I4021" s="15">
        <v>4015</v>
      </c>
      <c r="J4021" s="10" t="str">
        <v>Duke</v>
      </c>
      <c r="K4021" s="10" t="str">
        <v>Gonzaga</v>
      </c>
      <c r="L4021" s="10" t="str">
        <v>Iowa State</v>
      </c>
      <c r="M4021" s="10" t="str">
        <v>Virginia</v>
      </c>
      <c r="N4021" s="10" t="str">
        <v>Virginia</v>
      </c>
      <c r="O4021" s="10" t="str">
        <v>Gonzaga</v>
      </c>
      <c r="Q4021" s="15"/>
    </row>
    <row r="4022" spans="9:17" ht="20.100000000000001" customHeight="1" x14ac:dyDescent="0.25">
      <c r="I4022" s="15">
        <v>4016</v>
      </c>
      <c r="J4022" s="10" t="str">
        <v>Kansas State</v>
      </c>
      <c r="K4022" s="10" t="str">
        <v>UConn</v>
      </c>
      <c r="L4022" s="10" t="str">
        <v>Houston</v>
      </c>
      <c r="M4022" s="10" t="str">
        <v>Alabama</v>
      </c>
      <c r="N4022" s="10" t="str">
        <v>Alabama</v>
      </c>
      <c r="O4022" s="10" t="str">
        <v>UConn</v>
      </c>
      <c r="Q4022" s="15"/>
    </row>
    <row r="4023" spans="9:17" ht="20.100000000000001" customHeight="1" x14ac:dyDescent="0.25">
      <c r="I4023" s="15">
        <v>4017</v>
      </c>
      <c r="J4023" s="10" t="str">
        <v>Marquette</v>
      </c>
      <c r="K4023" s="10" t="str">
        <v>Gonzaga</v>
      </c>
      <c r="L4023" s="10" t="str">
        <v>Houston</v>
      </c>
      <c r="M4023" s="10" t="str">
        <v>Creighton</v>
      </c>
      <c r="N4023" s="10" t="str">
        <v>Houston</v>
      </c>
      <c r="O4023" s="10" t="str">
        <v>Marquette</v>
      </c>
      <c r="Q4023" s="15"/>
    </row>
    <row r="4024" spans="9:17" ht="20.100000000000001" customHeight="1" x14ac:dyDescent="0.25">
      <c r="I4024" s="15">
        <v>4018</v>
      </c>
      <c r="J4024" s="10" t="str">
        <v>Purdue</v>
      </c>
      <c r="K4024" s="10" t="str">
        <v>Gonzaga</v>
      </c>
      <c r="L4024" s="10" t="str">
        <v>Texas</v>
      </c>
      <c r="M4024" s="10" t="str">
        <v>Virginia</v>
      </c>
      <c r="N4024" s="10" t="str">
        <v>Virginia</v>
      </c>
      <c r="O4024" s="10" t="str">
        <v>Gonzaga</v>
      </c>
      <c r="Q4024" s="15"/>
    </row>
    <row r="4025" spans="9:17" ht="20.100000000000001" customHeight="1" x14ac:dyDescent="0.25">
      <c r="I4025" s="15">
        <v>4019</v>
      </c>
      <c r="J4025" s="10" t="str">
        <v>Marquette</v>
      </c>
      <c r="K4025" s="10" t="str">
        <v>Kansas</v>
      </c>
      <c r="L4025" s="10" t="str">
        <v>Iowa State</v>
      </c>
      <c r="M4025" s="10" t="str">
        <v>Alabama</v>
      </c>
      <c r="N4025" s="10" t="str">
        <v>Kansas</v>
      </c>
      <c r="O4025" s="10" t="str">
        <v>Alabama</v>
      </c>
      <c r="Q4025" s="15"/>
    </row>
    <row r="4026" spans="9:17" ht="20.100000000000001" customHeight="1" x14ac:dyDescent="0.25">
      <c r="I4026" s="15">
        <v>4020</v>
      </c>
      <c r="J4026" s="10" t="str">
        <v>Kansas State</v>
      </c>
      <c r="K4026" s="10" t="str">
        <v>Gonzaga</v>
      </c>
      <c r="L4026" s="10" t="str">
        <v>Iowa State</v>
      </c>
      <c r="M4026" s="10" t="str">
        <v>Alabama</v>
      </c>
      <c r="N4026" s="10" t="str">
        <v>Alabama</v>
      </c>
      <c r="O4026" s="10" t="str">
        <v>Gonzaga</v>
      </c>
      <c r="Q4026" s="15"/>
    </row>
    <row r="4027" spans="9:17" ht="20.100000000000001" customHeight="1" x14ac:dyDescent="0.25">
      <c r="I4027" s="15">
        <v>4021</v>
      </c>
      <c r="J4027" s="10" t="str">
        <v>Tennessee</v>
      </c>
      <c r="K4027" s="10" t="str">
        <v>UConn</v>
      </c>
      <c r="L4027" s="10" t="str">
        <v>Houston</v>
      </c>
      <c r="M4027" s="10" t="str">
        <v>West Virginia</v>
      </c>
      <c r="N4027" s="10" t="str">
        <v>Tennessee</v>
      </c>
      <c r="O4027" s="10" t="str">
        <v>Houston</v>
      </c>
      <c r="Q4027" s="15"/>
    </row>
    <row r="4028" spans="9:17" ht="20.100000000000001" customHeight="1" x14ac:dyDescent="0.25">
      <c r="I4028" s="15">
        <v>4022</v>
      </c>
      <c r="J4028" s="10" t="str">
        <v>Kentucky</v>
      </c>
      <c r="K4028" s="10" t="str">
        <v>Gonzaga</v>
      </c>
      <c r="L4028" s="10" t="str">
        <v>Texas A&amp;M</v>
      </c>
      <c r="M4028" s="10" t="str">
        <v>West Virginia</v>
      </c>
      <c r="N4028" s="10" t="str">
        <v>West Virginia</v>
      </c>
      <c r="O4028" s="10" t="str">
        <v>Gonzaga</v>
      </c>
      <c r="Q4028" s="15"/>
    </row>
    <row r="4029" spans="9:17" ht="20.100000000000001" customHeight="1" x14ac:dyDescent="0.25">
      <c r="I4029" s="15">
        <v>4023</v>
      </c>
      <c r="J4029" s="10" t="str">
        <v>Kentucky</v>
      </c>
      <c r="K4029" s="10" t="str">
        <v>Gonzaga</v>
      </c>
      <c r="L4029" s="10" t="str">
        <v>Houston</v>
      </c>
      <c r="M4029" s="10" t="str">
        <v>Alabama</v>
      </c>
      <c r="N4029" s="10" t="str">
        <v>Houston</v>
      </c>
      <c r="O4029" s="10" t="str">
        <v>Alabama</v>
      </c>
      <c r="Q4029" s="15"/>
    </row>
    <row r="4030" spans="9:17" ht="20.100000000000001" customHeight="1" x14ac:dyDescent="0.25">
      <c r="I4030" s="15">
        <v>4024</v>
      </c>
      <c r="J4030" s="10" t="str">
        <v>Tennessee</v>
      </c>
      <c r="K4030" s="10" t="str">
        <v>UCLA</v>
      </c>
      <c r="L4030" s="10" t="str">
        <v>Houston</v>
      </c>
      <c r="M4030" s="10" t="str">
        <v>Virginia</v>
      </c>
      <c r="N4030" s="10" t="str">
        <v>Tennessee</v>
      </c>
      <c r="O4030" s="10" t="str">
        <v>Houston</v>
      </c>
      <c r="Q4030" s="15"/>
    </row>
    <row r="4031" spans="9:17" ht="20.100000000000001" customHeight="1" x14ac:dyDescent="0.25">
      <c r="I4031" s="15">
        <v>4025</v>
      </c>
      <c r="J4031" s="10" t="str">
        <v>Duke</v>
      </c>
      <c r="K4031" s="10" t="str">
        <v>UCLA</v>
      </c>
      <c r="L4031" s="10" t="str">
        <v>Texas</v>
      </c>
      <c r="M4031" s="10" t="str">
        <v>Arizona</v>
      </c>
      <c r="N4031" s="10" t="str">
        <v>Arizona</v>
      </c>
      <c r="O4031" s="10" t="str">
        <v>Texas</v>
      </c>
      <c r="Q4031" s="15"/>
    </row>
    <row r="4032" spans="9:17" ht="20.100000000000001" customHeight="1" x14ac:dyDescent="0.25">
      <c r="I4032" s="15">
        <v>4026</v>
      </c>
      <c r="J4032" s="10" t="str">
        <v>Marquette</v>
      </c>
      <c r="K4032" s="10" t="str">
        <v>UCLA</v>
      </c>
      <c r="L4032" s="10" t="str">
        <v>Houston</v>
      </c>
      <c r="M4032" s="10" t="str">
        <v>West Virginia</v>
      </c>
      <c r="N4032" s="10" t="str">
        <v>West Virginia</v>
      </c>
      <c r="O4032" s="10" t="str">
        <v>Houston</v>
      </c>
      <c r="Q4032" s="15"/>
    </row>
    <row r="4033" spans="9:17" ht="20.100000000000001" customHeight="1" x14ac:dyDescent="0.25">
      <c r="I4033" s="15">
        <v>4027</v>
      </c>
      <c r="J4033" s="10" t="str">
        <v>Marquette</v>
      </c>
      <c r="K4033" s="10" t="str">
        <v>UCLA</v>
      </c>
      <c r="L4033" s="10" t="str">
        <v>Houston</v>
      </c>
      <c r="M4033" s="10" t="str">
        <v>Creighton</v>
      </c>
      <c r="N4033" s="10" t="str">
        <v>UCLA</v>
      </c>
      <c r="O4033" s="10" t="str">
        <v>Creighton</v>
      </c>
      <c r="Q4033" s="15"/>
    </row>
    <row r="4034" spans="9:17" ht="20.100000000000001" customHeight="1" x14ac:dyDescent="0.25">
      <c r="I4034" s="15">
        <v>4028</v>
      </c>
      <c r="J4034" s="10" t="str">
        <v>Purdue</v>
      </c>
      <c r="K4034" s="10" t="str">
        <v>UCLA</v>
      </c>
      <c r="L4034" s="10" t="str">
        <v>Iowa State</v>
      </c>
      <c r="M4034" s="10" t="str">
        <v>Baylor</v>
      </c>
      <c r="N4034" s="10" t="str">
        <v>UCLA</v>
      </c>
      <c r="O4034" s="10" t="str">
        <v>Baylor</v>
      </c>
      <c r="Q4034" s="15"/>
    </row>
    <row r="4035" spans="9:17" ht="20.100000000000001" customHeight="1" x14ac:dyDescent="0.25">
      <c r="I4035" s="15">
        <v>4029</v>
      </c>
      <c r="J4035" s="10" t="str">
        <v>Tennessee</v>
      </c>
      <c r="K4035" s="10" t="str">
        <v>Boise State</v>
      </c>
      <c r="L4035" s="10" t="str">
        <v>Houston</v>
      </c>
      <c r="M4035" s="10" t="str">
        <v>Alabama</v>
      </c>
      <c r="N4035" s="10" t="str">
        <v>Tennessee</v>
      </c>
      <c r="O4035" s="10" t="str">
        <v>Houston</v>
      </c>
      <c r="Q4035" s="15"/>
    </row>
    <row r="4036" spans="9:17" ht="20.100000000000001" customHeight="1" x14ac:dyDescent="0.25">
      <c r="I4036" s="15">
        <v>4030</v>
      </c>
      <c r="J4036" s="10" t="str">
        <v>Kentucky</v>
      </c>
      <c r="K4036" s="10" t="str">
        <v>UCLA</v>
      </c>
      <c r="L4036" s="10" t="str">
        <v>Texas</v>
      </c>
      <c r="M4036" s="10" t="str">
        <v>San Diego State</v>
      </c>
      <c r="N4036" s="10" t="str">
        <v>UCLA</v>
      </c>
      <c r="O4036" s="10" t="str">
        <v>Kentucky</v>
      </c>
      <c r="Q4036" s="15"/>
    </row>
    <row r="4037" spans="9:17" ht="20.100000000000001" customHeight="1" x14ac:dyDescent="0.25">
      <c r="I4037" s="15">
        <v>4031</v>
      </c>
      <c r="J4037" s="10" t="str">
        <v>Tennessee</v>
      </c>
      <c r="K4037" s="10" t="str">
        <v>UConn</v>
      </c>
      <c r="L4037" s="10" t="str">
        <v>Texas</v>
      </c>
      <c r="M4037" s="10" t="str">
        <v>Alabama</v>
      </c>
      <c r="N4037" s="10" t="str">
        <v>Alabama</v>
      </c>
      <c r="O4037" s="10" t="str">
        <v>Texas</v>
      </c>
      <c r="Q4037" s="15"/>
    </row>
    <row r="4038" spans="9:17" ht="20.100000000000001" customHeight="1" x14ac:dyDescent="0.25">
      <c r="I4038" s="15">
        <v>4032</v>
      </c>
      <c r="J4038" s="10" t="str">
        <v>Purdue</v>
      </c>
      <c r="K4038" s="10" t="str">
        <v>Gonzaga</v>
      </c>
      <c r="L4038" s="10" t="str">
        <v>Auburn</v>
      </c>
      <c r="M4038" s="10" t="str">
        <v>Alabama</v>
      </c>
      <c r="N4038" s="10" t="str">
        <v>Gonzaga</v>
      </c>
      <c r="O4038" s="10" t="str">
        <v>Alabama</v>
      </c>
      <c r="Q4038" s="15"/>
    </row>
    <row r="4039" spans="9:17" ht="20.100000000000001" customHeight="1" x14ac:dyDescent="0.25">
      <c r="I4039" s="15">
        <v>4033</v>
      </c>
      <c r="J4039" s="10" t="str">
        <v>Kentucky</v>
      </c>
      <c r="K4039" s="10" t="str">
        <v>UConn</v>
      </c>
      <c r="L4039" s="10" t="str">
        <v>Xavier</v>
      </c>
      <c r="M4039" s="10" t="str">
        <v>Alabama</v>
      </c>
      <c r="N4039" s="10" t="str">
        <v>Xavier</v>
      </c>
      <c r="O4039" s="10" t="str">
        <v>Alabama</v>
      </c>
      <c r="Q4039" s="15"/>
    </row>
    <row r="4040" spans="9:17" ht="20.100000000000001" customHeight="1" x14ac:dyDescent="0.25">
      <c r="I4040" s="15">
        <v>4034</v>
      </c>
      <c r="J4040" s="10" t="str">
        <v>Purdue</v>
      </c>
      <c r="K4040" s="10" t="str">
        <v>Kansas</v>
      </c>
      <c r="L4040" s="10" t="str">
        <v>Houston</v>
      </c>
      <c r="M4040" s="10" t="str">
        <v>Arizona</v>
      </c>
      <c r="N4040" s="10" t="str">
        <v>Houston</v>
      </c>
      <c r="O4040" s="10" t="str">
        <v>Arizona</v>
      </c>
      <c r="Q4040" s="15"/>
    </row>
    <row r="4041" spans="9:17" ht="20.100000000000001" customHeight="1" x14ac:dyDescent="0.25">
      <c r="I4041" s="15">
        <v>4035</v>
      </c>
      <c r="J4041" s="10" t="str">
        <v>Tennessee</v>
      </c>
      <c r="K4041" s="10" t="str">
        <v>Kansas</v>
      </c>
      <c r="L4041" s="10" t="str">
        <v>Texas</v>
      </c>
      <c r="M4041" s="10" t="str">
        <v>Alabama</v>
      </c>
      <c r="N4041" s="10" t="str">
        <v>Kansas</v>
      </c>
      <c r="O4041" s="10" t="str">
        <v>Tennessee</v>
      </c>
      <c r="Q4041" s="15"/>
    </row>
    <row r="4042" spans="9:17" ht="20.100000000000001" customHeight="1" x14ac:dyDescent="0.25">
      <c r="I4042" s="15">
        <v>4036</v>
      </c>
      <c r="J4042" s="10" t="str">
        <v>Kansas State</v>
      </c>
      <c r="K4042" s="10" t="str">
        <v>Kansas</v>
      </c>
      <c r="L4042" s="10" t="str">
        <v>Texas A&amp;M</v>
      </c>
      <c r="M4042" s="10" t="str">
        <v>Alabama</v>
      </c>
      <c r="N4042" s="10" t="str">
        <v>Alabama</v>
      </c>
      <c r="O4042" s="10" t="str">
        <v>Kansas</v>
      </c>
      <c r="Q4042" s="15"/>
    </row>
    <row r="4043" spans="9:17" ht="20.100000000000001" customHeight="1" x14ac:dyDescent="0.25">
      <c r="I4043" s="15">
        <v>4037</v>
      </c>
      <c r="J4043" s="10" t="str">
        <v>Kansas State</v>
      </c>
      <c r="K4043" s="10" t="str">
        <v>UCLA</v>
      </c>
      <c r="L4043" s="10" t="str">
        <v>Houston</v>
      </c>
      <c r="M4043" s="10" t="str">
        <v>Baylor</v>
      </c>
      <c r="N4043" s="10" t="str">
        <v>Baylor</v>
      </c>
      <c r="O4043" s="10" t="str">
        <v>Houston</v>
      </c>
      <c r="Q4043" s="15"/>
    </row>
    <row r="4044" spans="9:17" ht="20.100000000000001" customHeight="1" x14ac:dyDescent="0.25">
      <c r="I4044" s="15">
        <v>4038</v>
      </c>
      <c r="J4044" s="10" t="str">
        <v>Kentucky</v>
      </c>
      <c r="K4044" s="10" t="str">
        <v>UConn</v>
      </c>
      <c r="L4044" s="10" t="str">
        <v>Texas</v>
      </c>
      <c r="M4044" s="10" t="str">
        <v>Alabama</v>
      </c>
      <c r="N4044" s="10" t="str">
        <v>Alabama</v>
      </c>
      <c r="O4044" s="10" t="str">
        <v>UConn</v>
      </c>
      <c r="Q4044" s="15"/>
    </row>
    <row r="4045" spans="9:17" ht="20.100000000000001" customHeight="1" x14ac:dyDescent="0.25">
      <c r="I4045" s="15">
        <v>4039</v>
      </c>
      <c r="J4045" s="10" t="str">
        <v>Tennessee</v>
      </c>
      <c r="K4045" s="10" t="str">
        <v>UConn</v>
      </c>
      <c r="L4045" s="10" t="str">
        <v>Texas</v>
      </c>
      <c r="M4045" s="10" t="str">
        <v>Arizona</v>
      </c>
      <c r="N4045" s="10" t="str">
        <v>UConn</v>
      </c>
      <c r="O4045" s="10" t="str">
        <v>Arizona</v>
      </c>
      <c r="Q4045" s="15"/>
    </row>
    <row r="4046" spans="9:17" ht="20.100000000000001" customHeight="1" x14ac:dyDescent="0.25">
      <c r="I4046" s="15">
        <v>4040</v>
      </c>
      <c r="J4046" s="10" t="str">
        <v>Kansas State</v>
      </c>
      <c r="K4046" s="10" t="str">
        <v>Gonzaga</v>
      </c>
      <c r="L4046" s="10" t="str">
        <v>Texas</v>
      </c>
      <c r="M4046" s="10" t="str">
        <v>Virginia</v>
      </c>
      <c r="N4046" s="10" t="str">
        <v>Kansas State</v>
      </c>
      <c r="O4046" s="10" t="str">
        <v>Gonzaga</v>
      </c>
      <c r="Q4046" s="15"/>
    </row>
    <row r="4047" spans="9:17" ht="20.100000000000001" customHeight="1" x14ac:dyDescent="0.25">
      <c r="I4047" s="15">
        <v>4041</v>
      </c>
      <c r="J4047" s="10" t="str">
        <v>Duke</v>
      </c>
      <c r="K4047" s="10" t="str">
        <v>UConn</v>
      </c>
      <c r="L4047" s="10" t="str">
        <v>Texas</v>
      </c>
      <c r="M4047" s="10" t="str">
        <v>Alabama</v>
      </c>
      <c r="N4047" s="10" t="str">
        <v>Alabama</v>
      </c>
      <c r="O4047" s="10" t="str">
        <v>UConn</v>
      </c>
      <c r="Q4047" s="15"/>
    </row>
    <row r="4048" spans="9:17" ht="20.100000000000001" customHeight="1" x14ac:dyDescent="0.25">
      <c r="I4048" s="15">
        <v>4042</v>
      </c>
      <c r="J4048" s="10" t="str">
        <v>Marquette</v>
      </c>
      <c r="K4048" s="10" t="str">
        <v>Kansas</v>
      </c>
      <c r="L4048" s="10" t="str">
        <v>Texas A&amp;M</v>
      </c>
      <c r="M4048" s="10" t="str">
        <v>Alabama</v>
      </c>
      <c r="N4048" s="10" t="str">
        <v>Kansas</v>
      </c>
      <c r="O4048" s="10" t="str">
        <v>Alabama</v>
      </c>
      <c r="Q4048" s="15"/>
    </row>
    <row r="4049" spans="9:17" ht="20.100000000000001" customHeight="1" x14ac:dyDescent="0.25">
      <c r="I4049" s="15">
        <v>4043</v>
      </c>
      <c r="J4049" s="10" t="str">
        <v>Tennessee</v>
      </c>
      <c r="K4049" s="10" t="str">
        <v>Gonzaga</v>
      </c>
      <c r="L4049" s="10" t="str">
        <v>Texas</v>
      </c>
      <c r="M4049" s="10" t="str">
        <v>Creighton</v>
      </c>
      <c r="N4049" s="10" t="str">
        <v>Gonzaga</v>
      </c>
      <c r="O4049" s="10" t="str">
        <v>Tennessee</v>
      </c>
      <c r="Q4049" s="15"/>
    </row>
    <row r="4050" spans="9:17" ht="20.100000000000001" customHeight="1" x14ac:dyDescent="0.25">
      <c r="I4050" s="15">
        <v>4044</v>
      </c>
      <c r="J4050" s="10" t="str">
        <v>Tennessee</v>
      </c>
      <c r="K4050" s="10" t="str">
        <v>UCLA</v>
      </c>
      <c r="L4050" s="10" t="str">
        <v>Texas A&amp;M</v>
      </c>
      <c r="M4050" s="10" t="str">
        <v>Arizona</v>
      </c>
      <c r="N4050" s="10" t="str">
        <v>UCLA</v>
      </c>
      <c r="O4050" s="10" t="str">
        <v>Tennessee</v>
      </c>
      <c r="Q4050" s="15"/>
    </row>
    <row r="4051" spans="9:17" ht="20.100000000000001" customHeight="1" x14ac:dyDescent="0.25">
      <c r="I4051" s="15">
        <v>4045</v>
      </c>
      <c r="J4051" s="10" t="str">
        <v>Duke</v>
      </c>
      <c r="K4051" s="10" t="str">
        <v>Saint Mary's</v>
      </c>
      <c r="L4051" s="10" t="str">
        <v>Texas A&amp;M</v>
      </c>
      <c r="M4051" s="10" t="str">
        <v>Arizona</v>
      </c>
      <c r="N4051" s="10" t="str">
        <v>Texas A&amp;M</v>
      </c>
      <c r="O4051" s="10" t="str">
        <v>Duke</v>
      </c>
      <c r="Q4051" s="15"/>
    </row>
    <row r="4052" spans="9:17" ht="20.100000000000001" customHeight="1" x14ac:dyDescent="0.25">
      <c r="I4052" s="15">
        <v>4046</v>
      </c>
      <c r="J4052" s="10" t="str">
        <v>Purdue</v>
      </c>
      <c r="K4052" s="10" t="str">
        <v>UCLA</v>
      </c>
      <c r="L4052" s="10" t="str">
        <v>Xavier</v>
      </c>
      <c r="M4052" s="10" t="str">
        <v>Alabama</v>
      </c>
      <c r="N4052" s="10" t="str">
        <v>Alabama</v>
      </c>
      <c r="O4052" s="10" t="str">
        <v>UCLA</v>
      </c>
      <c r="Q4052" s="15"/>
    </row>
    <row r="4053" spans="9:17" ht="20.100000000000001" customHeight="1" x14ac:dyDescent="0.25">
      <c r="I4053" s="15">
        <v>4047</v>
      </c>
      <c r="J4053" s="10" t="str">
        <v>Tennessee</v>
      </c>
      <c r="K4053" s="10" t="str">
        <v>Gonzaga</v>
      </c>
      <c r="L4053" s="10" t="str">
        <v>Houston</v>
      </c>
      <c r="M4053" s="10" t="str">
        <v>San Diego State</v>
      </c>
      <c r="N4053" s="10" t="str">
        <v>Houston</v>
      </c>
      <c r="O4053" s="10" t="str">
        <v>Tennessee</v>
      </c>
      <c r="Q4053" s="15"/>
    </row>
    <row r="4054" spans="9:17" ht="20.100000000000001" customHeight="1" x14ac:dyDescent="0.25">
      <c r="I4054" s="15">
        <v>4048</v>
      </c>
      <c r="J4054" s="10" t="str">
        <v>Memphis</v>
      </c>
      <c r="K4054" s="10" t="str">
        <v>Illinois</v>
      </c>
      <c r="L4054" s="10" t="str">
        <v>Iowa State</v>
      </c>
      <c r="M4054" s="10" t="str">
        <v>Creighton</v>
      </c>
      <c r="N4054" s="10" t="str">
        <v>Memphis</v>
      </c>
      <c r="O4054" s="10" t="str">
        <v>Iowa State</v>
      </c>
      <c r="Q4054" s="15"/>
    </row>
    <row r="4055" spans="9:17" ht="20.100000000000001" customHeight="1" x14ac:dyDescent="0.25">
      <c r="I4055" s="15">
        <v>4049</v>
      </c>
      <c r="J4055" s="10" t="str">
        <v>Tennessee</v>
      </c>
      <c r="K4055" s="10" t="str">
        <v>UCLA</v>
      </c>
      <c r="L4055" s="10" t="str">
        <v>Miami (FL)</v>
      </c>
      <c r="M4055" s="10" t="str">
        <v>Baylor</v>
      </c>
      <c r="N4055" s="10" t="str">
        <v>Miami (FL)</v>
      </c>
      <c r="O4055" s="10" t="str">
        <v>Baylor</v>
      </c>
      <c r="Q4055" s="15"/>
    </row>
    <row r="4056" spans="9:17" ht="20.100000000000001" customHeight="1" x14ac:dyDescent="0.25">
      <c r="I4056" s="15">
        <v>4050</v>
      </c>
      <c r="J4056" s="10" t="str">
        <v>Marquette</v>
      </c>
      <c r="K4056" s="10" t="str">
        <v>UConn</v>
      </c>
      <c r="L4056" s="10" t="str">
        <v>Texas</v>
      </c>
      <c r="M4056" s="10" t="str">
        <v>Alabama</v>
      </c>
      <c r="N4056" s="10" t="str">
        <v>Texas</v>
      </c>
      <c r="O4056" s="10" t="str">
        <v>Alabama</v>
      </c>
      <c r="Q4056" s="15"/>
    </row>
    <row r="4057" spans="9:17" ht="20.100000000000001" customHeight="1" x14ac:dyDescent="0.25">
      <c r="I4057" s="15">
        <v>4051</v>
      </c>
      <c r="J4057" s="10" t="str">
        <v>Purdue</v>
      </c>
      <c r="K4057" s="10" t="str">
        <v>Kansas</v>
      </c>
      <c r="L4057" s="10" t="str">
        <v>Texas</v>
      </c>
      <c r="M4057" s="10" t="str">
        <v>Alabama</v>
      </c>
      <c r="N4057" s="10" t="str">
        <v>Alabama</v>
      </c>
      <c r="O4057" s="10" t="str">
        <v>Texas</v>
      </c>
      <c r="Q4057" s="15"/>
    </row>
    <row r="4058" spans="9:17" ht="20.100000000000001" customHeight="1" x14ac:dyDescent="0.25">
      <c r="I4058" s="15">
        <v>4052</v>
      </c>
      <c r="J4058" s="10" t="str">
        <v>Tennessee</v>
      </c>
      <c r="K4058" s="10" t="str">
        <v>UConn</v>
      </c>
      <c r="L4058" s="10" t="str">
        <v>Houston</v>
      </c>
      <c r="M4058" s="10" t="str">
        <v>Baylor</v>
      </c>
      <c r="N4058" s="10" t="str">
        <v>Tennessee</v>
      </c>
      <c r="O4058" s="10" t="str">
        <v>Houston</v>
      </c>
      <c r="Q4058" s="15"/>
    </row>
    <row r="4059" spans="9:17" ht="20.100000000000001" customHeight="1" x14ac:dyDescent="0.25">
      <c r="I4059" s="15">
        <v>4053</v>
      </c>
      <c r="J4059" s="10" t="str">
        <v>Marquette</v>
      </c>
      <c r="K4059" s="10" t="str">
        <v>UCLA</v>
      </c>
      <c r="L4059" s="10" t="str">
        <v>Houston</v>
      </c>
      <c r="M4059" s="10" t="str">
        <v>Virginia</v>
      </c>
      <c r="N4059" s="10" t="str">
        <v>Virginia</v>
      </c>
      <c r="O4059" s="10" t="str">
        <v>Houston</v>
      </c>
      <c r="Q4059" s="15"/>
    </row>
    <row r="4060" spans="9:17" ht="20.100000000000001" customHeight="1" x14ac:dyDescent="0.25">
      <c r="I4060" s="15">
        <v>4054</v>
      </c>
      <c r="J4060" s="10" t="str">
        <v>Kansas State</v>
      </c>
      <c r="K4060" s="10" t="str">
        <v>Kansas</v>
      </c>
      <c r="L4060" s="10" t="str">
        <v>Auburn</v>
      </c>
      <c r="M4060" s="10" t="str">
        <v>Arizona</v>
      </c>
      <c r="N4060" s="10" t="str">
        <v>Kansas</v>
      </c>
      <c r="O4060" s="10" t="str">
        <v>Kansas State</v>
      </c>
      <c r="Q4060" s="15"/>
    </row>
    <row r="4061" spans="9:17" ht="20.100000000000001" customHeight="1" x14ac:dyDescent="0.25">
      <c r="I4061" s="15">
        <v>4055</v>
      </c>
      <c r="J4061" s="10" t="str">
        <v>Purdue</v>
      </c>
      <c r="K4061" s="10" t="str">
        <v>UCLA</v>
      </c>
      <c r="L4061" s="10" t="str">
        <v>Houston</v>
      </c>
      <c r="M4061" s="10" t="str">
        <v>West Virginia</v>
      </c>
      <c r="N4061" s="10" t="str">
        <v>Houston</v>
      </c>
      <c r="O4061" s="10" t="str">
        <v>Purdue</v>
      </c>
      <c r="Q4061" s="15"/>
    </row>
    <row r="4062" spans="9:17" ht="20.100000000000001" customHeight="1" x14ac:dyDescent="0.25">
      <c r="I4062" s="15">
        <v>4056</v>
      </c>
      <c r="J4062" s="10" t="str">
        <v>Marquette</v>
      </c>
      <c r="K4062" s="10" t="str">
        <v>UCLA</v>
      </c>
      <c r="L4062" s="10" t="str">
        <v>Houston</v>
      </c>
      <c r="M4062" s="10" t="str">
        <v>Arizona</v>
      </c>
      <c r="N4062" s="10" t="str">
        <v>UCLA</v>
      </c>
      <c r="O4062" s="10" t="str">
        <v>Arizona</v>
      </c>
      <c r="Q4062" s="15"/>
    </row>
    <row r="4063" spans="9:17" ht="20.100000000000001" customHeight="1" x14ac:dyDescent="0.25">
      <c r="I4063" s="15">
        <v>4057</v>
      </c>
      <c r="J4063" s="10" t="str">
        <v>Kentucky</v>
      </c>
      <c r="K4063" s="10" t="str">
        <v>UCLA</v>
      </c>
      <c r="L4063" s="10" t="str">
        <v>Texas</v>
      </c>
      <c r="M4063" s="10" t="str">
        <v>Arizona</v>
      </c>
      <c r="N4063" s="10" t="str">
        <v>UCLA</v>
      </c>
      <c r="O4063" s="10" t="str">
        <v>Kentucky</v>
      </c>
      <c r="Q4063" s="15"/>
    </row>
    <row r="4064" spans="9:17" ht="20.100000000000001" customHeight="1" x14ac:dyDescent="0.25">
      <c r="I4064" s="15">
        <v>4058</v>
      </c>
      <c r="J4064" s="10" t="str">
        <v>Marquette</v>
      </c>
      <c r="K4064" s="10" t="str">
        <v>UCLA</v>
      </c>
      <c r="L4064" s="10" t="str">
        <v>Houston</v>
      </c>
      <c r="M4064" s="10" t="str">
        <v>Alabama</v>
      </c>
      <c r="N4064" s="10" t="str">
        <v>Marquette</v>
      </c>
      <c r="O4064" s="10" t="str">
        <v>Houston</v>
      </c>
      <c r="Q4064" s="15"/>
    </row>
    <row r="4065" spans="9:17" ht="20.100000000000001" customHeight="1" x14ac:dyDescent="0.25">
      <c r="I4065" s="15">
        <v>4059</v>
      </c>
      <c r="J4065" s="10" t="str">
        <v>Duke</v>
      </c>
      <c r="K4065" s="10" t="str">
        <v>UConn</v>
      </c>
      <c r="L4065" s="10" t="str">
        <v>Texas</v>
      </c>
      <c r="M4065" s="10" t="str">
        <v>Alabama</v>
      </c>
      <c r="N4065" s="10" t="str">
        <v>UConn</v>
      </c>
      <c r="O4065" s="10" t="str">
        <v>Duke</v>
      </c>
      <c r="Q4065" s="15"/>
    </row>
    <row r="4066" spans="9:17" ht="20.100000000000001" customHeight="1" x14ac:dyDescent="0.25">
      <c r="I4066" s="15">
        <v>4060</v>
      </c>
      <c r="J4066" s="10" t="str">
        <v>Kentucky</v>
      </c>
      <c r="K4066" s="10" t="str">
        <v>Gonzaga</v>
      </c>
      <c r="L4066" s="10" t="str">
        <v>Iowa State</v>
      </c>
      <c r="M4066" s="10" t="str">
        <v>Maryland</v>
      </c>
      <c r="N4066" s="10" t="str">
        <v>Maryland</v>
      </c>
      <c r="O4066" s="10" t="str">
        <v>Iowa State</v>
      </c>
      <c r="Q4066" s="15"/>
    </row>
    <row r="4067" spans="9:17" ht="20.100000000000001" customHeight="1" x14ac:dyDescent="0.25">
      <c r="I4067" s="15">
        <v>4061</v>
      </c>
      <c r="J4067" s="10" t="str">
        <v>Kentucky</v>
      </c>
      <c r="K4067" s="10" t="str">
        <v>Kansas</v>
      </c>
      <c r="L4067" s="10" t="str">
        <v>Miami (FL)</v>
      </c>
      <c r="M4067" s="10" t="str">
        <v>Arizona</v>
      </c>
      <c r="N4067" s="10" t="str">
        <v>Arizona</v>
      </c>
      <c r="O4067" s="10" t="str">
        <v>Miami (FL)</v>
      </c>
      <c r="Q4067" s="15"/>
    </row>
    <row r="4068" spans="9:17" ht="20.100000000000001" customHeight="1" x14ac:dyDescent="0.25">
      <c r="I4068" s="15">
        <v>4062</v>
      </c>
      <c r="J4068" s="10" t="str">
        <v>Marquette</v>
      </c>
      <c r="K4068" s="10" t="str">
        <v>Gonzaga</v>
      </c>
      <c r="L4068" s="10" t="str">
        <v>Texas</v>
      </c>
      <c r="M4068" s="10" t="str">
        <v>San Diego State</v>
      </c>
      <c r="N4068" s="10" t="str">
        <v>San Diego State</v>
      </c>
      <c r="O4068" s="10" t="str">
        <v>Gonzaga</v>
      </c>
      <c r="Q4068" s="15"/>
    </row>
    <row r="4069" spans="9:17" ht="20.100000000000001" customHeight="1" x14ac:dyDescent="0.25">
      <c r="I4069" s="15">
        <v>4063</v>
      </c>
      <c r="J4069" s="10" t="str">
        <v>Duke</v>
      </c>
      <c r="K4069" s="10" t="str">
        <v>UConn</v>
      </c>
      <c r="L4069" s="10" t="str">
        <v>Houston</v>
      </c>
      <c r="M4069" s="10" t="str">
        <v>Creighton</v>
      </c>
      <c r="N4069" s="10" t="str">
        <v>Creighton</v>
      </c>
      <c r="O4069" s="10" t="str">
        <v>UConn</v>
      </c>
      <c r="Q4069" s="15"/>
    </row>
    <row r="4070" spans="9:17" ht="20.100000000000001" customHeight="1" x14ac:dyDescent="0.25">
      <c r="I4070" s="15">
        <v>4064</v>
      </c>
      <c r="J4070" s="10" t="str">
        <v>Tennessee</v>
      </c>
      <c r="K4070" s="10" t="str">
        <v>Kansas</v>
      </c>
      <c r="L4070" s="10" t="str">
        <v>Texas</v>
      </c>
      <c r="M4070" s="10" t="str">
        <v>Furman</v>
      </c>
      <c r="N4070" s="10" t="str">
        <v>Furman</v>
      </c>
      <c r="O4070" s="10" t="str">
        <v>Kansas</v>
      </c>
      <c r="Q4070" s="15"/>
    </row>
    <row r="4071" spans="9:17" ht="20.100000000000001" customHeight="1" x14ac:dyDescent="0.25">
      <c r="I4071" s="15">
        <v>4065</v>
      </c>
      <c r="J4071" s="10" t="str">
        <v>Tennessee</v>
      </c>
      <c r="K4071" s="10" t="str">
        <v>Gonzaga</v>
      </c>
      <c r="L4071" s="10" t="str">
        <v>Texas A&amp;M</v>
      </c>
      <c r="M4071" s="10" t="str">
        <v>Alabama</v>
      </c>
      <c r="N4071" s="10" t="str">
        <v>Tennessee</v>
      </c>
      <c r="O4071" s="10" t="str">
        <v>Gonzaga</v>
      </c>
      <c r="Q4071" s="15"/>
    </row>
    <row r="4072" spans="9:17" ht="20.100000000000001" customHeight="1" x14ac:dyDescent="0.25">
      <c r="I4072" s="15">
        <v>4066</v>
      </c>
      <c r="J4072" s="10" t="str">
        <v>Marquette</v>
      </c>
      <c r="K4072" s="10" t="str">
        <v>Kansas</v>
      </c>
      <c r="L4072" s="10" t="str">
        <v>Texas</v>
      </c>
      <c r="M4072" s="10" t="str">
        <v>Creighton</v>
      </c>
      <c r="N4072" s="10" t="str">
        <v>Marquette</v>
      </c>
      <c r="O4072" s="10" t="str">
        <v>Kansas</v>
      </c>
      <c r="Q4072" s="15"/>
    </row>
    <row r="4073" spans="9:17" ht="20.100000000000001" customHeight="1" x14ac:dyDescent="0.25">
      <c r="I4073" s="15">
        <v>4067</v>
      </c>
      <c r="J4073" s="10" t="str">
        <v>Purdue</v>
      </c>
      <c r="K4073" s="10" t="str">
        <v>Kansas</v>
      </c>
      <c r="L4073" s="10" t="str">
        <v>Xavier</v>
      </c>
      <c r="M4073" s="10" t="str">
        <v>San Diego State</v>
      </c>
      <c r="N4073" s="10" t="str">
        <v>Xavier</v>
      </c>
      <c r="O4073" s="10" t="str">
        <v>San Diego State</v>
      </c>
      <c r="Q4073" s="15"/>
    </row>
    <row r="4074" spans="9:17" ht="20.100000000000001" customHeight="1" x14ac:dyDescent="0.25">
      <c r="I4074" s="15">
        <v>4068</v>
      </c>
      <c r="J4074" s="10" t="str">
        <v>Marquette</v>
      </c>
      <c r="K4074" s="10" t="str">
        <v>Kansas</v>
      </c>
      <c r="L4074" s="10" t="str">
        <v>Texas</v>
      </c>
      <c r="M4074" s="10" t="str">
        <v>Arizona</v>
      </c>
      <c r="N4074" s="10" t="str">
        <v>Kansas</v>
      </c>
      <c r="O4074" s="10" t="str">
        <v>Marquette</v>
      </c>
      <c r="Q4074" s="15"/>
    </row>
    <row r="4075" spans="9:17" ht="20.100000000000001" customHeight="1" x14ac:dyDescent="0.25">
      <c r="I4075" s="15">
        <v>4069</v>
      </c>
      <c r="J4075" s="10" t="str">
        <v>Kentucky</v>
      </c>
      <c r="K4075" s="10" t="str">
        <v>Gonzaga</v>
      </c>
      <c r="L4075" s="10" t="str">
        <v>Texas</v>
      </c>
      <c r="M4075" s="10" t="str">
        <v>Arizona</v>
      </c>
      <c r="N4075" s="10" t="str">
        <v>Texas</v>
      </c>
      <c r="O4075" s="10" t="str">
        <v>Arizona</v>
      </c>
      <c r="Q4075" s="15"/>
    </row>
    <row r="4076" spans="9:17" ht="20.100000000000001" customHeight="1" x14ac:dyDescent="0.25">
      <c r="I4076" s="15">
        <v>4070</v>
      </c>
      <c r="J4076" s="10" t="str">
        <v>Memphis</v>
      </c>
      <c r="K4076" s="10" t="str">
        <v>Kansas</v>
      </c>
      <c r="L4076" s="10" t="str">
        <v>Houston</v>
      </c>
      <c r="M4076" s="10" t="str">
        <v>Arizona</v>
      </c>
      <c r="N4076" s="10" t="str">
        <v>Arizona</v>
      </c>
      <c r="O4076" s="10" t="str">
        <v>Houston</v>
      </c>
      <c r="Q4076" s="15"/>
    </row>
    <row r="4077" spans="9:17" ht="20.100000000000001" customHeight="1" x14ac:dyDescent="0.25">
      <c r="I4077" s="15">
        <v>4071</v>
      </c>
      <c r="J4077" s="10" t="str">
        <v>Tennessee</v>
      </c>
      <c r="K4077" s="10" t="str">
        <v>Boise State</v>
      </c>
      <c r="L4077" s="10" t="str">
        <v>Indiana</v>
      </c>
      <c r="M4077" s="10" t="str">
        <v>Alabama</v>
      </c>
      <c r="N4077" s="10" t="str">
        <v>Boise State</v>
      </c>
      <c r="O4077" s="10" t="str">
        <v>Tennessee</v>
      </c>
      <c r="Q4077" s="15"/>
    </row>
    <row r="4078" spans="9:17" ht="20.100000000000001" customHeight="1" x14ac:dyDescent="0.25">
      <c r="I4078" s="15">
        <v>4072</v>
      </c>
      <c r="J4078" s="10" t="str">
        <v>Tennessee</v>
      </c>
      <c r="K4078" s="10" t="str">
        <v>UCLA</v>
      </c>
      <c r="L4078" s="10" t="str">
        <v>Houston</v>
      </c>
      <c r="M4078" s="10" t="str">
        <v>Alabama</v>
      </c>
      <c r="N4078" s="10" t="str">
        <v>Houston</v>
      </c>
      <c r="O4078" s="10" t="str">
        <v>Tennessee</v>
      </c>
      <c r="Q4078" s="15"/>
    </row>
    <row r="4079" spans="9:17" ht="20.100000000000001" customHeight="1" x14ac:dyDescent="0.25">
      <c r="I4079" s="15">
        <v>4073</v>
      </c>
      <c r="J4079" s="10" t="str">
        <v>Memphis</v>
      </c>
      <c r="K4079" s="10" t="str">
        <v>Saint Mary's</v>
      </c>
      <c r="L4079" s="10" t="str">
        <v>Auburn</v>
      </c>
      <c r="M4079" s="10" t="str">
        <v>Baylor</v>
      </c>
      <c r="N4079" s="10" t="str">
        <v>Memphis</v>
      </c>
      <c r="O4079" s="10" t="str">
        <v>Auburn</v>
      </c>
      <c r="Q4079" s="15"/>
    </row>
    <row r="4080" spans="9:17" ht="20.100000000000001" customHeight="1" x14ac:dyDescent="0.25">
      <c r="I4080" s="15">
        <v>4074</v>
      </c>
      <c r="J4080" s="10" t="str">
        <v>Purdue</v>
      </c>
      <c r="K4080" s="10" t="str">
        <v>Gonzaga</v>
      </c>
      <c r="L4080" s="10" t="str">
        <v>Texas</v>
      </c>
      <c r="M4080" s="10" t="str">
        <v>Utah State</v>
      </c>
      <c r="N4080" s="10" t="str">
        <v>Purdue</v>
      </c>
      <c r="O4080" s="10" t="str">
        <v>Texas</v>
      </c>
      <c r="Q4080" s="15"/>
    </row>
    <row r="4081" spans="9:17" ht="20.100000000000001" customHeight="1" x14ac:dyDescent="0.25">
      <c r="I4081" s="15">
        <v>4075</v>
      </c>
      <c r="J4081" s="10" t="str">
        <v>Purdue</v>
      </c>
      <c r="K4081" s="10" t="str">
        <v>Kansas</v>
      </c>
      <c r="L4081" s="10" t="str">
        <v>Texas</v>
      </c>
      <c r="M4081" s="10" t="str">
        <v>Arizona</v>
      </c>
      <c r="N4081" s="10" t="str">
        <v>Texas</v>
      </c>
      <c r="O4081" s="10" t="str">
        <v>Purdue</v>
      </c>
      <c r="Q4081" s="15"/>
    </row>
    <row r="4082" spans="9:17" ht="20.100000000000001" customHeight="1" x14ac:dyDescent="0.25">
      <c r="I4082" s="15">
        <v>4076</v>
      </c>
      <c r="J4082" s="10" t="str">
        <v>Louisiana</v>
      </c>
      <c r="K4082" s="10" t="str">
        <v>UCLA</v>
      </c>
      <c r="L4082" s="10" t="str">
        <v>Houston</v>
      </c>
      <c r="M4082" s="10" t="str">
        <v>Arizona</v>
      </c>
      <c r="N4082" s="10" t="str">
        <v>Houston</v>
      </c>
      <c r="O4082" s="10" t="str">
        <v>Arizona</v>
      </c>
      <c r="Q4082" s="15"/>
    </row>
    <row r="4083" spans="9:17" ht="20.100000000000001" customHeight="1" x14ac:dyDescent="0.25">
      <c r="I4083" s="15">
        <v>4077</v>
      </c>
      <c r="J4083" s="10" t="str">
        <v>Purdue</v>
      </c>
      <c r="K4083" s="10" t="str">
        <v>UConn</v>
      </c>
      <c r="L4083" s="10" t="str">
        <v>Indiana</v>
      </c>
      <c r="M4083" s="10" t="str">
        <v>Arizona</v>
      </c>
      <c r="N4083" s="10" t="str">
        <v>Arizona</v>
      </c>
      <c r="O4083" s="10" t="str">
        <v>Indiana</v>
      </c>
      <c r="Q4083" s="15"/>
    </row>
    <row r="4084" spans="9:17" ht="20.100000000000001" customHeight="1" x14ac:dyDescent="0.25">
      <c r="I4084" s="15">
        <v>4078</v>
      </c>
      <c r="J4084" s="10" t="str">
        <v>Duke</v>
      </c>
      <c r="K4084" s="10" t="str">
        <v>UCLA</v>
      </c>
      <c r="L4084" s="10" t="str">
        <v>Houston</v>
      </c>
      <c r="M4084" s="10" t="str">
        <v>Alabama</v>
      </c>
      <c r="N4084" s="10" t="str">
        <v>Alabama</v>
      </c>
      <c r="O4084" s="10" t="str">
        <v>Houston</v>
      </c>
      <c r="Q4084" s="15"/>
    </row>
    <row r="4085" spans="9:17" ht="20.100000000000001" customHeight="1" x14ac:dyDescent="0.25">
      <c r="I4085" s="15">
        <v>4079</v>
      </c>
      <c r="J4085" s="10" t="str">
        <v>USC</v>
      </c>
      <c r="K4085" s="10" t="str">
        <v>TCU</v>
      </c>
      <c r="L4085" s="10" t="str">
        <v>Indiana</v>
      </c>
      <c r="M4085" s="10" t="str">
        <v>Alabama</v>
      </c>
      <c r="N4085" s="10" t="str">
        <v>TCU</v>
      </c>
      <c r="O4085" s="10" t="str">
        <v>Alabama</v>
      </c>
      <c r="Q4085" s="15"/>
    </row>
    <row r="4086" spans="9:17" ht="20.100000000000001" customHeight="1" x14ac:dyDescent="0.25">
      <c r="I4086" s="15">
        <v>4080</v>
      </c>
      <c r="J4086" s="10" t="str">
        <v>Purdue</v>
      </c>
      <c r="K4086" s="10" t="str">
        <v>Gonzaga</v>
      </c>
      <c r="L4086" s="10" t="str">
        <v>Houston</v>
      </c>
      <c r="M4086" s="10" t="str">
        <v>West Virginia</v>
      </c>
      <c r="N4086" s="10" t="str">
        <v>Purdue</v>
      </c>
      <c r="O4086" s="10" t="str">
        <v>Houston</v>
      </c>
      <c r="Q4086" s="15"/>
    </row>
    <row r="4087" spans="9:17" ht="20.100000000000001" customHeight="1" x14ac:dyDescent="0.25">
      <c r="I4087" s="15">
        <v>4081</v>
      </c>
      <c r="J4087" s="10" t="str">
        <v>Purdue</v>
      </c>
      <c r="K4087" s="10" t="str">
        <v>UConn</v>
      </c>
      <c r="L4087" s="10" t="str">
        <v>Texas</v>
      </c>
      <c r="M4087" s="10" t="str">
        <v>San Diego State</v>
      </c>
      <c r="N4087" s="10" t="str">
        <v>Texas</v>
      </c>
      <c r="O4087" s="10" t="str">
        <v>Purdue</v>
      </c>
      <c r="Q4087" s="15"/>
    </row>
    <row r="4088" spans="9:17" ht="20.100000000000001" customHeight="1" x14ac:dyDescent="0.25">
      <c r="I4088" s="15">
        <v>4082</v>
      </c>
      <c r="J4088" s="10" t="str">
        <v>Kansas State</v>
      </c>
      <c r="K4088" s="10" t="str">
        <v>Gonzaga</v>
      </c>
      <c r="L4088" s="10" t="str">
        <v>Houston</v>
      </c>
      <c r="M4088" s="10" t="str">
        <v>Maryland</v>
      </c>
      <c r="N4088" s="10" t="str">
        <v>Kansas State</v>
      </c>
      <c r="O4088" s="10" t="str">
        <v>Houston</v>
      </c>
      <c r="Q4088" s="15"/>
    </row>
    <row r="4089" spans="9:17" ht="20.100000000000001" customHeight="1" x14ac:dyDescent="0.25">
      <c r="I4089" s="15">
        <v>4083</v>
      </c>
      <c r="J4089" s="10" t="str">
        <v>Tennessee</v>
      </c>
      <c r="K4089" s="10" t="str">
        <v>Kansas</v>
      </c>
      <c r="L4089" s="10" t="str">
        <v>Texas</v>
      </c>
      <c r="M4089" s="10" t="str">
        <v>Alabama</v>
      </c>
      <c r="N4089" s="10" t="str">
        <v>Texas</v>
      </c>
      <c r="O4089" s="10" t="str">
        <v>Alabama</v>
      </c>
      <c r="Q4089" s="15"/>
    </row>
    <row r="4090" spans="9:17" ht="20.100000000000001" customHeight="1" x14ac:dyDescent="0.25">
      <c r="I4090" s="15">
        <v>4084</v>
      </c>
      <c r="J4090" s="10" t="str">
        <v>Tennessee</v>
      </c>
      <c r="K4090" s="10" t="str">
        <v>UCLA</v>
      </c>
      <c r="L4090" s="10" t="str">
        <v>Texas</v>
      </c>
      <c r="M4090" s="10" t="str">
        <v>Alabama</v>
      </c>
      <c r="N4090" s="10" t="str">
        <v>Alabama</v>
      </c>
      <c r="O4090" s="10" t="str">
        <v>UCLA</v>
      </c>
      <c r="Q4090" s="15"/>
    </row>
    <row r="4091" spans="9:17" ht="20.100000000000001" customHeight="1" x14ac:dyDescent="0.25">
      <c r="I4091" s="15">
        <v>4085</v>
      </c>
      <c r="J4091" s="10" t="str">
        <v>Tennessee</v>
      </c>
      <c r="K4091" s="10" t="str">
        <v>UCLA</v>
      </c>
      <c r="L4091" s="10" t="str">
        <v>Houston</v>
      </c>
      <c r="M4091" s="10" t="str">
        <v>Baylor</v>
      </c>
      <c r="N4091" s="10" t="str">
        <v>Tennessee</v>
      </c>
      <c r="O4091" s="10" t="str">
        <v>UCLA</v>
      </c>
      <c r="Q4091" s="15"/>
    </row>
    <row r="4092" spans="9:17" ht="20.100000000000001" customHeight="1" x14ac:dyDescent="0.25">
      <c r="I4092" s="15">
        <v>4086</v>
      </c>
      <c r="J4092" s="10" t="str">
        <v>Marquette</v>
      </c>
      <c r="K4092" s="10" t="str">
        <v>UConn</v>
      </c>
      <c r="L4092" s="10" t="str">
        <v>Texas</v>
      </c>
      <c r="M4092" s="10" t="str">
        <v>Alabama</v>
      </c>
      <c r="N4092" s="10" t="str">
        <v>Texas</v>
      </c>
      <c r="O4092" s="10" t="str">
        <v>Alabama</v>
      </c>
      <c r="Q4092" s="15"/>
    </row>
    <row r="4093" spans="9:17" ht="20.100000000000001" customHeight="1" x14ac:dyDescent="0.25">
      <c r="I4093" s="15">
        <v>4087</v>
      </c>
      <c r="J4093" s="10" t="str">
        <v>Kansas State</v>
      </c>
      <c r="K4093" s="10" t="str">
        <v>UConn</v>
      </c>
      <c r="L4093" s="10" t="str">
        <v>Indiana</v>
      </c>
      <c r="M4093" s="10" t="str">
        <v>Alabama</v>
      </c>
      <c r="N4093" s="10" t="str">
        <v>Kansas State</v>
      </c>
      <c r="O4093" s="10" t="str">
        <v>UConn</v>
      </c>
      <c r="Q4093" s="15"/>
    </row>
    <row r="4094" spans="9:17" ht="20.100000000000001" customHeight="1" x14ac:dyDescent="0.25">
      <c r="I4094" s="15">
        <v>4088</v>
      </c>
      <c r="J4094" s="10" t="str">
        <v>Tennessee</v>
      </c>
      <c r="K4094" s="10" t="str">
        <v>UConn</v>
      </c>
      <c r="L4094" s="10" t="str">
        <v>Iowa</v>
      </c>
      <c r="M4094" s="10" t="str">
        <v>Alabama</v>
      </c>
      <c r="N4094" s="10" t="str">
        <v>UConn</v>
      </c>
      <c r="O4094" s="10" t="str">
        <v>Alabama</v>
      </c>
      <c r="Q4094" s="15"/>
    </row>
    <row r="4095" spans="9:17" ht="20.100000000000001" customHeight="1" x14ac:dyDescent="0.25">
      <c r="I4095" s="15">
        <v>4089</v>
      </c>
      <c r="J4095" s="10" t="str">
        <v>Kansas State</v>
      </c>
      <c r="K4095" s="10" t="str">
        <v>UCLA</v>
      </c>
      <c r="L4095" s="10" t="str">
        <v>Texas</v>
      </c>
      <c r="M4095" s="10" t="str">
        <v>Alabama</v>
      </c>
      <c r="N4095" s="10" t="str">
        <v>Alabama</v>
      </c>
      <c r="O4095" s="10" t="str">
        <v>UCLA</v>
      </c>
      <c r="Q4095" s="15"/>
    </row>
    <row r="4096" spans="9:17" ht="20.100000000000001" customHeight="1" x14ac:dyDescent="0.25">
      <c r="I4096" s="15">
        <v>4090</v>
      </c>
      <c r="J4096" s="10" t="str">
        <v>Purdue</v>
      </c>
      <c r="K4096" s="10" t="str">
        <v>Gonzaga</v>
      </c>
      <c r="L4096" s="10" t="str">
        <v>Houston</v>
      </c>
      <c r="M4096" s="10" t="str">
        <v>Creighton</v>
      </c>
      <c r="N4096" s="10" t="str">
        <v>Purdue</v>
      </c>
      <c r="O4096" s="10" t="str">
        <v>Houston</v>
      </c>
      <c r="Q4096" s="15"/>
    </row>
    <row r="4097" spans="9:17" ht="20.100000000000001" customHeight="1" x14ac:dyDescent="0.25">
      <c r="I4097" s="15">
        <v>4091</v>
      </c>
      <c r="J4097" s="10" t="str">
        <v>Kentucky</v>
      </c>
      <c r="K4097" s="10" t="str">
        <v>Kansas</v>
      </c>
      <c r="L4097" s="10" t="str">
        <v>Kent State</v>
      </c>
      <c r="M4097" s="10" t="str">
        <v>Baylor</v>
      </c>
      <c r="N4097" s="10" t="str">
        <v>Kansas</v>
      </c>
      <c r="O4097" s="10" t="str">
        <v>Baylor</v>
      </c>
      <c r="Q4097" s="15"/>
    </row>
    <row r="4098" spans="9:17" ht="20.100000000000001" customHeight="1" x14ac:dyDescent="0.25">
      <c r="I4098" s="15">
        <v>4092</v>
      </c>
      <c r="J4098" s="10" t="str">
        <v>Oral Roberts</v>
      </c>
      <c r="K4098" s="10" t="str">
        <v>Arkansas</v>
      </c>
      <c r="L4098" s="10" t="str">
        <v>Houston</v>
      </c>
      <c r="M4098" s="10" t="str">
        <v>Alabama</v>
      </c>
      <c r="N4098" s="10" t="str">
        <v>Alabama</v>
      </c>
      <c r="O4098" s="10" t="str">
        <v>Arkansas</v>
      </c>
      <c r="Q4098" s="15"/>
    </row>
    <row r="4099" spans="9:17" ht="20.100000000000001" customHeight="1" x14ac:dyDescent="0.25">
      <c r="I4099" s="15">
        <v>4093</v>
      </c>
      <c r="J4099" s="10" t="str">
        <v>Memphis</v>
      </c>
      <c r="K4099" s="10" t="str">
        <v>Gonzaga</v>
      </c>
      <c r="L4099" s="10" t="str">
        <v>Houston</v>
      </c>
      <c r="M4099" s="10" t="str">
        <v>Arizona</v>
      </c>
      <c r="N4099" s="10" t="str">
        <v>Gonzaga</v>
      </c>
      <c r="O4099" s="10" t="str">
        <v>Arizona</v>
      </c>
      <c r="Q4099" s="15"/>
    </row>
    <row r="4100" spans="9:17" ht="20.100000000000001" customHeight="1" x14ac:dyDescent="0.25">
      <c r="I4100" s="15">
        <v>4094</v>
      </c>
      <c r="J4100" s="10" t="str">
        <v>Kentucky</v>
      </c>
      <c r="K4100" s="10" t="str">
        <v>Kansas</v>
      </c>
      <c r="L4100" s="10" t="str">
        <v>Texas</v>
      </c>
      <c r="M4100" s="10" t="str">
        <v>Creighton</v>
      </c>
      <c r="N4100" s="10" t="str">
        <v>Kansas</v>
      </c>
      <c r="O4100" s="10" t="str">
        <v>Creighton</v>
      </c>
      <c r="Q4100" s="15"/>
    </row>
    <row r="4101" spans="9:17" ht="20.100000000000001" customHeight="1" x14ac:dyDescent="0.25">
      <c r="I4101" s="15">
        <v>4095</v>
      </c>
      <c r="J4101" s="10" t="str">
        <v>Memphis</v>
      </c>
      <c r="K4101" s="10" t="str">
        <v>Kansas</v>
      </c>
      <c r="L4101" s="10" t="str">
        <v>Houston</v>
      </c>
      <c r="M4101" s="10" t="str">
        <v>San Diego State</v>
      </c>
      <c r="N4101" s="10" t="str">
        <v>San Diego State</v>
      </c>
      <c r="O4101" s="10" t="str">
        <v>Houston</v>
      </c>
      <c r="Q4101" s="15"/>
    </row>
    <row r="4102" spans="9:17" ht="20.100000000000001" customHeight="1" x14ac:dyDescent="0.25">
      <c r="I4102" s="15">
        <v>4096</v>
      </c>
      <c r="J4102" s="10" t="str">
        <v>Purdue</v>
      </c>
      <c r="K4102" s="10" t="str">
        <v>Kansas</v>
      </c>
      <c r="L4102" s="10" t="str">
        <v>Houston</v>
      </c>
      <c r="M4102" s="10" t="str">
        <v>Alabama</v>
      </c>
      <c r="N4102" s="10" t="str">
        <v>Purdue</v>
      </c>
      <c r="O4102" s="10" t="str">
        <v>Houston</v>
      </c>
      <c r="Q4102" s="15"/>
    </row>
    <row r="4103" spans="9:17" ht="20.100000000000001" customHeight="1" x14ac:dyDescent="0.25">
      <c r="I4103" s="15">
        <v>4097</v>
      </c>
      <c r="J4103" s="10" t="str">
        <v>Marquette</v>
      </c>
      <c r="K4103" s="10" t="str">
        <v>Gonzaga</v>
      </c>
      <c r="L4103" s="10" t="str">
        <v>Texas</v>
      </c>
      <c r="M4103" s="10" t="str">
        <v>Creighton</v>
      </c>
      <c r="N4103" s="10" t="str">
        <v>Creighton</v>
      </c>
      <c r="O4103" s="10" t="str">
        <v>Texas</v>
      </c>
      <c r="Q4103" s="15"/>
    </row>
    <row r="4104" spans="9:17" ht="20.100000000000001" customHeight="1" x14ac:dyDescent="0.25">
      <c r="I4104" s="15">
        <v>4098</v>
      </c>
      <c r="J4104" s="10" t="str">
        <v>Duke</v>
      </c>
      <c r="K4104" s="10" t="str">
        <v>Gonzaga</v>
      </c>
      <c r="L4104" s="10" t="str">
        <v>Texas</v>
      </c>
      <c r="M4104" s="10" t="str">
        <v>Creighton</v>
      </c>
      <c r="N4104" s="10" t="str">
        <v>Texas</v>
      </c>
      <c r="O4104" s="10" t="str">
        <v>Creighton</v>
      </c>
      <c r="Q4104" s="15"/>
    </row>
    <row r="4105" spans="9:17" ht="20.100000000000001" customHeight="1" x14ac:dyDescent="0.25">
      <c r="I4105" s="15">
        <v>4099</v>
      </c>
      <c r="J4105" s="10" t="str">
        <v>Michigan State</v>
      </c>
      <c r="K4105" s="10" t="str">
        <v>Gonzaga</v>
      </c>
      <c r="L4105" s="10" t="str">
        <v>Houston</v>
      </c>
      <c r="M4105" s="10" t="str">
        <v>San Diego State</v>
      </c>
      <c r="N4105" s="10" t="str">
        <v>San Diego State</v>
      </c>
      <c r="O4105" s="10" t="str">
        <v>Gonzaga</v>
      </c>
      <c r="Q4105" s="15"/>
    </row>
    <row r="4106" spans="9:17" ht="20.100000000000001" customHeight="1" x14ac:dyDescent="0.25">
      <c r="I4106" s="15">
        <v>4100</v>
      </c>
      <c r="J4106" s="10" t="str">
        <v>Michigan State</v>
      </c>
      <c r="K4106" s="10" t="str">
        <v>Kansas</v>
      </c>
      <c r="L4106" s="10" t="str">
        <v>Texas</v>
      </c>
      <c r="M4106" s="10" t="str">
        <v>Virginia</v>
      </c>
      <c r="N4106" s="10" t="str">
        <v>Michigan State</v>
      </c>
      <c r="O4106" s="10" t="str">
        <v>Kansas</v>
      </c>
      <c r="Q4106" s="15"/>
    </row>
    <row r="4107" spans="9:17" ht="20.100000000000001" customHeight="1" x14ac:dyDescent="0.25">
      <c r="I4107" s="15">
        <v>4101</v>
      </c>
      <c r="J4107" s="10" t="str">
        <v>Purdue</v>
      </c>
      <c r="K4107" s="10" t="str">
        <v>Gonzaga</v>
      </c>
      <c r="L4107" s="10" t="str">
        <v>Texas</v>
      </c>
      <c r="M4107" s="10" t="str">
        <v>Baylor</v>
      </c>
      <c r="N4107" s="10" t="str">
        <v>Purdue</v>
      </c>
      <c r="O4107" s="10" t="str">
        <v>Gonzaga</v>
      </c>
      <c r="Q4107" s="15"/>
    </row>
    <row r="4108" spans="9:17" ht="20.100000000000001" customHeight="1" x14ac:dyDescent="0.25">
      <c r="I4108" s="15">
        <v>4102</v>
      </c>
      <c r="J4108" s="10" t="str">
        <v>Marquette</v>
      </c>
      <c r="K4108" s="10" t="str">
        <v>Gonzaga</v>
      </c>
      <c r="L4108" s="10" t="str">
        <v>Texas</v>
      </c>
      <c r="M4108" s="10" t="str">
        <v>Baylor</v>
      </c>
      <c r="N4108" s="10" t="str">
        <v>Marquette</v>
      </c>
      <c r="O4108" s="10" t="str">
        <v>Texas</v>
      </c>
      <c r="Q4108" s="15"/>
    </row>
    <row r="4109" spans="9:17" ht="20.100000000000001" customHeight="1" x14ac:dyDescent="0.25">
      <c r="I4109" s="15">
        <v>4103</v>
      </c>
      <c r="J4109" s="10" t="str">
        <v>Duke</v>
      </c>
      <c r="K4109" s="10" t="str">
        <v>UCLA</v>
      </c>
      <c r="L4109" s="10" t="str">
        <v>Houston</v>
      </c>
      <c r="M4109" s="10" t="str">
        <v>Alabama</v>
      </c>
      <c r="N4109" s="10" t="str">
        <v>UCLA</v>
      </c>
      <c r="O4109" s="10" t="str">
        <v>Alabama</v>
      </c>
      <c r="Q4109" s="15"/>
    </row>
    <row r="4110" spans="9:17" ht="20.100000000000001" customHeight="1" x14ac:dyDescent="0.25">
      <c r="I4110" s="15">
        <v>4104</v>
      </c>
      <c r="J4110" s="10" t="str">
        <v>Kansas State</v>
      </c>
      <c r="K4110" s="10" t="str">
        <v>UCLA</v>
      </c>
      <c r="L4110" s="10" t="str">
        <v>Indiana</v>
      </c>
      <c r="M4110" s="10" t="str">
        <v>Maryland</v>
      </c>
      <c r="N4110" s="10" t="str">
        <v>Maryland</v>
      </c>
      <c r="O4110" s="10" t="str">
        <v>Indiana</v>
      </c>
      <c r="Q4110" s="15"/>
    </row>
    <row r="4111" spans="9:17" ht="20.100000000000001" customHeight="1" x14ac:dyDescent="0.25">
      <c r="I4111" s="15">
        <v>4105</v>
      </c>
      <c r="J4111" s="10" t="str">
        <v>Purdue</v>
      </c>
      <c r="K4111" s="10" t="str">
        <v>UConn</v>
      </c>
      <c r="L4111" s="10" t="str">
        <v>Houston</v>
      </c>
      <c r="M4111" s="10" t="str">
        <v>Virginia</v>
      </c>
      <c r="N4111" s="10" t="str">
        <v>Virginia</v>
      </c>
      <c r="O4111" s="10" t="str">
        <v>Houston</v>
      </c>
      <c r="Q4111" s="15"/>
    </row>
    <row r="4112" spans="9:17" ht="20.100000000000001" customHeight="1" x14ac:dyDescent="0.25">
      <c r="I4112" s="15">
        <v>4106</v>
      </c>
      <c r="J4112" s="10" t="str">
        <v>Memphis</v>
      </c>
      <c r="K4112" s="10" t="str">
        <v>UConn</v>
      </c>
      <c r="L4112" s="10" t="str">
        <v>Houston</v>
      </c>
      <c r="M4112" s="10" t="str">
        <v>Arizona</v>
      </c>
      <c r="N4112" s="10" t="str">
        <v>UConn</v>
      </c>
      <c r="O4112" s="10" t="str">
        <v>Memphis</v>
      </c>
      <c r="Q4112" s="15"/>
    </row>
    <row r="4113" spans="9:17" ht="20.100000000000001" customHeight="1" x14ac:dyDescent="0.25">
      <c r="I4113" s="15">
        <v>4107</v>
      </c>
      <c r="J4113" s="10" t="str">
        <v>Duke</v>
      </c>
      <c r="K4113" s="10" t="str">
        <v>UCLA</v>
      </c>
      <c r="L4113" s="10" t="str">
        <v>Texas</v>
      </c>
      <c r="M4113" s="10" t="str">
        <v>Arizona</v>
      </c>
      <c r="N4113" s="10" t="str">
        <v>Arizona</v>
      </c>
      <c r="O4113" s="10" t="str">
        <v>Texas</v>
      </c>
      <c r="Q4113" s="15"/>
    </row>
    <row r="4114" spans="9:17" ht="20.100000000000001" customHeight="1" x14ac:dyDescent="0.25">
      <c r="I4114" s="15">
        <v>4108</v>
      </c>
      <c r="J4114" s="10" t="str">
        <v>Tennessee</v>
      </c>
      <c r="K4114" s="10" t="str">
        <v>UConn</v>
      </c>
      <c r="L4114" s="10" t="str">
        <v>Texas</v>
      </c>
      <c r="M4114" s="10" t="str">
        <v>Alabama</v>
      </c>
      <c r="N4114" s="10" t="str">
        <v>Tennessee</v>
      </c>
      <c r="O4114" s="10" t="str">
        <v>Texas</v>
      </c>
      <c r="Q4114" s="15"/>
    </row>
    <row r="4115" spans="9:17" ht="20.100000000000001" customHeight="1" x14ac:dyDescent="0.25">
      <c r="I4115" s="15">
        <v>4109</v>
      </c>
      <c r="J4115" s="10" t="str">
        <v>Memphis</v>
      </c>
      <c r="K4115" s="10" t="str">
        <v>Kansas</v>
      </c>
      <c r="L4115" s="10" t="str">
        <v>Texas</v>
      </c>
      <c r="M4115" s="10" t="str">
        <v>Alabama</v>
      </c>
      <c r="N4115" s="10" t="str">
        <v>Kansas</v>
      </c>
      <c r="O4115" s="10" t="str">
        <v>Alabama</v>
      </c>
      <c r="Q4115" s="15"/>
    </row>
    <row r="4116" spans="9:17" ht="20.100000000000001" customHeight="1" x14ac:dyDescent="0.25">
      <c r="I4116" s="15">
        <v>4110</v>
      </c>
      <c r="J4116" s="10" t="str">
        <v>Kansas State</v>
      </c>
      <c r="K4116" s="10" t="str">
        <v>UCLA</v>
      </c>
      <c r="L4116" s="10" t="str">
        <v>Texas</v>
      </c>
      <c r="M4116" s="10" t="str">
        <v>Alabama</v>
      </c>
      <c r="N4116" s="10" t="str">
        <v>Alabama</v>
      </c>
      <c r="O4116" s="10" t="str">
        <v>Texas</v>
      </c>
      <c r="Q4116" s="15"/>
    </row>
    <row r="4117" spans="9:17" ht="20.100000000000001" customHeight="1" x14ac:dyDescent="0.25">
      <c r="I4117" s="15">
        <v>4111</v>
      </c>
      <c r="J4117" s="10" t="str">
        <v>Providence</v>
      </c>
      <c r="K4117" s="10" t="str">
        <v>UConn</v>
      </c>
      <c r="L4117" s="10" t="str">
        <v>Miami (FL)</v>
      </c>
      <c r="M4117" s="10" t="str">
        <v>West Virginia</v>
      </c>
      <c r="N4117" s="10" t="str">
        <v>West Virginia</v>
      </c>
      <c r="O4117" s="10" t="str">
        <v>Miami (FL)</v>
      </c>
      <c r="Q4117" s="15"/>
    </row>
    <row r="4118" spans="9:17" ht="20.100000000000001" customHeight="1" x14ac:dyDescent="0.25">
      <c r="I4118" s="15">
        <v>4112</v>
      </c>
      <c r="J4118" s="10" t="str">
        <v>Marquette</v>
      </c>
      <c r="K4118" s="10" t="str">
        <v>Gonzaga</v>
      </c>
      <c r="L4118" s="10" t="str">
        <v>Xavier</v>
      </c>
      <c r="M4118" s="10" t="str">
        <v>Arizona</v>
      </c>
      <c r="N4118" s="10" t="str">
        <v>Arizona</v>
      </c>
      <c r="O4118" s="10" t="str">
        <v>Xavier</v>
      </c>
      <c r="Q4118" s="15"/>
    </row>
    <row r="4119" spans="9:17" ht="20.100000000000001" customHeight="1" x14ac:dyDescent="0.25">
      <c r="I4119" s="15">
        <v>4113</v>
      </c>
      <c r="J4119" s="10" t="str">
        <v>Marquette</v>
      </c>
      <c r="K4119" s="10" t="str">
        <v>UConn</v>
      </c>
      <c r="L4119" s="10" t="str">
        <v>Xavier</v>
      </c>
      <c r="M4119" s="10" t="str">
        <v>Col. Of Charleston</v>
      </c>
      <c r="N4119" s="10" t="str">
        <v>Marquette</v>
      </c>
      <c r="O4119" s="10" t="str">
        <v>UConn</v>
      </c>
      <c r="Q4119" s="15"/>
    </row>
    <row r="4120" spans="9:17" ht="20.100000000000001" customHeight="1" x14ac:dyDescent="0.25">
      <c r="I4120" s="15">
        <v>4114</v>
      </c>
      <c r="J4120" s="10" t="str">
        <v>Duke</v>
      </c>
      <c r="K4120" s="10" t="str">
        <v>Gonzaga</v>
      </c>
      <c r="L4120" s="10" t="str">
        <v>Houston</v>
      </c>
      <c r="M4120" s="10" t="str">
        <v>Arizona</v>
      </c>
      <c r="N4120" s="10" t="str">
        <v>Gonzaga</v>
      </c>
      <c r="O4120" s="10" t="str">
        <v>Arizona</v>
      </c>
      <c r="Q4120" s="15"/>
    </row>
    <row r="4121" spans="9:17" ht="20.100000000000001" customHeight="1" x14ac:dyDescent="0.25">
      <c r="I4121" s="15">
        <v>4115</v>
      </c>
      <c r="J4121" s="10" t="str">
        <v>Purdue</v>
      </c>
      <c r="K4121" s="10" t="str">
        <v>TCU</v>
      </c>
      <c r="L4121" s="10" t="str">
        <v>Xavier</v>
      </c>
      <c r="M4121" s="10" t="str">
        <v>Alabama</v>
      </c>
      <c r="N4121" s="10" t="str">
        <v>Purdue</v>
      </c>
      <c r="O4121" s="10" t="str">
        <v>TCU</v>
      </c>
      <c r="Q4121" s="15"/>
    </row>
    <row r="4122" spans="9:17" ht="20.100000000000001" customHeight="1" x14ac:dyDescent="0.25">
      <c r="I4122" s="15">
        <v>4116</v>
      </c>
      <c r="J4122" s="10" t="str">
        <v>Michigan State</v>
      </c>
      <c r="K4122" s="10" t="str">
        <v>Kansas</v>
      </c>
      <c r="L4122" s="10" t="str">
        <v>Texas</v>
      </c>
      <c r="M4122" s="10" t="str">
        <v>Alabama</v>
      </c>
      <c r="N4122" s="10" t="str">
        <v>Kansas</v>
      </c>
      <c r="O4122" s="10" t="str">
        <v>Alabama</v>
      </c>
      <c r="Q4122" s="15"/>
    </row>
    <row r="4123" spans="9:17" ht="20.100000000000001" customHeight="1" x14ac:dyDescent="0.25">
      <c r="I4123" s="15">
        <v>4117</v>
      </c>
      <c r="J4123" s="10" t="str">
        <v>Duke</v>
      </c>
      <c r="K4123" s="10" t="str">
        <v>Gonzaga</v>
      </c>
      <c r="L4123" s="10" t="str">
        <v>Houston</v>
      </c>
      <c r="M4123" s="10" t="str">
        <v>Creighton</v>
      </c>
      <c r="N4123" s="10" t="str">
        <v>Creighton</v>
      </c>
      <c r="O4123" s="10" t="str">
        <v>Gonzaga</v>
      </c>
      <c r="Q4123" s="15"/>
    </row>
    <row r="4124" spans="9:17" ht="20.100000000000001" customHeight="1" x14ac:dyDescent="0.25">
      <c r="I4124" s="15">
        <v>4118</v>
      </c>
      <c r="J4124" s="10" t="str">
        <v>Purdue</v>
      </c>
      <c r="K4124" s="10" t="str">
        <v>UCLA</v>
      </c>
      <c r="L4124" s="10" t="str">
        <v>Houston</v>
      </c>
      <c r="M4124" s="10" t="str">
        <v>Maryland</v>
      </c>
      <c r="N4124" s="10" t="str">
        <v>Houston</v>
      </c>
      <c r="O4124" s="10" t="str">
        <v>Maryland</v>
      </c>
      <c r="Q4124" s="15"/>
    </row>
    <row r="4125" spans="9:17" ht="20.100000000000001" customHeight="1" x14ac:dyDescent="0.25">
      <c r="I4125" s="15">
        <v>4119</v>
      </c>
      <c r="J4125" s="10" t="str">
        <v>Vermont</v>
      </c>
      <c r="K4125" s="10" t="str">
        <v>Kansas</v>
      </c>
      <c r="L4125" s="10" t="str">
        <v>Houston</v>
      </c>
      <c r="M4125" s="10" t="str">
        <v>Alabama</v>
      </c>
      <c r="N4125" s="10" t="str">
        <v>Alabama</v>
      </c>
      <c r="O4125" s="10" t="str">
        <v>Houston</v>
      </c>
      <c r="Q4125" s="15"/>
    </row>
    <row r="4126" spans="9:17" ht="20.100000000000001" customHeight="1" x14ac:dyDescent="0.25">
      <c r="I4126" s="15">
        <v>4120</v>
      </c>
      <c r="J4126" s="10" t="str">
        <v>FAU</v>
      </c>
      <c r="K4126" s="10" t="str">
        <v>Gonzaga</v>
      </c>
      <c r="L4126" s="10" t="str">
        <v>Houston</v>
      </c>
      <c r="M4126" s="10" t="str">
        <v>Utah State</v>
      </c>
      <c r="N4126" s="10" t="str">
        <v>Utah State</v>
      </c>
      <c r="O4126" s="10" t="str">
        <v>Gonzaga</v>
      </c>
      <c r="Q4126" s="15"/>
    </row>
    <row r="4127" spans="9:17" ht="20.100000000000001" customHeight="1" x14ac:dyDescent="0.25">
      <c r="I4127" s="15">
        <v>4121</v>
      </c>
      <c r="J4127" s="10" t="str">
        <v>Purdue</v>
      </c>
      <c r="K4127" s="10" t="str">
        <v>UConn</v>
      </c>
      <c r="L4127" s="10" t="str">
        <v>Texas</v>
      </c>
      <c r="M4127" s="10" t="str">
        <v>Virginia</v>
      </c>
      <c r="N4127" s="10" t="str">
        <v>UConn</v>
      </c>
      <c r="O4127" s="10" t="str">
        <v>Virginia</v>
      </c>
      <c r="Q4127" s="15"/>
    </row>
    <row r="4128" spans="9:17" ht="20.100000000000001" customHeight="1" x14ac:dyDescent="0.25">
      <c r="I4128" s="15">
        <v>4122</v>
      </c>
      <c r="J4128" s="10" t="str">
        <v>Purdue</v>
      </c>
      <c r="K4128" s="10" t="str">
        <v>UConn</v>
      </c>
      <c r="L4128" s="10" t="str">
        <v>Texas</v>
      </c>
      <c r="M4128" s="10" t="str">
        <v>Arizona</v>
      </c>
      <c r="N4128" s="10" t="str">
        <v>Texas</v>
      </c>
      <c r="O4128" s="10" t="str">
        <v>Arizona</v>
      </c>
      <c r="Q4128" s="15"/>
    </row>
    <row r="4129" spans="9:17" ht="20.100000000000001" customHeight="1" x14ac:dyDescent="0.25">
      <c r="I4129" s="15">
        <v>4123</v>
      </c>
      <c r="J4129" s="10" t="str">
        <v>Kentucky</v>
      </c>
      <c r="K4129" s="10" t="str">
        <v>Iona</v>
      </c>
      <c r="L4129" s="10" t="str">
        <v>Texas</v>
      </c>
      <c r="M4129" s="10" t="str">
        <v>Arizona</v>
      </c>
      <c r="N4129" s="10" t="str">
        <v>Kentucky</v>
      </c>
      <c r="O4129" s="10" t="str">
        <v>Texas</v>
      </c>
      <c r="Q4129" s="15"/>
    </row>
    <row r="4130" spans="9:17" ht="20.100000000000001" customHeight="1" x14ac:dyDescent="0.25">
      <c r="I4130" s="15">
        <v>4124</v>
      </c>
      <c r="J4130" s="10" t="str">
        <v>Purdue</v>
      </c>
      <c r="K4130" s="10" t="str">
        <v>UCLA</v>
      </c>
      <c r="L4130" s="10" t="str">
        <v>Texas</v>
      </c>
      <c r="M4130" s="10" t="str">
        <v>Creighton</v>
      </c>
      <c r="N4130" s="10" t="str">
        <v>UCLA</v>
      </c>
      <c r="O4130" s="10" t="str">
        <v>Creighton</v>
      </c>
      <c r="Q4130" s="15"/>
    </row>
    <row r="4131" spans="9:17" ht="20.100000000000001" customHeight="1" x14ac:dyDescent="0.25">
      <c r="I4131" s="15">
        <v>4125</v>
      </c>
      <c r="J4131" s="10" t="str">
        <v>Tennessee</v>
      </c>
      <c r="K4131" s="10" t="str">
        <v>UConn</v>
      </c>
      <c r="L4131" s="10" t="str">
        <v>Houston</v>
      </c>
      <c r="M4131" s="10" t="str">
        <v>Alabama</v>
      </c>
      <c r="N4131" s="10" t="str">
        <v>UConn</v>
      </c>
      <c r="O4131" s="10" t="str">
        <v>Alabama</v>
      </c>
      <c r="Q4131" s="15"/>
    </row>
    <row r="4132" spans="9:17" ht="20.100000000000001" customHeight="1" x14ac:dyDescent="0.25">
      <c r="I4132" s="15">
        <v>4126</v>
      </c>
      <c r="J4132" s="10" t="str">
        <v>Tennessee</v>
      </c>
      <c r="K4132" s="10" t="str">
        <v>Northwestern</v>
      </c>
      <c r="L4132" s="10" t="str">
        <v>Texas</v>
      </c>
      <c r="M4132" s="10" t="str">
        <v>Creighton</v>
      </c>
      <c r="N4132" s="10" t="str">
        <v>Tennessee</v>
      </c>
      <c r="O4132" s="10" t="str">
        <v>Texas</v>
      </c>
      <c r="Q4132" s="15"/>
    </row>
    <row r="4133" spans="9:17" ht="20.100000000000001" customHeight="1" x14ac:dyDescent="0.25">
      <c r="I4133" s="15">
        <v>4127</v>
      </c>
      <c r="J4133" s="10" t="str">
        <v>Duke</v>
      </c>
      <c r="K4133" s="10" t="str">
        <v>TCU</v>
      </c>
      <c r="L4133" s="10" t="str">
        <v>Penn State</v>
      </c>
      <c r="M4133" s="10" t="str">
        <v>Missouri</v>
      </c>
      <c r="N4133" s="10" t="str">
        <v>Missouri</v>
      </c>
      <c r="O4133" s="10" t="str">
        <v>TCU</v>
      </c>
      <c r="Q4133" s="15"/>
    </row>
    <row r="4134" spans="9:17" ht="20.100000000000001" customHeight="1" x14ac:dyDescent="0.25">
      <c r="I4134" s="15">
        <v>4128</v>
      </c>
      <c r="J4134" s="10" t="str">
        <v>Kentucky</v>
      </c>
      <c r="K4134" s="10" t="str">
        <v>Kansas</v>
      </c>
      <c r="L4134" s="10" t="str">
        <v>Houston</v>
      </c>
      <c r="M4134" s="10" t="str">
        <v>Alabama</v>
      </c>
      <c r="N4134" s="10" t="str">
        <v>Alabama</v>
      </c>
      <c r="O4134" s="10" t="str">
        <v>Houston</v>
      </c>
      <c r="Q4134" s="15"/>
    </row>
    <row r="4135" spans="9:17" ht="20.100000000000001" customHeight="1" x14ac:dyDescent="0.25">
      <c r="I4135" s="15">
        <v>4129</v>
      </c>
      <c r="J4135" s="10" t="str">
        <v>Tennessee</v>
      </c>
      <c r="K4135" s="10" t="str">
        <v>UConn</v>
      </c>
      <c r="L4135" s="10" t="str">
        <v>Houston</v>
      </c>
      <c r="M4135" s="10" t="str">
        <v>Alabama</v>
      </c>
      <c r="N4135" s="10" t="str">
        <v>Alabama</v>
      </c>
      <c r="O4135" s="10" t="str">
        <v>Houston</v>
      </c>
      <c r="Q4135" s="15"/>
    </row>
    <row r="4136" spans="9:17" ht="20.100000000000001" customHeight="1" x14ac:dyDescent="0.25">
      <c r="I4136" s="15">
        <v>4130</v>
      </c>
      <c r="J4136" s="10" t="str">
        <v>Purdue</v>
      </c>
      <c r="K4136" s="10" t="str">
        <v>UConn</v>
      </c>
      <c r="L4136" s="10" t="str">
        <v>Houston</v>
      </c>
      <c r="M4136" s="10" t="str">
        <v>Arizona</v>
      </c>
      <c r="N4136" s="10" t="str">
        <v>UConn</v>
      </c>
      <c r="O4136" s="10" t="str">
        <v>Arizona</v>
      </c>
      <c r="Q4136" s="15"/>
    </row>
    <row r="4137" spans="9:17" ht="20.100000000000001" customHeight="1" x14ac:dyDescent="0.25">
      <c r="I4137" s="15">
        <v>4131</v>
      </c>
      <c r="J4137" s="10" t="str">
        <v>Purdue</v>
      </c>
      <c r="K4137" s="10" t="str">
        <v>UCLA</v>
      </c>
      <c r="L4137" s="10" t="str">
        <v>Texas</v>
      </c>
      <c r="M4137" s="10" t="str">
        <v>Alabama</v>
      </c>
      <c r="N4137" s="10" t="str">
        <v>Purdue</v>
      </c>
      <c r="O4137" s="10" t="str">
        <v>UCLA</v>
      </c>
      <c r="Q4137" s="15"/>
    </row>
    <row r="4138" spans="9:17" ht="20.100000000000001" customHeight="1" x14ac:dyDescent="0.25">
      <c r="I4138" s="15">
        <v>4132</v>
      </c>
      <c r="J4138" s="10" t="str">
        <v>Michigan State</v>
      </c>
      <c r="K4138" s="10" t="str">
        <v>UCLA</v>
      </c>
      <c r="L4138" s="10" t="str">
        <v>Texas</v>
      </c>
      <c r="M4138" s="10" t="str">
        <v>West Virginia</v>
      </c>
      <c r="N4138" s="10" t="str">
        <v>Michigan State</v>
      </c>
      <c r="O4138" s="10" t="str">
        <v>Texas</v>
      </c>
      <c r="Q4138" s="15"/>
    </row>
    <row r="4139" spans="9:17" ht="20.100000000000001" customHeight="1" x14ac:dyDescent="0.25">
      <c r="I4139" s="15">
        <v>4133</v>
      </c>
      <c r="J4139" s="10" t="str">
        <v>Tennessee</v>
      </c>
      <c r="K4139" s="10" t="str">
        <v>Gonzaga</v>
      </c>
      <c r="L4139" s="10" t="str">
        <v>Iowa State</v>
      </c>
      <c r="M4139" s="10" t="str">
        <v>Baylor</v>
      </c>
      <c r="N4139" s="10" t="str">
        <v>Gonzaga</v>
      </c>
      <c r="O4139" s="10" t="str">
        <v>Baylor</v>
      </c>
      <c r="Q4139" s="15"/>
    </row>
    <row r="4140" spans="9:17" ht="20.100000000000001" customHeight="1" x14ac:dyDescent="0.25">
      <c r="I4140" s="15">
        <v>4134</v>
      </c>
      <c r="J4140" s="10" t="str">
        <v>Purdue</v>
      </c>
      <c r="K4140" s="10" t="str">
        <v>UCLA</v>
      </c>
      <c r="L4140" s="10" t="str">
        <v>Houston</v>
      </c>
      <c r="M4140" s="10" t="str">
        <v>Virginia</v>
      </c>
      <c r="N4140" s="10" t="str">
        <v>UCLA</v>
      </c>
      <c r="O4140" s="10" t="str">
        <v>Virginia</v>
      </c>
      <c r="Q4140" s="15"/>
    </row>
    <row r="4141" spans="9:17" ht="20.100000000000001" customHeight="1" x14ac:dyDescent="0.25">
      <c r="I4141" s="15">
        <v>4135</v>
      </c>
      <c r="J4141" s="10" t="str">
        <v>Michigan State</v>
      </c>
      <c r="K4141" s="10" t="str">
        <v>Gonzaga</v>
      </c>
      <c r="L4141" s="10" t="str">
        <v>Miami (FL)</v>
      </c>
      <c r="M4141" s="10" t="str">
        <v>San Diego State</v>
      </c>
      <c r="N4141" s="10" t="str">
        <v>Miami (FL)</v>
      </c>
      <c r="O4141" s="10" t="str">
        <v>San Diego State</v>
      </c>
      <c r="Q4141" s="15"/>
    </row>
    <row r="4142" spans="9:17" ht="20.100000000000001" customHeight="1" x14ac:dyDescent="0.25">
      <c r="I4142" s="15">
        <v>4136</v>
      </c>
      <c r="J4142" s="10" t="str">
        <v>Duke</v>
      </c>
      <c r="K4142" s="10" t="str">
        <v>Gonzaga</v>
      </c>
      <c r="L4142" s="10" t="str">
        <v>Xavier</v>
      </c>
      <c r="M4142" s="10" t="str">
        <v>Missouri</v>
      </c>
      <c r="N4142" s="10" t="str">
        <v>Missouri</v>
      </c>
      <c r="O4142" s="10" t="str">
        <v>Xavier</v>
      </c>
      <c r="Q4142" s="15"/>
    </row>
    <row r="4143" spans="9:17" ht="20.100000000000001" customHeight="1" x14ac:dyDescent="0.25">
      <c r="I4143" s="15">
        <v>4137</v>
      </c>
      <c r="J4143" s="10" t="str">
        <v>Providence</v>
      </c>
      <c r="K4143" s="10" t="str">
        <v>Gonzaga</v>
      </c>
      <c r="L4143" s="10" t="str">
        <v>Houston</v>
      </c>
      <c r="M4143" s="10" t="str">
        <v>Arizona</v>
      </c>
      <c r="N4143" s="10" t="str">
        <v>Arizona</v>
      </c>
      <c r="O4143" s="10" t="str">
        <v>Houston</v>
      </c>
      <c r="Q4143" s="15"/>
    </row>
    <row r="4144" spans="9:17" ht="20.100000000000001" customHeight="1" x14ac:dyDescent="0.25">
      <c r="I4144" s="15">
        <v>4138</v>
      </c>
      <c r="J4144" s="10" t="str">
        <v>USC</v>
      </c>
      <c r="K4144" s="10" t="str">
        <v>Arkansas</v>
      </c>
      <c r="L4144" s="10" t="str">
        <v>Houston</v>
      </c>
      <c r="M4144" s="10" t="str">
        <v>Arizona</v>
      </c>
      <c r="N4144" s="10" t="str">
        <v>USC</v>
      </c>
      <c r="O4144" s="10" t="str">
        <v>Houston</v>
      </c>
      <c r="Q4144" s="15"/>
    </row>
    <row r="4145" spans="9:17" ht="20.100000000000001" customHeight="1" x14ac:dyDescent="0.25">
      <c r="I4145" s="15">
        <v>4139</v>
      </c>
      <c r="J4145" s="10" t="str">
        <v>Duke</v>
      </c>
      <c r="K4145" s="10" t="str">
        <v>Gonzaga</v>
      </c>
      <c r="L4145" s="10" t="str">
        <v>Texas</v>
      </c>
      <c r="M4145" s="10" t="str">
        <v>Alabama</v>
      </c>
      <c r="N4145" s="10" t="str">
        <v>Alabama</v>
      </c>
      <c r="O4145" s="10" t="str">
        <v>Texas</v>
      </c>
      <c r="Q4145" s="15"/>
    </row>
    <row r="4146" spans="9:17" ht="20.100000000000001" customHeight="1" x14ac:dyDescent="0.25">
      <c r="I4146" s="15">
        <v>4140</v>
      </c>
      <c r="J4146" s="10" t="str">
        <v>Purdue</v>
      </c>
      <c r="K4146" s="10" t="str">
        <v>UCLA</v>
      </c>
      <c r="L4146" s="10" t="str">
        <v>Penn State</v>
      </c>
      <c r="M4146" s="10" t="str">
        <v>San Diego State</v>
      </c>
      <c r="N4146" s="10" t="str">
        <v>San Diego State</v>
      </c>
      <c r="O4146" s="10" t="str">
        <v>UCLA</v>
      </c>
      <c r="Q4146" s="15"/>
    </row>
    <row r="4147" spans="9:17" ht="20.100000000000001" customHeight="1" x14ac:dyDescent="0.25">
      <c r="I4147" s="15">
        <v>4141</v>
      </c>
      <c r="J4147" s="10" t="str">
        <v>Purdue</v>
      </c>
      <c r="K4147" s="10" t="str">
        <v>Kansas</v>
      </c>
      <c r="L4147" s="10" t="str">
        <v>Indiana</v>
      </c>
      <c r="M4147" s="10" t="str">
        <v>Alabama</v>
      </c>
      <c r="N4147" s="10" t="str">
        <v>Alabama</v>
      </c>
      <c r="O4147" s="10" t="str">
        <v>Indiana</v>
      </c>
      <c r="Q4147" s="15"/>
    </row>
    <row r="4148" spans="9:17" ht="20.100000000000001" customHeight="1" x14ac:dyDescent="0.25">
      <c r="I4148" s="15">
        <v>4142</v>
      </c>
      <c r="J4148" s="10" t="str">
        <v>Purdue</v>
      </c>
      <c r="K4148" s="10" t="str">
        <v>UCLA</v>
      </c>
      <c r="L4148" s="10" t="str">
        <v>Texas</v>
      </c>
      <c r="M4148" s="10" t="str">
        <v>Creighton</v>
      </c>
      <c r="N4148" s="10" t="str">
        <v>UCLA</v>
      </c>
      <c r="O4148" s="10" t="str">
        <v>Purdue</v>
      </c>
      <c r="Q4148" s="15"/>
    </row>
    <row r="4149" spans="9:17" ht="20.100000000000001" customHeight="1" x14ac:dyDescent="0.25">
      <c r="I4149" s="15">
        <v>4143</v>
      </c>
      <c r="J4149" s="10" t="str">
        <v>Kentucky</v>
      </c>
      <c r="K4149" s="10" t="str">
        <v>Kansas</v>
      </c>
      <c r="L4149" s="10" t="str">
        <v>Xavier</v>
      </c>
      <c r="M4149" s="10" t="str">
        <v>Alabama</v>
      </c>
      <c r="N4149" s="10" t="str">
        <v>Kentucky</v>
      </c>
      <c r="O4149" s="10" t="str">
        <v>Kansas</v>
      </c>
      <c r="Q4149" s="15"/>
    </row>
    <row r="4150" spans="9:17" ht="20.100000000000001" customHeight="1" x14ac:dyDescent="0.25">
      <c r="I4150" s="15">
        <v>4144</v>
      </c>
      <c r="J4150" s="10" t="str">
        <v>Michigan State</v>
      </c>
      <c r="K4150" s="10" t="str">
        <v>Kansas</v>
      </c>
      <c r="L4150" s="10" t="str">
        <v>Texas</v>
      </c>
      <c r="M4150" s="10" t="str">
        <v>Alabama</v>
      </c>
      <c r="N4150" s="10" t="str">
        <v>Michigan State</v>
      </c>
      <c r="O4150" s="10" t="str">
        <v>Kansas</v>
      </c>
      <c r="Q4150" s="15"/>
    </row>
    <row r="4151" spans="9:17" ht="20.100000000000001" customHeight="1" x14ac:dyDescent="0.25">
      <c r="I4151" s="15">
        <v>4145</v>
      </c>
      <c r="J4151" s="10" t="str">
        <v>Duke</v>
      </c>
      <c r="K4151" s="10" t="str">
        <v>UCLA</v>
      </c>
      <c r="L4151" s="10" t="str">
        <v>Texas A&amp;M</v>
      </c>
      <c r="M4151" s="10" t="str">
        <v>San Diego State</v>
      </c>
      <c r="N4151" s="10" t="str">
        <v>San Diego State</v>
      </c>
      <c r="O4151" s="10" t="str">
        <v>UCLA</v>
      </c>
      <c r="Q4151" s="15"/>
    </row>
    <row r="4152" spans="9:17" ht="20.100000000000001" customHeight="1" x14ac:dyDescent="0.25">
      <c r="I4152" s="15">
        <v>4146</v>
      </c>
      <c r="J4152" s="10" t="str">
        <v>Purdue</v>
      </c>
      <c r="K4152" s="10" t="str">
        <v>Gonzaga</v>
      </c>
      <c r="L4152" s="10" t="str">
        <v>Texas</v>
      </c>
      <c r="M4152" s="10" t="str">
        <v>Baylor</v>
      </c>
      <c r="N4152" s="10" t="str">
        <v>Purdue</v>
      </c>
      <c r="O4152" s="10" t="str">
        <v>Texas</v>
      </c>
      <c r="Q4152" s="15"/>
    </row>
    <row r="4153" spans="9:17" ht="20.100000000000001" customHeight="1" x14ac:dyDescent="0.25">
      <c r="I4153" s="15">
        <v>4147</v>
      </c>
      <c r="J4153" s="10" t="str">
        <v>Michigan State</v>
      </c>
      <c r="K4153" s="10" t="str">
        <v>Gonzaga</v>
      </c>
      <c r="L4153" s="10" t="str">
        <v>Houston</v>
      </c>
      <c r="M4153" s="10" t="str">
        <v>Arizona</v>
      </c>
      <c r="N4153" s="10" t="str">
        <v>Michigan State</v>
      </c>
      <c r="O4153" s="10" t="str">
        <v>Houston</v>
      </c>
      <c r="Q4153" s="15"/>
    </row>
    <row r="4154" spans="9:17" ht="20.100000000000001" customHeight="1" x14ac:dyDescent="0.25">
      <c r="I4154" s="15">
        <v>4148</v>
      </c>
      <c r="J4154" s="10" t="str">
        <v>USC</v>
      </c>
      <c r="K4154" s="10" t="str">
        <v>UCLA</v>
      </c>
      <c r="L4154" s="10" t="str">
        <v>Houston</v>
      </c>
      <c r="M4154" s="10" t="str">
        <v>West Virginia</v>
      </c>
      <c r="N4154" s="10" t="str">
        <v>Houston</v>
      </c>
      <c r="O4154" s="10" t="str">
        <v>West Virginia</v>
      </c>
      <c r="Q4154" s="15"/>
    </row>
    <row r="4155" spans="9:17" ht="20.100000000000001" customHeight="1" x14ac:dyDescent="0.25">
      <c r="I4155" s="15">
        <v>4149</v>
      </c>
      <c r="J4155" s="10" t="str">
        <v>Tennessee</v>
      </c>
      <c r="K4155" s="10" t="str">
        <v>Kansas</v>
      </c>
      <c r="L4155" s="10" t="str">
        <v>Auburn</v>
      </c>
      <c r="M4155" s="10" t="str">
        <v>Baylor</v>
      </c>
      <c r="N4155" s="10" t="str">
        <v>Baylor</v>
      </c>
      <c r="O4155" s="10" t="str">
        <v>Auburn</v>
      </c>
      <c r="Q4155" s="15"/>
    </row>
    <row r="4156" spans="9:17" ht="20.100000000000001" customHeight="1" x14ac:dyDescent="0.25">
      <c r="I4156" s="15">
        <v>4150</v>
      </c>
      <c r="J4156" s="10" t="str">
        <v>FAU</v>
      </c>
      <c r="K4156" s="10" t="str">
        <v>UCLA</v>
      </c>
      <c r="L4156" s="10" t="str">
        <v>Houston</v>
      </c>
      <c r="M4156" s="10" t="str">
        <v>Arizona</v>
      </c>
      <c r="N4156" s="10" t="str">
        <v>UCLA</v>
      </c>
      <c r="O4156" s="10" t="str">
        <v>Arizona</v>
      </c>
      <c r="Q4156" s="15"/>
    </row>
    <row r="4157" spans="9:17" ht="20.100000000000001" customHeight="1" x14ac:dyDescent="0.25">
      <c r="I4157" s="15">
        <v>4151</v>
      </c>
      <c r="J4157" s="10" t="str">
        <v>Tennessee</v>
      </c>
      <c r="K4157" s="10" t="str">
        <v>Gonzaga</v>
      </c>
      <c r="L4157" s="10" t="str">
        <v>Miami (FL)</v>
      </c>
      <c r="M4157" s="10" t="str">
        <v>Creighton</v>
      </c>
      <c r="N4157" s="10" t="str">
        <v>Miami (FL)</v>
      </c>
      <c r="O4157" s="10" t="str">
        <v>Creighton</v>
      </c>
      <c r="Q4157" s="15"/>
    </row>
    <row r="4158" spans="9:17" ht="20.100000000000001" customHeight="1" x14ac:dyDescent="0.25">
      <c r="I4158" s="15">
        <v>4152</v>
      </c>
      <c r="J4158" s="10" t="str">
        <v>Purdue</v>
      </c>
      <c r="K4158" s="10" t="str">
        <v>UCLA</v>
      </c>
      <c r="L4158" s="10" t="str">
        <v>Houston</v>
      </c>
      <c r="M4158" s="10" t="str">
        <v>Alabama</v>
      </c>
      <c r="N4158" s="10" t="str">
        <v>Alabama</v>
      </c>
      <c r="O4158" s="10" t="str">
        <v>UCLA</v>
      </c>
      <c r="Q4158" s="15"/>
    </row>
    <row r="4159" spans="9:17" ht="20.100000000000001" customHeight="1" x14ac:dyDescent="0.25">
      <c r="I4159" s="15">
        <v>4153</v>
      </c>
      <c r="J4159" s="10" t="str">
        <v>Purdue</v>
      </c>
      <c r="K4159" s="10" t="str">
        <v>UConn</v>
      </c>
      <c r="L4159" s="10" t="str">
        <v>Texas</v>
      </c>
      <c r="M4159" s="10" t="str">
        <v>Virginia</v>
      </c>
      <c r="N4159" s="10" t="str">
        <v>Virginia</v>
      </c>
      <c r="O4159" s="10" t="str">
        <v>UConn</v>
      </c>
      <c r="Q4159" s="15"/>
    </row>
    <row r="4160" spans="9:17" ht="20.100000000000001" customHeight="1" x14ac:dyDescent="0.25">
      <c r="I4160" s="15">
        <v>4154</v>
      </c>
      <c r="J4160" s="10" t="str">
        <v>Duke</v>
      </c>
      <c r="K4160" s="10" t="str">
        <v>Kansas</v>
      </c>
      <c r="L4160" s="10" t="str">
        <v>Miami (FL)</v>
      </c>
      <c r="M4160" s="10" t="str">
        <v>Creighton</v>
      </c>
      <c r="N4160" s="10" t="str">
        <v>Kansas</v>
      </c>
      <c r="O4160" s="10" t="str">
        <v>Duke</v>
      </c>
      <c r="Q4160" s="15"/>
    </row>
    <row r="4161" spans="9:17" ht="20.100000000000001" customHeight="1" x14ac:dyDescent="0.25">
      <c r="I4161" s="15">
        <v>4155</v>
      </c>
      <c r="J4161" s="10" t="str">
        <v>Purdue</v>
      </c>
      <c r="K4161" s="10" t="str">
        <v>Northwestern</v>
      </c>
      <c r="L4161" s="10" t="str">
        <v>Texas</v>
      </c>
      <c r="M4161" s="10" t="str">
        <v>Baylor</v>
      </c>
      <c r="N4161" s="10" t="str">
        <v>Texas</v>
      </c>
      <c r="O4161" s="10" t="str">
        <v>Purdue</v>
      </c>
      <c r="Q4161" s="15"/>
    </row>
    <row r="4162" spans="9:17" ht="20.100000000000001" customHeight="1" x14ac:dyDescent="0.25">
      <c r="I4162" s="15">
        <v>4156</v>
      </c>
      <c r="J4162" s="10" t="str">
        <v>Kentucky</v>
      </c>
      <c r="K4162" s="10" t="str">
        <v>UCLA</v>
      </c>
      <c r="L4162" s="10" t="str">
        <v>Xavier</v>
      </c>
      <c r="M4162" s="10" t="str">
        <v>Arizona</v>
      </c>
      <c r="N4162" s="10" t="str">
        <v>UCLA</v>
      </c>
      <c r="O4162" s="10" t="str">
        <v>Arizona</v>
      </c>
      <c r="Q4162" s="15"/>
    </row>
    <row r="4163" spans="9:17" ht="20.100000000000001" customHeight="1" x14ac:dyDescent="0.25">
      <c r="I4163" s="15">
        <v>4157</v>
      </c>
      <c r="J4163" s="10" t="str">
        <v>Purdue</v>
      </c>
      <c r="K4163" s="10" t="str">
        <v>UCLA</v>
      </c>
      <c r="L4163" s="10" t="str">
        <v>Houston</v>
      </c>
      <c r="M4163" s="10" t="str">
        <v>Baylor</v>
      </c>
      <c r="N4163" s="10" t="str">
        <v>Houston</v>
      </c>
      <c r="O4163" s="10" t="str">
        <v>Purdue</v>
      </c>
      <c r="Q4163" s="15"/>
    </row>
    <row r="4164" spans="9:17" ht="20.100000000000001" customHeight="1" x14ac:dyDescent="0.25">
      <c r="I4164" s="15">
        <v>4158</v>
      </c>
      <c r="J4164" s="10" t="str">
        <v>Tennessee</v>
      </c>
      <c r="K4164" s="10" t="str">
        <v>UCLA</v>
      </c>
      <c r="L4164" s="10" t="str">
        <v>Texas A&amp;M</v>
      </c>
      <c r="M4164" s="10" t="str">
        <v>Baylor</v>
      </c>
      <c r="N4164" s="10" t="str">
        <v>Baylor</v>
      </c>
      <c r="O4164" s="10" t="str">
        <v>UCLA</v>
      </c>
      <c r="Q4164" s="15"/>
    </row>
    <row r="4165" spans="9:17" ht="20.100000000000001" customHeight="1" x14ac:dyDescent="0.25">
      <c r="I4165" s="15">
        <v>4159</v>
      </c>
      <c r="J4165" s="10" t="str">
        <v>Kansas State</v>
      </c>
      <c r="K4165" s="10" t="str">
        <v>Kansas</v>
      </c>
      <c r="L4165" s="10" t="str">
        <v>Texas</v>
      </c>
      <c r="M4165" s="10" t="str">
        <v>Baylor</v>
      </c>
      <c r="N4165" s="10" t="str">
        <v>Baylor</v>
      </c>
      <c r="O4165" s="10" t="str">
        <v>Texas</v>
      </c>
      <c r="Q4165" s="15"/>
    </row>
    <row r="4166" spans="9:17" ht="20.100000000000001" customHeight="1" x14ac:dyDescent="0.25">
      <c r="I4166" s="15">
        <v>4160</v>
      </c>
      <c r="J4166" s="10" t="str">
        <v>Memphis</v>
      </c>
      <c r="K4166" s="10" t="str">
        <v>Illinois</v>
      </c>
      <c r="L4166" s="10" t="str">
        <v>Houston</v>
      </c>
      <c r="M4166" s="10" t="str">
        <v>Baylor</v>
      </c>
      <c r="N4166" s="10" t="str">
        <v>Illinois</v>
      </c>
      <c r="O4166" s="10" t="str">
        <v>Memphis</v>
      </c>
      <c r="Q4166" s="15"/>
    </row>
    <row r="4167" spans="9:17" ht="20.100000000000001" customHeight="1" x14ac:dyDescent="0.25">
      <c r="I4167" s="15">
        <v>4161</v>
      </c>
      <c r="J4167" s="10" t="str">
        <v>Memphis</v>
      </c>
      <c r="K4167" s="10" t="str">
        <v>UConn</v>
      </c>
      <c r="L4167" s="10" t="str">
        <v>Texas</v>
      </c>
      <c r="M4167" s="10" t="str">
        <v>Arizona</v>
      </c>
      <c r="N4167" s="10" t="str">
        <v>Arizona</v>
      </c>
      <c r="O4167" s="10" t="str">
        <v>Texas</v>
      </c>
      <c r="Q4167" s="15"/>
    </row>
    <row r="4168" spans="9:17" ht="20.100000000000001" customHeight="1" x14ac:dyDescent="0.25">
      <c r="I4168" s="15">
        <v>4162</v>
      </c>
      <c r="J4168" s="10" t="str">
        <v>Michigan State</v>
      </c>
      <c r="K4168" s="10" t="str">
        <v>UCLA</v>
      </c>
      <c r="L4168" s="10" t="str">
        <v>Texas</v>
      </c>
      <c r="M4168" s="10" t="str">
        <v>Alabama</v>
      </c>
      <c r="N4168" s="10" t="str">
        <v>UCLA</v>
      </c>
      <c r="O4168" s="10" t="str">
        <v>Alabama</v>
      </c>
      <c r="Q4168" s="15"/>
    </row>
    <row r="4169" spans="9:17" ht="20.100000000000001" customHeight="1" x14ac:dyDescent="0.25">
      <c r="I4169" s="15">
        <v>4163</v>
      </c>
      <c r="J4169" s="10" t="str">
        <v>Memphis</v>
      </c>
      <c r="K4169" s="10" t="str">
        <v>UConn</v>
      </c>
      <c r="L4169" s="10" t="str">
        <v>Texas</v>
      </c>
      <c r="M4169" s="10" t="str">
        <v>Creighton</v>
      </c>
      <c r="N4169" s="10" t="str">
        <v>Memphis</v>
      </c>
      <c r="O4169" s="10" t="str">
        <v>Texas</v>
      </c>
      <c r="Q4169" s="15"/>
    </row>
    <row r="4170" spans="9:17" ht="20.100000000000001" customHeight="1" x14ac:dyDescent="0.25">
      <c r="I4170" s="15">
        <v>4164</v>
      </c>
      <c r="J4170" s="10" t="str">
        <v>Kentucky</v>
      </c>
      <c r="K4170" s="10" t="str">
        <v>UConn</v>
      </c>
      <c r="L4170" s="10" t="str">
        <v>Iowa</v>
      </c>
      <c r="M4170" s="10" t="str">
        <v>Maryland</v>
      </c>
      <c r="N4170" s="10" t="str">
        <v>Kentucky</v>
      </c>
      <c r="O4170" s="10" t="str">
        <v>Iowa</v>
      </c>
      <c r="Q4170" s="15"/>
    </row>
    <row r="4171" spans="9:17" ht="20.100000000000001" customHeight="1" x14ac:dyDescent="0.25">
      <c r="I4171" s="15">
        <v>4165</v>
      </c>
      <c r="J4171" s="10" t="str">
        <v>Marquette</v>
      </c>
      <c r="K4171" s="10" t="str">
        <v>UConn</v>
      </c>
      <c r="L4171" s="10" t="str">
        <v>Houston</v>
      </c>
      <c r="M4171" s="10" t="str">
        <v>Alabama</v>
      </c>
      <c r="N4171" s="10" t="str">
        <v>UConn</v>
      </c>
      <c r="O4171" s="10" t="str">
        <v>Alabama</v>
      </c>
      <c r="Q4171" s="15"/>
    </row>
    <row r="4172" spans="9:17" ht="20.100000000000001" customHeight="1" x14ac:dyDescent="0.25">
      <c r="I4172" s="15">
        <v>4166</v>
      </c>
      <c r="J4172" s="10" t="str">
        <v>Michigan State</v>
      </c>
      <c r="K4172" s="10" t="str">
        <v>UCLA</v>
      </c>
      <c r="L4172" s="10" t="str">
        <v>Houston</v>
      </c>
      <c r="M4172" s="10" t="str">
        <v>Alabama</v>
      </c>
      <c r="N4172" s="10" t="str">
        <v>Houston</v>
      </c>
      <c r="O4172" s="10" t="str">
        <v>Alabama</v>
      </c>
      <c r="Q4172" s="15"/>
    </row>
    <row r="4173" spans="9:17" ht="20.100000000000001" customHeight="1" x14ac:dyDescent="0.25">
      <c r="I4173" s="15">
        <v>4167</v>
      </c>
      <c r="J4173" s="10" t="str">
        <v>Marquette</v>
      </c>
      <c r="K4173" s="10" t="str">
        <v>UConn</v>
      </c>
      <c r="L4173" s="10" t="str">
        <v>Houston</v>
      </c>
      <c r="M4173" s="10" t="str">
        <v>Creighton</v>
      </c>
      <c r="N4173" s="10" t="str">
        <v>Houston</v>
      </c>
      <c r="O4173" s="10" t="str">
        <v>Creighton</v>
      </c>
      <c r="Q4173" s="15"/>
    </row>
    <row r="4174" spans="9:17" ht="20.100000000000001" customHeight="1" x14ac:dyDescent="0.25">
      <c r="I4174" s="15">
        <v>4168</v>
      </c>
      <c r="J4174" s="10" t="str">
        <v>Tennessee</v>
      </c>
      <c r="K4174" s="10" t="str">
        <v>Kansas</v>
      </c>
      <c r="L4174" s="10" t="str">
        <v>Texas</v>
      </c>
      <c r="M4174" s="10" t="str">
        <v>San Diego State</v>
      </c>
      <c r="N4174" s="10" t="str">
        <v>San Diego State</v>
      </c>
      <c r="O4174" s="10" t="str">
        <v>Texas</v>
      </c>
      <c r="Q4174" s="15"/>
    </row>
    <row r="4175" spans="9:17" ht="20.100000000000001" customHeight="1" x14ac:dyDescent="0.25">
      <c r="I4175" s="15">
        <v>4169</v>
      </c>
      <c r="J4175" s="10" t="str">
        <v>Purdue</v>
      </c>
      <c r="K4175" s="10" t="str">
        <v>UCLA</v>
      </c>
      <c r="L4175" s="10" t="str">
        <v>Penn State</v>
      </c>
      <c r="M4175" s="10" t="str">
        <v>Alabama</v>
      </c>
      <c r="N4175" s="10" t="str">
        <v>UCLA</v>
      </c>
      <c r="O4175" s="10" t="str">
        <v>Alabama</v>
      </c>
      <c r="Q4175" s="15"/>
    </row>
    <row r="4176" spans="9:17" ht="20.100000000000001" customHeight="1" x14ac:dyDescent="0.25">
      <c r="I4176" s="15">
        <v>4170</v>
      </c>
      <c r="J4176" s="10" t="str">
        <v>Kansas State</v>
      </c>
      <c r="K4176" s="10" t="str">
        <v>Kansas</v>
      </c>
      <c r="L4176" s="10" t="str">
        <v>Miami (FL)</v>
      </c>
      <c r="M4176" s="10" t="str">
        <v>Alabama</v>
      </c>
      <c r="N4176" s="10" t="str">
        <v>Alabama</v>
      </c>
      <c r="O4176" s="10" t="str">
        <v>Miami (FL)</v>
      </c>
      <c r="Q4176" s="15"/>
    </row>
    <row r="4177" spans="9:17" ht="20.100000000000001" customHeight="1" x14ac:dyDescent="0.25">
      <c r="I4177" s="15">
        <v>4171</v>
      </c>
      <c r="J4177" s="10" t="str">
        <v>FAU</v>
      </c>
      <c r="K4177" s="10" t="str">
        <v>UConn</v>
      </c>
      <c r="L4177" s="10" t="str">
        <v>Texas A&amp;M</v>
      </c>
      <c r="M4177" s="10" t="str">
        <v>Arizona</v>
      </c>
      <c r="N4177" s="10" t="str">
        <v>FAU</v>
      </c>
      <c r="O4177" s="10" t="str">
        <v>UConn</v>
      </c>
      <c r="Q4177" s="15"/>
    </row>
    <row r="4178" spans="9:17" ht="20.100000000000001" customHeight="1" x14ac:dyDescent="0.25">
      <c r="I4178" s="15">
        <v>4172</v>
      </c>
      <c r="J4178" s="10" t="str">
        <v>Providence</v>
      </c>
      <c r="K4178" s="10" t="str">
        <v>UCLA</v>
      </c>
      <c r="L4178" s="10" t="str">
        <v>Indiana</v>
      </c>
      <c r="M4178" s="10" t="str">
        <v>Alabama</v>
      </c>
      <c r="N4178" s="10" t="str">
        <v>Alabama</v>
      </c>
      <c r="O4178" s="10" t="str">
        <v>Indiana</v>
      </c>
      <c r="Q4178" s="15"/>
    </row>
    <row r="4179" spans="9:17" ht="20.100000000000001" customHeight="1" x14ac:dyDescent="0.25">
      <c r="I4179" s="15">
        <v>4173</v>
      </c>
      <c r="J4179" s="10" t="str">
        <v>Purdue</v>
      </c>
      <c r="K4179" s="10" t="str">
        <v>UCLA</v>
      </c>
      <c r="L4179" s="10" t="str">
        <v>Iowa</v>
      </c>
      <c r="M4179" s="10" t="str">
        <v>West Virginia</v>
      </c>
      <c r="N4179" s="10" t="str">
        <v>UCLA</v>
      </c>
      <c r="O4179" s="10" t="str">
        <v>Purdue</v>
      </c>
      <c r="Q4179" s="15"/>
    </row>
    <row r="4180" spans="9:17" ht="20.100000000000001" customHeight="1" x14ac:dyDescent="0.25">
      <c r="I4180" s="15">
        <v>4174</v>
      </c>
      <c r="J4180" s="10" t="str">
        <v>Providence</v>
      </c>
      <c r="K4180" s="10" t="str">
        <v>Northwestern</v>
      </c>
      <c r="L4180" s="10" t="str">
        <v>Texas</v>
      </c>
      <c r="M4180" s="10" t="str">
        <v>Arizona</v>
      </c>
      <c r="N4180" s="10" t="str">
        <v>Northwestern</v>
      </c>
      <c r="O4180" s="10" t="str">
        <v>Arizona</v>
      </c>
      <c r="Q4180" s="15"/>
    </row>
    <row r="4181" spans="9:17" ht="20.100000000000001" customHeight="1" x14ac:dyDescent="0.25">
      <c r="I4181" s="15">
        <v>4175</v>
      </c>
      <c r="J4181" s="10" t="str">
        <v>USC</v>
      </c>
      <c r="K4181" s="10" t="str">
        <v>UConn</v>
      </c>
      <c r="L4181" s="10" t="str">
        <v>Houston</v>
      </c>
      <c r="M4181" s="10" t="str">
        <v>Baylor</v>
      </c>
      <c r="N4181" s="10" t="str">
        <v>UConn</v>
      </c>
      <c r="O4181" s="10" t="str">
        <v>Baylor</v>
      </c>
      <c r="Q4181" s="15"/>
    </row>
    <row r="4182" spans="9:17" ht="20.100000000000001" customHeight="1" x14ac:dyDescent="0.25">
      <c r="I4182" s="15">
        <v>4176</v>
      </c>
      <c r="J4182" s="10" t="str">
        <v>Kentucky</v>
      </c>
      <c r="K4182" s="10" t="str">
        <v>UCLA</v>
      </c>
      <c r="L4182" s="10" t="str">
        <v>Houston</v>
      </c>
      <c r="M4182" s="10" t="str">
        <v>Alabama</v>
      </c>
      <c r="N4182" s="10" t="str">
        <v>Kentucky</v>
      </c>
      <c r="O4182" s="10" t="str">
        <v>UCLA</v>
      </c>
      <c r="Q4182" s="15"/>
    </row>
    <row r="4183" spans="9:17" ht="20.100000000000001" customHeight="1" x14ac:dyDescent="0.25">
      <c r="I4183" s="15">
        <v>4177</v>
      </c>
      <c r="J4183" s="10" t="str">
        <v>Michigan State</v>
      </c>
      <c r="K4183" s="10" t="str">
        <v>UCLA</v>
      </c>
      <c r="L4183" s="10" t="str">
        <v>Texas</v>
      </c>
      <c r="M4183" s="10" t="str">
        <v>Arizona</v>
      </c>
      <c r="N4183" s="10" t="str">
        <v>Michigan State</v>
      </c>
      <c r="O4183" s="10" t="str">
        <v>UCLA</v>
      </c>
      <c r="Q4183" s="15"/>
    </row>
    <row r="4184" spans="9:17" ht="20.100000000000001" customHeight="1" x14ac:dyDescent="0.25">
      <c r="I4184" s="15">
        <v>4178</v>
      </c>
      <c r="J4184" s="10" t="str">
        <v>Purdue</v>
      </c>
      <c r="K4184" s="10" t="str">
        <v>Illinois</v>
      </c>
      <c r="L4184" s="10" t="str">
        <v>Texas</v>
      </c>
      <c r="M4184" s="10" t="str">
        <v>Creighton</v>
      </c>
      <c r="N4184" s="10" t="str">
        <v>Texas</v>
      </c>
      <c r="O4184" s="10" t="str">
        <v>Purdue</v>
      </c>
      <c r="Q4184" s="15"/>
    </row>
    <row r="4185" spans="9:17" ht="20.100000000000001" customHeight="1" x14ac:dyDescent="0.25">
      <c r="I4185" s="15">
        <v>4179</v>
      </c>
      <c r="J4185" s="10" t="str">
        <v>Duke</v>
      </c>
      <c r="K4185" s="10" t="str">
        <v>UCLA</v>
      </c>
      <c r="L4185" s="10" t="str">
        <v>Houston</v>
      </c>
      <c r="M4185" s="10" t="str">
        <v>Baylor</v>
      </c>
      <c r="N4185" s="10" t="str">
        <v>Duke</v>
      </c>
      <c r="O4185" s="10" t="str">
        <v>UCLA</v>
      </c>
      <c r="Q4185" s="15"/>
    </row>
    <row r="4186" spans="9:17" ht="20.100000000000001" customHeight="1" x14ac:dyDescent="0.25">
      <c r="I4186" s="15">
        <v>4180</v>
      </c>
      <c r="J4186" s="10" t="str">
        <v>Providence</v>
      </c>
      <c r="K4186" s="10" t="str">
        <v>VCU</v>
      </c>
      <c r="L4186" s="10" t="str">
        <v>Indiana</v>
      </c>
      <c r="M4186" s="10" t="str">
        <v>Arizona</v>
      </c>
      <c r="N4186" s="10" t="str">
        <v>VCU</v>
      </c>
      <c r="O4186" s="10" t="str">
        <v>Providence</v>
      </c>
      <c r="Q4186" s="15"/>
    </row>
    <row r="4187" spans="9:17" ht="20.100000000000001" customHeight="1" x14ac:dyDescent="0.25">
      <c r="I4187" s="15">
        <v>4181</v>
      </c>
      <c r="J4187" s="10" t="str">
        <v>Duke</v>
      </c>
      <c r="K4187" s="10" t="str">
        <v>Gonzaga</v>
      </c>
      <c r="L4187" s="10" t="str">
        <v>Xavier</v>
      </c>
      <c r="M4187" s="10" t="str">
        <v>Alabama</v>
      </c>
      <c r="N4187" s="10" t="str">
        <v>Gonzaga</v>
      </c>
      <c r="O4187" s="10" t="str">
        <v>Alabama</v>
      </c>
      <c r="Q4187" s="15"/>
    </row>
    <row r="4188" spans="9:17" ht="20.100000000000001" customHeight="1" x14ac:dyDescent="0.25">
      <c r="I4188" s="15">
        <v>4182</v>
      </c>
      <c r="J4188" s="10" t="str">
        <v>Tennessee</v>
      </c>
      <c r="K4188" s="10" t="str">
        <v>Gonzaga</v>
      </c>
      <c r="L4188" s="10" t="str">
        <v>Houston</v>
      </c>
      <c r="M4188" s="10" t="str">
        <v>Maryland</v>
      </c>
      <c r="N4188" s="10" t="str">
        <v>Maryland</v>
      </c>
      <c r="O4188" s="10" t="str">
        <v>Gonzaga</v>
      </c>
      <c r="Q4188" s="15"/>
    </row>
    <row r="4189" spans="9:17" ht="20.100000000000001" customHeight="1" x14ac:dyDescent="0.25">
      <c r="I4189" s="15">
        <v>4183</v>
      </c>
      <c r="J4189" s="10" t="str">
        <v>Tennessee</v>
      </c>
      <c r="K4189" s="10" t="str">
        <v>Kansas</v>
      </c>
      <c r="L4189" s="10" t="str">
        <v>Xavier</v>
      </c>
      <c r="M4189" s="10" t="str">
        <v>Arizona</v>
      </c>
      <c r="N4189" s="10" t="str">
        <v>Xavier</v>
      </c>
      <c r="O4189" s="10" t="str">
        <v>Arizona</v>
      </c>
      <c r="Q4189" s="15"/>
    </row>
    <row r="4190" spans="9:17" ht="20.100000000000001" customHeight="1" x14ac:dyDescent="0.25">
      <c r="I4190" s="15">
        <v>4184</v>
      </c>
      <c r="J4190" s="10" t="str">
        <v>Tennessee</v>
      </c>
      <c r="K4190" s="10" t="str">
        <v>TCU</v>
      </c>
      <c r="L4190" s="10" t="str">
        <v>Drake</v>
      </c>
      <c r="M4190" s="10" t="str">
        <v>Alabama</v>
      </c>
      <c r="N4190" s="10" t="str">
        <v>TCU</v>
      </c>
      <c r="O4190" s="10" t="str">
        <v>Tennessee</v>
      </c>
      <c r="Q4190" s="15"/>
    </row>
    <row r="4191" spans="9:17" ht="20.100000000000001" customHeight="1" x14ac:dyDescent="0.25">
      <c r="I4191" s="15">
        <v>4185</v>
      </c>
      <c r="J4191" s="10" t="str">
        <v>Tennessee</v>
      </c>
      <c r="K4191" s="10" t="str">
        <v>Gonzaga</v>
      </c>
      <c r="L4191" s="10" t="str">
        <v>Texas</v>
      </c>
      <c r="M4191" s="10" t="str">
        <v>Alabama</v>
      </c>
      <c r="N4191" s="10" t="str">
        <v>Gonzaga</v>
      </c>
      <c r="O4191" s="10" t="str">
        <v>Alabama</v>
      </c>
      <c r="Q4191" s="15"/>
    </row>
    <row r="4192" spans="9:17" ht="20.100000000000001" customHeight="1" x14ac:dyDescent="0.25">
      <c r="I4192" s="15">
        <v>4186</v>
      </c>
      <c r="J4192" s="10" t="str">
        <v>USC</v>
      </c>
      <c r="K4192" s="10" t="str">
        <v>UCLA</v>
      </c>
      <c r="L4192" s="10" t="str">
        <v>Indiana</v>
      </c>
      <c r="M4192" s="10" t="str">
        <v>Alabama</v>
      </c>
      <c r="N4192" s="10" t="str">
        <v>Alabama</v>
      </c>
      <c r="O4192" s="10" t="str">
        <v>UCLA</v>
      </c>
      <c r="Q4192" s="15"/>
    </row>
    <row r="4193" spans="9:17" ht="20.100000000000001" customHeight="1" x14ac:dyDescent="0.25">
      <c r="I4193" s="15">
        <v>4187</v>
      </c>
      <c r="J4193" s="10" t="str">
        <v>Tennessee</v>
      </c>
      <c r="K4193" s="10" t="str">
        <v>UCLA</v>
      </c>
      <c r="L4193" s="10" t="str">
        <v>Houston</v>
      </c>
      <c r="M4193" s="10" t="str">
        <v>Alabama</v>
      </c>
      <c r="N4193" s="10" t="str">
        <v>Alabama</v>
      </c>
      <c r="O4193" s="10" t="str">
        <v>Houston</v>
      </c>
      <c r="Q4193" s="15"/>
    </row>
    <row r="4194" spans="9:17" ht="20.100000000000001" customHeight="1" x14ac:dyDescent="0.25">
      <c r="I4194" s="15">
        <v>4188</v>
      </c>
      <c r="J4194" s="10" t="str">
        <v>Purdue</v>
      </c>
      <c r="K4194" s="10" t="str">
        <v>UConn</v>
      </c>
      <c r="L4194" s="10" t="str">
        <v>Texas A&amp;M</v>
      </c>
      <c r="M4194" s="10" t="str">
        <v>Alabama</v>
      </c>
      <c r="N4194" s="10" t="str">
        <v>UConn</v>
      </c>
      <c r="O4194" s="10" t="str">
        <v>Alabama</v>
      </c>
      <c r="Q4194" s="15"/>
    </row>
    <row r="4195" spans="9:17" ht="20.100000000000001" customHeight="1" x14ac:dyDescent="0.25">
      <c r="I4195" s="15">
        <v>4189</v>
      </c>
      <c r="J4195" s="10" t="str">
        <v>Tennessee</v>
      </c>
      <c r="K4195" s="10" t="str">
        <v>Boise State</v>
      </c>
      <c r="L4195" s="10" t="str">
        <v>Kent State</v>
      </c>
      <c r="M4195" s="10" t="str">
        <v>Baylor</v>
      </c>
      <c r="N4195" s="10" t="str">
        <v>Boise State</v>
      </c>
      <c r="O4195" s="10" t="str">
        <v>Baylor</v>
      </c>
      <c r="Q4195" s="15"/>
    </row>
    <row r="4196" spans="9:17" ht="20.100000000000001" customHeight="1" x14ac:dyDescent="0.25">
      <c r="I4196" s="15">
        <v>4190</v>
      </c>
      <c r="J4196" s="10" t="str">
        <v>Marquette</v>
      </c>
      <c r="K4196" s="10" t="str">
        <v>UConn</v>
      </c>
      <c r="L4196" s="10" t="str">
        <v>Texas</v>
      </c>
      <c r="M4196" s="10" t="str">
        <v>Alabama</v>
      </c>
      <c r="N4196" s="10" t="str">
        <v>Marquette</v>
      </c>
      <c r="O4196" s="10" t="str">
        <v>Texas</v>
      </c>
      <c r="Q4196" s="15"/>
    </row>
    <row r="4197" spans="9:17" ht="20.100000000000001" customHeight="1" x14ac:dyDescent="0.25">
      <c r="I4197" s="15">
        <v>4191</v>
      </c>
      <c r="J4197" s="10" t="str">
        <v>Kentucky</v>
      </c>
      <c r="K4197" s="10" t="str">
        <v>Gonzaga</v>
      </c>
      <c r="L4197" s="10" t="str">
        <v>Auburn</v>
      </c>
      <c r="M4197" s="10" t="str">
        <v>Alabama</v>
      </c>
      <c r="N4197" s="10" t="str">
        <v>Gonzaga</v>
      </c>
      <c r="O4197" s="10" t="str">
        <v>Alabama</v>
      </c>
      <c r="Q4197" s="15"/>
    </row>
    <row r="4198" spans="9:17" ht="20.100000000000001" customHeight="1" x14ac:dyDescent="0.25">
      <c r="I4198" s="15">
        <v>4192</v>
      </c>
      <c r="J4198" s="10" t="str">
        <v>Purdue</v>
      </c>
      <c r="K4198" s="10" t="str">
        <v>Kansas</v>
      </c>
      <c r="L4198" s="10" t="str">
        <v>Xavier</v>
      </c>
      <c r="M4198" s="10" t="str">
        <v>Baylor</v>
      </c>
      <c r="N4198" s="10" t="str">
        <v>Kansas</v>
      </c>
      <c r="O4198" s="10" t="str">
        <v>Baylor</v>
      </c>
      <c r="Q4198" s="15"/>
    </row>
    <row r="4199" spans="9:17" ht="20.100000000000001" customHeight="1" x14ac:dyDescent="0.25">
      <c r="I4199" s="15">
        <v>4193</v>
      </c>
      <c r="J4199" s="10" t="str">
        <v>Tennessee</v>
      </c>
      <c r="K4199" s="10" t="str">
        <v>Gonzaga</v>
      </c>
      <c r="L4199" s="10" t="str">
        <v>Houston</v>
      </c>
      <c r="M4199" s="10" t="str">
        <v>Virginia</v>
      </c>
      <c r="N4199" s="10" t="str">
        <v>Virginia</v>
      </c>
      <c r="O4199" s="10" t="str">
        <v>Houston</v>
      </c>
      <c r="Q4199" s="15"/>
    </row>
    <row r="4200" spans="9:17" ht="20.100000000000001" customHeight="1" x14ac:dyDescent="0.25">
      <c r="I4200" s="15">
        <v>4194</v>
      </c>
      <c r="J4200" s="10" t="str">
        <v>Marquette</v>
      </c>
      <c r="K4200" s="10" t="str">
        <v>UCLA</v>
      </c>
      <c r="L4200" s="10" t="str">
        <v>Houston</v>
      </c>
      <c r="M4200" s="10" t="str">
        <v>Arizona</v>
      </c>
      <c r="N4200" s="10" t="str">
        <v>Arizona</v>
      </c>
      <c r="O4200" s="10" t="str">
        <v>Houston</v>
      </c>
      <c r="Q4200" s="15"/>
    </row>
    <row r="4201" spans="9:17" ht="20.100000000000001" customHeight="1" x14ac:dyDescent="0.25">
      <c r="I4201" s="15">
        <v>4195</v>
      </c>
      <c r="J4201" s="10" t="str">
        <v>Tennessee</v>
      </c>
      <c r="K4201" s="10" t="str">
        <v>UConn</v>
      </c>
      <c r="L4201" s="10" t="str">
        <v>Houston</v>
      </c>
      <c r="M4201" s="10" t="str">
        <v>Creighton</v>
      </c>
      <c r="N4201" s="10" t="str">
        <v>UConn</v>
      </c>
      <c r="O4201" s="10" t="str">
        <v>Tennessee</v>
      </c>
      <c r="Q4201" s="15"/>
    </row>
    <row r="4202" spans="9:17" ht="20.100000000000001" customHeight="1" x14ac:dyDescent="0.25">
      <c r="I4202" s="15">
        <v>4196</v>
      </c>
      <c r="J4202" s="10" t="str">
        <v>Marquette</v>
      </c>
      <c r="K4202" s="10" t="str">
        <v>UCLA</v>
      </c>
      <c r="L4202" s="10" t="str">
        <v>Indiana</v>
      </c>
      <c r="M4202" s="10" t="str">
        <v>Missouri</v>
      </c>
      <c r="N4202" s="10" t="str">
        <v>Marquette</v>
      </c>
      <c r="O4202" s="10" t="str">
        <v>Indiana</v>
      </c>
      <c r="Q4202" s="15"/>
    </row>
    <row r="4203" spans="9:17" ht="20.100000000000001" customHeight="1" x14ac:dyDescent="0.25">
      <c r="I4203" s="15">
        <v>4197</v>
      </c>
      <c r="J4203" s="10" t="str">
        <v>Providence</v>
      </c>
      <c r="K4203" s="10" t="str">
        <v>Gonzaga</v>
      </c>
      <c r="L4203" s="10" t="str">
        <v>Kent State</v>
      </c>
      <c r="M4203" s="10" t="str">
        <v>Creighton</v>
      </c>
      <c r="N4203" s="10" t="str">
        <v>Creighton</v>
      </c>
      <c r="O4203" s="10" t="str">
        <v>Gonzaga</v>
      </c>
      <c r="Q4203" s="15"/>
    </row>
    <row r="4204" spans="9:17" ht="20.100000000000001" customHeight="1" x14ac:dyDescent="0.25">
      <c r="I4204" s="15">
        <v>4198</v>
      </c>
      <c r="J4204" s="10" t="str">
        <v>Marquette</v>
      </c>
      <c r="K4204" s="10" t="str">
        <v>Gonzaga</v>
      </c>
      <c r="L4204" s="10" t="str">
        <v>Houston</v>
      </c>
      <c r="M4204" s="10" t="str">
        <v>Baylor</v>
      </c>
      <c r="N4204" s="10" t="str">
        <v>Houston</v>
      </c>
      <c r="O4204" s="10" t="str">
        <v>Baylor</v>
      </c>
      <c r="Q4204" s="15"/>
    </row>
    <row r="4205" spans="9:17" ht="20.100000000000001" customHeight="1" x14ac:dyDescent="0.25">
      <c r="I4205" s="15">
        <v>4199</v>
      </c>
      <c r="J4205" s="10" t="str">
        <v>Duke</v>
      </c>
      <c r="K4205" s="10" t="str">
        <v>Kansas</v>
      </c>
      <c r="L4205" s="10" t="str">
        <v>Texas</v>
      </c>
      <c r="M4205" s="10" t="str">
        <v>Alabama</v>
      </c>
      <c r="N4205" s="10" t="str">
        <v>Texas</v>
      </c>
      <c r="O4205" s="10" t="str">
        <v>Alabama</v>
      </c>
      <c r="Q4205" s="15"/>
    </row>
    <row r="4206" spans="9:17" ht="20.100000000000001" customHeight="1" x14ac:dyDescent="0.25">
      <c r="I4206" s="15">
        <v>4200</v>
      </c>
      <c r="J4206" s="10" t="str">
        <v>Marquette</v>
      </c>
      <c r="K4206" s="10" t="str">
        <v>UCLA</v>
      </c>
      <c r="L4206" s="10" t="str">
        <v>Texas</v>
      </c>
      <c r="M4206" s="10" t="str">
        <v>Arizona</v>
      </c>
      <c r="N4206" s="10" t="str">
        <v>UCLA</v>
      </c>
      <c r="O4206" s="10" t="str">
        <v>Marquette</v>
      </c>
      <c r="Q4206" s="15"/>
    </row>
    <row r="4207" spans="9:17" ht="20.100000000000001" customHeight="1" x14ac:dyDescent="0.25">
      <c r="I4207" s="15">
        <v>4201</v>
      </c>
      <c r="J4207" s="10" t="str">
        <v>Purdue</v>
      </c>
      <c r="K4207" s="10" t="str">
        <v>UCLA</v>
      </c>
      <c r="L4207" s="10" t="str">
        <v>Texas</v>
      </c>
      <c r="M4207" s="10" t="str">
        <v>Alabama</v>
      </c>
      <c r="N4207" s="10" t="str">
        <v>Alabama</v>
      </c>
      <c r="O4207" s="10" t="str">
        <v>Texas</v>
      </c>
      <c r="Q4207" s="15"/>
    </row>
    <row r="4208" spans="9:17" ht="20.100000000000001" customHeight="1" x14ac:dyDescent="0.25">
      <c r="I4208" s="15">
        <v>4202</v>
      </c>
      <c r="J4208" s="10" t="str">
        <v>Kansas State</v>
      </c>
      <c r="K4208" s="10" t="str">
        <v>Kansas</v>
      </c>
      <c r="L4208" s="10" t="str">
        <v>Texas</v>
      </c>
      <c r="M4208" s="10" t="str">
        <v>Arizona</v>
      </c>
      <c r="N4208" s="10" t="str">
        <v>Kansas</v>
      </c>
      <c r="O4208" s="10" t="str">
        <v>Arizona</v>
      </c>
      <c r="Q4208" s="15"/>
    </row>
    <row r="4209" spans="9:17" ht="20.100000000000001" customHeight="1" x14ac:dyDescent="0.25">
      <c r="I4209" s="15">
        <v>4203</v>
      </c>
      <c r="J4209" s="10" t="str">
        <v>Duke</v>
      </c>
      <c r="K4209" s="10" t="str">
        <v>Gonzaga</v>
      </c>
      <c r="L4209" s="10" t="str">
        <v>Texas</v>
      </c>
      <c r="M4209" s="10" t="str">
        <v>Alabama</v>
      </c>
      <c r="N4209" s="10" t="str">
        <v>Alabama</v>
      </c>
      <c r="O4209" s="10" t="str">
        <v>Gonzaga</v>
      </c>
      <c r="Q4209" s="15"/>
    </row>
    <row r="4210" spans="9:17" ht="20.100000000000001" customHeight="1" x14ac:dyDescent="0.25">
      <c r="I4210" s="15">
        <v>4204</v>
      </c>
      <c r="J4210" s="10" t="str">
        <v>Memphis</v>
      </c>
      <c r="K4210" s="10" t="str">
        <v>Arkansas</v>
      </c>
      <c r="L4210" s="10" t="str">
        <v>Texas</v>
      </c>
      <c r="M4210" s="10" t="str">
        <v>Alabama</v>
      </c>
      <c r="N4210" s="10" t="str">
        <v>Arkansas</v>
      </c>
      <c r="O4210" s="10" t="str">
        <v>Memphis</v>
      </c>
      <c r="Q4210" s="15"/>
    </row>
    <row r="4211" spans="9:17" ht="20.100000000000001" customHeight="1" x14ac:dyDescent="0.25">
      <c r="I4211" s="15">
        <v>4205</v>
      </c>
      <c r="J4211" s="10" t="str">
        <v>Marquette</v>
      </c>
      <c r="K4211" s="10" t="str">
        <v>Gonzaga</v>
      </c>
      <c r="L4211" s="10" t="str">
        <v>Houston</v>
      </c>
      <c r="M4211" s="10" t="str">
        <v>Alabama</v>
      </c>
      <c r="N4211" s="10" t="str">
        <v>Houston</v>
      </c>
      <c r="O4211" s="10" t="str">
        <v>Alabama</v>
      </c>
      <c r="Q4211" s="15"/>
    </row>
    <row r="4212" spans="9:17" ht="20.100000000000001" customHeight="1" x14ac:dyDescent="0.25">
      <c r="I4212" s="15">
        <v>4206</v>
      </c>
      <c r="J4212" s="10" t="str">
        <v>Memphis</v>
      </c>
      <c r="K4212" s="10" t="str">
        <v>Kansas</v>
      </c>
      <c r="L4212" s="10" t="str">
        <v>Houston</v>
      </c>
      <c r="M4212" s="10" t="str">
        <v>Arizona</v>
      </c>
      <c r="N4212" s="10" t="str">
        <v>Houston</v>
      </c>
      <c r="O4212" s="10" t="str">
        <v>Arizona</v>
      </c>
      <c r="Q4212" s="15"/>
    </row>
    <row r="4213" spans="9:17" ht="20.100000000000001" customHeight="1" x14ac:dyDescent="0.25">
      <c r="I4213" s="15">
        <v>4207</v>
      </c>
      <c r="J4213" s="10" t="str">
        <v>Kansas State</v>
      </c>
      <c r="K4213" s="10" t="str">
        <v>UCLA</v>
      </c>
      <c r="L4213" s="10" t="str">
        <v>Xavier</v>
      </c>
      <c r="M4213" s="10" t="str">
        <v>Alabama</v>
      </c>
      <c r="N4213" s="10" t="str">
        <v>UCLA</v>
      </c>
      <c r="O4213" s="10" t="str">
        <v>Alabama</v>
      </c>
      <c r="Q4213" s="15"/>
    </row>
    <row r="4214" spans="9:17" ht="20.100000000000001" customHeight="1" x14ac:dyDescent="0.25">
      <c r="I4214" s="15">
        <v>4208</v>
      </c>
      <c r="J4214" s="10" t="str">
        <v>Kentucky</v>
      </c>
      <c r="K4214" s="10" t="str">
        <v>Illinois</v>
      </c>
      <c r="L4214" s="10" t="str">
        <v>Iowa</v>
      </c>
      <c r="M4214" s="10" t="str">
        <v>Alabama</v>
      </c>
      <c r="N4214" s="10" t="str">
        <v>Alabama</v>
      </c>
      <c r="O4214" s="10" t="str">
        <v>Illinois</v>
      </c>
      <c r="Q4214" s="15"/>
    </row>
    <row r="4215" spans="9:17" ht="20.100000000000001" customHeight="1" x14ac:dyDescent="0.25">
      <c r="I4215" s="15">
        <v>4209</v>
      </c>
      <c r="J4215" s="10" t="str">
        <v>Duke</v>
      </c>
      <c r="K4215" s="10" t="str">
        <v>TCU</v>
      </c>
      <c r="L4215" s="10" t="str">
        <v>Penn State</v>
      </c>
      <c r="M4215" s="10" t="str">
        <v>Arizona</v>
      </c>
      <c r="N4215" s="10" t="str">
        <v>Duke</v>
      </c>
      <c r="O4215" s="10" t="str">
        <v>TCU</v>
      </c>
      <c r="Q4215" s="15"/>
    </row>
    <row r="4216" spans="9:17" ht="20.100000000000001" customHeight="1" x14ac:dyDescent="0.25">
      <c r="I4216" s="15">
        <v>4210</v>
      </c>
      <c r="J4216" s="10" t="str">
        <v>Tennessee</v>
      </c>
      <c r="K4216" s="10" t="str">
        <v>Kansas</v>
      </c>
      <c r="L4216" s="10" t="str">
        <v>Houston</v>
      </c>
      <c r="M4216" s="10" t="str">
        <v>Creighton</v>
      </c>
      <c r="N4216" s="10" t="str">
        <v>Tennessee</v>
      </c>
      <c r="O4216" s="10" t="str">
        <v>Houston</v>
      </c>
      <c r="Q4216" s="15"/>
    </row>
    <row r="4217" spans="9:17" ht="20.100000000000001" customHeight="1" x14ac:dyDescent="0.25">
      <c r="I4217" s="15">
        <v>4211</v>
      </c>
      <c r="J4217" s="10" t="str">
        <v>Purdue</v>
      </c>
      <c r="K4217" s="10" t="str">
        <v>Kansas</v>
      </c>
      <c r="L4217" s="10" t="str">
        <v>Texas</v>
      </c>
      <c r="M4217" s="10" t="str">
        <v>Alabama</v>
      </c>
      <c r="N4217" s="10" t="str">
        <v>Purdue</v>
      </c>
      <c r="O4217" s="10" t="str">
        <v>Kansas</v>
      </c>
      <c r="Q4217" s="15"/>
    </row>
    <row r="4218" spans="9:17" ht="20.100000000000001" customHeight="1" x14ac:dyDescent="0.25">
      <c r="I4218" s="15">
        <v>4212</v>
      </c>
      <c r="J4218" s="10" t="str">
        <v>Purdue</v>
      </c>
      <c r="K4218" s="10" t="str">
        <v>UConn</v>
      </c>
      <c r="L4218" s="10" t="str">
        <v>Houston</v>
      </c>
      <c r="M4218" s="10" t="str">
        <v>Creighton</v>
      </c>
      <c r="N4218" s="10" t="str">
        <v>Houston</v>
      </c>
      <c r="O4218" s="10" t="str">
        <v>Creighton</v>
      </c>
      <c r="Q4218" s="15"/>
    </row>
    <row r="4219" spans="9:17" ht="20.100000000000001" customHeight="1" x14ac:dyDescent="0.25">
      <c r="I4219" s="15">
        <v>4213</v>
      </c>
      <c r="J4219" s="10" t="str">
        <v>Marquette</v>
      </c>
      <c r="K4219" s="10" t="str">
        <v>UCLA</v>
      </c>
      <c r="L4219" s="10" t="str">
        <v>Xavier</v>
      </c>
      <c r="M4219" s="10" t="str">
        <v>Baylor</v>
      </c>
      <c r="N4219" s="10" t="str">
        <v>Xavier</v>
      </c>
      <c r="O4219" s="10" t="str">
        <v>Baylor</v>
      </c>
      <c r="Q4219" s="15"/>
    </row>
    <row r="4220" spans="9:17" ht="20.100000000000001" customHeight="1" x14ac:dyDescent="0.25">
      <c r="I4220" s="15">
        <v>4214</v>
      </c>
      <c r="J4220" s="10" t="str">
        <v>Kansas State</v>
      </c>
      <c r="K4220" s="10" t="str">
        <v>UConn</v>
      </c>
      <c r="L4220" s="10" t="str">
        <v>Iowa State</v>
      </c>
      <c r="M4220" s="10" t="str">
        <v>Alabama</v>
      </c>
      <c r="N4220" s="10" t="str">
        <v>Iowa State</v>
      </c>
      <c r="O4220" s="10" t="str">
        <v>Kansas State</v>
      </c>
      <c r="Q4220" s="15"/>
    </row>
    <row r="4221" spans="9:17" ht="20.100000000000001" customHeight="1" x14ac:dyDescent="0.25">
      <c r="I4221" s="15">
        <v>4215</v>
      </c>
      <c r="J4221" s="10" t="str">
        <v>FAU</v>
      </c>
      <c r="K4221" s="10" t="str">
        <v>Gonzaga</v>
      </c>
      <c r="L4221" s="10" t="str">
        <v>Indiana</v>
      </c>
      <c r="M4221" s="10" t="str">
        <v>Maryland</v>
      </c>
      <c r="N4221" s="10" t="str">
        <v>Maryland</v>
      </c>
      <c r="O4221" s="10" t="str">
        <v>Indiana</v>
      </c>
      <c r="Q4221" s="15"/>
    </row>
    <row r="4222" spans="9:17" ht="20.100000000000001" customHeight="1" x14ac:dyDescent="0.25">
      <c r="I4222" s="15">
        <v>4216</v>
      </c>
      <c r="J4222" s="10" t="str">
        <v>Purdue</v>
      </c>
      <c r="K4222" s="10" t="str">
        <v>UCLA</v>
      </c>
      <c r="L4222" s="10" t="str">
        <v>Xavier</v>
      </c>
      <c r="M4222" s="10" t="str">
        <v>Creighton</v>
      </c>
      <c r="N4222" s="10" t="str">
        <v>Purdue</v>
      </c>
      <c r="O4222" s="10" t="str">
        <v>UCLA</v>
      </c>
      <c r="Q4222" s="15"/>
    </row>
    <row r="4223" spans="9:17" ht="20.100000000000001" customHeight="1" x14ac:dyDescent="0.25">
      <c r="I4223" s="15">
        <v>4217</v>
      </c>
      <c r="J4223" s="10" t="str">
        <v>Marquette</v>
      </c>
      <c r="K4223" s="10" t="str">
        <v>Gonzaga</v>
      </c>
      <c r="L4223" s="10" t="str">
        <v>Auburn</v>
      </c>
      <c r="M4223" s="10" t="str">
        <v>Arizona</v>
      </c>
      <c r="N4223" s="10" t="str">
        <v>Auburn</v>
      </c>
      <c r="O4223" s="10" t="str">
        <v>Arizona</v>
      </c>
      <c r="Q4223" s="15"/>
    </row>
    <row r="4224" spans="9:17" ht="20.100000000000001" customHeight="1" x14ac:dyDescent="0.25">
      <c r="I4224" s="15">
        <v>4218</v>
      </c>
      <c r="J4224" s="10" t="str">
        <v>Tennessee</v>
      </c>
      <c r="K4224" s="10" t="str">
        <v>UCLA</v>
      </c>
      <c r="L4224" s="10" t="str">
        <v>Houston</v>
      </c>
      <c r="M4224" s="10" t="str">
        <v>Arizona</v>
      </c>
      <c r="N4224" s="10" t="str">
        <v>Houston</v>
      </c>
      <c r="O4224" s="10" t="str">
        <v>Arizona</v>
      </c>
      <c r="Q4224" s="15"/>
    </row>
    <row r="4225" spans="9:17" ht="20.100000000000001" customHeight="1" x14ac:dyDescent="0.25">
      <c r="I4225" s="15">
        <v>4219</v>
      </c>
      <c r="J4225" s="10" t="str">
        <v>Purdue</v>
      </c>
      <c r="K4225" s="10" t="str">
        <v>UConn</v>
      </c>
      <c r="L4225" s="10" t="str">
        <v>Xavier</v>
      </c>
      <c r="M4225" s="10" t="str">
        <v>Baylor</v>
      </c>
      <c r="N4225" s="10" t="str">
        <v>Xavier</v>
      </c>
      <c r="O4225" s="10" t="str">
        <v>Purdue</v>
      </c>
      <c r="Q4225" s="15"/>
    </row>
    <row r="4226" spans="9:17" ht="20.100000000000001" customHeight="1" x14ac:dyDescent="0.25">
      <c r="I4226" s="15">
        <v>4220</v>
      </c>
      <c r="J4226" s="10" t="str">
        <v>Tennessee</v>
      </c>
      <c r="K4226" s="10" t="str">
        <v>UConn</v>
      </c>
      <c r="L4226" s="10" t="str">
        <v>Houston</v>
      </c>
      <c r="M4226" s="10" t="str">
        <v>Alabama</v>
      </c>
      <c r="N4226" s="10" t="str">
        <v>Alabama</v>
      </c>
      <c r="O4226" s="10" t="str">
        <v>UConn</v>
      </c>
      <c r="Q4226" s="15"/>
    </row>
    <row r="4227" spans="9:17" ht="20.100000000000001" customHeight="1" x14ac:dyDescent="0.25">
      <c r="I4227" s="15">
        <v>4221</v>
      </c>
      <c r="J4227" s="10" t="str">
        <v>Kentucky</v>
      </c>
      <c r="K4227" s="10" t="str">
        <v>Kansas</v>
      </c>
      <c r="L4227" s="10" t="str">
        <v>Houston</v>
      </c>
      <c r="M4227" s="10" t="str">
        <v>Missouri</v>
      </c>
      <c r="N4227" s="10" t="str">
        <v>Houston</v>
      </c>
      <c r="O4227" s="10" t="str">
        <v>Missouri</v>
      </c>
      <c r="Q4227" s="15"/>
    </row>
    <row r="4228" spans="9:17" ht="20.100000000000001" customHeight="1" x14ac:dyDescent="0.25">
      <c r="I4228" s="15">
        <v>4222</v>
      </c>
      <c r="J4228" s="10" t="str">
        <v>Tennessee</v>
      </c>
      <c r="K4228" s="10" t="str">
        <v>Gonzaga</v>
      </c>
      <c r="L4228" s="10" t="str">
        <v>Houston</v>
      </c>
      <c r="M4228" s="10" t="str">
        <v>Utah State</v>
      </c>
      <c r="N4228" s="10" t="str">
        <v>Tennessee</v>
      </c>
      <c r="O4228" s="10" t="str">
        <v>Houston</v>
      </c>
      <c r="Q4228" s="15"/>
    </row>
    <row r="4229" spans="9:17" ht="20.100000000000001" customHeight="1" x14ac:dyDescent="0.25">
      <c r="I4229" s="15">
        <v>4223</v>
      </c>
      <c r="J4229" s="10" t="str">
        <v>Marquette</v>
      </c>
      <c r="K4229" s="10" t="str">
        <v>Gonzaga</v>
      </c>
      <c r="L4229" s="10" t="str">
        <v>Houston</v>
      </c>
      <c r="M4229" s="10" t="str">
        <v>Arizona</v>
      </c>
      <c r="N4229" s="10" t="str">
        <v>Arizona</v>
      </c>
      <c r="O4229" s="10" t="str">
        <v>Gonzaga</v>
      </c>
      <c r="Q4229" s="15"/>
    </row>
    <row r="4230" spans="9:17" ht="20.100000000000001" customHeight="1" x14ac:dyDescent="0.25">
      <c r="I4230" s="15">
        <v>4224</v>
      </c>
      <c r="J4230" s="10" t="str">
        <v>Purdue</v>
      </c>
      <c r="K4230" s="10" t="str">
        <v>Gonzaga</v>
      </c>
      <c r="L4230" s="10" t="str">
        <v>Texas A&amp;M</v>
      </c>
      <c r="M4230" s="10" t="str">
        <v>Baylor</v>
      </c>
      <c r="N4230" s="10" t="str">
        <v>Purdue</v>
      </c>
      <c r="O4230" s="10" t="str">
        <v>Gonzaga</v>
      </c>
      <c r="Q4230" s="15"/>
    </row>
    <row r="4231" spans="9:17" ht="20.100000000000001" customHeight="1" x14ac:dyDescent="0.25">
      <c r="I4231" s="15">
        <v>4225</v>
      </c>
      <c r="J4231" s="10" t="str">
        <v>Kansas State</v>
      </c>
      <c r="K4231" s="10" t="str">
        <v>Gonzaga</v>
      </c>
      <c r="L4231" s="10" t="str">
        <v>Xavier</v>
      </c>
      <c r="M4231" s="10" t="str">
        <v>Alabama</v>
      </c>
      <c r="N4231" s="10" t="str">
        <v>Xavier</v>
      </c>
      <c r="O4231" s="10" t="str">
        <v>Alabama</v>
      </c>
      <c r="Q4231" s="15"/>
    </row>
    <row r="4232" spans="9:17" ht="20.100000000000001" customHeight="1" x14ac:dyDescent="0.25">
      <c r="I4232" s="15">
        <v>4226</v>
      </c>
      <c r="J4232" s="10" t="str">
        <v>Marquette</v>
      </c>
      <c r="K4232" s="10" t="str">
        <v>Kansas</v>
      </c>
      <c r="L4232" s="10" t="str">
        <v>Texas</v>
      </c>
      <c r="M4232" s="10" t="str">
        <v>Arizona</v>
      </c>
      <c r="N4232" s="10" t="str">
        <v>Texas</v>
      </c>
      <c r="O4232" s="10" t="str">
        <v>Arizona</v>
      </c>
      <c r="Q4232" s="15"/>
    </row>
    <row r="4233" spans="9:17" ht="20.100000000000001" customHeight="1" x14ac:dyDescent="0.25">
      <c r="I4233" s="15">
        <v>4227</v>
      </c>
      <c r="J4233" s="10" t="str">
        <v>Tennessee</v>
      </c>
      <c r="K4233" s="10" t="str">
        <v>Gonzaga</v>
      </c>
      <c r="L4233" s="10" t="str">
        <v>Xavier</v>
      </c>
      <c r="M4233" s="10" t="str">
        <v>Alabama</v>
      </c>
      <c r="N4233" s="10" t="str">
        <v>Alabama</v>
      </c>
      <c r="O4233" s="10" t="str">
        <v>Gonzaga</v>
      </c>
      <c r="Q4233" s="15"/>
    </row>
    <row r="4234" spans="9:17" ht="20.100000000000001" customHeight="1" x14ac:dyDescent="0.25">
      <c r="I4234" s="15">
        <v>4228</v>
      </c>
      <c r="J4234" s="10" t="str">
        <v>Purdue</v>
      </c>
      <c r="K4234" s="10" t="str">
        <v>UConn</v>
      </c>
      <c r="L4234" s="10" t="str">
        <v>Iowa State</v>
      </c>
      <c r="M4234" s="10" t="str">
        <v>Alabama</v>
      </c>
      <c r="N4234" s="10" t="str">
        <v>UConn</v>
      </c>
      <c r="O4234" s="10" t="str">
        <v>Purdue</v>
      </c>
      <c r="Q4234" s="15"/>
    </row>
    <row r="4235" spans="9:17" ht="20.100000000000001" customHeight="1" x14ac:dyDescent="0.25">
      <c r="I4235" s="15">
        <v>4229</v>
      </c>
      <c r="J4235" s="10" t="str">
        <v>Marquette</v>
      </c>
      <c r="K4235" s="10" t="str">
        <v>Illinois</v>
      </c>
      <c r="L4235" s="10" t="str">
        <v>Houston</v>
      </c>
      <c r="M4235" s="10" t="str">
        <v>West Virginia</v>
      </c>
      <c r="N4235" s="10" t="str">
        <v>Houston</v>
      </c>
      <c r="O4235" s="10" t="str">
        <v>Marquette</v>
      </c>
      <c r="Q4235" s="15"/>
    </row>
    <row r="4236" spans="9:17" ht="20.100000000000001" customHeight="1" x14ac:dyDescent="0.25">
      <c r="I4236" s="15">
        <v>4230</v>
      </c>
      <c r="J4236" s="10" t="str">
        <v>Kansas State</v>
      </c>
      <c r="K4236" s="10" t="str">
        <v>Kansas</v>
      </c>
      <c r="L4236" s="10" t="str">
        <v>Iowa State</v>
      </c>
      <c r="M4236" s="10" t="str">
        <v>Virginia</v>
      </c>
      <c r="N4236" s="10" t="str">
        <v>Iowa State</v>
      </c>
      <c r="O4236" s="10" t="str">
        <v>Kansas State</v>
      </c>
      <c r="Q4236" s="15"/>
    </row>
    <row r="4237" spans="9:17" ht="20.100000000000001" customHeight="1" x14ac:dyDescent="0.25">
      <c r="I4237" s="15">
        <v>4231</v>
      </c>
      <c r="J4237" s="10" t="str">
        <v>Tennessee</v>
      </c>
      <c r="K4237" s="10" t="str">
        <v>UConn</v>
      </c>
      <c r="L4237" s="10" t="str">
        <v>Houston</v>
      </c>
      <c r="M4237" s="10" t="str">
        <v>Alabama</v>
      </c>
      <c r="N4237" s="10" t="str">
        <v>Alabama</v>
      </c>
      <c r="O4237" s="10" t="str">
        <v>Houston</v>
      </c>
      <c r="Q4237" s="15"/>
    </row>
    <row r="4238" spans="9:17" ht="20.100000000000001" customHeight="1" x14ac:dyDescent="0.25">
      <c r="I4238" s="15">
        <v>4232</v>
      </c>
      <c r="J4238" s="10" t="str">
        <v>Purdue</v>
      </c>
      <c r="K4238" s="10" t="str">
        <v>UConn</v>
      </c>
      <c r="L4238" s="10" t="str">
        <v>Texas</v>
      </c>
      <c r="M4238" s="10" t="str">
        <v>Baylor</v>
      </c>
      <c r="N4238" s="10" t="str">
        <v>Purdue</v>
      </c>
      <c r="O4238" s="10" t="str">
        <v>Texas</v>
      </c>
      <c r="Q4238" s="15"/>
    </row>
    <row r="4239" spans="9:17" ht="20.100000000000001" customHeight="1" x14ac:dyDescent="0.25">
      <c r="I4239" s="15">
        <v>4233</v>
      </c>
      <c r="J4239" s="10" t="str">
        <v>Tennessee</v>
      </c>
      <c r="K4239" s="10" t="str">
        <v>Gonzaga</v>
      </c>
      <c r="L4239" s="10" t="str">
        <v>Houston</v>
      </c>
      <c r="M4239" s="10" t="str">
        <v>Maryland</v>
      </c>
      <c r="N4239" s="10" t="str">
        <v>Maryland</v>
      </c>
      <c r="O4239" s="10" t="str">
        <v>Houston</v>
      </c>
      <c r="Q4239" s="15"/>
    </row>
    <row r="4240" spans="9:17" ht="20.100000000000001" customHeight="1" x14ac:dyDescent="0.25">
      <c r="I4240" s="15">
        <v>4234</v>
      </c>
      <c r="J4240" s="10" t="str">
        <v>Kentucky</v>
      </c>
      <c r="K4240" s="10" t="str">
        <v>UCLA</v>
      </c>
      <c r="L4240" s="10" t="str">
        <v>Houston</v>
      </c>
      <c r="M4240" s="10" t="str">
        <v>Alabama</v>
      </c>
      <c r="N4240" s="10" t="str">
        <v>UCLA</v>
      </c>
      <c r="O4240" s="10" t="str">
        <v>Alabama</v>
      </c>
      <c r="Q4240" s="15"/>
    </row>
    <row r="4241" spans="9:17" ht="20.100000000000001" customHeight="1" x14ac:dyDescent="0.25">
      <c r="I4241" s="15">
        <v>4235</v>
      </c>
      <c r="J4241" s="10" t="str">
        <v>Memphis</v>
      </c>
      <c r="K4241" s="10" t="str">
        <v>Gonzaga</v>
      </c>
      <c r="L4241" s="10" t="str">
        <v>Texas</v>
      </c>
      <c r="M4241" s="10" t="str">
        <v>Alabama</v>
      </c>
      <c r="N4241" s="10" t="str">
        <v>Texas</v>
      </c>
      <c r="O4241" s="10" t="str">
        <v>Alabama</v>
      </c>
      <c r="Q4241" s="15"/>
    </row>
    <row r="4242" spans="9:17" ht="20.100000000000001" customHeight="1" x14ac:dyDescent="0.25">
      <c r="I4242" s="15">
        <v>4236</v>
      </c>
      <c r="J4242" s="10" t="str">
        <v>Duke</v>
      </c>
      <c r="K4242" s="10" t="str">
        <v>UCLA</v>
      </c>
      <c r="L4242" s="10" t="str">
        <v>Auburn</v>
      </c>
      <c r="M4242" s="10" t="str">
        <v>San Diego State</v>
      </c>
      <c r="N4242" s="10" t="str">
        <v>San Diego State</v>
      </c>
      <c r="O4242" s="10" t="str">
        <v>Auburn</v>
      </c>
      <c r="Q4242" s="15"/>
    </row>
    <row r="4243" spans="9:17" ht="20.100000000000001" customHeight="1" x14ac:dyDescent="0.25">
      <c r="I4243" s="15">
        <v>4237</v>
      </c>
      <c r="J4243" s="10" t="str">
        <v>Tennessee</v>
      </c>
      <c r="K4243" s="10" t="str">
        <v>UCLA</v>
      </c>
      <c r="L4243" s="10" t="str">
        <v>Texas A&amp;M</v>
      </c>
      <c r="M4243" s="10" t="str">
        <v>Alabama</v>
      </c>
      <c r="N4243" s="10" t="str">
        <v>Alabama</v>
      </c>
      <c r="O4243" s="10" t="str">
        <v>Texas A&amp;M</v>
      </c>
      <c r="Q4243" s="15"/>
    </row>
    <row r="4244" spans="9:17" ht="20.100000000000001" customHeight="1" x14ac:dyDescent="0.25">
      <c r="I4244" s="15">
        <v>4238</v>
      </c>
      <c r="J4244" s="10" t="str">
        <v>Purdue</v>
      </c>
      <c r="K4244" s="10" t="str">
        <v>UConn</v>
      </c>
      <c r="L4244" s="10" t="str">
        <v>Houston</v>
      </c>
      <c r="M4244" s="10" t="str">
        <v>Arizona</v>
      </c>
      <c r="N4244" s="10" t="str">
        <v>Arizona</v>
      </c>
      <c r="O4244" s="10" t="str">
        <v>Houston</v>
      </c>
      <c r="Q4244" s="15"/>
    </row>
    <row r="4245" spans="9:17" ht="20.100000000000001" customHeight="1" x14ac:dyDescent="0.25">
      <c r="I4245" s="15">
        <v>4239</v>
      </c>
      <c r="J4245" s="10" t="str">
        <v>Marquette</v>
      </c>
      <c r="K4245" s="10" t="str">
        <v>UCLA</v>
      </c>
      <c r="L4245" s="10" t="str">
        <v>Houston</v>
      </c>
      <c r="M4245" s="10" t="str">
        <v>Alabama</v>
      </c>
      <c r="N4245" s="10" t="str">
        <v>Marquette</v>
      </c>
      <c r="O4245" s="10" t="str">
        <v>UCLA</v>
      </c>
      <c r="Q4245" s="15"/>
    </row>
    <row r="4246" spans="9:17" ht="20.100000000000001" customHeight="1" x14ac:dyDescent="0.25">
      <c r="I4246" s="15">
        <v>4240</v>
      </c>
      <c r="J4246" s="10" t="str">
        <v>Tennessee</v>
      </c>
      <c r="K4246" s="10" t="str">
        <v>Gonzaga</v>
      </c>
      <c r="L4246" s="10" t="str">
        <v>Xavier</v>
      </c>
      <c r="M4246" s="10" t="str">
        <v>Alabama</v>
      </c>
      <c r="N4246" s="10" t="str">
        <v>Alabama</v>
      </c>
      <c r="O4246" s="10" t="str">
        <v>Gonzaga</v>
      </c>
      <c r="Q4246" s="15"/>
    </row>
    <row r="4247" spans="9:17" ht="20.100000000000001" customHeight="1" x14ac:dyDescent="0.25">
      <c r="I4247" s="15">
        <v>4241</v>
      </c>
      <c r="J4247" s="10" t="str">
        <v>Duke</v>
      </c>
      <c r="K4247" s="10" t="str">
        <v>Kansas</v>
      </c>
      <c r="L4247" s="10" t="str">
        <v>Houston</v>
      </c>
      <c r="M4247" s="10" t="str">
        <v>Arizona</v>
      </c>
      <c r="N4247" s="10" t="str">
        <v>Arizona</v>
      </c>
      <c r="O4247" s="10" t="str">
        <v>Houston</v>
      </c>
      <c r="Q4247" s="15"/>
    </row>
    <row r="4248" spans="9:17" ht="20.100000000000001" customHeight="1" x14ac:dyDescent="0.25">
      <c r="I4248" s="15">
        <v>4242</v>
      </c>
      <c r="J4248" s="10" t="str">
        <v>Tennessee</v>
      </c>
      <c r="K4248" s="10" t="str">
        <v>UCLA</v>
      </c>
      <c r="L4248" s="10" t="str">
        <v>Houston</v>
      </c>
      <c r="M4248" s="10" t="str">
        <v>Utah State</v>
      </c>
      <c r="N4248" s="10" t="str">
        <v>UCLA</v>
      </c>
      <c r="O4248" s="10" t="str">
        <v>Utah State</v>
      </c>
      <c r="Q4248" s="15"/>
    </row>
    <row r="4249" spans="9:17" ht="20.100000000000001" customHeight="1" x14ac:dyDescent="0.25">
      <c r="I4249" s="15">
        <v>4243</v>
      </c>
      <c r="J4249" s="10" t="str">
        <v>Purdue</v>
      </c>
      <c r="K4249" s="10" t="str">
        <v>Gonzaga</v>
      </c>
      <c r="L4249" s="10" t="str">
        <v>Houston</v>
      </c>
      <c r="M4249" s="10" t="str">
        <v>Alabama</v>
      </c>
      <c r="N4249" s="10" t="str">
        <v>Gonzaga</v>
      </c>
      <c r="O4249" s="10" t="str">
        <v>Purdue</v>
      </c>
      <c r="Q4249" s="15"/>
    </row>
    <row r="4250" spans="9:17" ht="20.100000000000001" customHeight="1" x14ac:dyDescent="0.25">
      <c r="I4250" s="15">
        <v>4244</v>
      </c>
      <c r="J4250" s="10" t="str">
        <v>Providence</v>
      </c>
      <c r="K4250" s="10" t="str">
        <v>Saint Mary's</v>
      </c>
      <c r="L4250" s="10" t="str">
        <v>Houston</v>
      </c>
      <c r="M4250" s="10" t="str">
        <v>Alabama</v>
      </c>
      <c r="N4250" s="10" t="str">
        <v>Providence</v>
      </c>
      <c r="O4250" s="10" t="str">
        <v>Saint Mary's</v>
      </c>
      <c r="Q4250" s="15"/>
    </row>
    <row r="4251" spans="9:17" ht="20.100000000000001" customHeight="1" x14ac:dyDescent="0.25">
      <c r="I4251" s="15">
        <v>4245</v>
      </c>
      <c r="J4251" s="10" t="str">
        <v>Marquette</v>
      </c>
      <c r="K4251" s="10" t="str">
        <v>UCLA</v>
      </c>
      <c r="L4251" s="10" t="str">
        <v>Houston</v>
      </c>
      <c r="M4251" s="10" t="str">
        <v>Alabama</v>
      </c>
      <c r="N4251" s="10" t="str">
        <v>Alabama</v>
      </c>
      <c r="O4251" s="10" t="str">
        <v>Houston</v>
      </c>
      <c r="Q4251" s="15"/>
    </row>
    <row r="4252" spans="9:17" ht="20.100000000000001" customHeight="1" x14ac:dyDescent="0.25">
      <c r="I4252" s="15">
        <v>4246</v>
      </c>
      <c r="J4252" s="10" t="str">
        <v>Tennessee</v>
      </c>
      <c r="K4252" s="10" t="str">
        <v>Kansas</v>
      </c>
      <c r="L4252" s="10" t="str">
        <v>Penn State</v>
      </c>
      <c r="M4252" s="10" t="str">
        <v>Baylor</v>
      </c>
      <c r="N4252" s="10" t="str">
        <v>Tennessee</v>
      </c>
      <c r="O4252" s="10" t="str">
        <v>Penn State</v>
      </c>
      <c r="Q4252" s="15"/>
    </row>
    <row r="4253" spans="9:17" ht="20.100000000000001" customHeight="1" x14ac:dyDescent="0.25">
      <c r="I4253" s="15">
        <v>4247</v>
      </c>
      <c r="J4253" s="10" t="str">
        <v>Marquette</v>
      </c>
      <c r="K4253" s="10" t="str">
        <v>UConn</v>
      </c>
      <c r="L4253" s="10" t="str">
        <v>Houston</v>
      </c>
      <c r="M4253" s="10" t="str">
        <v>Alabama</v>
      </c>
      <c r="N4253" s="10" t="str">
        <v>Marquette</v>
      </c>
      <c r="O4253" s="10" t="str">
        <v>Houston</v>
      </c>
      <c r="Q4253" s="15"/>
    </row>
    <row r="4254" spans="9:17" ht="20.100000000000001" customHeight="1" x14ac:dyDescent="0.25">
      <c r="I4254" s="15">
        <v>4248</v>
      </c>
      <c r="J4254" s="10" t="str">
        <v>Purdue</v>
      </c>
      <c r="K4254" s="10" t="str">
        <v>Gonzaga</v>
      </c>
      <c r="L4254" s="10" t="str">
        <v>Iowa State</v>
      </c>
      <c r="M4254" s="10" t="str">
        <v>Arizona</v>
      </c>
      <c r="N4254" s="10" t="str">
        <v>Purdue</v>
      </c>
      <c r="O4254" s="10" t="str">
        <v>Gonzaga</v>
      </c>
      <c r="Q4254" s="15"/>
    </row>
    <row r="4255" spans="9:17" ht="20.100000000000001" customHeight="1" x14ac:dyDescent="0.25">
      <c r="I4255" s="15">
        <v>4249</v>
      </c>
      <c r="J4255" s="10" t="str">
        <v>Kentucky</v>
      </c>
      <c r="K4255" s="10" t="str">
        <v>Gonzaga</v>
      </c>
      <c r="L4255" s="10" t="str">
        <v>Texas</v>
      </c>
      <c r="M4255" s="10" t="str">
        <v>Alabama</v>
      </c>
      <c r="N4255" s="10" t="str">
        <v>Kentucky</v>
      </c>
      <c r="O4255" s="10" t="str">
        <v>Texas</v>
      </c>
      <c r="Q4255" s="15"/>
    </row>
    <row r="4256" spans="9:17" ht="20.100000000000001" customHeight="1" x14ac:dyDescent="0.25">
      <c r="I4256" s="15">
        <v>4250</v>
      </c>
      <c r="J4256" s="10" t="str">
        <v>Kentucky</v>
      </c>
      <c r="K4256" s="10" t="str">
        <v>UConn</v>
      </c>
      <c r="L4256" s="10" t="str">
        <v>Texas</v>
      </c>
      <c r="M4256" s="10" t="str">
        <v>Maryland</v>
      </c>
      <c r="N4256" s="10" t="str">
        <v>Kentucky</v>
      </c>
      <c r="O4256" s="10" t="str">
        <v>Texas</v>
      </c>
      <c r="Q4256" s="15"/>
    </row>
    <row r="4257" spans="9:17" ht="20.100000000000001" customHeight="1" x14ac:dyDescent="0.25">
      <c r="I4257" s="15">
        <v>4251</v>
      </c>
      <c r="J4257" s="10" t="str">
        <v>Purdue</v>
      </c>
      <c r="K4257" s="10" t="str">
        <v>Gonzaga</v>
      </c>
      <c r="L4257" s="10" t="str">
        <v>Houston</v>
      </c>
      <c r="M4257" s="10" t="str">
        <v>Arizona</v>
      </c>
      <c r="N4257" s="10" t="str">
        <v>Purdue</v>
      </c>
      <c r="O4257" s="10" t="str">
        <v>Gonzaga</v>
      </c>
      <c r="Q4257" s="15"/>
    </row>
    <row r="4258" spans="9:17" ht="20.100000000000001" customHeight="1" x14ac:dyDescent="0.25">
      <c r="I4258" s="15">
        <v>4252</v>
      </c>
      <c r="J4258" s="10" t="str">
        <v>Tennessee</v>
      </c>
      <c r="K4258" s="10" t="str">
        <v>UConn</v>
      </c>
      <c r="L4258" s="10" t="str">
        <v>Texas</v>
      </c>
      <c r="M4258" s="10" t="str">
        <v>Alabama</v>
      </c>
      <c r="N4258" s="10" t="str">
        <v>Alabama</v>
      </c>
      <c r="O4258" s="10" t="str">
        <v>Texas</v>
      </c>
      <c r="Q4258" s="15"/>
    </row>
    <row r="4259" spans="9:17" ht="20.100000000000001" customHeight="1" x14ac:dyDescent="0.25">
      <c r="I4259" s="15">
        <v>4253</v>
      </c>
      <c r="J4259" s="10" t="str">
        <v>Marquette</v>
      </c>
      <c r="K4259" s="10" t="str">
        <v>Gonzaga</v>
      </c>
      <c r="L4259" s="10" t="str">
        <v>Houston</v>
      </c>
      <c r="M4259" s="10" t="str">
        <v>Alabama</v>
      </c>
      <c r="N4259" s="10" t="str">
        <v>Houston</v>
      </c>
      <c r="O4259" s="10" t="str">
        <v>Alabama</v>
      </c>
      <c r="Q4259" s="15"/>
    </row>
    <row r="4260" spans="9:17" ht="20.100000000000001" customHeight="1" x14ac:dyDescent="0.25">
      <c r="I4260" s="15">
        <v>4254</v>
      </c>
      <c r="J4260" s="10" t="str">
        <v>FAU</v>
      </c>
      <c r="K4260" s="10" t="str">
        <v>UConn</v>
      </c>
      <c r="L4260" s="10" t="str">
        <v>Texas</v>
      </c>
      <c r="M4260" s="10" t="str">
        <v>Arizona</v>
      </c>
      <c r="N4260" s="10" t="str">
        <v>FAU</v>
      </c>
      <c r="O4260" s="10" t="str">
        <v>UConn</v>
      </c>
      <c r="Q4260" s="15"/>
    </row>
    <row r="4261" spans="9:17" ht="20.100000000000001" customHeight="1" x14ac:dyDescent="0.25">
      <c r="I4261" s="15">
        <v>4255</v>
      </c>
      <c r="J4261" s="10" t="str">
        <v>Providence</v>
      </c>
      <c r="K4261" s="10" t="str">
        <v>UCLA</v>
      </c>
      <c r="L4261" s="10" t="str">
        <v>Houston</v>
      </c>
      <c r="M4261" s="10" t="str">
        <v>Utah State</v>
      </c>
      <c r="N4261" s="10" t="str">
        <v>UCLA</v>
      </c>
      <c r="O4261" s="10" t="str">
        <v>Utah State</v>
      </c>
      <c r="Q4261" s="15"/>
    </row>
    <row r="4262" spans="9:17" ht="20.100000000000001" customHeight="1" x14ac:dyDescent="0.25">
      <c r="I4262" s="15">
        <v>4256</v>
      </c>
      <c r="J4262" s="10" t="str">
        <v>Marquette</v>
      </c>
      <c r="K4262" s="10" t="str">
        <v>UConn</v>
      </c>
      <c r="L4262" s="10" t="str">
        <v>Indiana</v>
      </c>
      <c r="M4262" s="10" t="str">
        <v>Arizona</v>
      </c>
      <c r="N4262" s="10" t="str">
        <v>Arizona</v>
      </c>
      <c r="O4262" s="10" t="str">
        <v>UConn</v>
      </c>
      <c r="Q4262" s="15"/>
    </row>
    <row r="4263" spans="9:17" ht="20.100000000000001" customHeight="1" x14ac:dyDescent="0.25">
      <c r="I4263" s="15">
        <v>4257</v>
      </c>
      <c r="J4263" s="10" t="str">
        <v>Kentucky</v>
      </c>
      <c r="K4263" s="10" t="str">
        <v>UConn</v>
      </c>
      <c r="L4263" s="10" t="str">
        <v>Texas</v>
      </c>
      <c r="M4263" s="10" t="str">
        <v>Alabama</v>
      </c>
      <c r="N4263" s="10" t="str">
        <v>Texas</v>
      </c>
      <c r="O4263" s="10" t="str">
        <v>Alabama</v>
      </c>
      <c r="Q4263" s="15"/>
    </row>
    <row r="4264" spans="9:17" ht="20.100000000000001" customHeight="1" x14ac:dyDescent="0.25">
      <c r="I4264" s="15">
        <v>4258</v>
      </c>
      <c r="J4264" s="10" t="str">
        <v>Purdue</v>
      </c>
      <c r="K4264" s="10" t="str">
        <v>UCLA</v>
      </c>
      <c r="L4264" s="10" t="str">
        <v>Houston</v>
      </c>
      <c r="M4264" s="10" t="str">
        <v>Maryland</v>
      </c>
      <c r="N4264" s="10" t="str">
        <v>Maryland</v>
      </c>
      <c r="O4264" s="10" t="str">
        <v>Houston</v>
      </c>
      <c r="Q4264" s="15"/>
    </row>
    <row r="4265" spans="9:17" ht="20.100000000000001" customHeight="1" x14ac:dyDescent="0.25">
      <c r="I4265" s="15">
        <v>4259</v>
      </c>
      <c r="J4265" s="10" t="str">
        <v>Marquette</v>
      </c>
      <c r="K4265" s="10" t="str">
        <v>Gonzaga</v>
      </c>
      <c r="L4265" s="10" t="str">
        <v>Houston</v>
      </c>
      <c r="M4265" s="10" t="str">
        <v>Alabama</v>
      </c>
      <c r="N4265" s="10" t="str">
        <v>Gonzaga</v>
      </c>
      <c r="O4265" s="10" t="str">
        <v>Alabama</v>
      </c>
      <c r="Q4265" s="15"/>
    </row>
    <row r="4266" spans="9:17" ht="20.100000000000001" customHeight="1" x14ac:dyDescent="0.25">
      <c r="I4266" s="15">
        <v>4260</v>
      </c>
      <c r="J4266" s="10" t="str">
        <v>Duke</v>
      </c>
      <c r="K4266" s="10" t="str">
        <v>UConn</v>
      </c>
      <c r="L4266" s="10" t="str">
        <v>Houston</v>
      </c>
      <c r="M4266" s="10" t="str">
        <v>Creighton</v>
      </c>
      <c r="N4266" s="10" t="str">
        <v>Duke</v>
      </c>
      <c r="O4266" s="10" t="str">
        <v>Houston</v>
      </c>
      <c r="Q4266" s="15"/>
    </row>
    <row r="4267" spans="9:17" ht="20.100000000000001" customHeight="1" x14ac:dyDescent="0.25">
      <c r="I4267" s="15">
        <v>4261</v>
      </c>
      <c r="J4267" s="10" t="str">
        <v>Purdue</v>
      </c>
      <c r="K4267" s="10" t="str">
        <v>Kansas</v>
      </c>
      <c r="L4267" s="10" t="str">
        <v>Houston</v>
      </c>
      <c r="M4267" s="10" t="str">
        <v>Baylor</v>
      </c>
      <c r="N4267" s="10" t="str">
        <v>Purdue</v>
      </c>
      <c r="O4267" s="10" t="str">
        <v>Houston</v>
      </c>
      <c r="Q4267" s="15"/>
    </row>
    <row r="4268" spans="9:17" ht="20.100000000000001" customHeight="1" x14ac:dyDescent="0.25">
      <c r="I4268" s="15">
        <v>4262</v>
      </c>
      <c r="J4268" s="10" t="str">
        <v>Marquette</v>
      </c>
      <c r="K4268" s="10" t="str">
        <v>Saint Mary's</v>
      </c>
      <c r="L4268" s="10" t="str">
        <v>Texas</v>
      </c>
      <c r="M4268" s="10" t="str">
        <v>Creighton</v>
      </c>
      <c r="N4268" s="10" t="str">
        <v>Creighton</v>
      </c>
      <c r="O4268" s="10" t="str">
        <v>Texas</v>
      </c>
      <c r="Q4268" s="15"/>
    </row>
    <row r="4269" spans="9:17" ht="20.100000000000001" customHeight="1" x14ac:dyDescent="0.25">
      <c r="I4269" s="15">
        <v>4263</v>
      </c>
      <c r="J4269" s="10" t="str">
        <v>USC</v>
      </c>
      <c r="K4269" s="10" t="str">
        <v>UConn</v>
      </c>
      <c r="L4269" s="10" t="str">
        <v>Iowa</v>
      </c>
      <c r="M4269" s="10" t="str">
        <v>Alabama</v>
      </c>
      <c r="N4269" s="10" t="str">
        <v>USC</v>
      </c>
      <c r="O4269" s="10" t="str">
        <v>Iowa</v>
      </c>
      <c r="Q4269" s="15"/>
    </row>
    <row r="4270" spans="9:17" ht="20.100000000000001" customHeight="1" x14ac:dyDescent="0.25">
      <c r="I4270" s="15">
        <v>4264</v>
      </c>
      <c r="J4270" s="10" t="str">
        <v>Providence</v>
      </c>
      <c r="K4270" s="10" t="str">
        <v>Gonzaga</v>
      </c>
      <c r="L4270" s="10" t="str">
        <v>Indiana</v>
      </c>
      <c r="M4270" s="10" t="str">
        <v>Baylor</v>
      </c>
      <c r="N4270" s="10" t="str">
        <v>Indiana</v>
      </c>
      <c r="O4270" s="10" t="str">
        <v>Baylor</v>
      </c>
      <c r="Q4270" s="15"/>
    </row>
    <row r="4271" spans="9:17" ht="20.100000000000001" customHeight="1" x14ac:dyDescent="0.25">
      <c r="I4271" s="15">
        <v>4265</v>
      </c>
      <c r="J4271" s="10" t="str">
        <v>Memphis</v>
      </c>
      <c r="K4271" s="10" t="str">
        <v>VCU</v>
      </c>
      <c r="L4271" s="10" t="str">
        <v>Indiana</v>
      </c>
      <c r="M4271" s="10" t="str">
        <v>Baylor</v>
      </c>
      <c r="N4271" s="10" t="str">
        <v>VCU</v>
      </c>
      <c r="O4271" s="10" t="str">
        <v>Memphis</v>
      </c>
      <c r="Q4271" s="15"/>
    </row>
    <row r="4272" spans="9:17" ht="20.100000000000001" customHeight="1" x14ac:dyDescent="0.25">
      <c r="I4272" s="15">
        <v>4266</v>
      </c>
      <c r="J4272" s="10" t="str">
        <v>Tennessee</v>
      </c>
      <c r="K4272" s="10" t="str">
        <v>Gonzaga</v>
      </c>
      <c r="L4272" s="10" t="str">
        <v>Iowa State</v>
      </c>
      <c r="M4272" s="10" t="str">
        <v>Creighton</v>
      </c>
      <c r="N4272" s="10" t="str">
        <v>Iowa State</v>
      </c>
      <c r="O4272" s="10" t="str">
        <v>Creighton</v>
      </c>
      <c r="Q4272" s="15"/>
    </row>
    <row r="4273" spans="9:17" ht="20.100000000000001" customHeight="1" x14ac:dyDescent="0.25">
      <c r="I4273" s="15">
        <v>4267</v>
      </c>
      <c r="J4273" s="10" t="str">
        <v>Michigan State</v>
      </c>
      <c r="K4273" s="10" t="str">
        <v>Kansas</v>
      </c>
      <c r="L4273" s="10" t="str">
        <v>Miami (FL)</v>
      </c>
      <c r="M4273" s="10" t="str">
        <v>Baylor</v>
      </c>
      <c r="N4273" s="10" t="str">
        <v>Miami (FL)</v>
      </c>
      <c r="O4273" s="10" t="str">
        <v>Baylor</v>
      </c>
      <c r="Q4273" s="15"/>
    </row>
    <row r="4274" spans="9:17" ht="20.100000000000001" customHeight="1" x14ac:dyDescent="0.25">
      <c r="I4274" s="15">
        <v>4268</v>
      </c>
      <c r="J4274" s="10" t="str">
        <v>Marquette</v>
      </c>
      <c r="K4274" s="10" t="str">
        <v>UCLA</v>
      </c>
      <c r="L4274" s="10" t="str">
        <v>Texas</v>
      </c>
      <c r="M4274" s="10" t="str">
        <v>Baylor</v>
      </c>
      <c r="N4274" s="10" t="str">
        <v>Baylor</v>
      </c>
      <c r="O4274" s="10" t="str">
        <v>Texas</v>
      </c>
      <c r="Q4274" s="15"/>
    </row>
    <row r="4275" spans="9:17" ht="20.100000000000001" customHeight="1" x14ac:dyDescent="0.25">
      <c r="I4275" s="15">
        <v>4269</v>
      </c>
      <c r="J4275" s="10" t="str">
        <v>FAU</v>
      </c>
      <c r="K4275" s="10" t="str">
        <v>Gonzaga</v>
      </c>
      <c r="L4275" s="10" t="str">
        <v>Texas</v>
      </c>
      <c r="M4275" s="10" t="str">
        <v>Alabama</v>
      </c>
      <c r="N4275" s="10" t="str">
        <v>Gonzaga</v>
      </c>
      <c r="O4275" s="10" t="str">
        <v>Alabama</v>
      </c>
      <c r="Q4275" s="15"/>
    </row>
    <row r="4276" spans="9:17" ht="20.100000000000001" customHeight="1" x14ac:dyDescent="0.25">
      <c r="I4276" s="15">
        <v>4270</v>
      </c>
      <c r="J4276" s="10" t="str">
        <v>Kentucky</v>
      </c>
      <c r="K4276" s="10" t="str">
        <v>Gonzaga</v>
      </c>
      <c r="L4276" s="10" t="str">
        <v>Houston</v>
      </c>
      <c r="M4276" s="10" t="str">
        <v>Alabama</v>
      </c>
      <c r="N4276" s="10" t="str">
        <v>Kentucky</v>
      </c>
      <c r="O4276" s="10" t="str">
        <v>Gonzaga</v>
      </c>
      <c r="Q4276" s="15"/>
    </row>
    <row r="4277" spans="9:17" ht="20.100000000000001" customHeight="1" x14ac:dyDescent="0.25">
      <c r="I4277" s="15">
        <v>4271</v>
      </c>
      <c r="J4277" s="10" t="str">
        <v>Duke</v>
      </c>
      <c r="K4277" s="10" t="str">
        <v>UCLA</v>
      </c>
      <c r="L4277" s="10" t="str">
        <v>Houston</v>
      </c>
      <c r="M4277" s="10" t="str">
        <v>San Diego State</v>
      </c>
      <c r="N4277" s="10" t="str">
        <v>San Diego State</v>
      </c>
      <c r="O4277" s="10" t="str">
        <v>Houston</v>
      </c>
      <c r="Q4277" s="15"/>
    </row>
    <row r="4278" spans="9:17" ht="20.100000000000001" customHeight="1" x14ac:dyDescent="0.25">
      <c r="I4278" s="15">
        <v>4272</v>
      </c>
      <c r="J4278" s="10" t="str">
        <v>Michigan State</v>
      </c>
      <c r="K4278" s="10" t="str">
        <v>UCLA</v>
      </c>
      <c r="L4278" s="10" t="str">
        <v>Indiana</v>
      </c>
      <c r="M4278" s="10" t="str">
        <v>Creighton</v>
      </c>
      <c r="N4278" s="10" t="str">
        <v>Creighton</v>
      </c>
      <c r="O4278" s="10" t="str">
        <v>UCLA</v>
      </c>
      <c r="Q4278" s="15"/>
    </row>
    <row r="4279" spans="9:17" ht="20.100000000000001" customHeight="1" x14ac:dyDescent="0.25">
      <c r="I4279" s="15">
        <v>4273</v>
      </c>
      <c r="J4279" s="10" t="str">
        <v>Purdue</v>
      </c>
      <c r="K4279" s="10" t="str">
        <v>Kansas</v>
      </c>
      <c r="L4279" s="10" t="str">
        <v>Texas</v>
      </c>
      <c r="M4279" s="10" t="str">
        <v>Alabama</v>
      </c>
      <c r="N4279" s="10" t="str">
        <v>Alabama</v>
      </c>
      <c r="O4279" s="10" t="str">
        <v>Texas</v>
      </c>
      <c r="Q4279" s="15"/>
    </row>
    <row r="4280" spans="9:17" ht="20.100000000000001" customHeight="1" x14ac:dyDescent="0.25">
      <c r="I4280" s="15">
        <v>4274</v>
      </c>
      <c r="J4280" s="10" t="str">
        <v>Duke</v>
      </c>
      <c r="K4280" s="10" t="str">
        <v>Gonzaga</v>
      </c>
      <c r="L4280" s="10" t="str">
        <v>Auburn</v>
      </c>
      <c r="M4280" s="10" t="str">
        <v>Creighton</v>
      </c>
      <c r="N4280" s="10" t="str">
        <v>Creighton</v>
      </c>
      <c r="O4280" s="10" t="str">
        <v>Gonzaga</v>
      </c>
      <c r="Q4280" s="15"/>
    </row>
    <row r="4281" spans="9:17" ht="20.100000000000001" customHeight="1" x14ac:dyDescent="0.25">
      <c r="I4281" s="15">
        <v>4275</v>
      </c>
      <c r="J4281" s="10" t="str">
        <v>Purdue</v>
      </c>
      <c r="K4281" s="10" t="str">
        <v>Gonzaga</v>
      </c>
      <c r="L4281" s="10" t="str">
        <v>Texas</v>
      </c>
      <c r="M4281" s="10" t="str">
        <v>Creighton</v>
      </c>
      <c r="N4281" s="10" t="str">
        <v>Texas</v>
      </c>
      <c r="O4281" s="10" t="str">
        <v>Creighton</v>
      </c>
      <c r="Q4281" s="15"/>
    </row>
    <row r="4282" spans="9:17" ht="20.100000000000001" customHeight="1" x14ac:dyDescent="0.25">
      <c r="I4282" s="15">
        <v>4276</v>
      </c>
      <c r="J4282" s="10" t="str">
        <v>Duke</v>
      </c>
      <c r="K4282" s="10" t="str">
        <v>UCLA</v>
      </c>
      <c r="L4282" s="10" t="str">
        <v>Xavier</v>
      </c>
      <c r="M4282" s="10" t="str">
        <v>Maryland</v>
      </c>
      <c r="N4282" s="10" t="str">
        <v>Maryland</v>
      </c>
      <c r="O4282" s="10" t="str">
        <v>Xavier</v>
      </c>
      <c r="Q4282" s="15"/>
    </row>
    <row r="4283" spans="9:17" ht="20.100000000000001" customHeight="1" x14ac:dyDescent="0.25">
      <c r="I4283" s="15">
        <v>4277</v>
      </c>
      <c r="J4283" s="10" t="str">
        <v>Tennessee</v>
      </c>
      <c r="K4283" s="10" t="str">
        <v>Kansas</v>
      </c>
      <c r="L4283" s="10" t="str">
        <v>Indiana</v>
      </c>
      <c r="M4283" s="10" t="str">
        <v>Alabama</v>
      </c>
      <c r="N4283" s="10" t="str">
        <v>Kansas</v>
      </c>
      <c r="O4283" s="10" t="str">
        <v>Alabama</v>
      </c>
      <c r="Q4283" s="15"/>
    </row>
    <row r="4284" spans="9:17" ht="20.100000000000001" customHeight="1" x14ac:dyDescent="0.25">
      <c r="I4284" s="15">
        <v>4278</v>
      </c>
      <c r="J4284" s="10" t="str">
        <v>Memphis</v>
      </c>
      <c r="K4284" s="10" t="str">
        <v>Kansas</v>
      </c>
      <c r="L4284" s="10" t="str">
        <v>Texas</v>
      </c>
      <c r="M4284" s="10" t="str">
        <v>Alabama</v>
      </c>
      <c r="N4284" s="10" t="str">
        <v>Memphis</v>
      </c>
      <c r="O4284" s="10" t="str">
        <v>Texas</v>
      </c>
      <c r="Q4284" s="15"/>
    </row>
    <row r="4285" spans="9:17" ht="20.100000000000001" customHeight="1" x14ac:dyDescent="0.25">
      <c r="I4285" s="15">
        <v>4279</v>
      </c>
      <c r="J4285" s="10" t="str">
        <v>Providence</v>
      </c>
      <c r="K4285" s="10" t="str">
        <v>VCU</v>
      </c>
      <c r="L4285" s="10" t="str">
        <v>Iowa</v>
      </c>
      <c r="M4285" s="10" t="str">
        <v>Arizona</v>
      </c>
      <c r="N4285" s="10" t="str">
        <v>Iowa</v>
      </c>
      <c r="O4285" s="10" t="str">
        <v>Arizona</v>
      </c>
      <c r="Q4285" s="15"/>
    </row>
    <row r="4286" spans="9:17" ht="20.100000000000001" customHeight="1" x14ac:dyDescent="0.25">
      <c r="I4286" s="15">
        <v>4280</v>
      </c>
      <c r="J4286" s="10" t="str">
        <v>Marquette</v>
      </c>
      <c r="K4286" s="10" t="str">
        <v>UConn</v>
      </c>
      <c r="L4286" s="10" t="str">
        <v>Indiana</v>
      </c>
      <c r="M4286" s="10" t="str">
        <v>West Virginia</v>
      </c>
      <c r="N4286" s="10" t="str">
        <v>West Virginia</v>
      </c>
      <c r="O4286" s="10" t="str">
        <v>Indiana</v>
      </c>
      <c r="Q4286" s="15"/>
    </row>
    <row r="4287" spans="9:17" ht="20.100000000000001" customHeight="1" x14ac:dyDescent="0.25">
      <c r="I4287" s="15">
        <v>4281</v>
      </c>
      <c r="J4287" s="10" t="str">
        <v>Purdue</v>
      </c>
      <c r="K4287" s="10" t="str">
        <v>Boise State</v>
      </c>
      <c r="L4287" s="10" t="str">
        <v>Texas</v>
      </c>
      <c r="M4287" s="10" t="str">
        <v>Alabama</v>
      </c>
      <c r="N4287" s="10" t="str">
        <v>Purdue</v>
      </c>
      <c r="O4287" s="10" t="str">
        <v>Texas</v>
      </c>
      <c r="Q4287" s="15"/>
    </row>
    <row r="4288" spans="9:17" ht="20.100000000000001" customHeight="1" x14ac:dyDescent="0.25">
      <c r="I4288" s="15">
        <v>4282</v>
      </c>
      <c r="J4288" s="10" t="str">
        <v>Tennessee</v>
      </c>
      <c r="K4288" s="10" t="str">
        <v>UCLA</v>
      </c>
      <c r="L4288" s="10" t="str">
        <v>Penn State</v>
      </c>
      <c r="M4288" s="10" t="str">
        <v>Arizona</v>
      </c>
      <c r="N4288" s="10" t="str">
        <v>UCLA</v>
      </c>
      <c r="O4288" s="10" t="str">
        <v>Arizona</v>
      </c>
      <c r="Q4288" s="15"/>
    </row>
    <row r="4289" spans="9:17" ht="20.100000000000001" customHeight="1" x14ac:dyDescent="0.25">
      <c r="I4289" s="15">
        <v>4283</v>
      </c>
      <c r="J4289" s="10" t="str">
        <v>Duke</v>
      </c>
      <c r="K4289" s="10" t="str">
        <v>Kansas</v>
      </c>
      <c r="L4289" s="10" t="str">
        <v>Houston</v>
      </c>
      <c r="M4289" s="10" t="str">
        <v>Alabama</v>
      </c>
      <c r="N4289" s="10" t="str">
        <v>Duke</v>
      </c>
      <c r="O4289" s="10" t="str">
        <v>Kansas</v>
      </c>
      <c r="Q4289" s="15"/>
    </row>
    <row r="4290" spans="9:17" ht="20.100000000000001" customHeight="1" x14ac:dyDescent="0.25">
      <c r="I4290" s="15">
        <v>4284</v>
      </c>
      <c r="J4290" s="10" t="str">
        <v>Kansas State</v>
      </c>
      <c r="K4290" s="10" t="str">
        <v>Gonzaga</v>
      </c>
      <c r="L4290" s="10" t="str">
        <v>Houston</v>
      </c>
      <c r="M4290" s="10" t="str">
        <v>Creighton</v>
      </c>
      <c r="N4290" s="10" t="str">
        <v>Creighton</v>
      </c>
      <c r="O4290" s="10" t="str">
        <v>Houston</v>
      </c>
      <c r="Q4290" s="15"/>
    </row>
    <row r="4291" spans="9:17" ht="20.100000000000001" customHeight="1" x14ac:dyDescent="0.25">
      <c r="I4291" s="15">
        <v>4285</v>
      </c>
      <c r="J4291" s="10" t="str">
        <v>Purdue</v>
      </c>
      <c r="K4291" s="10" t="str">
        <v>UCLA</v>
      </c>
      <c r="L4291" s="10" t="str">
        <v>Texas</v>
      </c>
      <c r="M4291" s="10" t="str">
        <v>Maryland</v>
      </c>
      <c r="N4291" s="10" t="str">
        <v>Texas</v>
      </c>
      <c r="O4291" s="10" t="str">
        <v>Purdue</v>
      </c>
      <c r="Q4291" s="15"/>
    </row>
    <row r="4292" spans="9:17" ht="20.100000000000001" customHeight="1" x14ac:dyDescent="0.25">
      <c r="I4292" s="15">
        <v>4286</v>
      </c>
      <c r="J4292" s="10" t="str">
        <v>Tennessee</v>
      </c>
      <c r="K4292" s="10" t="str">
        <v>Gonzaga</v>
      </c>
      <c r="L4292" s="10" t="str">
        <v>Houston</v>
      </c>
      <c r="M4292" s="10" t="str">
        <v>Arizona</v>
      </c>
      <c r="N4292" s="10" t="str">
        <v>Arizona</v>
      </c>
      <c r="O4292" s="10" t="str">
        <v>Houston</v>
      </c>
      <c r="Q4292" s="15"/>
    </row>
    <row r="4293" spans="9:17" ht="20.100000000000001" customHeight="1" x14ac:dyDescent="0.25">
      <c r="I4293" s="15">
        <v>4287</v>
      </c>
      <c r="J4293" s="10" t="str">
        <v>Purdue</v>
      </c>
      <c r="K4293" s="10" t="str">
        <v>VCU</v>
      </c>
      <c r="L4293" s="10" t="str">
        <v>Indiana</v>
      </c>
      <c r="M4293" s="10" t="str">
        <v>Alabama</v>
      </c>
      <c r="N4293" s="10" t="str">
        <v>Purdue</v>
      </c>
      <c r="O4293" s="10" t="str">
        <v>VCU</v>
      </c>
      <c r="Q4293" s="15"/>
    </row>
    <row r="4294" spans="9:17" ht="20.100000000000001" customHeight="1" x14ac:dyDescent="0.25">
      <c r="I4294" s="15">
        <v>4288</v>
      </c>
      <c r="J4294" s="10" t="str">
        <v>Michigan State</v>
      </c>
      <c r="K4294" s="10" t="str">
        <v>Kansas</v>
      </c>
      <c r="L4294" s="10" t="str">
        <v>Texas</v>
      </c>
      <c r="M4294" s="10" t="str">
        <v>Arizona</v>
      </c>
      <c r="N4294" s="10" t="str">
        <v>Michigan State</v>
      </c>
      <c r="O4294" s="10" t="str">
        <v>Kansas</v>
      </c>
      <c r="Q4294" s="15"/>
    </row>
    <row r="4295" spans="9:17" ht="20.100000000000001" customHeight="1" x14ac:dyDescent="0.25">
      <c r="I4295" s="15">
        <v>4289</v>
      </c>
      <c r="J4295" s="10" t="str">
        <v>Tennessee</v>
      </c>
      <c r="K4295" s="10" t="str">
        <v>Arkansas</v>
      </c>
      <c r="L4295" s="10" t="str">
        <v>Indiana</v>
      </c>
      <c r="M4295" s="10" t="str">
        <v>West Virginia</v>
      </c>
      <c r="N4295" s="10" t="str">
        <v>Arkansas</v>
      </c>
      <c r="O4295" s="10" t="str">
        <v>West Virginia</v>
      </c>
      <c r="Q4295" s="15"/>
    </row>
    <row r="4296" spans="9:17" ht="20.100000000000001" customHeight="1" x14ac:dyDescent="0.25">
      <c r="I4296" s="15">
        <v>4290</v>
      </c>
      <c r="J4296" s="10" t="str">
        <v>Marquette</v>
      </c>
      <c r="K4296" s="10" t="str">
        <v>Gonzaga</v>
      </c>
      <c r="L4296" s="10" t="str">
        <v>Penn State</v>
      </c>
      <c r="M4296" s="10" t="str">
        <v>Virginia</v>
      </c>
      <c r="N4296" s="10" t="str">
        <v>Virginia</v>
      </c>
      <c r="O4296" s="10" t="str">
        <v>Gonzaga</v>
      </c>
      <c r="Q4296" s="15"/>
    </row>
    <row r="4297" spans="9:17" ht="20.100000000000001" customHeight="1" x14ac:dyDescent="0.25">
      <c r="I4297" s="15">
        <v>4291</v>
      </c>
      <c r="J4297" s="10" t="str">
        <v>Memphis</v>
      </c>
      <c r="K4297" s="10" t="str">
        <v>UCLA</v>
      </c>
      <c r="L4297" s="10" t="str">
        <v>Houston</v>
      </c>
      <c r="M4297" s="10" t="str">
        <v>Alabama</v>
      </c>
      <c r="N4297" s="10" t="str">
        <v>Alabama</v>
      </c>
      <c r="O4297" s="10" t="str">
        <v>Houston</v>
      </c>
      <c r="Q4297" s="15"/>
    </row>
    <row r="4298" spans="9:17" ht="20.100000000000001" customHeight="1" x14ac:dyDescent="0.25">
      <c r="I4298" s="15">
        <v>4292</v>
      </c>
      <c r="J4298" s="10" t="str">
        <v>Marquette</v>
      </c>
      <c r="K4298" s="10" t="str">
        <v>UCLA</v>
      </c>
      <c r="L4298" s="10" t="str">
        <v>Houston</v>
      </c>
      <c r="M4298" s="10" t="str">
        <v>Alabama</v>
      </c>
      <c r="N4298" s="10" t="str">
        <v>UCLA</v>
      </c>
      <c r="O4298" s="10" t="str">
        <v>Alabama</v>
      </c>
      <c r="Q4298" s="15"/>
    </row>
    <row r="4299" spans="9:17" ht="20.100000000000001" customHeight="1" x14ac:dyDescent="0.25">
      <c r="I4299" s="15">
        <v>4293</v>
      </c>
      <c r="J4299" s="10" t="str">
        <v>Marquette</v>
      </c>
      <c r="K4299" s="10" t="str">
        <v>Kansas</v>
      </c>
      <c r="L4299" s="10" t="str">
        <v>Houston</v>
      </c>
      <c r="M4299" s="10" t="str">
        <v>Virginia</v>
      </c>
      <c r="N4299" s="10" t="str">
        <v>Marquette</v>
      </c>
      <c r="O4299" s="10" t="str">
        <v>Houston</v>
      </c>
      <c r="Q4299" s="15"/>
    </row>
    <row r="4300" spans="9:17" ht="20.100000000000001" customHeight="1" x14ac:dyDescent="0.25">
      <c r="I4300" s="15">
        <v>4294</v>
      </c>
      <c r="J4300" s="10" t="str">
        <v>Tennessee</v>
      </c>
      <c r="K4300" s="10" t="str">
        <v>Gonzaga</v>
      </c>
      <c r="L4300" s="10" t="str">
        <v>Houston</v>
      </c>
      <c r="M4300" s="10" t="str">
        <v>Arizona</v>
      </c>
      <c r="N4300" s="10" t="str">
        <v>Arizona</v>
      </c>
      <c r="O4300" s="10" t="str">
        <v>Houston</v>
      </c>
      <c r="Q4300" s="15"/>
    </row>
    <row r="4301" spans="9:17" ht="20.100000000000001" customHeight="1" x14ac:dyDescent="0.25">
      <c r="I4301" s="15">
        <v>4295</v>
      </c>
      <c r="J4301" s="10" t="str">
        <v>Kansas State</v>
      </c>
      <c r="K4301" s="10" t="str">
        <v>UConn</v>
      </c>
      <c r="L4301" s="10" t="str">
        <v>Houston</v>
      </c>
      <c r="M4301" s="10" t="str">
        <v>Alabama</v>
      </c>
      <c r="N4301" s="10" t="str">
        <v>Kansas State</v>
      </c>
      <c r="O4301" s="10" t="str">
        <v>UConn</v>
      </c>
      <c r="Q4301" s="15"/>
    </row>
    <row r="4302" spans="9:17" ht="20.100000000000001" customHeight="1" x14ac:dyDescent="0.25">
      <c r="I4302" s="15">
        <v>4296</v>
      </c>
      <c r="J4302" s="10" t="str">
        <v>Purdue</v>
      </c>
      <c r="K4302" s="10" t="str">
        <v>Gonzaga</v>
      </c>
      <c r="L4302" s="10" t="str">
        <v>Texas</v>
      </c>
      <c r="M4302" s="10" t="str">
        <v>Arizona</v>
      </c>
      <c r="N4302" s="10" t="str">
        <v>Arizona</v>
      </c>
      <c r="O4302" s="10" t="str">
        <v>Texas</v>
      </c>
      <c r="Q4302" s="15"/>
    </row>
    <row r="4303" spans="9:17" ht="20.100000000000001" customHeight="1" x14ac:dyDescent="0.25">
      <c r="I4303" s="15">
        <v>4297</v>
      </c>
      <c r="J4303" s="10" t="str">
        <v>Marquette</v>
      </c>
      <c r="K4303" s="10" t="str">
        <v>Kansas</v>
      </c>
      <c r="L4303" s="10" t="str">
        <v>Indiana</v>
      </c>
      <c r="M4303" s="10" t="str">
        <v>Arizona</v>
      </c>
      <c r="N4303" s="10" t="str">
        <v>Arizona</v>
      </c>
      <c r="O4303" s="10" t="str">
        <v>Kansas</v>
      </c>
      <c r="Q4303" s="15"/>
    </row>
    <row r="4304" spans="9:17" ht="20.100000000000001" customHeight="1" x14ac:dyDescent="0.25">
      <c r="I4304" s="15">
        <v>4298</v>
      </c>
      <c r="J4304" s="10" t="str">
        <v>Purdue</v>
      </c>
      <c r="K4304" s="10" t="str">
        <v>Northwestern</v>
      </c>
      <c r="L4304" s="10" t="str">
        <v>Auburn</v>
      </c>
      <c r="M4304" s="10" t="str">
        <v>Alabama</v>
      </c>
      <c r="N4304" s="10" t="str">
        <v>Auburn</v>
      </c>
      <c r="O4304" s="10" t="str">
        <v>Purdue</v>
      </c>
      <c r="Q4304" s="15"/>
    </row>
    <row r="4305" spans="9:17" ht="20.100000000000001" customHeight="1" x14ac:dyDescent="0.25">
      <c r="I4305" s="15">
        <v>4299</v>
      </c>
      <c r="J4305" s="10" t="str">
        <v>Oral Roberts</v>
      </c>
      <c r="K4305" s="10" t="str">
        <v>Gonzaga</v>
      </c>
      <c r="L4305" s="10" t="str">
        <v>Penn State</v>
      </c>
      <c r="M4305" s="10" t="str">
        <v>Baylor</v>
      </c>
      <c r="N4305" s="10" t="str">
        <v>Gonzaga</v>
      </c>
      <c r="O4305" s="10" t="str">
        <v>Baylor</v>
      </c>
      <c r="Q4305" s="15"/>
    </row>
    <row r="4306" spans="9:17" ht="20.100000000000001" customHeight="1" x14ac:dyDescent="0.25">
      <c r="I4306" s="15">
        <v>4300</v>
      </c>
      <c r="J4306" s="10" t="str">
        <v>Purdue</v>
      </c>
      <c r="K4306" s="10" t="str">
        <v>Kansas</v>
      </c>
      <c r="L4306" s="10" t="str">
        <v>Auburn</v>
      </c>
      <c r="M4306" s="10" t="str">
        <v>Alabama</v>
      </c>
      <c r="N4306" s="10" t="str">
        <v>Kansas</v>
      </c>
      <c r="O4306" s="10" t="str">
        <v>Alabama</v>
      </c>
      <c r="Q4306" s="15"/>
    </row>
    <row r="4307" spans="9:17" ht="20.100000000000001" customHeight="1" x14ac:dyDescent="0.25">
      <c r="I4307" s="15">
        <v>4301</v>
      </c>
      <c r="J4307" s="10" t="str">
        <v>Marquette</v>
      </c>
      <c r="K4307" s="10" t="str">
        <v>UConn</v>
      </c>
      <c r="L4307" s="10" t="str">
        <v>Houston</v>
      </c>
      <c r="M4307" s="10" t="str">
        <v>Arizona</v>
      </c>
      <c r="N4307" s="10" t="str">
        <v>Arizona</v>
      </c>
      <c r="O4307" s="10" t="str">
        <v>Houston</v>
      </c>
      <c r="Q4307" s="15"/>
    </row>
    <row r="4308" spans="9:17" ht="20.100000000000001" customHeight="1" x14ac:dyDescent="0.25">
      <c r="I4308" s="15">
        <v>4302</v>
      </c>
      <c r="J4308" s="10" t="str">
        <v>Tennessee</v>
      </c>
      <c r="K4308" s="10" t="str">
        <v>UCLA</v>
      </c>
      <c r="L4308" s="10" t="str">
        <v>Houston</v>
      </c>
      <c r="M4308" s="10" t="str">
        <v>Alabama</v>
      </c>
      <c r="N4308" s="10" t="str">
        <v>Houston</v>
      </c>
      <c r="O4308" s="10" t="str">
        <v>Tennessee</v>
      </c>
      <c r="Q4308" s="15"/>
    </row>
    <row r="4309" spans="9:17" ht="20.100000000000001" customHeight="1" x14ac:dyDescent="0.25">
      <c r="I4309" s="15">
        <v>4303</v>
      </c>
      <c r="J4309" s="10" t="str">
        <v>Marquette</v>
      </c>
      <c r="K4309" s="10" t="str">
        <v>Kansas</v>
      </c>
      <c r="L4309" s="10" t="str">
        <v>Auburn</v>
      </c>
      <c r="M4309" s="10" t="str">
        <v>Alabama</v>
      </c>
      <c r="N4309" s="10" t="str">
        <v>Auburn</v>
      </c>
      <c r="O4309" s="10" t="str">
        <v>Marquette</v>
      </c>
      <c r="Q4309" s="15"/>
    </row>
    <row r="4310" spans="9:17" ht="20.100000000000001" customHeight="1" x14ac:dyDescent="0.25">
      <c r="I4310" s="15">
        <v>4304</v>
      </c>
      <c r="J4310" s="10" t="str">
        <v>Marquette</v>
      </c>
      <c r="K4310" s="10" t="str">
        <v>VCU</v>
      </c>
      <c r="L4310" s="10" t="str">
        <v>Indiana</v>
      </c>
      <c r="M4310" s="10" t="str">
        <v>Utah State</v>
      </c>
      <c r="N4310" s="10" t="str">
        <v>VCU</v>
      </c>
      <c r="O4310" s="10" t="str">
        <v>Marquette</v>
      </c>
      <c r="Q4310" s="15"/>
    </row>
    <row r="4311" spans="9:17" ht="20.100000000000001" customHeight="1" x14ac:dyDescent="0.25">
      <c r="I4311" s="15">
        <v>4305</v>
      </c>
      <c r="J4311" s="10" t="str">
        <v>Marquette</v>
      </c>
      <c r="K4311" s="10" t="str">
        <v>Kansas</v>
      </c>
      <c r="L4311" s="10" t="str">
        <v>Houston</v>
      </c>
      <c r="M4311" s="10" t="str">
        <v>Alabama</v>
      </c>
      <c r="N4311" s="10" t="str">
        <v>Houston</v>
      </c>
      <c r="O4311" s="10" t="str">
        <v>Alabama</v>
      </c>
      <c r="Q4311" s="15"/>
    </row>
    <row r="4312" spans="9:17" ht="20.100000000000001" customHeight="1" x14ac:dyDescent="0.25">
      <c r="I4312" s="15">
        <v>4306</v>
      </c>
      <c r="J4312" s="10" t="str">
        <v>Tennessee</v>
      </c>
      <c r="K4312" s="10" t="str">
        <v>Kansas</v>
      </c>
      <c r="L4312" s="10" t="str">
        <v>Iowa</v>
      </c>
      <c r="M4312" s="10" t="str">
        <v>Arizona</v>
      </c>
      <c r="N4312" s="10" t="str">
        <v>Arizona</v>
      </c>
      <c r="O4312" s="10" t="str">
        <v>Kansas</v>
      </c>
      <c r="Q4312" s="15"/>
    </row>
    <row r="4313" spans="9:17" ht="20.100000000000001" customHeight="1" x14ac:dyDescent="0.25">
      <c r="I4313" s="15">
        <v>4307</v>
      </c>
      <c r="J4313" s="10" t="str">
        <v>Purdue</v>
      </c>
      <c r="K4313" s="10" t="str">
        <v>UCLA</v>
      </c>
      <c r="L4313" s="10" t="str">
        <v>Texas</v>
      </c>
      <c r="M4313" s="10" t="str">
        <v>Alabama</v>
      </c>
      <c r="N4313" s="10" t="str">
        <v>Purdue</v>
      </c>
      <c r="O4313" s="10" t="str">
        <v>Texas</v>
      </c>
      <c r="Q4313" s="15"/>
    </row>
    <row r="4314" spans="9:17" ht="20.100000000000001" customHeight="1" x14ac:dyDescent="0.25">
      <c r="I4314" s="15">
        <v>4308</v>
      </c>
      <c r="J4314" s="10" t="str">
        <v>Marquette</v>
      </c>
      <c r="K4314" s="10" t="str">
        <v>UCLA</v>
      </c>
      <c r="L4314" s="10" t="str">
        <v>Texas</v>
      </c>
      <c r="M4314" s="10" t="str">
        <v>Arizona</v>
      </c>
      <c r="N4314" s="10" t="str">
        <v>Marquette</v>
      </c>
      <c r="O4314" s="10" t="str">
        <v>UCLA</v>
      </c>
      <c r="Q4314" s="15"/>
    </row>
    <row r="4315" spans="9:17" ht="20.100000000000001" customHeight="1" x14ac:dyDescent="0.25">
      <c r="I4315" s="15">
        <v>4309</v>
      </c>
      <c r="J4315" s="10" t="str">
        <v>Purdue</v>
      </c>
      <c r="K4315" s="10" t="str">
        <v>UConn</v>
      </c>
      <c r="L4315" s="10" t="str">
        <v>Houston</v>
      </c>
      <c r="M4315" s="10" t="str">
        <v>Arizona</v>
      </c>
      <c r="N4315" s="10" t="str">
        <v>UConn</v>
      </c>
      <c r="O4315" s="10" t="str">
        <v>Arizona</v>
      </c>
      <c r="Q4315" s="15"/>
    </row>
    <row r="4316" spans="9:17" ht="20.100000000000001" customHeight="1" x14ac:dyDescent="0.25">
      <c r="I4316" s="15">
        <v>4310</v>
      </c>
      <c r="J4316" s="10" t="str">
        <v>Marquette</v>
      </c>
      <c r="K4316" s="10" t="str">
        <v>TCU</v>
      </c>
      <c r="L4316" s="10" t="str">
        <v>Houston</v>
      </c>
      <c r="M4316" s="10" t="str">
        <v>Baylor</v>
      </c>
      <c r="N4316" s="10" t="str">
        <v>Houston</v>
      </c>
      <c r="O4316" s="10" t="str">
        <v>Marquette</v>
      </c>
      <c r="Q4316" s="15"/>
    </row>
    <row r="4317" spans="9:17" ht="20.100000000000001" customHeight="1" x14ac:dyDescent="0.25">
      <c r="I4317" s="15">
        <v>4311</v>
      </c>
      <c r="J4317" s="10" t="str">
        <v>Kansas State</v>
      </c>
      <c r="K4317" s="10" t="str">
        <v>UCLA</v>
      </c>
      <c r="L4317" s="10" t="str">
        <v>Texas A&amp;M</v>
      </c>
      <c r="M4317" s="10" t="str">
        <v>Creighton</v>
      </c>
      <c r="N4317" s="10" t="str">
        <v>UCLA</v>
      </c>
      <c r="O4317" s="10" t="str">
        <v>Creighton</v>
      </c>
      <c r="Q4317" s="15"/>
    </row>
    <row r="4318" spans="9:17" ht="20.100000000000001" customHeight="1" x14ac:dyDescent="0.25">
      <c r="I4318" s="15">
        <v>4312</v>
      </c>
      <c r="J4318" s="10" t="str">
        <v>Duke</v>
      </c>
      <c r="K4318" s="10" t="str">
        <v>Kansas</v>
      </c>
      <c r="L4318" s="10" t="str">
        <v>Texas</v>
      </c>
      <c r="M4318" s="10" t="str">
        <v>Arizona</v>
      </c>
      <c r="N4318" s="10" t="str">
        <v>Kansas</v>
      </c>
      <c r="O4318" s="10" t="str">
        <v>Duke</v>
      </c>
      <c r="Q4318" s="15"/>
    </row>
    <row r="4319" spans="9:17" ht="20.100000000000001" customHeight="1" x14ac:dyDescent="0.25">
      <c r="I4319" s="15">
        <v>4313</v>
      </c>
      <c r="J4319" s="10" t="str">
        <v>Kansas State</v>
      </c>
      <c r="K4319" s="10" t="str">
        <v>UCLA</v>
      </c>
      <c r="L4319" s="10" t="str">
        <v>Xavier</v>
      </c>
      <c r="M4319" s="10" t="str">
        <v>Alabama</v>
      </c>
      <c r="N4319" s="10" t="str">
        <v>Xavier</v>
      </c>
      <c r="O4319" s="10" t="str">
        <v>Alabama</v>
      </c>
      <c r="Q4319" s="15"/>
    </row>
    <row r="4320" spans="9:17" ht="20.100000000000001" customHeight="1" x14ac:dyDescent="0.25">
      <c r="I4320" s="15">
        <v>4314</v>
      </c>
      <c r="J4320" s="10" t="str">
        <v>Tennessee</v>
      </c>
      <c r="K4320" s="10" t="str">
        <v>UConn</v>
      </c>
      <c r="L4320" s="10" t="str">
        <v>Texas A&amp;M</v>
      </c>
      <c r="M4320" s="10" t="str">
        <v>Alabama</v>
      </c>
      <c r="N4320" s="10" t="str">
        <v>Alabama</v>
      </c>
      <c r="O4320" s="10" t="str">
        <v>UConn</v>
      </c>
      <c r="Q4320" s="15"/>
    </row>
    <row r="4321" spans="9:17" ht="20.100000000000001" customHeight="1" x14ac:dyDescent="0.25">
      <c r="I4321" s="15">
        <v>4315</v>
      </c>
      <c r="J4321" s="10" t="str">
        <v>Tennessee</v>
      </c>
      <c r="K4321" s="10" t="str">
        <v>Gonzaga</v>
      </c>
      <c r="L4321" s="10" t="str">
        <v>Houston</v>
      </c>
      <c r="M4321" s="10" t="str">
        <v>Alabama</v>
      </c>
      <c r="N4321" s="10" t="str">
        <v>Tennessee</v>
      </c>
      <c r="O4321" s="10" t="str">
        <v>Gonzaga</v>
      </c>
      <c r="Q4321" s="15"/>
    </row>
    <row r="4322" spans="9:17" ht="20.100000000000001" customHeight="1" x14ac:dyDescent="0.25">
      <c r="I4322" s="15">
        <v>4316</v>
      </c>
      <c r="J4322" s="10" t="str">
        <v>Tennessee</v>
      </c>
      <c r="K4322" s="10" t="str">
        <v>Illinois</v>
      </c>
      <c r="L4322" s="10" t="str">
        <v>Texas A&amp;M</v>
      </c>
      <c r="M4322" s="10" t="str">
        <v>Creighton</v>
      </c>
      <c r="N4322" s="10" t="str">
        <v>Creighton</v>
      </c>
      <c r="O4322" s="10" t="str">
        <v>Illinois</v>
      </c>
      <c r="Q4322" s="15"/>
    </row>
    <row r="4323" spans="9:17" ht="20.100000000000001" customHeight="1" x14ac:dyDescent="0.25">
      <c r="I4323" s="15">
        <v>4317</v>
      </c>
      <c r="J4323" s="10" t="str">
        <v>USC</v>
      </c>
      <c r="K4323" s="10" t="str">
        <v>UCLA</v>
      </c>
      <c r="L4323" s="10" t="str">
        <v>Texas A&amp;M</v>
      </c>
      <c r="M4323" s="10" t="str">
        <v>Alabama</v>
      </c>
      <c r="N4323" s="10" t="str">
        <v>Alabama</v>
      </c>
      <c r="O4323" s="10" t="str">
        <v>UCLA</v>
      </c>
      <c r="Q4323" s="15"/>
    </row>
    <row r="4324" spans="9:17" ht="20.100000000000001" customHeight="1" x14ac:dyDescent="0.25">
      <c r="I4324" s="15">
        <v>4318</v>
      </c>
      <c r="J4324" s="10" t="str">
        <v>Purdue</v>
      </c>
      <c r="K4324" s="10" t="str">
        <v>Kansas</v>
      </c>
      <c r="L4324" s="10" t="str">
        <v>Auburn</v>
      </c>
      <c r="M4324" s="10" t="str">
        <v>Creighton</v>
      </c>
      <c r="N4324" s="10" t="str">
        <v>Purdue</v>
      </c>
      <c r="O4324" s="10" t="str">
        <v>Kansas</v>
      </c>
      <c r="Q4324" s="15"/>
    </row>
    <row r="4325" spans="9:17" ht="20.100000000000001" customHeight="1" x14ac:dyDescent="0.25">
      <c r="I4325" s="15">
        <v>4319</v>
      </c>
      <c r="J4325" s="10" t="str">
        <v>Purdue</v>
      </c>
      <c r="K4325" s="10" t="str">
        <v>Gonzaga</v>
      </c>
      <c r="L4325" s="10" t="str">
        <v>Kent State</v>
      </c>
      <c r="M4325" s="10" t="str">
        <v>Alabama</v>
      </c>
      <c r="N4325" s="10" t="str">
        <v>Gonzaga</v>
      </c>
      <c r="O4325" s="10" t="str">
        <v>Purdue</v>
      </c>
      <c r="Q4325" s="15"/>
    </row>
    <row r="4326" spans="9:17" ht="20.100000000000001" customHeight="1" x14ac:dyDescent="0.25">
      <c r="I4326" s="15">
        <v>4320</v>
      </c>
      <c r="J4326" s="10" t="str">
        <v>Tennessee</v>
      </c>
      <c r="K4326" s="10" t="str">
        <v>Illinois</v>
      </c>
      <c r="L4326" s="10" t="str">
        <v>Houston</v>
      </c>
      <c r="M4326" s="10" t="str">
        <v>Alabama</v>
      </c>
      <c r="N4326" s="10" t="str">
        <v>Houston</v>
      </c>
      <c r="O4326" s="10" t="str">
        <v>Tennessee</v>
      </c>
      <c r="Q4326" s="15"/>
    </row>
    <row r="4327" spans="9:17" ht="20.100000000000001" customHeight="1" x14ac:dyDescent="0.25">
      <c r="I4327" s="15">
        <v>4321</v>
      </c>
      <c r="J4327" s="10" t="str">
        <v>Memphis</v>
      </c>
      <c r="K4327" s="10" t="str">
        <v>Kansas</v>
      </c>
      <c r="L4327" s="10" t="str">
        <v>Texas</v>
      </c>
      <c r="M4327" s="10" t="str">
        <v>Baylor</v>
      </c>
      <c r="N4327" s="10" t="str">
        <v>Texas</v>
      </c>
      <c r="O4327" s="10" t="str">
        <v>Baylor</v>
      </c>
      <c r="Q4327" s="15"/>
    </row>
    <row r="4328" spans="9:17" ht="20.100000000000001" customHeight="1" x14ac:dyDescent="0.25">
      <c r="I4328" s="15">
        <v>4322</v>
      </c>
      <c r="J4328" s="10" t="str">
        <v>Tennessee</v>
      </c>
      <c r="K4328" s="10" t="str">
        <v>UCLA</v>
      </c>
      <c r="L4328" s="10" t="str">
        <v>Iowa State</v>
      </c>
      <c r="M4328" s="10" t="str">
        <v>Baylor</v>
      </c>
      <c r="N4328" s="10" t="str">
        <v>Baylor</v>
      </c>
      <c r="O4328" s="10" t="str">
        <v>Iowa State</v>
      </c>
      <c r="Q4328" s="15"/>
    </row>
    <row r="4329" spans="9:17" ht="20.100000000000001" customHeight="1" x14ac:dyDescent="0.25">
      <c r="I4329" s="15">
        <v>4323</v>
      </c>
      <c r="J4329" s="10" t="str">
        <v>Providence</v>
      </c>
      <c r="K4329" s="10" t="str">
        <v>UCLA</v>
      </c>
      <c r="L4329" s="10" t="str">
        <v>Xavier</v>
      </c>
      <c r="M4329" s="10" t="str">
        <v>Alabama</v>
      </c>
      <c r="N4329" s="10" t="str">
        <v>Alabama</v>
      </c>
      <c r="O4329" s="10" t="str">
        <v>UCLA</v>
      </c>
      <c r="Q4329" s="15"/>
    </row>
    <row r="4330" spans="9:17" ht="20.100000000000001" customHeight="1" x14ac:dyDescent="0.25">
      <c r="I4330" s="15">
        <v>4324</v>
      </c>
      <c r="J4330" s="10" t="str">
        <v>Michigan State</v>
      </c>
      <c r="K4330" s="10" t="str">
        <v>UCLA</v>
      </c>
      <c r="L4330" s="10" t="str">
        <v>Houston</v>
      </c>
      <c r="M4330" s="10" t="str">
        <v>Alabama</v>
      </c>
      <c r="N4330" s="10" t="str">
        <v>UCLA</v>
      </c>
      <c r="O4330" s="10" t="str">
        <v>Alabama</v>
      </c>
      <c r="Q4330" s="15"/>
    </row>
    <row r="4331" spans="9:17" ht="20.100000000000001" customHeight="1" x14ac:dyDescent="0.25">
      <c r="I4331" s="15">
        <v>4325</v>
      </c>
      <c r="J4331" s="10" t="str">
        <v>Tennessee</v>
      </c>
      <c r="K4331" s="10" t="str">
        <v>UCLA</v>
      </c>
      <c r="L4331" s="10" t="str">
        <v>Miami (FL)</v>
      </c>
      <c r="M4331" s="10" t="str">
        <v>Alabama</v>
      </c>
      <c r="N4331" s="10" t="str">
        <v>Tennessee</v>
      </c>
      <c r="O4331" s="10" t="str">
        <v>UCLA</v>
      </c>
      <c r="Q4331" s="15"/>
    </row>
    <row r="4332" spans="9:17" ht="20.100000000000001" customHeight="1" x14ac:dyDescent="0.25">
      <c r="I4332" s="15">
        <v>4326</v>
      </c>
      <c r="J4332" s="10" t="str">
        <v>Marquette</v>
      </c>
      <c r="K4332" s="10" t="str">
        <v>TCU</v>
      </c>
      <c r="L4332" s="10" t="str">
        <v>Houston</v>
      </c>
      <c r="M4332" s="10" t="str">
        <v>West Virginia</v>
      </c>
      <c r="N4332" s="10" t="str">
        <v>Marquette</v>
      </c>
      <c r="O4332" s="10" t="str">
        <v>Houston</v>
      </c>
      <c r="Q4332" s="15"/>
    </row>
    <row r="4333" spans="9:17" ht="20.100000000000001" customHeight="1" x14ac:dyDescent="0.25">
      <c r="I4333" s="15">
        <v>4327</v>
      </c>
      <c r="J4333" s="10" t="str">
        <v>Kentucky</v>
      </c>
      <c r="K4333" s="10" t="str">
        <v>UCLA</v>
      </c>
      <c r="L4333" s="10" t="str">
        <v>Houston</v>
      </c>
      <c r="M4333" s="10" t="str">
        <v>Arizona</v>
      </c>
      <c r="N4333" s="10" t="str">
        <v>Houston</v>
      </c>
      <c r="O4333" s="10" t="str">
        <v>Arizona</v>
      </c>
      <c r="Q4333" s="15"/>
    </row>
    <row r="4334" spans="9:17" ht="20.100000000000001" customHeight="1" x14ac:dyDescent="0.25">
      <c r="I4334" s="15">
        <v>4328</v>
      </c>
      <c r="J4334" s="10" t="str">
        <v>Kentucky</v>
      </c>
      <c r="K4334" s="10" t="str">
        <v>Gonzaga</v>
      </c>
      <c r="L4334" s="10" t="str">
        <v>Houston</v>
      </c>
      <c r="M4334" s="10" t="str">
        <v>Creighton</v>
      </c>
      <c r="N4334" s="10" t="str">
        <v>Houston</v>
      </c>
      <c r="O4334" s="10" t="str">
        <v>Creighton</v>
      </c>
      <c r="Q4334" s="15"/>
    </row>
    <row r="4335" spans="9:17" ht="20.100000000000001" customHeight="1" x14ac:dyDescent="0.25">
      <c r="I4335" s="15">
        <v>4329</v>
      </c>
      <c r="J4335" s="10" t="str">
        <v>Purdue</v>
      </c>
      <c r="K4335" s="10" t="str">
        <v>Gonzaga</v>
      </c>
      <c r="L4335" s="10" t="str">
        <v>Texas A&amp;M</v>
      </c>
      <c r="M4335" s="10" t="str">
        <v>Arizona</v>
      </c>
      <c r="N4335" s="10" t="str">
        <v>Purdue</v>
      </c>
      <c r="O4335" s="10" t="str">
        <v>Gonzaga</v>
      </c>
      <c r="Q4335" s="15"/>
    </row>
    <row r="4336" spans="9:17" ht="20.100000000000001" customHeight="1" x14ac:dyDescent="0.25">
      <c r="I4336" s="15">
        <v>4330</v>
      </c>
      <c r="J4336" s="10" t="str">
        <v>Tennessee</v>
      </c>
      <c r="K4336" s="10" t="str">
        <v>Kansas</v>
      </c>
      <c r="L4336" s="10" t="str">
        <v>Texas</v>
      </c>
      <c r="M4336" s="10" t="str">
        <v>Alabama</v>
      </c>
      <c r="N4336" s="10" t="str">
        <v>Alabama</v>
      </c>
      <c r="O4336" s="10" t="str">
        <v>Texas</v>
      </c>
      <c r="Q4336" s="15"/>
    </row>
    <row r="4337" spans="9:17" ht="20.100000000000001" customHeight="1" x14ac:dyDescent="0.25">
      <c r="I4337" s="15">
        <v>4331</v>
      </c>
      <c r="J4337" s="10" t="str">
        <v>Tennessee</v>
      </c>
      <c r="K4337" s="10" t="str">
        <v>UCLA</v>
      </c>
      <c r="L4337" s="10" t="str">
        <v>Houston</v>
      </c>
      <c r="M4337" s="10" t="str">
        <v>Arizona</v>
      </c>
      <c r="N4337" s="10" t="str">
        <v>Houston</v>
      </c>
      <c r="O4337" s="10" t="str">
        <v>Tennessee</v>
      </c>
      <c r="Q4337" s="15"/>
    </row>
    <row r="4338" spans="9:17" ht="20.100000000000001" customHeight="1" x14ac:dyDescent="0.25">
      <c r="I4338" s="15">
        <v>4332</v>
      </c>
      <c r="J4338" s="10" t="str">
        <v>Michigan State</v>
      </c>
      <c r="K4338" s="10" t="str">
        <v>UCLA</v>
      </c>
      <c r="L4338" s="10" t="str">
        <v>Xavier</v>
      </c>
      <c r="M4338" s="10" t="str">
        <v>Baylor</v>
      </c>
      <c r="N4338" s="10" t="str">
        <v>Michigan State</v>
      </c>
      <c r="O4338" s="10" t="str">
        <v>UCLA</v>
      </c>
      <c r="Q4338" s="15"/>
    </row>
    <row r="4339" spans="9:17" ht="20.100000000000001" customHeight="1" x14ac:dyDescent="0.25">
      <c r="I4339" s="15">
        <v>4333</v>
      </c>
      <c r="J4339" s="10" t="str">
        <v>Tennessee</v>
      </c>
      <c r="K4339" s="10" t="str">
        <v>Kansas</v>
      </c>
      <c r="L4339" s="10" t="str">
        <v>Houston</v>
      </c>
      <c r="M4339" s="10" t="str">
        <v>Arizona</v>
      </c>
      <c r="N4339" s="10" t="str">
        <v>Arizona</v>
      </c>
      <c r="O4339" s="10" t="str">
        <v>Houston</v>
      </c>
      <c r="Q4339" s="15"/>
    </row>
    <row r="4340" spans="9:17" ht="20.100000000000001" customHeight="1" x14ac:dyDescent="0.25">
      <c r="I4340" s="15">
        <v>4334</v>
      </c>
      <c r="J4340" s="10" t="str">
        <v>Purdue</v>
      </c>
      <c r="K4340" s="10" t="str">
        <v>Kansas</v>
      </c>
      <c r="L4340" s="10" t="str">
        <v>Houston</v>
      </c>
      <c r="M4340" s="10" t="str">
        <v>Creighton</v>
      </c>
      <c r="N4340" s="10" t="str">
        <v>Purdue</v>
      </c>
      <c r="O4340" s="10" t="str">
        <v>Kansas</v>
      </c>
      <c r="Q4340" s="15"/>
    </row>
    <row r="4341" spans="9:17" ht="20.100000000000001" customHeight="1" x14ac:dyDescent="0.25">
      <c r="I4341" s="15">
        <v>4335</v>
      </c>
      <c r="J4341" s="10" t="str">
        <v>Marquette</v>
      </c>
      <c r="K4341" s="10" t="str">
        <v>Kansas</v>
      </c>
      <c r="L4341" s="10" t="str">
        <v>Texas</v>
      </c>
      <c r="M4341" s="10" t="str">
        <v>Alabama</v>
      </c>
      <c r="N4341" s="10" t="str">
        <v>Alabama</v>
      </c>
      <c r="O4341" s="10" t="str">
        <v>Texas</v>
      </c>
      <c r="Q4341" s="15"/>
    </row>
    <row r="4342" spans="9:17" ht="20.100000000000001" customHeight="1" x14ac:dyDescent="0.25">
      <c r="I4342" s="15">
        <v>4336</v>
      </c>
      <c r="J4342" s="10" t="str">
        <v>Purdue</v>
      </c>
      <c r="K4342" s="10" t="str">
        <v>Kansas</v>
      </c>
      <c r="L4342" s="10" t="str">
        <v>Texas</v>
      </c>
      <c r="M4342" s="10" t="str">
        <v>Alabama</v>
      </c>
      <c r="N4342" s="10" t="str">
        <v>Kansas</v>
      </c>
      <c r="O4342" s="10" t="str">
        <v>Alabama</v>
      </c>
      <c r="Q4342" s="15"/>
    </row>
    <row r="4343" spans="9:17" ht="20.100000000000001" customHeight="1" x14ac:dyDescent="0.25">
      <c r="I4343" s="15">
        <v>4337</v>
      </c>
      <c r="J4343" s="10" t="str">
        <v>Tennessee</v>
      </c>
      <c r="K4343" s="10" t="str">
        <v>UConn</v>
      </c>
      <c r="L4343" s="10" t="str">
        <v>Houston</v>
      </c>
      <c r="M4343" s="10" t="str">
        <v>Alabama</v>
      </c>
      <c r="N4343" s="10" t="str">
        <v>Alabama</v>
      </c>
      <c r="O4343" s="10" t="str">
        <v>Houston</v>
      </c>
      <c r="Q4343" s="15"/>
    </row>
    <row r="4344" spans="9:17" ht="20.100000000000001" customHeight="1" x14ac:dyDescent="0.25">
      <c r="I4344" s="15">
        <v>4338</v>
      </c>
      <c r="J4344" s="10" t="str">
        <v>Marquette</v>
      </c>
      <c r="K4344" s="10" t="str">
        <v>Gonzaga</v>
      </c>
      <c r="L4344" s="10" t="str">
        <v>Texas A&amp;M</v>
      </c>
      <c r="M4344" s="10" t="str">
        <v>Utah State</v>
      </c>
      <c r="N4344" s="10" t="str">
        <v>Utah State</v>
      </c>
      <c r="O4344" s="10" t="str">
        <v>Texas A&amp;M</v>
      </c>
      <c r="Q4344" s="15"/>
    </row>
    <row r="4345" spans="9:17" ht="20.100000000000001" customHeight="1" x14ac:dyDescent="0.25">
      <c r="I4345" s="15">
        <v>4339</v>
      </c>
      <c r="J4345" s="10" t="str">
        <v>USC</v>
      </c>
      <c r="K4345" s="10" t="str">
        <v>Kansas</v>
      </c>
      <c r="L4345" s="10" t="str">
        <v>Indiana</v>
      </c>
      <c r="M4345" s="10" t="str">
        <v>Alabama</v>
      </c>
      <c r="N4345" s="10" t="str">
        <v>Alabama</v>
      </c>
      <c r="O4345" s="10" t="str">
        <v>Kansas</v>
      </c>
      <c r="Q4345" s="15"/>
    </row>
    <row r="4346" spans="9:17" ht="20.100000000000001" customHeight="1" x14ac:dyDescent="0.25">
      <c r="I4346" s="15">
        <v>4340</v>
      </c>
      <c r="J4346" s="10" t="str">
        <v>Tennessee</v>
      </c>
      <c r="K4346" s="10" t="str">
        <v>Gonzaga</v>
      </c>
      <c r="L4346" s="10" t="str">
        <v>Houston</v>
      </c>
      <c r="M4346" s="10" t="str">
        <v>Baylor</v>
      </c>
      <c r="N4346" s="10" t="str">
        <v>Baylor</v>
      </c>
      <c r="O4346" s="10" t="str">
        <v>Houston</v>
      </c>
      <c r="Q4346" s="15"/>
    </row>
    <row r="4347" spans="9:17" ht="20.100000000000001" customHeight="1" x14ac:dyDescent="0.25">
      <c r="I4347" s="15">
        <v>4341</v>
      </c>
      <c r="J4347" s="10" t="str">
        <v>Tennessee</v>
      </c>
      <c r="K4347" s="10" t="str">
        <v>UCLA</v>
      </c>
      <c r="L4347" s="10" t="str">
        <v>Xavier</v>
      </c>
      <c r="M4347" s="10" t="str">
        <v>Alabama</v>
      </c>
      <c r="N4347" s="10" t="str">
        <v>UCLA</v>
      </c>
      <c r="O4347" s="10" t="str">
        <v>Alabama</v>
      </c>
      <c r="Q4347" s="15"/>
    </row>
    <row r="4348" spans="9:17" ht="20.100000000000001" customHeight="1" x14ac:dyDescent="0.25">
      <c r="I4348" s="15">
        <v>4342</v>
      </c>
      <c r="J4348" s="10" t="str">
        <v>Duke</v>
      </c>
      <c r="K4348" s="10" t="str">
        <v>UCLA</v>
      </c>
      <c r="L4348" s="10" t="str">
        <v>Houston</v>
      </c>
      <c r="M4348" s="10" t="str">
        <v>Creighton</v>
      </c>
      <c r="N4348" s="10" t="str">
        <v>Creighton</v>
      </c>
      <c r="O4348" s="10" t="str">
        <v>Houston</v>
      </c>
      <c r="Q4348" s="15"/>
    </row>
    <row r="4349" spans="9:17" ht="20.100000000000001" customHeight="1" x14ac:dyDescent="0.25">
      <c r="I4349" s="15">
        <v>4343</v>
      </c>
      <c r="J4349" s="10" t="str">
        <v>FAU</v>
      </c>
      <c r="K4349" s="10" t="str">
        <v>UConn</v>
      </c>
      <c r="L4349" s="10" t="str">
        <v>Iowa State</v>
      </c>
      <c r="M4349" s="10" t="str">
        <v>Alabama</v>
      </c>
      <c r="N4349" s="10" t="str">
        <v>UConn</v>
      </c>
      <c r="O4349" s="10" t="str">
        <v>Alabama</v>
      </c>
      <c r="Q4349" s="15"/>
    </row>
    <row r="4350" spans="9:17" ht="20.100000000000001" customHeight="1" x14ac:dyDescent="0.25">
      <c r="I4350" s="15">
        <v>4344</v>
      </c>
      <c r="J4350" s="10" t="str">
        <v>Marquette</v>
      </c>
      <c r="K4350" s="10" t="str">
        <v>TCU</v>
      </c>
      <c r="L4350" s="10" t="str">
        <v>Iowa</v>
      </c>
      <c r="M4350" s="10" t="str">
        <v>Arizona</v>
      </c>
      <c r="N4350" s="10" t="str">
        <v>TCU</v>
      </c>
      <c r="O4350" s="10" t="str">
        <v>Arizona</v>
      </c>
      <c r="Q4350" s="15"/>
    </row>
    <row r="4351" spans="9:17" ht="20.100000000000001" customHeight="1" x14ac:dyDescent="0.25">
      <c r="I4351" s="15">
        <v>4345</v>
      </c>
      <c r="J4351" s="10" t="str">
        <v>Duke</v>
      </c>
      <c r="K4351" s="10" t="str">
        <v>UConn</v>
      </c>
      <c r="L4351" s="10" t="str">
        <v>Indiana</v>
      </c>
      <c r="M4351" s="10" t="str">
        <v>Arizona</v>
      </c>
      <c r="N4351" s="10" t="str">
        <v>Indiana</v>
      </c>
      <c r="O4351" s="10" t="str">
        <v>Arizona</v>
      </c>
      <c r="Q4351" s="15"/>
    </row>
    <row r="4352" spans="9:17" ht="20.100000000000001" customHeight="1" x14ac:dyDescent="0.25">
      <c r="I4352" s="15">
        <v>4346</v>
      </c>
      <c r="J4352" s="10" t="str">
        <v>Kentucky</v>
      </c>
      <c r="K4352" s="10" t="str">
        <v>TCU</v>
      </c>
      <c r="L4352" s="10" t="str">
        <v>Houston</v>
      </c>
      <c r="M4352" s="10" t="str">
        <v>Arizona</v>
      </c>
      <c r="N4352" s="10" t="str">
        <v>Houston</v>
      </c>
      <c r="O4352" s="10" t="str">
        <v>Kentucky</v>
      </c>
      <c r="Q4352" s="15"/>
    </row>
    <row r="4353" spans="9:17" ht="20.100000000000001" customHeight="1" x14ac:dyDescent="0.25">
      <c r="I4353" s="15">
        <v>4347</v>
      </c>
      <c r="J4353" s="10" t="str">
        <v>USC</v>
      </c>
      <c r="K4353" s="10" t="str">
        <v>Kansas</v>
      </c>
      <c r="L4353" s="10" t="str">
        <v>Houston</v>
      </c>
      <c r="M4353" s="10" t="str">
        <v>Arizona</v>
      </c>
      <c r="N4353" s="10" t="str">
        <v>Arizona</v>
      </c>
      <c r="O4353" s="10" t="str">
        <v>Houston</v>
      </c>
      <c r="Q4353" s="15"/>
    </row>
    <row r="4354" spans="9:17" ht="20.100000000000001" customHeight="1" x14ac:dyDescent="0.25">
      <c r="I4354" s="15">
        <v>4348</v>
      </c>
      <c r="J4354" s="10" t="str">
        <v>Memphis</v>
      </c>
      <c r="K4354" s="10" t="str">
        <v>UCLA</v>
      </c>
      <c r="L4354" s="10" t="str">
        <v>Texas</v>
      </c>
      <c r="M4354" s="10" t="str">
        <v>Creighton</v>
      </c>
      <c r="N4354" s="10" t="str">
        <v>UCLA</v>
      </c>
      <c r="O4354" s="10" t="str">
        <v>Memphis</v>
      </c>
      <c r="Q4354" s="15"/>
    </row>
    <row r="4355" spans="9:17" ht="20.100000000000001" customHeight="1" x14ac:dyDescent="0.25">
      <c r="I4355" s="15">
        <v>4349</v>
      </c>
      <c r="J4355" s="10" t="str">
        <v>Tennessee</v>
      </c>
      <c r="K4355" s="10" t="str">
        <v>Saint Mary's</v>
      </c>
      <c r="L4355" s="10" t="str">
        <v>Houston</v>
      </c>
      <c r="M4355" s="10" t="str">
        <v>Creighton</v>
      </c>
      <c r="N4355" s="10" t="str">
        <v>Saint Mary's</v>
      </c>
      <c r="O4355" s="10" t="str">
        <v>Tennessee</v>
      </c>
      <c r="Q4355" s="15"/>
    </row>
    <row r="4356" spans="9:17" ht="20.100000000000001" customHeight="1" x14ac:dyDescent="0.25">
      <c r="I4356" s="15">
        <v>4350</v>
      </c>
      <c r="J4356" s="10" t="str">
        <v>Purdue</v>
      </c>
      <c r="K4356" s="10" t="str">
        <v>UConn</v>
      </c>
      <c r="L4356" s="10" t="str">
        <v>Texas</v>
      </c>
      <c r="M4356" s="10" t="str">
        <v>Arizona</v>
      </c>
      <c r="N4356" s="10" t="str">
        <v>Texas</v>
      </c>
      <c r="O4356" s="10" t="str">
        <v>Arizona</v>
      </c>
      <c r="Q4356" s="15"/>
    </row>
    <row r="4357" spans="9:17" ht="20.100000000000001" customHeight="1" x14ac:dyDescent="0.25">
      <c r="I4357" s="15">
        <v>4351</v>
      </c>
      <c r="J4357" s="10" t="str">
        <v>Marquette</v>
      </c>
      <c r="K4357" s="10" t="str">
        <v>Gonzaga</v>
      </c>
      <c r="L4357" s="10" t="str">
        <v>Texas</v>
      </c>
      <c r="M4357" s="10" t="str">
        <v>Alabama</v>
      </c>
      <c r="N4357" s="10" t="str">
        <v>Texas</v>
      </c>
      <c r="O4357" s="10" t="str">
        <v>Marquette</v>
      </c>
      <c r="Q4357" s="15"/>
    </row>
    <row r="4358" spans="9:17" ht="20.100000000000001" customHeight="1" x14ac:dyDescent="0.25">
      <c r="I4358" s="15">
        <v>4352</v>
      </c>
      <c r="J4358" s="10" t="str">
        <v>Marquette</v>
      </c>
      <c r="K4358" s="10" t="str">
        <v>UCLA</v>
      </c>
      <c r="L4358" s="10" t="str">
        <v>Texas</v>
      </c>
      <c r="M4358" s="10" t="str">
        <v>Creighton</v>
      </c>
      <c r="N4358" s="10" t="str">
        <v>Marquette</v>
      </c>
      <c r="O4358" s="10" t="str">
        <v>Texas</v>
      </c>
      <c r="Q4358" s="15"/>
    </row>
    <row r="4359" spans="9:17" ht="20.100000000000001" customHeight="1" x14ac:dyDescent="0.25">
      <c r="I4359" s="15">
        <v>4353</v>
      </c>
      <c r="J4359" s="10" t="str">
        <v>Marquette</v>
      </c>
      <c r="K4359" s="10" t="str">
        <v>Gonzaga</v>
      </c>
      <c r="L4359" s="10" t="str">
        <v>Texas A&amp;M</v>
      </c>
      <c r="M4359" s="10" t="str">
        <v>Alabama</v>
      </c>
      <c r="N4359" s="10" t="str">
        <v>Texas A&amp;M</v>
      </c>
      <c r="O4359" s="10" t="str">
        <v>Marquette</v>
      </c>
      <c r="Q4359" s="15"/>
    </row>
    <row r="4360" spans="9:17" ht="20.100000000000001" customHeight="1" x14ac:dyDescent="0.25">
      <c r="I4360" s="15">
        <v>4354</v>
      </c>
      <c r="J4360" s="10" t="str">
        <v>Purdue</v>
      </c>
      <c r="K4360" s="10" t="str">
        <v>Illinois</v>
      </c>
      <c r="L4360" s="10" t="str">
        <v>Xavier</v>
      </c>
      <c r="M4360" s="10" t="str">
        <v>Virginia</v>
      </c>
      <c r="N4360" s="10" t="str">
        <v>Virginia</v>
      </c>
      <c r="O4360" s="10" t="str">
        <v>Xavier</v>
      </c>
      <c r="Q4360" s="15"/>
    </row>
    <row r="4361" spans="9:17" ht="20.100000000000001" customHeight="1" x14ac:dyDescent="0.25">
      <c r="I4361" s="15">
        <v>4355</v>
      </c>
      <c r="J4361" s="10" t="str">
        <v>Kansas State</v>
      </c>
      <c r="K4361" s="10" t="str">
        <v>Kansas</v>
      </c>
      <c r="L4361" s="10" t="str">
        <v>Texas</v>
      </c>
      <c r="M4361" s="10" t="str">
        <v>Arizona</v>
      </c>
      <c r="N4361" s="10" t="str">
        <v>Kansas State</v>
      </c>
      <c r="O4361" s="10" t="str">
        <v>Kansas</v>
      </c>
      <c r="Q4361" s="15"/>
    </row>
    <row r="4362" spans="9:17" ht="20.100000000000001" customHeight="1" x14ac:dyDescent="0.25">
      <c r="I4362" s="15">
        <v>4356</v>
      </c>
      <c r="J4362" s="10" t="str">
        <v>Michigan State</v>
      </c>
      <c r="K4362" s="10" t="str">
        <v>Gonzaga</v>
      </c>
      <c r="L4362" s="10" t="str">
        <v>Miami (FL)</v>
      </c>
      <c r="M4362" s="10" t="str">
        <v>San Diego State</v>
      </c>
      <c r="N4362" s="10" t="str">
        <v>San Diego State</v>
      </c>
      <c r="O4362" s="10" t="str">
        <v>Miami (FL)</v>
      </c>
      <c r="Q4362" s="15"/>
    </row>
    <row r="4363" spans="9:17" ht="20.100000000000001" customHeight="1" x14ac:dyDescent="0.25">
      <c r="I4363" s="15">
        <v>4357</v>
      </c>
      <c r="J4363" s="10" t="str">
        <v>Memphis</v>
      </c>
      <c r="K4363" s="10" t="str">
        <v>UConn</v>
      </c>
      <c r="L4363" s="10" t="str">
        <v>Houston</v>
      </c>
      <c r="M4363" s="10" t="str">
        <v>Arizona</v>
      </c>
      <c r="N4363" s="10" t="str">
        <v>Arizona</v>
      </c>
      <c r="O4363" s="10" t="str">
        <v>Houston</v>
      </c>
      <c r="Q4363" s="15"/>
    </row>
    <row r="4364" spans="9:17" ht="20.100000000000001" customHeight="1" x14ac:dyDescent="0.25">
      <c r="I4364" s="15">
        <v>4358</v>
      </c>
      <c r="J4364" s="10" t="str">
        <v>Duke</v>
      </c>
      <c r="K4364" s="10" t="str">
        <v>Kansas</v>
      </c>
      <c r="L4364" s="10" t="str">
        <v>Houston</v>
      </c>
      <c r="M4364" s="10" t="str">
        <v>Furman</v>
      </c>
      <c r="N4364" s="10" t="str">
        <v>Kansas</v>
      </c>
      <c r="O4364" s="10" t="str">
        <v>Furman</v>
      </c>
      <c r="Q4364" s="15"/>
    </row>
    <row r="4365" spans="9:17" ht="20.100000000000001" customHeight="1" x14ac:dyDescent="0.25">
      <c r="I4365" s="15">
        <v>4359</v>
      </c>
      <c r="J4365" s="10" t="str">
        <v>Kansas State</v>
      </c>
      <c r="K4365" s="10" t="str">
        <v>Arkansas</v>
      </c>
      <c r="L4365" s="10" t="str">
        <v>Texas</v>
      </c>
      <c r="M4365" s="10" t="str">
        <v>Alabama</v>
      </c>
      <c r="N4365" s="10" t="str">
        <v>Arkansas</v>
      </c>
      <c r="O4365" s="10" t="str">
        <v>Alabama</v>
      </c>
      <c r="Q4365" s="15"/>
    </row>
    <row r="4366" spans="9:17" ht="20.100000000000001" customHeight="1" x14ac:dyDescent="0.25">
      <c r="I4366" s="15">
        <v>4360</v>
      </c>
      <c r="J4366" s="10" t="str">
        <v>Purdue</v>
      </c>
      <c r="K4366" s="10" t="str">
        <v>TCU</v>
      </c>
      <c r="L4366" s="10" t="str">
        <v>Drake</v>
      </c>
      <c r="M4366" s="10" t="str">
        <v>Arizona</v>
      </c>
      <c r="N4366" s="10" t="str">
        <v>Purdue</v>
      </c>
      <c r="O4366" s="10" t="str">
        <v>TCU</v>
      </c>
      <c r="Q4366" s="15"/>
    </row>
    <row r="4367" spans="9:17" ht="20.100000000000001" customHeight="1" x14ac:dyDescent="0.25">
      <c r="I4367" s="15">
        <v>4361</v>
      </c>
      <c r="J4367" s="10" t="str">
        <v>Purdue</v>
      </c>
      <c r="K4367" s="10" t="str">
        <v>Kansas</v>
      </c>
      <c r="L4367" s="10" t="str">
        <v>Houston</v>
      </c>
      <c r="M4367" s="10" t="str">
        <v>San Diego State</v>
      </c>
      <c r="N4367" s="10" t="str">
        <v>Kansas</v>
      </c>
      <c r="O4367" s="10" t="str">
        <v>San Diego State</v>
      </c>
      <c r="Q4367" s="15"/>
    </row>
    <row r="4368" spans="9:17" ht="20.100000000000001" customHeight="1" x14ac:dyDescent="0.25">
      <c r="I4368" s="15">
        <v>4362</v>
      </c>
      <c r="J4368" s="10" t="str">
        <v>Purdue</v>
      </c>
      <c r="K4368" s="10" t="str">
        <v>Kansas</v>
      </c>
      <c r="L4368" s="10" t="str">
        <v>Houston</v>
      </c>
      <c r="M4368" s="10" t="str">
        <v>Virginia</v>
      </c>
      <c r="N4368" s="10" t="str">
        <v>Kansas</v>
      </c>
      <c r="O4368" s="10" t="str">
        <v>Virginia</v>
      </c>
      <c r="Q4368" s="15"/>
    </row>
    <row r="4369" spans="9:17" ht="20.100000000000001" customHeight="1" x14ac:dyDescent="0.25">
      <c r="I4369" s="15">
        <v>4363</v>
      </c>
      <c r="J4369" s="10" t="str">
        <v>Tennessee</v>
      </c>
      <c r="K4369" s="10" t="str">
        <v>UCLA</v>
      </c>
      <c r="L4369" s="10" t="str">
        <v>Texas</v>
      </c>
      <c r="M4369" s="10" t="str">
        <v>Arizona</v>
      </c>
      <c r="N4369" s="10" t="str">
        <v>Texas</v>
      </c>
      <c r="O4369" s="10" t="str">
        <v>Tennessee</v>
      </c>
      <c r="Q4369" s="15"/>
    </row>
    <row r="4370" spans="9:17" ht="20.100000000000001" customHeight="1" x14ac:dyDescent="0.25">
      <c r="I4370" s="15">
        <v>4364</v>
      </c>
      <c r="J4370" s="10" t="str">
        <v>Tennessee</v>
      </c>
      <c r="K4370" s="10" t="str">
        <v>UCLA</v>
      </c>
      <c r="L4370" s="10" t="str">
        <v>Houston</v>
      </c>
      <c r="M4370" s="10" t="str">
        <v>Virginia</v>
      </c>
      <c r="N4370" s="10" t="str">
        <v>Tennessee</v>
      </c>
      <c r="O4370" s="10" t="str">
        <v>Houston</v>
      </c>
      <c r="Q4370" s="15"/>
    </row>
    <row r="4371" spans="9:17" ht="20.100000000000001" customHeight="1" x14ac:dyDescent="0.25">
      <c r="I4371" s="15">
        <v>4365</v>
      </c>
      <c r="J4371" s="10" t="str">
        <v>Duke</v>
      </c>
      <c r="K4371" s="10" t="str">
        <v>UConn</v>
      </c>
      <c r="L4371" s="10" t="str">
        <v>Houston</v>
      </c>
      <c r="M4371" s="10" t="str">
        <v>Alabama</v>
      </c>
      <c r="N4371" s="10" t="str">
        <v>Houston</v>
      </c>
      <c r="O4371" s="10" t="str">
        <v>Alabama</v>
      </c>
      <c r="Q4371" s="15"/>
    </row>
    <row r="4372" spans="9:17" ht="20.100000000000001" customHeight="1" x14ac:dyDescent="0.25">
      <c r="I4372" s="15">
        <v>4366</v>
      </c>
      <c r="J4372" s="10" t="str">
        <v>USC</v>
      </c>
      <c r="K4372" s="10" t="str">
        <v>UConn</v>
      </c>
      <c r="L4372" s="10" t="str">
        <v>Texas</v>
      </c>
      <c r="M4372" s="10" t="str">
        <v>Alabama</v>
      </c>
      <c r="N4372" s="10" t="str">
        <v>Texas</v>
      </c>
      <c r="O4372" s="10" t="str">
        <v>Alabama</v>
      </c>
      <c r="Q4372" s="15"/>
    </row>
    <row r="4373" spans="9:17" ht="20.100000000000001" customHeight="1" x14ac:dyDescent="0.25">
      <c r="I4373" s="15">
        <v>4367</v>
      </c>
      <c r="J4373" s="10" t="str">
        <v>Purdue</v>
      </c>
      <c r="K4373" s="10" t="str">
        <v>Kansas</v>
      </c>
      <c r="L4373" s="10" t="str">
        <v>Houston</v>
      </c>
      <c r="M4373" s="10" t="str">
        <v>Arizona</v>
      </c>
      <c r="N4373" s="10" t="str">
        <v>Arizona</v>
      </c>
      <c r="O4373" s="10" t="str">
        <v>Kansas</v>
      </c>
      <c r="Q4373" s="15"/>
    </row>
    <row r="4374" spans="9:17" ht="20.100000000000001" customHeight="1" x14ac:dyDescent="0.25">
      <c r="I4374" s="15">
        <v>4368</v>
      </c>
      <c r="J4374" s="10" t="str">
        <v>Tennessee</v>
      </c>
      <c r="K4374" s="10" t="str">
        <v>TCU</v>
      </c>
      <c r="L4374" s="10" t="str">
        <v>Texas</v>
      </c>
      <c r="M4374" s="10" t="str">
        <v>Baylor</v>
      </c>
      <c r="N4374" s="10" t="str">
        <v>Tennessee</v>
      </c>
      <c r="O4374" s="10" t="str">
        <v>Texas</v>
      </c>
      <c r="Q4374" s="15"/>
    </row>
    <row r="4375" spans="9:17" ht="20.100000000000001" customHeight="1" x14ac:dyDescent="0.25">
      <c r="I4375" s="15">
        <v>4369</v>
      </c>
      <c r="J4375" s="10" t="str">
        <v>Kentucky</v>
      </c>
      <c r="K4375" s="10" t="str">
        <v>Kansas</v>
      </c>
      <c r="L4375" s="10" t="str">
        <v>Texas</v>
      </c>
      <c r="M4375" s="10" t="str">
        <v>Creighton</v>
      </c>
      <c r="N4375" s="10" t="str">
        <v>Texas</v>
      </c>
      <c r="O4375" s="10" t="str">
        <v>Creighton</v>
      </c>
      <c r="Q4375" s="15"/>
    </row>
    <row r="4376" spans="9:17" ht="20.100000000000001" customHeight="1" x14ac:dyDescent="0.25">
      <c r="I4376" s="15">
        <v>4370</v>
      </c>
      <c r="J4376" s="10" t="str">
        <v>Duke</v>
      </c>
      <c r="K4376" s="10" t="str">
        <v>UConn</v>
      </c>
      <c r="L4376" s="10" t="str">
        <v>Texas</v>
      </c>
      <c r="M4376" s="10" t="str">
        <v>Alabama</v>
      </c>
      <c r="N4376" s="10" t="str">
        <v>UConn</v>
      </c>
      <c r="O4376" s="10" t="str">
        <v>Alabama</v>
      </c>
      <c r="Q4376" s="15"/>
    </row>
    <row r="4377" spans="9:17" ht="20.100000000000001" customHeight="1" x14ac:dyDescent="0.25">
      <c r="I4377" s="15">
        <v>4371</v>
      </c>
      <c r="J4377" s="10" t="str">
        <v>Tennessee</v>
      </c>
      <c r="K4377" s="10" t="str">
        <v>UConn</v>
      </c>
      <c r="L4377" s="10" t="str">
        <v>Houston</v>
      </c>
      <c r="M4377" s="10" t="str">
        <v>Creighton</v>
      </c>
      <c r="N4377" s="10" t="str">
        <v>Houston</v>
      </c>
      <c r="O4377" s="10" t="str">
        <v>Creighton</v>
      </c>
      <c r="Q4377" s="15"/>
    </row>
    <row r="4378" spans="9:17" ht="20.100000000000001" customHeight="1" x14ac:dyDescent="0.25">
      <c r="I4378" s="15">
        <v>4372</v>
      </c>
      <c r="J4378" s="10" t="str">
        <v>Purdue</v>
      </c>
      <c r="K4378" s="10" t="str">
        <v>UCLA</v>
      </c>
      <c r="L4378" s="10" t="str">
        <v>Xavier</v>
      </c>
      <c r="M4378" s="10" t="str">
        <v>San Diego State</v>
      </c>
      <c r="N4378" s="10" t="str">
        <v>Xavier</v>
      </c>
      <c r="O4378" s="10" t="str">
        <v>Purdue</v>
      </c>
      <c r="Q4378" s="15"/>
    </row>
    <row r="4379" spans="9:17" ht="20.100000000000001" customHeight="1" x14ac:dyDescent="0.25">
      <c r="I4379" s="15">
        <v>4373</v>
      </c>
      <c r="J4379" s="10" t="str">
        <v>FAU</v>
      </c>
      <c r="K4379" s="10" t="str">
        <v>Boise State</v>
      </c>
      <c r="L4379" s="10" t="str">
        <v>Houston</v>
      </c>
      <c r="M4379" s="10" t="str">
        <v>Virginia</v>
      </c>
      <c r="N4379" s="10" t="str">
        <v>FAU</v>
      </c>
      <c r="O4379" s="10" t="str">
        <v>Houston</v>
      </c>
      <c r="Q4379" s="15"/>
    </row>
    <row r="4380" spans="9:17" ht="20.100000000000001" customHeight="1" x14ac:dyDescent="0.25">
      <c r="I4380" s="15">
        <v>4374</v>
      </c>
      <c r="J4380" s="10" t="str">
        <v>Purdue</v>
      </c>
      <c r="K4380" s="10" t="str">
        <v>UConn</v>
      </c>
      <c r="L4380" s="10" t="str">
        <v>Texas</v>
      </c>
      <c r="M4380" s="10" t="str">
        <v>Alabama</v>
      </c>
      <c r="N4380" s="10" t="str">
        <v>Purdue</v>
      </c>
      <c r="O4380" s="10" t="str">
        <v>UConn</v>
      </c>
      <c r="Q4380" s="15"/>
    </row>
    <row r="4381" spans="9:17" ht="20.100000000000001" customHeight="1" x14ac:dyDescent="0.25">
      <c r="I4381" s="15">
        <v>4375</v>
      </c>
      <c r="J4381" s="10" t="str">
        <v>Providence</v>
      </c>
      <c r="K4381" s="10" t="str">
        <v>Kansas</v>
      </c>
      <c r="L4381" s="10" t="str">
        <v>Texas</v>
      </c>
      <c r="M4381" s="10" t="str">
        <v>Arizona</v>
      </c>
      <c r="N4381" s="10" t="str">
        <v>Texas</v>
      </c>
      <c r="O4381" s="10" t="str">
        <v>Providence</v>
      </c>
      <c r="Q4381" s="15"/>
    </row>
    <row r="4382" spans="9:17" ht="20.100000000000001" customHeight="1" x14ac:dyDescent="0.25">
      <c r="I4382" s="15">
        <v>4376</v>
      </c>
      <c r="J4382" s="10" t="str">
        <v>Duke</v>
      </c>
      <c r="K4382" s="10" t="str">
        <v>UCLA</v>
      </c>
      <c r="L4382" s="10" t="str">
        <v>Texas</v>
      </c>
      <c r="M4382" s="10" t="str">
        <v>Alabama</v>
      </c>
      <c r="N4382" s="10" t="str">
        <v>UCLA</v>
      </c>
      <c r="O4382" s="10" t="str">
        <v>Duke</v>
      </c>
      <c r="Q4382" s="15"/>
    </row>
    <row r="4383" spans="9:17" ht="20.100000000000001" customHeight="1" x14ac:dyDescent="0.25">
      <c r="I4383" s="15">
        <v>4377</v>
      </c>
      <c r="J4383" s="10" t="str">
        <v>Purdue</v>
      </c>
      <c r="K4383" s="10" t="str">
        <v>UConn</v>
      </c>
      <c r="L4383" s="10" t="str">
        <v>Houston</v>
      </c>
      <c r="M4383" s="10" t="str">
        <v>Baylor</v>
      </c>
      <c r="N4383" s="10" t="str">
        <v>Purdue</v>
      </c>
      <c r="O4383" s="10" t="str">
        <v>UConn</v>
      </c>
      <c r="Q4383" s="15"/>
    </row>
    <row r="4384" spans="9:17" ht="20.100000000000001" customHeight="1" x14ac:dyDescent="0.25">
      <c r="I4384" s="15">
        <v>4378</v>
      </c>
      <c r="J4384" s="10" t="str">
        <v>Purdue</v>
      </c>
      <c r="K4384" s="10" t="str">
        <v>TCU</v>
      </c>
      <c r="L4384" s="10" t="str">
        <v>Miami (FL)</v>
      </c>
      <c r="M4384" s="10" t="str">
        <v>Arizona</v>
      </c>
      <c r="N4384" s="10" t="str">
        <v>TCU</v>
      </c>
      <c r="O4384" s="10" t="str">
        <v>Purdue</v>
      </c>
      <c r="Q4384" s="15"/>
    </row>
    <row r="4385" spans="9:17" ht="20.100000000000001" customHeight="1" x14ac:dyDescent="0.25">
      <c r="I4385" s="15">
        <v>4379</v>
      </c>
      <c r="J4385" s="10" t="str">
        <v>Memphis</v>
      </c>
      <c r="K4385" s="10" t="str">
        <v>Kansas</v>
      </c>
      <c r="L4385" s="10" t="str">
        <v>Houston</v>
      </c>
      <c r="M4385" s="10" t="str">
        <v>Creighton</v>
      </c>
      <c r="N4385" s="10" t="str">
        <v>Memphis</v>
      </c>
      <c r="O4385" s="10" t="str">
        <v>Houston</v>
      </c>
      <c r="Q4385" s="15"/>
    </row>
    <row r="4386" spans="9:17" ht="20.100000000000001" customHeight="1" x14ac:dyDescent="0.25">
      <c r="I4386" s="15">
        <v>4380</v>
      </c>
      <c r="J4386" s="10" t="str">
        <v>Purdue</v>
      </c>
      <c r="K4386" s="10" t="str">
        <v>UCLA</v>
      </c>
      <c r="L4386" s="10" t="str">
        <v>Auburn</v>
      </c>
      <c r="M4386" s="10" t="str">
        <v>Creighton</v>
      </c>
      <c r="N4386" s="10" t="str">
        <v>UCLA</v>
      </c>
      <c r="O4386" s="10" t="str">
        <v>Purdue</v>
      </c>
      <c r="Q4386" s="15"/>
    </row>
    <row r="4387" spans="9:17" ht="20.100000000000001" customHeight="1" x14ac:dyDescent="0.25">
      <c r="I4387" s="15">
        <v>4381</v>
      </c>
      <c r="J4387" s="10" t="str">
        <v>Tennessee</v>
      </c>
      <c r="K4387" s="10" t="str">
        <v>UConn</v>
      </c>
      <c r="L4387" s="10" t="str">
        <v>Miami (FL)</v>
      </c>
      <c r="M4387" s="10" t="str">
        <v>West Virginia</v>
      </c>
      <c r="N4387" s="10" t="str">
        <v>UConn</v>
      </c>
      <c r="O4387" s="10" t="str">
        <v>Tennessee</v>
      </c>
      <c r="Q4387" s="15"/>
    </row>
    <row r="4388" spans="9:17" ht="20.100000000000001" customHeight="1" x14ac:dyDescent="0.25">
      <c r="I4388" s="15">
        <v>4382</v>
      </c>
      <c r="J4388" s="10" t="str">
        <v>Purdue</v>
      </c>
      <c r="K4388" s="10" t="str">
        <v>UConn</v>
      </c>
      <c r="L4388" s="10" t="str">
        <v>Houston</v>
      </c>
      <c r="M4388" s="10" t="str">
        <v>Creighton</v>
      </c>
      <c r="N4388" s="10" t="str">
        <v>Creighton</v>
      </c>
      <c r="O4388" s="10" t="str">
        <v>Houston</v>
      </c>
      <c r="Q4388" s="15"/>
    </row>
    <row r="4389" spans="9:17" ht="20.100000000000001" customHeight="1" x14ac:dyDescent="0.25">
      <c r="I4389" s="15">
        <v>4383</v>
      </c>
      <c r="J4389" s="10" t="str">
        <v>Tennessee</v>
      </c>
      <c r="K4389" s="10" t="str">
        <v>UCLA</v>
      </c>
      <c r="L4389" s="10" t="str">
        <v>Texas</v>
      </c>
      <c r="M4389" s="10" t="str">
        <v>Arizona</v>
      </c>
      <c r="N4389" s="10" t="str">
        <v>Texas</v>
      </c>
      <c r="O4389" s="10" t="str">
        <v>Arizona</v>
      </c>
      <c r="Q4389" s="15"/>
    </row>
    <row r="4390" spans="9:17" ht="20.100000000000001" customHeight="1" x14ac:dyDescent="0.25">
      <c r="I4390" s="15">
        <v>4384</v>
      </c>
      <c r="J4390" s="10" t="str">
        <v>Marquette</v>
      </c>
      <c r="K4390" s="10" t="str">
        <v>Gonzaga</v>
      </c>
      <c r="L4390" s="10" t="str">
        <v>Texas</v>
      </c>
      <c r="M4390" s="10" t="str">
        <v>Maryland</v>
      </c>
      <c r="N4390" s="10" t="str">
        <v>Maryland</v>
      </c>
      <c r="O4390" s="10" t="str">
        <v>Texas</v>
      </c>
      <c r="Q4390" s="15"/>
    </row>
    <row r="4391" spans="9:17" ht="20.100000000000001" customHeight="1" x14ac:dyDescent="0.25">
      <c r="I4391" s="15">
        <v>4385</v>
      </c>
      <c r="J4391" s="10" t="str">
        <v>Providence</v>
      </c>
      <c r="K4391" s="10" t="str">
        <v>Saint Mary's</v>
      </c>
      <c r="L4391" s="10" t="str">
        <v>Texas</v>
      </c>
      <c r="M4391" s="10" t="str">
        <v>Utah State</v>
      </c>
      <c r="N4391" s="10" t="str">
        <v>Utah State</v>
      </c>
      <c r="O4391" s="10" t="str">
        <v>Texas</v>
      </c>
      <c r="Q4391" s="15"/>
    </row>
    <row r="4392" spans="9:17" ht="20.100000000000001" customHeight="1" x14ac:dyDescent="0.25">
      <c r="I4392" s="15">
        <v>4386</v>
      </c>
      <c r="J4392" s="10" t="str">
        <v>Duke</v>
      </c>
      <c r="K4392" s="10" t="str">
        <v>Boise State</v>
      </c>
      <c r="L4392" s="10" t="str">
        <v>Texas A&amp;M</v>
      </c>
      <c r="M4392" s="10" t="str">
        <v>Baylor</v>
      </c>
      <c r="N4392" s="10" t="str">
        <v>Boise State</v>
      </c>
      <c r="O4392" s="10" t="str">
        <v>Duke</v>
      </c>
      <c r="Q4392" s="15"/>
    </row>
    <row r="4393" spans="9:17" ht="20.100000000000001" customHeight="1" x14ac:dyDescent="0.25">
      <c r="I4393" s="15">
        <v>4387</v>
      </c>
      <c r="J4393" s="10" t="str">
        <v>Michigan State</v>
      </c>
      <c r="K4393" s="10" t="str">
        <v>Gonzaga</v>
      </c>
      <c r="L4393" s="10" t="str">
        <v>Indiana</v>
      </c>
      <c r="M4393" s="10" t="str">
        <v>San Diego State</v>
      </c>
      <c r="N4393" s="10" t="str">
        <v>Indiana</v>
      </c>
      <c r="O4393" s="10" t="str">
        <v>San Diego State</v>
      </c>
      <c r="Q4393" s="15"/>
    </row>
    <row r="4394" spans="9:17" ht="20.100000000000001" customHeight="1" x14ac:dyDescent="0.25">
      <c r="I4394" s="15">
        <v>4388</v>
      </c>
      <c r="J4394" s="10" t="str">
        <v>Duke</v>
      </c>
      <c r="K4394" s="10" t="str">
        <v>UCLA</v>
      </c>
      <c r="L4394" s="10" t="str">
        <v>Texas</v>
      </c>
      <c r="M4394" s="10" t="str">
        <v>Baylor</v>
      </c>
      <c r="N4394" s="10" t="str">
        <v>Baylor</v>
      </c>
      <c r="O4394" s="10" t="str">
        <v>Texas</v>
      </c>
      <c r="Q4394" s="15"/>
    </row>
    <row r="4395" spans="9:17" ht="20.100000000000001" customHeight="1" x14ac:dyDescent="0.25">
      <c r="I4395" s="15">
        <v>4389</v>
      </c>
      <c r="J4395" s="10" t="str">
        <v>Memphis</v>
      </c>
      <c r="K4395" s="10" t="str">
        <v>Gonzaga</v>
      </c>
      <c r="L4395" s="10" t="str">
        <v>Houston</v>
      </c>
      <c r="M4395" s="10" t="str">
        <v>Baylor</v>
      </c>
      <c r="N4395" s="10" t="str">
        <v>Gonzaga</v>
      </c>
      <c r="O4395" s="10" t="str">
        <v>Baylor</v>
      </c>
      <c r="Q4395" s="15"/>
    </row>
    <row r="4396" spans="9:17" ht="20.100000000000001" customHeight="1" x14ac:dyDescent="0.25">
      <c r="I4396" s="15">
        <v>4390</v>
      </c>
      <c r="J4396" s="10" t="str">
        <v>Marquette</v>
      </c>
      <c r="K4396" s="10" t="str">
        <v>UConn</v>
      </c>
      <c r="L4396" s="10" t="str">
        <v>Iowa State</v>
      </c>
      <c r="M4396" s="10" t="str">
        <v>Alabama</v>
      </c>
      <c r="N4396" s="10" t="str">
        <v>Iowa State</v>
      </c>
      <c r="O4396" s="10" t="str">
        <v>Alabama</v>
      </c>
      <c r="Q4396" s="15"/>
    </row>
    <row r="4397" spans="9:17" ht="20.100000000000001" customHeight="1" x14ac:dyDescent="0.25">
      <c r="I4397" s="15">
        <v>4391</v>
      </c>
      <c r="J4397" s="10" t="str">
        <v>Duke</v>
      </c>
      <c r="K4397" s="10" t="str">
        <v>UCLA</v>
      </c>
      <c r="L4397" s="10" t="str">
        <v>Texas</v>
      </c>
      <c r="M4397" s="10" t="str">
        <v>Alabama</v>
      </c>
      <c r="N4397" s="10" t="str">
        <v>Duke</v>
      </c>
      <c r="O4397" s="10" t="str">
        <v>Texas</v>
      </c>
      <c r="Q4397" s="15"/>
    </row>
    <row r="4398" spans="9:17" ht="20.100000000000001" customHeight="1" x14ac:dyDescent="0.25">
      <c r="I4398" s="15">
        <v>4392</v>
      </c>
      <c r="J4398" s="10" t="str">
        <v>Purdue</v>
      </c>
      <c r="K4398" s="10" t="str">
        <v>Arkansas</v>
      </c>
      <c r="L4398" s="10" t="str">
        <v>Houston</v>
      </c>
      <c r="M4398" s="10" t="str">
        <v>Alabama</v>
      </c>
      <c r="N4398" s="10" t="str">
        <v>Purdue</v>
      </c>
      <c r="O4398" s="10" t="str">
        <v>Houston</v>
      </c>
      <c r="Q4398" s="15"/>
    </row>
    <row r="4399" spans="9:17" ht="20.100000000000001" customHeight="1" x14ac:dyDescent="0.25">
      <c r="I4399" s="15">
        <v>4393</v>
      </c>
      <c r="J4399" s="10" t="str">
        <v>Kentucky</v>
      </c>
      <c r="K4399" s="10" t="str">
        <v>Kansas</v>
      </c>
      <c r="L4399" s="10" t="str">
        <v>Houston</v>
      </c>
      <c r="M4399" s="10" t="str">
        <v>Creighton</v>
      </c>
      <c r="N4399" s="10" t="str">
        <v>Kentucky</v>
      </c>
      <c r="O4399" s="10" t="str">
        <v>Kansas</v>
      </c>
      <c r="Q4399" s="15"/>
    </row>
    <row r="4400" spans="9:17" ht="20.100000000000001" customHeight="1" x14ac:dyDescent="0.25">
      <c r="I4400" s="15">
        <v>4394</v>
      </c>
      <c r="J4400" s="10" t="str">
        <v>Duke</v>
      </c>
      <c r="K4400" s="10" t="str">
        <v>Kansas</v>
      </c>
      <c r="L4400" s="10" t="str">
        <v>Texas A&amp;M</v>
      </c>
      <c r="M4400" s="10" t="str">
        <v>Creighton</v>
      </c>
      <c r="N4400" s="10" t="str">
        <v>Kansas</v>
      </c>
      <c r="O4400" s="10" t="str">
        <v>Creighton</v>
      </c>
      <c r="Q4400" s="15"/>
    </row>
    <row r="4401" spans="9:17" ht="20.100000000000001" customHeight="1" x14ac:dyDescent="0.25">
      <c r="I4401" s="15">
        <v>4395</v>
      </c>
      <c r="J4401" s="10" t="str">
        <v>Marquette</v>
      </c>
      <c r="K4401" s="10" t="str">
        <v>Kansas</v>
      </c>
      <c r="L4401" s="10" t="str">
        <v>Houston</v>
      </c>
      <c r="M4401" s="10" t="str">
        <v>Alabama</v>
      </c>
      <c r="N4401" s="10" t="str">
        <v>Kansas</v>
      </c>
      <c r="O4401" s="10" t="str">
        <v>Alabama</v>
      </c>
      <c r="Q4401" s="15"/>
    </row>
    <row r="4402" spans="9:17" ht="20.100000000000001" customHeight="1" x14ac:dyDescent="0.25">
      <c r="I4402" s="15">
        <v>4396</v>
      </c>
      <c r="J4402" s="10" t="str">
        <v>Oral Roberts</v>
      </c>
      <c r="K4402" s="10" t="str">
        <v>Kansas</v>
      </c>
      <c r="L4402" s="10" t="str">
        <v>Houston</v>
      </c>
      <c r="M4402" s="10" t="str">
        <v>Alabama</v>
      </c>
      <c r="N4402" s="10" t="str">
        <v>Alabama</v>
      </c>
      <c r="O4402" s="10" t="str">
        <v>Kansas</v>
      </c>
      <c r="Q4402" s="15"/>
    </row>
    <row r="4403" spans="9:17" ht="20.100000000000001" customHeight="1" x14ac:dyDescent="0.25">
      <c r="I4403" s="15">
        <v>4397</v>
      </c>
      <c r="J4403" s="10" t="str">
        <v>Tennessee</v>
      </c>
      <c r="K4403" s="10" t="str">
        <v>UCLA</v>
      </c>
      <c r="L4403" s="10" t="str">
        <v>Houston</v>
      </c>
      <c r="M4403" s="10" t="str">
        <v>Creighton</v>
      </c>
      <c r="N4403" s="10" t="str">
        <v>Houston</v>
      </c>
      <c r="O4403" s="10" t="str">
        <v>Tennessee</v>
      </c>
      <c r="Q4403" s="15"/>
    </row>
    <row r="4404" spans="9:17" ht="20.100000000000001" customHeight="1" x14ac:dyDescent="0.25">
      <c r="I4404" s="15">
        <v>4398</v>
      </c>
      <c r="J4404" s="10" t="str">
        <v>Kentucky</v>
      </c>
      <c r="K4404" s="10" t="str">
        <v>UConn</v>
      </c>
      <c r="L4404" s="10" t="str">
        <v>Houston</v>
      </c>
      <c r="M4404" s="10" t="str">
        <v>Alabama</v>
      </c>
      <c r="N4404" s="10" t="str">
        <v>Alabama</v>
      </c>
      <c r="O4404" s="10" t="str">
        <v>UConn</v>
      </c>
      <c r="Q4404" s="15"/>
    </row>
    <row r="4405" spans="9:17" ht="20.100000000000001" customHeight="1" x14ac:dyDescent="0.25">
      <c r="I4405" s="15">
        <v>4399</v>
      </c>
      <c r="J4405" s="10" t="str">
        <v>Tennessee</v>
      </c>
      <c r="K4405" s="10" t="str">
        <v>UCLA</v>
      </c>
      <c r="L4405" s="10" t="str">
        <v>Houston</v>
      </c>
      <c r="M4405" s="10" t="str">
        <v>San Diego State</v>
      </c>
      <c r="N4405" s="10" t="str">
        <v>San Diego State</v>
      </c>
      <c r="O4405" s="10" t="str">
        <v>Houston</v>
      </c>
      <c r="Q4405" s="15"/>
    </row>
    <row r="4406" spans="9:17" ht="20.100000000000001" customHeight="1" x14ac:dyDescent="0.25">
      <c r="I4406" s="15">
        <v>4400</v>
      </c>
      <c r="J4406" s="10" t="str">
        <v>Duke</v>
      </c>
      <c r="K4406" s="10" t="str">
        <v>Kansas</v>
      </c>
      <c r="L4406" s="10" t="str">
        <v>Texas</v>
      </c>
      <c r="M4406" s="10" t="str">
        <v>West Virginia</v>
      </c>
      <c r="N4406" s="10" t="str">
        <v>Kansas</v>
      </c>
      <c r="O4406" s="10" t="str">
        <v>West Virginia</v>
      </c>
      <c r="Q4406" s="15"/>
    </row>
    <row r="4407" spans="9:17" ht="20.100000000000001" customHeight="1" x14ac:dyDescent="0.25">
      <c r="I4407" s="15">
        <v>4401</v>
      </c>
      <c r="J4407" s="10" t="str">
        <v>Marquette</v>
      </c>
      <c r="K4407" s="10" t="str">
        <v>UConn</v>
      </c>
      <c r="L4407" s="10" t="str">
        <v>Houston</v>
      </c>
      <c r="M4407" s="10" t="str">
        <v>Creighton</v>
      </c>
      <c r="N4407" s="10" t="str">
        <v>Creighton</v>
      </c>
      <c r="O4407" s="10" t="str">
        <v>Houston</v>
      </c>
      <c r="Q4407" s="15"/>
    </row>
    <row r="4408" spans="9:17" ht="20.100000000000001" customHeight="1" x14ac:dyDescent="0.25">
      <c r="I4408" s="15">
        <v>4402</v>
      </c>
      <c r="J4408" s="10" t="str">
        <v>Kentucky</v>
      </c>
      <c r="K4408" s="10" t="str">
        <v>UCLA</v>
      </c>
      <c r="L4408" s="10" t="str">
        <v>Houston</v>
      </c>
      <c r="M4408" s="10" t="str">
        <v>Creighton</v>
      </c>
      <c r="N4408" s="10" t="str">
        <v>Kentucky</v>
      </c>
      <c r="O4408" s="10" t="str">
        <v>Houston</v>
      </c>
      <c r="Q4408" s="15"/>
    </row>
    <row r="4409" spans="9:17" ht="20.100000000000001" customHeight="1" x14ac:dyDescent="0.25">
      <c r="I4409" s="15">
        <v>4403</v>
      </c>
      <c r="J4409" s="10" t="str">
        <v>Duke</v>
      </c>
      <c r="K4409" s="10" t="str">
        <v>Kansas</v>
      </c>
      <c r="L4409" s="10" t="str">
        <v>Houston</v>
      </c>
      <c r="M4409" s="10" t="str">
        <v>Arizona</v>
      </c>
      <c r="N4409" s="10" t="str">
        <v>Kansas</v>
      </c>
      <c r="O4409" s="10" t="str">
        <v>Duke</v>
      </c>
      <c r="Q4409" s="15"/>
    </row>
    <row r="4410" spans="9:17" ht="20.100000000000001" customHeight="1" x14ac:dyDescent="0.25">
      <c r="I4410" s="15">
        <v>4404</v>
      </c>
      <c r="J4410" s="10" t="str">
        <v>Memphis</v>
      </c>
      <c r="K4410" s="10" t="str">
        <v>UConn</v>
      </c>
      <c r="L4410" s="10" t="str">
        <v>Texas</v>
      </c>
      <c r="M4410" s="10" t="str">
        <v>Arizona</v>
      </c>
      <c r="N4410" s="10" t="str">
        <v>Texas</v>
      </c>
      <c r="O4410" s="10" t="str">
        <v>Arizona</v>
      </c>
      <c r="Q4410" s="15"/>
    </row>
    <row r="4411" spans="9:17" ht="20.100000000000001" customHeight="1" x14ac:dyDescent="0.25">
      <c r="I4411" s="15">
        <v>4405</v>
      </c>
      <c r="J4411" s="10" t="str">
        <v>Memphis</v>
      </c>
      <c r="K4411" s="10" t="str">
        <v>Gonzaga</v>
      </c>
      <c r="L4411" s="10" t="str">
        <v>Houston</v>
      </c>
      <c r="M4411" s="10" t="str">
        <v>San Diego State</v>
      </c>
      <c r="N4411" s="10" t="str">
        <v>Houston</v>
      </c>
      <c r="O4411" s="10" t="str">
        <v>San Diego State</v>
      </c>
      <c r="Q4411" s="15"/>
    </row>
    <row r="4412" spans="9:17" ht="20.100000000000001" customHeight="1" x14ac:dyDescent="0.25">
      <c r="I4412" s="15">
        <v>4406</v>
      </c>
      <c r="J4412" s="10" t="str">
        <v>Purdue</v>
      </c>
      <c r="K4412" s="10" t="str">
        <v>UCLA</v>
      </c>
      <c r="L4412" s="10" t="str">
        <v>Texas</v>
      </c>
      <c r="M4412" s="10" t="str">
        <v>Baylor</v>
      </c>
      <c r="N4412" s="10" t="str">
        <v>Baylor</v>
      </c>
      <c r="O4412" s="10" t="str">
        <v>Texas</v>
      </c>
      <c r="Q4412" s="15"/>
    </row>
    <row r="4413" spans="9:17" ht="20.100000000000001" customHeight="1" x14ac:dyDescent="0.25">
      <c r="I4413" s="15">
        <v>4407</v>
      </c>
      <c r="J4413" s="10" t="str">
        <v>Tennessee</v>
      </c>
      <c r="K4413" s="10" t="str">
        <v>UConn</v>
      </c>
      <c r="L4413" s="10" t="str">
        <v>Iowa</v>
      </c>
      <c r="M4413" s="10" t="str">
        <v>Alabama</v>
      </c>
      <c r="N4413" s="10" t="str">
        <v>Iowa</v>
      </c>
      <c r="O4413" s="10" t="str">
        <v>Alabama</v>
      </c>
      <c r="Q4413" s="15"/>
    </row>
    <row r="4414" spans="9:17" ht="20.100000000000001" customHeight="1" x14ac:dyDescent="0.25">
      <c r="I4414" s="15">
        <v>4408</v>
      </c>
      <c r="J4414" s="10" t="str">
        <v>Marquette</v>
      </c>
      <c r="K4414" s="10" t="str">
        <v>UCLA</v>
      </c>
      <c r="L4414" s="10" t="str">
        <v>Houston</v>
      </c>
      <c r="M4414" s="10" t="str">
        <v>Baylor</v>
      </c>
      <c r="N4414" s="10" t="str">
        <v>Marquette</v>
      </c>
      <c r="O4414" s="10" t="str">
        <v>UCLA</v>
      </c>
      <c r="Q4414" s="15"/>
    </row>
    <row r="4415" spans="9:17" ht="20.100000000000001" customHeight="1" x14ac:dyDescent="0.25">
      <c r="I4415" s="15">
        <v>4409</v>
      </c>
      <c r="J4415" s="10" t="str">
        <v>Kansas State</v>
      </c>
      <c r="K4415" s="10" t="str">
        <v>UConn</v>
      </c>
      <c r="L4415" s="10" t="str">
        <v>Miami (FL)</v>
      </c>
      <c r="M4415" s="10" t="str">
        <v>Arizona</v>
      </c>
      <c r="N4415" s="10" t="str">
        <v>Arizona</v>
      </c>
      <c r="O4415" s="10" t="str">
        <v>UConn</v>
      </c>
      <c r="Q4415" s="15"/>
    </row>
    <row r="4416" spans="9:17" ht="20.100000000000001" customHeight="1" x14ac:dyDescent="0.25">
      <c r="I4416" s="15">
        <v>4410</v>
      </c>
      <c r="J4416" s="10" t="str">
        <v>Michigan State</v>
      </c>
      <c r="K4416" s="10" t="str">
        <v>Kansas</v>
      </c>
      <c r="L4416" s="10" t="str">
        <v>Texas</v>
      </c>
      <c r="M4416" s="10" t="str">
        <v>Baylor</v>
      </c>
      <c r="N4416" s="10" t="str">
        <v>Baylor</v>
      </c>
      <c r="O4416" s="10" t="str">
        <v>Kansas</v>
      </c>
      <c r="Q4416" s="15"/>
    </row>
    <row r="4417" spans="9:17" ht="20.100000000000001" customHeight="1" x14ac:dyDescent="0.25">
      <c r="I4417" s="15">
        <v>4411</v>
      </c>
      <c r="J4417" s="10" t="str">
        <v>Purdue</v>
      </c>
      <c r="K4417" s="10" t="str">
        <v>Gonzaga</v>
      </c>
      <c r="L4417" s="10" t="str">
        <v>Texas</v>
      </c>
      <c r="M4417" s="10" t="str">
        <v>Arizona</v>
      </c>
      <c r="N4417" s="10" t="str">
        <v>Purdue</v>
      </c>
      <c r="O4417" s="10" t="str">
        <v>Texas</v>
      </c>
      <c r="Q4417" s="15"/>
    </row>
    <row r="4418" spans="9:17" ht="20.100000000000001" customHeight="1" x14ac:dyDescent="0.25">
      <c r="I4418" s="15">
        <v>4412</v>
      </c>
      <c r="J4418" s="10" t="str">
        <v>Marquette</v>
      </c>
      <c r="K4418" s="10" t="str">
        <v>Gonzaga</v>
      </c>
      <c r="L4418" s="10" t="str">
        <v>Texas</v>
      </c>
      <c r="M4418" s="10" t="str">
        <v>Alabama</v>
      </c>
      <c r="N4418" s="10" t="str">
        <v>Alabama</v>
      </c>
      <c r="O4418" s="10" t="str">
        <v>Texas</v>
      </c>
      <c r="Q4418" s="15"/>
    </row>
    <row r="4419" spans="9:17" ht="20.100000000000001" customHeight="1" x14ac:dyDescent="0.25">
      <c r="I4419" s="15">
        <v>4413</v>
      </c>
      <c r="J4419" s="10" t="str">
        <v>Michigan State</v>
      </c>
      <c r="K4419" s="10" t="str">
        <v>Kansas</v>
      </c>
      <c r="L4419" s="10" t="str">
        <v>Penn State</v>
      </c>
      <c r="M4419" s="10" t="str">
        <v>Alabama</v>
      </c>
      <c r="N4419" s="10" t="str">
        <v>Alabama</v>
      </c>
      <c r="O4419" s="10" t="str">
        <v>Kansas</v>
      </c>
      <c r="Q4419" s="15"/>
    </row>
    <row r="4420" spans="9:17" ht="20.100000000000001" customHeight="1" x14ac:dyDescent="0.25">
      <c r="I4420" s="15">
        <v>4414</v>
      </c>
      <c r="J4420" s="10" t="str">
        <v>Duke</v>
      </c>
      <c r="K4420" s="10" t="str">
        <v>UCLA</v>
      </c>
      <c r="L4420" s="10" t="str">
        <v>Texas</v>
      </c>
      <c r="M4420" s="10" t="str">
        <v>Alabama</v>
      </c>
      <c r="N4420" s="10" t="str">
        <v>Duke</v>
      </c>
      <c r="O4420" s="10" t="str">
        <v>Texas</v>
      </c>
      <c r="Q4420" s="15"/>
    </row>
    <row r="4421" spans="9:17" ht="20.100000000000001" customHeight="1" x14ac:dyDescent="0.25">
      <c r="I4421" s="15">
        <v>4415</v>
      </c>
      <c r="J4421" s="10" t="str">
        <v>Purdue</v>
      </c>
      <c r="K4421" s="10" t="str">
        <v>Gonzaga</v>
      </c>
      <c r="L4421" s="10" t="str">
        <v>Texas A&amp;M</v>
      </c>
      <c r="M4421" s="10" t="str">
        <v>Alabama</v>
      </c>
      <c r="N4421" s="10" t="str">
        <v>Gonzaga</v>
      </c>
      <c r="O4421" s="10" t="str">
        <v>Purdue</v>
      </c>
      <c r="Q4421" s="15"/>
    </row>
    <row r="4422" spans="9:17" ht="20.100000000000001" customHeight="1" x14ac:dyDescent="0.25">
      <c r="I4422" s="15">
        <v>4416</v>
      </c>
      <c r="J4422" s="10" t="str">
        <v>Providence</v>
      </c>
      <c r="K4422" s="10" t="str">
        <v>Gonzaga</v>
      </c>
      <c r="L4422" s="10" t="str">
        <v>Houston</v>
      </c>
      <c r="M4422" s="10" t="str">
        <v>Alabama</v>
      </c>
      <c r="N4422" s="10" t="str">
        <v>Alabama</v>
      </c>
      <c r="O4422" s="10" t="str">
        <v>Houston</v>
      </c>
      <c r="Q4422" s="15"/>
    </row>
    <row r="4423" spans="9:17" ht="20.100000000000001" customHeight="1" x14ac:dyDescent="0.25">
      <c r="I4423" s="15">
        <v>4417</v>
      </c>
      <c r="J4423" s="10" t="str">
        <v>Purdue</v>
      </c>
      <c r="K4423" s="10" t="str">
        <v>Kansas</v>
      </c>
      <c r="L4423" s="10" t="str">
        <v>Indiana</v>
      </c>
      <c r="M4423" s="10" t="str">
        <v>Alabama</v>
      </c>
      <c r="N4423" s="10" t="str">
        <v>Kansas</v>
      </c>
      <c r="O4423" s="10" t="str">
        <v>Purdue</v>
      </c>
      <c r="Q4423" s="15"/>
    </row>
    <row r="4424" spans="9:17" ht="20.100000000000001" customHeight="1" x14ac:dyDescent="0.25">
      <c r="I4424" s="15">
        <v>4418</v>
      </c>
      <c r="J4424" s="10" t="str">
        <v>Tennessee</v>
      </c>
      <c r="K4424" s="10" t="str">
        <v>Saint Mary's</v>
      </c>
      <c r="L4424" s="10" t="str">
        <v>Xavier</v>
      </c>
      <c r="M4424" s="10" t="str">
        <v>San Diego State</v>
      </c>
      <c r="N4424" s="10" t="str">
        <v>Xavier</v>
      </c>
      <c r="O4424" s="10" t="str">
        <v>Tennessee</v>
      </c>
      <c r="Q4424" s="15"/>
    </row>
    <row r="4425" spans="9:17" ht="20.100000000000001" customHeight="1" x14ac:dyDescent="0.25">
      <c r="I4425" s="15">
        <v>4419</v>
      </c>
      <c r="J4425" s="10" t="str">
        <v>Purdue</v>
      </c>
      <c r="K4425" s="10" t="str">
        <v>UConn</v>
      </c>
      <c r="L4425" s="10" t="str">
        <v>Texas</v>
      </c>
      <c r="M4425" s="10" t="str">
        <v>Virginia</v>
      </c>
      <c r="N4425" s="10" t="str">
        <v>Virginia</v>
      </c>
      <c r="O4425" s="10" t="str">
        <v>Texas</v>
      </c>
      <c r="Q4425" s="15"/>
    </row>
    <row r="4426" spans="9:17" ht="20.100000000000001" customHeight="1" x14ac:dyDescent="0.25">
      <c r="I4426" s="15">
        <v>4420</v>
      </c>
      <c r="J4426" s="10" t="str">
        <v>USC</v>
      </c>
      <c r="K4426" s="10" t="str">
        <v>UCLA</v>
      </c>
      <c r="L4426" s="10" t="str">
        <v>Texas A&amp;M</v>
      </c>
      <c r="M4426" s="10" t="str">
        <v>San Diego State</v>
      </c>
      <c r="N4426" s="10" t="str">
        <v>Texas A&amp;M</v>
      </c>
      <c r="O4426" s="10" t="str">
        <v>San Diego State</v>
      </c>
      <c r="Q4426" s="15"/>
    </row>
    <row r="4427" spans="9:17" ht="20.100000000000001" customHeight="1" x14ac:dyDescent="0.25">
      <c r="I4427" s="15">
        <v>4421</v>
      </c>
      <c r="J4427" s="10" t="str">
        <v>Marquette</v>
      </c>
      <c r="K4427" s="10" t="str">
        <v>Gonzaga</v>
      </c>
      <c r="L4427" s="10" t="str">
        <v>Texas</v>
      </c>
      <c r="M4427" s="10" t="str">
        <v>Arizona</v>
      </c>
      <c r="N4427" s="10" t="str">
        <v>Arizona</v>
      </c>
      <c r="O4427" s="10" t="str">
        <v>Gonzaga</v>
      </c>
      <c r="Q4427" s="15"/>
    </row>
    <row r="4428" spans="9:17" ht="20.100000000000001" customHeight="1" x14ac:dyDescent="0.25">
      <c r="I4428" s="15">
        <v>4422</v>
      </c>
      <c r="J4428" s="10" t="str">
        <v>Tennessee</v>
      </c>
      <c r="K4428" s="10" t="str">
        <v>UCLA</v>
      </c>
      <c r="L4428" s="10" t="str">
        <v>Indiana</v>
      </c>
      <c r="M4428" s="10" t="str">
        <v>Arizona</v>
      </c>
      <c r="N4428" s="10" t="str">
        <v>UCLA</v>
      </c>
      <c r="O4428" s="10" t="str">
        <v>Arizona</v>
      </c>
      <c r="Q4428" s="15"/>
    </row>
    <row r="4429" spans="9:17" ht="20.100000000000001" customHeight="1" x14ac:dyDescent="0.25">
      <c r="I4429" s="15">
        <v>4423</v>
      </c>
      <c r="J4429" s="10" t="str">
        <v>Purdue</v>
      </c>
      <c r="K4429" s="10" t="str">
        <v>Gonzaga</v>
      </c>
      <c r="L4429" s="10" t="str">
        <v>Texas</v>
      </c>
      <c r="M4429" s="10" t="str">
        <v>Creighton</v>
      </c>
      <c r="N4429" s="10" t="str">
        <v>Purdue</v>
      </c>
      <c r="O4429" s="10" t="str">
        <v>Gonzaga</v>
      </c>
      <c r="Q4429" s="15"/>
    </row>
    <row r="4430" spans="9:17" ht="20.100000000000001" customHeight="1" x14ac:dyDescent="0.25">
      <c r="I4430" s="15">
        <v>4424</v>
      </c>
      <c r="J4430" s="10" t="str">
        <v>Purdue</v>
      </c>
      <c r="K4430" s="10" t="str">
        <v>Kansas</v>
      </c>
      <c r="L4430" s="10" t="str">
        <v>Texas</v>
      </c>
      <c r="M4430" s="10" t="str">
        <v>Alabama</v>
      </c>
      <c r="N4430" s="10" t="str">
        <v>Purdue</v>
      </c>
      <c r="O4430" s="10" t="str">
        <v>Texas</v>
      </c>
      <c r="Q4430" s="15"/>
    </row>
    <row r="4431" spans="9:17" ht="20.100000000000001" customHeight="1" x14ac:dyDescent="0.25">
      <c r="I4431" s="15">
        <v>4425</v>
      </c>
      <c r="J4431" s="10" t="str">
        <v>Marquette</v>
      </c>
      <c r="K4431" s="10" t="str">
        <v>UCLA</v>
      </c>
      <c r="L4431" s="10" t="str">
        <v>Iowa</v>
      </c>
      <c r="M4431" s="10" t="str">
        <v>Arizona</v>
      </c>
      <c r="N4431" s="10" t="str">
        <v>Arizona</v>
      </c>
      <c r="O4431" s="10" t="str">
        <v>UCLA</v>
      </c>
      <c r="Q4431" s="15"/>
    </row>
    <row r="4432" spans="9:17" ht="20.100000000000001" customHeight="1" x14ac:dyDescent="0.25">
      <c r="I4432" s="15">
        <v>4426</v>
      </c>
      <c r="J4432" s="10" t="str">
        <v>Michigan State</v>
      </c>
      <c r="K4432" s="10" t="str">
        <v>Kansas</v>
      </c>
      <c r="L4432" s="10" t="str">
        <v>Texas A&amp;M</v>
      </c>
      <c r="M4432" s="10" t="str">
        <v>Arizona</v>
      </c>
      <c r="N4432" s="10" t="str">
        <v>Texas A&amp;M</v>
      </c>
      <c r="O4432" s="10" t="str">
        <v>Arizona</v>
      </c>
      <c r="Q4432" s="15"/>
    </row>
    <row r="4433" spans="9:17" ht="20.100000000000001" customHeight="1" x14ac:dyDescent="0.25">
      <c r="I4433" s="15">
        <v>4427</v>
      </c>
      <c r="J4433" s="10" t="str">
        <v>Purdue</v>
      </c>
      <c r="K4433" s="10" t="str">
        <v>Saint Mary's</v>
      </c>
      <c r="L4433" s="10" t="str">
        <v>Iowa State</v>
      </c>
      <c r="M4433" s="10" t="str">
        <v>Creighton</v>
      </c>
      <c r="N4433" s="10" t="str">
        <v>Saint Mary's</v>
      </c>
      <c r="O4433" s="10" t="str">
        <v>Purdue</v>
      </c>
      <c r="Q4433" s="15"/>
    </row>
    <row r="4434" spans="9:17" ht="20.100000000000001" customHeight="1" x14ac:dyDescent="0.25">
      <c r="I4434" s="15">
        <v>4428</v>
      </c>
      <c r="J4434" s="10" t="str">
        <v>Michigan State</v>
      </c>
      <c r="K4434" s="10" t="str">
        <v>Gonzaga</v>
      </c>
      <c r="L4434" s="10" t="str">
        <v>Texas</v>
      </c>
      <c r="M4434" s="10" t="str">
        <v>Baylor</v>
      </c>
      <c r="N4434" s="10" t="str">
        <v>Baylor</v>
      </c>
      <c r="O4434" s="10" t="str">
        <v>Texas</v>
      </c>
      <c r="Q4434" s="15"/>
    </row>
    <row r="4435" spans="9:17" ht="20.100000000000001" customHeight="1" x14ac:dyDescent="0.25">
      <c r="I4435" s="15">
        <v>4429</v>
      </c>
      <c r="J4435" s="10" t="str">
        <v>Marquette</v>
      </c>
      <c r="K4435" s="10" t="str">
        <v>UConn</v>
      </c>
      <c r="L4435" s="10" t="str">
        <v>Xavier</v>
      </c>
      <c r="M4435" s="10" t="str">
        <v>Alabama</v>
      </c>
      <c r="N4435" s="10" t="str">
        <v>Alabama</v>
      </c>
      <c r="O4435" s="10" t="str">
        <v>UConn</v>
      </c>
      <c r="Q4435" s="15"/>
    </row>
    <row r="4436" spans="9:17" ht="20.100000000000001" customHeight="1" x14ac:dyDescent="0.25">
      <c r="I4436" s="15">
        <v>4430</v>
      </c>
      <c r="J4436" s="10" t="str">
        <v>Tennessee</v>
      </c>
      <c r="K4436" s="10" t="str">
        <v>UCLA</v>
      </c>
      <c r="L4436" s="10" t="str">
        <v>Houston</v>
      </c>
      <c r="M4436" s="10" t="str">
        <v>Creighton</v>
      </c>
      <c r="N4436" s="10" t="str">
        <v>Creighton</v>
      </c>
      <c r="O4436" s="10" t="str">
        <v>UCLA</v>
      </c>
      <c r="Q4436" s="15"/>
    </row>
    <row r="4437" spans="9:17" ht="20.100000000000001" customHeight="1" x14ac:dyDescent="0.25">
      <c r="I4437" s="15">
        <v>4431</v>
      </c>
      <c r="J4437" s="10" t="str">
        <v>Marquette</v>
      </c>
      <c r="K4437" s="10" t="str">
        <v>Arkansas</v>
      </c>
      <c r="L4437" s="10" t="str">
        <v>Houston</v>
      </c>
      <c r="M4437" s="10" t="str">
        <v>Arizona</v>
      </c>
      <c r="N4437" s="10" t="str">
        <v>Arizona</v>
      </c>
      <c r="O4437" s="10" t="str">
        <v>Houston</v>
      </c>
      <c r="Q4437" s="15"/>
    </row>
    <row r="4438" spans="9:17" ht="20.100000000000001" customHeight="1" x14ac:dyDescent="0.25">
      <c r="I4438" s="15">
        <v>4432</v>
      </c>
      <c r="J4438" s="10" t="str">
        <v>Memphis</v>
      </c>
      <c r="K4438" s="10" t="str">
        <v>Kansas</v>
      </c>
      <c r="L4438" s="10" t="str">
        <v>Houston</v>
      </c>
      <c r="M4438" s="10" t="str">
        <v>Alabama</v>
      </c>
      <c r="N4438" s="10" t="str">
        <v>Kansas</v>
      </c>
      <c r="O4438" s="10" t="str">
        <v>Alabama</v>
      </c>
      <c r="Q4438" s="15"/>
    </row>
    <row r="4439" spans="9:17" ht="20.100000000000001" customHeight="1" x14ac:dyDescent="0.25">
      <c r="I4439" s="15">
        <v>4433</v>
      </c>
      <c r="J4439" s="10" t="str">
        <v>Marquette</v>
      </c>
      <c r="K4439" s="10" t="str">
        <v>UCLA</v>
      </c>
      <c r="L4439" s="10" t="str">
        <v>Texas</v>
      </c>
      <c r="M4439" s="10" t="str">
        <v>Creighton</v>
      </c>
      <c r="N4439" s="10" t="str">
        <v>Marquette</v>
      </c>
      <c r="O4439" s="10" t="str">
        <v>Texas</v>
      </c>
      <c r="Q4439" s="15"/>
    </row>
    <row r="4440" spans="9:17" ht="20.100000000000001" customHeight="1" x14ac:dyDescent="0.25">
      <c r="I4440" s="15">
        <v>4434</v>
      </c>
      <c r="J4440" s="10" t="str">
        <v>Tennessee</v>
      </c>
      <c r="K4440" s="10" t="str">
        <v>UCLA</v>
      </c>
      <c r="L4440" s="10" t="str">
        <v>Houston</v>
      </c>
      <c r="M4440" s="10" t="str">
        <v>San Diego State</v>
      </c>
      <c r="N4440" s="10" t="str">
        <v>Houston</v>
      </c>
      <c r="O4440" s="10" t="str">
        <v>Tennessee</v>
      </c>
      <c r="Q4440" s="15"/>
    </row>
    <row r="4441" spans="9:17" ht="20.100000000000001" customHeight="1" x14ac:dyDescent="0.25">
      <c r="I4441" s="15">
        <v>4435</v>
      </c>
      <c r="J4441" s="10" t="str">
        <v>Memphis</v>
      </c>
      <c r="K4441" s="10" t="str">
        <v>TCU</v>
      </c>
      <c r="L4441" s="10" t="str">
        <v>Houston</v>
      </c>
      <c r="M4441" s="10" t="str">
        <v>San Diego State</v>
      </c>
      <c r="N4441" s="10" t="str">
        <v>Memphis</v>
      </c>
      <c r="O4441" s="10" t="str">
        <v>Houston</v>
      </c>
      <c r="Q4441" s="15"/>
    </row>
    <row r="4442" spans="9:17" ht="20.100000000000001" customHeight="1" x14ac:dyDescent="0.25">
      <c r="I4442" s="15">
        <v>4436</v>
      </c>
      <c r="J4442" s="10" t="str">
        <v>Kentucky</v>
      </c>
      <c r="K4442" s="10" t="str">
        <v>Gonzaga</v>
      </c>
      <c r="L4442" s="10" t="str">
        <v>Houston</v>
      </c>
      <c r="M4442" s="10" t="str">
        <v>Alabama</v>
      </c>
      <c r="N4442" s="10" t="str">
        <v>Alabama</v>
      </c>
      <c r="O4442" s="10" t="str">
        <v>Gonzaga</v>
      </c>
      <c r="Q4442" s="15"/>
    </row>
    <row r="4443" spans="9:17" ht="20.100000000000001" customHeight="1" x14ac:dyDescent="0.25">
      <c r="I4443" s="15">
        <v>4437</v>
      </c>
      <c r="J4443" s="10" t="str">
        <v>Michigan State</v>
      </c>
      <c r="K4443" s="10" t="str">
        <v>UCLA</v>
      </c>
      <c r="L4443" s="10" t="str">
        <v>Texas A&amp;M</v>
      </c>
      <c r="M4443" s="10" t="str">
        <v>Baylor</v>
      </c>
      <c r="N4443" s="10" t="str">
        <v>Michigan State</v>
      </c>
      <c r="O4443" s="10" t="str">
        <v>UCLA</v>
      </c>
      <c r="Q4443" s="15"/>
    </row>
    <row r="4444" spans="9:17" ht="20.100000000000001" customHeight="1" x14ac:dyDescent="0.25">
      <c r="I4444" s="15">
        <v>4438</v>
      </c>
      <c r="J4444" s="10" t="str">
        <v>Duke</v>
      </c>
      <c r="K4444" s="10" t="str">
        <v>UCLA</v>
      </c>
      <c r="L4444" s="10" t="str">
        <v>Houston</v>
      </c>
      <c r="M4444" s="10" t="str">
        <v>Alabama</v>
      </c>
      <c r="N4444" s="10" t="str">
        <v>Houston</v>
      </c>
      <c r="O4444" s="10" t="str">
        <v>Alabama</v>
      </c>
      <c r="Q4444" s="15"/>
    </row>
    <row r="4445" spans="9:17" ht="20.100000000000001" customHeight="1" x14ac:dyDescent="0.25">
      <c r="I4445" s="15">
        <v>4439</v>
      </c>
      <c r="J4445" s="10" t="str">
        <v>Marquette</v>
      </c>
      <c r="K4445" s="10" t="str">
        <v>UCLA</v>
      </c>
      <c r="L4445" s="10" t="str">
        <v>Texas</v>
      </c>
      <c r="M4445" s="10" t="str">
        <v>Alabama</v>
      </c>
      <c r="N4445" s="10" t="str">
        <v>Texas</v>
      </c>
      <c r="O4445" s="10" t="str">
        <v>Marquette</v>
      </c>
      <c r="Q4445" s="15"/>
    </row>
    <row r="4446" spans="9:17" ht="20.100000000000001" customHeight="1" x14ac:dyDescent="0.25">
      <c r="I4446" s="15">
        <v>4440</v>
      </c>
      <c r="J4446" s="10" t="str">
        <v>Marquette</v>
      </c>
      <c r="K4446" s="10" t="str">
        <v>UConn</v>
      </c>
      <c r="L4446" s="10" t="str">
        <v>Houston</v>
      </c>
      <c r="M4446" s="10" t="str">
        <v>Arizona</v>
      </c>
      <c r="N4446" s="10" t="str">
        <v>Houston</v>
      </c>
      <c r="O4446" s="10" t="str">
        <v>Arizona</v>
      </c>
      <c r="Q4446" s="15"/>
    </row>
    <row r="4447" spans="9:17" ht="20.100000000000001" customHeight="1" x14ac:dyDescent="0.25">
      <c r="I4447" s="15">
        <v>4441</v>
      </c>
      <c r="J4447" s="10" t="str">
        <v>Marquette</v>
      </c>
      <c r="K4447" s="10" t="str">
        <v>UCLA</v>
      </c>
      <c r="L4447" s="10" t="str">
        <v>Texas</v>
      </c>
      <c r="M4447" s="10" t="str">
        <v>Alabama</v>
      </c>
      <c r="N4447" s="10" t="str">
        <v>Texas</v>
      </c>
      <c r="O4447" s="10" t="str">
        <v>Alabama</v>
      </c>
      <c r="Q4447" s="15"/>
    </row>
    <row r="4448" spans="9:17" ht="20.100000000000001" customHeight="1" x14ac:dyDescent="0.25">
      <c r="I4448" s="15">
        <v>4442</v>
      </c>
      <c r="J4448" s="10" t="str">
        <v>Tennessee</v>
      </c>
      <c r="K4448" s="10" t="str">
        <v>Gonzaga</v>
      </c>
      <c r="L4448" s="10" t="str">
        <v>Houston</v>
      </c>
      <c r="M4448" s="10" t="str">
        <v>Alabama</v>
      </c>
      <c r="N4448" s="10" t="str">
        <v>Gonzaga</v>
      </c>
      <c r="O4448" s="10" t="str">
        <v>Tennessee</v>
      </c>
      <c r="Q4448" s="15"/>
    </row>
    <row r="4449" spans="9:17" ht="20.100000000000001" customHeight="1" x14ac:dyDescent="0.25">
      <c r="I4449" s="15">
        <v>4443</v>
      </c>
      <c r="J4449" s="10" t="str">
        <v>Kentucky</v>
      </c>
      <c r="K4449" s="10" t="str">
        <v>Gonzaga</v>
      </c>
      <c r="L4449" s="10" t="str">
        <v>Penn State</v>
      </c>
      <c r="M4449" s="10" t="str">
        <v>Alabama</v>
      </c>
      <c r="N4449" s="10" t="str">
        <v>Alabama</v>
      </c>
      <c r="O4449" s="10" t="str">
        <v>Gonzaga</v>
      </c>
      <c r="Q4449" s="15"/>
    </row>
    <row r="4450" spans="9:17" ht="20.100000000000001" customHeight="1" x14ac:dyDescent="0.25">
      <c r="I4450" s="15">
        <v>4444</v>
      </c>
      <c r="J4450" s="10" t="str">
        <v>Tennessee</v>
      </c>
      <c r="K4450" s="10" t="str">
        <v>UCLA</v>
      </c>
      <c r="L4450" s="10" t="str">
        <v>Texas A&amp;M</v>
      </c>
      <c r="M4450" s="10" t="str">
        <v>Alabama</v>
      </c>
      <c r="N4450" s="10" t="str">
        <v>Tennessee</v>
      </c>
      <c r="O4450" s="10" t="str">
        <v>UCLA</v>
      </c>
      <c r="Q4450" s="15"/>
    </row>
    <row r="4451" spans="9:17" ht="20.100000000000001" customHeight="1" x14ac:dyDescent="0.25">
      <c r="I4451" s="15">
        <v>4445</v>
      </c>
      <c r="J4451" s="10" t="str">
        <v>Purdue</v>
      </c>
      <c r="K4451" s="10" t="str">
        <v>UCLA</v>
      </c>
      <c r="L4451" s="10" t="str">
        <v>Houston</v>
      </c>
      <c r="M4451" s="10" t="str">
        <v>Creighton</v>
      </c>
      <c r="N4451" s="10" t="str">
        <v>Purdue</v>
      </c>
      <c r="O4451" s="10" t="str">
        <v>Houston</v>
      </c>
      <c r="Q4451" s="15"/>
    </row>
    <row r="4452" spans="9:17" ht="20.100000000000001" customHeight="1" x14ac:dyDescent="0.25">
      <c r="I4452" s="15">
        <v>4446</v>
      </c>
      <c r="J4452" s="10" t="str">
        <v>Providence</v>
      </c>
      <c r="K4452" s="10" t="str">
        <v>Gonzaga</v>
      </c>
      <c r="L4452" s="10" t="str">
        <v>Houston</v>
      </c>
      <c r="M4452" s="10" t="str">
        <v>Alabama</v>
      </c>
      <c r="N4452" s="10" t="str">
        <v>Providence</v>
      </c>
      <c r="O4452" s="10" t="str">
        <v>Houston</v>
      </c>
      <c r="Q4452" s="15"/>
    </row>
    <row r="4453" spans="9:17" ht="20.100000000000001" customHeight="1" x14ac:dyDescent="0.25">
      <c r="I4453" s="15">
        <v>4447</v>
      </c>
      <c r="J4453" s="10" t="str">
        <v>Tennessee</v>
      </c>
      <c r="K4453" s="10" t="str">
        <v>Illinois</v>
      </c>
      <c r="L4453" s="10" t="str">
        <v>Houston</v>
      </c>
      <c r="M4453" s="10" t="str">
        <v>Alabama</v>
      </c>
      <c r="N4453" s="10" t="str">
        <v>Houston</v>
      </c>
      <c r="O4453" s="10" t="str">
        <v>Alabama</v>
      </c>
      <c r="Q4453" s="15"/>
    </row>
    <row r="4454" spans="9:17" ht="20.100000000000001" customHeight="1" x14ac:dyDescent="0.25">
      <c r="I4454" s="15">
        <v>4448</v>
      </c>
      <c r="J4454" s="10" t="str">
        <v>Tennessee</v>
      </c>
      <c r="K4454" s="10" t="str">
        <v>UConn</v>
      </c>
      <c r="L4454" s="10" t="str">
        <v>Texas</v>
      </c>
      <c r="M4454" s="10" t="str">
        <v>Alabama</v>
      </c>
      <c r="N4454" s="10" t="str">
        <v>Alabama</v>
      </c>
      <c r="O4454" s="10" t="str">
        <v>UConn</v>
      </c>
      <c r="Q4454" s="15"/>
    </row>
    <row r="4455" spans="9:17" ht="20.100000000000001" customHeight="1" x14ac:dyDescent="0.25">
      <c r="I4455" s="15">
        <v>4449</v>
      </c>
      <c r="J4455" s="10" t="str">
        <v>Marquette</v>
      </c>
      <c r="K4455" s="10" t="str">
        <v>UConn</v>
      </c>
      <c r="L4455" s="10" t="str">
        <v>Xavier</v>
      </c>
      <c r="M4455" s="10" t="str">
        <v>Maryland</v>
      </c>
      <c r="N4455" s="10" t="str">
        <v>Maryland</v>
      </c>
      <c r="O4455" s="10" t="str">
        <v>Xavier</v>
      </c>
      <c r="Q4455" s="15"/>
    </row>
    <row r="4456" spans="9:17" ht="20.100000000000001" customHeight="1" x14ac:dyDescent="0.25">
      <c r="I4456" s="15">
        <v>4450</v>
      </c>
      <c r="J4456" s="10" t="str">
        <v>Kentucky</v>
      </c>
      <c r="K4456" s="10" t="str">
        <v>Gonzaga</v>
      </c>
      <c r="L4456" s="10" t="str">
        <v>Miami (FL)</v>
      </c>
      <c r="M4456" s="10" t="str">
        <v>Arizona</v>
      </c>
      <c r="N4456" s="10" t="str">
        <v>Kentucky</v>
      </c>
      <c r="O4456" s="10" t="str">
        <v>Gonzaga</v>
      </c>
      <c r="Q4456" s="15"/>
    </row>
    <row r="4457" spans="9:17" ht="20.100000000000001" customHeight="1" x14ac:dyDescent="0.25">
      <c r="I4457" s="15">
        <v>4451</v>
      </c>
      <c r="J4457" s="10" t="str">
        <v>Marquette</v>
      </c>
      <c r="K4457" s="10" t="str">
        <v>UCLA</v>
      </c>
      <c r="L4457" s="10" t="str">
        <v>Houston</v>
      </c>
      <c r="M4457" s="10" t="str">
        <v>Arizona</v>
      </c>
      <c r="N4457" s="10" t="str">
        <v>Arizona</v>
      </c>
      <c r="O4457" s="10" t="str">
        <v>UCLA</v>
      </c>
      <c r="Q4457" s="15"/>
    </row>
    <row r="4458" spans="9:17" ht="20.100000000000001" customHeight="1" x14ac:dyDescent="0.25">
      <c r="I4458" s="15">
        <v>4452</v>
      </c>
      <c r="J4458" s="10" t="str">
        <v>Memphis</v>
      </c>
      <c r="K4458" s="10" t="str">
        <v>Illinois</v>
      </c>
      <c r="L4458" s="10" t="str">
        <v>Houston</v>
      </c>
      <c r="M4458" s="10" t="str">
        <v>Arizona</v>
      </c>
      <c r="N4458" s="10" t="str">
        <v>Houston</v>
      </c>
      <c r="O4458" s="10" t="str">
        <v>Arizona</v>
      </c>
      <c r="Q4458" s="15"/>
    </row>
    <row r="4459" spans="9:17" ht="20.100000000000001" customHeight="1" x14ac:dyDescent="0.25">
      <c r="I4459" s="15">
        <v>4453</v>
      </c>
      <c r="J4459" s="10" t="str">
        <v>Memphis</v>
      </c>
      <c r="K4459" s="10" t="str">
        <v>Kansas</v>
      </c>
      <c r="L4459" s="10" t="str">
        <v>Texas A&amp;M</v>
      </c>
      <c r="M4459" s="10" t="str">
        <v>Alabama</v>
      </c>
      <c r="N4459" s="10" t="str">
        <v>Memphis</v>
      </c>
      <c r="O4459" s="10" t="str">
        <v>Kansas</v>
      </c>
      <c r="Q4459" s="15"/>
    </row>
    <row r="4460" spans="9:17" ht="20.100000000000001" customHeight="1" x14ac:dyDescent="0.25">
      <c r="I4460" s="15">
        <v>4454</v>
      </c>
      <c r="J4460" s="10" t="str">
        <v>Purdue</v>
      </c>
      <c r="K4460" s="10" t="str">
        <v>UCLA</v>
      </c>
      <c r="L4460" s="10" t="str">
        <v>Miami (FL)</v>
      </c>
      <c r="M4460" s="10" t="str">
        <v>Baylor</v>
      </c>
      <c r="N4460" s="10" t="str">
        <v>Purdue</v>
      </c>
      <c r="O4460" s="10" t="str">
        <v>UCLA</v>
      </c>
      <c r="Q4460" s="15"/>
    </row>
    <row r="4461" spans="9:17" ht="20.100000000000001" customHeight="1" x14ac:dyDescent="0.25">
      <c r="I4461" s="15">
        <v>4455</v>
      </c>
      <c r="J4461" s="10" t="str">
        <v>Marquette</v>
      </c>
      <c r="K4461" s="10" t="str">
        <v>UConn</v>
      </c>
      <c r="L4461" s="10" t="str">
        <v>Auburn</v>
      </c>
      <c r="M4461" s="10" t="str">
        <v>Alabama</v>
      </c>
      <c r="N4461" s="10" t="str">
        <v>Auburn</v>
      </c>
      <c r="O4461" s="10" t="str">
        <v>Alabama</v>
      </c>
      <c r="Q4461" s="15"/>
    </row>
    <row r="4462" spans="9:17" ht="20.100000000000001" customHeight="1" x14ac:dyDescent="0.25">
      <c r="I4462" s="15">
        <v>4456</v>
      </c>
      <c r="J4462" s="10" t="str">
        <v>Michigan State</v>
      </c>
      <c r="K4462" s="10" t="str">
        <v>Gonzaga</v>
      </c>
      <c r="L4462" s="10" t="str">
        <v>Texas A&amp;M</v>
      </c>
      <c r="M4462" s="10" t="str">
        <v>Alabama</v>
      </c>
      <c r="N4462" s="10" t="str">
        <v>Texas A&amp;M</v>
      </c>
      <c r="O4462" s="10" t="str">
        <v>Michigan State</v>
      </c>
      <c r="Q4462" s="15"/>
    </row>
    <row r="4463" spans="9:17" ht="20.100000000000001" customHeight="1" x14ac:dyDescent="0.25">
      <c r="I4463" s="15">
        <v>4457</v>
      </c>
      <c r="J4463" s="10" t="str">
        <v>Tennessee</v>
      </c>
      <c r="K4463" s="10" t="str">
        <v>Kansas</v>
      </c>
      <c r="L4463" s="10" t="str">
        <v>Houston</v>
      </c>
      <c r="M4463" s="10" t="str">
        <v>Alabama</v>
      </c>
      <c r="N4463" s="10" t="str">
        <v>Tennessee</v>
      </c>
      <c r="O4463" s="10" t="str">
        <v>Kansas</v>
      </c>
      <c r="Q4463" s="15"/>
    </row>
    <row r="4464" spans="9:17" ht="20.100000000000001" customHeight="1" x14ac:dyDescent="0.25">
      <c r="I4464" s="15">
        <v>4458</v>
      </c>
      <c r="J4464" s="10" t="str">
        <v>Marquette</v>
      </c>
      <c r="K4464" s="10" t="str">
        <v>Gonzaga</v>
      </c>
      <c r="L4464" s="10" t="str">
        <v>Indiana</v>
      </c>
      <c r="M4464" s="10" t="str">
        <v>Creighton</v>
      </c>
      <c r="N4464" s="10" t="str">
        <v>Indiana</v>
      </c>
      <c r="O4464" s="10" t="str">
        <v>Creighton</v>
      </c>
      <c r="Q4464" s="15"/>
    </row>
    <row r="4465" spans="9:17" ht="20.100000000000001" customHeight="1" x14ac:dyDescent="0.25">
      <c r="I4465" s="15">
        <v>4459</v>
      </c>
      <c r="J4465" s="10" t="str">
        <v>Purdue</v>
      </c>
      <c r="K4465" s="10" t="str">
        <v>UCLA</v>
      </c>
      <c r="L4465" s="10" t="str">
        <v>Houston</v>
      </c>
      <c r="M4465" s="10" t="str">
        <v>Alabama</v>
      </c>
      <c r="N4465" s="10" t="str">
        <v>Alabama</v>
      </c>
      <c r="O4465" s="10" t="str">
        <v>Houston</v>
      </c>
      <c r="Q4465" s="15"/>
    </row>
    <row r="4466" spans="9:17" ht="20.100000000000001" customHeight="1" x14ac:dyDescent="0.25">
      <c r="I4466" s="15">
        <v>4460</v>
      </c>
      <c r="J4466" s="10" t="str">
        <v>Kansas State</v>
      </c>
      <c r="K4466" s="10" t="str">
        <v>Kansas</v>
      </c>
      <c r="L4466" s="10" t="str">
        <v>Texas A&amp;M</v>
      </c>
      <c r="M4466" s="10" t="str">
        <v>Alabama</v>
      </c>
      <c r="N4466" s="10" t="str">
        <v>Alabama</v>
      </c>
      <c r="O4466" s="10" t="str">
        <v>Kansas</v>
      </c>
      <c r="Q4466" s="15"/>
    </row>
    <row r="4467" spans="9:17" ht="20.100000000000001" customHeight="1" x14ac:dyDescent="0.25">
      <c r="I4467" s="15">
        <v>4461</v>
      </c>
      <c r="J4467" s="10" t="str">
        <v>Purdue</v>
      </c>
      <c r="K4467" s="10" t="str">
        <v>UConn</v>
      </c>
      <c r="L4467" s="10" t="str">
        <v>Texas</v>
      </c>
      <c r="M4467" s="10" t="str">
        <v>Arizona</v>
      </c>
      <c r="N4467" s="10" t="str">
        <v>Arizona</v>
      </c>
      <c r="O4467" s="10" t="str">
        <v>UConn</v>
      </c>
      <c r="Q4467" s="15"/>
    </row>
    <row r="4468" spans="9:17" ht="20.100000000000001" customHeight="1" x14ac:dyDescent="0.25">
      <c r="I4468" s="15">
        <v>4462</v>
      </c>
      <c r="J4468" s="10" t="str">
        <v>Purdue</v>
      </c>
      <c r="K4468" s="10" t="str">
        <v>TCU</v>
      </c>
      <c r="L4468" s="10" t="str">
        <v>Houston</v>
      </c>
      <c r="M4468" s="10" t="str">
        <v>Virginia</v>
      </c>
      <c r="N4468" s="10" t="str">
        <v>TCU</v>
      </c>
      <c r="O4468" s="10" t="str">
        <v>Purdue</v>
      </c>
      <c r="Q4468" s="15"/>
    </row>
    <row r="4469" spans="9:17" ht="20.100000000000001" customHeight="1" x14ac:dyDescent="0.25">
      <c r="I4469" s="15">
        <v>4463</v>
      </c>
      <c r="J4469" s="10" t="str">
        <v>Purdue</v>
      </c>
      <c r="K4469" s="10" t="str">
        <v>Gonzaga</v>
      </c>
      <c r="L4469" s="10" t="str">
        <v>Iowa State</v>
      </c>
      <c r="M4469" s="10" t="str">
        <v>Alabama</v>
      </c>
      <c r="N4469" s="10" t="str">
        <v>Alabama</v>
      </c>
      <c r="O4469" s="10" t="str">
        <v>Iowa State</v>
      </c>
      <c r="Q4469" s="15"/>
    </row>
    <row r="4470" spans="9:17" ht="20.100000000000001" customHeight="1" x14ac:dyDescent="0.25">
      <c r="I4470" s="15">
        <v>4464</v>
      </c>
      <c r="J4470" s="10" t="str">
        <v>Michigan State</v>
      </c>
      <c r="K4470" s="10" t="str">
        <v>Gonzaga</v>
      </c>
      <c r="L4470" s="10" t="str">
        <v>Texas</v>
      </c>
      <c r="M4470" s="10" t="str">
        <v>Baylor</v>
      </c>
      <c r="N4470" s="10" t="str">
        <v>Gonzaga</v>
      </c>
      <c r="O4470" s="10" t="str">
        <v>Baylor</v>
      </c>
      <c r="Q4470" s="15"/>
    </row>
    <row r="4471" spans="9:17" ht="20.100000000000001" customHeight="1" x14ac:dyDescent="0.25">
      <c r="I4471" s="15">
        <v>4465</v>
      </c>
      <c r="J4471" s="10" t="str">
        <v>Purdue</v>
      </c>
      <c r="K4471" s="10" t="str">
        <v>UCLA</v>
      </c>
      <c r="L4471" s="10" t="str">
        <v>Houston</v>
      </c>
      <c r="M4471" s="10" t="str">
        <v>Creighton</v>
      </c>
      <c r="N4471" s="10" t="str">
        <v>Houston</v>
      </c>
      <c r="O4471" s="10" t="str">
        <v>Creighton</v>
      </c>
      <c r="Q4471" s="15"/>
    </row>
    <row r="4472" spans="9:17" ht="20.100000000000001" customHeight="1" x14ac:dyDescent="0.25">
      <c r="I4472" s="15">
        <v>4466</v>
      </c>
      <c r="J4472" s="10" t="str">
        <v>Tennessee</v>
      </c>
      <c r="K4472" s="10" t="str">
        <v>Saint Mary's</v>
      </c>
      <c r="L4472" s="10" t="str">
        <v>Auburn</v>
      </c>
      <c r="M4472" s="10" t="str">
        <v>Alabama</v>
      </c>
      <c r="N4472" s="10" t="str">
        <v>Saint Mary's</v>
      </c>
      <c r="O4472" s="10" t="str">
        <v>Tennessee</v>
      </c>
      <c r="Q4472" s="15"/>
    </row>
    <row r="4473" spans="9:17" ht="20.100000000000001" customHeight="1" x14ac:dyDescent="0.25">
      <c r="I4473" s="15">
        <v>4467</v>
      </c>
      <c r="J4473" s="10" t="str">
        <v>Purdue</v>
      </c>
      <c r="K4473" s="10" t="str">
        <v>Saint Mary's</v>
      </c>
      <c r="L4473" s="10" t="str">
        <v>Indiana</v>
      </c>
      <c r="M4473" s="10" t="str">
        <v>Arizona</v>
      </c>
      <c r="N4473" s="10" t="str">
        <v>Indiana</v>
      </c>
      <c r="O4473" s="10" t="str">
        <v>Arizona</v>
      </c>
      <c r="Q4473" s="15"/>
    </row>
    <row r="4474" spans="9:17" ht="20.100000000000001" customHeight="1" x14ac:dyDescent="0.25">
      <c r="I4474" s="15">
        <v>4468</v>
      </c>
      <c r="J4474" s="10" t="str">
        <v>Kansas State</v>
      </c>
      <c r="K4474" s="10" t="str">
        <v>Kansas</v>
      </c>
      <c r="L4474" s="10" t="str">
        <v>Houston</v>
      </c>
      <c r="M4474" s="10" t="str">
        <v>Arizona</v>
      </c>
      <c r="N4474" s="10" t="str">
        <v>Arizona</v>
      </c>
      <c r="O4474" s="10" t="str">
        <v>Houston</v>
      </c>
      <c r="Q4474" s="15"/>
    </row>
    <row r="4475" spans="9:17" ht="20.100000000000001" customHeight="1" x14ac:dyDescent="0.25">
      <c r="I4475" s="15">
        <v>4469</v>
      </c>
      <c r="J4475" s="10" t="str">
        <v>Tennessee</v>
      </c>
      <c r="K4475" s="10" t="str">
        <v>Illinois</v>
      </c>
      <c r="L4475" s="10" t="str">
        <v>Xavier</v>
      </c>
      <c r="M4475" s="10" t="str">
        <v>Arizona</v>
      </c>
      <c r="N4475" s="10" t="str">
        <v>Tennessee</v>
      </c>
      <c r="O4475" s="10" t="str">
        <v>Xavier</v>
      </c>
      <c r="Q4475" s="15"/>
    </row>
    <row r="4476" spans="9:17" ht="20.100000000000001" customHeight="1" x14ac:dyDescent="0.25">
      <c r="I4476" s="15">
        <v>4470</v>
      </c>
      <c r="J4476" s="10" t="str">
        <v>Purdue</v>
      </c>
      <c r="K4476" s="10" t="str">
        <v>TCU</v>
      </c>
      <c r="L4476" s="10" t="str">
        <v>Houston</v>
      </c>
      <c r="M4476" s="10" t="str">
        <v>San Diego State</v>
      </c>
      <c r="N4476" s="10" t="str">
        <v>Purdue</v>
      </c>
      <c r="O4476" s="10" t="str">
        <v>Houston</v>
      </c>
      <c r="Q4476" s="15"/>
    </row>
    <row r="4477" spans="9:17" ht="20.100000000000001" customHeight="1" x14ac:dyDescent="0.25">
      <c r="I4477" s="15">
        <v>4471</v>
      </c>
      <c r="J4477" s="10" t="str">
        <v>Duke</v>
      </c>
      <c r="K4477" s="10" t="str">
        <v>UConn</v>
      </c>
      <c r="L4477" s="10" t="str">
        <v>Xavier</v>
      </c>
      <c r="M4477" s="10" t="str">
        <v>Baylor</v>
      </c>
      <c r="N4477" s="10" t="str">
        <v>Xavier</v>
      </c>
      <c r="O4477" s="10" t="str">
        <v>Baylor</v>
      </c>
      <c r="Q4477" s="15"/>
    </row>
    <row r="4478" spans="9:17" ht="20.100000000000001" customHeight="1" x14ac:dyDescent="0.25">
      <c r="I4478" s="15">
        <v>4472</v>
      </c>
      <c r="J4478" s="10" t="str">
        <v>Duke</v>
      </c>
      <c r="K4478" s="10" t="str">
        <v>UCLA</v>
      </c>
      <c r="L4478" s="10" t="str">
        <v>Houston</v>
      </c>
      <c r="M4478" s="10" t="str">
        <v>Maryland</v>
      </c>
      <c r="N4478" s="10" t="str">
        <v>Houston</v>
      </c>
      <c r="O4478" s="10" t="str">
        <v>Duke</v>
      </c>
      <c r="Q4478" s="15"/>
    </row>
    <row r="4479" spans="9:17" ht="20.100000000000001" customHeight="1" x14ac:dyDescent="0.25">
      <c r="I4479" s="15">
        <v>4473</v>
      </c>
      <c r="J4479" s="10" t="str">
        <v>Tennessee</v>
      </c>
      <c r="K4479" s="10" t="str">
        <v>Gonzaga</v>
      </c>
      <c r="L4479" s="10" t="str">
        <v>Houston</v>
      </c>
      <c r="M4479" s="10" t="str">
        <v>Alabama</v>
      </c>
      <c r="N4479" s="10" t="str">
        <v>Gonzaga</v>
      </c>
      <c r="O4479" s="10" t="str">
        <v>Tennessee</v>
      </c>
      <c r="Q4479" s="15"/>
    </row>
    <row r="4480" spans="9:17" ht="20.100000000000001" customHeight="1" x14ac:dyDescent="0.25">
      <c r="I4480" s="15">
        <v>4474</v>
      </c>
      <c r="J4480" s="10" t="str">
        <v>Michigan State</v>
      </c>
      <c r="K4480" s="10" t="str">
        <v>UConn</v>
      </c>
      <c r="L4480" s="10" t="str">
        <v>Houston</v>
      </c>
      <c r="M4480" s="10" t="str">
        <v>Alabama</v>
      </c>
      <c r="N4480" s="10" t="str">
        <v>Michigan State</v>
      </c>
      <c r="O4480" s="10" t="str">
        <v>Houston</v>
      </c>
      <c r="Q4480" s="15"/>
    </row>
    <row r="4481" spans="9:17" ht="20.100000000000001" customHeight="1" x14ac:dyDescent="0.25">
      <c r="I4481" s="15">
        <v>4475</v>
      </c>
      <c r="J4481" s="10" t="str">
        <v>Marquette</v>
      </c>
      <c r="K4481" s="10" t="str">
        <v>Boise State</v>
      </c>
      <c r="L4481" s="10" t="str">
        <v>Auburn</v>
      </c>
      <c r="M4481" s="10" t="str">
        <v>Creighton</v>
      </c>
      <c r="N4481" s="10" t="str">
        <v>Creighton</v>
      </c>
      <c r="O4481" s="10" t="str">
        <v>Auburn</v>
      </c>
      <c r="Q4481" s="15"/>
    </row>
    <row r="4482" spans="9:17" ht="20.100000000000001" customHeight="1" x14ac:dyDescent="0.25">
      <c r="I4482" s="15">
        <v>4476</v>
      </c>
      <c r="J4482" s="10" t="str">
        <v>Marquette</v>
      </c>
      <c r="K4482" s="10" t="str">
        <v>UCLA</v>
      </c>
      <c r="L4482" s="10" t="str">
        <v>Texas</v>
      </c>
      <c r="M4482" s="10" t="str">
        <v>Creighton</v>
      </c>
      <c r="N4482" s="10" t="str">
        <v>Creighton</v>
      </c>
      <c r="O4482" s="10" t="str">
        <v>UCLA</v>
      </c>
      <c r="Q4482" s="15"/>
    </row>
    <row r="4483" spans="9:17" ht="20.100000000000001" customHeight="1" x14ac:dyDescent="0.25">
      <c r="I4483" s="15">
        <v>4477</v>
      </c>
      <c r="J4483" s="10" t="str">
        <v>Tennessee</v>
      </c>
      <c r="K4483" s="10" t="str">
        <v>Boise State</v>
      </c>
      <c r="L4483" s="10" t="str">
        <v>Texas</v>
      </c>
      <c r="M4483" s="10" t="str">
        <v>Alabama</v>
      </c>
      <c r="N4483" s="10" t="str">
        <v>Tennessee</v>
      </c>
      <c r="O4483" s="10" t="str">
        <v>Texas</v>
      </c>
      <c r="Q4483" s="15"/>
    </row>
    <row r="4484" spans="9:17" ht="20.100000000000001" customHeight="1" x14ac:dyDescent="0.25">
      <c r="I4484" s="15">
        <v>4478</v>
      </c>
      <c r="J4484" s="10" t="str">
        <v>Purdue</v>
      </c>
      <c r="K4484" s="10" t="str">
        <v>Kansas</v>
      </c>
      <c r="L4484" s="10" t="str">
        <v>Houston</v>
      </c>
      <c r="M4484" s="10" t="str">
        <v>Alabama</v>
      </c>
      <c r="N4484" s="10" t="str">
        <v>Alabama</v>
      </c>
      <c r="O4484" s="10" t="str">
        <v>Houston</v>
      </c>
      <c r="Q4484" s="15"/>
    </row>
    <row r="4485" spans="9:17" ht="20.100000000000001" customHeight="1" x14ac:dyDescent="0.25">
      <c r="I4485" s="15">
        <v>4479</v>
      </c>
      <c r="J4485" s="10" t="str">
        <v>Purdue</v>
      </c>
      <c r="K4485" s="10" t="str">
        <v>Illinois</v>
      </c>
      <c r="L4485" s="10" t="str">
        <v>Xavier</v>
      </c>
      <c r="M4485" s="10" t="str">
        <v>Utah State</v>
      </c>
      <c r="N4485" s="10" t="str">
        <v>Xavier</v>
      </c>
      <c r="O4485" s="10" t="str">
        <v>Purdue</v>
      </c>
      <c r="Q4485" s="15"/>
    </row>
    <row r="4486" spans="9:17" ht="20.100000000000001" customHeight="1" x14ac:dyDescent="0.25">
      <c r="I4486" s="15">
        <v>4480</v>
      </c>
      <c r="J4486" s="10" t="str">
        <v>Marquette</v>
      </c>
      <c r="K4486" s="10" t="str">
        <v>UConn</v>
      </c>
      <c r="L4486" s="10" t="str">
        <v>Texas A&amp;M</v>
      </c>
      <c r="M4486" s="10" t="str">
        <v>Creighton</v>
      </c>
      <c r="N4486" s="10" t="str">
        <v>Texas A&amp;M</v>
      </c>
      <c r="O4486" s="10" t="str">
        <v>Creighton</v>
      </c>
      <c r="Q4486" s="15"/>
    </row>
    <row r="4487" spans="9:17" ht="20.100000000000001" customHeight="1" x14ac:dyDescent="0.25">
      <c r="I4487" s="15">
        <v>4481</v>
      </c>
      <c r="J4487" s="10" t="str">
        <v>Kentucky</v>
      </c>
      <c r="K4487" s="10" t="str">
        <v>Kansas</v>
      </c>
      <c r="L4487" s="10" t="str">
        <v>Iowa State</v>
      </c>
      <c r="M4487" s="10" t="str">
        <v>Arizona</v>
      </c>
      <c r="N4487" s="10" t="str">
        <v>Arizona</v>
      </c>
      <c r="O4487" s="10" t="str">
        <v>Iowa State</v>
      </c>
      <c r="Q4487" s="15"/>
    </row>
    <row r="4488" spans="9:17" ht="20.100000000000001" customHeight="1" x14ac:dyDescent="0.25">
      <c r="I4488" s="15">
        <v>4482</v>
      </c>
      <c r="J4488" s="10" t="str">
        <v>Tennessee</v>
      </c>
      <c r="K4488" s="10" t="str">
        <v>Arkansas</v>
      </c>
      <c r="L4488" s="10" t="str">
        <v>Xavier</v>
      </c>
      <c r="M4488" s="10" t="str">
        <v>Creighton</v>
      </c>
      <c r="N4488" s="10" t="str">
        <v>Arkansas</v>
      </c>
      <c r="O4488" s="10" t="str">
        <v>Tennessee</v>
      </c>
      <c r="Q4488" s="15"/>
    </row>
    <row r="4489" spans="9:17" ht="20.100000000000001" customHeight="1" x14ac:dyDescent="0.25">
      <c r="I4489" s="15">
        <v>4483</v>
      </c>
      <c r="J4489" s="10" t="str">
        <v>USC</v>
      </c>
      <c r="K4489" s="10" t="str">
        <v>UCLA</v>
      </c>
      <c r="L4489" s="10" t="str">
        <v>Houston</v>
      </c>
      <c r="M4489" s="10" t="str">
        <v>Alabama</v>
      </c>
      <c r="N4489" s="10" t="str">
        <v>USC</v>
      </c>
      <c r="O4489" s="10" t="str">
        <v>UCLA</v>
      </c>
      <c r="Q4489" s="15"/>
    </row>
    <row r="4490" spans="9:17" ht="20.100000000000001" customHeight="1" x14ac:dyDescent="0.25">
      <c r="I4490" s="15">
        <v>4484</v>
      </c>
      <c r="J4490" s="10" t="str">
        <v>Tennessee</v>
      </c>
      <c r="K4490" s="10" t="str">
        <v>UConn</v>
      </c>
      <c r="L4490" s="10" t="str">
        <v>Houston</v>
      </c>
      <c r="M4490" s="10" t="str">
        <v>Alabama</v>
      </c>
      <c r="N4490" s="10" t="str">
        <v>Tennessee</v>
      </c>
      <c r="O4490" s="10" t="str">
        <v>UConn</v>
      </c>
      <c r="Q4490" s="15"/>
    </row>
    <row r="4491" spans="9:17" ht="20.100000000000001" customHeight="1" x14ac:dyDescent="0.25">
      <c r="I4491" s="15">
        <v>4485</v>
      </c>
      <c r="J4491" s="10" t="str">
        <v>Tennessee</v>
      </c>
      <c r="K4491" s="10" t="str">
        <v>Gonzaga</v>
      </c>
      <c r="L4491" s="10" t="str">
        <v>Texas</v>
      </c>
      <c r="M4491" s="10" t="str">
        <v>Creighton</v>
      </c>
      <c r="N4491" s="10" t="str">
        <v>Gonzaga</v>
      </c>
      <c r="O4491" s="10" t="str">
        <v>Creighton</v>
      </c>
      <c r="Q4491" s="15"/>
    </row>
    <row r="4492" spans="9:17" ht="20.100000000000001" customHeight="1" x14ac:dyDescent="0.25">
      <c r="I4492" s="15">
        <v>4486</v>
      </c>
      <c r="J4492" s="10" t="str">
        <v>Purdue</v>
      </c>
      <c r="K4492" s="10" t="str">
        <v>Gonzaga</v>
      </c>
      <c r="L4492" s="10" t="str">
        <v>Texas</v>
      </c>
      <c r="M4492" s="10" t="str">
        <v>Alabama</v>
      </c>
      <c r="N4492" s="10" t="str">
        <v>Texas</v>
      </c>
      <c r="O4492" s="10" t="str">
        <v>Purdue</v>
      </c>
      <c r="Q4492" s="15"/>
    </row>
    <row r="4493" spans="9:17" ht="20.100000000000001" customHeight="1" x14ac:dyDescent="0.25">
      <c r="I4493" s="15">
        <v>4487</v>
      </c>
      <c r="J4493" s="10" t="str">
        <v>Marquette</v>
      </c>
      <c r="K4493" s="10" t="str">
        <v>Kansas</v>
      </c>
      <c r="L4493" s="10" t="str">
        <v>Texas A&amp;M</v>
      </c>
      <c r="M4493" s="10" t="str">
        <v>Arizona</v>
      </c>
      <c r="N4493" s="10" t="str">
        <v>Texas A&amp;M</v>
      </c>
      <c r="O4493" s="10" t="str">
        <v>Arizona</v>
      </c>
      <c r="Q4493" s="15"/>
    </row>
    <row r="4494" spans="9:17" ht="20.100000000000001" customHeight="1" x14ac:dyDescent="0.25">
      <c r="I4494" s="15">
        <v>4488</v>
      </c>
      <c r="J4494" s="10" t="str">
        <v>Purdue</v>
      </c>
      <c r="K4494" s="10" t="str">
        <v>Saint Mary's</v>
      </c>
      <c r="L4494" s="10" t="str">
        <v>Auburn</v>
      </c>
      <c r="M4494" s="10" t="str">
        <v>Alabama</v>
      </c>
      <c r="N4494" s="10" t="str">
        <v>Purdue</v>
      </c>
      <c r="O4494" s="10" t="str">
        <v>Auburn</v>
      </c>
      <c r="Q4494" s="15"/>
    </row>
    <row r="4495" spans="9:17" ht="20.100000000000001" customHeight="1" x14ac:dyDescent="0.25">
      <c r="I4495" s="15">
        <v>4489</v>
      </c>
      <c r="J4495" s="10" t="str">
        <v>Memphis</v>
      </c>
      <c r="K4495" s="10" t="str">
        <v>Kansas</v>
      </c>
      <c r="L4495" s="10" t="str">
        <v>Indiana</v>
      </c>
      <c r="M4495" s="10" t="str">
        <v>Alabama</v>
      </c>
      <c r="N4495" s="10" t="str">
        <v>Alabama</v>
      </c>
      <c r="O4495" s="10" t="str">
        <v>Kansas</v>
      </c>
      <c r="Q4495" s="15"/>
    </row>
    <row r="4496" spans="9:17" ht="20.100000000000001" customHeight="1" x14ac:dyDescent="0.25">
      <c r="I4496" s="15">
        <v>4490</v>
      </c>
      <c r="J4496" s="10" t="str">
        <v>Purdue</v>
      </c>
      <c r="K4496" s="10" t="str">
        <v>UCLA</v>
      </c>
      <c r="L4496" s="10" t="str">
        <v>Houston</v>
      </c>
      <c r="M4496" s="10" t="str">
        <v>Baylor</v>
      </c>
      <c r="N4496" s="10" t="str">
        <v>Baylor</v>
      </c>
      <c r="O4496" s="10" t="str">
        <v>Houston</v>
      </c>
      <c r="Q4496" s="15"/>
    </row>
    <row r="4497" spans="9:17" ht="20.100000000000001" customHeight="1" x14ac:dyDescent="0.25">
      <c r="I4497" s="15">
        <v>4491</v>
      </c>
      <c r="J4497" s="10" t="str">
        <v>Michigan State</v>
      </c>
      <c r="K4497" s="10" t="str">
        <v>UConn</v>
      </c>
      <c r="L4497" s="10" t="str">
        <v>Penn State</v>
      </c>
      <c r="M4497" s="10" t="str">
        <v>Alabama</v>
      </c>
      <c r="N4497" s="10" t="str">
        <v>UConn</v>
      </c>
      <c r="O4497" s="10" t="str">
        <v>Alabama</v>
      </c>
      <c r="Q4497" s="15"/>
    </row>
    <row r="4498" spans="9:17" ht="20.100000000000001" customHeight="1" x14ac:dyDescent="0.25">
      <c r="I4498" s="15">
        <v>4492</v>
      </c>
      <c r="J4498" s="10" t="str">
        <v>Marquette</v>
      </c>
      <c r="K4498" s="10" t="str">
        <v>Gonzaga</v>
      </c>
      <c r="L4498" s="10" t="str">
        <v>Texas A&amp;M</v>
      </c>
      <c r="M4498" s="10" t="str">
        <v>Baylor</v>
      </c>
      <c r="N4498" s="10" t="str">
        <v>Baylor</v>
      </c>
      <c r="O4498" s="10" t="str">
        <v>Gonzaga</v>
      </c>
      <c r="Q4498" s="15"/>
    </row>
    <row r="4499" spans="9:17" ht="20.100000000000001" customHeight="1" x14ac:dyDescent="0.25">
      <c r="I4499" s="15">
        <v>4493</v>
      </c>
      <c r="J4499" s="10" t="str">
        <v>Tennessee</v>
      </c>
      <c r="K4499" s="10" t="str">
        <v>Kansas</v>
      </c>
      <c r="L4499" s="10" t="str">
        <v>Texas</v>
      </c>
      <c r="M4499" s="10" t="str">
        <v>San Diego State</v>
      </c>
      <c r="N4499" s="10" t="str">
        <v>Tennessee</v>
      </c>
      <c r="O4499" s="10" t="str">
        <v>Texas</v>
      </c>
      <c r="Q4499" s="15"/>
    </row>
    <row r="4500" spans="9:17" ht="20.100000000000001" customHeight="1" x14ac:dyDescent="0.25">
      <c r="I4500" s="15">
        <v>4494</v>
      </c>
      <c r="J4500" s="10" t="str">
        <v>Purdue</v>
      </c>
      <c r="K4500" s="10" t="str">
        <v>Kansas</v>
      </c>
      <c r="L4500" s="10" t="str">
        <v>Texas</v>
      </c>
      <c r="M4500" s="10" t="str">
        <v>Alabama</v>
      </c>
      <c r="N4500" s="10" t="str">
        <v>Alabama</v>
      </c>
      <c r="O4500" s="10" t="str">
        <v>Kansas</v>
      </c>
      <c r="Q4500" s="15"/>
    </row>
    <row r="4501" spans="9:17" ht="20.100000000000001" customHeight="1" x14ac:dyDescent="0.25">
      <c r="I4501" s="15">
        <v>4495</v>
      </c>
      <c r="J4501" s="10" t="str">
        <v>Marquette</v>
      </c>
      <c r="K4501" s="10" t="str">
        <v>Kansas</v>
      </c>
      <c r="L4501" s="10" t="str">
        <v>Houston</v>
      </c>
      <c r="M4501" s="10" t="str">
        <v>Alabama</v>
      </c>
      <c r="N4501" s="10" t="str">
        <v>Alabama</v>
      </c>
      <c r="O4501" s="10" t="str">
        <v>Kansas</v>
      </c>
      <c r="Q4501" s="15"/>
    </row>
    <row r="4502" spans="9:17" ht="20.100000000000001" customHeight="1" x14ac:dyDescent="0.25">
      <c r="I4502" s="15">
        <v>4496</v>
      </c>
      <c r="J4502" s="10" t="str">
        <v>Tennessee</v>
      </c>
      <c r="K4502" s="10" t="str">
        <v>Gonzaga</v>
      </c>
      <c r="L4502" s="10" t="str">
        <v>Texas A&amp;M</v>
      </c>
      <c r="M4502" s="10" t="str">
        <v>Alabama</v>
      </c>
      <c r="N4502" s="10" t="str">
        <v>Texas A&amp;M</v>
      </c>
      <c r="O4502" s="10" t="str">
        <v>Alabama</v>
      </c>
      <c r="Q4502" s="15"/>
    </row>
    <row r="4503" spans="9:17" ht="20.100000000000001" customHeight="1" x14ac:dyDescent="0.25">
      <c r="I4503" s="15">
        <v>4497</v>
      </c>
      <c r="J4503" s="10" t="str">
        <v>Tennessee</v>
      </c>
      <c r="K4503" s="10" t="str">
        <v>UCLA</v>
      </c>
      <c r="L4503" s="10" t="str">
        <v>Penn State</v>
      </c>
      <c r="M4503" s="10" t="str">
        <v>Alabama</v>
      </c>
      <c r="N4503" s="10" t="str">
        <v>UCLA</v>
      </c>
      <c r="O4503" s="10" t="str">
        <v>Alabama</v>
      </c>
      <c r="Q4503" s="15"/>
    </row>
    <row r="4504" spans="9:17" ht="20.100000000000001" customHeight="1" x14ac:dyDescent="0.25">
      <c r="I4504" s="15">
        <v>4498</v>
      </c>
      <c r="J4504" s="10" t="str">
        <v>Marquette</v>
      </c>
      <c r="K4504" s="10" t="str">
        <v>Arkansas</v>
      </c>
      <c r="L4504" s="10" t="str">
        <v>Texas</v>
      </c>
      <c r="M4504" s="10" t="str">
        <v>Alabama</v>
      </c>
      <c r="N4504" s="10" t="str">
        <v>Texas</v>
      </c>
      <c r="O4504" s="10" t="str">
        <v>Alabama</v>
      </c>
      <c r="Q4504" s="15"/>
    </row>
    <row r="4505" spans="9:17" ht="20.100000000000001" customHeight="1" x14ac:dyDescent="0.25">
      <c r="I4505" s="15">
        <v>4499</v>
      </c>
      <c r="J4505" s="10" t="str">
        <v>Purdue</v>
      </c>
      <c r="K4505" s="10" t="str">
        <v>Kansas</v>
      </c>
      <c r="L4505" s="10" t="str">
        <v>Houston</v>
      </c>
      <c r="M4505" s="10" t="str">
        <v>Creighton</v>
      </c>
      <c r="N4505" s="10" t="str">
        <v>Purdue</v>
      </c>
      <c r="O4505" s="10" t="str">
        <v>Houston</v>
      </c>
      <c r="Q4505" s="15"/>
    </row>
    <row r="4506" spans="9:17" ht="20.100000000000001" customHeight="1" x14ac:dyDescent="0.25">
      <c r="I4506" s="15">
        <v>4500</v>
      </c>
      <c r="J4506" s="10" t="str">
        <v>Tennessee</v>
      </c>
      <c r="K4506" s="10" t="str">
        <v>Gonzaga</v>
      </c>
      <c r="L4506" s="10" t="str">
        <v>Texas</v>
      </c>
      <c r="M4506" s="10" t="str">
        <v>Alabama</v>
      </c>
      <c r="N4506" s="10" t="str">
        <v>Gonzaga</v>
      </c>
      <c r="O4506" s="10" t="str">
        <v>Alabama</v>
      </c>
      <c r="Q4506" s="15"/>
    </row>
    <row r="4507" spans="9:17" ht="20.100000000000001" customHeight="1" x14ac:dyDescent="0.25">
      <c r="I4507" s="15">
        <v>4501</v>
      </c>
      <c r="J4507" s="10" t="str">
        <v>Tennessee</v>
      </c>
      <c r="K4507" s="10" t="str">
        <v>Gonzaga</v>
      </c>
      <c r="L4507" s="10" t="str">
        <v>Houston</v>
      </c>
      <c r="M4507" s="10" t="str">
        <v>Arizona</v>
      </c>
      <c r="N4507" s="10" t="str">
        <v>Houston</v>
      </c>
      <c r="O4507" s="10" t="str">
        <v>Arizona</v>
      </c>
      <c r="Q4507" s="15"/>
    </row>
    <row r="4508" spans="9:17" ht="20.100000000000001" customHeight="1" x14ac:dyDescent="0.25">
      <c r="I4508" s="15">
        <v>4502</v>
      </c>
      <c r="J4508" s="10" t="str">
        <v>Tennessee</v>
      </c>
      <c r="K4508" s="10" t="str">
        <v>Kansas</v>
      </c>
      <c r="L4508" s="10" t="str">
        <v>Texas</v>
      </c>
      <c r="M4508" s="10" t="str">
        <v>Arizona</v>
      </c>
      <c r="N4508" s="10" t="str">
        <v>Tennessee</v>
      </c>
      <c r="O4508" s="10" t="str">
        <v>Kansas</v>
      </c>
      <c r="Q4508" s="15"/>
    </row>
    <row r="4509" spans="9:17" ht="20.100000000000001" customHeight="1" x14ac:dyDescent="0.25">
      <c r="I4509" s="15">
        <v>4503</v>
      </c>
      <c r="J4509" s="10" t="str">
        <v>Tennessee</v>
      </c>
      <c r="K4509" s="10" t="str">
        <v>Gonzaga</v>
      </c>
      <c r="L4509" s="10" t="str">
        <v>Texas</v>
      </c>
      <c r="M4509" s="10" t="str">
        <v>Baylor</v>
      </c>
      <c r="N4509" s="10" t="str">
        <v>Texas</v>
      </c>
      <c r="O4509" s="10" t="str">
        <v>Baylor</v>
      </c>
      <c r="Q4509" s="15"/>
    </row>
    <row r="4510" spans="9:17" ht="20.100000000000001" customHeight="1" x14ac:dyDescent="0.25">
      <c r="I4510" s="15">
        <v>4504</v>
      </c>
      <c r="J4510" s="10" t="str">
        <v>Purdue</v>
      </c>
      <c r="K4510" s="10" t="str">
        <v>UCLA</v>
      </c>
      <c r="L4510" s="10" t="str">
        <v>Texas A&amp;M</v>
      </c>
      <c r="M4510" s="10" t="str">
        <v>Arizona</v>
      </c>
      <c r="N4510" s="10" t="str">
        <v>Arizona</v>
      </c>
      <c r="O4510" s="10" t="str">
        <v>Texas A&amp;M</v>
      </c>
      <c r="Q4510" s="15"/>
    </row>
    <row r="4511" spans="9:17" ht="20.100000000000001" customHeight="1" x14ac:dyDescent="0.25">
      <c r="I4511" s="15">
        <v>4505</v>
      </c>
      <c r="J4511" s="10" t="str">
        <v>Purdue</v>
      </c>
      <c r="K4511" s="10" t="str">
        <v>UCLA</v>
      </c>
      <c r="L4511" s="10" t="str">
        <v>Xavier</v>
      </c>
      <c r="M4511" s="10" t="str">
        <v>Alabama</v>
      </c>
      <c r="N4511" s="10" t="str">
        <v>UCLA</v>
      </c>
      <c r="O4511" s="10" t="str">
        <v>Purdue</v>
      </c>
      <c r="Q4511" s="15"/>
    </row>
    <row r="4512" spans="9:17" ht="20.100000000000001" customHeight="1" x14ac:dyDescent="0.25">
      <c r="I4512" s="15">
        <v>4506</v>
      </c>
      <c r="J4512" s="10" t="str">
        <v>Duke</v>
      </c>
      <c r="K4512" s="10" t="str">
        <v>UConn</v>
      </c>
      <c r="L4512" s="10" t="str">
        <v>Texas</v>
      </c>
      <c r="M4512" s="10" t="str">
        <v>Col. Of Charleston</v>
      </c>
      <c r="N4512" s="10" t="str">
        <v>Col. Of Charleston</v>
      </c>
      <c r="O4512" s="10" t="str">
        <v>UConn</v>
      </c>
      <c r="Q4512" s="15"/>
    </row>
    <row r="4513" spans="9:17" ht="20.100000000000001" customHeight="1" x14ac:dyDescent="0.25">
      <c r="I4513" s="15">
        <v>4507</v>
      </c>
      <c r="J4513" s="10" t="str">
        <v>Memphis</v>
      </c>
      <c r="K4513" s="10" t="str">
        <v>Northwestern</v>
      </c>
      <c r="L4513" s="10" t="str">
        <v>Iowa</v>
      </c>
      <c r="M4513" s="10" t="str">
        <v>Virginia</v>
      </c>
      <c r="N4513" s="10" t="str">
        <v>Iowa</v>
      </c>
      <c r="O4513" s="10" t="str">
        <v>Virginia</v>
      </c>
      <c r="Q4513" s="15"/>
    </row>
    <row r="4514" spans="9:17" ht="20.100000000000001" customHeight="1" x14ac:dyDescent="0.25">
      <c r="I4514" s="15">
        <v>4508</v>
      </c>
      <c r="J4514" s="10" t="str">
        <v>Duke</v>
      </c>
      <c r="K4514" s="10" t="str">
        <v>UCLA</v>
      </c>
      <c r="L4514" s="10" t="str">
        <v>Texas</v>
      </c>
      <c r="M4514" s="10" t="str">
        <v>Maryland</v>
      </c>
      <c r="N4514" s="10" t="str">
        <v>Maryland</v>
      </c>
      <c r="O4514" s="10" t="str">
        <v>UCLA</v>
      </c>
      <c r="Q4514" s="15"/>
    </row>
    <row r="4515" spans="9:17" ht="20.100000000000001" customHeight="1" x14ac:dyDescent="0.25">
      <c r="I4515" s="15">
        <v>4509</v>
      </c>
      <c r="J4515" s="10" t="str">
        <v>Oral Roberts</v>
      </c>
      <c r="K4515" s="10" t="str">
        <v>Gonzaga</v>
      </c>
      <c r="L4515" s="10" t="str">
        <v>Penn State</v>
      </c>
      <c r="M4515" s="10" t="str">
        <v>Alabama</v>
      </c>
      <c r="N4515" s="10" t="str">
        <v>Gonzaga</v>
      </c>
      <c r="O4515" s="10" t="str">
        <v>Alabama</v>
      </c>
      <c r="Q4515" s="15"/>
    </row>
    <row r="4516" spans="9:17" ht="20.100000000000001" customHeight="1" x14ac:dyDescent="0.25">
      <c r="I4516" s="15">
        <v>4510</v>
      </c>
      <c r="J4516" s="10" t="str">
        <v>Purdue</v>
      </c>
      <c r="K4516" s="10" t="str">
        <v>UCLA</v>
      </c>
      <c r="L4516" s="10" t="str">
        <v>Houston</v>
      </c>
      <c r="M4516" s="10" t="str">
        <v>Maryland</v>
      </c>
      <c r="N4516" s="10" t="str">
        <v>Maryland</v>
      </c>
      <c r="O4516" s="10" t="str">
        <v>Houston</v>
      </c>
      <c r="Q4516" s="15"/>
    </row>
    <row r="4517" spans="9:17" ht="20.100000000000001" customHeight="1" x14ac:dyDescent="0.25">
      <c r="I4517" s="15">
        <v>4511</v>
      </c>
      <c r="J4517" s="10" t="str">
        <v>Marquette</v>
      </c>
      <c r="K4517" s="10" t="str">
        <v>UCLA</v>
      </c>
      <c r="L4517" s="10" t="str">
        <v>Indiana</v>
      </c>
      <c r="M4517" s="10" t="str">
        <v>San Diego State</v>
      </c>
      <c r="N4517" s="10" t="str">
        <v>Marquette</v>
      </c>
      <c r="O4517" s="10" t="str">
        <v>UCLA</v>
      </c>
      <c r="Q4517" s="15"/>
    </row>
    <row r="4518" spans="9:17" ht="20.100000000000001" customHeight="1" x14ac:dyDescent="0.25">
      <c r="I4518" s="15">
        <v>4512</v>
      </c>
      <c r="J4518" s="10" t="str">
        <v>Purdue</v>
      </c>
      <c r="K4518" s="10" t="str">
        <v>Kansas</v>
      </c>
      <c r="L4518" s="10" t="str">
        <v>Texas</v>
      </c>
      <c r="M4518" s="10" t="str">
        <v>Alabama</v>
      </c>
      <c r="N4518" s="10" t="str">
        <v>Kansas</v>
      </c>
      <c r="O4518" s="10" t="str">
        <v>Purdue</v>
      </c>
      <c r="Q4518" s="15"/>
    </row>
    <row r="4519" spans="9:17" ht="20.100000000000001" customHeight="1" x14ac:dyDescent="0.25">
      <c r="I4519" s="15">
        <v>4513</v>
      </c>
      <c r="J4519" s="10" t="str">
        <v>Memphis</v>
      </c>
      <c r="K4519" s="10" t="str">
        <v>Saint Mary's</v>
      </c>
      <c r="L4519" s="10" t="str">
        <v>Xavier</v>
      </c>
      <c r="M4519" s="10" t="str">
        <v>Alabama</v>
      </c>
      <c r="N4519" s="10" t="str">
        <v>Xavier</v>
      </c>
      <c r="O4519" s="10" t="str">
        <v>Alabama</v>
      </c>
      <c r="Q4519" s="15"/>
    </row>
    <row r="4520" spans="9:17" ht="20.100000000000001" customHeight="1" x14ac:dyDescent="0.25">
      <c r="I4520" s="15">
        <v>4514</v>
      </c>
      <c r="J4520" s="10" t="str">
        <v>Marquette</v>
      </c>
      <c r="K4520" s="10" t="str">
        <v>UConn</v>
      </c>
      <c r="L4520" s="10" t="str">
        <v>Texas</v>
      </c>
      <c r="M4520" s="10" t="str">
        <v>West Virginia</v>
      </c>
      <c r="N4520" s="10" t="str">
        <v>Marquette</v>
      </c>
      <c r="O4520" s="10" t="str">
        <v>Texas</v>
      </c>
      <c r="Q4520" s="15"/>
    </row>
    <row r="4521" spans="9:17" ht="20.100000000000001" customHeight="1" x14ac:dyDescent="0.25">
      <c r="I4521" s="15">
        <v>4515</v>
      </c>
      <c r="J4521" s="10" t="str">
        <v>Memphis</v>
      </c>
      <c r="K4521" s="10" t="str">
        <v>TCU</v>
      </c>
      <c r="L4521" s="10" t="str">
        <v>Texas A&amp;M</v>
      </c>
      <c r="M4521" s="10" t="str">
        <v>Alabama</v>
      </c>
      <c r="N4521" s="10" t="str">
        <v>TCU</v>
      </c>
      <c r="O4521" s="10" t="str">
        <v>Alabama</v>
      </c>
      <c r="Q4521" s="15"/>
    </row>
    <row r="4522" spans="9:17" ht="20.100000000000001" customHeight="1" x14ac:dyDescent="0.25">
      <c r="I4522" s="15">
        <v>4516</v>
      </c>
      <c r="J4522" s="10" t="str">
        <v>Purdue</v>
      </c>
      <c r="K4522" s="10" t="str">
        <v>UCLA</v>
      </c>
      <c r="L4522" s="10" t="str">
        <v>Xavier</v>
      </c>
      <c r="M4522" s="10" t="str">
        <v>Arizona</v>
      </c>
      <c r="N4522" s="10" t="str">
        <v>Purdue</v>
      </c>
      <c r="O4522" s="10" t="str">
        <v>UCLA</v>
      </c>
      <c r="Q4522" s="15"/>
    </row>
    <row r="4523" spans="9:17" ht="20.100000000000001" customHeight="1" x14ac:dyDescent="0.25">
      <c r="I4523" s="15">
        <v>4517</v>
      </c>
      <c r="J4523" s="10" t="str">
        <v>Tennessee</v>
      </c>
      <c r="K4523" s="10" t="str">
        <v>Kansas</v>
      </c>
      <c r="L4523" s="10" t="str">
        <v>Texas</v>
      </c>
      <c r="M4523" s="10" t="str">
        <v>Arizona</v>
      </c>
      <c r="N4523" s="10" t="str">
        <v>Tennessee</v>
      </c>
      <c r="O4523" s="10" t="str">
        <v>Kansas</v>
      </c>
      <c r="Q4523" s="15"/>
    </row>
    <row r="4524" spans="9:17" ht="20.100000000000001" customHeight="1" x14ac:dyDescent="0.25">
      <c r="I4524" s="15">
        <v>4518</v>
      </c>
      <c r="J4524" s="10" t="str">
        <v>Purdue</v>
      </c>
      <c r="K4524" s="10" t="str">
        <v>Kansas</v>
      </c>
      <c r="L4524" s="10" t="str">
        <v>Texas</v>
      </c>
      <c r="M4524" s="10" t="str">
        <v>Creighton</v>
      </c>
      <c r="N4524" s="10" t="str">
        <v>Texas</v>
      </c>
      <c r="O4524" s="10" t="str">
        <v>Purdue</v>
      </c>
      <c r="Q4524" s="15"/>
    </row>
    <row r="4525" spans="9:17" ht="20.100000000000001" customHeight="1" x14ac:dyDescent="0.25">
      <c r="I4525" s="15">
        <v>4519</v>
      </c>
      <c r="J4525" s="10" t="str">
        <v>USC</v>
      </c>
      <c r="K4525" s="10" t="str">
        <v>UCLA</v>
      </c>
      <c r="L4525" s="10" t="str">
        <v>Drake</v>
      </c>
      <c r="M4525" s="10" t="str">
        <v>Arizona</v>
      </c>
      <c r="N4525" s="10" t="str">
        <v>Arizona</v>
      </c>
      <c r="O4525" s="10" t="str">
        <v>UCLA</v>
      </c>
      <c r="Q4525" s="15"/>
    </row>
    <row r="4526" spans="9:17" ht="20.100000000000001" customHeight="1" x14ac:dyDescent="0.25">
      <c r="I4526" s="15">
        <v>4520</v>
      </c>
      <c r="J4526" s="10" t="str">
        <v>Purdue</v>
      </c>
      <c r="K4526" s="10" t="str">
        <v>Kansas</v>
      </c>
      <c r="L4526" s="10" t="str">
        <v>Texas</v>
      </c>
      <c r="M4526" s="10" t="str">
        <v>UCSB</v>
      </c>
      <c r="N4526" s="10" t="str">
        <v>UCSB</v>
      </c>
      <c r="O4526" s="10" t="str">
        <v>Texas</v>
      </c>
      <c r="Q4526" s="15"/>
    </row>
    <row r="4527" spans="9:17" ht="20.100000000000001" customHeight="1" x14ac:dyDescent="0.25">
      <c r="I4527" s="15">
        <v>4521</v>
      </c>
      <c r="J4527" s="10" t="str">
        <v>Marquette</v>
      </c>
      <c r="K4527" s="10" t="str">
        <v>UCLA</v>
      </c>
      <c r="L4527" s="10" t="str">
        <v>Indiana</v>
      </c>
      <c r="M4527" s="10" t="str">
        <v>Alabama</v>
      </c>
      <c r="N4527" s="10" t="str">
        <v>Alabama</v>
      </c>
      <c r="O4527" s="10" t="str">
        <v>UCLA</v>
      </c>
      <c r="Q4527" s="15"/>
    </row>
    <row r="4528" spans="9:17" ht="20.100000000000001" customHeight="1" x14ac:dyDescent="0.25">
      <c r="I4528" s="15">
        <v>4522</v>
      </c>
      <c r="J4528" s="10" t="str">
        <v>Marquette</v>
      </c>
      <c r="K4528" s="10" t="str">
        <v>Kansas</v>
      </c>
      <c r="L4528" s="10" t="str">
        <v>Iowa State</v>
      </c>
      <c r="M4528" s="10" t="str">
        <v>Alabama</v>
      </c>
      <c r="N4528" s="10" t="str">
        <v>Kansas</v>
      </c>
      <c r="O4528" s="10" t="str">
        <v>Alabama</v>
      </c>
      <c r="Q4528" s="15"/>
    </row>
    <row r="4529" spans="9:17" ht="20.100000000000001" customHeight="1" x14ac:dyDescent="0.25">
      <c r="I4529" s="15">
        <v>4523</v>
      </c>
      <c r="J4529" s="10" t="str">
        <v>Kentucky</v>
      </c>
      <c r="K4529" s="10" t="str">
        <v>Kansas</v>
      </c>
      <c r="L4529" s="10" t="str">
        <v>Xavier</v>
      </c>
      <c r="M4529" s="10" t="str">
        <v>Creighton</v>
      </c>
      <c r="N4529" s="10" t="str">
        <v>Creighton</v>
      </c>
      <c r="O4529" s="10" t="str">
        <v>Xavier</v>
      </c>
      <c r="Q4529" s="15"/>
    </row>
    <row r="4530" spans="9:17" ht="20.100000000000001" customHeight="1" x14ac:dyDescent="0.25">
      <c r="I4530" s="15">
        <v>4524</v>
      </c>
      <c r="J4530" s="10" t="str">
        <v>Michigan State</v>
      </c>
      <c r="K4530" s="10" t="str">
        <v>UCLA</v>
      </c>
      <c r="L4530" s="10" t="str">
        <v>Xavier</v>
      </c>
      <c r="M4530" s="10" t="str">
        <v>Alabama</v>
      </c>
      <c r="N4530" s="10" t="str">
        <v>UCLA</v>
      </c>
      <c r="O4530" s="10" t="str">
        <v>Alabama</v>
      </c>
      <c r="Q4530" s="15"/>
    </row>
    <row r="4531" spans="9:17" ht="20.100000000000001" customHeight="1" x14ac:dyDescent="0.25">
      <c r="I4531" s="15">
        <v>4525</v>
      </c>
      <c r="J4531" s="10" t="str">
        <v>Tennessee</v>
      </c>
      <c r="K4531" s="10" t="str">
        <v>Boise State</v>
      </c>
      <c r="L4531" s="10" t="str">
        <v>Drake</v>
      </c>
      <c r="M4531" s="10" t="str">
        <v>Alabama</v>
      </c>
      <c r="N4531" s="10" t="str">
        <v>Boise State</v>
      </c>
      <c r="O4531" s="10" t="str">
        <v>Tennessee</v>
      </c>
      <c r="Q4531" s="15"/>
    </row>
    <row r="4532" spans="9:17" ht="20.100000000000001" customHeight="1" x14ac:dyDescent="0.25">
      <c r="I4532" s="15">
        <v>4526</v>
      </c>
      <c r="J4532" s="10" t="str">
        <v>Marquette</v>
      </c>
      <c r="K4532" s="10" t="str">
        <v>Kansas</v>
      </c>
      <c r="L4532" s="10" t="str">
        <v>Houston</v>
      </c>
      <c r="M4532" s="10" t="str">
        <v>Creighton</v>
      </c>
      <c r="N4532" s="10" t="str">
        <v>Marquette</v>
      </c>
      <c r="O4532" s="10" t="str">
        <v>Houston</v>
      </c>
      <c r="Q4532" s="15"/>
    </row>
    <row r="4533" spans="9:17" ht="20.100000000000001" customHeight="1" x14ac:dyDescent="0.25">
      <c r="I4533" s="15">
        <v>4527</v>
      </c>
      <c r="J4533" s="10" t="str">
        <v>Marquette</v>
      </c>
      <c r="K4533" s="10" t="str">
        <v>Kansas</v>
      </c>
      <c r="L4533" s="10" t="str">
        <v>Houston</v>
      </c>
      <c r="M4533" s="10" t="str">
        <v>Utah State</v>
      </c>
      <c r="N4533" s="10" t="str">
        <v>Kansas</v>
      </c>
      <c r="O4533" s="10" t="str">
        <v>Marquette</v>
      </c>
      <c r="Q4533" s="15"/>
    </row>
    <row r="4534" spans="9:17" ht="20.100000000000001" customHeight="1" x14ac:dyDescent="0.25">
      <c r="I4534" s="15">
        <v>4528</v>
      </c>
      <c r="J4534" s="10" t="str">
        <v>Tennessee</v>
      </c>
      <c r="K4534" s="10" t="str">
        <v>Saint Mary's</v>
      </c>
      <c r="L4534" s="10" t="str">
        <v>Xavier</v>
      </c>
      <c r="M4534" s="10" t="str">
        <v>San Diego State</v>
      </c>
      <c r="N4534" s="10" t="str">
        <v>Saint Mary's</v>
      </c>
      <c r="O4534" s="10" t="str">
        <v>Tennessee</v>
      </c>
      <c r="Q4534" s="15"/>
    </row>
    <row r="4535" spans="9:17" ht="20.100000000000001" customHeight="1" x14ac:dyDescent="0.25">
      <c r="I4535" s="15">
        <v>4529</v>
      </c>
      <c r="J4535" s="10" t="str">
        <v>Providence</v>
      </c>
      <c r="K4535" s="10" t="str">
        <v>UConn</v>
      </c>
      <c r="L4535" s="10" t="str">
        <v>Xavier</v>
      </c>
      <c r="M4535" s="10" t="str">
        <v>Alabama</v>
      </c>
      <c r="N4535" s="10" t="str">
        <v>UConn</v>
      </c>
      <c r="O4535" s="10" t="str">
        <v>Alabama</v>
      </c>
      <c r="Q4535" s="15"/>
    </row>
    <row r="4536" spans="9:17" ht="20.100000000000001" customHeight="1" x14ac:dyDescent="0.25">
      <c r="I4536" s="15">
        <v>4530</v>
      </c>
      <c r="J4536" s="10" t="str">
        <v>Kansas State</v>
      </c>
      <c r="K4536" s="10" t="str">
        <v>UCLA</v>
      </c>
      <c r="L4536" s="10" t="str">
        <v>Houston</v>
      </c>
      <c r="M4536" s="10" t="str">
        <v>Arizona</v>
      </c>
      <c r="N4536" s="10" t="str">
        <v>UCLA</v>
      </c>
      <c r="O4536" s="10" t="str">
        <v>Arizona</v>
      </c>
      <c r="Q4536" s="15"/>
    </row>
    <row r="4537" spans="9:17" ht="20.100000000000001" customHeight="1" x14ac:dyDescent="0.25">
      <c r="I4537" s="15">
        <v>4531</v>
      </c>
      <c r="J4537" s="10" t="str">
        <v>Purdue</v>
      </c>
      <c r="K4537" s="10" t="str">
        <v>Gonzaga</v>
      </c>
      <c r="L4537" s="10" t="str">
        <v>Texas A&amp;M</v>
      </c>
      <c r="M4537" s="10" t="str">
        <v>Creighton</v>
      </c>
      <c r="N4537" s="10" t="str">
        <v>Creighton</v>
      </c>
      <c r="O4537" s="10" t="str">
        <v>Gonzaga</v>
      </c>
      <c r="Q4537" s="15"/>
    </row>
    <row r="4538" spans="9:17" ht="20.100000000000001" customHeight="1" x14ac:dyDescent="0.25">
      <c r="I4538" s="15">
        <v>4532</v>
      </c>
      <c r="J4538" s="10" t="str">
        <v>Kansas State</v>
      </c>
      <c r="K4538" s="10" t="str">
        <v>Gonzaga</v>
      </c>
      <c r="L4538" s="10" t="str">
        <v>Texas</v>
      </c>
      <c r="M4538" s="10" t="str">
        <v>Alabama</v>
      </c>
      <c r="N4538" s="10" t="str">
        <v>Texas</v>
      </c>
      <c r="O4538" s="10" t="str">
        <v>Alabama</v>
      </c>
      <c r="Q4538" s="15"/>
    </row>
    <row r="4539" spans="9:17" ht="20.100000000000001" customHeight="1" x14ac:dyDescent="0.25">
      <c r="I4539" s="15">
        <v>4533</v>
      </c>
      <c r="J4539" s="10" t="str">
        <v>Marquette</v>
      </c>
      <c r="K4539" s="10" t="str">
        <v>Arkansas</v>
      </c>
      <c r="L4539" s="10" t="str">
        <v>Xavier</v>
      </c>
      <c r="M4539" s="10" t="str">
        <v>Creighton</v>
      </c>
      <c r="N4539" s="10" t="str">
        <v>Marquette</v>
      </c>
      <c r="O4539" s="10" t="str">
        <v>Arkansas</v>
      </c>
      <c r="Q4539" s="15"/>
    </row>
    <row r="4540" spans="9:17" ht="20.100000000000001" customHeight="1" x14ac:dyDescent="0.25">
      <c r="I4540" s="15">
        <v>4534</v>
      </c>
      <c r="J4540" s="10" t="str">
        <v>Tennessee</v>
      </c>
      <c r="K4540" s="10" t="str">
        <v>UConn</v>
      </c>
      <c r="L4540" s="10" t="str">
        <v>Indiana</v>
      </c>
      <c r="M4540" s="10" t="str">
        <v>Arizona</v>
      </c>
      <c r="N4540" s="10" t="str">
        <v>Indiana</v>
      </c>
      <c r="O4540" s="10" t="str">
        <v>Arizona</v>
      </c>
      <c r="Q4540" s="15"/>
    </row>
    <row r="4541" spans="9:17" ht="20.100000000000001" customHeight="1" x14ac:dyDescent="0.25">
      <c r="I4541" s="15">
        <v>4535</v>
      </c>
      <c r="J4541" s="10" t="str">
        <v>Marquette</v>
      </c>
      <c r="K4541" s="10" t="str">
        <v>Kansas</v>
      </c>
      <c r="L4541" s="10" t="str">
        <v>Houston</v>
      </c>
      <c r="M4541" s="10" t="str">
        <v>West Virginia</v>
      </c>
      <c r="N4541" s="10" t="str">
        <v>West Virginia</v>
      </c>
      <c r="O4541" s="10" t="str">
        <v>Houston</v>
      </c>
      <c r="Q4541" s="15"/>
    </row>
    <row r="4542" spans="9:17" ht="20.100000000000001" customHeight="1" x14ac:dyDescent="0.25">
      <c r="I4542" s="15">
        <v>4536</v>
      </c>
      <c r="J4542" s="10" t="str">
        <v>Kansas State</v>
      </c>
      <c r="K4542" s="10" t="str">
        <v>Kansas</v>
      </c>
      <c r="L4542" s="10" t="str">
        <v>Iowa State</v>
      </c>
      <c r="M4542" s="10" t="str">
        <v>West Virginia</v>
      </c>
      <c r="N4542" s="10" t="str">
        <v>West Virginia</v>
      </c>
      <c r="O4542" s="10" t="str">
        <v>Iowa State</v>
      </c>
      <c r="Q4542" s="15"/>
    </row>
    <row r="4543" spans="9:17" ht="20.100000000000001" customHeight="1" x14ac:dyDescent="0.25">
      <c r="I4543" s="15">
        <v>4537</v>
      </c>
      <c r="J4543" s="10" t="str">
        <v>Tennessee</v>
      </c>
      <c r="K4543" s="10" t="str">
        <v>Gonzaga</v>
      </c>
      <c r="L4543" s="10" t="str">
        <v>Houston</v>
      </c>
      <c r="M4543" s="10" t="str">
        <v>Baylor</v>
      </c>
      <c r="N4543" s="10" t="str">
        <v>Tennessee</v>
      </c>
      <c r="O4543" s="10" t="str">
        <v>Houston</v>
      </c>
      <c r="Q4543" s="15"/>
    </row>
    <row r="4544" spans="9:17" ht="20.100000000000001" customHeight="1" x14ac:dyDescent="0.25">
      <c r="I4544" s="15">
        <v>4538</v>
      </c>
      <c r="J4544" s="10" t="str">
        <v>Marquette</v>
      </c>
      <c r="K4544" s="10" t="str">
        <v>Northwestern</v>
      </c>
      <c r="L4544" s="10" t="str">
        <v>Texas</v>
      </c>
      <c r="M4544" s="10" t="str">
        <v>Creighton</v>
      </c>
      <c r="N4544" s="10" t="str">
        <v>Marquette</v>
      </c>
      <c r="O4544" s="10" t="str">
        <v>Northwestern</v>
      </c>
      <c r="Q4544" s="15"/>
    </row>
    <row r="4545" spans="9:17" ht="20.100000000000001" customHeight="1" x14ac:dyDescent="0.25">
      <c r="I4545" s="15">
        <v>4539</v>
      </c>
      <c r="J4545" s="10" t="str">
        <v>Memphis</v>
      </c>
      <c r="K4545" s="10" t="str">
        <v>Illinois</v>
      </c>
      <c r="L4545" s="10" t="str">
        <v>Houston</v>
      </c>
      <c r="M4545" s="10" t="str">
        <v>San Diego State</v>
      </c>
      <c r="N4545" s="10" t="str">
        <v>Houston</v>
      </c>
      <c r="O4545" s="10" t="str">
        <v>Memphis</v>
      </c>
      <c r="Q4545" s="15"/>
    </row>
    <row r="4546" spans="9:17" ht="20.100000000000001" customHeight="1" x14ac:dyDescent="0.25">
      <c r="I4546" s="15">
        <v>4540</v>
      </c>
      <c r="J4546" s="10" t="str">
        <v>Marquette</v>
      </c>
      <c r="K4546" s="10" t="str">
        <v>Gonzaga</v>
      </c>
      <c r="L4546" s="10" t="str">
        <v>Texas</v>
      </c>
      <c r="M4546" s="10" t="str">
        <v>Utah State</v>
      </c>
      <c r="N4546" s="10" t="str">
        <v>Marquette</v>
      </c>
      <c r="O4546" s="10" t="str">
        <v>Texas</v>
      </c>
      <c r="Q4546" s="15"/>
    </row>
    <row r="4547" spans="9:17" ht="20.100000000000001" customHeight="1" x14ac:dyDescent="0.25">
      <c r="I4547" s="15">
        <v>4541</v>
      </c>
      <c r="J4547" s="10" t="str">
        <v>Marquette</v>
      </c>
      <c r="K4547" s="10" t="str">
        <v>Saint Mary's</v>
      </c>
      <c r="L4547" s="10" t="str">
        <v>Houston</v>
      </c>
      <c r="M4547" s="10" t="str">
        <v>Arizona</v>
      </c>
      <c r="N4547" s="10" t="str">
        <v>Houston</v>
      </c>
      <c r="O4547" s="10" t="str">
        <v>Arizona</v>
      </c>
      <c r="Q4547" s="15"/>
    </row>
    <row r="4548" spans="9:17" ht="20.100000000000001" customHeight="1" x14ac:dyDescent="0.25">
      <c r="I4548" s="15">
        <v>4542</v>
      </c>
      <c r="J4548" s="10" t="str">
        <v>Purdue</v>
      </c>
      <c r="K4548" s="10" t="str">
        <v>UCLA</v>
      </c>
      <c r="L4548" s="10" t="str">
        <v>Indiana</v>
      </c>
      <c r="M4548" s="10" t="str">
        <v>Arizona</v>
      </c>
      <c r="N4548" s="10" t="str">
        <v>Indiana</v>
      </c>
      <c r="O4548" s="10" t="str">
        <v>Arizona</v>
      </c>
      <c r="Q4548" s="15"/>
    </row>
    <row r="4549" spans="9:17" ht="20.100000000000001" customHeight="1" x14ac:dyDescent="0.25">
      <c r="I4549" s="15">
        <v>4543</v>
      </c>
      <c r="J4549" s="10" t="str">
        <v>Tennessee</v>
      </c>
      <c r="K4549" s="10" t="str">
        <v>Gonzaga</v>
      </c>
      <c r="L4549" s="10" t="str">
        <v>Indiana</v>
      </c>
      <c r="M4549" s="10" t="str">
        <v>Creighton</v>
      </c>
      <c r="N4549" s="10" t="str">
        <v>Indiana</v>
      </c>
      <c r="O4549" s="10" t="str">
        <v>Tennessee</v>
      </c>
      <c r="Q4549" s="15"/>
    </row>
    <row r="4550" spans="9:17" ht="20.100000000000001" customHeight="1" x14ac:dyDescent="0.25">
      <c r="I4550" s="15">
        <v>4544</v>
      </c>
      <c r="J4550" s="10" t="str">
        <v>Marquette</v>
      </c>
      <c r="K4550" s="10" t="str">
        <v>TCU</v>
      </c>
      <c r="L4550" s="10" t="str">
        <v>Texas</v>
      </c>
      <c r="M4550" s="10" t="str">
        <v>Utah State</v>
      </c>
      <c r="N4550" s="10" t="str">
        <v>Texas</v>
      </c>
      <c r="O4550" s="10" t="str">
        <v>Marquette</v>
      </c>
      <c r="Q4550" s="15"/>
    </row>
    <row r="4551" spans="9:17" ht="20.100000000000001" customHeight="1" x14ac:dyDescent="0.25">
      <c r="I4551" s="15">
        <v>4545</v>
      </c>
      <c r="J4551" s="10" t="str">
        <v>Memphis</v>
      </c>
      <c r="K4551" s="10" t="str">
        <v>Gonzaga</v>
      </c>
      <c r="L4551" s="10" t="str">
        <v>Texas</v>
      </c>
      <c r="M4551" s="10" t="str">
        <v>Alabama</v>
      </c>
      <c r="N4551" s="10" t="str">
        <v>Gonzaga</v>
      </c>
      <c r="O4551" s="10" t="str">
        <v>Alabama</v>
      </c>
      <c r="Q4551" s="15"/>
    </row>
    <row r="4552" spans="9:17" ht="20.100000000000001" customHeight="1" x14ac:dyDescent="0.25">
      <c r="I4552" s="15">
        <v>4546</v>
      </c>
      <c r="J4552" s="10" t="str">
        <v>Kentucky</v>
      </c>
      <c r="K4552" s="10" t="str">
        <v>Gonzaga</v>
      </c>
      <c r="L4552" s="10" t="str">
        <v>Houston</v>
      </c>
      <c r="M4552" s="10" t="str">
        <v>Alabama</v>
      </c>
      <c r="N4552" s="10" t="str">
        <v>Alabama</v>
      </c>
      <c r="O4552" s="10" t="str">
        <v>Houston</v>
      </c>
      <c r="Q4552" s="15"/>
    </row>
    <row r="4553" spans="9:17" ht="20.100000000000001" customHeight="1" x14ac:dyDescent="0.25">
      <c r="I4553" s="15">
        <v>4547</v>
      </c>
      <c r="J4553" s="10" t="str">
        <v>FAU</v>
      </c>
      <c r="K4553" s="10" t="str">
        <v>Arkansas</v>
      </c>
      <c r="L4553" s="10" t="str">
        <v>Houston</v>
      </c>
      <c r="M4553" s="10" t="str">
        <v>Alabama</v>
      </c>
      <c r="N4553" s="10" t="str">
        <v>Houston</v>
      </c>
      <c r="O4553" s="10" t="str">
        <v>Alabama</v>
      </c>
      <c r="Q4553" s="15"/>
    </row>
    <row r="4554" spans="9:17" ht="20.100000000000001" customHeight="1" x14ac:dyDescent="0.25">
      <c r="I4554" s="15">
        <v>4548</v>
      </c>
      <c r="J4554" s="10" t="str">
        <v>Tennessee</v>
      </c>
      <c r="K4554" s="10" t="str">
        <v>UCLA</v>
      </c>
      <c r="L4554" s="10" t="str">
        <v>Houston</v>
      </c>
      <c r="M4554" s="10" t="str">
        <v>Alabama</v>
      </c>
      <c r="N4554" s="10" t="str">
        <v>UCLA</v>
      </c>
      <c r="O4554" s="10" t="str">
        <v>Tennessee</v>
      </c>
      <c r="Q4554" s="15"/>
    </row>
    <row r="4555" spans="9:17" ht="20.100000000000001" customHeight="1" x14ac:dyDescent="0.25">
      <c r="I4555" s="15">
        <v>4549</v>
      </c>
      <c r="J4555" s="10" t="str">
        <v>Marquette</v>
      </c>
      <c r="K4555" s="10" t="str">
        <v>Boise State</v>
      </c>
      <c r="L4555" s="10" t="str">
        <v>Houston</v>
      </c>
      <c r="M4555" s="10" t="str">
        <v>Arizona</v>
      </c>
      <c r="N4555" s="10" t="str">
        <v>Boise State</v>
      </c>
      <c r="O4555" s="10" t="str">
        <v>Arizona</v>
      </c>
      <c r="Q4555" s="15"/>
    </row>
    <row r="4556" spans="9:17" ht="20.100000000000001" customHeight="1" x14ac:dyDescent="0.25">
      <c r="I4556" s="15">
        <v>4550</v>
      </c>
      <c r="J4556" s="10" t="str">
        <v>Purdue</v>
      </c>
      <c r="K4556" s="10" t="str">
        <v>Kansas</v>
      </c>
      <c r="L4556" s="10" t="str">
        <v>Auburn</v>
      </c>
      <c r="M4556" s="10" t="str">
        <v>Baylor</v>
      </c>
      <c r="N4556" s="10" t="str">
        <v>Auburn</v>
      </c>
      <c r="O4556" s="10" t="str">
        <v>Baylor</v>
      </c>
      <c r="Q4556" s="15"/>
    </row>
    <row r="4557" spans="9:17" ht="20.100000000000001" customHeight="1" x14ac:dyDescent="0.25">
      <c r="I4557" s="15">
        <v>4551</v>
      </c>
      <c r="J4557" s="10" t="str">
        <v>Michigan State</v>
      </c>
      <c r="K4557" s="10" t="str">
        <v>Gonzaga</v>
      </c>
      <c r="L4557" s="10" t="str">
        <v>Texas</v>
      </c>
      <c r="M4557" s="10" t="str">
        <v>Alabama</v>
      </c>
      <c r="N4557" s="10" t="str">
        <v>Michigan State</v>
      </c>
      <c r="O4557" s="10" t="str">
        <v>Gonzaga</v>
      </c>
      <c r="Q4557" s="15"/>
    </row>
    <row r="4558" spans="9:17" ht="20.100000000000001" customHeight="1" x14ac:dyDescent="0.25">
      <c r="I4558" s="15">
        <v>4552</v>
      </c>
      <c r="J4558" s="10" t="str">
        <v>Kansas State</v>
      </c>
      <c r="K4558" s="10" t="str">
        <v>UConn</v>
      </c>
      <c r="L4558" s="10" t="str">
        <v>Texas A&amp;M</v>
      </c>
      <c r="M4558" s="10" t="str">
        <v>Virginia</v>
      </c>
      <c r="N4558" s="10" t="str">
        <v>Virginia</v>
      </c>
      <c r="O4558" s="10" t="str">
        <v>UConn</v>
      </c>
      <c r="Q4558" s="15"/>
    </row>
    <row r="4559" spans="9:17" ht="20.100000000000001" customHeight="1" x14ac:dyDescent="0.25">
      <c r="I4559" s="15">
        <v>4553</v>
      </c>
      <c r="J4559" s="10" t="str">
        <v>Purdue</v>
      </c>
      <c r="K4559" s="10" t="str">
        <v>UConn</v>
      </c>
      <c r="L4559" s="10" t="str">
        <v>Indiana</v>
      </c>
      <c r="M4559" s="10" t="str">
        <v>Alabama</v>
      </c>
      <c r="N4559" s="10" t="str">
        <v>UConn</v>
      </c>
      <c r="O4559" s="10" t="str">
        <v>Alabama</v>
      </c>
      <c r="Q4559" s="15"/>
    </row>
    <row r="4560" spans="9:17" ht="20.100000000000001" customHeight="1" x14ac:dyDescent="0.25">
      <c r="I4560" s="15">
        <v>4554</v>
      </c>
      <c r="J4560" s="10" t="str">
        <v>Duke</v>
      </c>
      <c r="K4560" s="10" t="str">
        <v>UConn</v>
      </c>
      <c r="L4560" s="10" t="str">
        <v>Penn State</v>
      </c>
      <c r="M4560" s="10" t="str">
        <v>Baylor</v>
      </c>
      <c r="N4560" s="10" t="str">
        <v>UConn</v>
      </c>
      <c r="O4560" s="10" t="str">
        <v>Baylor</v>
      </c>
      <c r="Q4560" s="15"/>
    </row>
    <row r="4561" spans="9:17" ht="20.100000000000001" customHeight="1" x14ac:dyDescent="0.25">
      <c r="I4561" s="15">
        <v>4555</v>
      </c>
      <c r="J4561" s="10" t="str">
        <v>Tennessee</v>
      </c>
      <c r="K4561" s="10" t="str">
        <v>UCLA</v>
      </c>
      <c r="L4561" s="10" t="str">
        <v>Texas</v>
      </c>
      <c r="M4561" s="10" t="str">
        <v>Arizona</v>
      </c>
      <c r="N4561" s="10" t="str">
        <v>Texas</v>
      </c>
      <c r="O4561" s="10" t="str">
        <v>Arizona</v>
      </c>
      <c r="Q4561" s="15"/>
    </row>
    <row r="4562" spans="9:17" ht="20.100000000000001" customHeight="1" x14ac:dyDescent="0.25">
      <c r="I4562" s="15">
        <v>4556</v>
      </c>
      <c r="J4562" s="10" t="str">
        <v>Tennessee</v>
      </c>
      <c r="K4562" s="10" t="str">
        <v>TCU</v>
      </c>
      <c r="L4562" s="10" t="str">
        <v>Houston</v>
      </c>
      <c r="M4562" s="10" t="str">
        <v>Baylor</v>
      </c>
      <c r="N4562" s="10" t="str">
        <v>Tennessee</v>
      </c>
      <c r="O4562" s="10" t="str">
        <v>Houston</v>
      </c>
      <c r="Q4562" s="15"/>
    </row>
    <row r="4563" spans="9:17" ht="20.100000000000001" customHeight="1" x14ac:dyDescent="0.25">
      <c r="I4563" s="15">
        <v>4557</v>
      </c>
      <c r="J4563" s="10" t="str">
        <v>Kentucky</v>
      </c>
      <c r="K4563" s="10" t="str">
        <v>Illinois</v>
      </c>
      <c r="L4563" s="10" t="str">
        <v>Houston</v>
      </c>
      <c r="M4563" s="10" t="str">
        <v>Alabama</v>
      </c>
      <c r="N4563" s="10" t="str">
        <v>Illinois</v>
      </c>
      <c r="O4563" s="10" t="str">
        <v>Kentucky</v>
      </c>
      <c r="Q4563" s="15"/>
    </row>
    <row r="4564" spans="9:17" ht="20.100000000000001" customHeight="1" x14ac:dyDescent="0.25">
      <c r="I4564" s="15">
        <v>4558</v>
      </c>
      <c r="J4564" s="10" t="str">
        <v>Kansas State</v>
      </c>
      <c r="K4564" s="10" t="str">
        <v>Arkansas</v>
      </c>
      <c r="L4564" s="10" t="str">
        <v>Texas</v>
      </c>
      <c r="M4564" s="10" t="str">
        <v>Alabama</v>
      </c>
      <c r="N4564" s="10" t="str">
        <v>Kansas State</v>
      </c>
      <c r="O4564" s="10" t="str">
        <v>Texas</v>
      </c>
      <c r="Q4564" s="15"/>
    </row>
    <row r="4565" spans="9:17" ht="20.100000000000001" customHeight="1" x14ac:dyDescent="0.25">
      <c r="I4565" s="15">
        <v>4559</v>
      </c>
      <c r="J4565" s="10" t="str">
        <v>Oral Roberts</v>
      </c>
      <c r="K4565" s="10" t="str">
        <v>Kansas</v>
      </c>
      <c r="L4565" s="10" t="str">
        <v>Houston</v>
      </c>
      <c r="M4565" s="10" t="str">
        <v>Arizona</v>
      </c>
      <c r="N4565" s="10" t="str">
        <v>Houston</v>
      </c>
      <c r="O4565" s="10" t="str">
        <v>Arizona</v>
      </c>
      <c r="Q4565" s="15"/>
    </row>
    <row r="4566" spans="9:17" ht="20.100000000000001" customHeight="1" x14ac:dyDescent="0.25">
      <c r="I4566" s="15">
        <v>4560</v>
      </c>
      <c r="J4566" s="10" t="str">
        <v>Purdue</v>
      </c>
      <c r="K4566" s="10" t="str">
        <v>UCLA</v>
      </c>
      <c r="L4566" s="10" t="str">
        <v>Indiana</v>
      </c>
      <c r="M4566" s="10" t="str">
        <v>Maryland</v>
      </c>
      <c r="N4566" s="10" t="str">
        <v>Maryland</v>
      </c>
      <c r="O4566" s="10" t="str">
        <v>UCLA</v>
      </c>
      <c r="Q4566" s="15"/>
    </row>
    <row r="4567" spans="9:17" ht="20.100000000000001" customHeight="1" x14ac:dyDescent="0.25">
      <c r="I4567" s="15">
        <v>4561</v>
      </c>
      <c r="J4567" s="10" t="str">
        <v>Kentucky</v>
      </c>
      <c r="K4567" s="10" t="str">
        <v>Gonzaga</v>
      </c>
      <c r="L4567" s="10" t="str">
        <v>Texas</v>
      </c>
      <c r="M4567" s="10" t="str">
        <v>Baylor</v>
      </c>
      <c r="N4567" s="10" t="str">
        <v>Baylor</v>
      </c>
      <c r="O4567" s="10" t="str">
        <v>Gonzaga</v>
      </c>
      <c r="Q4567" s="15"/>
    </row>
    <row r="4568" spans="9:17" ht="20.100000000000001" customHeight="1" x14ac:dyDescent="0.25">
      <c r="I4568" s="15">
        <v>4562</v>
      </c>
      <c r="J4568" s="10" t="str">
        <v>Memphis</v>
      </c>
      <c r="K4568" s="10" t="str">
        <v>Kansas</v>
      </c>
      <c r="L4568" s="10" t="str">
        <v>Houston</v>
      </c>
      <c r="M4568" s="10" t="str">
        <v>Alabama</v>
      </c>
      <c r="N4568" s="10" t="str">
        <v>Houston</v>
      </c>
      <c r="O4568" s="10" t="str">
        <v>Alabama</v>
      </c>
      <c r="Q4568" s="15"/>
    </row>
    <row r="4569" spans="9:17" ht="20.100000000000001" customHeight="1" x14ac:dyDescent="0.25">
      <c r="I4569" s="15">
        <v>4563</v>
      </c>
      <c r="J4569" s="10" t="str">
        <v>USC</v>
      </c>
      <c r="K4569" s="10" t="str">
        <v>Gonzaga</v>
      </c>
      <c r="L4569" s="10" t="str">
        <v>Xavier</v>
      </c>
      <c r="M4569" s="10" t="str">
        <v>Alabama</v>
      </c>
      <c r="N4569" s="10" t="str">
        <v>Xavier</v>
      </c>
      <c r="O4569" s="10" t="str">
        <v>Alabama</v>
      </c>
      <c r="Q4569" s="15"/>
    </row>
    <row r="4570" spans="9:17" ht="20.100000000000001" customHeight="1" x14ac:dyDescent="0.25">
      <c r="I4570" s="15">
        <v>4564</v>
      </c>
      <c r="J4570" s="10" t="str">
        <v>Kentucky</v>
      </c>
      <c r="K4570" s="10" t="str">
        <v>UCLA</v>
      </c>
      <c r="L4570" s="10" t="str">
        <v>Houston</v>
      </c>
      <c r="M4570" s="10" t="str">
        <v>Alabama</v>
      </c>
      <c r="N4570" s="10" t="str">
        <v>Alabama</v>
      </c>
      <c r="O4570" s="10" t="str">
        <v>Houston</v>
      </c>
      <c r="Q4570" s="15"/>
    </row>
    <row r="4571" spans="9:17" ht="20.100000000000001" customHeight="1" x14ac:dyDescent="0.25">
      <c r="I4571" s="15">
        <v>4565</v>
      </c>
      <c r="J4571" s="10" t="str">
        <v>Purdue</v>
      </c>
      <c r="K4571" s="10" t="str">
        <v>UCLA</v>
      </c>
      <c r="L4571" s="10" t="str">
        <v>Xavier</v>
      </c>
      <c r="M4571" s="10" t="str">
        <v>Maryland</v>
      </c>
      <c r="N4571" s="10" t="str">
        <v>Xavier</v>
      </c>
      <c r="O4571" s="10" t="str">
        <v>Maryland</v>
      </c>
      <c r="Q4571" s="15"/>
    </row>
    <row r="4572" spans="9:17" ht="20.100000000000001" customHeight="1" x14ac:dyDescent="0.25">
      <c r="I4572" s="15">
        <v>4566</v>
      </c>
      <c r="J4572" s="10" t="str">
        <v>Kansas State</v>
      </c>
      <c r="K4572" s="10" t="str">
        <v>Kansas</v>
      </c>
      <c r="L4572" s="10" t="str">
        <v>Texas</v>
      </c>
      <c r="M4572" s="10" t="str">
        <v>Alabama</v>
      </c>
      <c r="N4572" s="10" t="str">
        <v>Kansas</v>
      </c>
      <c r="O4572" s="10" t="str">
        <v>Alabama</v>
      </c>
      <c r="Q4572" s="15"/>
    </row>
    <row r="4573" spans="9:17" ht="20.100000000000001" customHeight="1" x14ac:dyDescent="0.25">
      <c r="I4573" s="15">
        <v>4567</v>
      </c>
      <c r="J4573" s="10" t="str">
        <v>Marquette</v>
      </c>
      <c r="K4573" s="10" t="str">
        <v>UCLA</v>
      </c>
      <c r="L4573" s="10" t="str">
        <v>Iowa State</v>
      </c>
      <c r="M4573" s="10" t="str">
        <v>San Diego State</v>
      </c>
      <c r="N4573" s="10" t="str">
        <v>UCLA</v>
      </c>
      <c r="O4573" s="10" t="str">
        <v>San Diego State</v>
      </c>
      <c r="Q4573" s="15"/>
    </row>
    <row r="4574" spans="9:17" ht="20.100000000000001" customHeight="1" x14ac:dyDescent="0.25">
      <c r="I4574" s="15">
        <v>4568</v>
      </c>
      <c r="J4574" s="10" t="str">
        <v>Tennessee</v>
      </c>
      <c r="K4574" s="10" t="str">
        <v>Saint Mary's</v>
      </c>
      <c r="L4574" s="10" t="str">
        <v>Texas</v>
      </c>
      <c r="M4574" s="10" t="str">
        <v>Arizona</v>
      </c>
      <c r="N4574" s="10" t="str">
        <v>Saint Mary's</v>
      </c>
      <c r="O4574" s="10" t="str">
        <v>Tennessee</v>
      </c>
      <c r="Q4574" s="15"/>
    </row>
    <row r="4575" spans="9:17" ht="20.100000000000001" customHeight="1" x14ac:dyDescent="0.25">
      <c r="I4575" s="15">
        <v>4569</v>
      </c>
      <c r="J4575" s="10" t="str">
        <v>Tennessee</v>
      </c>
      <c r="K4575" s="10" t="str">
        <v>Gonzaga</v>
      </c>
      <c r="L4575" s="10" t="str">
        <v>Texas</v>
      </c>
      <c r="M4575" s="10" t="str">
        <v>Alabama</v>
      </c>
      <c r="N4575" s="10" t="str">
        <v>Gonzaga</v>
      </c>
      <c r="O4575" s="10" t="str">
        <v>Tennessee</v>
      </c>
      <c r="Q4575" s="15"/>
    </row>
    <row r="4576" spans="9:17" ht="20.100000000000001" customHeight="1" x14ac:dyDescent="0.25">
      <c r="I4576" s="15">
        <v>4570</v>
      </c>
      <c r="J4576" s="10" t="str">
        <v>FAU</v>
      </c>
      <c r="K4576" s="10" t="str">
        <v>UCLA</v>
      </c>
      <c r="L4576" s="10" t="str">
        <v>Texas</v>
      </c>
      <c r="M4576" s="10" t="str">
        <v>Alabama</v>
      </c>
      <c r="N4576" s="10" t="str">
        <v>Alabama</v>
      </c>
      <c r="O4576" s="10" t="str">
        <v>UCLA</v>
      </c>
      <c r="Q4576" s="15"/>
    </row>
    <row r="4577" spans="9:17" ht="20.100000000000001" customHeight="1" x14ac:dyDescent="0.25">
      <c r="I4577" s="15">
        <v>4571</v>
      </c>
      <c r="J4577" s="10" t="str">
        <v>Duke</v>
      </c>
      <c r="K4577" s="10" t="str">
        <v>UCLA</v>
      </c>
      <c r="L4577" s="10" t="str">
        <v>Houston</v>
      </c>
      <c r="M4577" s="10" t="str">
        <v>Arizona</v>
      </c>
      <c r="N4577" s="10" t="str">
        <v>Arizona</v>
      </c>
      <c r="O4577" s="10" t="str">
        <v>UCLA</v>
      </c>
      <c r="Q4577" s="15"/>
    </row>
    <row r="4578" spans="9:17" ht="20.100000000000001" customHeight="1" x14ac:dyDescent="0.25">
      <c r="I4578" s="15">
        <v>4572</v>
      </c>
      <c r="J4578" s="10" t="str">
        <v>Kansas State</v>
      </c>
      <c r="K4578" s="10" t="str">
        <v>Kansas</v>
      </c>
      <c r="L4578" s="10" t="str">
        <v>Indiana</v>
      </c>
      <c r="M4578" s="10" t="str">
        <v>Arizona</v>
      </c>
      <c r="N4578" s="10" t="str">
        <v>Indiana</v>
      </c>
      <c r="O4578" s="10" t="str">
        <v>Arizona</v>
      </c>
      <c r="Q4578" s="15"/>
    </row>
    <row r="4579" spans="9:17" ht="20.100000000000001" customHeight="1" x14ac:dyDescent="0.25">
      <c r="I4579" s="15">
        <v>4573</v>
      </c>
      <c r="J4579" s="10" t="str">
        <v>Tennessee</v>
      </c>
      <c r="K4579" s="10" t="str">
        <v>Kansas</v>
      </c>
      <c r="L4579" s="10" t="str">
        <v>Houston</v>
      </c>
      <c r="M4579" s="10" t="str">
        <v>Creighton</v>
      </c>
      <c r="N4579" s="10" t="str">
        <v>Creighton</v>
      </c>
      <c r="O4579" s="10" t="str">
        <v>Houston</v>
      </c>
      <c r="Q4579" s="15"/>
    </row>
    <row r="4580" spans="9:17" ht="20.100000000000001" customHeight="1" x14ac:dyDescent="0.25">
      <c r="I4580" s="15">
        <v>4574</v>
      </c>
      <c r="J4580" s="10" t="str">
        <v>Duke</v>
      </c>
      <c r="K4580" s="10" t="str">
        <v>UCLA</v>
      </c>
      <c r="L4580" s="10" t="str">
        <v>Houston</v>
      </c>
      <c r="M4580" s="10" t="str">
        <v>Maryland</v>
      </c>
      <c r="N4580" s="10" t="str">
        <v>Maryland</v>
      </c>
      <c r="O4580" s="10" t="str">
        <v>Houston</v>
      </c>
      <c r="Q4580" s="15"/>
    </row>
    <row r="4581" spans="9:17" ht="20.100000000000001" customHeight="1" x14ac:dyDescent="0.25">
      <c r="I4581" s="15">
        <v>4575</v>
      </c>
      <c r="J4581" s="10" t="str">
        <v>Tennessee</v>
      </c>
      <c r="K4581" s="10" t="str">
        <v>UConn</v>
      </c>
      <c r="L4581" s="10" t="str">
        <v>Xavier</v>
      </c>
      <c r="M4581" s="10" t="str">
        <v>San Diego State</v>
      </c>
      <c r="N4581" s="10" t="str">
        <v>Xavier</v>
      </c>
      <c r="O4581" s="10" t="str">
        <v>Tennessee</v>
      </c>
      <c r="Q4581" s="15"/>
    </row>
    <row r="4582" spans="9:17" ht="20.100000000000001" customHeight="1" x14ac:dyDescent="0.25">
      <c r="I4582" s="15">
        <v>4576</v>
      </c>
      <c r="J4582" s="10" t="str">
        <v>Kansas State</v>
      </c>
      <c r="K4582" s="10" t="str">
        <v>Gonzaga</v>
      </c>
      <c r="L4582" s="10" t="str">
        <v>Texas A&amp;M</v>
      </c>
      <c r="M4582" s="10" t="str">
        <v>Baylor</v>
      </c>
      <c r="N4582" s="10" t="str">
        <v>Baylor</v>
      </c>
      <c r="O4582" s="10" t="str">
        <v>Texas A&amp;M</v>
      </c>
      <c r="Q4582" s="15"/>
    </row>
    <row r="4583" spans="9:17" ht="20.100000000000001" customHeight="1" x14ac:dyDescent="0.25">
      <c r="I4583" s="15">
        <v>4577</v>
      </c>
      <c r="J4583" s="10" t="str">
        <v>Purdue</v>
      </c>
      <c r="K4583" s="10" t="str">
        <v>Kansas</v>
      </c>
      <c r="L4583" s="10" t="str">
        <v>Texas A&amp;M</v>
      </c>
      <c r="M4583" s="10" t="str">
        <v>Baylor</v>
      </c>
      <c r="N4583" s="10" t="str">
        <v>Baylor</v>
      </c>
      <c r="O4583" s="10" t="str">
        <v>Kansas</v>
      </c>
      <c r="Q4583" s="15"/>
    </row>
    <row r="4584" spans="9:17" ht="20.100000000000001" customHeight="1" x14ac:dyDescent="0.25">
      <c r="I4584" s="15">
        <v>4578</v>
      </c>
      <c r="J4584" s="10" t="str">
        <v>Marquette</v>
      </c>
      <c r="K4584" s="10" t="str">
        <v>Kansas</v>
      </c>
      <c r="L4584" s="10" t="str">
        <v>Indiana</v>
      </c>
      <c r="M4584" s="10" t="str">
        <v>Alabama</v>
      </c>
      <c r="N4584" s="10" t="str">
        <v>Indiana</v>
      </c>
      <c r="O4584" s="10" t="str">
        <v>Alabama</v>
      </c>
      <c r="Q4584" s="15"/>
    </row>
    <row r="4585" spans="9:17" ht="20.100000000000001" customHeight="1" x14ac:dyDescent="0.25">
      <c r="I4585" s="15">
        <v>4579</v>
      </c>
      <c r="J4585" s="10" t="str">
        <v>Marquette</v>
      </c>
      <c r="K4585" s="10" t="str">
        <v>Illinois</v>
      </c>
      <c r="L4585" s="10" t="str">
        <v>Houston</v>
      </c>
      <c r="M4585" s="10" t="str">
        <v>Baylor</v>
      </c>
      <c r="N4585" s="10" t="str">
        <v>Baylor</v>
      </c>
      <c r="O4585" s="10" t="str">
        <v>Houston</v>
      </c>
      <c r="Q4585" s="15"/>
    </row>
    <row r="4586" spans="9:17" ht="20.100000000000001" customHeight="1" x14ac:dyDescent="0.25">
      <c r="I4586" s="15">
        <v>4580</v>
      </c>
      <c r="J4586" s="10" t="str">
        <v>Tennessee</v>
      </c>
      <c r="K4586" s="10" t="str">
        <v>UCLA</v>
      </c>
      <c r="L4586" s="10" t="str">
        <v>Houston</v>
      </c>
      <c r="M4586" s="10" t="str">
        <v>Creighton</v>
      </c>
      <c r="N4586" s="10" t="str">
        <v>Houston</v>
      </c>
      <c r="O4586" s="10" t="str">
        <v>Creighton</v>
      </c>
      <c r="Q4586" s="15"/>
    </row>
    <row r="4587" spans="9:17" ht="20.100000000000001" customHeight="1" x14ac:dyDescent="0.25">
      <c r="I4587" s="15">
        <v>4581</v>
      </c>
      <c r="J4587" s="10" t="str">
        <v>Tennessee</v>
      </c>
      <c r="K4587" s="10" t="str">
        <v>Kansas</v>
      </c>
      <c r="L4587" s="10" t="str">
        <v>Xavier</v>
      </c>
      <c r="M4587" s="10" t="str">
        <v>Creighton</v>
      </c>
      <c r="N4587" s="10" t="str">
        <v>Xavier</v>
      </c>
      <c r="O4587" s="10" t="str">
        <v>Creighton</v>
      </c>
      <c r="Q4587" s="15"/>
    </row>
    <row r="4588" spans="9:17" ht="20.100000000000001" customHeight="1" x14ac:dyDescent="0.25">
      <c r="I4588" s="15">
        <v>4582</v>
      </c>
      <c r="J4588" s="10" t="str">
        <v>Purdue</v>
      </c>
      <c r="K4588" s="10" t="str">
        <v>Arkansas</v>
      </c>
      <c r="L4588" s="10" t="str">
        <v>Texas</v>
      </c>
      <c r="M4588" s="10" t="str">
        <v>Alabama</v>
      </c>
      <c r="N4588" s="10" t="str">
        <v>Purdue</v>
      </c>
      <c r="O4588" s="10" t="str">
        <v>Arkansas</v>
      </c>
      <c r="Q4588" s="15"/>
    </row>
    <row r="4589" spans="9:17" ht="20.100000000000001" customHeight="1" x14ac:dyDescent="0.25">
      <c r="I4589" s="15">
        <v>4583</v>
      </c>
      <c r="J4589" s="10" t="str">
        <v>Purdue</v>
      </c>
      <c r="K4589" s="10" t="str">
        <v>Kansas</v>
      </c>
      <c r="L4589" s="10" t="str">
        <v>Xavier</v>
      </c>
      <c r="M4589" s="10" t="str">
        <v>Virginia</v>
      </c>
      <c r="N4589" s="10" t="str">
        <v>Purdue</v>
      </c>
      <c r="O4589" s="10" t="str">
        <v>Xavier</v>
      </c>
      <c r="Q4589" s="15"/>
    </row>
    <row r="4590" spans="9:17" ht="20.100000000000001" customHeight="1" x14ac:dyDescent="0.25">
      <c r="I4590" s="15">
        <v>4584</v>
      </c>
      <c r="J4590" s="10" t="str">
        <v>Providence</v>
      </c>
      <c r="K4590" s="10" t="str">
        <v>UCLA</v>
      </c>
      <c r="L4590" s="10" t="str">
        <v>Texas A&amp;M</v>
      </c>
      <c r="M4590" s="10" t="str">
        <v>Alabama</v>
      </c>
      <c r="N4590" s="10" t="str">
        <v>Texas A&amp;M</v>
      </c>
      <c r="O4590" s="10" t="str">
        <v>Alabama</v>
      </c>
      <c r="Q4590" s="15"/>
    </row>
    <row r="4591" spans="9:17" ht="20.100000000000001" customHeight="1" x14ac:dyDescent="0.25">
      <c r="I4591" s="15">
        <v>4585</v>
      </c>
      <c r="J4591" s="10" t="str">
        <v>Marquette</v>
      </c>
      <c r="K4591" s="10" t="str">
        <v>UCLA</v>
      </c>
      <c r="L4591" s="10" t="str">
        <v>Houston</v>
      </c>
      <c r="M4591" s="10" t="str">
        <v>Creighton</v>
      </c>
      <c r="N4591" s="10" t="str">
        <v>Houston</v>
      </c>
      <c r="O4591" s="10" t="str">
        <v>Marquette</v>
      </c>
      <c r="Q4591" s="15"/>
    </row>
    <row r="4592" spans="9:17" ht="20.100000000000001" customHeight="1" x14ac:dyDescent="0.25">
      <c r="I4592" s="15">
        <v>4586</v>
      </c>
      <c r="J4592" s="10" t="str">
        <v>Purdue</v>
      </c>
      <c r="K4592" s="10" t="str">
        <v>UCLA</v>
      </c>
      <c r="L4592" s="10" t="str">
        <v>Texas</v>
      </c>
      <c r="M4592" s="10" t="str">
        <v>Maryland</v>
      </c>
      <c r="N4592" s="10" t="str">
        <v>Texas</v>
      </c>
      <c r="O4592" s="10" t="str">
        <v>Maryland</v>
      </c>
      <c r="Q4592" s="15"/>
    </row>
    <row r="4593" spans="9:17" ht="20.100000000000001" customHeight="1" x14ac:dyDescent="0.25">
      <c r="I4593" s="15">
        <v>4587</v>
      </c>
      <c r="J4593" s="10" t="str">
        <v>Memphis</v>
      </c>
      <c r="K4593" s="10" t="str">
        <v>Gonzaga</v>
      </c>
      <c r="L4593" s="10" t="str">
        <v>Houston</v>
      </c>
      <c r="M4593" s="10" t="str">
        <v>Alabama</v>
      </c>
      <c r="N4593" s="10" t="str">
        <v>Memphis</v>
      </c>
      <c r="O4593" s="10" t="str">
        <v>Houston</v>
      </c>
      <c r="Q4593" s="15"/>
    </row>
    <row r="4594" spans="9:17" ht="20.100000000000001" customHeight="1" x14ac:dyDescent="0.25">
      <c r="I4594" s="15">
        <v>4588</v>
      </c>
      <c r="J4594" s="10" t="str">
        <v>FAU</v>
      </c>
      <c r="K4594" s="10" t="str">
        <v>UConn</v>
      </c>
      <c r="L4594" s="10" t="str">
        <v>Houston</v>
      </c>
      <c r="M4594" s="10" t="str">
        <v>Virginia</v>
      </c>
      <c r="N4594" s="10" t="str">
        <v>Virginia</v>
      </c>
      <c r="O4594" s="10" t="str">
        <v>UConn</v>
      </c>
      <c r="Q4594" s="15"/>
    </row>
    <row r="4595" spans="9:17" ht="20.100000000000001" customHeight="1" x14ac:dyDescent="0.25">
      <c r="I4595" s="15">
        <v>4589</v>
      </c>
      <c r="J4595" s="10" t="str">
        <v>Michigan State</v>
      </c>
      <c r="K4595" s="10" t="str">
        <v>Kansas</v>
      </c>
      <c r="L4595" s="10" t="str">
        <v>Texas</v>
      </c>
      <c r="M4595" s="10" t="str">
        <v>Baylor</v>
      </c>
      <c r="N4595" s="10" t="str">
        <v>Kansas</v>
      </c>
      <c r="O4595" s="10" t="str">
        <v>Michigan State</v>
      </c>
      <c r="Q4595" s="15"/>
    </row>
    <row r="4596" spans="9:17" ht="20.100000000000001" customHeight="1" x14ac:dyDescent="0.25">
      <c r="I4596" s="15">
        <v>4590</v>
      </c>
      <c r="J4596" s="10" t="str">
        <v>Tennessee</v>
      </c>
      <c r="K4596" s="10" t="str">
        <v>Boise State</v>
      </c>
      <c r="L4596" s="10" t="str">
        <v>Indiana</v>
      </c>
      <c r="M4596" s="10" t="str">
        <v>Alabama</v>
      </c>
      <c r="N4596" s="10" t="str">
        <v>Boise State</v>
      </c>
      <c r="O4596" s="10" t="str">
        <v>Alabama</v>
      </c>
      <c r="Q4596" s="15"/>
    </row>
    <row r="4597" spans="9:17" ht="20.100000000000001" customHeight="1" x14ac:dyDescent="0.25">
      <c r="I4597" s="15">
        <v>4591</v>
      </c>
      <c r="J4597" s="10" t="str">
        <v>Memphis</v>
      </c>
      <c r="K4597" s="10" t="str">
        <v>Kansas</v>
      </c>
      <c r="L4597" s="10" t="str">
        <v>Houston</v>
      </c>
      <c r="M4597" s="10" t="str">
        <v>Alabama</v>
      </c>
      <c r="N4597" s="10" t="str">
        <v>Memphis</v>
      </c>
      <c r="O4597" s="10" t="str">
        <v>Kansas</v>
      </c>
      <c r="Q4597" s="15"/>
    </row>
    <row r="4598" spans="9:17" ht="20.100000000000001" customHeight="1" x14ac:dyDescent="0.25">
      <c r="I4598" s="15">
        <v>4592</v>
      </c>
      <c r="J4598" s="10" t="str">
        <v>Vermont</v>
      </c>
      <c r="K4598" s="10" t="str">
        <v>UCLA</v>
      </c>
      <c r="L4598" s="10" t="str">
        <v>Texas</v>
      </c>
      <c r="M4598" s="10" t="str">
        <v>Creighton</v>
      </c>
      <c r="N4598" s="10" t="str">
        <v>UCLA</v>
      </c>
      <c r="O4598" s="10" t="str">
        <v>Creighton</v>
      </c>
      <c r="Q4598" s="15"/>
    </row>
    <row r="4599" spans="9:17" ht="20.100000000000001" customHeight="1" x14ac:dyDescent="0.25">
      <c r="I4599" s="15">
        <v>4593</v>
      </c>
      <c r="J4599" s="10" t="str">
        <v>Purdue</v>
      </c>
      <c r="K4599" s="10" t="str">
        <v>UCLA</v>
      </c>
      <c r="L4599" s="10" t="str">
        <v>Houston</v>
      </c>
      <c r="M4599" s="10" t="str">
        <v>Alabama</v>
      </c>
      <c r="N4599" s="10" t="str">
        <v>Houston</v>
      </c>
      <c r="O4599" s="10" t="str">
        <v>Alabama</v>
      </c>
      <c r="Q4599" s="15"/>
    </row>
    <row r="4600" spans="9:17" ht="20.100000000000001" customHeight="1" x14ac:dyDescent="0.25">
      <c r="I4600" s="15">
        <v>4594</v>
      </c>
      <c r="J4600" s="10" t="str">
        <v>Memphis</v>
      </c>
      <c r="K4600" s="10" t="str">
        <v>UConn</v>
      </c>
      <c r="L4600" s="10" t="str">
        <v>Houston</v>
      </c>
      <c r="M4600" s="10" t="str">
        <v>San Diego State</v>
      </c>
      <c r="N4600" s="10" t="str">
        <v>San Diego State</v>
      </c>
      <c r="O4600" s="10" t="str">
        <v>Houston</v>
      </c>
      <c r="Q4600" s="15"/>
    </row>
    <row r="4601" spans="9:17" ht="20.100000000000001" customHeight="1" x14ac:dyDescent="0.25">
      <c r="I4601" s="15">
        <v>4595</v>
      </c>
      <c r="J4601" s="10" t="str">
        <v>USC</v>
      </c>
      <c r="K4601" s="10" t="str">
        <v>UCLA</v>
      </c>
      <c r="L4601" s="10" t="str">
        <v>Houston</v>
      </c>
      <c r="M4601" s="10" t="str">
        <v>Arizona</v>
      </c>
      <c r="N4601" s="10" t="str">
        <v>USC</v>
      </c>
      <c r="O4601" s="10" t="str">
        <v>Houston</v>
      </c>
      <c r="Q4601" s="15"/>
    </row>
    <row r="4602" spans="9:17" ht="20.100000000000001" customHeight="1" x14ac:dyDescent="0.25">
      <c r="I4602" s="15">
        <v>4596</v>
      </c>
      <c r="J4602" s="10" t="str">
        <v>Purdue</v>
      </c>
      <c r="K4602" s="10" t="str">
        <v>UCLA</v>
      </c>
      <c r="L4602" s="10" t="str">
        <v>Xavier</v>
      </c>
      <c r="M4602" s="10" t="str">
        <v>Arizona</v>
      </c>
      <c r="N4602" s="10" t="str">
        <v>Arizona</v>
      </c>
      <c r="O4602" s="10" t="str">
        <v>Xavier</v>
      </c>
      <c r="Q4602" s="15"/>
    </row>
    <row r="4603" spans="9:17" ht="20.100000000000001" customHeight="1" x14ac:dyDescent="0.25">
      <c r="I4603" s="15">
        <v>4597</v>
      </c>
      <c r="J4603" s="10" t="str">
        <v>Kansas State</v>
      </c>
      <c r="K4603" s="10" t="str">
        <v>UConn</v>
      </c>
      <c r="L4603" s="10" t="str">
        <v>Indiana</v>
      </c>
      <c r="M4603" s="10" t="str">
        <v>Arizona</v>
      </c>
      <c r="N4603" s="10" t="str">
        <v>Kansas State</v>
      </c>
      <c r="O4603" s="10" t="str">
        <v>UConn</v>
      </c>
      <c r="Q4603" s="15"/>
    </row>
    <row r="4604" spans="9:17" ht="20.100000000000001" customHeight="1" x14ac:dyDescent="0.25">
      <c r="I4604" s="15">
        <v>4598</v>
      </c>
      <c r="J4604" s="10" t="str">
        <v>Duke</v>
      </c>
      <c r="K4604" s="10" t="str">
        <v>Arkansas</v>
      </c>
      <c r="L4604" s="10" t="str">
        <v>Houston</v>
      </c>
      <c r="M4604" s="10" t="str">
        <v>Alabama</v>
      </c>
      <c r="N4604" s="10" t="str">
        <v>Arkansas</v>
      </c>
      <c r="O4604" s="10" t="str">
        <v>Alabama</v>
      </c>
      <c r="Q4604" s="15"/>
    </row>
    <row r="4605" spans="9:17" ht="20.100000000000001" customHeight="1" x14ac:dyDescent="0.25">
      <c r="I4605" s="15">
        <v>4599</v>
      </c>
      <c r="J4605" s="10" t="str">
        <v>Marquette</v>
      </c>
      <c r="K4605" s="10" t="str">
        <v>Gonzaga</v>
      </c>
      <c r="L4605" s="10" t="str">
        <v>Indiana</v>
      </c>
      <c r="M4605" s="10" t="str">
        <v>Alabama</v>
      </c>
      <c r="N4605" s="10" t="str">
        <v>Marquette</v>
      </c>
      <c r="O4605" s="10" t="str">
        <v>Gonzaga</v>
      </c>
      <c r="Q4605" s="15"/>
    </row>
    <row r="4606" spans="9:17" ht="20.100000000000001" customHeight="1" x14ac:dyDescent="0.25">
      <c r="I4606" s="15">
        <v>4600</v>
      </c>
      <c r="J4606" s="10" t="str">
        <v>Purdue</v>
      </c>
      <c r="K4606" s="10" t="str">
        <v>UCLA</v>
      </c>
      <c r="L4606" s="10" t="str">
        <v>Texas</v>
      </c>
      <c r="M4606" s="10" t="str">
        <v>West Virginia</v>
      </c>
      <c r="N4606" s="10" t="str">
        <v>Purdue</v>
      </c>
      <c r="O4606" s="10" t="str">
        <v>UCLA</v>
      </c>
      <c r="Q4606" s="15"/>
    </row>
    <row r="4607" spans="9:17" ht="20.100000000000001" customHeight="1" x14ac:dyDescent="0.25">
      <c r="I4607" s="15">
        <v>4601</v>
      </c>
      <c r="J4607" s="10" t="str">
        <v>Duke</v>
      </c>
      <c r="K4607" s="10" t="str">
        <v>UConn</v>
      </c>
      <c r="L4607" s="10" t="str">
        <v>Texas</v>
      </c>
      <c r="M4607" s="10" t="str">
        <v>Creighton</v>
      </c>
      <c r="N4607" s="10" t="str">
        <v>Creighton</v>
      </c>
      <c r="O4607" s="10" t="str">
        <v>UConn</v>
      </c>
      <c r="Q4607" s="15"/>
    </row>
    <row r="4608" spans="9:17" ht="20.100000000000001" customHeight="1" x14ac:dyDescent="0.25">
      <c r="I4608" s="15">
        <v>4602</v>
      </c>
      <c r="J4608" s="10" t="str">
        <v>Tennessee</v>
      </c>
      <c r="K4608" s="10" t="str">
        <v>UConn</v>
      </c>
      <c r="L4608" s="10" t="str">
        <v>Houston</v>
      </c>
      <c r="M4608" s="10" t="str">
        <v>West Virginia</v>
      </c>
      <c r="N4608" s="10" t="str">
        <v>UConn</v>
      </c>
      <c r="O4608" s="10" t="str">
        <v>Tennessee</v>
      </c>
      <c r="Q4608" s="15"/>
    </row>
    <row r="4609" spans="9:17" ht="20.100000000000001" customHeight="1" x14ac:dyDescent="0.25">
      <c r="I4609" s="15">
        <v>4603</v>
      </c>
      <c r="J4609" s="10" t="str">
        <v>Purdue</v>
      </c>
      <c r="K4609" s="10" t="str">
        <v>Gonzaga</v>
      </c>
      <c r="L4609" s="10" t="str">
        <v>Drake</v>
      </c>
      <c r="M4609" s="10" t="str">
        <v>Creighton</v>
      </c>
      <c r="N4609" s="10" t="str">
        <v>Gonzaga</v>
      </c>
      <c r="O4609" s="10" t="str">
        <v>Purdue</v>
      </c>
      <c r="Q4609" s="15"/>
    </row>
    <row r="4610" spans="9:17" ht="20.100000000000001" customHeight="1" x14ac:dyDescent="0.25">
      <c r="I4610" s="15">
        <v>4604</v>
      </c>
      <c r="J4610" s="10" t="str">
        <v>Tennessee</v>
      </c>
      <c r="K4610" s="10" t="str">
        <v>Kansas</v>
      </c>
      <c r="L4610" s="10" t="str">
        <v>Texas</v>
      </c>
      <c r="M4610" s="10" t="str">
        <v>Alabama</v>
      </c>
      <c r="N4610" s="10" t="str">
        <v>Texas</v>
      </c>
      <c r="O4610" s="10" t="str">
        <v>Alabama</v>
      </c>
      <c r="Q4610" s="15"/>
    </row>
    <row r="4611" spans="9:17" ht="20.100000000000001" customHeight="1" x14ac:dyDescent="0.25">
      <c r="I4611" s="15">
        <v>4605</v>
      </c>
      <c r="J4611" s="10" t="str">
        <v>Michigan State</v>
      </c>
      <c r="K4611" s="10" t="str">
        <v>UCLA</v>
      </c>
      <c r="L4611" s="10" t="str">
        <v>Indiana</v>
      </c>
      <c r="M4611" s="10" t="str">
        <v>Alabama</v>
      </c>
      <c r="N4611" s="10" t="str">
        <v>UCLA</v>
      </c>
      <c r="O4611" s="10" t="str">
        <v>Alabama</v>
      </c>
      <c r="Q4611" s="15"/>
    </row>
    <row r="4612" spans="9:17" ht="20.100000000000001" customHeight="1" x14ac:dyDescent="0.25">
      <c r="I4612" s="15">
        <v>4606</v>
      </c>
      <c r="J4612" s="10" t="str">
        <v>Purdue</v>
      </c>
      <c r="K4612" s="10" t="str">
        <v>Gonzaga</v>
      </c>
      <c r="L4612" s="10" t="str">
        <v>Texas</v>
      </c>
      <c r="M4612" s="10" t="str">
        <v>Baylor</v>
      </c>
      <c r="N4612" s="10" t="str">
        <v>Baylor</v>
      </c>
      <c r="O4612" s="10" t="str">
        <v>Gonzaga</v>
      </c>
      <c r="Q4612" s="15"/>
    </row>
    <row r="4613" spans="9:17" ht="20.100000000000001" customHeight="1" x14ac:dyDescent="0.25">
      <c r="I4613" s="15">
        <v>4607</v>
      </c>
      <c r="J4613" s="10" t="str">
        <v>Tennessee</v>
      </c>
      <c r="K4613" s="10" t="str">
        <v>Kansas</v>
      </c>
      <c r="L4613" s="10" t="str">
        <v>Miami (FL)</v>
      </c>
      <c r="M4613" s="10" t="str">
        <v>Alabama</v>
      </c>
      <c r="N4613" s="10" t="str">
        <v>Kansas</v>
      </c>
      <c r="O4613" s="10" t="str">
        <v>Alabama</v>
      </c>
      <c r="Q4613" s="15"/>
    </row>
    <row r="4614" spans="9:17" ht="20.100000000000001" customHeight="1" x14ac:dyDescent="0.25">
      <c r="I4614" s="15">
        <v>4608</v>
      </c>
      <c r="J4614" s="10" t="str">
        <v>Duke</v>
      </c>
      <c r="K4614" s="10" t="str">
        <v>UCLA</v>
      </c>
      <c r="L4614" s="10" t="str">
        <v>Houston</v>
      </c>
      <c r="M4614" s="10" t="str">
        <v>Alabama</v>
      </c>
      <c r="N4614" s="10" t="str">
        <v>Houston</v>
      </c>
      <c r="O4614" s="10" t="str">
        <v>Duke</v>
      </c>
      <c r="Q4614" s="15"/>
    </row>
    <row r="4615" spans="9:17" ht="20.100000000000001" customHeight="1" x14ac:dyDescent="0.25">
      <c r="I4615" s="15">
        <v>4609</v>
      </c>
      <c r="J4615" s="10" t="str">
        <v>Tennessee</v>
      </c>
      <c r="K4615" s="10" t="str">
        <v>Kansas</v>
      </c>
      <c r="L4615" s="10" t="str">
        <v>Texas</v>
      </c>
      <c r="M4615" s="10" t="str">
        <v>Alabama</v>
      </c>
      <c r="N4615" s="10" t="str">
        <v>Tennessee</v>
      </c>
      <c r="O4615" s="10" t="str">
        <v>Kansas</v>
      </c>
      <c r="Q4615" s="15"/>
    </row>
    <row r="4616" spans="9:17" ht="20.100000000000001" customHeight="1" x14ac:dyDescent="0.25">
      <c r="I4616" s="15">
        <v>4610</v>
      </c>
      <c r="J4616" s="10" t="str">
        <v>Purdue</v>
      </c>
      <c r="K4616" s="10" t="str">
        <v>Saint Mary's</v>
      </c>
      <c r="L4616" s="10" t="str">
        <v>Texas</v>
      </c>
      <c r="M4616" s="10" t="str">
        <v>Baylor</v>
      </c>
      <c r="N4616" s="10" t="str">
        <v>Texas</v>
      </c>
      <c r="O4616" s="10" t="str">
        <v>Baylor</v>
      </c>
      <c r="Q4616" s="15"/>
    </row>
    <row r="4617" spans="9:17" ht="20.100000000000001" customHeight="1" x14ac:dyDescent="0.25">
      <c r="I4617" s="15">
        <v>4611</v>
      </c>
      <c r="J4617" s="10" t="str">
        <v>Tennessee</v>
      </c>
      <c r="K4617" s="10" t="str">
        <v>UCLA</v>
      </c>
      <c r="L4617" s="10" t="str">
        <v>Texas</v>
      </c>
      <c r="M4617" s="10" t="str">
        <v>Arizona</v>
      </c>
      <c r="N4617" s="10" t="str">
        <v>Texas</v>
      </c>
      <c r="O4617" s="10" t="str">
        <v>Arizona</v>
      </c>
      <c r="Q4617" s="15"/>
    </row>
    <row r="4618" spans="9:17" ht="20.100000000000001" customHeight="1" x14ac:dyDescent="0.25">
      <c r="I4618" s="15">
        <v>4612</v>
      </c>
      <c r="J4618" s="10" t="str">
        <v>Purdue</v>
      </c>
      <c r="K4618" s="10" t="str">
        <v>UCLA</v>
      </c>
      <c r="L4618" s="10" t="str">
        <v>Texas</v>
      </c>
      <c r="M4618" s="10" t="str">
        <v>Utah State</v>
      </c>
      <c r="N4618" s="10" t="str">
        <v>Utah State</v>
      </c>
      <c r="O4618" s="10" t="str">
        <v>UCLA</v>
      </c>
      <c r="Q4618" s="15"/>
    </row>
    <row r="4619" spans="9:17" ht="20.100000000000001" customHeight="1" x14ac:dyDescent="0.25">
      <c r="I4619" s="15">
        <v>4613</v>
      </c>
      <c r="J4619" s="10" t="str">
        <v>Duke</v>
      </c>
      <c r="K4619" s="10" t="str">
        <v>Kansas</v>
      </c>
      <c r="L4619" s="10" t="str">
        <v>Auburn</v>
      </c>
      <c r="M4619" s="10" t="str">
        <v>Alabama</v>
      </c>
      <c r="N4619" s="10" t="str">
        <v>Kansas</v>
      </c>
      <c r="O4619" s="10" t="str">
        <v>Alabama</v>
      </c>
      <c r="Q4619" s="15"/>
    </row>
    <row r="4620" spans="9:17" ht="20.100000000000001" customHeight="1" x14ac:dyDescent="0.25">
      <c r="I4620" s="15">
        <v>4614</v>
      </c>
      <c r="J4620" s="10" t="str">
        <v>Kentucky</v>
      </c>
      <c r="K4620" s="10" t="str">
        <v>UConn</v>
      </c>
      <c r="L4620" s="10" t="str">
        <v>Xavier</v>
      </c>
      <c r="M4620" s="10" t="str">
        <v>Arizona</v>
      </c>
      <c r="N4620" s="10" t="str">
        <v>UConn</v>
      </c>
      <c r="O4620" s="10" t="str">
        <v>Arizona</v>
      </c>
      <c r="Q4620" s="15"/>
    </row>
    <row r="4621" spans="9:17" ht="20.100000000000001" customHeight="1" x14ac:dyDescent="0.25">
      <c r="I4621" s="15">
        <v>4615</v>
      </c>
      <c r="J4621" s="10" t="str">
        <v>Purdue</v>
      </c>
      <c r="K4621" s="10" t="str">
        <v>UConn</v>
      </c>
      <c r="L4621" s="10" t="str">
        <v>Texas</v>
      </c>
      <c r="M4621" s="10" t="str">
        <v>Baylor</v>
      </c>
      <c r="N4621" s="10" t="str">
        <v>Purdue</v>
      </c>
      <c r="O4621" s="10" t="str">
        <v>Texas</v>
      </c>
      <c r="Q4621" s="15"/>
    </row>
    <row r="4622" spans="9:17" ht="20.100000000000001" customHeight="1" x14ac:dyDescent="0.25">
      <c r="I4622" s="15">
        <v>4616</v>
      </c>
      <c r="J4622" s="10" t="str">
        <v>Marquette</v>
      </c>
      <c r="K4622" s="10" t="str">
        <v>Gonzaga</v>
      </c>
      <c r="L4622" s="10" t="str">
        <v>Indiana</v>
      </c>
      <c r="M4622" s="10" t="str">
        <v>Virginia</v>
      </c>
      <c r="N4622" s="10" t="str">
        <v>Virginia</v>
      </c>
      <c r="O4622" s="10" t="str">
        <v>Gonzaga</v>
      </c>
      <c r="Q4622" s="15"/>
    </row>
    <row r="4623" spans="9:17" ht="20.100000000000001" customHeight="1" x14ac:dyDescent="0.25">
      <c r="I4623" s="15">
        <v>4617</v>
      </c>
      <c r="J4623" s="10" t="str">
        <v>Marquette</v>
      </c>
      <c r="K4623" s="10" t="str">
        <v>Kansas</v>
      </c>
      <c r="L4623" s="10" t="str">
        <v>Iowa</v>
      </c>
      <c r="M4623" s="10" t="str">
        <v>Creighton</v>
      </c>
      <c r="N4623" s="10" t="str">
        <v>Kansas</v>
      </c>
      <c r="O4623" s="10" t="str">
        <v>Creighton</v>
      </c>
      <c r="Q4623" s="15"/>
    </row>
    <row r="4624" spans="9:17" ht="20.100000000000001" customHeight="1" x14ac:dyDescent="0.25">
      <c r="I4624" s="15">
        <v>4618</v>
      </c>
      <c r="J4624" s="10" t="str">
        <v>Memphis</v>
      </c>
      <c r="K4624" s="10" t="str">
        <v>Illinois</v>
      </c>
      <c r="L4624" s="10" t="str">
        <v>Xavier</v>
      </c>
      <c r="M4624" s="10" t="str">
        <v>Alabama</v>
      </c>
      <c r="N4624" s="10" t="str">
        <v>Illinois</v>
      </c>
      <c r="O4624" s="10" t="str">
        <v>Alabama</v>
      </c>
      <c r="Q4624" s="15"/>
    </row>
    <row r="4625" spans="9:17" ht="20.100000000000001" customHeight="1" x14ac:dyDescent="0.25">
      <c r="I4625" s="15">
        <v>4619</v>
      </c>
      <c r="J4625" s="10" t="str">
        <v>Tennessee</v>
      </c>
      <c r="K4625" s="10" t="str">
        <v>Gonzaga</v>
      </c>
      <c r="L4625" s="10" t="str">
        <v>Texas A&amp;M</v>
      </c>
      <c r="M4625" s="10" t="str">
        <v>Alabama</v>
      </c>
      <c r="N4625" s="10" t="str">
        <v>Texas A&amp;M</v>
      </c>
      <c r="O4625" s="10" t="str">
        <v>Tennessee</v>
      </c>
      <c r="Q4625" s="15"/>
    </row>
    <row r="4626" spans="9:17" ht="20.100000000000001" customHeight="1" x14ac:dyDescent="0.25">
      <c r="I4626" s="15">
        <v>4620</v>
      </c>
      <c r="J4626" s="10" t="str">
        <v>Providence</v>
      </c>
      <c r="K4626" s="10" t="str">
        <v>Kansas</v>
      </c>
      <c r="L4626" s="10" t="str">
        <v>Houston</v>
      </c>
      <c r="M4626" s="10" t="str">
        <v>Arizona</v>
      </c>
      <c r="N4626" s="10" t="str">
        <v>Houston</v>
      </c>
      <c r="O4626" s="10" t="str">
        <v>Arizona</v>
      </c>
      <c r="Q4626" s="15"/>
    </row>
    <row r="4627" spans="9:17" ht="20.100000000000001" customHeight="1" x14ac:dyDescent="0.25">
      <c r="I4627" s="15">
        <v>4621</v>
      </c>
      <c r="J4627" s="10" t="str">
        <v>Providence</v>
      </c>
      <c r="K4627" s="10" t="str">
        <v>UCLA</v>
      </c>
      <c r="L4627" s="10" t="str">
        <v>Houston</v>
      </c>
      <c r="M4627" s="10" t="str">
        <v>Creighton</v>
      </c>
      <c r="N4627" s="10" t="str">
        <v>Creighton</v>
      </c>
      <c r="O4627" s="10" t="str">
        <v>Houston</v>
      </c>
      <c r="Q4627" s="15"/>
    </row>
    <row r="4628" spans="9:17" ht="20.100000000000001" customHeight="1" x14ac:dyDescent="0.25">
      <c r="I4628" s="15">
        <v>4622</v>
      </c>
      <c r="J4628" s="10" t="str">
        <v>Duke</v>
      </c>
      <c r="K4628" s="10" t="str">
        <v>UConn</v>
      </c>
      <c r="L4628" s="10" t="str">
        <v>Texas</v>
      </c>
      <c r="M4628" s="10" t="str">
        <v>Baylor</v>
      </c>
      <c r="N4628" s="10" t="str">
        <v>Baylor</v>
      </c>
      <c r="O4628" s="10" t="str">
        <v>Texas</v>
      </c>
      <c r="Q4628" s="15"/>
    </row>
    <row r="4629" spans="9:17" ht="20.100000000000001" customHeight="1" x14ac:dyDescent="0.25">
      <c r="I4629" s="15">
        <v>4623</v>
      </c>
      <c r="J4629" s="10" t="str">
        <v>Michigan State</v>
      </c>
      <c r="K4629" s="10" t="str">
        <v>Kansas</v>
      </c>
      <c r="L4629" s="10" t="str">
        <v>Houston</v>
      </c>
      <c r="M4629" s="10" t="str">
        <v>Arizona</v>
      </c>
      <c r="N4629" s="10" t="str">
        <v>Houston</v>
      </c>
      <c r="O4629" s="10" t="str">
        <v>Arizona</v>
      </c>
      <c r="Q4629" s="15"/>
    </row>
    <row r="4630" spans="9:17" ht="20.100000000000001" customHeight="1" x14ac:dyDescent="0.25">
      <c r="I4630" s="15">
        <v>4624</v>
      </c>
      <c r="J4630" s="10" t="str">
        <v>Purdue</v>
      </c>
      <c r="K4630" s="10" t="str">
        <v>UConn</v>
      </c>
      <c r="L4630" s="10" t="str">
        <v>Texas</v>
      </c>
      <c r="M4630" s="10" t="str">
        <v>Alabama</v>
      </c>
      <c r="N4630" s="10" t="str">
        <v>Alabama</v>
      </c>
      <c r="O4630" s="10" t="str">
        <v>Texas</v>
      </c>
      <c r="Q4630" s="15"/>
    </row>
    <row r="4631" spans="9:17" ht="20.100000000000001" customHeight="1" x14ac:dyDescent="0.25">
      <c r="I4631" s="15">
        <v>4625</v>
      </c>
      <c r="J4631" s="10" t="str">
        <v>Purdue</v>
      </c>
      <c r="K4631" s="10" t="str">
        <v>UConn</v>
      </c>
      <c r="L4631" s="10" t="str">
        <v>Penn State</v>
      </c>
      <c r="M4631" s="10" t="str">
        <v>Maryland</v>
      </c>
      <c r="N4631" s="10" t="str">
        <v>Maryland</v>
      </c>
      <c r="O4631" s="10" t="str">
        <v>UConn</v>
      </c>
      <c r="Q4631" s="15"/>
    </row>
    <row r="4632" spans="9:17" ht="20.100000000000001" customHeight="1" x14ac:dyDescent="0.25">
      <c r="I4632" s="15">
        <v>4626</v>
      </c>
      <c r="J4632" s="10" t="str">
        <v>Duke</v>
      </c>
      <c r="K4632" s="10" t="str">
        <v>Kansas</v>
      </c>
      <c r="L4632" s="10" t="str">
        <v>Houston</v>
      </c>
      <c r="M4632" s="10" t="str">
        <v>Maryland</v>
      </c>
      <c r="N4632" s="10" t="str">
        <v>Houston</v>
      </c>
      <c r="O4632" s="10" t="str">
        <v>Maryland</v>
      </c>
      <c r="Q4632" s="15"/>
    </row>
    <row r="4633" spans="9:17" ht="20.100000000000001" customHeight="1" x14ac:dyDescent="0.25">
      <c r="I4633" s="15">
        <v>4627</v>
      </c>
      <c r="J4633" s="10" t="str">
        <v>Kentucky</v>
      </c>
      <c r="K4633" s="10" t="str">
        <v>Gonzaga</v>
      </c>
      <c r="L4633" s="10" t="str">
        <v>Texas</v>
      </c>
      <c r="M4633" s="10" t="str">
        <v>Alabama</v>
      </c>
      <c r="N4633" s="10" t="str">
        <v>Texas</v>
      </c>
      <c r="O4633" s="10" t="str">
        <v>Alabama</v>
      </c>
      <c r="Q4633" s="15"/>
    </row>
    <row r="4634" spans="9:17" ht="20.100000000000001" customHeight="1" x14ac:dyDescent="0.25">
      <c r="I4634" s="15">
        <v>4628</v>
      </c>
      <c r="J4634" s="10" t="str">
        <v>USC</v>
      </c>
      <c r="K4634" s="10" t="str">
        <v>UConn</v>
      </c>
      <c r="L4634" s="10" t="str">
        <v>Texas A&amp;M</v>
      </c>
      <c r="M4634" s="10" t="str">
        <v>San Diego State</v>
      </c>
      <c r="N4634" s="10" t="str">
        <v>Texas A&amp;M</v>
      </c>
      <c r="O4634" s="10" t="str">
        <v>San Diego State</v>
      </c>
      <c r="Q4634" s="15"/>
    </row>
    <row r="4635" spans="9:17" ht="20.100000000000001" customHeight="1" x14ac:dyDescent="0.25">
      <c r="I4635" s="15">
        <v>4629</v>
      </c>
      <c r="J4635" s="10" t="str">
        <v>Michigan State</v>
      </c>
      <c r="K4635" s="10" t="str">
        <v>UCLA</v>
      </c>
      <c r="L4635" s="10" t="str">
        <v>Houston</v>
      </c>
      <c r="M4635" s="10" t="str">
        <v>Virginia</v>
      </c>
      <c r="N4635" s="10" t="str">
        <v>Michigan State</v>
      </c>
      <c r="O4635" s="10" t="str">
        <v>Houston</v>
      </c>
      <c r="Q4635" s="15"/>
    </row>
    <row r="4636" spans="9:17" ht="20.100000000000001" customHeight="1" x14ac:dyDescent="0.25">
      <c r="I4636" s="15">
        <v>4630</v>
      </c>
      <c r="J4636" s="10" t="str">
        <v>Kansas State</v>
      </c>
      <c r="K4636" s="10" t="str">
        <v>Arkansas</v>
      </c>
      <c r="L4636" s="10" t="str">
        <v>Drake</v>
      </c>
      <c r="M4636" s="10" t="str">
        <v>Alabama</v>
      </c>
      <c r="N4636" s="10" t="str">
        <v>Kansas State</v>
      </c>
      <c r="O4636" s="10" t="str">
        <v>Arkansas</v>
      </c>
      <c r="Q4636" s="15"/>
    </row>
    <row r="4637" spans="9:17" ht="20.100000000000001" customHeight="1" x14ac:dyDescent="0.25">
      <c r="I4637" s="15">
        <v>4631</v>
      </c>
      <c r="J4637" s="10" t="str">
        <v>Duke</v>
      </c>
      <c r="K4637" s="10" t="str">
        <v>Gonzaga</v>
      </c>
      <c r="L4637" s="10" t="str">
        <v>Houston</v>
      </c>
      <c r="M4637" s="10" t="str">
        <v>San Diego State</v>
      </c>
      <c r="N4637" s="10" t="str">
        <v>San Diego State</v>
      </c>
      <c r="O4637" s="10" t="str">
        <v>Gonzaga</v>
      </c>
      <c r="Q4637" s="15"/>
    </row>
    <row r="4638" spans="9:17" ht="20.100000000000001" customHeight="1" x14ac:dyDescent="0.25">
      <c r="I4638" s="15">
        <v>4632</v>
      </c>
      <c r="J4638" s="10" t="str">
        <v>Duke</v>
      </c>
      <c r="K4638" s="10" t="str">
        <v>UCLA</v>
      </c>
      <c r="L4638" s="10" t="str">
        <v>Houston</v>
      </c>
      <c r="M4638" s="10" t="str">
        <v>Alabama</v>
      </c>
      <c r="N4638" s="10" t="str">
        <v>Duke</v>
      </c>
      <c r="O4638" s="10" t="str">
        <v>Houston</v>
      </c>
      <c r="Q4638" s="15"/>
    </row>
    <row r="4639" spans="9:17" ht="20.100000000000001" customHeight="1" x14ac:dyDescent="0.25">
      <c r="I4639" s="15">
        <v>4633</v>
      </c>
      <c r="J4639" s="10" t="str">
        <v>Tennessee</v>
      </c>
      <c r="K4639" s="10" t="str">
        <v>UCLA</v>
      </c>
      <c r="L4639" s="10" t="str">
        <v>Miami (FL)</v>
      </c>
      <c r="M4639" s="10" t="str">
        <v>Creighton</v>
      </c>
      <c r="N4639" s="10" t="str">
        <v>UCLA</v>
      </c>
      <c r="O4639" s="10" t="str">
        <v>Tennessee</v>
      </c>
      <c r="Q4639" s="15"/>
    </row>
    <row r="4640" spans="9:17" ht="20.100000000000001" customHeight="1" x14ac:dyDescent="0.25">
      <c r="I4640" s="15">
        <v>4634</v>
      </c>
      <c r="J4640" s="10" t="str">
        <v>Tennessee</v>
      </c>
      <c r="K4640" s="10" t="str">
        <v>Kansas</v>
      </c>
      <c r="L4640" s="10" t="str">
        <v>Houston</v>
      </c>
      <c r="M4640" s="10" t="str">
        <v>Alabama</v>
      </c>
      <c r="N4640" s="10" t="str">
        <v>Houston</v>
      </c>
      <c r="O4640" s="10" t="str">
        <v>Alabama</v>
      </c>
      <c r="Q4640" s="15"/>
    </row>
    <row r="4641" spans="9:17" ht="20.100000000000001" customHeight="1" x14ac:dyDescent="0.25">
      <c r="I4641" s="15">
        <v>4635</v>
      </c>
      <c r="J4641" s="10" t="str">
        <v>Kansas State</v>
      </c>
      <c r="K4641" s="10" t="str">
        <v>Kansas</v>
      </c>
      <c r="L4641" s="10" t="str">
        <v>Miami (FL)</v>
      </c>
      <c r="M4641" s="10" t="str">
        <v>Alabama</v>
      </c>
      <c r="N4641" s="10" t="str">
        <v>Kansas</v>
      </c>
      <c r="O4641" s="10" t="str">
        <v>Alabama</v>
      </c>
      <c r="Q4641" s="15"/>
    </row>
    <row r="4642" spans="9:17" ht="20.100000000000001" customHeight="1" x14ac:dyDescent="0.25">
      <c r="I4642" s="15">
        <v>4636</v>
      </c>
      <c r="J4642" s="10" t="str">
        <v>Providence</v>
      </c>
      <c r="K4642" s="10" t="str">
        <v>UCLA</v>
      </c>
      <c r="L4642" s="10" t="str">
        <v>Iowa</v>
      </c>
      <c r="M4642" s="10" t="str">
        <v>Arizona</v>
      </c>
      <c r="N4642" s="10" t="str">
        <v>Arizona</v>
      </c>
      <c r="O4642" s="10" t="str">
        <v>UCLA</v>
      </c>
      <c r="Q4642" s="15"/>
    </row>
    <row r="4643" spans="9:17" ht="20.100000000000001" customHeight="1" x14ac:dyDescent="0.25">
      <c r="I4643" s="15">
        <v>4637</v>
      </c>
      <c r="J4643" s="10" t="str">
        <v>Kansas State</v>
      </c>
      <c r="K4643" s="10" t="str">
        <v>UConn</v>
      </c>
      <c r="L4643" s="10" t="str">
        <v>Texas</v>
      </c>
      <c r="M4643" s="10" t="str">
        <v>Creighton</v>
      </c>
      <c r="N4643" s="10" t="str">
        <v>Texas</v>
      </c>
      <c r="O4643" s="10" t="str">
        <v>Creighton</v>
      </c>
      <c r="Q4643" s="15"/>
    </row>
    <row r="4644" spans="9:17" ht="20.100000000000001" customHeight="1" x14ac:dyDescent="0.25">
      <c r="I4644" s="15">
        <v>4638</v>
      </c>
      <c r="J4644" s="10" t="str">
        <v>Oral Roberts</v>
      </c>
      <c r="K4644" s="10" t="str">
        <v>UCLA</v>
      </c>
      <c r="L4644" s="10" t="str">
        <v>Texas</v>
      </c>
      <c r="M4644" s="10" t="str">
        <v>Arizona</v>
      </c>
      <c r="N4644" s="10" t="str">
        <v>Arizona</v>
      </c>
      <c r="O4644" s="10" t="str">
        <v>Texas</v>
      </c>
      <c r="Q4644" s="15"/>
    </row>
    <row r="4645" spans="9:17" ht="20.100000000000001" customHeight="1" x14ac:dyDescent="0.25">
      <c r="I4645" s="15">
        <v>4639</v>
      </c>
      <c r="J4645" s="10" t="str">
        <v>Purdue</v>
      </c>
      <c r="K4645" s="10" t="str">
        <v>Kansas</v>
      </c>
      <c r="L4645" s="10" t="str">
        <v>Houston</v>
      </c>
      <c r="M4645" s="10" t="str">
        <v>Arizona</v>
      </c>
      <c r="N4645" s="10" t="str">
        <v>Arizona</v>
      </c>
      <c r="O4645" s="10" t="str">
        <v>Houston</v>
      </c>
      <c r="Q4645" s="15"/>
    </row>
    <row r="4646" spans="9:17" ht="20.100000000000001" customHeight="1" x14ac:dyDescent="0.25">
      <c r="I4646" s="15">
        <v>4640</v>
      </c>
      <c r="J4646" s="10" t="str">
        <v>Michigan State</v>
      </c>
      <c r="K4646" s="10" t="str">
        <v>Gonzaga</v>
      </c>
      <c r="L4646" s="10" t="str">
        <v>Houston</v>
      </c>
      <c r="M4646" s="10" t="str">
        <v>West Virginia</v>
      </c>
      <c r="N4646" s="10" t="str">
        <v>Michigan State</v>
      </c>
      <c r="O4646" s="10" t="str">
        <v>Houston</v>
      </c>
      <c r="Q4646" s="15"/>
    </row>
    <row r="4647" spans="9:17" ht="20.100000000000001" customHeight="1" x14ac:dyDescent="0.25">
      <c r="I4647" s="15">
        <v>4641</v>
      </c>
      <c r="J4647" s="10" t="str">
        <v>Tennessee</v>
      </c>
      <c r="K4647" s="10" t="str">
        <v>UCLA</v>
      </c>
      <c r="L4647" s="10" t="str">
        <v>Houston</v>
      </c>
      <c r="M4647" s="10" t="str">
        <v>Arizona</v>
      </c>
      <c r="N4647" s="10" t="str">
        <v>Houston</v>
      </c>
      <c r="O4647" s="10" t="str">
        <v>Tennessee</v>
      </c>
      <c r="Q4647" s="15"/>
    </row>
    <row r="4648" spans="9:17" ht="20.100000000000001" customHeight="1" x14ac:dyDescent="0.25">
      <c r="I4648" s="15">
        <v>4642</v>
      </c>
      <c r="J4648" s="10" t="str">
        <v>Tennessee</v>
      </c>
      <c r="K4648" s="10" t="str">
        <v>Kansas</v>
      </c>
      <c r="L4648" s="10" t="str">
        <v>Texas</v>
      </c>
      <c r="M4648" s="10" t="str">
        <v>Utah State</v>
      </c>
      <c r="N4648" s="10" t="str">
        <v>Tennessee</v>
      </c>
      <c r="O4648" s="10" t="str">
        <v>Kansas</v>
      </c>
      <c r="Q4648" s="15"/>
    </row>
    <row r="4649" spans="9:17" ht="20.100000000000001" customHeight="1" x14ac:dyDescent="0.25">
      <c r="I4649" s="15">
        <v>4643</v>
      </c>
      <c r="J4649" s="10" t="str">
        <v>Marquette</v>
      </c>
      <c r="K4649" s="10" t="str">
        <v>Gonzaga</v>
      </c>
      <c r="L4649" s="10" t="str">
        <v>Houston</v>
      </c>
      <c r="M4649" s="10" t="str">
        <v>Utah State</v>
      </c>
      <c r="N4649" s="10" t="str">
        <v>Houston</v>
      </c>
      <c r="O4649" s="10" t="str">
        <v>Utah State</v>
      </c>
      <c r="Q4649" s="15"/>
    </row>
    <row r="4650" spans="9:17" ht="20.100000000000001" customHeight="1" x14ac:dyDescent="0.25">
      <c r="I4650" s="15">
        <v>4644</v>
      </c>
      <c r="J4650" s="10" t="str">
        <v>Marquette</v>
      </c>
      <c r="K4650" s="10" t="str">
        <v>UCLA</v>
      </c>
      <c r="L4650" s="10" t="str">
        <v>Indiana</v>
      </c>
      <c r="M4650" s="10" t="str">
        <v>Arizona</v>
      </c>
      <c r="N4650" s="10" t="str">
        <v>Arizona</v>
      </c>
      <c r="O4650" s="10" t="str">
        <v>UCLA</v>
      </c>
      <c r="Q4650" s="15"/>
    </row>
    <row r="4651" spans="9:17" ht="20.100000000000001" customHeight="1" x14ac:dyDescent="0.25">
      <c r="I4651" s="15">
        <v>4645</v>
      </c>
      <c r="J4651" s="10" t="str">
        <v>Purdue</v>
      </c>
      <c r="K4651" s="10" t="str">
        <v>UCLA</v>
      </c>
      <c r="L4651" s="10" t="str">
        <v>Xavier</v>
      </c>
      <c r="M4651" s="10" t="str">
        <v>Creighton</v>
      </c>
      <c r="N4651" s="10" t="str">
        <v>UCLA</v>
      </c>
      <c r="O4651" s="10" t="str">
        <v>Creighton</v>
      </c>
      <c r="Q4651" s="15"/>
    </row>
    <row r="4652" spans="9:17" ht="20.100000000000001" customHeight="1" x14ac:dyDescent="0.25">
      <c r="I4652" s="15">
        <v>4646</v>
      </c>
      <c r="J4652" s="10" t="str">
        <v>Duke</v>
      </c>
      <c r="K4652" s="10" t="str">
        <v>UCLA</v>
      </c>
      <c r="L4652" s="10" t="str">
        <v>Houston</v>
      </c>
      <c r="M4652" s="10" t="str">
        <v>Arizona</v>
      </c>
      <c r="N4652" s="10" t="str">
        <v>Arizona</v>
      </c>
      <c r="O4652" s="10" t="str">
        <v>UCLA</v>
      </c>
      <c r="Q4652" s="15"/>
    </row>
    <row r="4653" spans="9:17" ht="20.100000000000001" customHeight="1" x14ac:dyDescent="0.25">
      <c r="I4653" s="15">
        <v>4647</v>
      </c>
      <c r="J4653" s="10" t="str">
        <v>Michigan State</v>
      </c>
      <c r="K4653" s="10" t="str">
        <v>Gonzaga</v>
      </c>
      <c r="L4653" s="10" t="str">
        <v>Houston</v>
      </c>
      <c r="M4653" s="10" t="str">
        <v>Alabama</v>
      </c>
      <c r="N4653" s="10" t="str">
        <v>Michigan State</v>
      </c>
      <c r="O4653" s="10" t="str">
        <v>Houston</v>
      </c>
      <c r="Q4653" s="15"/>
    </row>
    <row r="4654" spans="9:17" ht="20.100000000000001" customHeight="1" x14ac:dyDescent="0.25">
      <c r="I4654" s="15">
        <v>4648</v>
      </c>
      <c r="J4654" s="10" t="str">
        <v>Kansas State</v>
      </c>
      <c r="K4654" s="10" t="str">
        <v>Gonzaga</v>
      </c>
      <c r="L4654" s="10" t="str">
        <v>Texas</v>
      </c>
      <c r="M4654" s="10" t="str">
        <v>Alabama</v>
      </c>
      <c r="N4654" s="10" t="str">
        <v>Texas</v>
      </c>
      <c r="O4654" s="10" t="str">
        <v>Alabama</v>
      </c>
      <c r="Q4654" s="15"/>
    </row>
    <row r="4655" spans="9:17" ht="20.100000000000001" customHeight="1" x14ac:dyDescent="0.25">
      <c r="I4655" s="15">
        <v>4649</v>
      </c>
      <c r="J4655" s="10" t="str">
        <v>Kentucky</v>
      </c>
      <c r="K4655" s="10" t="str">
        <v>Illinois</v>
      </c>
      <c r="L4655" s="10" t="str">
        <v>Penn State</v>
      </c>
      <c r="M4655" s="10" t="str">
        <v>Alabama</v>
      </c>
      <c r="N4655" s="10" t="str">
        <v>Illinois</v>
      </c>
      <c r="O4655" s="10" t="str">
        <v>Kentucky</v>
      </c>
      <c r="Q4655" s="15"/>
    </row>
    <row r="4656" spans="9:17" ht="20.100000000000001" customHeight="1" x14ac:dyDescent="0.25">
      <c r="I4656" s="15">
        <v>4650</v>
      </c>
      <c r="J4656" s="10" t="str">
        <v>Tennessee</v>
      </c>
      <c r="K4656" s="10" t="str">
        <v>UConn</v>
      </c>
      <c r="L4656" s="10" t="str">
        <v>Auburn</v>
      </c>
      <c r="M4656" s="10" t="str">
        <v>Arizona</v>
      </c>
      <c r="N4656" s="10" t="str">
        <v>UConn</v>
      </c>
      <c r="O4656" s="10" t="str">
        <v>Arizona</v>
      </c>
      <c r="Q4656" s="15"/>
    </row>
    <row r="4657" spans="9:17" ht="20.100000000000001" customHeight="1" x14ac:dyDescent="0.25">
      <c r="I4657" s="15">
        <v>4651</v>
      </c>
      <c r="J4657" s="10" t="str">
        <v>Providence</v>
      </c>
      <c r="K4657" s="10" t="str">
        <v>UCLA</v>
      </c>
      <c r="L4657" s="10" t="str">
        <v>Houston</v>
      </c>
      <c r="M4657" s="10" t="str">
        <v>Alabama</v>
      </c>
      <c r="N4657" s="10" t="str">
        <v>UCLA</v>
      </c>
      <c r="O4657" s="10" t="str">
        <v>Alabama</v>
      </c>
      <c r="Q4657" s="15"/>
    </row>
    <row r="4658" spans="9:17" ht="20.100000000000001" customHeight="1" x14ac:dyDescent="0.25">
      <c r="I4658" s="15">
        <v>4652</v>
      </c>
      <c r="J4658" s="10" t="str">
        <v>Purdue</v>
      </c>
      <c r="K4658" s="10" t="str">
        <v>Kansas</v>
      </c>
      <c r="L4658" s="10" t="str">
        <v>Xavier</v>
      </c>
      <c r="M4658" s="10" t="str">
        <v>Alabama</v>
      </c>
      <c r="N4658" s="10" t="str">
        <v>Kansas</v>
      </c>
      <c r="O4658" s="10" t="str">
        <v>Purdue</v>
      </c>
      <c r="Q4658" s="15"/>
    </row>
    <row r="4659" spans="9:17" ht="20.100000000000001" customHeight="1" x14ac:dyDescent="0.25">
      <c r="I4659" s="15">
        <v>4653</v>
      </c>
      <c r="J4659" s="10" t="str">
        <v>USC</v>
      </c>
      <c r="K4659" s="10" t="str">
        <v>UConn</v>
      </c>
      <c r="L4659" s="10" t="str">
        <v>Texas</v>
      </c>
      <c r="M4659" s="10" t="str">
        <v>Arizona</v>
      </c>
      <c r="N4659" s="10" t="str">
        <v>Texas</v>
      </c>
      <c r="O4659" s="10" t="str">
        <v>Arizona</v>
      </c>
      <c r="Q4659" s="15"/>
    </row>
    <row r="4660" spans="9:17" ht="20.100000000000001" customHeight="1" x14ac:dyDescent="0.25">
      <c r="I4660" s="15">
        <v>4654</v>
      </c>
      <c r="J4660" s="10" t="str">
        <v>Tennessee</v>
      </c>
      <c r="K4660" s="10" t="str">
        <v>Gonzaga</v>
      </c>
      <c r="L4660" s="10" t="str">
        <v>Xavier</v>
      </c>
      <c r="M4660" s="10" t="str">
        <v>Arizona</v>
      </c>
      <c r="N4660" s="10" t="str">
        <v>Gonzaga</v>
      </c>
      <c r="O4660" s="10" t="str">
        <v>Arizona</v>
      </c>
      <c r="Q4660" s="15"/>
    </row>
    <row r="4661" spans="9:17" ht="20.100000000000001" customHeight="1" x14ac:dyDescent="0.25">
      <c r="I4661" s="15">
        <v>4655</v>
      </c>
      <c r="J4661" s="10" t="str">
        <v>Tennessee</v>
      </c>
      <c r="K4661" s="10" t="str">
        <v>TCU</v>
      </c>
      <c r="L4661" s="10" t="str">
        <v>Xavier</v>
      </c>
      <c r="M4661" s="10" t="str">
        <v>Alabama</v>
      </c>
      <c r="N4661" s="10" t="str">
        <v>Tennessee</v>
      </c>
      <c r="O4661" s="10" t="str">
        <v>Xavier</v>
      </c>
      <c r="Q4661" s="15"/>
    </row>
    <row r="4662" spans="9:17" ht="20.100000000000001" customHeight="1" x14ac:dyDescent="0.25">
      <c r="I4662" s="15">
        <v>4656</v>
      </c>
      <c r="J4662" s="10" t="str">
        <v>Duke</v>
      </c>
      <c r="K4662" s="10" t="str">
        <v>Gonzaga</v>
      </c>
      <c r="L4662" s="10" t="str">
        <v>Iowa State</v>
      </c>
      <c r="M4662" s="10" t="str">
        <v>Alabama</v>
      </c>
      <c r="N4662" s="10" t="str">
        <v>Gonzaga</v>
      </c>
      <c r="O4662" s="10" t="str">
        <v>Alabama</v>
      </c>
      <c r="Q4662" s="15"/>
    </row>
    <row r="4663" spans="9:17" ht="20.100000000000001" customHeight="1" x14ac:dyDescent="0.25">
      <c r="I4663" s="15">
        <v>4657</v>
      </c>
      <c r="J4663" s="10" t="str">
        <v>Marquette</v>
      </c>
      <c r="K4663" s="10" t="str">
        <v>UConn</v>
      </c>
      <c r="L4663" s="10" t="str">
        <v>Houston</v>
      </c>
      <c r="M4663" s="10" t="str">
        <v>Creighton</v>
      </c>
      <c r="N4663" s="10" t="str">
        <v>UConn</v>
      </c>
      <c r="O4663" s="10" t="str">
        <v>Creighton</v>
      </c>
      <c r="Q4663" s="15"/>
    </row>
    <row r="4664" spans="9:17" ht="20.100000000000001" customHeight="1" x14ac:dyDescent="0.25">
      <c r="I4664" s="15">
        <v>4658</v>
      </c>
      <c r="J4664" s="10" t="str">
        <v>Tennessee</v>
      </c>
      <c r="K4664" s="10" t="str">
        <v>TCU</v>
      </c>
      <c r="L4664" s="10" t="str">
        <v>Houston</v>
      </c>
      <c r="M4664" s="10" t="str">
        <v>Creighton</v>
      </c>
      <c r="N4664" s="10" t="str">
        <v>TCU</v>
      </c>
      <c r="O4664" s="10" t="str">
        <v>Tennessee</v>
      </c>
      <c r="Q4664" s="15"/>
    </row>
    <row r="4665" spans="9:17" ht="20.100000000000001" customHeight="1" x14ac:dyDescent="0.25">
      <c r="I4665" s="15">
        <v>4659</v>
      </c>
      <c r="J4665" s="10" t="str">
        <v>Tennessee</v>
      </c>
      <c r="K4665" s="10" t="str">
        <v>Kansas</v>
      </c>
      <c r="L4665" s="10" t="str">
        <v>Indiana</v>
      </c>
      <c r="M4665" s="10" t="str">
        <v>Arizona</v>
      </c>
      <c r="N4665" s="10" t="str">
        <v>Indiana</v>
      </c>
      <c r="O4665" s="10" t="str">
        <v>Tennessee</v>
      </c>
      <c r="Q4665" s="15"/>
    </row>
    <row r="4666" spans="9:17" ht="20.100000000000001" customHeight="1" x14ac:dyDescent="0.25">
      <c r="I4666" s="15">
        <v>4660</v>
      </c>
      <c r="J4666" s="10" t="str">
        <v>Marquette</v>
      </c>
      <c r="K4666" s="10" t="str">
        <v>Kansas</v>
      </c>
      <c r="L4666" s="10" t="str">
        <v>Texas</v>
      </c>
      <c r="M4666" s="10" t="str">
        <v>Alabama</v>
      </c>
      <c r="N4666" s="10" t="str">
        <v>Alabama</v>
      </c>
      <c r="O4666" s="10" t="str">
        <v>Kansas</v>
      </c>
      <c r="Q4666" s="15"/>
    </row>
    <row r="4667" spans="9:17" ht="20.100000000000001" customHeight="1" x14ac:dyDescent="0.25">
      <c r="I4667" s="15">
        <v>4661</v>
      </c>
      <c r="J4667" s="10" t="str">
        <v>Purdue</v>
      </c>
      <c r="K4667" s="10" t="str">
        <v>UConn</v>
      </c>
      <c r="L4667" s="10" t="str">
        <v>Houston</v>
      </c>
      <c r="M4667" s="10" t="str">
        <v>Missouri</v>
      </c>
      <c r="N4667" s="10" t="str">
        <v>Purdue</v>
      </c>
      <c r="O4667" s="10" t="str">
        <v>Houston</v>
      </c>
      <c r="Q4667" s="15"/>
    </row>
    <row r="4668" spans="9:17" ht="20.100000000000001" customHeight="1" x14ac:dyDescent="0.25">
      <c r="I4668" s="15">
        <v>4662</v>
      </c>
      <c r="J4668" s="10" t="str">
        <v>Tennessee</v>
      </c>
      <c r="K4668" s="10" t="str">
        <v>Gonzaga</v>
      </c>
      <c r="L4668" s="10" t="str">
        <v>Iowa</v>
      </c>
      <c r="M4668" s="10" t="str">
        <v>Alabama</v>
      </c>
      <c r="N4668" s="10" t="str">
        <v>Alabama</v>
      </c>
      <c r="O4668" s="10" t="str">
        <v>Gonzaga</v>
      </c>
      <c r="Q4668" s="15"/>
    </row>
    <row r="4669" spans="9:17" ht="20.100000000000001" customHeight="1" x14ac:dyDescent="0.25">
      <c r="I4669" s="15">
        <v>4663</v>
      </c>
      <c r="J4669" s="10" t="str">
        <v>Duke</v>
      </c>
      <c r="K4669" s="10" t="str">
        <v>UConn</v>
      </c>
      <c r="L4669" s="10" t="str">
        <v>Iowa State</v>
      </c>
      <c r="M4669" s="10" t="str">
        <v>Alabama</v>
      </c>
      <c r="N4669" s="10" t="str">
        <v>Duke</v>
      </c>
      <c r="O4669" s="10" t="str">
        <v>UConn</v>
      </c>
      <c r="Q4669" s="15"/>
    </row>
    <row r="4670" spans="9:17" ht="20.100000000000001" customHeight="1" x14ac:dyDescent="0.25">
      <c r="I4670" s="15">
        <v>4664</v>
      </c>
      <c r="J4670" s="10" t="str">
        <v>Marquette</v>
      </c>
      <c r="K4670" s="10" t="str">
        <v>Arkansas</v>
      </c>
      <c r="L4670" s="10" t="str">
        <v>Texas</v>
      </c>
      <c r="M4670" s="10" t="str">
        <v>Alabama</v>
      </c>
      <c r="N4670" s="10" t="str">
        <v>Alabama</v>
      </c>
      <c r="O4670" s="10" t="str">
        <v>Arkansas</v>
      </c>
      <c r="Q4670" s="15"/>
    </row>
    <row r="4671" spans="9:17" ht="20.100000000000001" customHeight="1" x14ac:dyDescent="0.25">
      <c r="I4671" s="15">
        <v>4665</v>
      </c>
      <c r="J4671" s="10" t="str">
        <v>Tennessee</v>
      </c>
      <c r="K4671" s="10" t="str">
        <v>Gonzaga</v>
      </c>
      <c r="L4671" s="10" t="str">
        <v>Texas</v>
      </c>
      <c r="M4671" s="10" t="str">
        <v>Arizona</v>
      </c>
      <c r="N4671" s="10" t="str">
        <v>Gonzaga</v>
      </c>
      <c r="O4671" s="10" t="str">
        <v>Arizona</v>
      </c>
      <c r="Q4671" s="15"/>
    </row>
    <row r="4672" spans="9:17" ht="20.100000000000001" customHeight="1" x14ac:dyDescent="0.25">
      <c r="I4672" s="15">
        <v>4666</v>
      </c>
      <c r="J4672" s="10" t="str">
        <v>Kansas State</v>
      </c>
      <c r="K4672" s="10" t="str">
        <v>UCLA</v>
      </c>
      <c r="L4672" s="10" t="str">
        <v>Indiana</v>
      </c>
      <c r="M4672" s="10" t="str">
        <v>Creighton</v>
      </c>
      <c r="N4672" s="10" t="str">
        <v>Creighton</v>
      </c>
      <c r="O4672" s="10" t="str">
        <v>UCLA</v>
      </c>
      <c r="Q4672" s="15"/>
    </row>
    <row r="4673" spans="9:17" ht="20.100000000000001" customHeight="1" x14ac:dyDescent="0.25">
      <c r="I4673" s="15">
        <v>4667</v>
      </c>
      <c r="J4673" s="10" t="str">
        <v>Duke</v>
      </c>
      <c r="K4673" s="10" t="str">
        <v>Gonzaga</v>
      </c>
      <c r="L4673" s="10" t="str">
        <v>Houston</v>
      </c>
      <c r="M4673" s="10" t="str">
        <v>Alabama</v>
      </c>
      <c r="N4673" s="10" t="str">
        <v>Houston</v>
      </c>
      <c r="O4673" s="10" t="str">
        <v>Alabama</v>
      </c>
      <c r="Q4673" s="15"/>
    </row>
    <row r="4674" spans="9:17" ht="20.100000000000001" customHeight="1" x14ac:dyDescent="0.25">
      <c r="I4674" s="15">
        <v>4668</v>
      </c>
      <c r="J4674" s="10" t="str">
        <v>Marquette</v>
      </c>
      <c r="K4674" s="10" t="str">
        <v>Saint Mary's</v>
      </c>
      <c r="L4674" s="10" t="str">
        <v>Xavier</v>
      </c>
      <c r="M4674" s="10" t="str">
        <v>Baylor</v>
      </c>
      <c r="N4674" s="10" t="str">
        <v>Saint Mary's</v>
      </c>
      <c r="O4674" s="10" t="str">
        <v>Baylor</v>
      </c>
      <c r="Q4674" s="15"/>
    </row>
    <row r="4675" spans="9:17" ht="20.100000000000001" customHeight="1" x14ac:dyDescent="0.25">
      <c r="I4675" s="15">
        <v>4669</v>
      </c>
      <c r="J4675" s="10" t="str">
        <v>Tennessee</v>
      </c>
      <c r="K4675" s="10" t="str">
        <v>Kansas</v>
      </c>
      <c r="L4675" s="10" t="str">
        <v>Texas</v>
      </c>
      <c r="M4675" s="10" t="str">
        <v>Alabama</v>
      </c>
      <c r="N4675" s="10" t="str">
        <v>Tennessee</v>
      </c>
      <c r="O4675" s="10" t="str">
        <v>Kansas</v>
      </c>
      <c r="Q4675" s="15"/>
    </row>
    <row r="4676" spans="9:17" ht="20.100000000000001" customHeight="1" x14ac:dyDescent="0.25">
      <c r="I4676" s="15">
        <v>4670</v>
      </c>
      <c r="J4676" s="10" t="str">
        <v>Marquette</v>
      </c>
      <c r="K4676" s="10" t="str">
        <v>Gonzaga</v>
      </c>
      <c r="L4676" s="10" t="str">
        <v>Texas</v>
      </c>
      <c r="M4676" s="10" t="str">
        <v>Arizona</v>
      </c>
      <c r="N4676" s="10" t="str">
        <v>Arizona</v>
      </c>
      <c r="O4676" s="10" t="str">
        <v>Texas</v>
      </c>
      <c r="Q4676" s="15"/>
    </row>
    <row r="4677" spans="9:17" ht="20.100000000000001" customHeight="1" x14ac:dyDescent="0.25">
      <c r="I4677" s="15">
        <v>4671</v>
      </c>
      <c r="J4677" s="10" t="str">
        <v>Purdue</v>
      </c>
      <c r="K4677" s="10" t="str">
        <v>UCLA</v>
      </c>
      <c r="L4677" s="10" t="str">
        <v>Houston</v>
      </c>
      <c r="M4677" s="10" t="str">
        <v>Missouri</v>
      </c>
      <c r="N4677" s="10" t="str">
        <v>Houston</v>
      </c>
      <c r="O4677" s="10" t="str">
        <v>Purdue</v>
      </c>
      <c r="Q4677" s="15"/>
    </row>
    <row r="4678" spans="9:17" ht="20.100000000000001" customHeight="1" x14ac:dyDescent="0.25">
      <c r="I4678" s="15">
        <v>4672</v>
      </c>
      <c r="J4678" s="10" t="str">
        <v>Kansas State</v>
      </c>
      <c r="K4678" s="10" t="str">
        <v>Gonzaga</v>
      </c>
      <c r="L4678" s="10" t="str">
        <v>Houston</v>
      </c>
      <c r="M4678" s="10" t="str">
        <v>Alabama</v>
      </c>
      <c r="N4678" s="10" t="str">
        <v>Houston</v>
      </c>
      <c r="O4678" s="10" t="str">
        <v>Alabama</v>
      </c>
      <c r="Q4678" s="15"/>
    </row>
    <row r="4679" spans="9:17" ht="20.100000000000001" customHeight="1" x14ac:dyDescent="0.25">
      <c r="I4679" s="15">
        <v>4673</v>
      </c>
      <c r="J4679" s="10" t="str">
        <v>Tennessee</v>
      </c>
      <c r="K4679" s="10" t="str">
        <v>UCLA</v>
      </c>
      <c r="L4679" s="10" t="str">
        <v>Texas</v>
      </c>
      <c r="M4679" s="10" t="str">
        <v>Alabama</v>
      </c>
      <c r="N4679" s="10" t="str">
        <v>UCLA</v>
      </c>
      <c r="O4679" s="10" t="str">
        <v>Alabama</v>
      </c>
      <c r="Q4679" s="15"/>
    </row>
    <row r="4680" spans="9:17" ht="20.100000000000001" customHeight="1" x14ac:dyDescent="0.25">
      <c r="I4680" s="15">
        <v>4674</v>
      </c>
      <c r="J4680" s="10" t="str">
        <v>Tennessee</v>
      </c>
      <c r="K4680" s="10" t="str">
        <v>UCLA</v>
      </c>
      <c r="L4680" s="10" t="str">
        <v>Texas</v>
      </c>
      <c r="M4680" s="10" t="str">
        <v>Arizona</v>
      </c>
      <c r="N4680" s="10" t="str">
        <v>Tennessee</v>
      </c>
      <c r="O4680" s="10" t="str">
        <v>Texas</v>
      </c>
      <c r="Q4680" s="15"/>
    </row>
    <row r="4681" spans="9:17" ht="20.100000000000001" customHeight="1" x14ac:dyDescent="0.25">
      <c r="I4681" s="15">
        <v>4675</v>
      </c>
      <c r="J4681" s="10" t="str">
        <v>Purdue</v>
      </c>
      <c r="K4681" s="10" t="str">
        <v>Saint Mary's</v>
      </c>
      <c r="L4681" s="10" t="str">
        <v>Houston</v>
      </c>
      <c r="M4681" s="10" t="str">
        <v>Alabama</v>
      </c>
      <c r="N4681" s="10" t="str">
        <v>Purdue</v>
      </c>
      <c r="O4681" s="10" t="str">
        <v>Saint Mary's</v>
      </c>
      <c r="Q4681" s="15"/>
    </row>
    <row r="4682" spans="9:17" ht="20.100000000000001" customHeight="1" x14ac:dyDescent="0.25">
      <c r="I4682" s="15">
        <v>4676</v>
      </c>
      <c r="J4682" s="10" t="str">
        <v>Tennessee</v>
      </c>
      <c r="K4682" s="10" t="str">
        <v>Kansas</v>
      </c>
      <c r="L4682" s="10" t="str">
        <v>Texas</v>
      </c>
      <c r="M4682" s="10" t="str">
        <v>Baylor</v>
      </c>
      <c r="N4682" s="10" t="str">
        <v>Texas</v>
      </c>
      <c r="O4682" s="10" t="str">
        <v>Tennessee</v>
      </c>
      <c r="Q4682" s="15"/>
    </row>
    <row r="4683" spans="9:17" ht="20.100000000000001" customHeight="1" x14ac:dyDescent="0.25">
      <c r="I4683" s="15">
        <v>4677</v>
      </c>
      <c r="J4683" s="10" t="str">
        <v>Tennessee</v>
      </c>
      <c r="K4683" s="10" t="str">
        <v>Northwestern</v>
      </c>
      <c r="L4683" s="10" t="str">
        <v>Iowa</v>
      </c>
      <c r="M4683" s="10" t="str">
        <v>Furman</v>
      </c>
      <c r="N4683" s="10" t="str">
        <v>Furman</v>
      </c>
      <c r="O4683" s="10" t="str">
        <v>Iowa</v>
      </c>
      <c r="Q4683" s="15"/>
    </row>
    <row r="4684" spans="9:17" ht="20.100000000000001" customHeight="1" x14ac:dyDescent="0.25">
      <c r="I4684" s="15">
        <v>4678</v>
      </c>
      <c r="J4684" s="10" t="str">
        <v>Marquette</v>
      </c>
      <c r="K4684" s="10" t="str">
        <v>UCLA</v>
      </c>
      <c r="L4684" s="10" t="str">
        <v>Houston</v>
      </c>
      <c r="M4684" s="10" t="str">
        <v>West Virginia</v>
      </c>
      <c r="N4684" s="10" t="str">
        <v>Marquette</v>
      </c>
      <c r="O4684" s="10" t="str">
        <v>Houston</v>
      </c>
      <c r="Q4684" s="15"/>
    </row>
    <row r="4685" spans="9:17" ht="20.100000000000001" customHeight="1" x14ac:dyDescent="0.25">
      <c r="I4685" s="15">
        <v>4679</v>
      </c>
      <c r="J4685" s="10" t="str">
        <v>Duke</v>
      </c>
      <c r="K4685" s="10" t="str">
        <v>Kansas</v>
      </c>
      <c r="L4685" s="10" t="str">
        <v>Texas</v>
      </c>
      <c r="M4685" s="10" t="str">
        <v>Alabama</v>
      </c>
      <c r="N4685" s="10" t="str">
        <v>Duke</v>
      </c>
      <c r="O4685" s="10" t="str">
        <v>Kansas</v>
      </c>
      <c r="Q4685" s="15"/>
    </row>
    <row r="4686" spans="9:17" ht="20.100000000000001" customHeight="1" x14ac:dyDescent="0.25">
      <c r="I4686" s="15">
        <v>4680</v>
      </c>
      <c r="J4686" s="10" t="str">
        <v>FAU</v>
      </c>
      <c r="K4686" s="10" t="str">
        <v>UConn</v>
      </c>
      <c r="L4686" s="10" t="str">
        <v>Xavier</v>
      </c>
      <c r="M4686" s="10" t="str">
        <v>Creighton</v>
      </c>
      <c r="N4686" s="10" t="str">
        <v>FAU</v>
      </c>
      <c r="O4686" s="10" t="str">
        <v>UConn</v>
      </c>
      <c r="Q4686" s="15"/>
    </row>
    <row r="4687" spans="9:17" ht="20.100000000000001" customHeight="1" x14ac:dyDescent="0.25">
      <c r="I4687" s="15">
        <v>4681</v>
      </c>
      <c r="J4687" s="10" t="str">
        <v>Kansas State</v>
      </c>
      <c r="K4687" s="10" t="str">
        <v>Kansas</v>
      </c>
      <c r="L4687" s="10" t="str">
        <v>Miami (FL)</v>
      </c>
      <c r="M4687" s="10" t="str">
        <v>Alabama</v>
      </c>
      <c r="N4687" s="10" t="str">
        <v>Alabama</v>
      </c>
      <c r="O4687" s="10" t="str">
        <v>Kansas</v>
      </c>
      <c r="Q4687" s="15"/>
    </row>
    <row r="4688" spans="9:17" ht="20.100000000000001" customHeight="1" x14ac:dyDescent="0.25">
      <c r="I4688" s="15">
        <v>4682</v>
      </c>
      <c r="J4688" s="10" t="str">
        <v>Kentucky</v>
      </c>
      <c r="K4688" s="10" t="str">
        <v>UConn</v>
      </c>
      <c r="L4688" s="10" t="str">
        <v>Iowa</v>
      </c>
      <c r="M4688" s="10" t="str">
        <v>Alabama</v>
      </c>
      <c r="N4688" s="10" t="str">
        <v>Kentucky</v>
      </c>
      <c r="O4688" s="10" t="str">
        <v>UConn</v>
      </c>
      <c r="Q4688" s="15"/>
    </row>
    <row r="4689" spans="9:17" ht="20.100000000000001" customHeight="1" x14ac:dyDescent="0.25">
      <c r="I4689" s="15">
        <v>4683</v>
      </c>
      <c r="J4689" s="10" t="str">
        <v>Michigan State</v>
      </c>
      <c r="K4689" s="10" t="str">
        <v>UCLA</v>
      </c>
      <c r="L4689" s="10" t="str">
        <v>Indiana</v>
      </c>
      <c r="M4689" s="10" t="str">
        <v>Utah State</v>
      </c>
      <c r="N4689" s="10" t="str">
        <v>Utah State</v>
      </c>
      <c r="O4689" s="10" t="str">
        <v>UCLA</v>
      </c>
      <c r="Q4689" s="15"/>
    </row>
    <row r="4690" spans="9:17" ht="20.100000000000001" customHeight="1" x14ac:dyDescent="0.25">
      <c r="I4690" s="15">
        <v>4684</v>
      </c>
      <c r="J4690" s="10" t="str">
        <v>Purdue</v>
      </c>
      <c r="K4690" s="10" t="str">
        <v>Gonzaga</v>
      </c>
      <c r="L4690" s="10" t="str">
        <v>Indiana</v>
      </c>
      <c r="M4690" s="10" t="str">
        <v>Alabama</v>
      </c>
      <c r="N4690" s="10" t="str">
        <v>Alabama</v>
      </c>
      <c r="O4690" s="10" t="str">
        <v>Gonzaga</v>
      </c>
      <c r="Q4690" s="15"/>
    </row>
    <row r="4691" spans="9:17" ht="20.100000000000001" customHeight="1" x14ac:dyDescent="0.25">
      <c r="I4691" s="15">
        <v>4685</v>
      </c>
      <c r="J4691" s="10" t="str">
        <v>Marquette</v>
      </c>
      <c r="K4691" s="10" t="str">
        <v>UCLA</v>
      </c>
      <c r="L4691" s="10" t="str">
        <v>Indiana</v>
      </c>
      <c r="M4691" s="10" t="str">
        <v>Baylor</v>
      </c>
      <c r="N4691" s="10" t="str">
        <v>Marquette</v>
      </c>
      <c r="O4691" s="10" t="str">
        <v>UCLA</v>
      </c>
      <c r="Q4691" s="15"/>
    </row>
    <row r="4692" spans="9:17" ht="20.100000000000001" customHeight="1" x14ac:dyDescent="0.25">
      <c r="I4692" s="15">
        <v>4686</v>
      </c>
      <c r="J4692" s="10" t="str">
        <v>Purdue</v>
      </c>
      <c r="K4692" s="10" t="str">
        <v>Gonzaga</v>
      </c>
      <c r="L4692" s="10" t="str">
        <v>Penn State</v>
      </c>
      <c r="M4692" s="10" t="str">
        <v>Creighton</v>
      </c>
      <c r="N4692" s="10" t="str">
        <v>Gonzaga</v>
      </c>
      <c r="O4692" s="10" t="str">
        <v>Purdue</v>
      </c>
      <c r="Q4692" s="15"/>
    </row>
    <row r="4693" spans="9:17" ht="20.100000000000001" customHeight="1" x14ac:dyDescent="0.25">
      <c r="I4693" s="15">
        <v>4687</v>
      </c>
      <c r="J4693" s="10" t="str">
        <v>Purdue</v>
      </c>
      <c r="K4693" s="10" t="str">
        <v>Kansas</v>
      </c>
      <c r="L4693" s="10" t="str">
        <v>Texas</v>
      </c>
      <c r="M4693" s="10" t="str">
        <v>Alabama</v>
      </c>
      <c r="N4693" s="10" t="str">
        <v>Alabama</v>
      </c>
      <c r="O4693" s="10" t="str">
        <v>Kansas</v>
      </c>
      <c r="Q4693" s="15"/>
    </row>
    <row r="4694" spans="9:17" ht="20.100000000000001" customHeight="1" x14ac:dyDescent="0.25">
      <c r="I4694" s="15">
        <v>4688</v>
      </c>
      <c r="J4694" s="10" t="str">
        <v>Kansas State</v>
      </c>
      <c r="K4694" s="10" t="str">
        <v>Gonzaga</v>
      </c>
      <c r="L4694" s="10" t="str">
        <v>Iowa State</v>
      </c>
      <c r="M4694" s="10" t="str">
        <v>Missouri</v>
      </c>
      <c r="N4694" s="10" t="str">
        <v>Iowa State</v>
      </c>
      <c r="O4694" s="10" t="str">
        <v>Kansas State</v>
      </c>
      <c r="Q4694" s="15"/>
    </row>
    <row r="4695" spans="9:17" ht="20.100000000000001" customHeight="1" x14ac:dyDescent="0.25">
      <c r="I4695" s="15">
        <v>4689</v>
      </c>
      <c r="J4695" s="10" t="str">
        <v>Tennessee</v>
      </c>
      <c r="K4695" s="10" t="str">
        <v>TCU</v>
      </c>
      <c r="L4695" s="10" t="str">
        <v>Houston</v>
      </c>
      <c r="M4695" s="10" t="str">
        <v>Alabama</v>
      </c>
      <c r="N4695" s="10" t="str">
        <v>Tennessee</v>
      </c>
      <c r="O4695" s="10" t="str">
        <v>Houston</v>
      </c>
      <c r="Q4695" s="15"/>
    </row>
    <row r="4696" spans="9:17" ht="20.100000000000001" customHeight="1" x14ac:dyDescent="0.25">
      <c r="I4696" s="15">
        <v>4690</v>
      </c>
      <c r="J4696" s="10" t="str">
        <v>Duke</v>
      </c>
      <c r="K4696" s="10" t="str">
        <v>Gonzaga</v>
      </c>
      <c r="L4696" s="10" t="str">
        <v>Texas</v>
      </c>
      <c r="M4696" s="10" t="str">
        <v>Creighton</v>
      </c>
      <c r="N4696" s="10" t="str">
        <v>Duke</v>
      </c>
      <c r="O4696" s="10" t="str">
        <v>Gonzaga</v>
      </c>
      <c r="Q4696" s="15"/>
    </row>
    <row r="4697" spans="9:17" ht="20.100000000000001" customHeight="1" x14ac:dyDescent="0.25">
      <c r="I4697" s="15">
        <v>4691</v>
      </c>
      <c r="J4697" s="10" t="str">
        <v>Purdue</v>
      </c>
      <c r="K4697" s="10" t="str">
        <v>Iona</v>
      </c>
      <c r="L4697" s="10" t="str">
        <v>Penn State</v>
      </c>
      <c r="M4697" s="10" t="str">
        <v>Virginia</v>
      </c>
      <c r="N4697" s="10" t="str">
        <v>Penn State</v>
      </c>
      <c r="O4697" s="10" t="str">
        <v>Purdue</v>
      </c>
      <c r="Q4697" s="15"/>
    </row>
    <row r="4698" spans="9:17" ht="20.100000000000001" customHeight="1" x14ac:dyDescent="0.25">
      <c r="I4698" s="15">
        <v>4692</v>
      </c>
      <c r="J4698" s="10" t="str">
        <v>Purdue</v>
      </c>
      <c r="K4698" s="10" t="str">
        <v>Kansas</v>
      </c>
      <c r="L4698" s="10" t="str">
        <v>Iowa</v>
      </c>
      <c r="M4698" s="10" t="str">
        <v>Baylor</v>
      </c>
      <c r="N4698" s="10" t="str">
        <v>Iowa</v>
      </c>
      <c r="O4698" s="10" t="str">
        <v>Baylor</v>
      </c>
      <c r="Q4698" s="15"/>
    </row>
    <row r="4699" spans="9:17" ht="20.100000000000001" customHeight="1" x14ac:dyDescent="0.25">
      <c r="I4699" s="15">
        <v>4693</v>
      </c>
      <c r="J4699" s="10" t="str">
        <v>Kansas State</v>
      </c>
      <c r="K4699" s="10" t="str">
        <v>Kansas</v>
      </c>
      <c r="L4699" s="10" t="str">
        <v>Penn State</v>
      </c>
      <c r="M4699" s="10" t="str">
        <v>Alabama</v>
      </c>
      <c r="N4699" s="10" t="str">
        <v>Penn State</v>
      </c>
      <c r="O4699" s="10" t="str">
        <v>Kansas State</v>
      </c>
      <c r="Q4699" s="15"/>
    </row>
    <row r="4700" spans="9:17" ht="20.100000000000001" customHeight="1" x14ac:dyDescent="0.25">
      <c r="I4700" s="15">
        <v>4694</v>
      </c>
      <c r="J4700" s="10" t="str">
        <v>Marquette</v>
      </c>
      <c r="K4700" s="10" t="str">
        <v>UCLA</v>
      </c>
      <c r="L4700" s="10" t="str">
        <v>Houston</v>
      </c>
      <c r="M4700" s="10" t="str">
        <v>Arizona</v>
      </c>
      <c r="N4700" s="10" t="str">
        <v>UCLA</v>
      </c>
      <c r="O4700" s="10" t="str">
        <v>Marquette</v>
      </c>
      <c r="Q4700" s="15"/>
    </row>
    <row r="4701" spans="9:17" ht="20.100000000000001" customHeight="1" x14ac:dyDescent="0.25">
      <c r="I4701" s="15">
        <v>4695</v>
      </c>
      <c r="J4701" s="10" t="str">
        <v>Kansas State</v>
      </c>
      <c r="K4701" s="10" t="str">
        <v>Gonzaga</v>
      </c>
      <c r="L4701" s="10" t="str">
        <v>Indiana</v>
      </c>
      <c r="M4701" s="10" t="str">
        <v>Arizona</v>
      </c>
      <c r="N4701" s="10" t="str">
        <v>Gonzaga</v>
      </c>
      <c r="O4701" s="10" t="str">
        <v>Arizona</v>
      </c>
      <c r="Q4701" s="15"/>
    </row>
    <row r="4702" spans="9:17" ht="20.100000000000001" customHeight="1" x14ac:dyDescent="0.25">
      <c r="I4702" s="15">
        <v>4696</v>
      </c>
      <c r="J4702" s="10" t="str">
        <v>Purdue</v>
      </c>
      <c r="K4702" s="10" t="str">
        <v>Gonzaga</v>
      </c>
      <c r="L4702" s="10" t="str">
        <v>Xavier</v>
      </c>
      <c r="M4702" s="10" t="str">
        <v>Alabama</v>
      </c>
      <c r="N4702" s="10" t="str">
        <v>Gonzaga</v>
      </c>
      <c r="O4702" s="10" t="str">
        <v>Purdue</v>
      </c>
      <c r="Q4702" s="15"/>
    </row>
    <row r="4703" spans="9:17" ht="20.100000000000001" customHeight="1" x14ac:dyDescent="0.25">
      <c r="I4703" s="15">
        <v>4697</v>
      </c>
      <c r="J4703" s="10" t="str">
        <v>Kansas State</v>
      </c>
      <c r="K4703" s="10" t="str">
        <v>Gonzaga</v>
      </c>
      <c r="L4703" s="10" t="str">
        <v>Indiana</v>
      </c>
      <c r="M4703" s="10" t="str">
        <v>San Diego State</v>
      </c>
      <c r="N4703" s="10" t="str">
        <v>San Diego State</v>
      </c>
      <c r="O4703" s="10" t="str">
        <v>Gonzaga</v>
      </c>
      <c r="Q4703" s="15"/>
    </row>
    <row r="4704" spans="9:17" ht="20.100000000000001" customHeight="1" x14ac:dyDescent="0.25">
      <c r="I4704" s="15">
        <v>4698</v>
      </c>
      <c r="J4704" s="10" t="str">
        <v>Marquette</v>
      </c>
      <c r="K4704" s="10" t="str">
        <v>TCU</v>
      </c>
      <c r="L4704" s="10" t="str">
        <v>Texas</v>
      </c>
      <c r="M4704" s="10" t="str">
        <v>Alabama</v>
      </c>
      <c r="N4704" s="10" t="str">
        <v>Alabama</v>
      </c>
      <c r="O4704" s="10" t="str">
        <v>TCU</v>
      </c>
      <c r="Q4704" s="15"/>
    </row>
    <row r="4705" spans="9:17" ht="20.100000000000001" customHeight="1" x14ac:dyDescent="0.25">
      <c r="I4705" s="15">
        <v>4699</v>
      </c>
      <c r="J4705" s="10" t="str">
        <v>Duke</v>
      </c>
      <c r="K4705" s="10" t="str">
        <v>Kansas</v>
      </c>
      <c r="L4705" s="10" t="str">
        <v>Houston</v>
      </c>
      <c r="M4705" s="10" t="str">
        <v>Baylor</v>
      </c>
      <c r="N4705" s="10" t="str">
        <v>Houston</v>
      </c>
      <c r="O4705" s="10" t="str">
        <v>Duke</v>
      </c>
      <c r="Q4705" s="15"/>
    </row>
    <row r="4706" spans="9:17" ht="20.100000000000001" customHeight="1" x14ac:dyDescent="0.25">
      <c r="I4706" s="15">
        <v>4700</v>
      </c>
      <c r="J4706" s="10" t="str">
        <v>Marquette</v>
      </c>
      <c r="K4706" s="10" t="str">
        <v>Arkansas</v>
      </c>
      <c r="L4706" s="10" t="str">
        <v>Texas</v>
      </c>
      <c r="M4706" s="10" t="str">
        <v>Creighton</v>
      </c>
      <c r="N4706" s="10" t="str">
        <v>Marquette</v>
      </c>
      <c r="O4706" s="10" t="str">
        <v>Arkansas</v>
      </c>
      <c r="Q4706" s="15"/>
    </row>
    <row r="4707" spans="9:17" ht="20.100000000000001" customHeight="1" x14ac:dyDescent="0.25">
      <c r="I4707" s="15">
        <v>4701</v>
      </c>
      <c r="J4707" s="10" t="str">
        <v>Tennessee</v>
      </c>
      <c r="K4707" s="10" t="str">
        <v>UCLA</v>
      </c>
      <c r="L4707" s="10" t="str">
        <v>Xavier</v>
      </c>
      <c r="M4707" s="10" t="str">
        <v>Alabama</v>
      </c>
      <c r="N4707" s="10" t="str">
        <v>Alabama</v>
      </c>
      <c r="O4707" s="10" t="str">
        <v>UCLA</v>
      </c>
      <c r="Q4707" s="15"/>
    </row>
    <row r="4708" spans="9:17" ht="20.100000000000001" customHeight="1" x14ac:dyDescent="0.25">
      <c r="I4708" s="15">
        <v>4702</v>
      </c>
      <c r="J4708" s="10" t="str">
        <v>Duke</v>
      </c>
      <c r="K4708" s="10" t="str">
        <v>Gonzaga</v>
      </c>
      <c r="L4708" s="10" t="str">
        <v>Texas</v>
      </c>
      <c r="M4708" s="10" t="str">
        <v>Maryland</v>
      </c>
      <c r="N4708" s="10" t="str">
        <v>Maryland</v>
      </c>
      <c r="O4708" s="10" t="str">
        <v>Texas</v>
      </c>
      <c r="Q4708" s="15"/>
    </row>
    <row r="4709" spans="9:17" ht="20.100000000000001" customHeight="1" x14ac:dyDescent="0.25">
      <c r="I4709" s="15">
        <v>4703</v>
      </c>
      <c r="J4709" s="10" t="str">
        <v>Tennessee</v>
      </c>
      <c r="K4709" s="10" t="str">
        <v>TCU</v>
      </c>
      <c r="L4709" s="10" t="str">
        <v>Texas</v>
      </c>
      <c r="M4709" s="10" t="str">
        <v>Virginia</v>
      </c>
      <c r="N4709" s="10" t="str">
        <v>TCU</v>
      </c>
      <c r="O4709" s="10" t="str">
        <v>Tennessee</v>
      </c>
      <c r="Q4709" s="15"/>
    </row>
    <row r="4710" spans="9:17" ht="20.100000000000001" customHeight="1" x14ac:dyDescent="0.25">
      <c r="I4710" s="15">
        <v>4704</v>
      </c>
      <c r="J4710" s="10" t="str">
        <v>Tennessee</v>
      </c>
      <c r="K4710" s="10" t="str">
        <v>TCU</v>
      </c>
      <c r="L4710" s="10" t="str">
        <v>Houston</v>
      </c>
      <c r="M4710" s="10" t="str">
        <v>Alabama</v>
      </c>
      <c r="N4710" s="10" t="str">
        <v>Tennessee</v>
      </c>
      <c r="O4710" s="10" t="str">
        <v>TCU</v>
      </c>
      <c r="Q4710" s="15"/>
    </row>
    <row r="4711" spans="9:17" ht="20.100000000000001" customHeight="1" x14ac:dyDescent="0.25">
      <c r="I4711" s="15">
        <v>4705</v>
      </c>
      <c r="J4711" s="10" t="str">
        <v>Michigan State</v>
      </c>
      <c r="K4711" s="10" t="str">
        <v>UConn</v>
      </c>
      <c r="L4711" s="10" t="str">
        <v>Houston</v>
      </c>
      <c r="M4711" s="10" t="str">
        <v>San Diego State</v>
      </c>
      <c r="N4711" s="10" t="str">
        <v>San Diego State</v>
      </c>
      <c r="O4711" s="10" t="str">
        <v>Houston</v>
      </c>
      <c r="Q4711" s="15"/>
    </row>
    <row r="4712" spans="9:17" ht="20.100000000000001" customHeight="1" x14ac:dyDescent="0.25">
      <c r="I4712" s="15">
        <v>4706</v>
      </c>
      <c r="J4712" s="10" t="str">
        <v>Memphis</v>
      </c>
      <c r="K4712" s="10" t="str">
        <v>Kansas</v>
      </c>
      <c r="L4712" s="10" t="str">
        <v>Texas</v>
      </c>
      <c r="M4712" s="10" t="str">
        <v>Arizona</v>
      </c>
      <c r="N4712" s="10" t="str">
        <v>Arizona</v>
      </c>
      <c r="O4712" s="10" t="str">
        <v>Kansas</v>
      </c>
      <c r="Q4712" s="15"/>
    </row>
    <row r="4713" spans="9:17" ht="20.100000000000001" customHeight="1" x14ac:dyDescent="0.25">
      <c r="I4713" s="15">
        <v>4707</v>
      </c>
      <c r="J4713" s="10" t="str">
        <v>Purdue</v>
      </c>
      <c r="K4713" s="10" t="str">
        <v>Gonzaga</v>
      </c>
      <c r="L4713" s="10" t="str">
        <v>Texas</v>
      </c>
      <c r="M4713" s="10" t="str">
        <v>Virginia</v>
      </c>
      <c r="N4713" s="10" t="str">
        <v>Purdue</v>
      </c>
      <c r="O4713" s="10" t="str">
        <v>Texas</v>
      </c>
      <c r="Q4713" s="15"/>
    </row>
    <row r="4714" spans="9:17" ht="20.100000000000001" customHeight="1" x14ac:dyDescent="0.25">
      <c r="I4714" s="15">
        <v>4708</v>
      </c>
      <c r="J4714" s="10" t="str">
        <v>Purdue</v>
      </c>
      <c r="K4714" s="10" t="str">
        <v>UConn</v>
      </c>
      <c r="L4714" s="10" t="str">
        <v>Houston</v>
      </c>
      <c r="M4714" s="10" t="str">
        <v>Arizona</v>
      </c>
      <c r="N4714" s="10" t="str">
        <v>UConn</v>
      </c>
      <c r="O4714" s="10" t="str">
        <v>Arizona</v>
      </c>
      <c r="Q4714" s="15"/>
    </row>
    <row r="4715" spans="9:17" ht="20.100000000000001" customHeight="1" x14ac:dyDescent="0.25">
      <c r="I4715" s="15">
        <v>4709</v>
      </c>
      <c r="J4715" s="10" t="str">
        <v>Marquette</v>
      </c>
      <c r="K4715" s="10" t="str">
        <v>Gonzaga</v>
      </c>
      <c r="L4715" s="10" t="str">
        <v>Xavier</v>
      </c>
      <c r="M4715" s="10" t="str">
        <v>Arizona</v>
      </c>
      <c r="N4715" s="10" t="str">
        <v>Xavier</v>
      </c>
      <c r="O4715" s="10" t="str">
        <v>Marquette</v>
      </c>
      <c r="Q4715" s="15"/>
    </row>
    <row r="4716" spans="9:17" ht="20.100000000000001" customHeight="1" x14ac:dyDescent="0.25">
      <c r="I4716" s="15">
        <v>4710</v>
      </c>
      <c r="J4716" s="10" t="str">
        <v>Tennessee</v>
      </c>
      <c r="K4716" s="10" t="str">
        <v>Gonzaga</v>
      </c>
      <c r="L4716" s="10" t="str">
        <v>Houston</v>
      </c>
      <c r="M4716" s="10" t="str">
        <v>San Diego State</v>
      </c>
      <c r="N4716" s="10" t="str">
        <v>San Diego State</v>
      </c>
      <c r="O4716" s="10" t="str">
        <v>Houston</v>
      </c>
      <c r="Q4716" s="15"/>
    </row>
    <row r="4717" spans="9:17" ht="20.100000000000001" customHeight="1" x14ac:dyDescent="0.25">
      <c r="I4717" s="15">
        <v>4711</v>
      </c>
      <c r="J4717" s="10" t="str">
        <v>Marquette</v>
      </c>
      <c r="K4717" s="10" t="str">
        <v>UCLA</v>
      </c>
      <c r="L4717" s="10" t="str">
        <v>Texas</v>
      </c>
      <c r="M4717" s="10" t="str">
        <v>Arizona</v>
      </c>
      <c r="N4717" s="10" t="str">
        <v>Arizona</v>
      </c>
      <c r="O4717" s="10" t="str">
        <v>Texas</v>
      </c>
      <c r="Q4717" s="15"/>
    </row>
    <row r="4718" spans="9:17" ht="20.100000000000001" customHeight="1" x14ac:dyDescent="0.25">
      <c r="I4718" s="15">
        <v>4712</v>
      </c>
      <c r="J4718" s="10" t="str">
        <v>Kentucky</v>
      </c>
      <c r="K4718" s="10" t="str">
        <v>Illinois</v>
      </c>
      <c r="L4718" s="10" t="str">
        <v>Houston</v>
      </c>
      <c r="M4718" s="10" t="str">
        <v>Alabama</v>
      </c>
      <c r="N4718" s="10" t="str">
        <v>Kentucky</v>
      </c>
      <c r="O4718" s="10" t="str">
        <v>Illinois</v>
      </c>
      <c r="Q4718" s="15"/>
    </row>
    <row r="4719" spans="9:17" ht="20.100000000000001" customHeight="1" x14ac:dyDescent="0.25">
      <c r="I4719" s="15">
        <v>4713</v>
      </c>
      <c r="J4719" s="10" t="str">
        <v>Tennessee</v>
      </c>
      <c r="K4719" s="10" t="str">
        <v>UCLA</v>
      </c>
      <c r="L4719" s="10" t="str">
        <v>Texas</v>
      </c>
      <c r="M4719" s="10" t="str">
        <v>Alabama</v>
      </c>
      <c r="N4719" s="10" t="str">
        <v>UCLA</v>
      </c>
      <c r="O4719" s="10" t="str">
        <v>Tennessee</v>
      </c>
      <c r="Q4719" s="15"/>
    </row>
    <row r="4720" spans="9:17" ht="20.100000000000001" customHeight="1" x14ac:dyDescent="0.25">
      <c r="I4720" s="15">
        <v>4714</v>
      </c>
      <c r="J4720" s="10" t="str">
        <v>Tennessee</v>
      </c>
      <c r="K4720" s="10" t="str">
        <v>UCLA</v>
      </c>
      <c r="L4720" s="10" t="str">
        <v>Texas</v>
      </c>
      <c r="M4720" s="10" t="str">
        <v>West Virginia</v>
      </c>
      <c r="N4720" s="10" t="str">
        <v>Tennessee</v>
      </c>
      <c r="O4720" s="10" t="str">
        <v>UCLA</v>
      </c>
      <c r="Q4720" s="15"/>
    </row>
    <row r="4721" spans="9:17" ht="20.100000000000001" customHeight="1" x14ac:dyDescent="0.25">
      <c r="I4721" s="15">
        <v>4715</v>
      </c>
      <c r="J4721" s="10" t="str">
        <v>Tennessee</v>
      </c>
      <c r="K4721" s="10" t="str">
        <v>Kansas</v>
      </c>
      <c r="L4721" s="10" t="str">
        <v>Houston</v>
      </c>
      <c r="M4721" s="10" t="str">
        <v>Alabama</v>
      </c>
      <c r="N4721" s="10" t="str">
        <v>Tennessee</v>
      </c>
      <c r="O4721" s="10" t="str">
        <v>Houston</v>
      </c>
      <c r="Q4721" s="15"/>
    </row>
    <row r="4722" spans="9:17" ht="20.100000000000001" customHeight="1" x14ac:dyDescent="0.25">
      <c r="I4722" s="15">
        <v>4716</v>
      </c>
      <c r="J4722" s="10" t="str">
        <v>FAU</v>
      </c>
      <c r="K4722" s="10" t="str">
        <v>UCLA</v>
      </c>
      <c r="L4722" s="10" t="str">
        <v>Indiana</v>
      </c>
      <c r="M4722" s="10" t="str">
        <v>Baylor</v>
      </c>
      <c r="N4722" s="10" t="str">
        <v>Baylor</v>
      </c>
      <c r="O4722" s="10" t="str">
        <v>UCLA</v>
      </c>
      <c r="Q4722" s="15"/>
    </row>
    <row r="4723" spans="9:17" ht="20.100000000000001" customHeight="1" x14ac:dyDescent="0.25">
      <c r="I4723" s="15">
        <v>4717</v>
      </c>
      <c r="J4723" s="10" t="str">
        <v>Marquette</v>
      </c>
      <c r="K4723" s="10" t="str">
        <v>Gonzaga</v>
      </c>
      <c r="L4723" s="10" t="str">
        <v>Auburn</v>
      </c>
      <c r="M4723" s="10" t="str">
        <v>Alabama</v>
      </c>
      <c r="N4723" s="10" t="str">
        <v>Gonzaga</v>
      </c>
      <c r="O4723" s="10" t="str">
        <v>Marquette</v>
      </c>
      <c r="Q4723" s="15"/>
    </row>
    <row r="4724" spans="9:17" ht="20.100000000000001" customHeight="1" x14ac:dyDescent="0.25">
      <c r="I4724" s="15">
        <v>4718</v>
      </c>
      <c r="J4724" s="10" t="str">
        <v>Duke</v>
      </c>
      <c r="K4724" s="10" t="str">
        <v>Gonzaga</v>
      </c>
      <c r="L4724" s="10" t="str">
        <v>Houston</v>
      </c>
      <c r="M4724" s="10" t="str">
        <v>Baylor</v>
      </c>
      <c r="N4724" s="10" t="str">
        <v>Baylor</v>
      </c>
      <c r="O4724" s="10" t="str">
        <v>Houston</v>
      </c>
      <c r="Q4724" s="15"/>
    </row>
    <row r="4725" spans="9:17" ht="20.100000000000001" customHeight="1" x14ac:dyDescent="0.25">
      <c r="I4725" s="15">
        <v>4719</v>
      </c>
      <c r="J4725" s="10" t="str">
        <v>Purdue</v>
      </c>
      <c r="K4725" s="10" t="str">
        <v>Gonzaga</v>
      </c>
      <c r="L4725" s="10" t="str">
        <v>Indiana</v>
      </c>
      <c r="M4725" s="10" t="str">
        <v>San Diego State</v>
      </c>
      <c r="N4725" s="10" t="str">
        <v>San Diego State</v>
      </c>
      <c r="O4725" s="10" t="str">
        <v>Gonzaga</v>
      </c>
      <c r="Q4725" s="15"/>
    </row>
    <row r="4726" spans="9:17" ht="20.100000000000001" customHeight="1" x14ac:dyDescent="0.25">
      <c r="I4726" s="15">
        <v>4720</v>
      </c>
      <c r="J4726" s="10" t="str">
        <v>Marquette</v>
      </c>
      <c r="K4726" s="10" t="str">
        <v>Gonzaga</v>
      </c>
      <c r="L4726" s="10" t="str">
        <v>Houston</v>
      </c>
      <c r="M4726" s="10" t="str">
        <v>Alabama</v>
      </c>
      <c r="N4726" s="10" t="str">
        <v>Houston</v>
      </c>
      <c r="O4726" s="10" t="str">
        <v>Marquette</v>
      </c>
      <c r="Q4726" s="15"/>
    </row>
    <row r="4727" spans="9:17" ht="20.100000000000001" customHeight="1" x14ac:dyDescent="0.25">
      <c r="I4727" s="15">
        <v>4721</v>
      </c>
      <c r="J4727" s="10" t="str">
        <v>USC</v>
      </c>
      <c r="K4727" s="10" t="str">
        <v>UCLA</v>
      </c>
      <c r="L4727" s="10" t="str">
        <v>Texas A&amp;M</v>
      </c>
      <c r="M4727" s="10" t="str">
        <v>Baylor</v>
      </c>
      <c r="N4727" s="10" t="str">
        <v>USC</v>
      </c>
      <c r="O4727" s="10" t="str">
        <v>UCLA</v>
      </c>
      <c r="Q4727" s="15"/>
    </row>
    <row r="4728" spans="9:17" ht="20.100000000000001" customHeight="1" x14ac:dyDescent="0.25">
      <c r="I4728" s="15">
        <v>4722</v>
      </c>
      <c r="J4728" s="10" t="str">
        <v>Tennessee</v>
      </c>
      <c r="K4728" s="10" t="str">
        <v>UCLA</v>
      </c>
      <c r="L4728" s="10" t="str">
        <v>Houston</v>
      </c>
      <c r="M4728" s="10" t="str">
        <v>Arizona</v>
      </c>
      <c r="N4728" s="10" t="str">
        <v>Houston</v>
      </c>
      <c r="O4728" s="10" t="str">
        <v>Arizona</v>
      </c>
      <c r="Q4728" s="15"/>
    </row>
    <row r="4729" spans="9:17" ht="20.100000000000001" customHeight="1" x14ac:dyDescent="0.25">
      <c r="I4729" s="15">
        <v>4723</v>
      </c>
      <c r="J4729" s="10" t="str">
        <v>Purdue</v>
      </c>
      <c r="K4729" s="10" t="str">
        <v>Gonzaga</v>
      </c>
      <c r="L4729" s="10" t="str">
        <v>Xavier</v>
      </c>
      <c r="M4729" s="10" t="str">
        <v>Creighton</v>
      </c>
      <c r="N4729" s="10" t="str">
        <v>Creighton</v>
      </c>
      <c r="O4729" s="10" t="str">
        <v>Xavier</v>
      </c>
      <c r="Q4729" s="15"/>
    </row>
    <row r="4730" spans="9:17" ht="20.100000000000001" customHeight="1" x14ac:dyDescent="0.25">
      <c r="I4730" s="15">
        <v>4724</v>
      </c>
      <c r="J4730" s="10" t="str">
        <v>Tennessee</v>
      </c>
      <c r="K4730" s="10" t="str">
        <v>Arkansas</v>
      </c>
      <c r="L4730" s="10" t="str">
        <v>Houston</v>
      </c>
      <c r="M4730" s="10" t="str">
        <v>San Diego State</v>
      </c>
      <c r="N4730" s="10" t="str">
        <v>Tennessee</v>
      </c>
      <c r="O4730" s="10" t="str">
        <v>Houston</v>
      </c>
      <c r="Q4730" s="15"/>
    </row>
    <row r="4731" spans="9:17" ht="20.100000000000001" customHeight="1" x14ac:dyDescent="0.25">
      <c r="I4731" s="15">
        <v>4725</v>
      </c>
      <c r="J4731" s="10" t="str">
        <v>Purdue</v>
      </c>
      <c r="K4731" s="10" t="str">
        <v>UCLA</v>
      </c>
      <c r="L4731" s="10" t="str">
        <v>Miami (FL)</v>
      </c>
      <c r="M4731" s="10" t="str">
        <v>Col. Of Charleston</v>
      </c>
      <c r="N4731" s="10" t="str">
        <v>Purdue</v>
      </c>
      <c r="O4731" s="10" t="str">
        <v>Miami (FL)</v>
      </c>
      <c r="Q4731" s="15"/>
    </row>
    <row r="4732" spans="9:17" ht="20.100000000000001" customHeight="1" x14ac:dyDescent="0.25">
      <c r="I4732" s="15">
        <v>4726</v>
      </c>
      <c r="J4732" s="10" t="str">
        <v>Purdue</v>
      </c>
      <c r="K4732" s="10" t="str">
        <v>Kansas</v>
      </c>
      <c r="L4732" s="10" t="str">
        <v>Iowa State</v>
      </c>
      <c r="M4732" s="10" t="str">
        <v>Arizona</v>
      </c>
      <c r="N4732" s="10" t="str">
        <v>Purdue</v>
      </c>
      <c r="O4732" s="10" t="str">
        <v>Kansas</v>
      </c>
      <c r="Q4732" s="15"/>
    </row>
    <row r="4733" spans="9:17" ht="20.100000000000001" customHeight="1" x14ac:dyDescent="0.25">
      <c r="I4733" s="15">
        <v>4727</v>
      </c>
      <c r="J4733" s="10" t="str">
        <v>Marquette</v>
      </c>
      <c r="K4733" s="10" t="str">
        <v>Gonzaga</v>
      </c>
      <c r="L4733" s="10" t="str">
        <v>Texas</v>
      </c>
      <c r="M4733" s="10" t="str">
        <v>Alabama</v>
      </c>
      <c r="N4733" s="10" t="str">
        <v>Gonzaga</v>
      </c>
      <c r="O4733" s="10" t="str">
        <v>Alabama</v>
      </c>
      <c r="Q4733" s="15"/>
    </row>
    <row r="4734" spans="9:17" ht="20.100000000000001" customHeight="1" x14ac:dyDescent="0.25">
      <c r="I4734" s="15">
        <v>4728</v>
      </c>
      <c r="J4734" s="10" t="str">
        <v>Duke</v>
      </c>
      <c r="K4734" s="10" t="str">
        <v>Kansas</v>
      </c>
      <c r="L4734" s="10" t="str">
        <v>Houston</v>
      </c>
      <c r="M4734" s="10" t="str">
        <v>Arizona</v>
      </c>
      <c r="N4734" s="10" t="str">
        <v>Houston</v>
      </c>
      <c r="O4734" s="10" t="str">
        <v>Arizona</v>
      </c>
      <c r="Q4734" s="15"/>
    </row>
    <row r="4735" spans="9:17" ht="20.100000000000001" customHeight="1" x14ac:dyDescent="0.25">
      <c r="I4735" s="15">
        <v>4729</v>
      </c>
      <c r="J4735" s="10" t="str">
        <v>Providence</v>
      </c>
      <c r="K4735" s="10" t="str">
        <v>Kansas</v>
      </c>
      <c r="L4735" s="10" t="str">
        <v>Texas</v>
      </c>
      <c r="M4735" s="10" t="str">
        <v>Arizona</v>
      </c>
      <c r="N4735" s="10" t="str">
        <v>Texas</v>
      </c>
      <c r="O4735" s="10" t="str">
        <v>Arizona</v>
      </c>
      <c r="Q4735" s="15"/>
    </row>
    <row r="4736" spans="9:17" ht="20.100000000000001" customHeight="1" x14ac:dyDescent="0.25">
      <c r="I4736" s="15">
        <v>4730</v>
      </c>
      <c r="J4736" s="10" t="str">
        <v>Marquette</v>
      </c>
      <c r="K4736" s="10" t="str">
        <v>UCLA</v>
      </c>
      <c r="L4736" s="10" t="str">
        <v>Houston</v>
      </c>
      <c r="M4736" s="10" t="str">
        <v>Alabama</v>
      </c>
      <c r="N4736" s="10" t="str">
        <v>Houston</v>
      </c>
      <c r="O4736" s="10" t="str">
        <v>Alabama</v>
      </c>
      <c r="Q4736" s="15"/>
    </row>
    <row r="4737" spans="9:17" ht="20.100000000000001" customHeight="1" x14ac:dyDescent="0.25">
      <c r="I4737" s="15">
        <v>4731</v>
      </c>
      <c r="J4737" s="10" t="str">
        <v>Purdue</v>
      </c>
      <c r="K4737" s="10" t="str">
        <v>UConn</v>
      </c>
      <c r="L4737" s="10" t="str">
        <v>Houston</v>
      </c>
      <c r="M4737" s="10" t="str">
        <v>Creighton</v>
      </c>
      <c r="N4737" s="10" t="str">
        <v>Purdue</v>
      </c>
      <c r="O4737" s="10" t="str">
        <v>Houston</v>
      </c>
      <c r="Q4737" s="15"/>
    </row>
    <row r="4738" spans="9:17" ht="20.100000000000001" customHeight="1" x14ac:dyDescent="0.25">
      <c r="I4738" s="15">
        <v>4732</v>
      </c>
      <c r="J4738" s="10" t="str">
        <v>FAU</v>
      </c>
      <c r="K4738" s="10" t="str">
        <v>Boise State</v>
      </c>
      <c r="L4738" s="10" t="str">
        <v>Texas</v>
      </c>
      <c r="M4738" s="10" t="str">
        <v>Alabama</v>
      </c>
      <c r="N4738" s="10" t="str">
        <v>FAU</v>
      </c>
      <c r="O4738" s="10" t="str">
        <v>Boise State</v>
      </c>
      <c r="Q4738" s="15"/>
    </row>
    <row r="4739" spans="9:17" ht="20.100000000000001" customHeight="1" x14ac:dyDescent="0.25">
      <c r="I4739" s="15">
        <v>4733</v>
      </c>
      <c r="J4739" s="10" t="str">
        <v>Tennessee</v>
      </c>
      <c r="K4739" s="10" t="str">
        <v>Gonzaga</v>
      </c>
      <c r="L4739" s="10" t="str">
        <v>Xavier</v>
      </c>
      <c r="M4739" s="10" t="str">
        <v>Alabama</v>
      </c>
      <c r="N4739" s="10" t="str">
        <v>Xavier</v>
      </c>
      <c r="O4739" s="10" t="str">
        <v>Tennessee</v>
      </c>
      <c r="Q4739" s="15"/>
    </row>
    <row r="4740" spans="9:17" ht="20.100000000000001" customHeight="1" x14ac:dyDescent="0.25">
      <c r="I4740" s="15">
        <v>4734</v>
      </c>
      <c r="J4740" s="10" t="str">
        <v>Tennessee</v>
      </c>
      <c r="K4740" s="10" t="str">
        <v>Gonzaga</v>
      </c>
      <c r="L4740" s="10" t="str">
        <v>Houston</v>
      </c>
      <c r="M4740" s="10" t="str">
        <v>Creighton</v>
      </c>
      <c r="N4740" s="10" t="str">
        <v>Houston</v>
      </c>
      <c r="O4740" s="10" t="str">
        <v>Creighton</v>
      </c>
      <c r="Q4740" s="15"/>
    </row>
    <row r="4741" spans="9:17" ht="20.100000000000001" customHeight="1" x14ac:dyDescent="0.25">
      <c r="I4741" s="15">
        <v>4735</v>
      </c>
      <c r="J4741" s="10" t="str">
        <v>Kansas State</v>
      </c>
      <c r="K4741" s="10" t="str">
        <v>TCU</v>
      </c>
      <c r="L4741" s="10" t="str">
        <v>Auburn</v>
      </c>
      <c r="M4741" s="10" t="str">
        <v>Arizona</v>
      </c>
      <c r="N4741" s="10" t="str">
        <v>TCU</v>
      </c>
      <c r="O4741" s="10" t="str">
        <v>Arizona</v>
      </c>
      <c r="Q4741" s="15"/>
    </row>
    <row r="4742" spans="9:17" ht="20.100000000000001" customHeight="1" x14ac:dyDescent="0.25">
      <c r="I4742" s="15">
        <v>4736</v>
      </c>
      <c r="J4742" s="10" t="str">
        <v>FAU</v>
      </c>
      <c r="K4742" s="10" t="str">
        <v>UCLA</v>
      </c>
      <c r="L4742" s="10" t="str">
        <v>Indiana</v>
      </c>
      <c r="M4742" s="10" t="str">
        <v>Creighton</v>
      </c>
      <c r="N4742" s="10" t="str">
        <v>FAU</v>
      </c>
      <c r="O4742" s="10" t="str">
        <v>UCLA</v>
      </c>
      <c r="Q4742" s="15"/>
    </row>
    <row r="4743" spans="9:17" ht="20.100000000000001" customHeight="1" x14ac:dyDescent="0.25">
      <c r="I4743" s="15">
        <v>4737</v>
      </c>
      <c r="J4743" s="10" t="str">
        <v>USC</v>
      </c>
      <c r="K4743" s="10" t="str">
        <v>Kansas</v>
      </c>
      <c r="L4743" s="10" t="str">
        <v>Houston</v>
      </c>
      <c r="M4743" s="10" t="str">
        <v>Utah State</v>
      </c>
      <c r="N4743" s="10" t="str">
        <v>Utah State</v>
      </c>
      <c r="O4743" s="10" t="str">
        <v>Houston</v>
      </c>
      <c r="Q4743" s="15"/>
    </row>
    <row r="4744" spans="9:17" ht="20.100000000000001" customHeight="1" x14ac:dyDescent="0.25">
      <c r="I4744" s="15">
        <v>4738</v>
      </c>
      <c r="J4744" s="10" t="str">
        <v>Purdue</v>
      </c>
      <c r="K4744" s="10" t="str">
        <v>UConn</v>
      </c>
      <c r="L4744" s="10" t="str">
        <v>Houston</v>
      </c>
      <c r="M4744" s="10" t="str">
        <v>Arizona</v>
      </c>
      <c r="N4744" s="10" t="str">
        <v>Purdue</v>
      </c>
      <c r="O4744" s="10" t="str">
        <v>Houston</v>
      </c>
      <c r="Q4744" s="15"/>
    </row>
    <row r="4745" spans="9:17" ht="20.100000000000001" customHeight="1" x14ac:dyDescent="0.25">
      <c r="I4745" s="15">
        <v>4739</v>
      </c>
      <c r="J4745" s="10" t="str">
        <v>USC</v>
      </c>
      <c r="K4745" s="10" t="str">
        <v>UCLA</v>
      </c>
      <c r="L4745" s="10" t="str">
        <v>Texas</v>
      </c>
      <c r="M4745" s="10" t="str">
        <v>Creighton</v>
      </c>
      <c r="N4745" s="10" t="str">
        <v>UCLA</v>
      </c>
      <c r="O4745" s="10" t="str">
        <v>Creighton</v>
      </c>
      <c r="Q4745" s="15"/>
    </row>
    <row r="4746" spans="9:17" ht="20.100000000000001" customHeight="1" x14ac:dyDescent="0.25">
      <c r="I4746" s="15">
        <v>4740</v>
      </c>
      <c r="J4746" s="10" t="str">
        <v>Marquette</v>
      </c>
      <c r="K4746" s="10" t="str">
        <v>Gonzaga</v>
      </c>
      <c r="L4746" s="10" t="str">
        <v>Houston</v>
      </c>
      <c r="M4746" s="10" t="str">
        <v>Virginia</v>
      </c>
      <c r="N4746" s="10" t="str">
        <v>Marquette</v>
      </c>
      <c r="O4746" s="10" t="str">
        <v>Houston</v>
      </c>
      <c r="Q4746" s="15"/>
    </row>
    <row r="4747" spans="9:17" ht="20.100000000000001" customHeight="1" x14ac:dyDescent="0.25">
      <c r="I4747" s="15">
        <v>4741</v>
      </c>
      <c r="J4747" s="10" t="str">
        <v>Purdue</v>
      </c>
      <c r="K4747" s="10" t="str">
        <v>UConn</v>
      </c>
      <c r="L4747" s="10" t="str">
        <v>Texas</v>
      </c>
      <c r="M4747" s="10" t="str">
        <v>Alabama</v>
      </c>
      <c r="N4747" s="10" t="str">
        <v>Alabama</v>
      </c>
      <c r="O4747" s="10" t="str">
        <v>UConn</v>
      </c>
      <c r="Q4747" s="15"/>
    </row>
    <row r="4748" spans="9:17" ht="20.100000000000001" customHeight="1" x14ac:dyDescent="0.25">
      <c r="I4748" s="15">
        <v>4742</v>
      </c>
      <c r="J4748" s="10" t="str">
        <v>Tennessee</v>
      </c>
      <c r="K4748" s="10" t="str">
        <v>TCU</v>
      </c>
      <c r="L4748" s="10" t="str">
        <v>Xavier</v>
      </c>
      <c r="M4748" s="10" t="str">
        <v>Arizona</v>
      </c>
      <c r="N4748" s="10" t="str">
        <v>Tennessee</v>
      </c>
      <c r="O4748" s="10" t="str">
        <v>Xavier</v>
      </c>
      <c r="Q4748" s="15"/>
    </row>
    <row r="4749" spans="9:17" ht="20.100000000000001" customHeight="1" x14ac:dyDescent="0.25">
      <c r="I4749" s="15">
        <v>4743</v>
      </c>
      <c r="J4749" s="10" t="str">
        <v>Duke</v>
      </c>
      <c r="K4749" s="10" t="str">
        <v>UConn</v>
      </c>
      <c r="L4749" s="10" t="str">
        <v>Texas</v>
      </c>
      <c r="M4749" s="10" t="str">
        <v>Arizona</v>
      </c>
      <c r="N4749" s="10" t="str">
        <v>Texas</v>
      </c>
      <c r="O4749" s="10" t="str">
        <v>Arizona</v>
      </c>
      <c r="Q4749" s="15"/>
    </row>
    <row r="4750" spans="9:17" ht="20.100000000000001" customHeight="1" x14ac:dyDescent="0.25">
      <c r="I4750" s="15">
        <v>4744</v>
      </c>
      <c r="J4750" s="10" t="str">
        <v>FAU</v>
      </c>
      <c r="K4750" s="10" t="str">
        <v>Gonzaga</v>
      </c>
      <c r="L4750" s="10" t="str">
        <v>Xavier</v>
      </c>
      <c r="M4750" s="10" t="str">
        <v>Princeton</v>
      </c>
      <c r="N4750" s="10" t="str">
        <v>Princeton</v>
      </c>
      <c r="O4750" s="10" t="str">
        <v>Xavier</v>
      </c>
      <c r="Q4750" s="15"/>
    </row>
    <row r="4751" spans="9:17" ht="20.100000000000001" customHeight="1" x14ac:dyDescent="0.25">
      <c r="I4751" s="15">
        <v>4745</v>
      </c>
      <c r="J4751" s="10" t="str">
        <v>Purdue</v>
      </c>
      <c r="K4751" s="10" t="str">
        <v>VCU</v>
      </c>
      <c r="L4751" s="10" t="str">
        <v>Houston</v>
      </c>
      <c r="M4751" s="10" t="str">
        <v>Virginia</v>
      </c>
      <c r="N4751" s="10" t="str">
        <v>Virginia</v>
      </c>
      <c r="O4751" s="10" t="str">
        <v>Houston</v>
      </c>
      <c r="Q4751" s="15"/>
    </row>
    <row r="4752" spans="9:17" ht="20.100000000000001" customHeight="1" x14ac:dyDescent="0.25">
      <c r="I4752" s="15">
        <v>4746</v>
      </c>
      <c r="J4752" s="10" t="str">
        <v>Marquette</v>
      </c>
      <c r="K4752" s="10" t="str">
        <v>Saint Mary's</v>
      </c>
      <c r="L4752" s="10" t="str">
        <v>Texas</v>
      </c>
      <c r="M4752" s="10" t="str">
        <v>Arizona</v>
      </c>
      <c r="N4752" s="10" t="str">
        <v>Marquette</v>
      </c>
      <c r="O4752" s="10" t="str">
        <v>Texas</v>
      </c>
      <c r="Q4752" s="15"/>
    </row>
    <row r="4753" spans="9:17" ht="20.100000000000001" customHeight="1" x14ac:dyDescent="0.25">
      <c r="I4753" s="15">
        <v>4747</v>
      </c>
      <c r="J4753" s="10" t="str">
        <v>Tennessee</v>
      </c>
      <c r="K4753" s="10" t="str">
        <v>UConn</v>
      </c>
      <c r="L4753" s="10" t="str">
        <v>Houston</v>
      </c>
      <c r="M4753" s="10" t="str">
        <v>Creighton</v>
      </c>
      <c r="N4753" s="10" t="str">
        <v>Houston</v>
      </c>
      <c r="O4753" s="10" t="str">
        <v>Creighton</v>
      </c>
      <c r="Q4753" s="15"/>
    </row>
    <row r="4754" spans="9:17" ht="20.100000000000001" customHeight="1" x14ac:dyDescent="0.25">
      <c r="I4754" s="15">
        <v>4748</v>
      </c>
      <c r="J4754" s="10" t="str">
        <v>USC</v>
      </c>
      <c r="K4754" s="10" t="str">
        <v>Kansas</v>
      </c>
      <c r="L4754" s="10" t="str">
        <v>Texas</v>
      </c>
      <c r="M4754" s="10" t="str">
        <v>Alabama</v>
      </c>
      <c r="N4754" s="10" t="str">
        <v>Kansas</v>
      </c>
      <c r="O4754" s="10" t="str">
        <v>Alabama</v>
      </c>
      <c r="Q4754" s="15"/>
    </row>
    <row r="4755" spans="9:17" ht="20.100000000000001" customHeight="1" x14ac:dyDescent="0.25">
      <c r="I4755" s="15">
        <v>4749</v>
      </c>
      <c r="J4755" s="10" t="str">
        <v>Tennessee</v>
      </c>
      <c r="K4755" s="10" t="str">
        <v>UCLA</v>
      </c>
      <c r="L4755" s="10" t="str">
        <v>Texas</v>
      </c>
      <c r="M4755" s="10" t="str">
        <v>Arizona</v>
      </c>
      <c r="N4755" s="10" t="str">
        <v>UCLA</v>
      </c>
      <c r="O4755" s="10" t="str">
        <v>Arizona</v>
      </c>
      <c r="Q4755" s="15"/>
    </row>
    <row r="4756" spans="9:17" ht="20.100000000000001" customHeight="1" x14ac:dyDescent="0.25">
      <c r="I4756" s="15">
        <v>4750</v>
      </c>
      <c r="J4756" s="10" t="str">
        <v>Marquette</v>
      </c>
      <c r="K4756" s="10" t="str">
        <v>Saint Mary's</v>
      </c>
      <c r="L4756" s="10" t="str">
        <v>Xavier</v>
      </c>
      <c r="M4756" s="10" t="str">
        <v>Baylor</v>
      </c>
      <c r="N4756" s="10" t="str">
        <v>Saint Mary's</v>
      </c>
      <c r="O4756" s="10" t="str">
        <v>Baylor</v>
      </c>
      <c r="Q4756" s="15"/>
    </row>
    <row r="4757" spans="9:17" ht="20.100000000000001" customHeight="1" x14ac:dyDescent="0.25">
      <c r="I4757" s="15">
        <v>4751</v>
      </c>
      <c r="J4757" s="10" t="str">
        <v>Duke</v>
      </c>
      <c r="K4757" s="10" t="str">
        <v>UCLA</v>
      </c>
      <c r="L4757" s="10" t="str">
        <v>Texas</v>
      </c>
      <c r="M4757" s="10" t="str">
        <v>Alabama</v>
      </c>
      <c r="N4757" s="10" t="str">
        <v>Texas</v>
      </c>
      <c r="O4757" s="10" t="str">
        <v>Alabama</v>
      </c>
      <c r="Q4757" s="15"/>
    </row>
    <row r="4758" spans="9:17" ht="20.100000000000001" customHeight="1" x14ac:dyDescent="0.25">
      <c r="I4758" s="15">
        <v>4752</v>
      </c>
      <c r="J4758" s="10" t="str">
        <v>Kentucky</v>
      </c>
      <c r="K4758" s="10" t="str">
        <v>Kansas</v>
      </c>
      <c r="L4758" s="10" t="str">
        <v>Texas</v>
      </c>
      <c r="M4758" s="10" t="str">
        <v>Arizona</v>
      </c>
      <c r="N4758" s="10" t="str">
        <v>Arizona</v>
      </c>
      <c r="O4758" s="10" t="str">
        <v>Texas</v>
      </c>
      <c r="Q4758" s="15"/>
    </row>
    <row r="4759" spans="9:17" ht="20.100000000000001" customHeight="1" x14ac:dyDescent="0.25">
      <c r="I4759" s="15">
        <v>4753</v>
      </c>
      <c r="J4759" s="10" t="str">
        <v>Memphis</v>
      </c>
      <c r="K4759" s="10" t="str">
        <v>Kansas</v>
      </c>
      <c r="L4759" s="10" t="str">
        <v>Houston</v>
      </c>
      <c r="M4759" s="10" t="str">
        <v>Alabama</v>
      </c>
      <c r="N4759" s="10" t="str">
        <v>Kansas</v>
      </c>
      <c r="O4759" s="10" t="str">
        <v>Memphis</v>
      </c>
      <c r="Q4759" s="15"/>
    </row>
    <row r="4760" spans="9:17" ht="20.100000000000001" customHeight="1" x14ac:dyDescent="0.25">
      <c r="I4760" s="15">
        <v>4754</v>
      </c>
      <c r="J4760" s="10" t="str">
        <v>Tennessee</v>
      </c>
      <c r="K4760" s="10" t="str">
        <v>UConn</v>
      </c>
      <c r="L4760" s="10" t="str">
        <v>Houston</v>
      </c>
      <c r="M4760" s="10" t="str">
        <v>Baylor</v>
      </c>
      <c r="N4760" s="10" t="str">
        <v>Tennessee</v>
      </c>
      <c r="O4760" s="10" t="str">
        <v>Houston</v>
      </c>
      <c r="Q4760" s="15"/>
    </row>
    <row r="4761" spans="9:17" ht="20.100000000000001" customHeight="1" x14ac:dyDescent="0.25">
      <c r="I4761" s="15">
        <v>4755</v>
      </c>
      <c r="J4761" s="10" t="str">
        <v>Tennessee</v>
      </c>
      <c r="K4761" s="10" t="str">
        <v>UConn</v>
      </c>
      <c r="L4761" s="10" t="str">
        <v>Texas A&amp;M</v>
      </c>
      <c r="M4761" s="10" t="str">
        <v>Alabama</v>
      </c>
      <c r="N4761" s="10" t="str">
        <v>Alabama</v>
      </c>
      <c r="O4761" s="10" t="str">
        <v>UConn</v>
      </c>
      <c r="Q4761" s="15"/>
    </row>
    <row r="4762" spans="9:17" ht="20.100000000000001" customHeight="1" x14ac:dyDescent="0.25">
      <c r="I4762" s="15">
        <v>4756</v>
      </c>
      <c r="J4762" s="10" t="str">
        <v>Purdue</v>
      </c>
      <c r="K4762" s="10" t="str">
        <v>UConn</v>
      </c>
      <c r="L4762" s="10" t="str">
        <v>Houston</v>
      </c>
      <c r="M4762" s="10" t="str">
        <v>Alabama</v>
      </c>
      <c r="N4762" s="10" t="str">
        <v>UConn</v>
      </c>
      <c r="O4762" s="10" t="str">
        <v>Alabama</v>
      </c>
      <c r="Q4762" s="15"/>
    </row>
    <row r="4763" spans="9:17" ht="20.100000000000001" customHeight="1" x14ac:dyDescent="0.25">
      <c r="I4763" s="15">
        <v>4757</v>
      </c>
      <c r="J4763" s="10" t="str">
        <v>Kentucky</v>
      </c>
      <c r="K4763" s="10" t="str">
        <v>UConn</v>
      </c>
      <c r="L4763" s="10" t="str">
        <v>Indiana</v>
      </c>
      <c r="M4763" s="10" t="str">
        <v>Arizona</v>
      </c>
      <c r="N4763" s="10" t="str">
        <v>UConn</v>
      </c>
      <c r="O4763" s="10" t="str">
        <v>Arizona</v>
      </c>
      <c r="Q4763" s="15"/>
    </row>
    <row r="4764" spans="9:17" ht="20.100000000000001" customHeight="1" x14ac:dyDescent="0.25">
      <c r="I4764" s="15">
        <v>4758</v>
      </c>
      <c r="J4764" s="10" t="str">
        <v>Marquette</v>
      </c>
      <c r="K4764" s="10" t="str">
        <v>Kansas</v>
      </c>
      <c r="L4764" s="10" t="str">
        <v>Texas A&amp;M</v>
      </c>
      <c r="M4764" s="10" t="str">
        <v>Alabama</v>
      </c>
      <c r="N4764" s="10" t="str">
        <v>Marquette</v>
      </c>
      <c r="O4764" s="10" t="str">
        <v>Kansas</v>
      </c>
      <c r="Q4764" s="15"/>
    </row>
    <row r="4765" spans="9:17" ht="20.100000000000001" customHeight="1" x14ac:dyDescent="0.25">
      <c r="I4765" s="15">
        <v>4759</v>
      </c>
      <c r="J4765" s="10" t="str">
        <v>Purdue</v>
      </c>
      <c r="K4765" s="10" t="str">
        <v>Northwestern</v>
      </c>
      <c r="L4765" s="10" t="str">
        <v>Houston</v>
      </c>
      <c r="M4765" s="10" t="str">
        <v>West Virginia</v>
      </c>
      <c r="N4765" s="10" t="str">
        <v>Purdue</v>
      </c>
      <c r="O4765" s="10" t="str">
        <v>Northwestern</v>
      </c>
      <c r="Q4765" s="15"/>
    </row>
    <row r="4766" spans="9:17" ht="20.100000000000001" customHeight="1" x14ac:dyDescent="0.25">
      <c r="I4766" s="15">
        <v>4760</v>
      </c>
      <c r="J4766" s="10" t="str">
        <v>Purdue</v>
      </c>
      <c r="K4766" s="10" t="str">
        <v>UConn</v>
      </c>
      <c r="L4766" s="10" t="str">
        <v>Texas</v>
      </c>
      <c r="M4766" s="10" t="str">
        <v>Arizona</v>
      </c>
      <c r="N4766" s="10" t="str">
        <v>UConn</v>
      </c>
      <c r="O4766" s="10" t="str">
        <v>Arizona</v>
      </c>
      <c r="Q4766" s="15"/>
    </row>
    <row r="4767" spans="9:17" ht="20.100000000000001" customHeight="1" x14ac:dyDescent="0.25">
      <c r="I4767" s="15">
        <v>4761</v>
      </c>
      <c r="J4767" s="10" t="str">
        <v>Tennessee</v>
      </c>
      <c r="K4767" s="10" t="str">
        <v>Arkansas</v>
      </c>
      <c r="L4767" s="10" t="str">
        <v>Iowa</v>
      </c>
      <c r="M4767" s="10" t="str">
        <v>Alabama</v>
      </c>
      <c r="N4767" s="10" t="str">
        <v>Arkansas</v>
      </c>
      <c r="O4767" s="10" t="str">
        <v>Alabama</v>
      </c>
      <c r="Q4767" s="15"/>
    </row>
    <row r="4768" spans="9:17" ht="20.100000000000001" customHeight="1" x14ac:dyDescent="0.25">
      <c r="I4768" s="15">
        <v>4762</v>
      </c>
      <c r="J4768" s="10" t="str">
        <v>Purdue</v>
      </c>
      <c r="K4768" s="10" t="str">
        <v>UCLA</v>
      </c>
      <c r="L4768" s="10" t="str">
        <v>Xavier</v>
      </c>
      <c r="M4768" s="10" t="str">
        <v>Utah State</v>
      </c>
      <c r="N4768" s="10" t="str">
        <v>Utah State</v>
      </c>
      <c r="O4768" s="10" t="str">
        <v>UCLA</v>
      </c>
      <c r="Q4768" s="15"/>
    </row>
    <row r="4769" spans="9:17" ht="20.100000000000001" customHeight="1" x14ac:dyDescent="0.25">
      <c r="I4769" s="15">
        <v>4763</v>
      </c>
      <c r="J4769" s="10" t="str">
        <v>Tennessee</v>
      </c>
      <c r="K4769" s="10" t="str">
        <v>Gonzaga</v>
      </c>
      <c r="L4769" s="10" t="str">
        <v>Houston</v>
      </c>
      <c r="M4769" s="10" t="str">
        <v>Virginia</v>
      </c>
      <c r="N4769" s="10" t="str">
        <v>Virginia</v>
      </c>
      <c r="O4769" s="10" t="str">
        <v>Houston</v>
      </c>
      <c r="Q4769" s="15"/>
    </row>
    <row r="4770" spans="9:17" ht="20.100000000000001" customHeight="1" x14ac:dyDescent="0.25">
      <c r="I4770" s="15">
        <v>4764</v>
      </c>
      <c r="J4770" s="10" t="str">
        <v>Marquette</v>
      </c>
      <c r="K4770" s="10" t="str">
        <v>UCLA</v>
      </c>
      <c r="L4770" s="10" t="str">
        <v>Xavier</v>
      </c>
      <c r="M4770" s="10" t="str">
        <v>Baylor</v>
      </c>
      <c r="N4770" s="10" t="str">
        <v>Marquette</v>
      </c>
      <c r="O4770" s="10" t="str">
        <v>UCLA</v>
      </c>
      <c r="Q4770" s="15"/>
    </row>
    <row r="4771" spans="9:17" ht="20.100000000000001" customHeight="1" x14ac:dyDescent="0.25">
      <c r="I4771" s="15">
        <v>4765</v>
      </c>
      <c r="J4771" s="10" t="str">
        <v>Kentucky</v>
      </c>
      <c r="K4771" s="10" t="str">
        <v>Saint Mary's</v>
      </c>
      <c r="L4771" s="10" t="str">
        <v>Texas A&amp;M</v>
      </c>
      <c r="M4771" s="10" t="str">
        <v>West Virginia</v>
      </c>
      <c r="N4771" s="10" t="str">
        <v>West Virginia</v>
      </c>
      <c r="O4771" s="10" t="str">
        <v>Saint Mary's</v>
      </c>
      <c r="Q4771" s="15"/>
    </row>
    <row r="4772" spans="9:17" ht="20.100000000000001" customHeight="1" x14ac:dyDescent="0.25">
      <c r="I4772" s="15">
        <v>4766</v>
      </c>
      <c r="J4772" s="10" t="str">
        <v>USC</v>
      </c>
      <c r="K4772" s="10" t="str">
        <v>UCLA</v>
      </c>
      <c r="L4772" s="10" t="str">
        <v>Penn State</v>
      </c>
      <c r="M4772" s="10" t="str">
        <v>Virginia</v>
      </c>
      <c r="N4772" s="10" t="str">
        <v>USC</v>
      </c>
      <c r="O4772" s="10" t="str">
        <v>Penn State</v>
      </c>
      <c r="Q4772" s="15"/>
    </row>
    <row r="4773" spans="9:17" ht="20.100000000000001" customHeight="1" x14ac:dyDescent="0.25">
      <c r="I4773" s="15">
        <v>4767</v>
      </c>
      <c r="J4773" s="10" t="str">
        <v>Marquette</v>
      </c>
      <c r="K4773" s="10" t="str">
        <v>UCLA</v>
      </c>
      <c r="L4773" s="10" t="str">
        <v>Houston</v>
      </c>
      <c r="M4773" s="10" t="str">
        <v>Virginia</v>
      </c>
      <c r="N4773" s="10" t="str">
        <v>Marquette</v>
      </c>
      <c r="O4773" s="10" t="str">
        <v>Houston</v>
      </c>
      <c r="Q4773" s="15"/>
    </row>
    <row r="4774" spans="9:17" ht="20.100000000000001" customHeight="1" x14ac:dyDescent="0.25">
      <c r="I4774" s="15">
        <v>4768</v>
      </c>
      <c r="J4774" s="10" t="str">
        <v>Marquette</v>
      </c>
      <c r="K4774" s="10" t="str">
        <v>Arkansas</v>
      </c>
      <c r="L4774" s="10" t="str">
        <v>Houston</v>
      </c>
      <c r="M4774" s="10" t="str">
        <v>Arizona</v>
      </c>
      <c r="N4774" s="10" t="str">
        <v>Houston</v>
      </c>
      <c r="O4774" s="10" t="str">
        <v>Arizona</v>
      </c>
      <c r="Q4774" s="15"/>
    </row>
    <row r="4775" spans="9:17" ht="20.100000000000001" customHeight="1" x14ac:dyDescent="0.25">
      <c r="I4775" s="15">
        <v>4769</v>
      </c>
      <c r="J4775" s="10" t="str">
        <v>Purdue</v>
      </c>
      <c r="K4775" s="10" t="str">
        <v>Saint Mary's</v>
      </c>
      <c r="L4775" s="10" t="str">
        <v>Texas A&amp;M</v>
      </c>
      <c r="M4775" s="10" t="str">
        <v>Alabama</v>
      </c>
      <c r="N4775" s="10" t="str">
        <v>Purdue</v>
      </c>
      <c r="O4775" s="10" t="str">
        <v>Saint Mary's</v>
      </c>
      <c r="Q4775" s="15"/>
    </row>
    <row r="4776" spans="9:17" ht="20.100000000000001" customHeight="1" x14ac:dyDescent="0.25">
      <c r="I4776" s="15">
        <v>4770</v>
      </c>
      <c r="J4776" s="10" t="str">
        <v>Kentucky</v>
      </c>
      <c r="K4776" s="10" t="str">
        <v>Gonzaga</v>
      </c>
      <c r="L4776" s="10" t="str">
        <v>Houston</v>
      </c>
      <c r="M4776" s="10" t="str">
        <v>West Virginia</v>
      </c>
      <c r="N4776" s="10" t="str">
        <v>Kentucky</v>
      </c>
      <c r="O4776" s="10" t="str">
        <v>Houston</v>
      </c>
      <c r="Q4776" s="15"/>
    </row>
    <row r="4777" spans="9:17" ht="20.100000000000001" customHeight="1" x14ac:dyDescent="0.25">
      <c r="I4777" s="15">
        <v>4771</v>
      </c>
      <c r="J4777" s="10" t="str">
        <v>Kansas State</v>
      </c>
      <c r="K4777" s="10" t="str">
        <v>UCLA</v>
      </c>
      <c r="L4777" s="10" t="str">
        <v>Xavier</v>
      </c>
      <c r="M4777" s="10" t="str">
        <v>Creighton</v>
      </c>
      <c r="N4777" s="10" t="str">
        <v>UCLA</v>
      </c>
      <c r="O4777" s="10" t="str">
        <v>Creighton</v>
      </c>
      <c r="Q4777" s="15"/>
    </row>
    <row r="4778" spans="9:17" ht="20.100000000000001" customHeight="1" x14ac:dyDescent="0.25">
      <c r="I4778" s="15">
        <v>4772</v>
      </c>
      <c r="J4778" s="10" t="str">
        <v>Memphis</v>
      </c>
      <c r="K4778" s="10" t="str">
        <v>UConn</v>
      </c>
      <c r="L4778" s="10" t="str">
        <v>Texas</v>
      </c>
      <c r="M4778" s="10" t="str">
        <v>Alabama</v>
      </c>
      <c r="N4778" s="10" t="str">
        <v>Memphis</v>
      </c>
      <c r="O4778" s="10" t="str">
        <v>Texas</v>
      </c>
      <c r="Q4778" s="15"/>
    </row>
    <row r="4779" spans="9:17" ht="20.100000000000001" customHeight="1" x14ac:dyDescent="0.25">
      <c r="I4779" s="15">
        <v>4773</v>
      </c>
      <c r="J4779" s="10" t="str">
        <v>Tennessee</v>
      </c>
      <c r="K4779" s="10" t="str">
        <v>UConn</v>
      </c>
      <c r="L4779" s="10" t="str">
        <v>Texas</v>
      </c>
      <c r="M4779" s="10" t="str">
        <v>Arizona</v>
      </c>
      <c r="N4779" s="10" t="str">
        <v>Arizona</v>
      </c>
      <c r="O4779" s="10" t="str">
        <v>Texas</v>
      </c>
      <c r="Q4779" s="15"/>
    </row>
    <row r="4780" spans="9:17" ht="20.100000000000001" customHeight="1" x14ac:dyDescent="0.25">
      <c r="I4780" s="15">
        <v>4774</v>
      </c>
      <c r="J4780" s="10" t="str">
        <v>Kentucky</v>
      </c>
      <c r="K4780" s="10" t="str">
        <v>Kansas</v>
      </c>
      <c r="L4780" s="10" t="str">
        <v>Houston</v>
      </c>
      <c r="M4780" s="10" t="str">
        <v>Alabama</v>
      </c>
      <c r="N4780" s="10" t="str">
        <v>Alabama</v>
      </c>
      <c r="O4780" s="10" t="str">
        <v>Kansas</v>
      </c>
      <c r="Q4780" s="15"/>
    </row>
    <row r="4781" spans="9:17" ht="20.100000000000001" customHeight="1" x14ac:dyDescent="0.25">
      <c r="I4781" s="15">
        <v>4775</v>
      </c>
      <c r="J4781" s="10" t="str">
        <v>Purdue</v>
      </c>
      <c r="K4781" s="10" t="str">
        <v>Gonzaga</v>
      </c>
      <c r="L4781" s="10" t="str">
        <v>Texas A&amp;M</v>
      </c>
      <c r="M4781" s="10" t="str">
        <v>Col. Of Charleston</v>
      </c>
      <c r="N4781" s="10" t="str">
        <v>Texas A&amp;M</v>
      </c>
      <c r="O4781" s="10" t="str">
        <v>Purdue</v>
      </c>
      <c r="Q4781" s="15"/>
    </row>
    <row r="4782" spans="9:17" ht="20.100000000000001" customHeight="1" x14ac:dyDescent="0.25">
      <c r="I4782" s="15">
        <v>4776</v>
      </c>
      <c r="J4782" s="10" t="str">
        <v>Purdue</v>
      </c>
      <c r="K4782" s="10" t="str">
        <v>Kansas</v>
      </c>
      <c r="L4782" s="10" t="str">
        <v>Texas</v>
      </c>
      <c r="M4782" s="10" t="str">
        <v>Alabama</v>
      </c>
      <c r="N4782" s="10" t="str">
        <v>Texas</v>
      </c>
      <c r="O4782" s="10" t="str">
        <v>Alabama</v>
      </c>
      <c r="Q4782" s="15"/>
    </row>
    <row r="4783" spans="9:17" ht="20.100000000000001" customHeight="1" x14ac:dyDescent="0.25">
      <c r="I4783" s="15">
        <v>4777</v>
      </c>
      <c r="J4783" s="10" t="str">
        <v>Michigan State</v>
      </c>
      <c r="K4783" s="10" t="str">
        <v>UCLA</v>
      </c>
      <c r="L4783" s="10" t="str">
        <v>Indiana</v>
      </c>
      <c r="M4783" s="10" t="str">
        <v>Alabama</v>
      </c>
      <c r="N4783" s="10" t="str">
        <v>Michigan State</v>
      </c>
      <c r="O4783" s="10" t="str">
        <v>Indiana</v>
      </c>
      <c r="Q4783" s="15"/>
    </row>
    <row r="4784" spans="9:17" ht="20.100000000000001" customHeight="1" x14ac:dyDescent="0.25">
      <c r="I4784" s="15">
        <v>4778</v>
      </c>
      <c r="J4784" s="10" t="str">
        <v>Purdue</v>
      </c>
      <c r="K4784" s="10" t="str">
        <v>Saint Mary's</v>
      </c>
      <c r="L4784" s="10" t="str">
        <v>Auburn</v>
      </c>
      <c r="M4784" s="10" t="str">
        <v>Virginia</v>
      </c>
      <c r="N4784" s="10" t="str">
        <v>Auburn</v>
      </c>
      <c r="O4784" s="10" t="str">
        <v>Purdue</v>
      </c>
      <c r="Q4784" s="15"/>
    </row>
    <row r="4785" spans="9:17" ht="20.100000000000001" customHeight="1" x14ac:dyDescent="0.25">
      <c r="I4785" s="15">
        <v>4779</v>
      </c>
      <c r="J4785" s="10" t="str">
        <v>Kentucky</v>
      </c>
      <c r="K4785" s="10" t="str">
        <v>UCLA</v>
      </c>
      <c r="L4785" s="10" t="str">
        <v>Houston</v>
      </c>
      <c r="M4785" s="10" t="str">
        <v>West Virginia</v>
      </c>
      <c r="N4785" s="10" t="str">
        <v>West Virginia</v>
      </c>
      <c r="O4785" s="10" t="str">
        <v>Houston</v>
      </c>
      <c r="Q4785" s="15"/>
    </row>
    <row r="4786" spans="9:17" ht="20.100000000000001" customHeight="1" x14ac:dyDescent="0.25">
      <c r="I4786" s="15">
        <v>4780</v>
      </c>
      <c r="J4786" s="10" t="str">
        <v>Tennessee</v>
      </c>
      <c r="K4786" s="10" t="str">
        <v>Gonzaga</v>
      </c>
      <c r="L4786" s="10" t="str">
        <v>Houston</v>
      </c>
      <c r="M4786" s="10" t="str">
        <v>Virginia</v>
      </c>
      <c r="N4786" s="10" t="str">
        <v>Tennessee</v>
      </c>
      <c r="O4786" s="10" t="str">
        <v>Houston</v>
      </c>
      <c r="Q4786" s="15"/>
    </row>
    <row r="4787" spans="9:17" ht="20.100000000000001" customHeight="1" x14ac:dyDescent="0.25">
      <c r="I4787" s="15">
        <v>4781</v>
      </c>
      <c r="J4787" s="10" t="str">
        <v>Kansas State</v>
      </c>
      <c r="K4787" s="10" t="str">
        <v>UCLA</v>
      </c>
      <c r="L4787" s="10" t="str">
        <v>Houston</v>
      </c>
      <c r="M4787" s="10" t="str">
        <v>Baylor</v>
      </c>
      <c r="N4787" s="10" t="str">
        <v>Houston</v>
      </c>
      <c r="O4787" s="10" t="str">
        <v>Baylor</v>
      </c>
      <c r="Q4787" s="15"/>
    </row>
    <row r="4788" spans="9:17" ht="20.100000000000001" customHeight="1" x14ac:dyDescent="0.25">
      <c r="I4788" s="15">
        <v>4782</v>
      </c>
      <c r="J4788" s="10" t="str">
        <v>Tennessee</v>
      </c>
      <c r="K4788" s="10" t="str">
        <v>Gonzaga</v>
      </c>
      <c r="L4788" s="10" t="str">
        <v>Iowa State</v>
      </c>
      <c r="M4788" s="10" t="str">
        <v>Alabama</v>
      </c>
      <c r="N4788" s="10" t="str">
        <v>Gonzaga</v>
      </c>
      <c r="O4788" s="10" t="str">
        <v>Alabama</v>
      </c>
      <c r="Q4788" s="15"/>
    </row>
    <row r="4789" spans="9:17" ht="20.100000000000001" customHeight="1" x14ac:dyDescent="0.25">
      <c r="I4789" s="15">
        <v>4783</v>
      </c>
      <c r="J4789" s="10" t="str">
        <v>Duke</v>
      </c>
      <c r="K4789" s="10" t="str">
        <v>UConn</v>
      </c>
      <c r="L4789" s="10" t="str">
        <v>Houston</v>
      </c>
      <c r="M4789" s="10" t="str">
        <v>Arizona</v>
      </c>
      <c r="N4789" s="10" t="str">
        <v>Arizona</v>
      </c>
      <c r="O4789" s="10" t="str">
        <v>Houston</v>
      </c>
      <c r="Q4789" s="15"/>
    </row>
    <row r="4790" spans="9:17" ht="20.100000000000001" customHeight="1" x14ac:dyDescent="0.25">
      <c r="I4790" s="15">
        <v>4784</v>
      </c>
      <c r="J4790" s="10" t="str">
        <v>Purdue</v>
      </c>
      <c r="K4790" s="10" t="str">
        <v>UCLA</v>
      </c>
      <c r="L4790" s="10" t="str">
        <v>Iowa</v>
      </c>
      <c r="M4790" s="10" t="str">
        <v>Arizona</v>
      </c>
      <c r="N4790" s="10" t="str">
        <v>Arizona</v>
      </c>
      <c r="O4790" s="10" t="str">
        <v>UCLA</v>
      </c>
      <c r="Q4790" s="15"/>
    </row>
    <row r="4791" spans="9:17" ht="20.100000000000001" customHeight="1" x14ac:dyDescent="0.25">
      <c r="I4791" s="15">
        <v>4785</v>
      </c>
      <c r="J4791" s="10" t="str">
        <v>Michigan State</v>
      </c>
      <c r="K4791" s="10" t="str">
        <v>UCLA</v>
      </c>
      <c r="L4791" s="10" t="str">
        <v>Houston</v>
      </c>
      <c r="M4791" s="10" t="str">
        <v>Utah State</v>
      </c>
      <c r="N4791" s="10" t="str">
        <v>Houston</v>
      </c>
      <c r="O4791" s="10" t="str">
        <v>Michigan State</v>
      </c>
      <c r="Q4791" s="15"/>
    </row>
    <row r="4792" spans="9:17" ht="20.100000000000001" customHeight="1" x14ac:dyDescent="0.25">
      <c r="I4792" s="15">
        <v>4786</v>
      </c>
      <c r="J4792" s="10" t="str">
        <v>Marquette</v>
      </c>
      <c r="K4792" s="10" t="str">
        <v>UConn</v>
      </c>
      <c r="L4792" s="10" t="str">
        <v>Texas</v>
      </c>
      <c r="M4792" s="10" t="str">
        <v>Creighton</v>
      </c>
      <c r="N4792" s="10" t="str">
        <v>Creighton</v>
      </c>
      <c r="O4792" s="10" t="str">
        <v>Texas</v>
      </c>
      <c r="Q4792" s="15"/>
    </row>
    <row r="4793" spans="9:17" ht="20.100000000000001" customHeight="1" x14ac:dyDescent="0.25">
      <c r="I4793" s="15">
        <v>4787</v>
      </c>
      <c r="J4793" s="10" t="str">
        <v>Michigan State</v>
      </c>
      <c r="K4793" s="10" t="str">
        <v>UConn</v>
      </c>
      <c r="L4793" s="10" t="str">
        <v>Miami (FL)</v>
      </c>
      <c r="M4793" s="10" t="str">
        <v>Baylor</v>
      </c>
      <c r="N4793" s="10" t="str">
        <v>UConn</v>
      </c>
      <c r="O4793" s="10" t="str">
        <v>Baylor</v>
      </c>
      <c r="Q4793" s="15"/>
    </row>
    <row r="4794" spans="9:17" ht="20.100000000000001" customHeight="1" x14ac:dyDescent="0.25">
      <c r="I4794" s="15">
        <v>4788</v>
      </c>
      <c r="J4794" s="10" t="str">
        <v>Tennessee</v>
      </c>
      <c r="K4794" s="10" t="str">
        <v>Saint Mary's</v>
      </c>
      <c r="L4794" s="10" t="str">
        <v>Texas</v>
      </c>
      <c r="M4794" s="10" t="str">
        <v>Alabama</v>
      </c>
      <c r="N4794" s="10" t="str">
        <v>Saint Mary's</v>
      </c>
      <c r="O4794" s="10" t="str">
        <v>Alabama</v>
      </c>
      <c r="Q4794" s="15"/>
    </row>
    <row r="4795" spans="9:17" ht="20.100000000000001" customHeight="1" x14ac:dyDescent="0.25">
      <c r="I4795" s="15">
        <v>4789</v>
      </c>
      <c r="J4795" s="10" t="str">
        <v>Purdue</v>
      </c>
      <c r="K4795" s="10" t="str">
        <v>Gonzaga</v>
      </c>
      <c r="L4795" s="10" t="str">
        <v>Houston</v>
      </c>
      <c r="M4795" s="10" t="str">
        <v>San Diego State</v>
      </c>
      <c r="N4795" s="10" t="str">
        <v>San Diego State</v>
      </c>
      <c r="O4795" s="10" t="str">
        <v>Houston</v>
      </c>
      <c r="Q4795" s="15"/>
    </row>
    <row r="4796" spans="9:17" ht="20.100000000000001" customHeight="1" x14ac:dyDescent="0.25">
      <c r="I4796" s="15">
        <v>4790</v>
      </c>
      <c r="J4796" s="10" t="str">
        <v>Marquette</v>
      </c>
      <c r="K4796" s="10" t="str">
        <v>Kansas</v>
      </c>
      <c r="L4796" s="10" t="str">
        <v>Houston</v>
      </c>
      <c r="M4796" s="10" t="str">
        <v>Alabama</v>
      </c>
      <c r="N4796" s="10" t="str">
        <v>Kansas</v>
      </c>
      <c r="O4796" s="10" t="str">
        <v>Alabama</v>
      </c>
      <c r="Q4796" s="15"/>
    </row>
    <row r="4797" spans="9:17" ht="20.100000000000001" customHeight="1" x14ac:dyDescent="0.25">
      <c r="I4797" s="15">
        <v>4791</v>
      </c>
      <c r="J4797" s="10" t="str">
        <v>Purdue</v>
      </c>
      <c r="K4797" s="10" t="str">
        <v>Gonzaga</v>
      </c>
      <c r="L4797" s="10" t="str">
        <v>Houston</v>
      </c>
      <c r="M4797" s="10" t="str">
        <v>West Virginia</v>
      </c>
      <c r="N4797" s="10" t="str">
        <v>Gonzaga</v>
      </c>
      <c r="O4797" s="10" t="str">
        <v>West Virginia</v>
      </c>
      <c r="Q4797" s="15"/>
    </row>
    <row r="4798" spans="9:17" ht="20.100000000000001" customHeight="1" x14ac:dyDescent="0.25">
      <c r="I4798" s="15">
        <v>4792</v>
      </c>
      <c r="J4798" s="10" t="str">
        <v>USC</v>
      </c>
      <c r="K4798" s="10" t="str">
        <v>Saint Mary's</v>
      </c>
      <c r="L4798" s="10" t="str">
        <v>Indiana</v>
      </c>
      <c r="M4798" s="10" t="str">
        <v>Arizona</v>
      </c>
      <c r="N4798" s="10" t="str">
        <v>Saint Mary's</v>
      </c>
      <c r="O4798" s="10" t="str">
        <v>Arizona</v>
      </c>
      <c r="Q4798" s="15"/>
    </row>
    <row r="4799" spans="9:17" ht="20.100000000000001" customHeight="1" x14ac:dyDescent="0.25">
      <c r="I4799" s="15">
        <v>4793</v>
      </c>
      <c r="J4799" s="10" t="str">
        <v>Tennessee</v>
      </c>
      <c r="K4799" s="10" t="str">
        <v>Northwestern</v>
      </c>
      <c r="L4799" s="10" t="str">
        <v>Xavier</v>
      </c>
      <c r="M4799" s="10" t="str">
        <v>Alabama</v>
      </c>
      <c r="N4799" s="10" t="str">
        <v>Alabama</v>
      </c>
      <c r="O4799" s="10" t="str">
        <v>Northwestern</v>
      </c>
      <c r="Q4799" s="15"/>
    </row>
    <row r="4800" spans="9:17" ht="20.100000000000001" customHeight="1" x14ac:dyDescent="0.25">
      <c r="I4800" s="15">
        <v>4794</v>
      </c>
      <c r="J4800" s="10" t="str">
        <v>Kentucky</v>
      </c>
      <c r="K4800" s="10" t="str">
        <v>Gonzaga</v>
      </c>
      <c r="L4800" s="10" t="str">
        <v>Houston</v>
      </c>
      <c r="M4800" s="10" t="str">
        <v>Alabama</v>
      </c>
      <c r="N4800" s="10" t="str">
        <v>Alabama</v>
      </c>
      <c r="O4800" s="10" t="str">
        <v>Gonzaga</v>
      </c>
      <c r="Q4800" s="15"/>
    </row>
    <row r="4801" spans="9:17" ht="20.100000000000001" customHeight="1" x14ac:dyDescent="0.25">
      <c r="I4801" s="15">
        <v>4795</v>
      </c>
      <c r="J4801" s="10" t="str">
        <v>Tennessee</v>
      </c>
      <c r="K4801" s="10" t="str">
        <v>UCLA</v>
      </c>
      <c r="L4801" s="10" t="str">
        <v>Houston</v>
      </c>
      <c r="M4801" s="10" t="str">
        <v>Alabama</v>
      </c>
      <c r="N4801" s="10" t="str">
        <v>Alabama</v>
      </c>
      <c r="O4801" s="10" t="str">
        <v>Houston</v>
      </c>
      <c r="Q4801" s="15"/>
    </row>
    <row r="4802" spans="9:17" ht="20.100000000000001" customHeight="1" x14ac:dyDescent="0.25">
      <c r="I4802" s="15">
        <v>4796</v>
      </c>
      <c r="J4802" s="10" t="str">
        <v>USC</v>
      </c>
      <c r="K4802" s="10" t="str">
        <v>Kansas</v>
      </c>
      <c r="L4802" s="10" t="str">
        <v>Texas</v>
      </c>
      <c r="M4802" s="10" t="str">
        <v>Maryland</v>
      </c>
      <c r="N4802" s="10" t="str">
        <v>Texas</v>
      </c>
      <c r="O4802" s="10" t="str">
        <v>Maryland</v>
      </c>
      <c r="Q4802" s="15"/>
    </row>
    <row r="4803" spans="9:17" ht="20.100000000000001" customHeight="1" x14ac:dyDescent="0.25">
      <c r="I4803" s="15">
        <v>4797</v>
      </c>
      <c r="J4803" s="10" t="str">
        <v>Duke</v>
      </c>
      <c r="K4803" s="10" t="str">
        <v>UCLA</v>
      </c>
      <c r="L4803" s="10" t="str">
        <v>Houston</v>
      </c>
      <c r="M4803" s="10" t="str">
        <v>Arizona</v>
      </c>
      <c r="N4803" s="10" t="str">
        <v>UCLA</v>
      </c>
      <c r="O4803" s="10" t="str">
        <v>Arizona</v>
      </c>
      <c r="Q4803" s="15"/>
    </row>
    <row r="4804" spans="9:17" ht="20.100000000000001" customHeight="1" x14ac:dyDescent="0.25">
      <c r="I4804" s="15">
        <v>4798</v>
      </c>
      <c r="J4804" s="10" t="str">
        <v>Marquette</v>
      </c>
      <c r="K4804" s="10" t="str">
        <v>UCLA</v>
      </c>
      <c r="L4804" s="10" t="str">
        <v>Houston</v>
      </c>
      <c r="M4804" s="10" t="str">
        <v>Alabama</v>
      </c>
      <c r="N4804" s="10" t="str">
        <v>UCLA</v>
      </c>
      <c r="O4804" s="10" t="str">
        <v>Alabama</v>
      </c>
      <c r="Q4804" s="15"/>
    </row>
    <row r="4805" spans="9:17" ht="20.100000000000001" customHeight="1" x14ac:dyDescent="0.25">
      <c r="I4805" s="15">
        <v>4799</v>
      </c>
      <c r="J4805" s="10" t="str">
        <v>Marquette</v>
      </c>
      <c r="K4805" s="10" t="str">
        <v>UConn</v>
      </c>
      <c r="L4805" s="10" t="str">
        <v>Iowa State</v>
      </c>
      <c r="M4805" s="10" t="str">
        <v>Virginia</v>
      </c>
      <c r="N4805" s="10" t="str">
        <v>Virginia</v>
      </c>
      <c r="O4805" s="10" t="str">
        <v>Iowa State</v>
      </c>
      <c r="Q4805" s="15"/>
    </row>
    <row r="4806" spans="9:17" ht="20.100000000000001" customHeight="1" x14ac:dyDescent="0.25">
      <c r="I4806" s="15">
        <v>4800</v>
      </c>
      <c r="J4806" s="10" t="str">
        <v>Tennessee</v>
      </c>
      <c r="K4806" s="10" t="str">
        <v>UCLA</v>
      </c>
      <c r="L4806" s="10" t="str">
        <v>Texas</v>
      </c>
      <c r="M4806" s="10" t="str">
        <v>Arizona</v>
      </c>
      <c r="N4806" s="10" t="str">
        <v>UCLA</v>
      </c>
      <c r="O4806" s="10" t="str">
        <v>Arizona</v>
      </c>
      <c r="Q4806" s="15"/>
    </row>
    <row r="4807" spans="9:17" ht="20.100000000000001" customHeight="1" x14ac:dyDescent="0.25">
      <c r="I4807" s="15">
        <v>4801</v>
      </c>
      <c r="J4807" s="10" t="str">
        <v>Duke</v>
      </c>
      <c r="K4807" s="10" t="str">
        <v>Gonzaga</v>
      </c>
      <c r="L4807" s="10" t="str">
        <v>Houston</v>
      </c>
      <c r="M4807" s="10" t="str">
        <v>Alabama</v>
      </c>
      <c r="N4807" s="10" t="str">
        <v>Alabama</v>
      </c>
      <c r="O4807" s="10" t="str">
        <v>Houston</v>
      </c>
      <c r="Q4807" s="15"/>
    </row>
    <row r="4808" spans="9:17" ht="20.100000000000001" customHeight="1" x14ac:dyDescent="0.25">
      <c r="I4808" s="15">
        <v>4802</v>
      </c>
      <c r="J4808" s="10" t="str">
        <v>Tennessee</v>
      </c>
      <c r="K4808" s="10" t="str">
        <v>UCLA</v>
      </c>
      <c r="L4808" s="10" t="str">
        <v>Texas</v>
      </c>
      <c r="M4808" s="10" t="str">
        <v>Baylor</v>
      </c>
      <c r="N4808" s="10" t="str">
        <v>Baylor</v>
      </c>
      <c r="O4808" s="10" t="str">
        <v>UCLA</v>
      </c>
      <c r="Q4808" s="15"/>
    </row>
    <row r="4809" spans="9:17" ht="20.100000000000001" customHeight="1" x14ac:dyDescent="0.25">
      <c r="I4809" s="15">
        <v>4803</v>
      </c>
      <c r="J4809" s="10" t="str">
        <v>USC</v>
      </c>
      <c r="K4809" s="10" t="str">
        <v>Gonzaga</v>
      </c>
      <c r="L4809" s="10" t="str">
        <v>Iowa State</v>
      </c>
      <c r="M4809" s="10" t="str">
        <v>Missouri</v>
      </c>
      <c r="N4809" s="10" t="str">
        <v>Gonzaga</v>
      </c>
      <c r="O4809" s="10" t="str">
        <v>Missouri</v>
      </c>
      <c r="Q4809" s="15"/>
    </row>
    <row r="4810" spans="9:17" ht="20.100000000000001" customHeight="1" x14ac:dyDescent="0.25">
      <c r="I4810" s="15">
        <v>4804</v>
      </c>
      <c r="J4810" s="10" t="str">
        <v>Purdue</v>
      </c>
      <c r="K4810" s="10" t="str">
        <v>Saint Mary's</v>
      </c>
      <c r="L4810" s="10" t="str">
        <v>Texas</v>
      </c>
      <c r="M4810" s="10" t="str">
        <v>Alabama</v>
      </c>
      <c r="N4810" s="10" t="str">
        <v>Saint Mary's</v>
      </c>
      <c r="O4810" s="10" t="str">
        <v>Alabama</v>
      </c>
      <c r="Q4810" s="15"/>
    </row>
    <row r="4811" spans="9:17" ht="20.100000000000001" customHeight="1" x14ac:dyDescent="0.25">
      <c r="I4811" s="15">
        <v>4805</v>
      </c>
      <c r="J4811" s="10" t="str">
        <v>Purdue</v>
      </c>
      <c r="K4811" s="10" t="str">
        <v>Kansas</v>
      </c>
      <c r="L4811" s="10" t="str">
        <v>Texas</v>
      </c>
      <c r="M4811" s="10" t="str">
        <v>Alabama</v>
      </c>
      <c r="N4811" s="10" t="str">
        <v>Texas</v>
      </c>
      <c r="O4811" s="10" t="str">
        <v>Purdue</v>
      </c>
      <c r="Q4811" s="15"/>
    </row>
    <row r="4812" spans="9:17" ht="20.100000000000001" customHeight="1" x14ac:dyDescent="0.25">
      <c r="I4812" s="15">
        <v>4806</v>
      </c>
      <c r="J4812" s="10" t="str">
        <v>Purdue</v>
      </c>
      <c r="K4812" s="10" t="str">
        <v>Kansas</v>
      </c>
      <c r="L4812" s="10" t="str">
        <v>Indiana</v>
      </c>
      <c r="M4812" s="10" t="str">
        <v>Creighton</v>
      </c>
      <c r="N4812" s="10" t="str">
        <v>Creighton</v>
      </c>
      <c r="O4812" s="10" t="str">
        <v>Kansas</v>
      </c>
      <c r="Q4812" s="15"/>
    </row>
    <row r="4813" spans="9:17" ht="20.100000000000001" customHeight="1" x14ac:dyDescent="0.25">
      <c r="I4813" s="15">
        <v>4807</v>
      </c>
      <c r="J4813" s="10" t="str">
        <v>Duke</v>
      </c>
      <c r="K4813" s="10" t="str">
        <v>Kansas</v>
      </c>
      <c r="L4813" s="10" t="str">
        <v>Houston</v>
      </c>
      <c r="M4813" s="10" t="str">
        <v>Alabama</v>
      </c>
      <c r="N4813" s="10" t="str">
        <v>Alabama</v>
      </c>
      <c r="O4813" s="10" t="str">
        <v>Kansas</v>
      </c>
      <c r="Q4813" s="15"/>
    </row>
    <row r="4814" spans="9:17" ht="20.100000000000001" customHeight="1" x14ac:dyDescent="0.25">
      <c r="I4814" s="15">
        <v>4808</v>
      </c>
      <c r="J4814" s="10" t="str">
        <v>Marquette</v>
      </c>
      <c r="K4814" s="10" t="str">
        <v>UCLA</v>
      </c>
      <c r="L4814" s="10" t="str">
        <v>Penn State</v>
      </c>
      <c r="M4814" s="10" t="str">
        <v>West Virginia</v>
      </c>
      <c r="N4814" s="10" t="str">
        <v>Marquette</v>
      </c>
      <c r="O4814" s="10" t="str">
        <v>UCLA</v>
      </c>
      <c r="Q4814" s="15"/>
    </row>
    <row r="4815" spans="9:17" ht="20.100000000000001" customHeight="1" x14ac:dyDescent="0.25">
      <c r="I4815" s="15">
        <v>4809</v>
      </c>
      <c r="J4815" s="10" t="str">
        <v>Kansas State</v>
      </c>
      <c r="K4815" s="10" t="str">
        <v>UCLA</v>
      </c>
      <c r="L4815" s="10" t="str">
        <v>Texas A&amp;M</v>
      </c>
      <c r="M4815" s="10" t="str">
        <v>Virginia</v>
      </c>
      <c r="N4815" s="10" t="str">
        <v>UCLA</v>
      </c>
      <c r="O4815" s="10" t="str">
        <v>Virginia</v>
      </c>
      <c r="Q4815" s="15"/>
    </row>
    <row r="4816" spans="9:17" ht="20.100000000000001" customHeight="1" x14ac:dyDescent="0.25">
      <c r="I4816" s="15">
        <v>4810</v>
      </c>
      <c r="J4816" s="10" t="str">
        <v>Purdue</v>
      </c>
      <c r="K4816" s="10" t="str">
        <v>Arkansas</v>
      </c>
      <c r="L4816" s="10" t="str">
        <v>Miami (FL)</v>
      </c>
      <c r="M4816" s="10" t="str">
        <v>Alabama</v>
      </c>
      <c r="N4816" s="10" t="str">
        <v>Arkansas</v>
      </c>
      <c r="O4816" s="10" t="str">
        <v>Purdue</v>
      </c>
      <c r="Q4816" s="15"/>
    </row>
    <row r="4817" spans="9:17" ht="20.100000000000001" customHeight="1" x14ac:dyDescent="0.25">
      <c r="I4817" s="15">
        <v>4811</v>
      </c>
      <c r="J4817" s="10" t="str">
        <v>Purdue</v>
      </c>
      <c r="K4817" s="10" t="str">
        <v>UConn</v>
      </c>
      <c r="L4817" s="10" t="str">
        <v>Texas</v>
      </c>
      <c r="M4817" s="10" t="str">
        <v>Alabama</v>
      </c>
      <c r="N4817" s="10" t="str">
        <v>Texas</v>
      </c>
      <c r="O4817" s="10" t="str">
        <v>Alabama</v>
      </c>
      <c r="Q4817" s="15"/>
    </row>
    <row r="4818" spans="9:17" ht="20.100000000000001" customHeight="1" x14ac:dyDescent="0.25">
      <c r="I4818" s="15">
        <v>4812</v>
      </c>
      <c r="J4818" s="10" t="str">
        <v>Purdue</v>
      </c>
      <c r="K4818" s="10" t="str">
        <v>TCU</v>
      </c>
      <c r="L4818" s="10" t="str">
        <v>Miami (FL)</v>
      </c>
      <c r="M4818" s="10" t="str">
        <v>Alabama</v>
      </c>
      <c r="N4818" s="10" t="str">
        <v>Alabama</v>
      </c>
      <c r="O4818" s="10" t="str">
        <v>TCU</v>
      </c>
      <c r="Q4818" s="15"/>
    </row>
    <row r="4819" spans="9:17" ht="20.100000000000001" customHeight="1" x14ac:dyDescent="0.25">
      <c r="I4819" s="15">
        <v>4813</v>
      </c>
      <c r="J4819" s="10" t="str">
        <v>Marquette</v>
      </c>
      <c r="K4819" s="10" t="str">
        <v>Gonzaga</v>
      </c>
      <c r="L4819" s="10" t="str">
        <v>Houston</v>
      </c>
      <c r="M4819" s="10" t="str">
        <v>Baylor</v>
      </c>
      <c r="N4819" s="10" t="str">
        <v>Baylor</v>
      </c>
      <c r="O4819" s="10" t="str">
        <v>Gonzaga</v>
      </c>
      <c r="Q4819" s="15"/>
    </row>
    <row r="4820" spans="9:17" ht="20.100000000000001" customHeight="1" x14ac:dyDescent="0.25">
      <c r="I4820" s="15">
        <v>4814</v>
      </c>
      <c r="J4820" s="10" t="str">
        <v>Purdue</v>
      </c>
      <c r="K4820" s="10" t="str">
        <v>Kansas</v>
      </c>
      <c r="L4820" s="10" t="str">
        <v>Texas</v>
      </c>
      <c r="M4820" s="10" t="str">
        <v>Arizona</v>
      </c>
      <c r="N4820" s="10" t="str">
        <v>Arizona</v>
      </c>
      <c r="O4820" s="10" t="str">
        <v>Kansas</v>
      </c>
      <c r="Q4820" s="15"/>
    </row>
    <row r="4821" spans="9:17" ht="20.100000000000001" customHeight="1" x14ac:dyDescent="0.25">
      <c r="I4821" s="15">
        <v>4815</v>
      </c>
      <c r="J4821" s="10" t="str">
        <v>Purdue</v>
      </c>
      <c r="K4821" s="10" t="str">
        <v>Gonzaga</v>
      </c>
      <c r="L4821" s="10" t="str">
        <v>Houston</v>
      </c>
      <c r="M4821" s="10" t="str">
        <v>Alabama</v>
      </c>
      <c r="N4821" s="10" t="str">
        <v>Purdue</v>
      </c>
      <c r="O4821" s="10" t="str">
        <v>Houston</v>
      </c>
      <c r="Q4821" s="15"/>
    </row>
    <row r="4822" spans="9:17" ht="20.100000000000001" customHeight="1" x14ac:dyDescent="0.25">
      <c r="I4822" s="15">
        <v>4816</v>
      </c>
      <c r="J4822" s="10" t="str">
        <v>Marquette</v>
      </c>
      <c r="K4822" s="10" t="str">
        <v>Kansas</v>
      </c>
      <c r="L4822" s="10" t="str">
        <v>Texas</v>
      </c>
      <c r="M4822" s="10" t="str">
        <v>Maryland</v>
      </c>
      <c r="N4822" s="10" t="str">
        <v>Texas</v>
      </c>
      <c r="O4822" s="10" t="str">
        <v>Maryland</v>
      </c>
      <c r="Q4822" s="15"/>
    </row>
    <row r="4823" spans="9:17" ht="20.100000000000001" customHeight="1" x14ac:dyDescent="0.25">
      <c r="I4823" s="15">
        <v>4817</v>
      </c>
      <c r="J4823" s="10" t="str">
        <v>Kansas State</v>
      </c>
      <c r="K4823" s="10" t="str">
        <v>Arkansas</v>
      </c>
      <c r="L4823" s="10" t="str">
        <v>Penn State</v>
      </c>
      <c r="M4823" s="10" t="str">
        <v>Creighton</v>
      </c>
      <c r="N4823" s="10" t="str">
        <v>Creighton</v>
      </c>
      <c r="O4823" s="10" t="str">
        <v>Penn State</v>
      </c>
      <c r="Q4823" s="15"/>
    </row>
    <row r="4824" spans="9:17" ht="20.100000000000001" customHeight="1" x14ac:dyDescent="0.25">
      <c r="I4824" s="15">
        <v>4818</v>
      </c>
      <c r="J4824" s="10" t="str">
        <v>Purdue</v>
      </c>
      <c r="K4824" s="10" t="str">
        <v>UCLA</v>
      </c>
      <c r="L4824" s="10" t="str">
        <v>Houston</v>
      </c>
      <c r="M4824" s="10" t="str">
        <v>Alabama</v>
      </c>
      <c r="N4824" s="10" t="str">
        <v>Purdue</v>
      </c>
      <c r="O4824" s="10" t="str">
        <v>Houston</v>
      </c>
      <c r="Q4824" s="15"/>
    </row>
    <row r="4825" spans="9:17" ht="20.100000000000001" customHeight="1" x14ac:dyDescent="0.25">
      <c r="I4825" s="15">
        <v>4819</v>
      </c>
      <c r="J4825" s="10" t="str">
        <v>FAU</v>
      </c>
      <c r="K4825" s="10" t="str">
        <v>Kansas</v>
      </c>
      <c r="L4825" s="10" t="str">
        <v>Houston</v>
      </c>
      <c r="M4825" s="10" t="str">
        <v>Alabama</v>
      </c>
      <c r="N4825" s="10" t="str">
        <v>FAU</v>
      </c>
      <c r="O4825" s="10" t="str">
        <v>Kansas</v>
      </c>
      <c r="Q4825" s="15"/>
    </row>
    <row r="4826" spans="9:17" ht="20.100000000000001" customHeight="1" x14ac:dyDescent="0.25">
      <c r="I4826" s="15">
        <v>4820</v>
      </c>
      <c r="J4826" s="10" t="str">
        <v>Marquette</v>
      </c>
      <c r="K4826" s="10" t="str">
        <v>Kansas</v>
      </c>
      <c r="L4826" s="10" t="str">
        <v>Houston</v>
      </c>
      <c r="M4826" s="10" t="str">
        <v>Alabama</v>
      </c>
      <c r="N4826" s="10" t="str">
        <v>Marquette</v>
      </c>
      <c r="O4826" s="10" t="str">
        <v>Houston</v>
      </c>
      <c r="Q4826" s="15"/>
    </row>
    <row r="4827" spans="9:17" ht="20.100000000000001" customHeight="1" x14ac:dyDescent="0.25">
      <c r="I4827" s="15">
        <v>4821</v>
      </c>
      <c r="J4827" s="10" t="str">
        <v>Tennessee</v>
      </c>
      <c r="K4827" s="10" t="str">
        <v>Boise State</v>
      </c>
      <c r="L4827" s="10" t="str">
        <v>Houston</v>
      </c>
      <c r="M4827" s="10" t="str">
        <v>Arizona</v>
      </c>
      <c r="N4827" s="10" t="str">
        <v>Houston</v>
      </c>
      <c r="O4827" s="10" t="str">
        <v>Tennessee</v>
      </c>
      <c r="Q4827" s="15"/>
    </row>
    <row r="4828" spans="9:17" ht="20.100000000000001" customHeight="1" x14ac:dyDescent="0.25">
      <c r="I4828" s="15">
        <v>4822</v>
      </c>
      <c r="J4828" s="10" t="str">
        <v>Michigan State</v>
      </c>
      <c r="K4828" s="10" t="str">
        <v>Gonzaga</v>
      </c>
      <c r="L4828" s="10" t="str">
        <v>Houston</v>
      </c>
      <c r="M4828" s="10" t="str">
        <v>Alabama</v>
      </c>
      <c r="N4828" s="10" t="str">
        <v>Houston</v>
      </c>
      <c r="O4828" s="10" t="str">
        <v>Michigan State</v>
      </c>
      <c r="Q4828" s="15"/>
    </row>
    <row r="4829" spans="9:17" ht="20.100000000000001" customHeight="1" x14ac:dyDescent="0.25">
      <c r="I4829" s="15">
        <v>4823</v>
      </c>
      <c r="J4829" s="10" t="str">
        <v>Tennessee</v>
      </c>
      <c r="K4829" s="10" t="str">
        <v>Boise State</v>
      </c>
      <c r="L4829" s="10" t="str">
        <v>Houston</v>
      </c>
      <c r="M4829" s="10" t="str">
        <v>Arizona</v>
      </c>
      <c r="N4829" s="10" t="str">
        <v>Tennessee</v>
      </c>
      <c r="O4829" s="10" t="str">
        <v>Houston</v>
      </c>
      <c r="Q4829" s="15"/>
    </row>
    <row r="4830" spans="9:17" ht="20.100000000000001" customHeight="1" x14ac:dyDescent="0.25">
      <c r="I4830" s="15">
        <v>4824</v>
      </c>
      <c r="J4830" s="10" t="str">
        <v>Memphis</v>
      </c>
      <c r="K4830" s="10" t="str">
        <v>Kansas</v>
      </c>
      <c r="L4830" s="10" t="str">
        <v>Auburn</v>
      </c>
      <c r="M4830" s="10" t="str">
        <v>Baylor</v>
      </c>
      <c r="N4830" s="10" t="str">
        <v>Baylor</v>
      </c>
      <c r="O4830" s="10" t="str">
        <v>Kansas</v>
      </c>
      <c r="Q4830" s="15"/>
    </row>
    <row r="4831" spans="9:17" ht="20.100000000000001" customHeight="1" x14ac:dyDescent="0.25">
      <c r="I4831" s="15">
        <v>4825</v>
      </c>
      <c r="J4831" s="10" t="str">
        <v>Duke</v>
      </c>
      <c r="K4831" s="10" t="str">
        <v>UConn</v>
      </c>
      <c r="L4831" s="10" t="str">
        <v>Texas</v>
      </c>
      <c r="M4831" s="10" t="str">
        <v>Alabama</v>
      </c>
      <c r="N4831" s="10" t="str">
        <v>Duke</v>
      </c>
      <c r="O4831" s="10" t="str">
        <v>Texas</v>
      </c>
      <c r="Q4831" s="15"/>
    </row>
    <row r="4832" spans="9:17" ht="20.100000000000001" customHeight="1" x14ac:dyDescent="0.25">
      <c r="I4832" s="15">
        <v>4826</v>
      </c>
      <c r="J4832" s="10" t="str">
        <v>Marquette</v>
      </c>
      <c r="K4832" s="10" t="str">
        <v>UCLA</v>
      </c>
      <c r="L4832" s="10" t="str">
        <v>Texas</v>
      </c>
      <c r="M4832" s="10" t="str">
        <v>Alabama</v>
      </c>
      <c r="N4832" s="10" t="str">
        <v>UCLA</v>
      </c>
      <c r="O4832" s="10" t="str">
        <v>Alabama</v>
      </c>
      <c r="Q4832" s="15"/>
    </row>
    <row r="4833" spans="9:17" ht="20.100000000000001" customHeight="1" x14ac:dyDescent="0.25">
      <c r="I4833" s="15">
        <v>4827</v>
      </c>
      <c r="J4833" s="10" t="str">
        <v>Purdue</v>
      </c>
      <c r="K4833" s="10" t="str">
        <v>VCU</v>
      </c>
      <c r="L4833" s="10" t="str">
        <v>Houston</v>
      </c>
      <c r="M4833" s="10" t="str">
        <v>Arizona</v>
      </c>
      <c r="N4833" s="10" t="str">
        <v>VCU</v>
      </c>
      <c r="O4833" s="10" t="str">
        <v>Purdue</v>
      </c>
      <c r="Q4833" s="15"/>
    </row>
    <row r="4834" spans="9:17" ht="20.100000000000001" customHeight="1" x14ac:dyDescent="0.25">
      <c r="I4834" s="15">
        <v>4828</v>
      </c>
      <c r="J4834" s="10" t="str">
        <v>Tennessee</v>
      </c>
      <c r="K4834" s="10" t="str">
        <v>UCLA</v>
      </c>
      <c r="L4834" s="10" t="str">
        <v>Iowa State</v>
      </c>
      <c r="M4834" s="10" t="str">
        <v>Baylor</v>
      </c>
      <c r="N4834" s="10" t="str">
        <v>Baylor</v>
      </c>
      <c r="O4834" s="10" t="str">
        <v>UCLA</v>
      </c>
      <c r="Q4834" s="15"/>
    </row>
    <row r="4835" spans="9:17" ht="20.100000000000001" customHeight="1" x14ac:dyDescent="0.25">
      <c r="I4835" s="15">
        <v>4829</v>
      </c>
      <c r="J4835" s="10" t="str">
        <v>Marquette</v>
      </c>
      <c r="K4835" s="10" t="str">
        <v>Gonzaga</v>
      </c>
      <c r="L4835" s="10" t="str">
        <v>Texas</v>
      </c>
      <c r="M4835" s="10" t="str">
        <v>Arizona</v>
      </c>
      <c r="N4835" s="10" t="str">
        <v>Texas</v>
      </c>
      <c r="O4835" s="10" t="str">
        <v>Arizona</v>
      </c>
      <c r="Q4835" s="15"/>
    </row>
    <row r="4836" spans="9:17" ht="20.100000000000001" customHeight="1" x14ac:dyDescent="0.25">
      <c r="I4836" s="15">
        <v>4830</v>
      </c>
      <c r="J4836" s="10" t="str">
        <v>Michigan State</v>
      </c>
      <c r="K4836" s="10" t="str">
        <v>UCLA</v>
      </c>
      <c r="L4836" s="10" t="str">
        <v>Texas</v>
      </c>
      <c r="M4836" s="10" t="str">
        <v>Arizona</v>
      </c>
      <c r="N4836" s="10" t="str">
        <v>Arizona</v>
      </c>
      <c r="O4836" s="10" t="str">
        <v>Texas</v>
      </c>
      <c r="Q4836" s="15"/>
    </row>
    <row r="4837" spans="9:17" ht="20.100000000000001" customHeight="1" x14ac:dyDescent="0.25">
      <c r="I4837" s="15">
        <v>4831</v>
      </c>
      <c r="J4837" s="10" t="str">
        <v>Marquette</v>
      </c>
      <c r="K4837" s="10" t="str">
        <v>Gonzaga</v>
      </c>
      <c r="L4837" s="10" t="str">
        <v>Texas</v>
      </c>
      <c r="M4837" s="10" t="str">
        <v>Virginia</v>
      </c>
      <c r="N4837" s="10" t="str">
        <v>Marquette</v>
      </c>
      <c r="O4837" s="10" t="str">
        <v>Texas</v>
      </c>
      <c r="Q4837" s="15"/>
    </row>
    <row r="4838" spans="9:17" ht="20.100000000000001" customHeight="1" x14ac:dyDescent="0.25">
      <c r="I4838" s="15">
        <v>4832</v>
      </c>
      <c r="J4838" s="10" t="str">
        <v>Marquette</v>
      </c>
      <c r="K4838" s="10" t="str">
        <v>Gonzaga</v>
      </c>
      <c r="L4838" s="10" t="str">
        <v>Texas</v>
      </c>
      <c r="M4838" s="10" t="str">
        <v>Arizona</v>
      </c>
      <c r="N4838" s="10" t="str">
        <v>Marquette</v>
      </c>
      <c r="O4838" s="10" t="str">
        <v>Texas</v>
      </c>
      <c r="Q4838" s="15"/>
    </row>
    <row r="4839" spans="9:17" ht="20.100000000000001" customHeight="1" x14ac:dyDescent="0.25">
      <c r="I4839" s="15">
        <v>4833</v>
      </c>
      <c r="J4839" s="10" t="str">
        <v>Michigan State</v>
      </c>
      <c r="K4839" s="10" t="str">
        <v>Kansas</v>
      </c>
      <c r="L4839" s="10" t="str">
        <v>Penn State</v>
      </c>
      <c r="M4839" s="10" t="str">
        <v>Arizona</v>
      </c>
      <c r="N4839" s="10" t="str">
        <v>Michigan State</v>
      </c>
      <c r="O4839" s="10" t="str">
        <v>Penn State</v>
      </c>
      <c r="Q4839" s="15"/>
    </row>
    <row r="4840" spans="9:17" ht="20.100000000000001" customHeight="1" x14ac:dyDescent="0.25">
      <c r="I4840" s="15">
        <v>4834</v>
      </c>
      <c r="J4840" s="10" t="str">
        <v>Duke</v>
      </c>
      <c r="K4840" s="10" t="str">
        <v>Kansas</v>
      </c>
      <c r="L4840" s="10" t="str">
        <v>Houston</v>
      </c>
      <c r="M4840" s="10" t="str">
        <v>Alabama</v>
      </c>
      <c r="N4840" s="10" t="str">
        <v>Houston</v>
      </c>
      <c r="O4840" s="10" t="str">
        <v>Alabama</v>
      </c>
      <c r="Q4840" s="15"/>
    </row>
    <row r="4841" spans="9:17" ht="20.100000000000001" customHeight="1" x14ac:dyDescent="0.25">
      <c r="I4841" s="15">
        <v>4835</v>
      </c>
      <c r="J4841" s="10" t="str">
        <v>Kentucky</v>
      </c>
      <c r="K4841" s="10" t="str">
        <v>Gonzaga</v>
      </c>
      <c r="L4841" s="10" t="str">
        <v>Texas</v>
      </c>
      <c r="M4841" s="10" t="str">
        <v>Maryland</v>
      </c>
      <c r="N4841" s="10" t="str">
        <v>Texas</v>
      </c>
      <c r="O4841" s="10" t="str">
        <v>Maryland</v>
      </c>
      <c r="Q4841" s="15"/>
    </row>
    <row r="4842" spans="9:17" ht="20.100000000000001" customHeight="1" x14ac:dyDescent="0.25">
      <c r="I4842" s="15">
        <v>4836</v>
      </c>
      <c r="J4842" s="10" t="str">
        <v>Purdue</v>
      </c>
      <c r="K4842" s="10" t="str">
        <v>UCLA</v>
      </c>
      <c r="L4842" s="10" t="str">
        <v>Houston</v>
      </c>
      <c r="M4842" s="10" t="str">
        <v>Alabama</v>
      </c>
      <c r="N4842" s="10" t="str">
        <v>Purdue</v>
      </c>
      <c r="O4842" s="10" t="str">
        <v>Houston</v>
      </c>
      <c r="Q4842" s="15"/>
    </row>
    <row r="4843" spans="9:17" ht="20.100000000000001" customHeight="1" x14ac:dyDescent="0.25">
      <c r="I4843" s="15">
        <v>4837</v>
      </c>
      <c r="J4843" s="10" t="str">
        <v>Kentucky</v>
      </c>
      <c r="K4843" s="10" t="str">
        <v>Kansas</v>
      </c>
      <c r="L4843" s="10" t="str">
        <v>Houston</v>
      </c>
      <c r="M4843" s="10" t="str">
        <v>West Virginia</v>
      </c>
      <c r="N4843" s="10" t="str">
        <v>Kentucky</v>
      </c>
      <c r="O4843" s="10" t="str">
        <v>Kansas</v>
      </c>
      <c r="Q4843" s="15"/>
    </row>
    <row r="4844" spans="9:17" ht="20.100000000000001" customHeight="1" x14ac:dyDescent="0.25">
      <c r="I4844" s="15">
        <v>4838</v>
      </c>
      <c r="J4844" s="10" t="str">
        <v>Kentucky</v>
      </c>
      <c r="K4844" s="10" t="str">
        <v>UCLA</v>
      </c>
      <c r="L4844" s="10" t="str">
        <v>Xavier</v>
      </c>
      <c r="M4844" s="10" t="str">
        <v>Utah State</v>
      </c>
      <c r="N4844" s="10" t="str">
        <v>Xavier</v>
      </c>
      <c r="O4844" s="10" t="str">
        <v>Utah State</v>
      </c>
      <c r="Q4844" s="15"/>
    </row>
    <row r="4845" spans="9:17" ht="20.100000000000001" customHeight="1" x14ac:dyDescent="0.25">
      <c r="I4845" s="15">
        <v>4839</v>
      </c>
      <c r="J4845" s="10" t="str">
        <v>Tennessee</v>
      </c>
      <c r="K4845" s="10" t="str">
        <v>Illinois</v>
      </c>
      <c r="L4845" s="10" t="str">
        <v>Xavier</v>
      </c>
      <c r="M4845" s="10" t="str">
        <v>Creighton</v>
      </c>
      <c r="N4845" s="10" t="str">
        <v>Illinois</v>
      </c>
      <c r="O4845" s="10" t="str">
        <v>Tennessee</v>
      </c>
      <c r="Q4845" s="15"/>
    </row>
    <row r="4846" spans="9:17" ht="20.100000000000001" customHeight="1" x14ac:dyDescent="0.25">
      <c r="I4846" s="15">
        <v>4840</v>
      </c>
      <c r="J4846" s="10" t="str">
        <v>Duke</v>
      </c>
      <c r="K4846" s="10" t="str">
        <v>Arkansas</v>
      </c>
      <c r="L4846" s="10" t="str">
        <v>Iowa State</v>
      </c>
      <c r="M4846" s="10" t="str">
        <v>Utah State</v>
      </c>
      <c r="N4846" s="10" t="str">
        <v>Iowa State</v>
      </c>
      <c r="O4846" s="10" t="str">
        <v>Utah State</v>
      </c>
      <c r="Q4846" s="15"/>
    </row>
    <row r="4847" spans="9:17" ht="20.100000000000001" customHeight="1" x14ac:dyDescent="0.25">
      <c r="I4847" s="15">
        <v>4841</v>
      </c>
      <c r="J4847" s="10" t="str">
        <v>Purdue</v>
      </c>
      <c r="K4847" s="10" t="str">
        <v>Kansas</v>
      </c>
      <c r="L4847" s="10" t="str">
        <v>Houston</v>
      </c>
      <c r="M4847" s="10" t="str">
        <v>Creighton</v>
      </c>
      <c r="N4847" s="10" t="str">
        <v>Creighton</v>
      </c>
      <c r="O4847" s="10" t="str">
        <v>Houston</v>
      </c>
      <c r="Q4847" s="15"/>
    </row>
    <row r="4848" spans="9:17" ht="20.100000000000001" customHeight="1" x14ac:dyDescent="0.25">
      <c r="I4848" s="15">
        <v>4842</v>
      </c>
      <c r="J4848" s="10" t="str">
        <v>Duke</v>
      </c>
      <c r="K4848" s="10" t="str">
        <v>Gonzaga</v>
      </c>
      <c r="L4848" s="10" t="str">
        <v>Texas</v>
      </c>
      <c r="M4848" s="10" t="str">
        <v>Arizona</v>
      </c>
      <c r="N4848" s="10" t="str">
        <v>Texas</v>
      </c>
      <c r="O4848" s="10" t="str">
        <v>Arizona</v>
      </c>
      <c r="Q4848" s="15"/>
    </row>
    <row r="4849" spans="9:17" ht="20.100000000000001" customHeight="1" x14ac:dyDescent="0.25">
      <c r="I4849" s="15">
        <v>4843</v>
      </c>
      <c r="J4849" s="10" t="str">
        <v>Tennessee</v>
      </c>
      <c r="K4849" s="10" t="str">
        <v>UCLA</v>
      </c>
      <c r="L4849" s="10" t="str">
        <v>Texas A&amp;M</v>
      </c>
      <c r="M4849" s="10" t="str">
        <v>Alabama</v>
      </c>
      <c r="N4849" s="10" t="str">
        <v>Tennessee</v>
      </c>
      <c r="O4849" s="10" t="str">
        <v>UCLA</v>
      </c>
      <c r="Q4849" s="15"/>
    </row>
    <row r="4850" spans="9:17" ht="20.100000000000001" customHeight="1" x14ac:dyDescent="0.25">
      <c r="I4850" s="15">
        <v>4844</v>
      </c>
      <c r="J4850" s="10" t="str">
        <v>Duke</v>
      </c>
      <c r="K4850" s="10" t="str">
        <v>Gonzaga</v>
      </c>
      <c r="L4850" s="10" t="str">
        <v>Texas</v>
      </c>
      <c r="M4850" s="10" t="str">
        <v>Alabama</v>
      </c>
      <c r="N4850" s="10" t="str">
        <v>Gonzaga</v>
      </c>
      <c r="O4850" s="10" t="str">
        <v>Alabama</v>
      </c>
      <c r="Q4850" s="15"/>
    </row>
    <row r="4851" spans="9:17" ht="20.100000000000001" customHeight="1" x14ac:dyDescent="0.25">
      <c r="I4851" s="15">
        <v>4845</v>
      </c>
      <c r="J4851" s="10" t="str">
        <v>Marquette</v>
      </c>
      <c r="K4851" s="10" t="str">
        <v>Kansas</v>
      </c>
      <c r="L4851" s="10" t="str">
        <v>Indiana</v>
      </c>
      <c r="M4851" s="10" t="str">
        <v>Alabama</v>
      </c>
      <c r="N4851" s="10" t="str">
        <v>Kansas</v>
      </c>
      <c r="O4851" s="10" t="str">
        <v>Alabama</v>
      </c>
      <c r="Q4851" s="15"/>
    </row>
    <row r="4852" spans="9:17" ht="20.100000000000001" customHeight="1" x14ac:dyDescent="0.25">
      <c r="I4852" s="15">
        <v>4846</v>
      </c>
      <c r="J4852" s="10" t="str">
        <v>Marquette</v>
      </c>
      <c r="K4852" s="10" t="str">
        <v>Kansas</v>
      </c>
      <c r="L4852" s="10" t="str">
        <v>Houston</v>
      </c>
      <c r="M4852" s="10" t="str">
        <v>Alabama</v>
      </c>
      <c r="N4852" s="10" t="str">
        <v>Alabama</v>
      </c>
      <c r="O4852" s="10" t="str">
        <v>Kansas</v>
      </c>
      <c r="Q4852" s="15"/>
    </row>
    <row r="4853" spans="9:17" ht="20.100000000000001" customHeight="1" x14ac:dyDescent="0.25">
      <c r="I4853" s="15">
        <v>4847</v>
      </c>
      <c r="J4853" s="10" t="str">
        <v>Duke</v>
      </c>
      <c r="K4853" s="10" t="str">
        <v>Kansas</v>
      </c>
      <c r="L4853" s="10" t="str">
        <v>Houston</v>
      </c>
      <c r="M4853" s="10" t="str">
        <v>Alabama</v>
      </c>
      <c r="N4853" s="10" t="str">
        <v>Alabama</v>
      </c>
      <c r="O4853" s="10" t="str">
        <v>Kansas</v>
      </c>
      <c r="Q4853" s="15"/>
    </row>
    <row r="4854" spans="9:17" ht="20.100000000000001" customHeight="1" x14ac:dyDescent="0.25">
      <c r="I4854" s="15">
        <v>4848</v>
      </c>
      <c r="J4854" s="10" t="str">
        <v>Marquette</v>
      </c>
      <c r="K4854" s="10" t="str">
        <v>UCLA</v>
      </c>
      <c r="L4854" s="10" t="str">
        <v>Texas</v>
      </c>
      <c r="M4854" s="10" t="str">
        <v>Arizona</v>
      </c>
      <c r="N4854" s="10" t="str">
        <v>Marquette</v>
      </c>
      <c r="O4854" s="10" t="str">
        <v>Texas</v>
      </c>
      <c r="Q4854" s="15"/>
    </row>
    <row r="4855" spans="9:17" ht="20.100000000000001" customHeight="1" x14ac:dyDescent="0.25">
      <c r="I4855" s="15">
        <v>4849</v>
      </c>
      <c r="J4855" s="10" t="str">
        <v>Marquette</v>
      </c>
      <c r="K4855" s="10" t="str">
        <v>UConn</v>
      </c>
      <c r="L4855" s="10" t="str">
        <v>Houston</v>
      </c>
      <c r="M4855" s="10" t="str">
        <v>Creighton</v>
      </c>
      <c r="N4855" s="10" t="str">
        <v>Creighton</v>
      </c>
      <c r="O4855" s="10" t="str">
        <v>Houston</v>
      </c>
      <c r="Q4855" s="15"/>
    </row>
    <row r="4856" spans="9:17" ht="20.100000000000001" customHeight="1" x14ac:dyDescent="0.25">
      <c r="I4856" s="15">
        <v>4850</v>
      </c>
      <c r="J4856" s="10" t="str">
        <v>Tennessee</v>
      </c>
      <c r="K4856" s="10" t="str">
        <v>Kansas</v>
      </c>
      <c r="L4856" s="10" t="str">
        <v>Iowa State</v>
      </c>
      <c r="M4856" s="10" t="str">
        <v>Alabama</v>
      </c>
      <c r="N4856" s="10" t="str">
        <v>Tennessee</v>
      </c>
      <c r="O4856" s="10" t="str">
        <v>Kansas</v>
      </c>
      <c r="Q4856" s="15"/>
    </row>
    <row r="4857" spans="9:17" ht="20.100000000000001" customHeight="1" x14ac:dyDescent="0.25">
      <c r="I4857" s="15">
        <v>4851</v>
      </c>
      <c r="J4857" s="10" t="str">
        <v>Providence</v>
      </c>
      <c r="K4857" s="10" t="str">
        <v>Kansas</v>
      </c>
      <c r="L4857" s="10" t="str">
        <v>Houston</v>
      </c>
      <c r="M4857" s="10" t="str">
        <v>Virginia</v>
      </c>
      <c r="N4857" s="10" t="str">
        <v>Providence</v>
      </c>
      <c r="O4857" s="10" t="str">
        <v>Houston</v>
      </c>
      <c r="Q4857" s="15"/>
    </row>
    <row r="4858" spans="9:17" ht="20.100000000000001" customHeight="1" x14ac:dyDescent="0.25">
      <c r="I4858" s="15">
        <v>4852</v>
      </c>
      <c r="J4858" s="10" t="str">
        <v>Memphis</v>
      </c>
      <c r="K4858" s="10" t="str">
        <v>Boise State</v>
      </c>
      <c r="L4858" s="10" t="str">
        <v>Houston</v>
      </c>
      <c r="M4858" s="10" t="str">
        <v>Alabama</v>
      </c>
      <c r="N4858" s="10" t="str">
        <v>Alabama</v>
      </c>
      <c r="O4858" s="10" t="str">
        <v>Houston</v>
      </c>
      <c r="Q4858" s="15"/>
    </row>
    <row r="4859" spans="9:17" ht="20.100000000000001" customHeight="1" x14ac:dyDescent="0.25">
      <c r="I4859" s="15">
        <v>4853</v>
      </c>
      <c r="J4859" s="10" t="str">
        <v>Marquette</v>
      </c>
      <c r="K4859" s="10" t="str">
        <v>Kansas</v>
      </c>
      <c r="L4859" s="10" t="str">
        <v>Houston</v>
      </c>
      <c r="M4859" s="10" t="str">
        <v>Virginia</v>
      </c>
      <c r="N4859" s="10" t="str">
        <v>Marquette</v>
      </c>
      <c r="O4859" s="10" t="str">
        <v>Kansas</v>
      </c>
      <c r="Q4859" s="15"/>
    </row>
    <row r="4860" spans="9:17" ht="20.100000000000001" customHeight="1" x14ac:dyDescent="0.25">
      <c r="I4860" s="15">
        <v>4854</v>
      </c>
      <c r="J4860" s="10" t="str">
        <v>Kansas State</v>
      </c>
      <c r="K4860" s="10" t="str">
        <v>Gonzaga</v>
      </c>
      <c r="L4860" s="10" t="str">
        <v>Penn State</v>
      </c>
      <c r="M4860" s="10" t="str">
        <v>Creighton</v>
      </c>
      <c r="N4860" s="10" t="str">
        <v>Gonzaga</v>
      </c>
      <c r="O4860" s="10" t="str">
        <v>Creighton</v>
      </c>
      <c r="Q4860" s="15"/>
    </row>
    <row r="4861" spans="9:17" ht="20.100000000000001" customHeight="1" x14ac:dyDescent="0.25">
      <c r="I4861" s="15">
        <v>4855</v>
      </c>
      <c r="J4861" s="10" t="str">
        <v>Kentucky</v>
      </c>
      <c r="K4861" s="10" t="str">
        <v>Gonzaga</v>
      </c>
      <c r="L4861" s="10" t="str">
        <v>Iowa</v>
      </c>
      <c r="M4861" s="10" t="str">
        <v>Arizona</v>
      </c>
      <c r="N4861" s="10" t="str">
        <v>Iowa</v>
      </c>
      <c r="O4861" s="10" t="str">
        <v>Arizona</v>
      </c>
      <c r="Q4861" s="15"/>
    </row>
    <row r="4862" spans="9:17" ht="20.100000000000001" customHeight="1" x14ac:dyDescent="0.25">
      <c r="I4862" s="15">
        <v>4856</v>
      </c>
      <c r="J4862" s="10" t="str">
        <v>Memphis</v>
      </c>
      <c r="K4862" s="10" t="str">
        <v>Gonzaga</v>
      </c>
      <c r="L4862" s="10" t="str">
        <v>Houston</v>
      </c>
      <c r="M4862" s="10" t="str">
        <v>Alabama</v>
      </c>
      <c r="N4862" s="10" t="str">
        <v>Memphis</v>
      </c>
      <c r="O4862" s="10" t="str">
        <v>Gonzaga</v>
      </c>
      <c r="Q4862" s="15"/>
    </row>
    <row r="4863" spans="9:17" ht="20.100000000000001" customHeight="1" x14ac:dyDescent="0.25">
      <c r="I4863" s="15">
        <v>4857</v>
      </c>
      <c r="J4863" s="10" t="str">
        <v>Purdue</v>
      </c>
      <c r="K4863" s="10" t="str">
        <v>Kansas</v>
      </c>
      <c r="L4863" s="10" t="str">
        <v>Houston</v>
      </c>
      <c r="M4863" s="10" t="str">
        <v>Creighton</v>
      </c>
      <c r="N4863" s="10" t="str">
        <v>Purdue</v>
      </c>
      <c r="O4863" s="10" t="str">
        <v>Houston</v>
      </c>
      <c r="Q4863" s="15"/>
    </row>
    <row r="4864" spans="9:17" ht="20.100000000000001" customHeight="1" x14ac:dyDescent="0.25">
      <c r="I4864" s="15">
        <v>4858</v>
      </c>
      <c r="J4864" s="10" t="str">
        <v>Purdue</v>
      </c>
      <c r="K4864" s="10" t="str">
        <v>UConn</v>
      </c>
      <c r="L4864" s="10" t="str">
        <v>Houston</v>
      </c>
      <c r="M4864" s="10" t="str">
        <v>Alabama</v>
      </c>
      <c r="N4864" s="10" t="str">
        <v>Houston</v>
      </c>
      <c r="O4864" s="10" t="str">
        <v>Alabama</v>
      </c>
      <c r="Q4864" s="15"/>
    </row>
    <row r="4865" spans="9:17" ht="20.100000000000001" customHeight="1" x14ac:dyDescent="0.25">
      <c r="I4865" s="15">
        <v>4859</v>
      </c>
      <c r="J4865" s="10" t="str">
        <v>Purdue</v>
      </c>
      <c r="K4865" s="10" t="str">
        <v>Gonzaga</v>
      </c>
      <c r="L4865" s="10" t="str">
        <v>Xavier</v>
      </c>
      <c r="M4865" s="10" t="str">
        <v>Alabama</v>
      </c>
      <c r="N4865" s="10" t="str">
        <v>Alabama</v>
      </c>
      <c r="O4865" s="10" t="str">
        <v>Gonzaga</v>
      </c>
      <c r="Q4865" s="15"/>
    </row>
    <row r="4866" spans="9:17" ht="20.100000000000001" customHeight="1" x14ac:dyDescent="0.25">
      <c r="I4866" s="15">
        <v>4860</v>
      </c>
      <c r="J4866" s="10" t="str">
        <v>Duke</v>
      </c>
      <c r="K4866" s="10" t="str">
        <v>UConn</v>
      </c>
      <c r="L4866" s="10" t="str">
        <v>Texas</v>
      </c>
      <c r="M4866" s="10" t="str">
        <v>San Diego State</v>
      </c>
      <c r="N4866" s="10" t="str">
        <v>UConn</v>
      </c>
      <c r="O4866" s="10" t="str">
        <v>San Diego State</v>
      </c>
      <c r="Q4866" s="15"/>
    </row>
    <row r="4867" spans="9:17" ht="20.100000000000001" customHeight="1" x14ac:dyDescent="0.25">
      <c r="I4867" s="15">
        <v>4861</v>
      </c>
      <c r="J4867" s="10" t="str">
        <v>Memphis</v>
      </c>
      <c r="K4867" s="10" t="str">
        <v>Arkansas</v>
      </c>
      <c r="L4867" s="10" t="str">
        <v>Houston</v>
      </c>
      <c r="M4867" s="10" t="str">
        <v>Baylor</v>
      </c>
      <c r="N4867" s="10" t="str">
        <v>Memphis</v>
      </c>
      <c r="O4867" s="10" t="str">
        <v>Houston</v>
      </c>
      <c r="Q4867" s="15"/>
    </row>
    <row r="4868" spans="9:17" ht="20.100000000000001" customHeight="1" x14ac:dyDescent="0.25">
      <c r="I4868" s="15">
        <v>4862</v>
      </c>
      <c r="J4868" s="10" t="str">
        <v>Tennessee</v>
      </c>
      <c r="K4868" s="10" t="str">
        <v>Northwestern</v>
      </c>
      <c r="L4868" s="10" t="str">
        <v>Houston</v>
      </c>
      <c r="M4868" s="10" t="str">
        <v>Alabama</v>
      </c>
      <c r="N4868" s="10" t="str">
        <v>Northwestern</v>
      </c>
      <c r="O4868" s="10" t="str">
        <v>Tennessee</v>
      </c>
      <c r="Q4868" s="15"/>
    </row>
    <row r="4869" spans="9:17" ht="20.100000000000001" customHeight="1" x14ac:dyDescent="0.25">
      <c r="I4869" s="15">
        <v>4863</v>
      </c>
      <c r="J4869" s="10" t="str">
        <v>Duke</v>
      </c>
      <c r="K4869" s="10" t="str">
        <v>Kansas</v>
      </c>
      <c r="L4869" s="10" t="str">
        <v>Texas</v>
      </c>
      <c r="M4869" s="10" t="str">
        <v>San Diego State</v>
      </c>
      <c r="N4869" s="10" t="str">
        <v>Duke</v>
      </c>
      <c r="O4869" s="10" t="str">
        <v>Texas</v>
      </c>
      <c r="Q4869" s="15"/>
    </row>
    <row r="4870" spans="9:17" ht="20.100000000000001" customHeight="1" x14ac:dyDescent="0.25">
      <c r="I4870" s="15">
        <v>4864</v>
      </c>
      <c r="J4870" s="10" t="str">
        <v>Tennessee</v>
      </c>
      <c r="K4870" s="10" t="str">
        <v>Kansas</v>
      </c>
      <c r="L4870" s="10" t="str">
        <v>Texas</v>
      </c>
      <c r="M4870" s="10" t="str">
        <v>Virginia</v>
      </c>
      <c r="N4870" s="10" t="str">
        <v>Kansas</v>
      </c>
      <c r="O4870" s="10" t="str">
        <v>Tennessee</v>
      </c>
      <c r="Q4870" s="15"/>
    </row>
    <row r="4871" spans="9:17" ht="20.100000000000001" customHeight="1" x14ac:dyDescent="0.25">
      <c r="I4871" s="15">
        <v>4865</v>
      </c>
      <c r="J4871" s="10" t="str">
        <v>Marquette</v>
      </c>
      <c r="K4871" s="10" t="str">
        <v>UConn</v>
      </c>
      <c r="L4871" s="10" t="str">
        <v>Texas</v>
      </c>
      <c r="M4871" s="10" t="str">
        <v>Creighton</v>
      </c>
      <c r="N4871" s="10" t="str">
        <v>Creighton</v>
      </c>
      <c r="O4871" s="10" t="str">
        <v>Texas</v>
      </c>
      <c r="Q4871" s="15"/>
    </row>
    <row r="4872" spans="9:17" ht="20.100000000000001" customHeight="1" x14ac:dyDescent="0.25">
      <c r="I4872" s="15">
        <v>4866</v>
      </c>
      <c r="J4872" s="10" t="str">
        <v>Marquette</v>
      </c>
      <c r="K4872" s="10" t="str">
        <v>Gonzaga</v>
      </c>
      <c r="L4872" s="10" t="str">
        <v>Xavier</v>
      </c>
      <c r="M4872" s="10" t="str">
        <v>San Diego State</v>
      </c>
      <c r="N4872" s="10" t="str">
        <v>San Diego State</v>
      </c>
      <c r="O4872" s="10" t="str">
        <v>Gonzaga</v>
      </c>
      <c r="Q4872" s="15"/>
    </row>
    <row r="4873" spans="9:17" ht="20.100000000000001" customHeight="1" x14ac:dyDescent="0.25">
      <c r="I4873" s="15">
        <v>4867</v>
      </c>
      <c r="J4873" s="10" t="str">
        <v>Marquette</v>
      </c>
      <c r="K4873" s="10" t="str">
        <v>Kansas</v>
      </c>
      <c r="L4873" s="10" t="str">
        <v>Indiana</v>
      </c>
      <c r="M4873" s="10" t="str">
        <v>Maryland</v>
      </c>
      <c r="N4873" s="10" t="str">
        <v>Marquette</v>
      </c>
      <c r="O4873" s="10" t="str">
        <v>Indiana</v>
      </c>
      <c r="Q4873" s="15"/>
    </row>
    <row r="4874" spans="9:17" ht="20.100000000000001" customHeight="1" x14ac:dyDescent="0.25">
      <c r="I4874" s="15">
        <v>4868</v>
      </c>
      <c r="J4874" s="10" t="str">
        <v>Memphis</v>
      </c>
      <c r="K4874" s="10" t="str">
        <v>UCLA</v>
      </c>
      <c r="L4874" s="10" t="str">
        <v>Xavier</v>
      </c>
      <c r="M4874" s="10" t="str">
        <v>Alabama</v>
      </c>
      <c r="N4874" s="10" t="str">
        <v>Alabama</v>
      </c>
      <c r="O4874" s="10" t="str">
        <v>Xavier</v>
      </c>
      <c r="Q4874" s="15"/>
    </row>
    <row r="4875" spans="9:17" ht="20.100000000000001" customHeight="1" x14ac:dyDescent="0.25">
      <c r="I4875" s="15">
        <v>4869</v>
      </c>
      <c r="J4875" s="10" t="str">
        <v>Tennessee</v>
      </c>
      <c r="K4875" s="10" t="str">
        <v>Gonzaga</v>
      </c>
      <c r="L4875" s="10" t="str">
        <v>Texas</v>
      </c>
      <c r="M4875" s="10" t="str">
        <v>Arizona</v>
      </c>
      <c r="N4875" s="10" t="str">
        <v>Arizona</v>
      </c>
      <c r="O4875" s="10" t="str">
        <v>Gonzaga</v>
      </c>
      <c r="Q4875" s="15"/>
    </row>
    <row r="4876" spans="9:17" ht="20.100000000000001" customHeight="1" x14ac:dyDescent="0.25">
      <c r="I4876" s="15">
        <v>4870</v>
      </c>
      <c r="J4876" s="10" t="str">
        <v>Purdue</v>
      </c>
      <c r="K4876" s="10" t="str">
        <v>UCLA</v>
      </c>
      <c r="L4876" s="10" t="str">
        <v>Texas</v>
      </c>
      <c r="M4876" s="10" t="str">
        <v>Alabama</v>
      </c>
      <c r="N4876" s="10" t="str">
        <v>UCLA</v>
      </c>
      <c r="O4876" s="10" t="str">
        <v>Alabama</v>
      </c>
      <c r="Q4876" s="15"/>
    </row>
    <row r="4877" spans="9:17" ht="20.100000000000001" customHeight="1" x14ac:dyDescent="0.25">
      <c r="I4877" s="15">
        <v>4871</v>
      </c>
      <c r="J4877" s="10" t="str">
        <v>Purdue</v>
      </c>
      <c r="K4877" s="10" t="str">
        <v>Gonzaga</v>
      </c>
      <c r="L4877" s="10" t="str">
        <v>Houston</v>
      </c>
      <c r="M4877" s="10" t="str">
        <v>Virginia</v>
      </c>
      <c r="N4877" s="10" t="str">
        <v>Houston</v>
      </c>
      <c r="O4877" s="10" t="str">
        <v>Virginia</v>
      </c>
      <c r="Q4877" s="15"/>
    </row>
    <row r="4878" spans="9:17" ht="20.100000000000001" customHeight="1" x14ac:dyDescent="0.25">
      <c r="I4878" s="15">
        <v>4872</v>
      </c>
      <c r="J4878" s="10" t="str">
        <v>Marquette</v>
      </c>
      <c r="K4878" s="10" t="str">
        <v>Arkansas</v>
      </c>
      <c r="L4878" s="10" t="str">
        <v>Houston</v>
      </c>
      <c r="M4878" s="10" t="str">
        <v>Alabama</v>
      </c>
      <c r="N4878" s="10" t="str">
        <v>Marquette</v>
      </c>
      <c r="O4878" s="10" t="str">
        <v>Arkansas</v>
      </c>
      <c r="Q4878" s="15"/>
    </row>
    <row r="4879" spans="9:17" ht="20.100000000000001" customHeight="1" x14ac:dyDescent="0.25">
      <c r="I4879" s="15">
        <v>4873</v>
      </c>
      <c r="J4879" s="10" t="str">
        <v>Duke</v>
      </c>
      <c r="K4879" s="10" t="str">
        <v>UConn</v>
      </c>
      <c r="L4879" s="10" t="str">
        <v>Houston</v>
      </c>
      <c r="M4879" s="10" t="str">
        <v>Alabama</v>
      </c>
      <c r="N4879" s="10" t="str">
        <v>Alabama</v>
      </c>
      <c r="O4879" s="10" t="str">
        <v>Houston</v>
      </c>
      <c r="Q4879" s="15"/>
    </row>
    <row r="4880" spans="9:17" ht="20.100000000000001" customHeight="1" x14ac:dyDescent="0.25">
      <c r="I4880" s="15">
        <v>4874</v>
      </c>
      <c r="J4880" s="10" t="str">
        <v>USC</v>
      </c>
      <c r="K4880" s="10" t="str">
        <v>Gonzaga</v>
      </c>
      <c r="L4880" s="10" t="str">
        <v>Xavier</v>
      </c>
      <c r="M4880" s="10" t="str">
        <v>San Diego State</v>
      </c>
      <c r="N4880" s="10" t="str">
        <v>Xavier</v>
      </c>
      <c r="O4880" s="10" t="str">
        <v>USC</v>
      </c>
      <c r="Q4880" s="15"/>
    </row>
    <row r="4881" spans="9:17" ht="20.100000000000001" customHeight="1" x14ac:dyDescent="0.25">
      <c r="I4881" s="15">
        <v>4875</v>
      </c>
      <c r="J4881" s="10" t="str">
        <v>Purdue</v>
      </c>
      <c r="K4881" s="10" t="str">
        <v>VCU</v>
      </c>
      <c r="L4881" s="10" t="str">
        <v>Indiana</v>
      </c>
      <c r="M4881" s="10" t="str">
        <v>Creighton</v>
      </c>
      <c r="N4881" s="10" t="str">
        <v>VCU</v>
      </c>
      <c r="O4881" s="10" t="str">
        <v>Purdue</v>
      </c>
      <c r="Q4881" s="15"/>
    </row>
    <row r="4882" spans="9:17" ht="20.100000000000001" customHeight="1" x14ac:dyDescent="0.25">
      <c r="I4882" s="15">
        <v>4876</v>
      </c>
      <c r="J4882" s="10" t="str">
        <v>Tennessee</v>
      </c>
      <c r="K4882" s="10" t="str">
        <v>Kansas</v>
      </c>
      <c r="L4882" s="10" t="str">
        <v>Miami (FL)</v>
      </c>
      <c r="M4882" s="10" t="str">
        <v>Alabama</v>
      </c>
      <c r="N4882" s="10" t="str">
        <v>Alabama</v>
      </c>
      <c r="O4882" s="10" t="str">
        <v>Kansas</v>
      </c>
      <c r="Q4882" s="15"/>
    </row>
    <row r="4883" spans="9:17" ht="20.100000000000001" customHeight="1" x14ac:dyDescent="0.25">
      <c r="I4883" s="15">
        <v>4877</v>
      </c>
      <c r="J4883" s="10" t="str">
        <v>Purdue</v>
      </c>
      <c r="K4883" s="10" t="str">
        <v>UConn</v>
      </c>
      <c r="L4883" s="10" t="str">
        <v>Xavier</v>
      </c>
      <c r="M4883" s="10" t="str">
        <v>Alabama</v>
      </c>
      <c r="N4883" s="10" t="str">
        <v>Alabama</v>
      </c>
      <c r="O4883" s="10" t="str">
        <v>Xavier</v>
      </c>
      <c r="Q4883" s="15"/>
    </row>
    <row r="4884" spans="9:17" ht="20.100000000000001" customHeight="1" x14ac:dyDescent="0.25">
      <c r="I4884" s="15">
        <v>4878</v>
      </c>
      <c r="J4884" s="10" t="str">
        <v>Purdue</v>
      </c>
      <c r="K4884" s="10" t="str">
        <v>UConn</v>
      </c>
      <c r="L4884" s="10" t="str">
        <v>Houston</v>
      </c>
      <c r="M4884" s="10" t="str">
        <v>Arizona</v>
      </c>
      <c r="N4884" s="10" t="str">
        <v>UConn</v>
      </c>
      <c r="O4884" s="10" t="str">
        <v>Arizona</v>
      </c>
      <c r="Q4884" s="15"/>
    </row>
    <row r="4885" spans="9:17" ht="20.100000000000001" customHeight="1" x14ac:dyDescent="0.25">
      <c r="I4885" s="15">
        <v>4879</v>
      </c>
      <c r="J4885" s="10" t="str">
        <v>Kansas State</v>
      </c>
      <c r="K4885" s="10" t="str">
        <v>UCLA</v>
      </c>
      <c r="L4885" s="10" t="str">
        <v>Xavier</v>
      </c>
      <c r="M4885" s="10" t="str">
        <v>Baylor</v>
      </c>
      <c r="N4885" s="10" t="str">
        <v>Baylor</v>
      </c>
      <c r="O4885" s="10" t="str">
        <v>UCLA</v>
      </c>
      <c r="Q4885" s="15"/>
    </row>
    <row r="4886" spans="9:17" ht="20.100000000000001" customHeight="1" x14ac:dyDescent="0.25">
      <c r="I4886" s="15">
        <v>4880</v>
      </c>
      <c r="J4886" s="10" t="str">
        <v>Kansas State</v>
      </c>
      <c r="K4886" s="10" t="str">
        <v>UConn</v>
      </c>
      <c r="L4886" s="10" t="str">
        <v>Houston</v>
      </c>
      <c r="M4886" s="10" t="str">
        <v>Arizona</v>
      </c>
      <c r="N4886" s="10" t="str">
        <v>Houston</v>
      </c>
      <c r="O4886" s="10" t="str">
        <v>Arizona</v>
      </c>
      <c r="Q4886" s="15"/>
    </row>
    <row r="4887" spans="9:17" ht="20.100000000000001" customHeight="1" x14ac:dyDescent="0.25">
      <c r="I4887" s="15">
        <v>4881</v>
      </c>
      <c r="J4887" s="10" t="str">
        <v>USC</v>
      </c>
      <c r="K4887" s="10" t="str">
        <v>UConn</v>
      </c>
      <c r="L4887" s="10" t="str">
        <v>Houston</v>
      </c>
      <c r="M4887" s="10" t="str">
        <v>Arizona</v>
      </c>
      <c r="N4887" s="10" t="str">
        <v>Arizona</v>
      </c>
      <c r="O4887" s="10" t="str">
        <v>UConn</v>
      </c>
      <c r="Q4887" s="15"/>
    </row>
    <row r="4888" spans="9:17" ht="20.100000000000001" customHeight="1" x14ac:dyDescent="0.25">
      <c r="I4888" s="15">
        <v>4882</v>
      </c>
      <c r="J4888" s="10" t="str">
        <v>Marquette</v>
      </c>
      <c r="K4888" s="10" t="str">
        <v>UCLA</v>
      </c>
      <c r="L4888" s="10" t="str">
        <v>Houston</v>
      </c>
      <c r="M4888" s="10" t="str">
        <v>Arizona</v>
      </c>
      <c r="N4888" s="10" t="str">
        <v>Marquette</v>
      </c>
      <c r="O4888" s="10" t="str">
        <v>Houston</v>
      </c>
      <c r="Q4888" s="15"/>
    </row>
    <row r="4889" spans="9:17" ht="20.100000000000001" customHeight="1" x14ac:dyDescent="0.25">
      <c r="I4889" s="15">
        <v>4883</v>
      </c>
      <c r="J4889" s="10" t="str">
        <v>Purdue</v>
      </c>
      <c r="K4889" s="10" t="str">
        <v>Gonzaga</v>
      </c>
      <c r="L4889" s="10" t="str">
        <v>Houston</v>
      </c>
      <c r="M4889" s="10" t="str">
        <v>Baylor</v>
      </c>
      <c r="N4889" s="10" t="str">
        <v>Baylor</v>
      </c>
      <c r="O4889" s="10" t="str">
        <v>Gonzaga</v>
      </c>
      <c r="Q4889" s="15"/>
    </row>
    <row r="4890" spans="9:17" ht="20.100000000000001" customHeight="1" x14ac:dyDescent="0.25">
      <c r="I4890" s="15">
        <v>4884</v>
      </c>
      <c r="J4890" s="10" t="str">
        <v>Purdue</v>
      </c>
      <c r="K4890" s="10" t="str">
        <v>Gonzaga</v>
      </c>
      <c r="L4890" s="10" t="str">
        <v>Houston</v>
      </c>
      <c r="M4890" s="10" t="str">
        <v>Alabama</v>
      </c>
      <c r="N4890" s="10" t="str">
        <v>Alabama</v>
      </c>
      <c r="O4890" s="10" t="str">
        <v>Gonzaga</v>
      </c>
      <c r="Q4890" s="15"/>
    </row>
    <row r="4891" spans="9:17" ht="20.100000000000001" customHeight="1" x14ac:dyDescent="0.25">
      <c r="I4891" s="15">
        <v>4885</v>
      </c>
      <c r="J4891" s="10" t="str">
        <v>Michigan State</v>
      </c>
      <c r="K4891" s="10" t="str">
        <v>UCLA</v>
      </c>
      <c r="L4891" s="10" t="str">
        <v>Texas</v>
      </c>
      <c r="M4891" s="10" t="str">
        <v>Creighton</v>
      </c>
      <c r="N4891" s="10" t="str">
        <v>Texas</v>
      </c>
      <c r="O4891" s="10" t="str">
        <v>Creighton</v>
      </c>
      <c r="Q4891" s="15"/>
    </row>
    <row r="4892" spans="9:17" ht="20.100000000000001" customHeight="1" x14ac:dyDescent="0.25">
      <c r="I4892" s="15">
        <v>4886</v>
      </c>
      <c r="J4892" s="10" t="str">
        <v>Tennessee</v>
      </c>
      <c r="K4892" s="10" t="str">
        <v>UConn</v>
      </c>
      <c r="L4892" s="10" t="str">
        <v>Texas</v>
      </c>
      <c r="M4892" s="10" t="str">
        <v>Arizona</v>
      </c>
      <c r="N4892" s="10" t="str">
        <v>Tennessee</v>
      </c>
      <c r="O4892" s="10" t="str">
        <v>UConn</v>
      </c>
      <c r="Q4892" s="15"/>
    </row>
    <row r="4893" spans="9:17" ht="20.100000000000001" customHeight="1" x14ac:dyDescent="0.25">
      <c r="I4893" s="15">
        <v>4887</v>
      </c>
      <c r="J4893" s="10" t="str">
        <v>Purdue</v>
      </c>
      <c r="K4893" s="10" t="str">
        <v>Arkansas</v>
      </c>
      <c r="L4893" s="10" t="str">
        <v>Houston</v>
      </c>
      <c r="M4893" s="10" t="str">
        <v>Creighton</v>
      </c>
      <c r="N4893" s="10" t="str">
        <v>Creighton</v>
      </c>
      <c r="O4893" s="10" t="str">
        <v>Arkansas</v>
      </c>
      <c r="Q4893" s="15"/>
    </row>
    <row r="4894" spans="9:17" ht="20.100000000000001" customHeight="1" x14ac:dyDescent="0.25">
      <c r="I4894" s="15">
        <v>4888</v>
      </c>
      <c r="J4894" s="10" t="str">
        <v>FAU</v>
      </c>
      <c r="K4894" s="10" t="str">
        <v>Kansas</v>
      </c>
      <c r="L4894" s="10" t="str">
        <v>Auburn</v>
      </c>
      <c r="M4894" s="10" t="str">
        <v>Baylor</v>
      </c>
      <c r="N4894" s="10" t="str">
        <v>Baylor</v>
      </c>
      <c r="O4894" s="10" t="str">
        <v>Kansas</v>
      </c>
      <c r="Q4894" s="15"/>
    </row>
    <row r="4895" spans="9:17" ht="20.100000000000001" customHeight="1" x14ac:dyDescent="0.25">
      <c r="I4895" s="15">
        <v>4889</v>
      </c>
      <c r="J4895" s="10" t="str">
        <v>Duke</v>
      </c>
      <c r="K4895" s="10" t="str">
        <v>Saint Mary's</v>
      </c>
      <c r="L4895" s="10" t="str">
        <v>Iowa State</v>
      </c>
      <c r="M4895" s="10" t="str">
        <v>Arizona</v>
      </c>
      <c r="N4895" s="10" t="str">
        <v>Arizona</v>
      </c>
      <c r="O4895" s="10" t="str">
        <v>Iowa State</v>
      </c>
      <c r="Q4895" s="15"/>
    </row>
    <row r="4896" spans="9:17" ht="20.100000000000001" customHeight="1" x14ac:dyDescent="0.25">
      <c r="I4896" s="15">
        <v>4890</v>
      </c>
      <c r="J4896" s="10" t="str">
        <v>Kentucky</v>
      </c>
      <c r="K4896" s="10" t="str">
        <v>UCLA</v>
      </c>
      <c r="L4896" s="10" t="str">
        <v>Indiana</v>
      </c>
      <c r="M4896" s="10" t="str">
        <v>Arizona</v>
      </c>
      <c r="N4896" s="10" t="str">
        <v>UCLA</v>
      </c>
      <c r="O4896" s="10" t="str">
        <v>Kentucky</v>
      </c>
      <c r="Q4896" s="15"/>
    </row>
    <row r="4897" spans="9:17" ht="20.100000000000001" customHeight="1" x14ac:dyDescent="0.25">
      <c r="I4897" s="15">
        <v>4891</v>
      </c>
      <c r="J4897" s="10" t="str">
        <v>Michigan State</v>
      </c>
      <c r="K4897" s="10" t="str">
        <v>Saint Mary's</v>
      </c>
      <c r="L4897" s="10" t="str">
        <v>Penn State</v>
      </c>
      <c r="M4897" s="10" t="str">
        <v>Alabama</v>
      </c>
      <c r="N4897" s="10" t="str">
        <v>Saint Mary's</v>
      </c>
      <c r="O4897" s="10" t="str">
        <v>Michigan State</v>
      </c>
      <c r="Q4897" s="15"/>
    </row>
    <row r="4898" spans="9:17" ht="20.100000000000001" customHeight="1" x14ac:dyDescent="0.25">
      <c r="I4898" s="15">
        <v>4892</v>
      </c>
      <c r="J4898" s="10" t="str">
        <v>Marquette</v>
      </c>
      <c r="K4898" s="10" t="str">
        <v>Boise State</v>
      </c>
      <c r="L4898" s="10" t="str">
        <v>Houston</v>
      </c>
      <c r="M4898" s="10" t="str">
        <v>Alabama</v>
      </c>
      <c r="N4898" s="10" t="str">
        <v>Houston</v>
      </c>
      <c r="O4898" s="10" t="str">
        <v>Marquette</v>
      </c>
      <c r="Q4898" s="15"/>
    </row>
    <row r="4899" spans="9:17" ht="20.100000000000001" customHeight="1" x14ac:dyDescent="0.25">
      <c r="I4899" s="15">
        <v>4893</v>
      </c>
      <c r="J4899" s="10" t="str">
        <v>Oral Roberts</v>
      </c>
      <c r="K4899" s="10" t="str">
        <v>UConn</v>
      </c>
      <c r="L4899" s="10" t="str">
        <v>Houston</v>
      </c>
      <c r="M4899" s="10" t="str">
        <v>Alabama</v>
      </c>
      <c r="N4899" s="10" t="str">
        <v>Houston</v>
      </c>
      <c r="O4899" s="10" t="str">
        <v>Alabama</v>
      </c>
      <c r="Q4899" s="15"/>
    </row>
    <row r="4900" spans="9:17" ht="20.100000000000001" customHeight="1" x14ac:dyDescent="0.25">
      <c r="I4900" s="15">
        <v>4894</v>
      </c>
      <c r="J4900" s="10" t="str">
        <v>Purdue</v>
      </c>
      <c r="K4900" s="10" t="str">
        <v>Gonzaga</v>
      </c>
      <c r="L4900" s="10" t="str">
        <v>Houston</v>
      </c>
      <c r="M4900" s="10" t="str">
        <v>Baylor</v>
      </c>
      <c r="N4900" s="10" t="str">
        <v>Houston</v>
      </c>
      <c r="O4900" s="10" t="str">
        <v>Baylor</v>
      </c>
      <c r="Q4900" s="15"/>
    </row>
    <row r="4901" spans="9:17" ht="20.100000000000001" customHeight="1" x14ac:dyDescent="0.25">
      <c r="I4901" s="15">
        <v>4895</v>
      </c>
      <c r="J4901" s="10" t="str">
        <v>Duke</v>
      </c>
      <c r="K4901" s="10" t="str">
        <v>Kansas</v>
      </c>
      <c r="L4901" s="10" t="str">
        <v>Houston</v>
      </c>
      <c r="M4901" s="10" t="str">
        <v>Creighton</v>
      </c>
      <c r="N4901" s="10" t="str">
        <v>Duke</v>
      </c>
      <c r="O4901" s="10" t="str">
        <v>Houston</v>
      </c>
      <c r="Q4901" s="15"/>
    </row>
    <row r="4902" spans="9:17" ht="20.100000000000001" customHeight="1" x14ac:dyDescent="0.25">
      <c r="I4902" s="15">
        <v>4896</v>
      </c>
      <c r="J4902" s="10" t="str">
        <v>Purdue</v>
      </c>
      <c r="K4902" s="10" t="str">
        <v>Kansas</v>
      </c>
      <c r="L4902" s="10" t="str">
        <v>Auburn</v>
      </c>
      <c r="M4902" s="10" t="str">
        <v>Alabama</v>
      </c>
      <c r="N4902" s="10" t="str">
        <v>Alabama</v>
      </c>
      <c r="O4902" s="10" t="str">
        <v>Kansas</v>
      </c>
      <c r="Q4902" s="15"/>
    </row>
    <row r="4903" spans="9:17" ht="20.100000000000001" customHeight="1" x14ac:dyDescent="0.25">
      <c r="I4903" s="15">
        <v>4897</v>
      </c>
      <c r="J4903" s="10" t="str">
        <v>Tennessee</v>
      </c>
      <c r="K4903" s="10" t="str">
        <v>UCLA</v>
      </c>
      <c r="L4903" s="10" t="str">
        <v>Houston</v>
      </c>
      <c r="M4903" s="10" t="str">
        <v>Baylor</v>
      </c>
      <c r="N4903" s="10" t="str">
        <v>Houston</v>
      </c>
      <c r="O4903" s="10" t="str">
        <v>Tennessee</v>
      </c>
      <c r="Q4903" s="15"/>
    </row>
    <row r="4904" spans="9:17" ht="20.100000000000001" customHeight="1" x14ac:dyDescent="0.25">
      <c r="I4904" s="15">
        <v>4898</v>
      </c>
      <c r="J4904" s="10" t="str">
        <v>Kansas State</v>
      </c>
      <c r="K4904" s="10" t="str">
        <v>Gonzaga</v>
      </c>
      <c r="L4904" s="10" t="str">
        <v>Houston</v>
      </c>
      <c r="M4904" s="10" t="str">
        <v>Alabama</v>
      </c>
      <c r="N4904" s="10" t="str">
        <v>Gonzaga</v>
      </c>
      <c r="O4904" s="10" t="str">
        <v>Alabama</v>
      </c>
      <c r="Q4904" s="15"/>
    </row>
    <row r="4905" spans="9:17" ht="20.100000000000001" customHeight="1" x14ac:dyDescent="0.25">
      <c r="I4905" s="15">
        <v>4899</v>
      </c>
      <c r="J4905" s="10" t="str">
        <v>Tennessee</v>
      </c>
      <c r="K4905" s="10" t="str">
        <v>UConn</v>
      </c>
      <c r="L4905" s="10" t="str">
        <v>Texas</v>
      </c>
      <c r="M4905" s="10" t="str">
        <v>Creighton</v>
      </c>
      <c r="N4905" s="10" t="str">
        <v>Texas</v>
      </c>
      <c r="O4905" s="10" t="str">
        <v>Tennessee</v>
      </c>
      <c r="Q4905" s="15"/>
    </row>
    <row r="4906" spans="9:17" ht="20.100000000000001" customHeight="1" x14ac:dyDescent="0.25">
      <c r="I4906" s="15">
        <v>4900</v>
      </c>
      <c r="J4906" s="10" t="str">
        <v>Duke</v>
      </c>
      <c r="K4906" s="10" t="str">
        <v>UCLA</v>
      </c>
      <c r="L4906" s="10" t="str">
        <v>Auburn</v>
      </c>
      <c r="M4906" s="10" t="str">
        <v>Baylor</v>
      </c>
      <c r="N4906" s="10" t="str">
        <v>Baylor</v>
      </c>
      <c r="O4906" s="10" t="str">
        <v>UCLA</v>
      </c>
      <c r="Q4906" s="15"/>
    </row>
    <row r="4907" spans="9:17" ht="20.100000000000001" customHeight="1" x14ac:dyDescent="0.25">
      <c r="I4907" s="15">
        <v>4901</v>
      </c>
      <c r="J4907" s="10" t="str">
        <v>FAU</v>
      </c>
      <c r="K4907" s="10" t="str">
        <v>UCLA</v>
      </c>
      <c r="L4907" s="10" t="str">
        <v>Texas</v>
      </c>
      <c r="M4907" s="10" t="str">
        <v>West Virginia</v>
      </c>
      <c r="N4907" s="10" t="str">
        <v>West Virginia</v>
      </c>
      <c r="O4907" s="10" t="str">
        <v>UCLA</v>
      </c>
      <c r="Q4907" s="15"/>
    </row>
    <row r="4908" spans="9:17" ht="20.100000000000001" customHeight="1" x14ac:dyDescent="0.25">
      <c r="I4908" s="15">
        <v>4902</v>
      </c>
      <c r="J4908" s="10" t="str">
        <v>Marquette</v>
      </c>
      <c r="K4908" s="10" t="str">
        <v>UConn</v>
      </c>
      <c r="L4908" s="10" t="str">
        <v>Houston</v>
      </c>
      <c r="M4908" s="10" t="str">
        <v>Baylor</v>
      </c>
      <c r="N4908" s="10" t="str">
        <v>UConn</v>
      </c>
      <c r="O4908" s="10" t="str">
        <v>Marquette</v>
      </c>
      <c r="Q4908" s="15"/>
    </row>
    <row r="4909" spans="9:17" ht="20.100000000000001" customHeight="1" x14ac:dyDescent="0.25">
      <c r="I4909" s="15">
        <v>4903</v>
      </c>
      <c r="J4909" s="10" t="str">
        <v>Kentucky</v>
      </c>
      <c r="K4909" s="10" t="str">
        <v>Saint Mary's</v>
      </c>
      <c r="L4909" s="10" t="str">
        <v>Houston</v>
      </c>
      <c r="M4909" s="10" t="str">
        <v>San Diego State</v>
      </c>
      <c r="N4909" s="10" t="str">
        <v>Kentucky</v>
      </c>
      <c r="O4909" s="10" t="str">
        <v>Saint Mary's</v>
      </c>
      <c r="Q4909" s="15"/>
    </row>
    <row r="4910" spans="9:17" ht="20.100000000000001" customHeight="1" x14ac:dyDescent="0.25">
      <c r="I4910" s="15">
        <v>4904</v>
      </c>
      <c r="J4910" s="10" t="str">
        <v>Duke</v>
      </c>
      <c r="K4910" s="10" t="str">
        <v>UCLA</v>
      </c>
      <c r="L4910" s="10" t="str">
        <v>Houston</v>
      </c>
      <c r="M4910" s="10" t="str">
        <v>Arizona</v>
      </c>
      <c r="N4910" s="10" t="str">
        <v>UCLA</v>
      </c>
      <c r="O4910" s="10" t="str">
        <v>Duke</v>
      </c>
      <c r="Q4910" s="15"/>
    </row>
    <row r="4911" spans="9:17" ht="20.100000000000001" customHeight="1" x14ac:dyDescent="0.25">
      <c r="I4911" s="15">
        <v>4905</v>
      </c>
      <c r="J4911" s="10" t="str">
        <v>USC</v>
      </c>
      <c r="K4911" s="10" t="str">
        <v>Kansas</v>
      </c>
      <c r="L4911" s="10" t="str">
        <v>Xavier</v>
      </c>
      <c r="M4911" s="10" t="str">
        <v>Maryland</v>
      </c>
      <c r="N4911" s="10" t="str">
        <v>Xavier</v>
      </c>
      <c r="O4911" s="10" t="str">
        <v>USC</v>
      </c>
      <c r="Q4911" s="15"/>
    </row>
    <row r="4912" spans="9:17" ht="20.100000000000001" customHeight="1" x14ac:dyDescent="0.25">
      <c r="I4912" s="15">
        <v>4906</v>
      </c>
      <c r="J4912" s="10" t="str">
        <v>Michigan State</v>
      </c>
      <c r="K4912" s="10" t="str">
        <v>UConn</v>
      </c>
      <c r="L4912" s="10" t="str">
        <v>Houston</v>
      </c>
      <c r="M4912" s="10" t="str">
        <v>Alabama</v>
      </c>
      <c r="N4912" s="10" t="str">
        <v>Alabama</v>
      </c>
      <c r="O4912" s="10" t="str">
        <v>UConn</v>
      </c>
      <c r="Q4912" s="15"/>
    </row>
    <row r="4913" spans="9:17" ht="20.100000000000001" customHeight="1" x14ac:dyDescent="0.25">
      <c r="I4913" s="15">
        <v>4907</v>
      </c>
      <c r="J4913" s="10" t="str">
        <v>Tennessee</v>
      </c>
      <c r="K4913" s="10" t="str">
        <v>Kansas</v>
      </c>
      <c r="L4913" s="10" t="str">
        <v>Texas A&amp;M</v>
      </c>
      <c r="M4913" s="10" t="str">
        <v>West Virginia</v>
      </c>
      <c r="N4913" s="10" t="str">
        <v>Kansas</v>
      </c>
      <c r="O4913" s="10" t="str">
        <v>Tennessee</v>
      </c>
      <c r="Q4913" s="15"/>
    </row>
    <row r="4914" spans="9:17" ht="20.100000000000001" customHeight="1" x14ac:dyDescent="0.25">
      <c r="I4914" s="15">
        <v>4908</v>
      </c>
      <c r="J4914" s="10" t="str">
        <v>Memphis</v>
      </c>
      <c r="K4914" s="10" t="str">
        <v>UConn</v>
      </c>
      <c r="L4914" s="10" t="str">
        <v>Houston</v>
      </c>
      <c r="M4914" s="10" t="str">
        <v>Alabama</v>
      </c>
      <c r="N4914" s="10" t="str">
        <v>Houston</v>
      </c>
      <c r="O4914" s="10" t="str">
        <v>Alabama</v>
      </c>
      <c r="Q4914" s="15"/>
    </row>
    <row r="4915" spans="9:17" ht="20.100000000000001" customHeight="1" x14ac:dyDescent="0.25">
      <c r="I4915" s="15">
        <v>4909</v>
      </c>
      <c r="J4915" s="10" t="str">
        <v>Marquette</v>
      </c>
      <c r="K4915" s="10" t="str">
        <v>Saint Mary's</v>
      </c>
      <c r="L4915" s="10" t="str">
        <v>Houston</v>
      </c>
      <c r="M4915" s="10" t="str">
        <v>Arizona</v>
      </c>
      <c r="N4915" s="10" t="str">
        <v>Marquette</v>
      </c>
      <c r="O4915" s="10" t="str">
        <v>Houston</v>
      </c>
      <c r="Q4915" s="15"/>
    </row>
    <row r="4916" spans="9:17" ht="20.100000000000001" customHeight="1" x14ac:dyDescent="0.25">
      <c r="I4916" s="15">
        <v>4910</v>
      </c>
      <c r="J4916" s="10" t="str">
        <v>FAU</v>
      </c>
      <c r="K4916" s="10" t="str">
        <v>Kansas</v>
      </c>
      <c r="L4916" s="10" t="str">
        <v>Texas</v>
      </c>
      <c r="M4916" s="10" t="str">
        <v>Alabama</v>
      </c>
      <c r="N4916" s="10" t="str">
        <v>FAU</v>
      </c>
      <c r="O4916" s="10" t="str">
        <v>Texas</v>
      </c>
      <c r="Q4916" s="15"/>
    </row>
    <row r="4917" spans="9:17" ht="20.100000000000001" customHeight="1" x14ac:dyDescent="0.25">
      <c r="I4917" s="15">
        <v>4911</v>
      </c>
      <c r="J4917" s="10" t="str">
        <v>Duke</v>
      </c>
      <c r="K4917" s="10" t="str">
        <v>UConn</v>
      </c>
      <c r="L4917" s="10" t="str">
        <v>Houston</v>
      </c>
      <c r="M4917" s="10" t="str">
        <v>Alabama</v>
      </c>
      <c r="N4917" s="10" t="str">
        <v>Alabama</v>
      </c>
      <c r="O4917" s="10" t="str">
        <v>UConn</v>
      </c>
      <c r="Q4917" s="15"/>
    </row>
    <row r="4918" spans="9:17" ht="20.100000000000001" customHeight="1" x14ac:dyDescent="0.25">
      <c r="I4918" s="15">
        <v>4912</v>
      </c>
      <c r="J4918" s="10" t="str">
        <v>Marquette</v>
      </c>
      <c r="K4918" s="10" t="str">
        <v>Kansas</v>
      </c>
      <c r="L4918" s="10" t="str">
        <v>Houston</v>
      </c>
      <c r="M4918" s="10" t="str">
        <v>Virginia</v>
      </c>
      <c r="N4918" s="10" t="str">
        <v>Virginia</v>
      </c>
      <c r="O4918" s="10" t="str">
        <v>Houston</v>
      </c>
      <c r="Q4918" s="15"/>
    </row>
    <row r="4919" spans="9:17" ht="20.100000000000001" customHeight="1" x14ac:dyDescent="0.25">
      <c r="I4919" s="15">
        <v>4913</v>
      </c>
      <c r="J4919" s="10" t="str">
        <v>Tennessee</v>
      </c>
      <c r="K4919" s="10" t="str">
        <v>Kansas</v>
      </c>
      <c r="L4919" s="10" t="str">
        <v>Houston</v>
      </c>
      <c r="M4919" s="10" t="str">
        <v>Creighton</v>
      </c>
      <c r="N4919" s="10" t="str">
        <v>Kansas</v>
      </c>
      <c r="O4919" s="10" t="str">
        <v>Creighton</v>
      </c>
      <c r="Q4919" s="15"/>
    </row>
    <row r="4920" spans="9:17" ht="20.100000000000001" customHeight="1" x14ac:dyDescent="0.25">
      <c r="I4920" s="15">
        <v>4914</v>
      </c>
      <c r="J4920" s="10" t="str">
        <v>Michigan State</v>
      </c>
      <c r="K4920" s="10" t="str">
        <v>UConn</v>
      </c>
      <c r="L4920" s="10" t="str">
        <v>Auburn</v>
      </c>
      <c r="M4920" s="10" t="str">
        <v>Alabama</v>
      </c>
      <c r="N4920" s="10" t="str">
        <v>Alabama</v>
      </c>
      <c r="O4920" s="10" t="str">
        <v>UConn</v>
      </c>
      <c r="Q4920" s="15"/>
    </row>
    <row r="4921" spans="9:17" ht="20.100000000000001" customHeight="1" x14ac:dyDescent="0.25">
      <c r="I4921" s="15">
        <v>4915</v>
      </c>
      <c r="J4921" s="10" t="str">
        <v>Tennessee</v>
      </c>
      <c r="K4921" s="10" t="str">
        <v>Gonzaga</v>
      </c>
      <c r="L4921" s="10" t="str">
        <v>Penn State</v>
      </c>
      <c r="M4921" s="10" t="str">
        <v>Virginia</v>
      </c>
      <c r="N4921" s="10" t="str">
        <v>Penn State</v>
      </c>
      <c r="O4921" s="10" t="str">
        <v>Virginia</v>
      </c>
      <c r="Q4921" s="15"/>
    </row>
    <row r="4922" spans="9:17" ht="20.100000000000001" customHeight="1" x14ac:dyDescent="0.25">
      <c r="I4922" s="15">
        <v>4916</v>
      </c>
      <c r="J4922" s="10" t="str">
        <v>USC</v>
      </c>
      <c r="K4922" s="10" t="str">
        <v>UCLA</v>
      </c>
      <c r="L4922" s="10" t="str">
        <v>Texas A&amp;M</v>
      </c>
      <c r="M4922" s="10" t="str">
        <v>Alabama</v>
      </c>
      <c r="N4922" s="10" t="str">
        <v>Texas A&amp;M</v>
      </c>
      <c r="O4922" s="10" t="str">
        <v>Alabama</v>
      </c>
      <c r="Q4922" s="15"/>
    </row>
    <row r="4923" spans="9:17" ht="20.100000000000001" customHeight="1" x14ac:dyDescent="0.25">
      <c r="I4923" s="15">
        <v>4917</v>
      </c>
      <c r="J4923" s="10" t="str">
        <v>Tennessee</v>
      </c>
      <c r="K4923" s="10" t="str">
        <v>Saint Mary's</v>
      </c>
      <c r="L4923" s="10" t="str">
        <v>Texas</v>
      </c>
      <c r="M4923" s="10" t="str">
        <v>Alabama</v>
      </c>
      <c r="N4923" s="10" t="str">
        <v>Saint Mary's</v>
      </c>
      <c r="O4923" s="10" t="str">
        <v>Alabama</v>
      </c>
      <c r="Q4923" s="15"/>
    </row>
    <row r="4924" spans="9:17" ht="20.100000000000001" customHeight="1" x14ac:dyDescent="0.25">
      <c r="I4924" s="15">
        <v>4918</v>
      </c>
      <c r="J4924" s="10" t="str">
        <v>Marquette</v>
      </c>
      <c r="K4924" s="10" t="str">
        <v>Gonzaga</v>
      </c>
      <c r="L4924" s="10" t="str">
        <v>Auburn</v>
      </c>
      <c r="M4924" s="10" t="str">
        <v>Alabama</v>
      </c>
      <c r="N4924" s="10" t="str">
        <v>Alabama</v>
      </c>
      <c r="O4924" s="10" t="str">
        <v>Gonzaga</v>
      </c>
      <c r="Q4924" s="15"/>
    </row>
    <row r="4925" spans="9:17" ht="20.100000000000001" customHeight="1" x14ac:dyDescent="0.25">
      <c r="I4925" s="15">
        <v>4919</v>
      </c>
      <c r="J4925" s="10" t="str">
        <v>Purdue</v>
      </c>
      <c r="K4925" s="10" t="str">
        <v>UConn</v>
      </c>
      <c r="L4925" s="10" t="str">
        <v>Houston</v>
      </c>
      <c r="M4925" s="10" t="str">
        <v>Maryland</v>
      </c>
      <c r="N4925" s="10" t="str">
        <v>Houston</v>
      </c>
      <c r="O4925" s="10" t="str">
        <v>Purdue</v>
      </c>
      <c r="Q4925" s="15"/>
    </row>
    <row r="4926" spans="9:17" ht="20.100000000000001" customHeight="1" x14ac:dyDescent="0.25">
      <c r="I4926" s="15">
        <v>4920</v>
      </c>
      <c r="J4926" s="10" t="str">
        <v>Marquette</v>
      </c>
      <c r="K4926" s="10" t="str">
        <v>Kansas</v>
      </c>
      <c r="L4926" s="10" t="str">
        <v>Xavier</v>
      </c>
      <c r="M4926" s="10" t="str">
        <v>Arizona</v>
      </c>
      <c r="N4926" s="10" t="str">
        <v>Marquette</v>
      </c>
      <c r="O4926" s="10" t="str">
        <v>Kansas</v>
      </c>
      <c r="Q4926" s="15"/>
    </row>
    <row r="4927" spans="9:17" ht="20.100000000000001" customHeight="1" x14ac:dyDescent="0.25">
      <c r="I4927" s="15">
        <v>4921</v>
      </c>
      <c r="J4927" s="10" t="str">
        <v>Purdue</v>
      </c>
      <c r="K4927" s="10" t="str">
        <v>Gonzaga</v>
      </c>
      <c r="L4927" s="10" t="str">
        <v>Houston</v>
      </c>
      <c r="M4927" s="10" t="str">
        <v>Baylor</v>
      </c>
      <c r="N4927" s="10" t="str">
        <v>Purdue</v>
      </c>
      <c r="O4927" s="10" t="str">
        <v>Gonzaga</v>
      </c>
      <c r="Q4927" s="15"/>
    </row>
    <row r="4928" spans="9:17" ht="20.100000000000001" customHeight="1" x14ac:dyDescent="0.25">
      <c r="I4928" s="15">
        <v>4922</v>
      </c>
      <c r="J4928" s="10" t="str">
        <v>Tennessee</v>
      </c>
      <c r="K4928" s="10" t="str">
        <v>TCU</v>
      </c>
      <c r="L4928" s="10" t="str">
        <v>Texas</v>
      </c>
      <c r="M4928" s="10" t="str">
        <v>West Virginia</v>
      </c>
      <c r="N4928" s="10" t="str">
        <v>TCU</v>
      </c>
      <c r="O4928" s="10" t="str">
        <v>Tennessee</v>
      </c>
      <c r="Q4928" s="15"/>
    </row>
    <row r="4929" spans="9:17" ht="20.100000000000001" customHeight="1" x14ac:dyDescent="0.25">
      <c r="I4929" s="15">
        <v>4923</v>
      </c>
      <c r="J4929" s="10" t="str">
        <v>USC</v>
      </c>
      <c r="K4929" s="10" t="str">
        <v>Gonzaga</v>
      </c>
      <c r="L4929" s="10" t="str">
        <v>Auburn</v>
      </c>
      <c r="M4929" s="10" t="str">
        <v>Alabama</v>
      </c>
      <c r="N4929" s="10" t="str">
        <v>Auburn</v>
      </c>
      <c r="O4929" s="10" t="str">
        <v>Alabama</v>
      </c>
      <c r="Q4929" s="15"/>
    </row>
    <row r="4930" spans="9:17" ht="20.100000000000001" customHeight="1" x14ac:dyDescent="0.25">
      <c r="I4930" s="15">
        <v>4924</v>
      </c>
      <c r="J4930" s="10" t="str">
        <v>Purdue</v>
      </c>
      <c r="K4930" s="10" t="str">
        <v>Gonzaga</v>
      </c>
      <c r="L4930" s="10" t="str">
        <v>Xavier</v>
      </c>
      <c r="M4930" s="10" t="str">
        <v>Arizona</v>
      </c>
      <c r="N4930" s="10" t="str">
        <v>Gonzaga</v>
      </c>
      <c r="O4930" s="10" t="str">
        <v>Arizona</v>
      </c>
      <c r="Q4930" s="15"/>
    </row>
    <row r="4931" spans="9:17" ht="20.100000000000001" customHeight="1" x14ac:dyDescent="0.25">
      <c r="I4931" s="15">
        <v>4925</v>
      </c>
      <c r="J4931" s="10" t="str">
        <v>Tennessee</v>
      </c>
      <c r="K4931" s="10" t="str">
        <v>UConn</v>
      </c>
      <c r="L4931" s="10" t="str">
        <v>Texas</v>
      </c>
      <c r="M4931" s="10" t="str">
        <v>Alabama</v>
      </c>
      <c r="N4931" s="10" t="str">
        <v>Alabama</v>
      </c>
      <c r="O4931" s="10" t="str">
        <v>UConn</v>
      </c>
      <c r="Q4931" s="15"/>
    </row>
    <row r="4932" spans="9:17" ht="20.100000000000001" customHeight="1" x14ac:dyDescent="0.25">
      <c r="I4932" s="15">
        <v>4926</v>
      </c>
      <c r="J4932" s="10" t="str">
        <v>Tennessee</v>
      </c>
      <c r="K4932" s="10" t="str">
        <v>UConn</v>
      </c>
      <c r="L4932" s="10" t="str">
        <v>Xavier</v>
      </c>
      <c r="M4932" s="10" t="str">
        <v>Arizona</v>
      </c>
      <c r="N4932" s="10" t="str">
        <v>UConn</v>
      </c>
      <c r="O4932" s="10" t="str">
        <v>Arizona</v>
      </c>
      <c r="Q4932" s="15"/>
    </row>
    <row r="4933" spans="9:17" ht="20.100000000000001" customHeight="1" x14ac:dyDescent="0.25">
      <c r="I4933" s="15">
        <v>4927</v>
      </c>
      <c r="J4933" s="10" t="str">
        <v>Purdue</v>
      </c>
      <c r="K4933" s="10" t="str">
        <v>UConn</v>
      </c>
      <c r="L4933" s="10" t="str">
        <v>Texas A&amp;M</v>
      </c>
      <c r="M4933" s="10" t="str">
        <v>Creighton</v>
      </c>
      <c r="N4933" s="10" t="str">
        <v>Purdue</v>
      </c>
      <c r="O4933" s="10" t="str">
        <v>Texas A&amp;M</v>
      </c>
      <c r="Q4933" s="15"/>
    </row>
    <row r="4934" spans="9:17" ht="20.100000000000001" customHeight="1" x14ac:dyDescent="0.25">
      <c r="I4934" s="15">
        <v>4928</v>
      </c>
      <c r="J4934" s="10" t="str">
        <v>USC</v>
      </c>
      <c r="K4934" s="10" t="str">
        <v>UCLA</v>
      </c>
      <c r="L4934" s="10" t="str">
        <v>Xavier</v>
      </c>
      <c r="M4934" s="10" t="str">
        <v>Alabama</v>
      </c>
      <c r="N4934" s="10" t="str">
        <v>UCLA</v>
      </c>
      <c r="O4934" s="10" t="str">
        <v>USC</v>
      </c>
      <c r="Q4934" s="15"/>
    </row>
    <row r="4935" spans="9:17" ht="20.100000000000001" customHeight="1" x14ac:dyDescent="0.25">
      <c r="I4935" s="15">
        <v>4929</v>
      </c>
      <c r="J4935" s="10" t="str">
        <v>Kentucky</v>
      </c>
      <c r="K4935" s="10" t="str">
        <v>Illinois</v>
      </c>
      <c r="L4935" s="10" t="str">
        <v>Houston</v>
      </c>
      <c r="M4935" s="10" t="str">
        <v>Virginia</v>
      </c>
      <c r="N4935" s="10" t="str">
        <v>Virginia</v>
      </c>
      <c r="O4935" s="10" t="str">
        <v>Houston</v>
      </c>
      <c r="Q4935" s="15"/>
    </row>
    <row r="4936" spans="9:17" ht="20.100000000000001" customHeight="1" x14ac:dyDescent="0.25">
      <c r="I4936" s="15">
        <v>4930</v>
      </c>
      <c r="J4936" s="10" t="str">
        <v>Duke</v>
      </c>
      <c r="K4936" s="10" t="str">
        <v>UCLA</v>
      </c>
      <c r="L4936" s="10" t="str">
        <v>Texas</v>
      </c>
      <c r="M4936" s="10" t="str">
        <v>San Diego State</v>
      </c>
      <c r="N4936" s="10" t="str">
        <v>San Diego State</v>
      </c>
      <c r="O4936" s="10" t="str">
        <v>Texas</v>
      </c>
      <c r="Q4936" s="15"/>
    </row>
    <row r="4937" spans="9:17" ht="20.100000000000001" customHeight="1" x14ac:dyDescent="0.25">
      <c r="I4937" s="15">
        <v>4931</v>
      </c>
      <c r="J4937" s="10" t="str">
        <v>Marquette</v>
      </c>
      <c r="K4937" s="10" t="str">
        <v>Gonzaga</v>
      </c>
      <c r="L4937" s="10" t="str">
        <v>Penn State</v>
      </c>
      <c r="M4937" s="10" t="str">
        <v>West Virginia</v>
      </c>
      <c r="N4937" s="10" t="str">
        <v>West Virginia</v>
      </c>
      <c r="O4937" s="10" t="str">
        <v>Penn State</v>
      </c>
      <c r="Q4937" s="15"/>
    </row>
    <row r="4938" spans="9:17" ht="20.100000000000001" customHeight="1" x14ac:dyDescent="0.25">
      <c r="I4938" s="15">
        <v>4932</v>
      </c>
      <c r="J4938" s="10" t="str">
        <v>Providence</v>
      </c>
      <c r="K4938" s="10" t="str">
        <v>Gonzaga</v>
      </c>
      <c r="L4938" s="10" t="str">
        <v>Texas A&amp;M</v>
      </c>
      <c r="M4938" s="10" t="str">
        <v>Creighton</v>
      </c>
      <c r="N4938" s="10" t="str">
        <v>Texas A&amp;M</v>
      </c>
      <c r="O4938" s="10" t="str">
        <v>Creighton</v>
      </c>
      <c r="Q4938" s="15"/>
    </row>
    <row r="4939" spans="9:17" ht="20.100000000000001" customHeight="1" x14ac:dyDescent="0.25">
      <c r="I4939" s="15">
        <v>4933</v>
      </c>
      <c r="J4939" s="10" t="str">
        <v>Tennessee</v>
      </c>
      <c r="K4939" s="10" t="str">
        <v>Illinois</v>
      </c>
      <c r="L4939" s="10" t="str">
        <v>Houston</v>
      </c>
      <c r="M4939" s="10" t="str">
        <v>Creighton</v>
      </c>
      <c r="N4939" s="10" t="str">
        <v>Houston</v>
      </c>
      <c r="O4939" s="10" t="str">
        <v>Tennessee</v>
      </c>
      <c r="Q4939" s="15"/>
    </row>
    <row r="4940" spans="9:17" ht="20.100000000000001" customHeight="1" x14ac:dyDescent="0.25">
      <c r="I4940" s="15">
        <v>4934</v>
      </c>
      <c r="J4940" s="10" t="str">
        <v>Duke</v>
      </c>
      <c r="K4940" s="10" t="str">
        <v>TCU</v>
      </c>
      <c r="L4940" s="10" t="str">
        <v>Texas</v>
      </c>
      <c r="M4940" s="10" t="str">
        <v>Alabama</v>
      </c>
      <c r="N4940" s="10" t="str">
        <v>TCU</v>
      </c>
      <c r="O4940" s="10" t="str">
        <v>Alabama</v>
      </c>
      <c r="Q4940" s="15"/>
    </row>
    <row r="4941" spans="9:17" ht="20.100000000000001" customHeight="1" x14ac:dyDescent="0.25">
      <c r="I4941" s="15">
        <v>4935</v>
      </c>
      <c r="J4941" s="10" t="str">
        <v>Tennessee</v>
      </c>
      <c r="K4941" s="10" t="str">
        <v>Kansas</v>
      </c>
      <c r="L4941" s="10" t="str">
        <v>Texas</v>
      </c>
      <c r="M4941" s="10" t="str">
        <v>Baylor</v>
      </c>
      <c r="N4941" s="10" t="str">
        <v>Texas</v>
      </c>
      <c r="O4941" s="10" t="str">
        <v>Tennessee</v>
      </c>
      <c r="Q4941" s="15"/>
    </row>
    <row r="4942" spans="9:17" ht="20.100000000000001" customHeight="1" x14ac:dyDescent="0.25">
      <c r="I4942" s="15">
        <v>4936</v>
      </c>
      <c r="J4942" s="10" t="str">
        <v>Tennessee</v>
      </c>
      <c r="K4942" s="10" t="str">
        <v>Kansas</v>
      </c>
      <c r="L4942" s="10" t="str">
        <v>Texas</v>
      </c>
      <c r="M4942" s="10" t="str">
        <v>Utah State</v>
      </c>
      <c r="N4942" s="10" t="str">
        <v>Texas</v>
      </c>
      <c r="O4942" s="10" t="str">
        <v>Tennessee</v>
      </c>
      <c r="Q4942" s="15"/>
    </row>
    <row r="4943" spans="9:17" ht="20.100000000000001" customHeight="1" x14ac:dyDescent="0.25">
      <c r="I4943" s="15">
        <v>4937</v>
      </c>
      <c r="J4943" s="10" t="str">
        <v>Michigan State</v>
      </c>
      <c r="K4943" s="10" t="str">
        <v>Arkansas</v>
      </c>
      <c r="L4943" s="10" t="str">
        <v>Houston</v>
      </c>
      <c r="M4943" s="10" t="str">
        <v>Virginia</v>
      </c>
      <c r="N4943" s="10" t="str">
        <v>Arkansas</v>
      </c>
      <c r="O4943" s="10" t="str">
        <v>Michigan State</v>
      </c>
      <c r="Q4943" s="15"/>
    </row>
    <row r="4944" spans="9:17" ht="20.100000000000001" customHeight="1" x14ac:dyDescent="0.25">
      <c r="I4944" s="15">
        <v>4938</v>
      </c>
      <c r="J4944" s="10" t="str">
        <v>Purdue</v>
      </c>
      <c r="K4944" s="10" t="str">
        <v>UCLA</v>
      </c>
      <c r="L4944" s="10" t="str">
        <v>Texas</v>
      </c>
      <c r="M4944" s="10" t="str">
        <v>Alabama</v>
      </c>
      <c r="N4944" s="10" t="str">
        <v>Alabama</v>
      </c>
      <c r="O4944" s="10" t="str">
        <v>UCLA</v>
      </c>
      <c r="Q4944" s="15"/>
    </row>
    <row r="4945" spans="9:17" ht="20.100000000000001" customHeight="1" x14ac:dyDescent="0.25">
      <c r="I4945" s="15">
        <v>4939</v>
      </c>
      <c r="J4945" s="10" t="str">
        <v>Purdue</v>
      </c>
      <c r="K4945" s="10" t="str">
        <v>Gonzaga</v>
      </c>
      <c r="L4945" s="10" t="str">
        <v>Houston</v>
      </c>
      <c r="M4945" s="10" t="str">
        <v>Baylor</v>
      </c>
      <c r="N4945" s="10" t="str">
        <v>Baylor</v>
      </c>
      <c r="O4945" s="10" t="str">
        <v>Houston</v>
      </c>
      <c r="Q4945" s="15"/>
    </row>
    <row r="4946" spans="9:17" ht="20.100000000000001" customHeight="1" x14ac:dyDescent="0.25">
      <c r="I4946" s="15">
        <v>4940</v>
      </c>
      <c r="J4946" s="10" t="str">
        <v>Purdue</v>
      </c>
      <c r="K4946" s="10" t="str">
        <v>Kansas</v>
      </c>
      <c r="L4946" s="10" t="str">
        <v>Houston</v>
      </c>
      <c r="M4946" s="10" t="str">
        <v>Baylor</v>
      </c>
      <c r="N4946" s="10" t="str">
        <v>Houston</v>
      </c>
      <c r="O4946" s="10" t="str">
        <v>Baylor</v>
      </c>
      <c r="Q4946" s="15"/>
    </row>
    <row r="4947" spans="9:17" ht="20.100000000000001" customHeight="1" x14ac:dyDescent="0.25">
      <c r="I4947" s="15">
        <v>4941</v>
      </c>
      <c r="J4947" s="10" t="str">
        <v>Michigan State</v>
      </c>
      <c r="K4947" s="10" t="str">
        <v>UCLA</v>
      </c>
      <c r="L4947" s="10" t="str">
        <v>Xavier</v>
      </c>
      <c r="M4947" s="10" t="str">
        <v>Arizona</v>
      </c>
      <c r="N4947" s="10" t="str">
        <v>Xavier</v>
      </c>
      <c r="O4947" s="10" t="str">
        <v>Arizona</v>
      </c>
      <c r="Q4947" s="15"/>
    </row>
    <row r="4948" spans="9:17" ht="20.100000000000001" customHeight="1" x14ac:dyDescent="0.25">
      <c r="I4948" s="15">
        <v>4942</v>
      </c>
      <c r="J4948" s="10" t="str">
        <v>Purdue</v>
      </c>
      <c r="K4948" s="10" t="str">
        <v>Gonzaga</v>
      </c>
      <c r="L4948" s="10" t="str">
        <v>Indiana</v>
      </c>
      <c r="M4948" s="10" t="str">
        <v>Baylor</v>
      </c>
      <c r="N4948" s="10" t="str">
        <v>Gonzaga</v>
      </c>
      <c r="O4948" s="10" t="str">
        <v>Purdue</v>
      </c>
      <c r="Q4948" s="15"/>
    </row>
    <row r="4949" spans="9:17" ht="20.100000000000001" customHeight="1" x14ac:dyDescent="0.25">
      <c r="I4949" s="15">
        <v>4943</v>
      </c>
      <c r="J4949" s="10" t="str">
        <v>Providence</v>
      </c>
      <c r="K4949" s="10" t="str">
        <v>Gonzaga</v>
      </c>
      <c r="L4949" s="10" t="str">
        <v>Penn State</v>
      </c>
      <c r="M4949" s="10" t="str">
        <v>Alabama</v>
      </c>
      <c r="N4949" s="10" t="str">
        <v>Alabama</v>
      </c>
      <c r="O4949" s="10" t="str">
        <v>Gonzaga</v>
      </c>
      <c r="Q4949" s="15"/>
    </row>
    <row r="4950" spans="9:17" ht="20.100000000000001" customHeight="1" x14ac:dyDescent="0.25">
      <c r="I4950" s="15">
        <v>4944</v>
      </c>
      <c r="J4950" s="10" t="str">
        <v>Marquette</v>
      </c>
      <c r="K4950" s="10" t="str">
        <v>Kansas</v>
      </c>
      <c r="L4950" s="10" t="str">
        <v>Texas A&amp;M</v>
      </c>
      <c r="M4950" s="10" t="str">
        <v>Alabama</v>
      </c>
      <c r="N4950" s="10" t="str">
        <v>Alabama</v>
      </c>
      <c r="O4950" s="10" t="str">
        <v>Texas A&amp;M</v>
      </c>
      <c r="Q4950" s="15"/>
    </row>
    <row r="4951" spans="9:17" ht="20.100000000000001" customHeight="1" x14ac:dyDescent="0.25">
      <c r="I4951" s="15">
        <v>4945</v>
      </c>
      <c r="J4951" s="10" t="str">
        <v>Kansas State</v>
      </c>
      <c r="K4951" s="10" t="str">
        <v>Kansas</v>
      </c>
      <c r="L4951" s="10" t="str">
        <v>Houston</v>
      </c>
      <c r="M4951" s="10" t="str">
        <v>Creighton</v>
      </c>
      <c r="N4951" s="10" t="str">
        <v>Houston</v>
      </c>
      <c r="O4951" s="10" t="str">
        <v>Creighton</v>
      </c>
      <c r="Q4951" s="15"/>
    </row>
    <row r="4952" spans="9:17" ht="20.100000000000001" customHeight="1" x14ac:dyDescent="0.25">
      <c r="I4952" s="15">
        <v>4946</v>
      </c>
      <c r="J4952" s="10" t="str">
        <v>Marquette</v>
      </c>
      <c r="K4952" s="10" t="str">
        <v>Gonzaga</v>
      </c>
      <c r="L4952" s="10" t="str">
        <v>Texas A&amp;M</v>
      </c>
      <c r="M4952" s="10" t="str">
        <v>Alabama</v>
      </c>
      <c r="N4952" s="10" t="str">
        <v>Texas A&amp;M</v>
      </c>
      <c r="O4952" s="10" t="str">
        <v>Marquette</v>
      </c>
      <c r="Q4952" s="15"/>
    </row>
    <row r="4953" spans="9:17" ht="20.100000000000001" customHeight="1" x14ac:dyDescent="0.25">
      <c r="I4953" s="15">
        <v>4947</v>
      </c>
      <c r="J4953" s="10" t="str">
        <v>Tennessee</v>
      </c>
      <c r="K4953" s="10" t="str">
        <v>UCLA</v>
      </c>
      <c r="L4953" s="10" t="str">
        <v>Houston</v>
      </c>
      <c r="M4953" s="10" t="str">
        <v>Arizona</v>
      </c>
      <c r="N4953" s="10" t="str">
        <v>Arizona</v>
      </c>
      <c r="O4953" s="10" t="str">
        <v>Houston</v>
      </c>
      <c r="Q4953" s="15"/>
    </row>
    <row r="4954" spans="9:17" ht="20.100000000000001" customHeight="1" x14ac:dyDescent="0.25">
      <c r="I4954" s="15">
        <v>4948</v>
      </c>
      <c r="J4954" s="10" t="str">
        <v>Kansas State</v>
      </c>
      <c r="K4954" s="10" t="str">
        <v>VCU</v>
      </c>
      <c r="L4954" s="10" t="str">
        <v>Houston</v>
      </c>
      <c r="M4954" s="10" t="str">
        <v>Alabama</v>
      </c>
      <c r="N4954" s="10" t="str">
        <v>Kansas State</v>
      </c>
      <c r="O4954" s="10" t="str">
        <v>VCU</v>
      </c>
      <c r="Q4954" s="15"/>
    </row>
    <row r="4955" spans="9:17" ht="20.100000000000001" customHeight="1" x14ac:dyDescent="0.25">
      <c r="I4955" s="15">
        <v>4949</v>
      </c>
      <c r="J4955" s="10" t="str">
        <v>Purdue</v>
      </c>
      <c r="K4955" s="10" t="str">
        <v>Northwestern</v>
      </c>
      <c r="L4955" s="10" t="str">
        <v>Auburn</v>
      </c>
      <c r="M4955" s="10" t="str">
        <v>Arizona</v>
      </c>
      <c r="N4955" s="10" t="str">
        <v>Purdue</v>
      </c>
      <c r="O4955" s="10" t="str">
        <v>Northwestern</v>
      </c>
      <c r="Q4955" s="15"/>
    </row>
    <row r="4956" spans="9:17" ht="20.100000000000001" customHeight="1" x14ac:dyDescent="0.25">
      <c r="I4956" s="15">
        <v>4950</v>
      </c>
      <c r="J4956" s="10" t="str">
        <v>Marquette</v>
      </c>
      <c r="K4956" s="10" t="str">
        <v>UConn</v>
      </c>
      <c r="L4956" s="10" t="str">
        <v>Houston</v>
      </c>
      <c r="M4956" s="10" t="str">
        <v>West Virginia</v>
      </c>
      <c r="N4956" s="10" t="str">
        <v>West Virginia</v>
      </c>
      <c r="O4956" s="10" t="str">
        <v>Houston</v>
      </c>
      <c r="Q4956" s="15"/>
    </row>
    <row r="4957" spans="9:17" ht="20.100000000000001" customHeight="1" x14ac:dyDescent="0.25">
      <c r="I4957" s="15">
        <v>4951</v>
      </c>
      <c r="J4957" s="10" t="str">
        <v>Michigan State</v>
      </c>
      <c r="K4957" s="10" t="str">
        <v>Kansas</v>
      </c>
      <c r="L4957" s="10" t="str">
        <v>Indiana</v>
      </c>
      <c r="M4957" s="10" t="str">
        <v>West Virginia</v>
      </c>
      <c r="N4957" s="10" t="str">
        <v>Kansas</v>
      </c>
      <c r="O4957" s="10" t="str">
        <v>West Virginia</v>
      </c>
      <c r="Q4957" s="15"/>
    </row>
    <row r="4958" spans="9:17" ht="20.100000000000001" customHeight="1" x14ac:dyDescent="0.25">
      <c r="I4958" s="15">
        <v>4952</v>
      </c>
      <c r="J4958" s="10" t="str">
        <v>Marquette</v>
      </c>
      <c r="K4958" s="10" t="str">
        <v>Saint Mary's</v>
      </c>
      <c r="L4958" s="10" t="str">
        <v>Houston</v>
      </c>
      <c r="M4958" s="10" t="str">
        <v>Baylor</v>
      </c>
      <c r="N4958" s="10" t="str">
        <v>Baylor</v>
      </c>
      <c r="O4958" s="10" t="str">
        <v>Houston</v>
      </c>
      <c r="Q4958" s="15"/>
    </row>
    <row r="4959" spans="9:17" ht="20.100000000000001" customHeight="1" x14ac:dyDescent="0.25">
      <c r="I4959" s="15">
        <v>4953</v>
      </c>
      <c r="J4959" s="10" t="str">
        <v>Purdue</v>
      </c>
      <c r="K4959" s="10" t="str">
        <v>TCU</v>
      </c>
      <c r="L4959" s="10" t="str">
        <v>Xavier</v>
      </c>
      <c r="M4959" s="10" t="str">
        <v>Alabama</v>
      </c>
      <c r="N4959" s="10" t="str">
        <v>Alabama</v>
      </c>
      <c r="O4959" s="10" t="str">
        <v>Xavier</v>
      </c>
      <c r="Q4959" s="15"/>
    </row>
    <row r="4960" spans="9:17" ht="20.100000000000001" customHeight="1" x14ac:dyDescent="0.25">
      <c r="I4960" s="15">
        <v>4954</v>
      </c>
      <c r="J4960" s="10" t="str">
        <v>Kentucky</v>
      </c>
      <c r="K4960" s="10" t="str">
        <v>Kansas</v>
      </c>
      <c r="L4960" s="10" t="str">
        <v>Penn State</v>
      </c>
      <c r="M4960" s="10" t="str">
        <v>Virginia</v>
      </c>
      <c r="N4960" s="10" t="str">
        <v>Virginia</v>
      </c>
      <c r="O4960" s="10" t="str">
        <v>Kansas</v>
      </c>
      <c r="Q4960" s="15"/>
    </row>
    <row r="4961" spans="9:17" ht="20.100000000000001" customHeight="1" x14ac:dyDescent="0.25">
      <c r="I4961" s="15">
        <v>4955</v>
      </c>
      <c r="J4961" s="10" t="str">
        <v>Kansas State</v>
      </c>
      <c r="K4961" s="10" t="str">
        <v>Kansas</v>
      </c>
      <c r="L4961" s="10" t="str">
        <v>Houston</v>
      </c>
      <c r="M4961" s="10" t="str">
        <v>Alabama</v>
      </c>
      <c r="N4961" s="10" t="str">
        <v>Houston</v>
      </c>
      <c r="O4961" s="10" t="str">
        <v>Alabama</v>
      </c>
      <c r="Q4961" s="15"/>
    </row>
    <row r="4962" spans="9:17" ht="20.100000000000001" customHeight="1" x14ac:dyDescent="0.25">
      <c r="I4962" s="15">
        <v>4956</v>
      </c>
      <c r="J4962" s="10" t="str">
        <v>Tennessee</v>
      </c>
      <c r="K4962" s="10" t="str">
        <v>Northwestern</v>
      </c>
      <c r="L4962" s="10" t="str">
        <v>Indiana</v>
      </c>
      <c r="M4962" s="10" t="str">
        <v>Baylor</v>
      </c>
      <c r="N4962" s="10" t="str">
        <v>Northwestern</v>
      </c>
      <c r="O4962" s="10" t="str">
        <v>Tennessee</v>
      </c>
      <c r="Q4962" s="15"/>
    </row>
    <row r="4963" spans="9:17" ht="20.100000000000001" customHeight="1" x14ac:dyDescent="0.25">
      <c r="I4963" s="15">
        <v>4957</v>
      </c>
      <c r="J4963" s="10" t="str">
        <v>Kansas State</v>
      </c>
      <c r="K4963" s="10" t="str">
        <v>Gonzaga</v>
      </c>
      <c r="L4963" s="10" t="str">
        <v>Texas</v>
      </c>
      <c r="M4963" s="10" t="str">
        <v>Baylor</v>
      </c>
      <c r="N4963" s="10" t="str">
        <v>Gonzaga</v>
      </c>
      <c r="O4963" s="10" t="str">
        <v>Baylor</v>
      </c>
      <c r="Q4963" s="15"/>
    </row>
    <row r="4964" spans="9:17" ht="20.100000000000001" customHeight="1" x14ac:dyDescent="0.25">
      <c r="I4964" s="15">
        <v>4958</v>
      </c>
      <c r="J4964" s="10" t="str">
        <v>Tennessee</v>
      </c>
      <c r="K4964" s="10" t="str">
        <v>Kansas</v>
      </c>
      <c r="L4964" s="10" t="str">
        <v>Texas</v>
      </c>
      <c r="M4964" s="10" t="str">
        <v>Alabama</v>
      </c>
      <c r="N4964" s="10" t="str">
        <v>Alabama</v>
      </c>
      <c r="O4964" s="10" t="str">
        <v>Texas</v>
      </c>
      <c r="Q4964" s="15"/>
    </row>
    <row r="4965" spans="9:17" ht="20.100000000000001" customHeight="1" x14ac:dyDescent="0.25">
      <c r="I4965" s="15">
        <v>4959</v>
      </c>
      <c r="J4965" s="10" t="str">
        <v>Kansas State</v>
      </c>
      <c r="K4965" s="10" t="str">
        <v>UCLA</v>
      </c>
      <c r="L4965" s="10" t="str">
        <v>Texas</v>
      </c>
      <c r="M4965" s="10" t="str">
        <v>Alabama</v>
      </c>
      <c r="N4965" s="10" t="str">
        <v>Texas</v>
      </c>
      <c r="O4965" s="10" t="str">
        <v>Alabama</v>
      </c>
      <c r="Q4965" s="15"/>
    </row>
    <row r="4966" spans="9:17" ht="20.100000000000001" customHeight="1" x14ac:dyDescent="0.25">
      <c r="I4966" s="15">
        <v>4960</v>
      </c>
      <c r="J4966" s="10" t="str">
        <v>Duke</v>
      </c>
      <c r="K4966" s="10" t="str">
        <v>Kansas</v>
      </c>
      <c r="L4966" s="10" t="str">
        <v>Texas</v>
      </c>
      <c r="M4966" s="10" t="str">
        <v>West Virginia</v>
      </c>
      <c r="N4966" s="10" t="str">
        <v>Texas</v>
      </c>
      <c r="O4966" s="10" t="str">
        <v>Duke</v>
      </c>
      <c r="Q4966" s="15"/>
    </row>
    <row r="4967" spans="9:17" ht="20.100000000000001" customHeight="1" x14ac:dyDescent="0.25">
      <c r="I4967" s="15">
        <v>4961</v>
      </c>
      <c r="J4967" s="10" t="str">
        <v>FAU</v>
      </c>
      <c r="K4967" s="10" t="str">
        <v>Kansas</v>
      </c>
      <c r="L4967" s="10" t="str">
        <v>Houston</v>
      </c>
      <c r="M4967" s="10" t="str">
        <v>West Virginia</v>
      </c>
      <c r="N4967" s="10" t="str">
        <v>West Virginia</v>
      </c>
      <c r="O4967" s="10" t="str">
        <v>Houston</v>
      </c>
      <c r="Q4967" s="15"/>
    </row>
    <row r="4968" spans="9:17" ht="20.100000000000001" customHeight="1" x14ac:dyDescent="0.25">
      <c r="I4968" s="15">
        <v>4962</v>
      </c>
      <c r="J4968" s="10" t="str">
        <v>Tennessee</v>
      </c>
      <c r="K4968" s="10" t="str">
        <v>UConn</v>
      </c>
      <c r="L4968" s="10" t="str">
        <v>Texas A&amp;M</v>
      </c>
      <c r="M4968" s="10" t="str">
        <v>West Virginia</v>
      </c>
      <c r="N4968" s="10" t="str">
        <v>Texas A&amp;M</v>
      </c>
      <c r="O4968" s="10" t="str">
        <v>Tennessee</v>
      </c>
      <c r="Q4968" s="15"/>
    </row>
    <row r="4969" spans="9:17" ht="20.100000000000001" customHeight="1" x14ac:dyDescent="0.25">
      <c r="I4969" s="15">
        <v>4963</v>
      </c>
      <c r="J4969" s="10" t="str">
        <v>Tennessee</v>
      </c>
      <c r="K4969" s="10" t="str">
        <v>Gonzaga</v>
      </c>
      <c r="L4969" s="10" t="str">
        <v>Iowa</v>
      </c>
      <c r="M4969" s="10" t="str">
        <v>Alabama</v>
      </c>
      <c r="N4969" s="10" t="str">
        <v>Tennessee</v>
      </c>
      <c r="O4969" s="10" t="str">
        <v>Iowa</v>
      </c>
      <c r="Q4969" s="15"/>
    </row>
    <row r="4970" spans="9:17" ht="20.100000000000001" customHeight="1" x14ac:dyDescent="0.25">
      <c r="I4970" s="15">
        <v>4964</v>
      </c>
      <c r="J4970" s="10" t="str">
        <v>Memphis</v>
      </c>
      <c r="K4970" s="10" t="str">
        <v>Kansas</v>
      </c>
      <c r="L4970" s="10" t="str">
        <v>Houston</v>
      </c>
      <c r="M4970" s="10" t="str">
        <v>Arizona</v>
      </c>
      <c r="N4970" s="10" t="str">
        <v>Houston</v>
      </c>
      <c r="O4970" s="10" t="str">
        <v>Memphis</v>
      </c>
      <c r="Q4970" s="15"/>
    </row>
    <row r="4971" spans="9:17" ht="20.100000000000001" customHeight="1" x14ac:dyDescent="0.25">
      <c r="I4971" s="15">
        <v>4965</v>
      </c>
      <c r="J4971" s="10" t="str">
        <v>Memphis</v>
      </c>
      <c r="K4971" s="10" t="str">
        <v>Kansas</v>
      </c>
      <c r="L4971" s="10" t="str">
        <v>Texas</v>
      </c>
      <c r="M4971" s="10" t="str">
        <v>Baylor</v>
      </c>
      <c r="N4971" s="10" t="str">
        <v>Memphis</v>
      </c>
      <c r="O4971" s="10" t="str">
        <v>Texas</v>
      </c>
      <c r="Q4971" s="15"/>
    </row>
    <row r="4972" spans="9:17" ht="20.100000000000001" customHeight="1" x14ac:dyDescent="0.25">
      <c r="I4972" s="15">
        <v>4966</v>
      </c>
      <c r="J4972" s="10" t="str">
        <v>Duke</v>
      </c>
      <c r="K4972" s="10" t="str">
        <v>Illinois</v>
      </c>
      <c r="L4972" s="10" t="str">
        <v>Xavier</v>
      </c>
      <c r="M4972" s="10" t="str">
        <v>Alabama</v>
      </c>
      <c r="N4972" s="10" t="str">
        <v>Xavier</v>
      </c>
      <c r="O4972" s="10" t="str">
        <v>Duke</v>
      </c>
      <c r="Q4972" s="15"/>
    </row>
    <row r="4973" spans="9:17" ht="20.100000000000001" customHeight="1" x14ac:dyDescent="0.25">
      <c r="I4973" s="15">
        <v>4967</v>
      </c>
      <c r="J4973" s="10" t="str">
        <v>Purdue</v>
      </c>
      <c r="K4973" s="10" t="str">
        <v>UConn</v>
      </c>
      <c r="L4973" s="10" t="str">
        <v>Houston</v>
      </c>
      <c r="M4973" s="10" t="str">
        <v>Virginia</v>
      </c>
      <c r="N4973" s="10" t="str">
        <v>Virginia</v>
      </c>
      <c r="O4973" s="10" t="str">
        <v>Houston</v>
      </c>
      <c r="Q4973" s="15"/>
    </row>
    <row r="4974" spans="9:17" ht="20.100000000000001" customHeight="1" x14ac:dyDescent="0.25">
      <c r="I4974" s="15">
        <v>4968</v>
      </c>
      <c r="J4974" s="10" t="str">
        <v>Purdue</v>
      </c>
      <c r="K4974" s="10" t="str">
        <v>Kansas</v>
      </c>
      <c r="L4974" s="10" t="str">
        <v>Texas</v>
      </c>
      <c r="M4974" s="10" t="str">
        <v>Virginia</v>
      </c>
      <c r="N4974" s="10" t="str">
        <v>Virginia</v>
      </c>
      <c r="O4974" s="10" t="str">
        <v>Texas</v>
      </c>
      <c r="Q4974" s="15"/>
    </row>
    <row r="4975" spans="9:17" ht="20.100000000000001" customHeight="1" x14ac:dyDescent="0.25">
      <c r="I4975" s="15">
        <v>4969</v>
      </c>
      <c r="J4975" s="10" t="str">
        <v>Kansas State</v>
      </c>
      <c r="K4975" s="10" t="str">
        <v>UCLA</v>
      </c>
      <c r="L4975" s="10" t="str">
        <v>Iowa</v>
      </c>
      <c r="M4975" s="10" t="str">
        <v>Creighton</v>
      </c>
      <c r="N4975" s="10" t="str">
        <v>Iowa</v>
      </c>
      <c r="O4975" s="10" t="str">
        <v>Kansas State</v>
      </c>
      <c r="Q4975" s="15"/>
    </row>
    <row r="4976" spans="9:17" ht="20.100000000000001" customHeight="1" x14ac:dyDescent="0.25">
      <c r="I4976" s="15">
        <v>4970</v>
      </c>
      <c r="J4976" s="10" t="str">
        <v>Purdue</v>
      </c>
      <c r="K4976" s="10" t="str">
        <v>Arkansas</v>
      </c>
      <c r="L4976" s="10" t="str">
        <v>Houston</v>
      </c>
      <c r="M4976" s="10" t="str">
        <v>Alabama</v>
      </c>
      <c r="N4976" s="10" t="str">
        <v>Arkansas</v>
      </c>
      <c r="O4976" s="10" t="str">
        <v>Purdue</v>
      </c>
      <c r="Q4976" s="15"/>
    </row>
    <row r="4977" spans="9:17" ht="20.100000000000001" customHeight="1" x14ac:dyDescent="0.25">
      <c r="I4977" s="15">
        <v>4971</v>
      </c>
      <c r="J4977" s="10" t="str">
        <v>Tennessee</v>
      </c>
      <c r="K4977" s="10" t="str">
        <v>TCU</v>
      </c>
      <c r="L4977" s="10" t="str">
        <v>Houston</v>
      </c>
      <c r="M4977" s="10" t="str">
        <v>Creighton</v>
      </c>
      <c r="N4977" s="10" t="str">
        <v>Creighton</v>
      </c>
      <c r="O4977" s="10" t="str">
        <v>TCU</v>
      </c>
      <c r="Q4977" s="15"/>
    </row>
    <row r="4978" spans="9:17" ht="20.100000000000001" customHeight="1" x14ac:dyDescent="0.25">
      <c r="I4978" s="15">
        <v>4972</v>
      </c>
      <c r="J4978" s="10" t="str">
        <v>Kentucky</v>
      </c>
      <c r="K4978" s="10" t="str">
        <v>Kansas</v>
      </c>
      <c r="L4978" s="10" t="str">
        <v>Texas A&amp;M</v>
      </c>
      <c r="M4978" s="10" t="str">
        <v>Baylor</v>
      </c>
      <c r="N4978" s="10" t="str">
        <v>Texas A&amp;M</v>
      </c>
      <c r="O4978" s="10" t="str">
        <v>Baylor</v>
      </c>
      <c r="Q4978" s="15"/>
    </row>
    <row r="4979" spans="9:17" ht="20.100000000000001" customHeight="1" x14ac:dyDescent="0.25">
      <c r="I4979" s="15">
        <v>4973</v>
      </c>
      <c r="J4979" s="10" t="str">
        <v>Marquette</v>
      </c>
      <c r="K4979" s="10" t="str">
        <v>Saint Mary's</v>
      </c>
      <c r="L4979" s="10" t="str">
        <v>Texas A&amp;M</v>
      </c>
      <c r="M4979" s="10" t="str">
        <v>Creighton</v>
      </c>
      <c r="N4979" s="10" t="str">
        <v>Creighton</v>
      </c>
      <c r="O4979" s="10" t="str">
        <v>Saint Mary's</v>
      </c>
      <c r="Q4979" s="15"/>
    </row>
    <row r="4980" spans="9:17" ht="20.100000000000001" customHeight="1" x14ac:dyDescent="0.25">
      <c r="I4980" s="15">
        <v>4974</v>
      </c>
      <c r="J4980" s="10" t="str">
        <v>Marquette</v>
      </c>
      <c r="K4980" s="10" t="str">
        <v>Kansas</v>
      </c>
      <c r="L4980" s="10" t="str">
        <v>Houston</v>
      </c>
      <c r="M4980" s="10" t="str">
        <v>Alabama</v>
      </c>
      <c r="N4980" s="10" t="str">
        <v>Marquette</v>
      </c>
      <c r="O4980" s="10" t="str">
        <v>Houston</v>
      </c>
      <c r="Q4980" s="15"/>
    </row>
    <row r="4981" spans="9:17" ht="20.100000000000001" customHeight="1" x14ac:dyDescent="0.25">
      <c r="I4981" s="15">
        <v>4975</v>
      </c>
      <c r="J4981" s="10" t="str">
        <v>Memphis</v>
      </c>
      <c r="K4981" s="10" t="str">
        <v>UCLA</v>
      </c>
      <c r="L4981" s="10" t="str">
        <v>Houston</v>
      </c>
      <c r="M4981" s="10" t="str">
        <v>Alabama</v>
      </c>
      <c r="N4981" s="10" t="str">
        <v>Houston</v>
      </c>
      <c r="O4981" s="10" t="str">
        <v>Alabama</v>
      </c>
      <c r="Q4981" s="15"/>
    </row>
    <row r="4982" spans="9:17" ht="20.100000000000001" customHeight="1" x14ac:dyDescent="0.25">
      <c r="I4982" s="15">
        <v>4976</v>
      </c>
      <c r="J4982" s="10" t="str">
        <v>Purdue</v>
      </c>
      <c r="K4982" s="10" t="str">
        <v>Gonzaga</v>
      </c>
      <c r="L4982" s="10" t="str">
        <v>Texas</v>
      </c>
      <c r="M4982" s="10" t="str">
        <v>Arizona</v>
      </c>
      <c r="N4982" s="10" t="str">
        <v>Texas</v>
      </c>
      <c r="O4982" s="10" t="str">
        <v>Arizona</v>
      </c>
      <c r="Q4982" s="15"/>
    </row>
    <row r="4983" spans="9:17" ht="20.100000000000001" customHeight="1" x14ac:dyDescent="0.25">
      <c r="I4983" s="15">
        <v>4977</v>
      </c>
      <c r="J4983" s="10" t="str">
        <v>Duke</v>
      </c>
      <c r="K4983" s="10" t="str">
        <v>UCLA</v>
      </c>
      <c r="L4983" s="10" t="str">
        <v>Houston</v>
      </c>
      <c r="M4983" s="10" t="str">
        <v>Alabama</v>
      </c>
      <c r="N4983" s="10" t="str">
        <v>Duke</v>
      </c>
      <c r="O4983" s="10" t="str">
        <v>UCLA</v>
      </c>
      <c r="Q4983" s="15"/>
    </row>
    <row r="4984" spans="9:17" ht="20.100000000000001" customHeight="1" x14ac:dyDescent="0.25">
      <c r="I4984" s="15">
        <v>4978</v>
      </c>
      <c r="J4984" s="10" t="str">
        <v>Purdue</v>
      </c>
      <c r="K4984" s="10" t="str">
        <v>UConn</v>
      </c>
      <c r="L4984" s="10" t="str">
        <v>Texas</v>
      </c>
      <c r="M4984" s="10" t="str">
        <v>Alabama</v>
      </c>
      <c r="N4984" s="10" t="str">
        <v>Alabama</v>
      </c>
      <c r="O4984" s="10" t="str">
        <v>Texas</v>
      </c>
      <c r="Q4984" s="15"/>
    </row>
    <row r="4985" spans="9:17" ht="20.100000000000001" customHeight="1" x14ac:dyDescent="0.25">
      <c r="I4985" s="15">
        <v>4979</v>
      </c>
      <c r="J4985" s="10" t="str">
        <v>Kentucky</v>
      </c>
      <c r="K4985" s="10" t="str">
        <v>Gonzaga</v>
      </c>
      <c r="L4985" s="10" t="str">
        <v>Houston</v>
      </c>
      <c r="M4985" s="10" t="str">
        <v>Alabama</v>
      </c>
      <c r="N4985" s="10" t="str">
        <v>Houston</v>
      </c>
      <c r="O4985" s="10" t="str">
        <v>Alabama</v>
      </c>
      <c r="Q4985" s="15"/>
    </row>
    <row r="4986" spans="9:17" ht="20.100000000000001" customHeight="1" x14ac:dyDescent="0.25">
      <c r="I4986" s="15">
        <v>4980</v>
      </c>
      <c r="J4986" s="10" t="str">
        <v>Marquette</v>
      </c>
      <c r="K4986" s="10" t="str">
        <v>Gonzaga</v>
      </c>
      <c r="L4986" s="10" t="str">
        <v>Houston</v>
      </c>
      <c r="M4986" s="10" t="str">
        <v>Arizona</v>
      </c>
      <c r="N4986" s="10" t="str">
        <v>Gonzaga</v>
      </c>
      <c r="O4986" s="10" t="str">
        <v>Arizona</v>
      </c>
      <c r="Q4986" s="15"/>
    </row>
    <row r="4987" spans="9:17" ht="20.100000000000001" customHeight="1" x14ac:dyDescent="0.25">
      <c r="I4987" s="15">
        <v>4981</v>
      </c>
      <c r="J4987" s="10" t="str">
        <v>Marquette</v>
      </c>
      <c r="K4987" s="10" t="str">
        <v>Kansas</v>
      </c>
      <c r="L4987" s="10" t="str">
        <v>Houston</v>
      </c>
      <c r="M4987" s="10" t="str">
        <v>Baylor</v>
      </c>
      <c r="N4987" s="10" t="str">
        <v>Marquette</v>
      </c>
      <c r="O4987" s="10" t="str">
        <v>Houston</v>
      </c>
      <c r="Q4987" s="15"/>
    </row>
    <row r="4988" spans="9:17" ht="20.100000000000001" customHeight="1" x14ac:dyDescent="0.25">
      <c r="I4988" s="15">
        <v>4982</v>
      </c>
      <c r="J4988" s="10" t="str">
        <v>Marquette</v>
      </c>
      <c r="K4988" s="10" t="str">
        <v>Kansas</v>
      </c>
      <c r="L4988" s="10" t="str">
        <v>Iowa</v>
      </c>
      <c r="M4988" s="10" t="str">
        <v>Alabama</v>
      </c>
      <c r="N4988" s="10" t="str">
        <v>Kansas</v>
      </c>
      <c r="O4988" s="10" t="str">
        <v>Alabama</v>
      </c>
      <c r="Q4988" s="15"/>
    </row>
    <row r="4989" spans="9:17" ht="20.100000000000001" customHeight="1" x14ac:dyDescent="0.25">
      <c r="I4989" s="15">
        <v>4983</v>
      </c>
      <c r="J4989" s="10" t="str">
        <v>Providence</v>
      </c>
      <c r="K4989" s="10" t="str">
        <v>Kansas</v>
      </c>
      <c r="L4989" s="10" t="str">
        <v>Texas A&amp;M</v>
      </c>
      <c r="M4989" s="10" t="str">
        <v>Alabama</v>
      </c>
      <c r="N4989" s="10" t="str">
        <v>Alabama</v>
      </c>
      <c r="O4989" s="10" t="str">
        <v>Kansas</v>
      </c>
      <c r="Q4989" s="15"/>
    </row>
    <row r="4990" spans="9:17" ht="20.100000000000001" customHeight="1" x14ac:dyDescent="0.25">
      <c r="I4990" s="15">
        <v>4984</v>
      </c>
      <c r="J4990" s="10" t="str">
        <v>Marquette</v>
      </c>
      <c r="K4990" s="10" t="str">
        <v>Gonzaga</v>
      </c>
      <c r="L4990" s="10" t="str">
        <v>Texas A&amp;M</v>
      </c>
      <c r="M4990" s="10" t="str">
        <v>Arizona</v>
      </c>
      <c r="N4990" s="10" t="str">
        <v>Arizona</v>
      </c>
      <c r="O4990" s="10" t="str">
        <v>Texas A&amp;M</v>
      </c>
      <c r="Q4990" s="15"/>
    </row>
    <row r="4991" spans="9:17" ht="20.100000000000001" customHeight="1" x14ac:dyDescent="0.25">
      <c r="I4991" s="15">
        <v>4985</v>
      </c>
      <c r="J4991" s="10" t="str">
        <v>Purdue</v>
      </c>
      <c r="K4991" s="10" t="str">
        <v>UCLA</v>
      </c>
      <c r="L4991" s="10" t="str">
        <v>Xavier</v>
      </c>
      <c r="M4991" s="10" t="str">
        <v>Alabama</v>
      </c>
      <c r="N4991" s="10" t="str">
        <v>Purdue</v>
      </c>
      <c r="O4991" s="10" t="str">
        <v>Xavier</v>
      </c>
      <c r="Q4991" s="15"/>
    </row>
    <row r="4992" spans="9:17" ht="20.100000000000001" customHeight="1" x14ac:dyDescent="0.25">
      <c r="I4992" s="15">
        <v>4986</v>
      </c>
      <c r="J4992" s="10" t="str">
        <v>Marquette</v>
      </c>
      <c r="K4992" s="10" t="str">
        <v>Kansas</v>
      </c>
      <c r="L4992" s="10" t="str">
        <v>Indiana</v>
      </c>
      <c r="M4992" s="10" t="str">
        <v>Creighton</v>
      </c>
      <c r="N4992" s="10" t="str">
        <v>Indiana</v>
      </c>
      <c r="O4992" s="10" t="str">
        <v>Marquette</v>
      </c>
      <c r="Q4992" s="15"/>
    </row>
    <row r="4993" spans="9:17" ht="20.100000000000001" customHeight="1" x14ac:dyDescent="0.25">
      <c r="I4993" s="15">
        <v>4987</v>
      </c>
      <c r="J4993" s="10" t="str">
        <v>Tennessee</v>
      </c>
      <c r="K4993" s="10" t="str">
        <v>UCLA</v>
      </c>
      <c r="L4993" s="10" t="str">
        <v>Houston</v>
      </c>
      <c r="M4993" s="10" t="str">
        <v>Alabama</v>
      </c>
      <c r="N4993" s="10" t="str">
        <v>Tennessee</v>
      </c>
      <c r="O4993" s="10" t="str">
        <v>Houston</v>
      </c>
      <c r="Q4993" s="15"/>
    </row>
    <row r="4994" spans="9:17" ht="20.100000000000001" customHeight="1" x14ac:dyDescent="0.25">
      <c r="I4994" s="15">
        <v>4988</v>
      </c>
      <c r="J4994" s="10" t="str">
        <v>Providence</v>
      </c>
      <c r="K4994" s="10" t="str">
        <v>UCLA</v>
      </c>
      <c r="L4994" s="10" t="str">
        <v>Texas</v>
      </c>
      <c r="M4994" s="10" t="str">
        <v>Alabama</v>
      </c>
      <c r="N4994" s="10" t="str">
        <v>Providence</v>
      </c>
      <c r="O4994" s="10" t="str">
        <v>UCLA</v>
      </c>
      <c r="Q4994" s="15"/>
    </row>
    <row r="4995" spans="9:17" ht="20.100000000000001" customHeight="1" x14ac:dyDescent="0.25">
      <c r="I4995" s="15">
        <v>4989</v>
      </c>
      <c r="J4995" s="10" t="str">
        <v>USC</v>
      </c>
      <c r="K4995" s="10" t="str">
        <v>UCLA</v>
      </c>
      <c r="L4995" s="10" t="str">
        <v>Indiana</v>
      </c>
      <c r="M4995" s="10" t="str">
        <v>Arizona</v>
      </c>
      <c r="N4995" s="10" t="str">
        <v>Indiana</v>
      </c>
      <c r="O4995" s="10" t="str">
        <v>USC</v>
      </c>
      <c r="Q4995" s="15"/>
    </row>
    <row r="4996" spans="9:17" ht="20.100000000000001" customHeight="1" x14ac:dyDescent="0.25">
      <c r="I4996" s="15">
        <v>4990</v>
      </c>
      <c r="J4996" s="10" t="str">
        <v>Memphis</v>
      </c>
      <c r="K4996" s="10" t="str">
        <v>UCLA</v>
      </c>
      <c r="L4996" s="10" t="str">
        <v>Houston</v>
      </c>
      <c r="M4996" s="10" t="str">
        <v>Utah State</v>
      </c>
      <c r="N4996" s="10" t="str">
        <v>Houston</v>
      </c>
      <c r="O4996" s="10" t="str">
        <v>Utah State</v>
      </c>
      <c r="Q4996" s="15"/>
    </row>
    <row r="4997" spans="9:17" ht="20.100000000000001" customHeight="1" x14ac:dyDescent="0.25">
      <c r="I4997" s="15">
        <v>4991</v>
      </c>
      <c r="J4997" s="10" t="str">
        <v>Kansas State</v>
      </c>
      <c r="K4997" s="10" t="str">
        <v>Kansas</v>
      </c>
      <c r="L4997" s="10" t="str">
        <v>Houston</v>
      </c>
      <c r="M4997" s="10" t="str">
        <v>Alabama</v>
      </c>
      <c r="N4997" s="10" t="str">
        <v>Houston</v>
      </c>
      <c r="O4997" s="10" t="str">
        <v>Alabama</v>
      </c>
      <c r="Q4997" s="15"/>
    </row>
    <row r="4998" spans="9:17" ht="20.100000000000001" customHeight="1" x14ac:dyDescent="0.25">
      <c r="I4998" s="15">
        <v>4992</v>
      </c>
      <c r="J4998" s="10" t="str">
        <v>USC</v>
      </c>
      <c r="K4998" s="10" t="str">
        <v>Illinois</v>
      </c>
      <c r="L4998" s="10" t="str">
        <v>Indiana</v>
      </c>
      <c r="M4998" s="10" t="str">
        <v>Baylor</v>
      </c>
      <c r="N4998" s="10" t="str">
        <v>Indiana</v>
      </c>
      <c r="O4998" s="10" t="str">
        <v>Baylor</v>
      </c>
      <c r="Q4998" s="15"/>
    </row>
    <row r="4999" spans="9:17" ht="20.100000000000001" customHeight="1" x14ac:dyDescent="0.25">
      <c r="I4999" s="15">
        <v>4993</v>
      </c>
      <c r="J4999" s="10" t="str">
        <v>Purdue</v>
      </c>
      <c r="K4999" s="10" t="str">
        <v>Kansas</v>
      </c>
      <c r="L4999" s="10" t="str">
        <v>Texas</v>
      </c>
      <c r="M4999" s="10" t="str">
        <v>Arizona</v>
      </c>
      <c r="N4999" s="10" t="str">
        <v>Purdue</v>
      </c>
      <c r="O4999" s="10" t="str">
        <v>Kansas</v>
      </c>
      <c r="Q4999" s="15"/>
    </row>
    <row r="5000" spans="9:17" ht="20.100000000000001" customHeight="1" x14ac:dyDescent="0.25">
      <c r="I5000" s="15">
        <v>4994</v>
      </c>
      <c r="J5000" s="10" t="str">
        <v>Marquette</v>
      </c>
      <c r="K5000" s="10" t="str">
        <v>UCLA</v>
      </c>
      <c r="L5000" s="10" t="str">
        <v>Texas A&amp;M</v>
      </c>
      <c r="M5000" s="10" t="str">
        <v>Creighton</v>
      </c>
      <c r="N5000" s="10" t="str">
        <v>UCLA</v>
      </c>
      <c r="O5000" s="10" t="str">
        <v>Creighton</v>
      </c>
      <c r="Q5000" s="15"/>
    </row>
    <row r="5001" spans="9:17" ht="20.100000000000001" customHeight="1" x14ac:dyDescent="0.25">
      <c r="I5001" s="15">
        <v>4995</v>
      </c>
      <c r="J5001" s="10" t="str">
        <v>Kansas State</v>
      </c>
      <c r="K5001" s="10" t="str">
        <v>TCU</v>
      </c>
      <c r="L5001" s="10" t="str">
        <v>Xavier</v>
      </c>
      <c r="M5001" s="10" t="str">
        <v>Arizona</v>
      </c>
      <c r="N5001" s="10" t="str">
        <v>Arizona</v>
      </c>
      <c r="O5001" s="10" t="str">
        <v>TCU</v>
      </c>
      <c r="Q5001" s="15"/>
    </row>
    <row r="5002" spans="9:17" ht="20.100000000000001" customHeight="1" x14ac:dyDescent="0.25">
      <c r="I5002" s="15">
        <v>4996</v>
      </c>
      <c r="J5002" s="10" t="str">
        <v>Michigan State</v>
      </c>
      <c r="K5002" s="10" t="str">
        <v>UConn</v>
      </c>
      <c r="L5002" s="10" t="str">
        <v>Drake</v>
      </c>
      <c r="M5002" s="10" t="str">
        <v>Alabama</v>
      </c>
      <c r="N5002" s="10" t="str">
        <v>Michigan State</v>
      </c>
      <c r="O5002" s="10" t="str">
        <v>UConn</v>
      </c>
      <c r="Q5002" s="15"/>
    </row>
    <row r="5003" spans="9:17" ht="20.100000000000001" customHeight="1" x14ac:dyDescent="0.25">
      <c r="I5003" s="15">
        <v>4997</v>
      </c>
      <c r="J5003" s="10" t="str">
        <v>Providence</v>
      </c>
      <c r="K5003" s="10" t="str">
        <v>Gonzaga</v>
      </c>
      <c r="L5003" s="10" t="str">
        <v>Houston</v>
      </c>
      <c r="M5003" s="10" t="str">
        <v>Arizona</v>
      </c>
      <c r="N5003" s="10" t="str">
        <v>Arizona</v>
      </c>
      <c r="O5003" s="10" t="str">
        <v>Gonzaga</v>
      </c>
      <c r="Q5003" s="15"/>
    </row>
    <row r="5004" spans="9:17" ht="20.100000000000001" customHeight="1" x14ac:dyDescent="0.25">
      <c r="I5004" s="15">
        <v>4998</v>
      </c>
      <c r="J5004" s="10" t="str">
        <v>Marquette</v>
      </c>
      <c r="K5004" s="10" t="str">
        <v>UCLA</v>
      </c>
      <c r="L5004" s="10" t="str">
        <v>Texas</v>
      </c>
      <c r="M5004" s="10" t="str">
        <v>Alabama</v>
      </c>
      <c r="N5004" s="10" t="str">
        <v>Texas</v>
      </c>
      <c r="O5004" s="10" t="str">
        <v>Alabama</v>
      </c>
      <c r="Q5004" s="15"/>
    </row>
    <row r="5005" spans="9:17" ht="20.100000000000001" customHeight="1" x14ac:dyDescent="0.25">
      <c r="I5005" s="15">
        <v>4999</v>
      </c>
      <c r="J5005" s="10" t="str">
        <v>Kansas State</v>
      </c>
      <c r="K5005" s="10" t="str">
        <v>UConn</v>
      </c>
      <c r="L5005" s="10" t="str">
        <v>Texas</v>
      </c>
      <c r="M5005" s="10" t="str">
        <v>Arizona</v>
      </c>
      <c r="N5005" s="10" t="str">
        <v>Arizona</v>
      </c>
      <c r="O5005" s="10" t="str">
        <v>Texas</v>
      </c>
      <c r="Q5005" s="15"/>
    </row>
    <row r="5006" spans="9:17" ht="20.100000000000001" customHeight="1" x14ac:dyDescent="0.25">
      <c r="I5006" s="15">
        <v>5000</v>
      </c>
      <c r="J5006" s="10" t="str">
        <v>Tennessee</v>
      </c>
      <c r="K5006" s="10" t="str">
        <v>UCLA</v>
      </c>
      <c r="L5006" s="10" t="str">
        <v>Houston</v>
      </c>
      <c r="M5006" s="10" t="str">
        <v>Alabama</v>
      </c>
      <c r="N5006" s="10" t="str">
        <v>Houston</v>
      </c>
      <c r="O5006" s="10" t="str">
        <v>Alabama</v>
      </c>
      <c r="Q5006" s="15"/>
    </row>
    <row r="5007" spans="9:17" ht="20.100000000000001" customHeight="1" x14ac:dyDescent="0.25">
      <c r="Q5007" s="15"/>
    </row>
    <row r="5008" spans="9:17" ht="20.100000000000001" customHeight="1" x14ac:dyDescent="0.25">
      <c r="Q5008" s="15"/>
    </row>
    <row r="5009" spans="17:17" ht="20.100000000000001" customHeight="1" x14ac:dyDescent="0.25">
      <c r="Q5009" s="15"/>
    </row>
    <row r="5010" spans="17:17" ht="20.100000000000001" customHeight="1" x14ac:dyDescent="0.25">
      <c r="Q5010" s="15"/>
    </row>
    <row r="5011" spans="17:17" ht="20.100000000000001" customHeight="1" x14ac:dyDescent="0.25">
      <c r="Q5011" s="15"/>
    </row>
    <row r="5012" spans="17:17" ht="20.100000000000001" customHeight="1" x14ac:dyDescent="0.25">
      <c r="Q5012" s="15"/>
    </row>
    <row r="5013" spans="17:17" ht="20.100000000000001" customHeight="1" x14ac:dyDescent="0.25">
      <c r="Q5013" s="15"/>
    </row>
    <row r="5014" spans="17:17" ht="20.100000000000001" customHeight="1" x14ac:dyDescent="0.25">
      <c r="Q5014" s="15"/>
    </row>
    <row r="5015" spans="17:17" ht="20.100000000000001" customHeight="1" x14ac:dyDescent="0.25">
      <c r="Q5015" s="15"/>
    </row>
    <row r="5016" spans="17:17" ht="20.100000000000001" customHeight="1" x14ac:dyDescent="0.25">
      <c r="Q5016" s="15"/>
    </row>
    <row r="5017" spans="17:17" ht="20.100000000000001" customHeight="1" x14ac:dyDescent="0.25">
      <c r="Q5017" s="15"/>
    </row>
    <row r="5018" spans="17:17" ht="20.100000000000001" customHeight="1" x14ac:dyDescent="0.25">
      <c r="Q5018" s="15"/>
    </row>
    <row r="5019" spans="17:17" ht="20.100000000000001" customHeight="1" x14ac:dyDescent="0.25">
      <c r="Q5019" s="15"/>
    </row>
    <row r="5020" spans="17:17" ht="20.100000000000001" customHeight="1" x14ac:dyDescent="0.25">
      <c r="Q5020" s="15"/>
    </row>
    <row r="5021" spans="17:17" ht="20.100000000000001" customHeight="1" x14ac:dyDescent="0.25">
      <c r="Q5021" s="15"/>
    </row>
    <row r="5022" spans="17:17" ht="20.100000000000001" customHeight="1" x14ac:dyDescent="0.25">
      <c r="Q5022" s="15"/>
    </row>
    <row r="5023" spans="17:17" ht="20.100000000000001" customHeight="1" x14ac:dyDescent="0.25">
      <c r="Q5023" s="15"/>
    </row>
    <row r="5024" spans="17:17" ht="20.100000000000001" customHeight="1" x14ac:dyDescent="0.25">
      <c r="Q5024" s="15"/>
    </row>
    <row r="5025" spans="17:17" ht="20.100000000000001" customHeight="1" x14ac:dyDescent="0.25">
      <c r="Q5025" s="15"/>
    </row>
    <row r="5026" spans="17:17" ht="20.100000000000001" customHeight="1" x14ac:dyDescent="0.25">
      <c r="Q5026" s="15"/>
    </row>
    <row r="5027" spans="17:17" ht="20.100000000000001" customHeight="1" x14ac:dyDescent="0.25">
      <c r="Q5027" s="15"/>
    </row>
    <row r="5028" spans="17:17" ht="20.100000000000001" customHeight="1" x14ac:dyDescent="0.25">
      <c r="Q5028" s="15"/>
    </row>
    <row r="5029" spans="17:17" ht="20.100000000000001" customHeight="1" x14ac:dyDescent="0.25">
      <c r="Q5029" s="15"/>
    </row>
    <row r="5030" spans="17:17" ht="20.100000000000001" customHeight="1" x14ac:dyDescent="0.25">
      <c r="Q5030" s="15"/>
    </row>
    <row r="5031" spans="17:17" ht="20.100000000000001" customHeight="1" x14ac:dyDescent="0.25">
      <c r="Q5031" s="15"/>
    </row>
    <row r="5032" spans="17:17" ht="20.100000000000001" customHeight="1" x14ac:dyDescent="0.25">
      <c r="Q5032" s="15"/>
    </row>
    <row r="5033" spans="17:17" ht="20.100000000000001" customHeight="1" x14ac:dyDescent="0.25">
      <c r="Q5033" s="15"/>
    </row>
    <row r="5034" spans="17:17" ht="20.100000000000001" customHeight="1" x14ac:dyDescent="0.25">
      <c r="Q5034" s="15"/>
    </row>
    <row r="5035" spans="17:17" ht="20.100000000000001" customHeight="1" x14ac:dyDescent="0.25">
      <c r="Q5035" s="15"/>
    </row>
    <row r="5036" spans="17:17" ht="20.100000000000001" customHeight="1" x14ac:dyDescent="0.25">
      <c r="Q5036" s="15"/>
    </row>
    <row r="5037" spans="17:17" ht="20.100000000000001" customHeight="1" x14ac:dyDescent="0.25">
      <c r="Q5037" s="15"/>
    </row>
    <row r="5038" spans="17:17" ht="20.100000000000001" customHeight="1" x14ac:dyDescent="0.25">
      <c r="Q5038" s="15"/>
    </row>
    <row r="5039" spans="17:17" ht="20.100000000000001" customHeight="1" x14ac:dyDescent="0.25">
      <c r="Q5039" s="15"/>
    </row>
    <row r="5040" spans="17:17" ht="20.100000000000001" customHeight="1" x14ac:dyDescent="0.25">
      <c r="Q5040" s="15"/>
    </row>
    <row r="5041" spans="17:17" ht="20.100000000000001" customHeight="1" x14ac:dyDescent="0.25">
      <c r="Q5041" s="15"/>
    </row>
    <row r="5042" spans="17:17" ht="20.100000000000001" customHeight="1" x14ac:dyDescent="0.25">
      <c r="Q5042" s="15"/>
    </row>
    <row r="5043" spans="17:17" ht="20.100000000000001" customHeight="1" x14ac:dyDescent="0.25">
      <c r="Q5043" s="15"/>
    </row>
    <row r="5044" spans="17:17" ht="20.100000000000001" customHeight="1" x14ac:dyDescent="0.25">
      <c r="Q5044" s="15"/>
    </row>
    <row r="5045" spans="17:17" ht="20.100000000000001" customHeight="1" x14ac:dyDescent="0.25">
      <c r="Q5045" s="15"/>
    </row>
    <row r="5046" spans="17:17" ht="20.100000000000001" customHeight="1" x14ac:dyDescent="0.25">
      <c r="Q5046" s="15"/>
    </row>
    <row r="5047" spans="17:17" ht="20.100000000000001" customHeight="1" x14ac:dyDescent="0.25">
      <c r="Q5047" s="15"/>
    </row>
    <row r="5048" spans="17:17" ht="20.100000000000001" customHeight="1" x14ac:dyDescent="0.25">
      <c r="Q5048" s="15"/>
    </row>
    <row r="5049" spans="17:17" ht="20.100000000000001" customHeight="1" x14ac:dyDescent="0.25">
      <c r="Q5049" s="15"/>
    </row>
    <row r="5050" spans="17:17" ht="20.100000000000001" customHeight="1" x14ac:dyDescent="0.25">
      <c r="Q5050" s="15"/>
    </row>
    <row r="5051" spans="17:17" ht="20.100000000000001" customHeight="1" x14ac:dyDescent="0.25">
      <c r="Q5051" s="15"/>
    </row>
    <row r="5052" spans="17:17" ht="20.100000000000001" customHeight="1" x14ac:dyDescent="0.25">
      <c r="Q5052" s="15"/>
    </row>
    <row r="5053" spans="17:17" ht="20.100000000000001" customHeight="1" x14ac:dyDescent="0.25">
      <c r="Q5053" s="15"/>
    </row>
    <row r="5054" spans="17:17" ht="20.100000000000001" customHeight="1" x14ac:dyDescent="0.25">
      <c r="Q5054" s="15"/>
    </row>
    <row r="5055" spans="17:17" ht="20.100000000000001" customHeight="1" x14ac:dyDescent="0.25">
      <c r="Q5055" s="15"/>
    </row>
    <row r="5056" spans="17:17" ht="20.100000000000001" customHeight="1" x14ac:dyDescent="0.25">
      <c r="Q5056" s="15"/>
    </row>
    <row r="5057" spans="17:17" ht="20.100000000000001" customHeight="1" x14ac:dyDescent="0.25">
      <c r="Q5057" s="15"/>
    </row>
    <row r="5058" spans="17:17" ht="20.100000000000001" customHeight="1" x14ac:dyDescent="0.25">
      <c r="Q5058" s="15"/>
    </row>
    <row r="5059" spans="17:17" ht="20.100000000000001" customHeight="1" x14ac:dyDescent="0.25">
      <c r="Q5059" s="15"/>
    </row>
    <row r="5060" spans="17:17" ht="20.100000000000001" customHeight="1" x14ac:dyDescent="0.25">
      <c r="Q5060" s="15"/>
    </row>
    <row r="5061" spans="17:17" ht="20.100000000000001" customHeight="1" x14ac:dyDescent="0.25">
      <c r="Q5061" s="15"/>
    </row>
    <row r="5062" spans="17:17" ht="20.100000000000001" customHeight="1" x14ac:dyDescent="0.25">
      <c r="Q5062" s="15"/>
    </row>
    <row r="5063" spans="17:17" ht="20.100000000000001" customHeight="1" x14ac:dyDescent="0.25">
      <c r="Q5063" s="15"/>
    </row>
    <row r="5064" spans="17:17" ht="20.100000000000001" customHeight="1" x14ac:dyDescent="0.25">
      <c r="Q5064" s="15"/>
    </row>
    <row r="5065" spans="17:17" ht="20.100000000000001" customHeight="1" x14ac:dyDescent="0.25">
      <c r="Q5065" s="15"/>
    </row>
    <row r="5066" spans="17:17" ht="20.100000000000001" customHeight="1" x14ac:dyDescent="0.25">
      <c r="Q5066" s="15"/>
    </row>
    <row r="5067" spans="17:17" ht="20.100000000000001" customHeight="1" x14ac:dyDescent="0.25">
      <c r="Q5067" s="15"/>
    </row>
    <row r="5068" spans="17:17" ht="20.100000000000001" customHeight="1" x14ac:dyDescent="0.25">
      <c r="Q5068" s="15"/>
    </row>
    <row r="5069" spans="17:17" ht="20.100000000000001" customHeight="1" x14ac:dyDescent="0.25">
      <c r="Q5069" s="15"/>
    </row>
    <row r="5070" spans="17:17" ht="20.100000000000001" customHeight="1" x14ac:dyDescent="0.25">
      <c r="Q5070" s="15"/>
    </row>
    <row r="5071" spans="17:17" ht="20.100000000000001" customHeight="1" x14ac:dyDescent="0.25">
      <c r="Q5071" s="15"/>
    </row>
    <row r="5072" spans="17:17" ht="20.100000000000001" customHeight="1" x14ac:dyDescent="0.25">
      <c r="Q5072" s="15"/>
    </row>
    <row r="5073" spans="17:17" ht="20.100000000000001" customHeight="1" x14ac:dyDescent="0.25">
      <c r="Q5073" s="15"/>
    </row>
    <row r="5074" spans="17:17" ht="20.100000000000001" customHeight="1" x14ac:dyDescent="0.25">
      <c r="Q5074" s="15"/>
    </row>
    <row r="5075" spans="17:17" ht="20.100000000000001" customHeight="1" x14ac:dyDescent="0.25">
      <c r="Q5075" s="15"/>
    </row>
    <row r="5076" spans="17:17" ht="20.100000000000001" customHeight="1" x14ac:dyDescent="0.25">
      <c r="Q5076" s="15"/>
    </row>
    <row r="5077" spans="17:17" ht="20.100000000000001" customHeight="1" x14ac:dyDescent="0.25">
      <c r="Q5077" s="15"/>
    </row>
    <row r="5078" spans="17:17" ht="20.100000000000001" customHeight="1" x14ac:dyDescent="0.25">
      <c r="Q5078" s="15"/>
    </row>
    <row r="5079" spans="17:17" ht="20.100000000000001" customHeight="1" x14ac:dyDescent="0.25">
      <c r="Q5079" s="15"/>
    </row>
    <row r="5080" spans="17:17" ht="20.100000000000001" customHeight="1" x14ac:dyDescent="0.25">
      <c r="Q5080" s="15"/>
    </row>
    <row r="5081" spans="17:17" ht="20.100000000000001" customHeight="1" x14ac:dyDescent="0.25">
      <c r="Q5081" s="15"/>
    </row>
    <row r="5082" spans="17:17" ht="20.100000000000001" customHeight="1" x14ac:dyDescent="0.25">
      <c r="Q5082" s="15"/>
    </row>
    <row r="5083" spans="17:17" ht="20.100000000000001" customHeight="1" x14ac:dyDescent="0.25">
      <c r="Q5083" s="15"/>
    </row>
    <row r="5084" spans="17:17" ht="20.100000000000001" customHeight="1" x14ac:dyDescent="0.25">
      <c r="Q5084" s="15"/>
    </row>
    <row r="5085" spans="17:17" ht="20.100000000000001" customHeight="1" x14ac:dyDescent="0.25">
      <c r="Q5085" s="15"/>
    </row>
    <row r="5086" spans="17:17" ht="20.100000000000001" customHeight="1" x14ac:dyDescent="0.25">
      <c r="Q5086" s="15"/>
    </row>
    <row r="5087" spans="17:17" ht="20.100000000000001" customHeight="1" x14ac:dyDescent="0.25">
      <c r="Q5087" s="15"/>
    </row>
    <row r="5088" spans="17:17" ht="20.100000000000001" customHeight="1" x14ac:dyDescent="0.25">
      <c r="Q5088" s="15"/>
    </row>
    <row r="5089" spans="17:17" ht="20.100000000000001" customHeight="1" x14ac:dyDescent="0.25">
      <c r="Q5089" s="15"/>
    </row>
    <row r="5090" spans="17:17" ht="20.100000000000001" customHeight="1" x14ac:dyDescent="0.25">
      <c r="Q5090" s="15"/>
    </row>
    <row r="5091" spans="17:17" ht="20.100000000000001" customHeight="1" x14ac:dyDescent="0.25">
      <c r="Q5091" s="15"/>
    </row>
    <row r="5092" spans="17:17" ht="20.100000000000001" customHeight="1" x14ac:dyDescent="0.25">
      <c r="Q5092" s="15"/>
    </row>
    <row r="5093" spans="17:17" ht="20.100000000000001" customHeight="1" x14ac:dyDescent="0.25">
      <c r="Q5093" s="15"/>
    </row>
    <row r="5094" spans="17:17" ht="20.100000000000001" customHeight="1" x14ac:dyDescent="0.25">
      <c r="Q5094" s="15"/>
    </row>
    <row r="5095" spans="17:17" ht="20.100000000000001" customHeight="1" x14ac:dyDescent="0.25">
      <c r="Q5095" s="15"/>
    </row>
    <row r="5096" spans="17:17" ht="20.100000000000001" customHeight="1" x14ac:dyDescent="0.25">
      <c r="Q5096" s="15"/>
    </row>
    <row r="5097" spans="17:17" ht="20.100000000000001" customHeight="1" x14ac:dyDescent="0.25">
      <c r="Q5097" s="15"/>
    </row>
    <row r="5098" spans="17:17" ht="20.100000000000001" customHeight="1" x14ac:dyDescent="0.25">
      <c r="Q5098" s="15"/>
    </row>
    <row r="5099" spans="17:17" ht="20.100000000000001" customHeight="1" x14ac:dyDescent="0.25">
      <c r="Q5099" s="15"/>
    </row>
    <row r="5100" spans="17:17" ht="20.100000000000001" customHeight="1" x14ac:dyDescent="0.25">
      <c r="Q5100" s="15"/>
    </row>
    <row r="5101" spans="17:17" ht="20.100000000000001" customHeight="1" x14ac:dyDescent="0.25">
      <c r="Q5101" s="15"/>
    </row>
    <row r="5102" spans="17:17" ht="20.100000000000001" customHeight="1" x14ac:dyDescent="0.25">
      <c r="Q5102" s="15"/>
    </row>
    <row r="5103" spans="17:17" ht="20.100000000000001" customHeight="1" x14ac:dyDescent="0.25">
      <c r="Q5103" s="15"/>
    </row>
    <row r="5104" spans="17:17" ht="20.100000000000001" customHeight="1" x14ac:dyDescent="0.25">
      <c r="Q5104" s="15"/>
    </row>
    <row r="5105" spans="17:17" ht="20.100000000000001" customHeight="1" x14ac:dyDescent="0.25">
      <c r="Q5105" s="15"/>
    </row>
    <row r="5106" spans="17:17" ht="20.100000000000001" customHeight="1" x14ac:dyDescent="0.25">
      <c r="Q5106" s="15"/>
    </row>
    <row r="5107" spans="17:17" ht="20.100000000000001" customHeight="1" x14ac:dyDescent="0.25">
      <c r="Q5107" s="15"/>
    </row>
    <row r="5108" spans="17:17" ht="20.100000000000001" customHeight="1" x14ac:dyDescent="0.25">
      <c r="Q5108" s="15"/>
    </row>
    <row r="5109" spans="17:17" ht="20.100000000000001" customHeight="1" x14ac:dyDescent="0.25">
      <c r="Q5109" s="15"/>
    </row>
    <row r="5110" spans="17:17" ht="20.100000000000001" customHeight="1" x14ac:dyDescent="0.25">
      <c r="Q5110" s="15"/>
    </row>
    <row r="5111" spans="17:17" ht="20.100000000000001" customHeight="1" x14ac:dyDescent="0.25">
      <c r="Q5111" s="15"/>
    </row>
    <row r="5112" spans="17:17" ht="20.100000000000001" customHeight="1" x14ac:dyDescent="0.25">
      <c r="Q5112" s="15"/>
    </row>
    <row r="5113" spans="17:17" ht="20.100000000000001" customHeight="1" x14ac:dyDescent="0.25">
      <c r="Q5113" s="15"/>
    </row>
    <row r="5114" spans="17:17" ht="20.100000000000001" customHeight="1" x14ac:dyDescent="0.25">
      <c r="Q5114" s="15"/>
    </row>
    <row r="5115" spans="17:17" ht="20.100000000000001" customHeight="1" x14ac:dyDescent="0.25">
      <c r="Q5115" s="15"/>
    </row>
    <row r="5116" spans="17:17" ht="20.100000000000001" customHeight="1" x14ac:dyDescent="0.25">
      <c r="Q5116" s="15"/>
    </row>
    <row r="5117" spans="17:17" ht="20.100000000000001" customHeight="1" x14ac:dyDescent="0.25">
      <c r="Q5117" s="15"/>
    </row>
    <row r="5118" spans="17:17" ht="20.100000000000001" customHeight="1" x14ac:dyDescent="0.25">
      <c r="Q5118" s="15"/>
    </row>
    <row r="5119" spans="17:17" ht="20.100000000000001" customHeight="1" x14ac:dyDescent="0.25">
      <c r="Q5119" s="15"/>
    </row>
    <row r="5120" spans="17:17" ht="20.100000000000001" customHeight="1" x14ac:dyDescent="0.25">
      <c r="Q5120" s="15"/>
    </row>
    <row r="5121" spans="17:17" ht="20.100000000000001" customHeight="1" x14ac:dyDescent="0.25">
      <c r="Q5121" s="15"/>
    </row>
    <row r="5122" spans="17:17" ht="20.100000000000001" customHeight="1" x14ac:dyDescent="0.25">
      <c r="Q5122" s="15"/>
    </row>
    <row r="5123" spans="17:17" ht="20.100000000000001" customHeight="1" x14ac:dyDescent="0.25">
      <c r="Q5123" s="15"/>
    </row>
    <row r="5124" spans="17:17" ht="20.100000000000001" customHeight="1" x14ac:dyDescent="0.25">
      <c r="Q5124" s="15"/>
    </row>
    <row r="5125" spans="17:17" ht="20.100000000000001" customHeight="1" x14ac:dyDescent="0.25">
      <c r="Q5125" s="15"/>
    </row>
    <row r="5126" spans="17:17" ht="20.100000000000001" customHeight="1" x14ac:dyDescent="0.25">
      <c r="Q5126" s="15"/>
    </row>
    <row r="5127" spans="17:17" ht="20.100000000000001" customHeight="1" x14ac:dyDescent="0.25">
      <c r="Q5127" s="15"/>
    </row>
    <row r="5128" spans="17:17" ht="20.100000000000001" customHeight="1" x14ac:dyDescent="0.25">
      <c r="Q5128" s="15"/>
    </row>
    <row r="5129" spans="17:17" ht="20.100000000000001" customHeight="1" x14ac:dyDescent="0.25">
      <c r="Q5129" s="15"/>
    </row>
    <row r="5130" spans="17:17" ht="20.100000000000001" customHeight="1" x14ac:dyDescent="0.25">
      <c r="Q5130" s="15"/>
    </row>
    <row r="5131" spans="17:17" ht="20.100000000000001" customHeight="1" x14ac:dyDescent="0.25">
      <c r="Q5131" s="15"/>
    </row>
    <row r="5132" spans="17:17" ht="20.100000000000001" customHeight="1" x14ac:dyDescent="0.25">
      <c r="Q5132" s="15"/>
    </row>
    <row r="5133" spans="17:17" ht="20.100000000000001" customHeight="1" x14ac:dyDescent="0.25">
      <c r="Q5133" s="15"/>
    </row>
    <row r="5134" spans="17:17" ht="20.100000000000001" customHeight="1" x14ac:dyDescent="0.25">
      <c r="Q5134" s="15"/>
    </row>
    <row r="5135" spans="17:17" ht="20.100000000000001" customHeight="1" x14ac:dyDescent="0.25">
      <c r="Q5135" s="15"/>
    </row>
    <row r="5136" spans="17:17" ht="20.100000000000001" customHeight="1" x14ac:dyDescent="0.25">
      <c r="Q5136" s="15"/>
    </row>
    <row r="5137" spans="17:17" ht="20.100000000000001" customHeight="1" x14ac:dyDescent="0.25">
      <c r="Q5137" s="15"/>
    </row>
    <row r="5138" spans="17:17" ht="20.100000000000001" customHeight="1" x14ac:dyDescent="0.25">
      <c r="Q5138" s="15"/>
    </row>
    <row r="5139" spans="17:17" ht="20.100000000000001" customHeight="1" x14ac:dyDescent="0.25">
      <c r="Q5139" s="15"/>
    </row>
    <row r="5140" spans="17:17" ht="20.100000000000001" customHeight="1" x14ac:dyDescent="0.25">
      <c r="Q5140" s="15"/>
    </row>
    <row r="5141" spans="17:17" ht="20.100000000000001" customHeight="1" x14ac:dyDescent="0.25">
      <c r="Q5141" s="15"/>
    </row>
    <row r="5142" spans="17:17" ht="20.100000000000001" customHeight="1" x14ac:dyDescent="0.25">
      <c r="Q5142" s="15"/>
    </row>
    <row r="5143" spans="17:17" ht="20.100000000000001" customHeight="1" x14ac:dyDescent="0.25">
      <c r="Q5143" s="15"/>
    </row>
    <row r="5144" spans="17:17" ht="20.100000000000001" customHeight="1" x14ac:dyDescent="0.25">
      <c r="Q5144" s="15"/>
    </row>
    <row r="5145" spans="17:17" ht="20.100000000000001" customHeight="1" x14ac:dyDescent="0.25">
      <c r="Q5145" s="15"/>
    </row>
    <row r="5146" spans="17:17" ht="20.100000000000001" customHeight="1" x14ac:dyDescent="0.25">
      <c r="Q5146" s="15"/>
    </row>
    <row r="5147" spans="17:17" ht="20.100000000000001" customHeight="1" x14ac:dyDescent="0.25">
      <c r="Q5147" s="15"/>
    </row>
    <row r="5148" spans="17:17" ht="20.100000000000001" customHeight="1" x14ac:dyDescent="0.25">
      <c r="Q5148" s="15"/>
    </row>
    <row r="5149" spans="17:17" ht="20.100000000000001" customHeight="1" x14ac:dyDescent="0.25">
      <c r="Q5149" s="15"/>
    </row>
    <row r="5150" spans="17:17" ht="20.100000000000001" customHeight="1" x14ac:dyDescent="0.25">
      <c r="Q5150" s="15"/>
    </row>
    <row r="5151" spans="17:17" ht="20.100000000000001" customHeight="1" x14ac:dyDescent="0.25">
      <c r="Q5151" s="15"/>
    </row>
    <row r="5152" spans="17:17" ht="20.100000000000001" customHeight="1" x14ac:dyDescent="0.25">
      <c r="Q5152" s="15"/>
    </row>
    <row r="5153" spans="17:17" ht="20.100000000000001" customHeight="1" x14ac:dyDescent="0.25">
      <c r="Q5153" s="15"/>
    </row>
    <row r="5154" spans="17:17" ht="20.100000000000001" customHeight="1" x14ac:dyDescent="0.25">
      <c r="Q5154" s="15"/>
    </row>
    <row r="5155" spans="17:17" ht="20.100000000000001" customHeight="1" x14ac:dyDescent="0.25">
      <c r="Q5155" s="15"/>
    </row>
    <row r="5156" spans="17:17" ht="20.100000000000001" customHeight="1" x14ac:dyDescent="0.25">
      <c r="Q5156" s="15"/>
    </row>
    <row r="5157" spans="17:17" ht="20.100000000000001" customHeight="1" x14ac:dyDescent="0.25">
      <c r="Q5157" s="15"/>
    </row>
    <row r="5158" spans="17:17" ht="20.100000000000001" customHeight="1" x14ac:dyDescent="0.25">
      <c r="Q5158" s="15"/>
    </row>
    <row r="5159" spans="17:17" ht="20.100000000000001" customHeight="1" x14ac:dyDescent="0.25">
      <c r="Q5159" s="15"/>
    </row>
    <row r="5160" spans="17:17" ht="20.100000000000001" customHeight="1" x14ac:dyDescent="0.25">
      <c r="Q5160" s="15"/>
    </row>
    <row r="5161" spans="17:17" ht="20.100000000000001" customHeight="1" x14ac:dyDescent="0.25">
      <c r="Q5161" s="15"/>
    </row>
    <row r="5162" spans="17:17" ht="20.100000000000001" customHeight="1" x14ac:dyDescent="0.25">
      <c r="Q5162" s="15"/>
    </row>
    <row r="5163" spans="17:17" ht="20.100000000000001" customHeight="1" x14ac:dyDescent="0.25">
      <c r="Q5163" s="15"/>
    </row>
    <row r="5164" spans="17:17" ht="20.100000000000001" customHeight="1" x14ac:dyDescent="0.25">
      <c r="Q5164" s="15"/>
    </row>
    <row r="5165" spans="17:17" ht="20.100000000000001" customHeight="1" x14ac:dyDescent="0.25">
      <c r="Q5165" s="15"/>
    </row>
    <row r="5166" spans="17:17" ht="20.100000000000001" customHeight="1" x14ac:dyDescent="0.25">
      <c r="Q5166" s="15"/>
    </row>
    <row r="5167" spans="17:17" ht="20.100000000000001" customHeight="1" x14ac:dyDescent="0.25">
      <c r="Q5167" s="15"/>
    </row>
    <row r="5168" spans="17:17" ht="20.100000000000001" customHeight="1" x14ac:dyDescent="0.25">
      <c r="Q5168" s="15"/>
    </row>
    <row r="5169" spans="17:17" ht="20.100000000000001" customHeight="1" x14ac:dyDescent="0.25">
      <c r="Q5169" s="15"/>
    </row>
    <row r="5170" spans="17:17" ht="20.100000000000001" customHeight="1" x14ac:dyDescent="0.25">
      <c r="Q5170" s="15"/>
    </row>
    <row r="5171" spans="17:17" ht="20.100000000000001" customHeight="1" x14ac:dyDescent="0.25">
      <c r="Q5171" s="15"/>
    </row>
    <row r="5172" spans="17:17" ht="20.100000000000001" customHeight="1" x14ac:dyDescent="0.25">
      <c r="Q5172" s="15"/>
    </row>
    <row r="5173" spans="17:17" ht="20.100000000000001" customHeight="1" x14ac:dyDescent="0.25">
      <c r="Q5173" s="15"/>
    </row>
    <row r="5174" spans="17:17" ht="20.100000000000001" customHeight="1" x14ac:dyDescent="0.25">
      <c r="Q5174" s="15"/>
    </row>
    <row r="5175" spans="17:17" ht="20.100000000000001" customHeight="1" x14ac:dyDescent="0.25">
      <c r="Q5175" s="15"/>
    </row>
    <row r="5176" spans="17:17" ht="20.100000000000001" customHeight="1" x14ac:dyDescent="0.25">
      <c r="Q5176" s="15"/>
    </row>
    <row r="5177" spans="17:17" ht="20.100000000000001" customHeight="1" x14ac:dyDescent="0.25">
      <c r="Q5177" s="15"/>
    </row>
    <row r="5178" spans="17:17" ht="20.100000000000001" customHeight="1" x14ac:dyDescent="0.25">
      <c r="Q5178" s="15"/>
    </row>
    <row r="5179" spans="17:17" ht="20.100000000000001" customHeight="1" x14ac:dyDescent="0.25">
      <c r="Q5179" s="15"/>
    </row>
    <row r="5180" spans="17:17" ht="20.100000000000001" customHeight="1" x14ac:dyDescent="0.25">
      <c r="Q5180" s="15"/>
    </row>
    <row r="5181" spans="17:17" ht="20.100000000000001" customHeight="1" x14ac:dyDescent="0.25">
      <c r="Q5181" s="15"/>
    </row>
    <row r="5182" spans="17:17" ht="20.100000000000001" customHeight="1" x14ac:dyDescent="0.25">
      <c r="Q5182" s="15"/>
    </row>
    <row r="5183" spans="17:17" ht="20.100000000000001" customHeight="1" x14ac:dyDescent="0.25">
      <c r="Q5183" s="15"/>
    </row>
    <row r="5184" spans="17:17" ht="20.100000000000001" customHeight="1" x14ac:dyDescent="0.25">
      <c r="Q5184" s="15"/>
    </row>
    <row r="5185" spans="17:17" ht="20.100000000000001" customHeight="1" x14ac:dyDescent="0.25">
      <c r="Q5185" s="15"/>
    </row>
    <row r="5186" spans="17:17" ht="20.100000000000001" customHeight="1" x14ac:dyDescent="0.25">
      <c r="Q5186" s="15"/>
    </row>
    <row r="5187" spans="17:17" ht="20.100000000000001" customHeight="1" x14ac:dyDescent="0.25">
      <c r="Q5187" s="15"/>
    </row>
    <row r="5188" spans="17:17" ht="20.100000000000001" customHeight="1" x14ac:dyDescent="0.25">
      <c r="Q5188" s="15"/>
    </row>
    <row r="5189" spans="17:17" ht="20.100000000000001" customHeight="1" x14ac:dyDescent="0.25">
      <c r="Q5189" s="15"/>
    </row>
    <row r="5190" spans="17:17" ht="20.100000000000001" customHeight="1" x14ac:dyDescent="0.25">
      <c r="Q5190" s="15"/>
    </row>
    <row r="5191" spans="17:17" ht="20.100000000000001" customHeight="1" x14ac:dyDescent="0.25">
      <c r="Q5191" s="15"/>
    </row>
    <row r="5192" spans="17:17" ht="20.100000000000001" customHeight="1" x14ac:dyDescent="0.25">
      <c r="Q5192" s="15"/>
    </row>
    <row r="5193" spans="17:17" ht="20.100000000000001" customHeight="1" x14ac:dyDescent="0.25">
      <c r="Q5193" s="15"/>
    </row>
    <row r="5194" spans="17:17" ht="20.100000000000001" customHeight="1" x14ac:dyDescent="0.25">
      <c r="Q5194" s="15"/>
    </row>
    <row r="5195" spans="17:17" ht="20.100000000000001" customHeight="1" x14ac:dyDescent="0.25">
      <c r="Q5195" s="15"/>
    </row>
    <row r="5196" spans="17:17" ht="20.100000000000001" customHeight="1" x14ac:dyDescent="0.25">
      <c r="Q5196" s="15"/>
    </row>
    <row r="5197" spans="17:17" ht="20.100000000000001" customHeight="1" x14ac:dyDescent="0.25">
      <c r="Q5197" s="15"/>
    </row>
    <row r="5198" spans="17:17" ht="20.100000000000001" customHeight="1" x14ac:dyDescent="0.25">
      <c r="Q5198" s="15"/>
    </row>
    <row r="5199" spans="17:17" ht="20.100000000000001" customHeight="1" x14ac:dyDescent="0.25">
      <c r="Q5199" s="15"/>
    </row>
    <row r="5200" spans="17:17" ht="20.100000000000001" customHeight="1" x14ac:dyDescent="0.25">
      <c r="Q5200" s="15"/>
    </row>
    <row r="5201" spans="17:17" ht="20.100000000000001" customHeight="1" x14ac:dyDescent="0.25">
      <c r="Q5201" s="15"/>
    </row>
    <row r="5202" spans="17:17" ht="20.100000000000001" customHeight="1" x14ac:dyDescent="0.25">
      <c r="Q5202" s="15"/>
    </row>
    <row r="5203" spans="17:17" ht="20.100000000000001" customHeight="1" x14ac:dyDescent="0.25">
      <c r="Q5203" s="15"/>
    </row>
    <row r="5204" spans="17:17" ht="20.100000000000001" customHeight="1" x14ac:dyDescent="0.25">
      <c r="Q5204" s="15"/>
    </row>
    <row r="5205" spans="17:17" ht="20.100000000000001" customHeight="1" x14ac:dyDescent="0.25">
      <c r="Q5205" s="15"/>
    </row>
    <row r="5206" spans="17:17" ht="20.100000000000001" customHeight="1" x14ac:dyDescent="0.25">
      <c r="Q5206" s="15"/>
    </row>
    <row r="5207" spans="17:17" ht="20.100000000000001" customHeight="1" x14ac:dyDescent="0.25">
      <c r="Q5207" s="15"/>
    </row>
    <row r="5208" spans="17:17" ht="20.100000000000001" customHeight="1" x14ac:dyDescent="0.25">
      <c r="Q5208" s="15"/>
    </row>
    <row r="5209" spans="17:17" ht="20.100000000000001" customHeight="1" x14ac:dyDescent="0.25">
      <c r="Q5209" s="15"/>
    </row>
    <row r="5210" spans="17:17" ht="20.100000000000001" customHeight="1" x14ac:dyDescent="0.25">
      <c r="Q5210" s="15"/>
    </row>
    <row r="5211" spans="17:17" ht="20.100000000000001" customHeight="1" x14ac:dyDescent="0.25">
      <c r="Q5211" s="15"/>
    </row>
    <row r="5212" spans="17:17" ht="20.100000000000001" customHeight="1" x14ac:dyDescent="0.25">
      <c r="Q5212" s="15"/>
    </row>
    <row r="5213" spans="17:17" ht="20.100000000000001" customHeight="1" x14ac:dyDescent="0.25">
      <c r="Q5213" s="15"/>
    </row>
    <row r="5214" spans="17:17" ht="20.100000000000001" customHeight="1" x14ac:dyDescent="0.25">
      <c r="Q5214" s="15"/>
    </row>
    <row r="5215" spans="17:17" ht="20.100000000000001" customHeight="1" x14ac:dyDescent="0.25">
      <c r="Q5215" s="15"/>
    </row>
    <row r="5216" spans="17:17" ht="20.100000000000001" customHeight="1" x14ac:dyDescent="0.25">
      <c r="Q5216" s="15"/>
    </row>
    <row r="5217" spans="17:17" ht="20.100000000000001" customHeight="1" x14ac:dyDescent="0.25">
      <c r="Q5217" s="15"/>
    </row>
    <row r="5218" spans="17:17" ht="20.100000000000001" customHeight="1" x14ac:dyDescent="0.25">
      <c r="Q5218" s="15"/>
    </row>
    <row r="5219" spans="17:17" ht="20.100000000000001" customHeight="1" x14ac:dyDescent="0.25">
      <c r="Q5219" s="15"/>
    </row>
    <row r="5220" spans="17:17" ht="20.100000000000001" customHeight="1" x14ac:dyDescent="0.25">
      <c r="Q5220" s="15"/>
    </row>
    <row r="5221" spans="17:17" ht="20.100000000000001" customHeight="1" x14ac:dyDescent="0.25">
      <c r="Q5221" s="15"/>
    </row>
    <row r="5222" spans="17:17" ht="20.100000000000001" customHeight="1" x14ac:dyDescent="0.25">
      <c r="Q5222" s="15"/>
    </row>
    <row r="5223" spans="17:17" ht="20.100000000000001" customHeight="1" x14ac:dyDescent="0.25">
      <c r="Q5223" s="15"/>
    </row>
    <row r="5224" spans="17:17" ht="20.100000000000001" customHeight="1" x14ac:dyDescent="0.25">
      <c r="Q5224" s="15"/>
    </row>
    <row r="5225" spans="17:17" ht="20.100000000000001" customHeight="1" x14ac:dyDescent="0.25">
      <c r="Q5225" s="15"/>
    </row>
    <row r="5226" spans="17:17" ht="20.100000000000001" customHeight="1" x14ac:dyDescent="0.25">
      <c r="Q5226" s="15"/>
    </row>
    <row r="5227" spans="17:17" ht="20.100000000000001" customHeight="1" x14ac:dyDescent="0.25">
      <c r="Q5227" s="15"/>
    </row>
    <row r="5228" spans="17:17" ht="20.100000000000001" customHeight="1" x14ac:dyDescent="0.25">
      <c r="Q5228" s="15"/>
    </row>
    <row r="5229" spans="17:17" ht="20.100000000000001" customHeight="1" x14ac:dyDescent="0.25">
      <c r="Q5229" s="15"/>
    </row>
    <row r="5230" spans="17:17" ht="20.100000000000001" customHeight="1" x14ac:dyDescent="0.25">
      <c r="Q5230" s="15"/>
    </row>
    <row r="5231" spans="17:17" ht="20.100000000000001" customHeight="1" x14ac:dyDescent="0.25">
      <c r="Q5231" s="15"/>
    </row>
    <row r="5232" spans="17:17" ht="20.100000000000001" customHeight="1" x14ac:dyDescent="0.25">
      <c r="Q5232" s="15"/>
    </row>
    <row r="5233" spans="17:17" ht="20.100000000000001" customHeight="1" x14ac:dyDescent="0.25">
      <c r="Q5233" s="15"/>
    </row>
    <row r="5234" spans="17:17" ht="20.100000000000001" customHeight="1" x14ac:dyDescent="0.25">
      <c r="Q5234" s="15"/>
    </row>
    <row r="5235" spans="17:17" ht="20.100000000000001" customHeight="1" x14ac:dyDescent="0.25">
      <c r="Q5235" s="15"/>
    </row>
    <row r="5236" spans="17:17" ht="20.100000000000001" customHeight="1" x14ac:dyDescent="0.25">
      <c r="Q5236" s="15"/>
    </row>
    <row r="5237" spans="17:17" ht="20.100000000000001" customHeight="1" x14ac:dyDescent="0.25">
      <c r="Q5237" s="15"/>
    </row>
    <row r="5238" spans="17:17" ht="20.100000000000001" customHeight="1" x14ac:dyDescent="0.25">
      <c r="Q5238" s="15"/>
    </row>
    <row r="5239" spans="17:17" ht="20.100000000000001" customHeight="1" x14ac:dyDescent="0.25">
      <c r="Q5239" s="15"/>
    </row>
    <row r="5240" spans="17:17" ht="20.100000000000001" customHeight="1" x14ac:dyDescent="0.25">
      <c r="Q5240" s="15"/>
    </row>
    <row r="5241" spans="17:17" ht="20.100000000000001" customHeight="1" x14ac:dyDescent="0.25">
      <c r="Q5241" s="15"/>
    </row>
    <row r="5242" spans="17:17" ht="20.100000000000001" customHeight="1" x14ac:dyDescent="0.25">
      <c r="Q5242" s="15"/>
    </row>
    <row r="5243" spans="17:17" ht="20.100000000000001" customHeight="1" x14ac:dyDescent="0.25">
      <c r="Q5243" s="15"/>
    </row>
    <row r="5244" spans="17:17" ht="20.100000000000001" customHeight="1" x14ac:dyDescent="0.25">
      <c r="Q5244" s="15"/>
    </row>
    <row r="5245" spans="17:17" ht="20.100000000000001" customHeight="1" x14ac:dyDescent="0.25">
      <c r="Q5245" s="15"/>
    </row>
    <row r="5246" spans="17:17" ht="20.100000000000001" customHeight="1" x14ac:dyDescent="0.25">
      <c r="Q5246" s="15"/>
    </row>
    <row r="5247" spans="17:17" ht="20.100000000000001" customHeight="1" x14ac:dyDescent="0.25">
      <c r="Q5247" s="15"/>
    </row>
    <row r="5248" spans="17:17" ht="20.100000000000001" customHeight="1" x14ac:dyDescent="0.25">
      <c r="Q5248" s="15"/>
    </row>
    <row r="5249" spans="17:17" ht="20.100000000000001" customHeight="1" x14ac:dyDescent="0.25">
      <c r="Q5249" s="15"/>
    </row>
    <row r="5250" spans="17:17" ht="20.100000000000001" customHeight="1" x14ac:dyDescent="0.25">
      <c r="Q5250" s="15"/>
    </row>
    <row r="5251" spans="17:17" ht="20.100000000000001" customHeight="1" x14ac:dyDescent="0.25">
      <c r="Q5251" s="15"/>
    </row>
    <row r="5252" spans="17:17" ht="20.100000000000001" customHeight="1" x14ac:dyDescent="0.25">
      <c r="Q5252" s="15"/>
    </row>
    <row r="5253" spans="17:17" ht="20.100000000000001" customHeight="1" x14ac:dyDescent="0.25">
      <c r="Q5253" s="15"/>
    </row>
    <row r="5254" spans="17:17" ht="20.100000000000001" customHeight="1" x14ac:dyDescent="0.25">
      <c r="Q5254" s="15"/>
    </row>
    <row r="5255" spans="17:17" ht="20.100000000000001" customHeight="1" x14ac:dyDescent="0.25">
      <c r="Q5255" s="15"/>
    </row>
    <row r="5256" spans="17:17" ht="20.100000000000001" customHeight="1" x14ac:dyDescent="0.25">
      <c r="Q5256" s="15"/>
    </row>
    <row r="5257" spans="17:17" ht="20.100000000000001" customHeight="1" x14ac:dyDescent="0.25">
      <c r="Q5257" s="15"/>
    </row>
    <row r="5258" spans="17:17" ht="20.100000000000001" customHeight="1" x14ac:dyDescent="0.25">
      <c r="Q5258" s="15"/>
    </row>
    <row r="5259" spans="17:17" ht="20.100000000000001" customHeight="1" x14ac:dyDescent="0.25">
      <c r="Q5259" s="15"/>
    </row>
    <row r="5260" spans="17:17" ht="20.100000000000001" customHeight="1" x14ac:dyDescent="0.25">
      <c r="Q5260" s="15"/>
    </row>
    <row r="5261" spans="17:17" ht="20.100000000000001" customHeight="1" x14ac:dyDescent="0.25">
      <c r="Q5261" s="15"/>
    </row>
    <row r="5262" spans="17:17" ht="20.100000000000001" customHeight="1" x14ac:dyDescent="0.25">
      <c r="Q5262" s="15"/>
    </row>
    <row r="5263" spans="17:17" ht="20.100000000000001" customHeight="1" x14ac:dyDescent="0.25">
      <c r="Q5263" s="15"/>
    </row>
    <row r="5264" spans="17:17" ht="20.100000000000001" customHeight="1" x14ac:dyDescent="0.25">
      <c r="Q5264" s="15"/>
    </row>
    <row r="5265" spans="17:17" ht="20.100000000000001" customHeight="1" x14ac:dyDescent="0.25">
      <c r="Q5265" s="15"/>
    </row>
    <row r="5266" spans="17:17" ht="20.100000000000001" customHeight="1" x14ac:dyDescent="0.25">
      <c r="Q5266" s="15"/>
    </row>
    <row r="5267" spans="17:17" ht="20.100000000000001" customHeight="1" x14ac:dyDescent="0.25">
      <c r="Q5267" s="15"/>
    </row>
    <row r="5268" spans="17:17" ht="20.100000000000001" customHeight="1" x14ac:dyDescent="0.25">
      <c r="Q5268" s="15"/>
    </row>
    <row r="5269" spans="17:17" ht="20.100000000000001" customHeight="1" x14ac:dyDescent="0.25">
      <c r="Q5269" s="15"/>
    </row>
    <row r="5270" spans="17:17" ht="20.100000000000001" customHeight="1" x14ac:dyDescent="0.25">
      <c r="Q5270" s="15"/>
    </row>
    <row r="5271" spans="17:17" ht="20.100000000000001" customHeight="1" x14ac:dyDescent="0.25">
      <c r="Q5271" s="15"/>
    </row>
    <row r="5272" spans="17:17" ht="20.100000000000001" customHeight="1" x14ac:dyDescent="0.25">
      <c r="Q5272" s="15"/>
    </row>
    <row r="5273" spans="17:17" ht="20.100000000000001" customHeight="1" x14ac:dyDescent="0.25">
      <c r="Q5273" s="15"/>
    </row>
    <row r="5274" spans="17:17" ht="20.100000000000001" customHeight="1" x14ac:dyDescent="0.25">
      <c r="Q5274" s="15"/>
    </row>
    <row r="5275" spans="17:17" ht="20.100000000000001" customHeight="1" x14ac:dyDescent="0.25">
      <c r="Q5275" s="15"/>
    </row>
    <row r="5276" spans="17:17" ht="20.100000000000001" customHeight="1" x14ac:dyDescent="0.25">
      <c r="Q5276" s="15"/>
    </row>
    <row r="5277" spans="17:17" ht="20.100000000000001" customHeight="1" x14ac:dyDescent="0.25">
      <c r="Q5277" s="15"/>
    </row>
    <row r="5278" spans="17:17" ht="20.100000000000001" customHeight="1" x14ac:dyDescent="0.25">
      <c r="Q5278" s="15"/>
    </row>
    <row r="5279" spans="17:17" ht="20.100000000000001" customHeight="1" x14ac:dyDescent="0.25">
      <c r="Q5279" s="15"/>
    </row>
    <row r="5280" spans="17:17" ht="20.100000000000001" customHeight="1" x14ac:dyDescent="0.25">
      <c r="Q5280" s="15"/>
    </row>
    <row r="5281" spans="17:17" ht="20.100000000000001" customHeight="1" x14ac:dyDescent="0.25">
      <c r="Q5281" s="15"/>
    </row>
    <row r="5282" spans="17:17" ht="20.100000000000001" customHeight="1" x14ac:dyDescent="0.25">
      <c r="Q5282" s="15"/>
    </row>
    <row r="5283" spans="17:17" ht="20.100000000000001" customHeight="1" x14ac:dyDescent="0.25">
      <c r="Q5283" s="15"/>
    </row>
    <row r="5284" spans="17:17" ht="20.100000000000001" customHeight="1" x14ac:dyDescent="0.25">
      <c r="Q5284" s="15"/>
    </row>
    <row r="5285" spans="17:17" ht="20.100000000000001" customHeight="1" x14ac:dyDescent="0.25">
      <c r="Q5285" s="15"/>
    </row>
    <row r="5286" spans="17:17" ht="20.100000000000001" customHeight="1" x14ac:dyDescent="0.25">
      <c r="Q5286" s="15"/>
    </row>
    <row r="5287" spans="17:17" ht="20.100000000000001" customHeight="1" x14ac:dyDescent="0.25">
      <c r="Q5287" s="15"/>
    </row>
    <row r="5288" spans="17:17" ht="20.100000000000001" customHeight="1" x14ac:dyDescent="0.25">
      <c r="Q5288" s="15"/>
    </row>
    <row r="5289" spans="17:17" ht="20.100000000000001" customHeight="1" x14ac:dyDescent="0.25">
      <c r="Q5289" s="15"/>
    </row>
    <row r="5290" spans="17:17" ht="20.100000000000001" customHeight="1" x14ac:dyDescent="0.25">
      <c r="Q5290" s="15"/>
    </row>
    <row r="5291" spans="17:17" ht="20.100000000000001" customHeight="1" x14ac:dyDescent="0.25">
      <c r="Q5291" s="15"/>
    </row>
    <row r="5292" spans="17:17" ht="20.100000000000001" customHeight="1" x14ac:dyDescent="0.25">
      <c r="Q5292" s="15"/>
    </row>
    <row r="5293" spans="17:17" ht="20.100000000000001" customHeight="1" x14ac:dyDescent="0.25">
      <c r="Q5293" s="15"/>
    </row>
    <row r="5294" spans="17:17" ht="20.100000000000001" customHeight="1" x14ac:dyDescent="0.25">
      <c r="Q5294" s="15"/>
    </row>
    <row r="5295" spans="17:17" ht="20.100000000000001" customHeight="1" x14ac:dyDescent="0.25">
      <c r="Q5295" s="15"/>
    </row>
    <row r="5296" spans="17:17" ht="20.100000000000001" customHeight="1" x14ac:dyDescent="0.25">
      <c r="Q5296" s="15"/>
    </row>
    <row r="5297" spans="17:17" ht="20.100000000000001" customHeight="1" x14ac:dyDescent="0.25">
      <c r="Q5297" s="15"/>
    </row>
    <row r="5298" spans="17:17" ht="20.100000000000001" customHeight="1" x14ac:dyDescent="0.25">
      <c r="Q5298" s="15"/>
    </row>
    <row r="5299" spans="17:17" ht="20.100000000000001" customHeight="1" x14ac:dyDescent="0.25">
      <c r="Q5299" s="15"/>
    </row>
    <row r="5300" spans="17:17" ht="20.100000000000001" customHeight="1" x14ac:dyDescent="0.25">
      <c r="Q5300" s="15"/>
    </row>
    <row r="5301" spans="17:17" ht="20.100000000000001" customHeight="1" x14ac:dyDescent="0.25">
      <c r="Q5301" s="15"/>
    </row>
    <row r="5302" spans="17:17" ht="20.100000000000001" customHeight="1" x14ac:dyDescent="0.25">
      <c r="Q5302" s="15"/>
    </row>
    <row r="5303" spans="17:17" ht="20.100000000000001" customHeight="1" x14ac:dyDescent="0.25">
      <c r="Q5303" s="15"/>
    </row>
    <row r="5304" spans="17:17" ht="20.100000000000001" customHeight="1" x14ac:dyDescent="0.25">
      <c r="Q5304" s="15"/>
    </row>
    <row r="5305" spans="17:17" ht="20.100000000000001" customHeight="1" x14ac:dyDescent="0.25">
      <c r="Q5305" s="15"/>
    </row>
    <row r="5306" spans="17:17" ht="20.100000000000001" customHeight="1" x14ac:dyDescent="0.25">
      <c r="Q5306" s="15"/>
    </row>
    <row r="5307" spans="17:17" ht="20.100000000000001" customHeight="1" x14ac:dyDescent="0.25">
      <c r="Q5307" s="15"/>
    </row>
    <row r="5308" spans="17:17" ht="20.100000000000001" customHeight="1" x14ac:dyDescent="0.25">
      <c r="Q5308" s="15"/>
    </row>
    <row r="5309" spans="17:17" ht="20.100000000000001" customHeight="1" x14ac:dyDescent="0.25">
      <c r="Q5309" s="15"/>
    </row>
    <row r="5310" spans="17:17" ht="20.100000000000001" customHeight="1" x14ac:dyDescent="0.25">
      <c r="Q5310" s="15"/>
    </row>
    <row r="5311" spans="17:17" ht="20.100000000000001" customHeight="1" x14ac:dyDescent="0.25">
      <c r="Q5311" s="15"/>
    </row>
    <row r="5312" spans="17:17" ht="20.100000000000001" customHeight="1" x14ac:dyDescent="0.25">
      <c r="Q5312" s="15"/>
    </row>
    <row r="5313" spans="17:17" ht="20.100000000000001" customHeight="1" x14ac:dyDescent="0.25">
      <c r="Q5313" s="15"/>
    </row>
    <row r="5314" spans="17:17" ht="20.100000000000001" customHeight="1" x14ac:dyDescent="0.25">
      <c r="Q5314" s="15"/>
    </row>
    <row r="5315" spans="17:17" ht="20.100000000000001" customHeight="1" x14ac:dyDescent="0.25">
      <c r="Q5315" s="15"/>
    </row>
    <row r="5316" spans="17:17" ht="20.100000000000001" customHeight="1" x14ac:dyDescent="0.25">
      <c r="Q5316" s="15"/>
    </row>
    <row r="5317" spans="17:17" ht="20.100000000000001" customHeight="1" x14ac:dyDescent="0.25">
      <c r="Q5317" s="15"/>
    </row>
    <row r="5318" spans="17:17" ht="20.100000000000001" customHeight="1" x14ac:dyDescent="0.25">
      <c r="Q5318" s="15"/>
    </row>
    <row r="5319" spans="17:17" ht="20.100000000000001" customHeight="1" x14ac:dyDescent="0.25">
      <c r="Q5319" s="15"/>
    </row>
    <row r="5320" spans="17:17" ht="20.100000000000001" customHeight="1" x14ac:dyDescent="0.25">
      <c r="Q5320" s="15"/>
    </row>
    <row r="5321" spans="17:17" ht="20.100000000000001" customHeight="1" x14ac:dyDescent="0.25">
      <c r="Q5321" s="15"/>
    </row>
    <row r="5322" spans="17:17" ht="20.100000000000001" customHeight="1" x14ac:dyDescent="0.25">
      <c r="Q5322" s="15"/>
    </row>
    <row r="5323" spans="17:17" ht="20.100000000000001" customHeight="1" x14ac:dyDescent="0.25">
      <c r="Q5323" s="15"/>
    </row>
    <row r="5324" spans="17:17" ht="20.100000000000001" customHeight="1" x14ac:dyDescent="0.25">
      <c r="Q5324" s="15"/>
    </row>
    <row r="5325" spans="17:17" ht="20.100000000000001" customHeight="1" x14ac:dyDescent="0.25">
      <c r="Q5325" s="15"/>
    </row>
    <row r="5326" spans="17:17" ht="20.100000000000001" customHeight="1" x14ac:dyDescent="0.25">
      <c r="Q5326" s="15"/>
    </row>
    <row r="5327" spans="17:17" ht="20.100000000000001" customHeight="1" x14ac:dyDescent="0.25">
      <c r="Q5327" s="15"/>
    </row>
    <row r="5328" spans="17:17" ht="20.100000000000001" customHeight="1" x14ac:dyDescent="0.25">
      <c r="Q5328" s="15"/>
    </row>
    <row r="5329" spans="17:17" ht="20.100000000000001" customHeight="1" x14ac:dyDescent="0.25">
      <c r="Q5329" s="15"/>
    </row>
    <row r="5330" spans="17:17" ht="20.100000000000001" customHeight="1" x14ac:dyDescent="0.25">
      <c r="Q5330" s="15"/>
    </row>
    <row r="5331" spans="17:17" ht="20.100000000000001" customHeight="1" x14ac:dyDescent="0.25">
      <c r="Q5331" s="15"/>
    </row>
    <row r="5332" spans="17:17" ht="20.100000000000001" customHeight="1" x14ac:dyDescent="0.25">
      <c r="Q5332" s="15"/>
    </row>
    <row r="5333" spans="17:17" ht="20.100000000000001" customHeight="1" x14ac:dyDescent="0.25">
      <c r="Q5333" s="15"/>
    </row>
    <row r="5334" spans="17:17" ht="20.100000000000001" customHeight="1" x14ac:dyDescent="0.25">
      <c r="Q5334" s="15"/>
    </row>
    <row r="5335" spans="17:17" ht="20.100000000000001" customHeight="1" x14ac:dyDescent="0.25">
      <c r="Q5335" s="15"/>
    </row>
    <row r="5336" spans="17:17" ht="20.100000000000001" customHeight="1" x14ac:dyDescent="0.25">
      <c r="Q5336" s="15"/>
    </row>
    <row r="5337" spans="17:17" ht="20.100000000000001" customHeight="1" x14ac:dyDescent="0.25">
      <c r="Q5337" s="15"/>
    </row>
    <row r="5338" spans="17:17" ht="20.100000000000001" customHeight="1" x14ac:dyDescent="0.25">
      <c r="Q5338" s="15"/>
    </row>
    <row r="5339" spans="17:17" ht="20.100000000000001" customHeight="1" x14ac:dyDescent="0.25">
      <c r="Q5339" s="15"/>
    </row>
    <row r="5340" spans="17:17" ht="20.100000000000001" customHeight="1" x14ac:dyDescent="0.25">
      <c r="Q5340" s="15"/>
    </row>
    <row r="5341" spans="17:17" ht="20.100000000000001" customHeight="1" x14ac:dyDescent="0.25">
      <c r="Q5341" s="15"/>
    </row>
    <row r="5342" spans="17:17" ht="20.100000000000001" customHeight="1" x14ac:dyDescent="0.25">
      <c r="Q5342" s="15"/>
    </row>
    <row r="5343" spans="17:17" ht="20.100000000000001" customHeight="1" x14ac:dyDescent="0.25">
      <c r="Q5343" s="15"/>
    </row>
    <row r="5344" spans="17:17" ht="20.100000000000001" customHeight="1" x14ac:dyDescent="0.25">
      <c r="Q5344" s="15"/>
    </row>
    <row r="5345" spans="17:17" ht="20.100000000000001" customHeight="1" x14ac:dyDescent="0.25">
      <c r="Q5345" s="15"/>
    </row>
    <row r="5346" spans="17:17" ht="20.100000000000001" customHeight="1" x14ac:dyDescent="0.25">
      <c r="Q5346" s="15"/>
    </row>
    <row r="5347" spans="17:17" ht="20.100000000000001" customHeight="1" x14ac:dyDescent="0.25">
      <c r="Q5347" s="15"/>
    </row>
    <row r="5348" spans="17:17" ht="20.100000000000001" customHeight="1" x14ac:dyDescent="0.25">
      <c r="Q5348" s="15"/>
    </row>
    <row r="5349" spans="17:17" ht="20.100000000000001" customHeight="1" x14ac:dyDescent="0.25">
      <c r="Q5349" s="15"/>
    </row>
    <row r="5350" spans="17:17" ht="20.100000000000001" customHeight="1" x14ac:dyDescent="0.25">
      <c r="Q5350" s="15"/>
    </row>
    <row r="5351" spans="17:17" ht="20.100000000000001" customHeight="1" x14ac:dyDescent="0.25">
      <c r="Q5351" s="15"/>
    </row>
    <row r="5352" spans="17:17" ht="20.100000000000001" customHeight="1" x14ac:dyDescent="0.25">
      <c r="Q5352" s="15"/>
    </row>
    <row r="5353" spans="17:17" ht="20.100000000000001" customHeight="1" x14ac:dyDescent="0.25">
      <c r="Q5353" s="15"/>
    </row>
    <row r="5354" spans="17:17" ht="20.100000000000001" customHeight="1" x14ac:dyDescent="0.25">
      <c r="Q5354" s="15"/>
    </row>
    <row r="5355" spans="17:17" ht="20.100000000000001" customHeight="1" x14ac:dyDescent="0.25">
      <c r="Q5355" s="15"/>
    </row>
    <row r="5356" spans="17:17" ht="20.100000000000001" customHeight="1" x14ac:dyDescent="0.25">
      <c r="Q5356" s="15"/>
    </row>
    <row r="5357" spans="17:17" ht="20.100000000000001" customHeight="1" x14ac:dyDescent="0.25">
      <c r="Q5357" s="15"/>
    </row>
    <row r="5358" spans="17:17" ht="20.100000000000001" customHeight="1" x14ac:dyDescent="0.25">
      <c r="Q5358" s="15"/>
    </row>
    <row r="5359" spans="17:17" ht="20.100000000000001" customHeight="1" x14ac:dyDescent="0.25">
      <c r="Q5359" s="15"/>
    </row>
    <row r="5360" spans="17:17" ht="20.100000000000001" customHeight="1" x14ac:dyDescent="0.25">
      <c r="Q5360" s="15"/>
    </row>
    <row r="5361" spans="17:17" ht="20.100000000000001" customHeight="1" x14ac:dyDescent="0.25">
      <c r="Q5361" s="15"/>
    </row>
    <row r="5362" spans="17:17" ht="20.100000000000001" customHeight="1" x14ac:dyDescent="0.25">
      <c r="Q5362" s="15"/>
    </row>
    <row r="5363" spans="17:17" ht="20.100000000000001" customHeight="1" x14ac:dyDescent="0.25">
      <c r="Q5363" s="15"/>
    </row>
    <row r="5364" spans="17:17" ht="20.100000000000001" customHeight="1" x14ac:dyDescent="0.25">
      <c r="Q5364" s="15"/>
    </row>
    <row r="5365" spans="17:17" ht="20.100000000000001" customHeight="1" x14ac:dyDescent="0.25">
      <c r="Q5365" s="15"/>
    </row>
    <row r="5366" spans="17:17" ht="20.100000000000001" customHeight="1" x14ac:dyDescent="0.25">
      <c r="Q5366" s="15"/>
    </row>
    <row r="5367" spans="17:17" ht="20.100000000000001" customHeight="1" x14ac:dyDescent="0.25">
      <c r="Q5367" s="15"/>
    </row>
    <row r="5368" spans="17:17" ht="20.100000000000001" customHeight="1" x14ac:dyDescent="0.25">
      <c r="Q5368" s="15"/>
    </row>
    <row r="5369" spans="17:17" ht="20.100000000000001" customHeight="1" x14ac:dyDescent="0.25">
      <c r="Q5369" s="15"/>
    </row>
    <row r="5370" spans="17:17" ht="20.100000000000001" customHeight="1" x14ac:dyDescent="0.25">
      <c r="Q5370" s="15"/>
    </row>
    <row r="5371" spans="17:17" ht="20.100000000000001" customHeight="1" x14ac:dyDescent="0.25">
      <c r="Q5371" s="15"/>
    </row>
    <row r="5372" spans="17:17" ht="20.100000000000001" customHeight="1" x14ac:dyDescent="0.25">
      <c r="Q5372" s="15"/>
    </row>
    <row r="5373" spans="17:17" ht="20.100000000000001" customHeight="1" x14ac:dyDescent="0.25">
      <c r="Q5373" s="15"/>
    </row>
    <row r="5374" spans="17:17" ht="20.100000000000001" customHeight="1" x14ac:dyDescent="0.25">
      <c r="Q5374" s="15"/>
    </row>
    <row r="5375" spans="17:17" ht="20.100000000000001" customHeight="1" x14ac:dyDescent="0.25">
      <c r="Q5375" s="15"/>
    </row>
    <row r="5376" spans="17:17" ht="20.100000000000001" customHeight="1" x14ac:dyDescent="0.25">
      <c r="Q5376" s="15"/>
    </row>
    <row r="5377" spans="17:17" ht="20.100000000000001" customHeight="1" x14ac:dyDescent="0.25">
      <c r="Q5377" s="15"/>
    </row>
    <row r="5378" spans="17:17" ht="20.100000000000001" customHeight="1" x14ac:dyDescent="0.25">
      <c r="Q5378" s="15"/>
    </row>
    <row r="5379" spans="17:17" ht="20.100000000000001" customHeight="1" x14ac:dyDescent="0.25">
      <c r="Q5379" s="15"/>
    </row>
    <row r="5380" spans="17:17" ht="20.100000000000001" customHeight="1" x14ac:dyDescent="0.25">
      <c r="Q5380" s="15"/>
    </row>
    <row r="5381" spans="17:17" ht="20.100000000000001" customHeight="1" x14ac:dyDescent="0.25">
      <c r="Q5381" s="15"/>
    </row>
    <row r="5382" spans="17:17" ht="20.100000000000001" customHeight="1" x14ac:dyDescent="0.25">
      <c r="Q5382" s="15"/>
    </row>
    <row r="5383" spans="17:17" ht="20.100000000000001" customHeight="1" x14ac:dyDescent="0.25">
      <c r="Q5383" s="15"/>
    </row>
    <row r="5384" spans="17:17" ht="20.100000000000001" customHeight="1" x14ac:dyDescent="0.25">
      <c r="Q5384" s="15"/>
    </row>
    <row r="5385" spans="17:17" ht="20.100000000000001" customHeight="1" x14ac:dyDescent="0.25">
      <c r="Q5385" s="15"/>
    </row>
    <row r="5386" spans="17:17" ht="20.100000000000001" customHeight="1" x14ac:dyDescent="0.25">
      <c r="Q5386" s="15"/>
    </row>
    <row r="5387" spans="17:17" ht="20.100000000000001" customHeight="1" x14ac:dyDescent="0.25">
      <c r="Q5387" s="15"/>
    </row>
    <row r="5388" spans="17:17" ht="20.100000000000001" customHeight="1" x14ac:dyDescent="0.25">
      <c r="Q5388" s="15"/>
    </row>
    <row r="5389" spans="17:17" ht="20.100000000000001" customHeight="1" x14ac:dyDescent="0.25">
      <c r="Q5389" s="15"/>
    </row>
    <row r="5390" spans="17:17" ht="20.100000000000001" customHeight="1" x14ac:dyDescent="0.25">
      <c r="Q5390" s="15"/>
    </row>
    <row r="5391" spans="17:17" ht="20.100000000000001" customHeight="1" x14ac:dyDescent="0.25">
      <c r="Q5391" s="15"/>
    </row>
    <row r="5392" spans="17:17" ht="20.100000000000001" customHeight="1" x14ac:dyDescent="0.25">
      <c r="Q5392" s="15"/>
    </row>
    <row r="5393" spans="17:17" ht="20.100000000000001" customHeight="1" x14ac:dyDescent="0.25">
      <c r="Q5393" s="15"/>
    </row>
    <row r="5394" spans="17:17" ht="20.100000000000001" customHeight="1" x14ac:dyDescent="0.25">
      <c r="Q5394" s="15"/>
    </row>
    <row r="5395" spans="17:17" ht="20.100000000000001" customHeight="1" x14ac:dyDescent="0.25">
      <c r="Q5395" s="15"/>
    </row>
    <row r="5396" spans="17:17" ht="20.100000000000001" customHeight="1" x14ac:dyDescent="0.25">
      <c r="Q5396" s="15"/>
    </row>
    <row r="5397" spans="17:17" ht="20.100000000000001" customHeight="1" x14ac:dyDescent="0.25">
      <c r="Q5397" s="15"/>
    </row>
    <row r="5398" spans="17:17" ht="20.100000000000001" customHeight="1" x14ac:dyDescent="0.25">
      <c r="Q5398" s="15"/>
    </row>
    <row r="5399" spans="17:17" ht="20.100000000000001" customHeight="1" x14ac:dyDescent="0.25">
      <c r="Q5399" s="15"/>
    </row>
    <row r="5400" spans="17:17" ht="20.100000000000001" customHeight="1" x14ac:dyDescent="0.25">
      <c r="Q5400" s="15"/>
    </row>
    <row r="5401" spans="17:17" ht="20.100000000000001" customHeight="1" x14ac:dyDescent="0.25">
      <c r="Q5401" s="15"/>
    </row>
    <row r="5402" spans="17:17" ht="20.100000000000001" customHeight="1" x14ac:dyDescent="0.25">
      <c r="Q5402" s="15"/>
    </row>
    <row r="5403" spans="17:17" ht="20.100000000000001" customHeight="1" x14ac:dyDescent="0.25">
      <c r="Q5403" s="15"/>
    </row>
    <row r="5404" spans="17:17" ht="20.100000000000001" customHeight="1" x14ac:dyDescent="0.25">
      <c r="Q5404" s="15"/>
    </row>
    <row r="5405" spans="17:17" ht="20.100000000000001" customHeight="1" x14ac:dyDescent="0.25">
      <c r="Q5405" s="15"/>
    </row>
    <row r="5406" spans="17:17" ht="20.100000000000001" customHeight="1" x14ac:dyDescent="0.25">
      <c r="Q5406" s="15"/>
    </row>
    <row r="5407" spans="17:17" ht="20.100000000000001" customHeight="1" x14ac:dyDescent="0.25">
      <c r="Q5407" s="15"/>
    </row>
    <row r="5408" spans="17:17" ht="20.100000000000001" customHeight="1" x14ac:dyDescent="0.25">
      <c r="Q5408" s="15"/>
    </row>
    <row r="5409" spans="17:17" ht="20.100000000000001" customHeight="1" x14ac:dyDescent="0.25">
      <c r="Q5409" s="15"/>
    </row>
    <row r="5410" spans="17:17" ht="20.100000000000001" customHeight="1" x14ac:dyDescent="0.25">
      <c r="Q5410" s="15"/>
    </row>
    <row r="5411" spans="17:17" ht="20.100000000000001" customHeight="1" x14ac:dyDescent="0.25">
      <c r="Q5411" s="15"/>
    </row>
    <row r="5412" spans="17:17" ht="20.100000000000001" customHeight="1" x14ac:dyDescent="0.25">
      <c r="Q5412" s="15"/>
    </row>
    <row r="5413" spans="17:17" ht="20.100000000000001" customHeight="1" x14ac:dyDescent="0.25">
      <c r="Q5413" s="15"/>
    </row>
    <row r="5414" spans="17:17" ht="20.100000000000001" customHeight="1" x14ac:dyDescent="0.25">
      <c r="Q5414" s="15"/>
    </row>
    <row r="5415" spans="17:17" ht="20.100000000000001" customHeight="1" x14ac:dyDescent="0.25">
      <c r="Q5415" s="15"/>
    </row>
    <row r="5416" spans="17:17" ht="20.100000000000001" customHeight="1" x14ac:dyDescent="0.25">
      <c r="Q5416" s="15"/>
    </row>
    <row r="5417" spans="17:17" ht="20.100000000000001" customHeight="1" x14ac:dyDescent="0.25">
      <c r="Q5417" s="15"/>
    </row>
    <row r="5418" spans="17:17" ht="20.100000000000001" customHeight="1" x14ac:dyDescent="0.25">
      <c r="Q5418" s="15"/>
    </row>
    <row r="5419" spans="17:17" ht="20.100000000000001" customHeight="1" x14ac:dyDescent="0.25">
      <c r="Q5419" s="15"/>
    </row>
    <row r="5420" spans="17:17" ht="20.100000000000001" customHeight="1" x14ac:dyDescent="0.25">
      <c r="Q5420" s="15"/>
    </row>
    <row r="5421" spans="17:17" ht="20.100000000000001" customHeight="1" x14ac:dyDescent="0.25">
      <c r="Q5421" s="15"/>
    </row>
    <row r="5422" spans="17:17" ht="20.100000000000001" customHeight="1" x14ac:dyDescent="0.25">
      <c r="Q5422" s="15"/>
    </row>
    <row r="5423" spans="17:17" ht="20.100000000000001" customHeight="1" x14ac:dyDescent="0.25">
      <c r="Q5423" s="15"/>
    </row>
    <row r="5424" spans="17:17" ht="20.100000000000001" customHeight="1" x14ac:dyDescent="0.25">
      <c r="Q5424" s="15"/>
    </row>
    <row r="5425" spans="17:17" ht="20.100000000000001" customHeight="1" x14ac:dyDescent="0.25">
      <c r="Q5425" s="15"/>
    </row>
    <row r="5426" spans="17:17" ht="20.100000000000001" customHeight="1" x14ac:dyDescent="0.25">
      <c r="Q5426" s="15"/>
    </row>
    <row r="5427" spans="17:17" ht="20.100000000000001" customHeight="1" x14ac:dyDescent="0.25">
      <c r="Q5427" s="15"/>
    </row>
    <row r="5428" spans="17:17" ht="20.100000000000001" customHeight="1" x14ac:dyDescent="0.25">
      <c r="Q5428" s="15"/>
    </row>
    <row r="5429" spans="17:17" ht="20.100000000000001" customHeight="1" x14ac:dyDescent="0.25">
      <c r="Q5429" s="15"/>
    </row>
    <row r="5430" spans="17:17" ht="20.100000000000001" customHeight="1" x14ac:dyDescent="0.25">
      <c r="Q5430" s="15"/>
    </row>
    <row r="5431" spans="17:17" ht="20.100000000000001" customHeight="1" x14ac:dyDescent="0.25">
      <c r="Q5431" s="15"/>
    </row>
    <row r="5432" spans="17:17" ht="20.100000000000001" customHeight="1" x14ac:dyDescent="0.25">
      <c r="Q5432" s="15"/>
    </row>
    <row r="5433" spans="17:17" ht="20.100000000000001" customHeight="1" x14ac:dyDescent="0.25">
      <c r="Q5433" s="15"/>
    </row>
    <row r="5434" spans="17:17" ht="20.100000000000001" customHeight="1" x14ac:dyDescent="0.25">
      <c r="Q5434" s="15"/>
    </row>
    <row r="5435" spans="17:17" ht="20.100000000000001" customHeight="1" x14ac:dyDescent="0.25">
      <c r="Q5435" s="15"/>
    </row>
    <row r="5436" spans="17:17" ht="20.100000000000001" customHeight="1" x14ac:dyDescent="0.25">
      <c r="Q5436" s="15"/>
    </row>
    <row r="5437" spans="17:17" ht="20.100000000000001" customHeight="1" x14ac:dyDescent="0.25">
      <c r="Q5437" s="15"/>
    </row>
    <row r="5438" spans="17:17" ht="20.100000000000001" customHeight="1" x14ac:dyDescent="0.25">
      <c r="Q5438" s="15"/>
    </row>
    <row r="5439" spans="17:17" ht="20.100000000000001" customHeight="1" x14ac:dyDescent="0.25">
      <c r="Q5439" s="15"/>
    </row>
    <row r="5440" spans="17:17" ht="20.100000000000001" customHeight="1" x14ac:dyDescent="0.25">
      <c r="Q5440" s="15"/>
    </row>
    <row r="5441" spans="17:17" ht="20.100000000000001" customHeight="1" x14ac:dyDescent="0.25">
      <c r="Q5441" s="15"/>
    </row>
    <row r="5442" spans="17:17" ht="20.100000000000001" customHeight="1" x14ac:dyDescent="0.25">
      <c r="Q5442" s="15"/>
    </row>
    <row r="5443" spans="17:17" ht="20.100000000000001" customHeight="1" x14ac:dyDescent="0.25">
      <c r="Q5443" s="15"/>
    </row>
    <row r="5444" spans="17:17" ht="20.100000000000001" customHeight="1" x14ac:dyDescent="0.25">
      <c r="Q5444" s="15"/>
    </row>
    <row r="5445" spans="17:17" ht="20.100000000000001" customHeight="1" x14ac:dyDescent="0.25">
      <c r="Q5445" s="15"/>
    </row>
    <row r="5446" spans="17:17" ht="20.100000000000001" customHeight="1" x14ac:dyDescent="0.25">
      <c r="Q5446" s="15"/>
    </row>
    <row r="5447" spans="17:17" ht="20.100000000000001" customHeight="1" x14ac:dyDescent="0.25">
      <c r="Q5447" s="15"/>
    </row>
    <row r="5448" spans="17:17" ht="20.100000000000001" customHeight="1" x14ac:dyDescent="0.25">
      <c r="Q5448" s="15"/>
    </row>
    <row r="5449" spans="17:17" ht="20.100000000000001" customHeight="1" x14ac:dyDescent="0.25">
      <c r="Q5449" s="15"/>
    </row>
    <row r="5450" spans="17:17" ht="20.100000000000001" customHeight="1" x14ac:dyDescent="0.25">
      <c r="Q5450" s="15"/>
    </row>
    <row r="5451" spans="17:17" ht="20.100000000000001" customHeight="1" x14ac:dyDescent="0.25">
      <c r="Q5451" s="15"/>
    </row>
    <row r="5452" spans="17:17" ht="20.100000000000001" customHeight="1" x14ac:dyDescent="0.25">
      <c r="Q5452" s="15"/>
    </row>
    <row r="5453" spans="17:17" ht="20.100000000000001" customHeight="1" x14ac:dyDescent="0.25">
      <c r="Q5453" s="15"/>
    </row>
    <row r="5454" spans="17:17" ht="20.100000000000001" customHeight="1" x14ac:dyDescent="0.25">
      <c r="Q5454" s="15"/>
    </row>
    <row r="5455" spans="17:17" ht="20.100000000000001" customHeight="1" x14ac:dyDescent="0.25">
      <c r="Q5455" s="15"/>
    </row>
    <row r="5456" spans="17:17" ht="20.100000000000001" customHeight="1" x14ac:dyDescent="0.25">
      <c r="Q5456" s="15"/>
    </row>
    <row r="5457" spans="17:17" ht="20.100000000000001" customHeight="1" x14ac:dyDescent="0.25">
      <c r="Q5457" s="15"/>
    </row>
    <row r="5458" spans="17:17" ht="20.100000000000001" customHeight="1" x14ac:dyDescent="0.25">
      <c r="Q5458" s="15"/>
    </row>
    <row r="5459" spans="17:17" ht="20.100000000000001" customHeight="1" x14ac:dyDescent="0.25">
      <c r="Q5459" s="15"/>
    </row>
    <row r="5460" spans="17:17" ht="20.100000000000001" customHeight="1" x14ac:dyDescent="0.25">
      <c r="Q5460" s="15"/>
    </row>
    <row r="5461" spans="17:17" ht="20.100000000000001" customHeight="1" x14ac:dyDescent="0.25">
      <c r="Q5461" s="15"/>
    </row>
    <row r="5462" spans="17:17" ht="20.100000000000001" customHeight="1" x14ac:dyDescent="0.25">
      <c r="Q5462" s="15"/>
    </row>
    <row r="5463" spans="17:17" ht="20.100000000000001" customHeight="1" x14ac:dyDescent="0.25">
      <c r="Q5463" s="15"/>
    </row>
    <row r="5464" spans="17:17" ht="20.100000000000001" customHeight="1" x14ac:dyDescent="0.25">
      <c r="Q5464" s="15"/>
    </row>
    <row r="5465" spans="17:17" ht="20.100000000000001" customHeight="1" x14ac:dyDescent="0.25">
      <c r="Q5465" s="15"/>
    </row>
    <row r="5466" spans="17:17" ht="20.100000000000001" customHeight="1" x14ac:dyDescent="0.25">
      <c r="Q5466" s="15"/>
    </row>
    <row r="5467" spans="17:17" ht="20.100000000000001" customHeight="1" x14ac:dyDescent="0.25">
      <c r="Q5467" s="15"/>
    </row>
    <row r="5468" spans="17:17" ht="20.100000000000001" customHeight="1" x14ac:dyDescent="0.25">
      <c r="Q5468" s="15"/>
    </row>
    <row r="5469" spans="17:17" ht="20.100000000000001" customHeight="1" x14ac:dyDescent="0.25">
      <c r="Q5469" s="15"/>
    </row>
    <row r="5470" spans="17:17" ht="20.100000000000001" customHeight="1" x14ac:dyDescent="0.25">
      <c r="Q5470" s="15"/>
    </row>
    <row r="5471" spans="17:17" ht="20.100000000000001" customHeight="1" x14ac:dyDescent="0.25">
      <c r="Q5471" s="15"/>
    </row>
    <row r="5472" spans="17:17" ht="20.100000000000001" customHeight="1" x14ac:dyDescent="0.25">
      <c r="Q5472" s="15"/>
    </row>
    <row r="5473" spans="17:17" ht="20.100000000000001" customHeight="1" x14ac:dyDescent="0.25">
      <c r="Q5473" s="15"/>
    </row>
    <row r="5474" spans="17:17" ht="20.100000000000001" customHeight="1" x14ac:dyDescent="0.25">
      <c r="Q5474" s="15"/>
    </row>
    <row r="5475" spans="17:17" ht="20.100000000000001" customHeight="1" x14ac:dyDescent="0.25">
      <c r="Q5475" s="15"/>
    </row>
    <row r="5476" spans="17:17" ht="20.100000000000001" customHeight="1" x14ac:dyDescent="0.25">
      <c r="Q5476" s="15"/>
    </row>
    <row r="5477" spans="17:17" ht="20.100000000000001" customHeight="1" x14ac:dyDescent="0.25">
      <c r="Q5477" s="15"/>
    </row>
    <row r="5478" spans="17:17" ht="20.100000000000001" customHeight="1" x14ac:dyDescent="0.25">
      <c r="Q5478" s="15"/>
    </row>
    <row r="5479" spans="17:17" ht="20.100000000000001" customHeight="1" x14ac:dyDescent="0.25">
      <c r="Q5479" s="15"/>
    </row>
    <row r="5480" spans="17:17" ht="20.100000000000001" customHeight="1" x14ac:dyDescent="0.25">
      <c r="Q5480" s="15"/>
    </row>
    <row r="5481" spans="17:17" ht="20.100000000000001" customHeight="1" x14ac:dyDescent="0.25">
      <c r="Q5481" s="15"/>
    </row>
    <row r="5482" spans="17:17" ht="20.100000000000001" customHeight="1" x14ac:dyDescent="0.25">
      <c r="Q5482" s="15"/>
    </row>
    <row r="5483" spans="17:17" ht="20.100000000000001" customHeight="1" x14ac:dyDescent="0.25">
      <c r="Q5483" s="15"/>
    </row>
    <row r="5484" spans="17:17" ht="20.100000000000001" customHeight="1" x14ac:dyDescent="0.25">
      <c r="Q5484" s="15"/>
    </row>
    <row r="5485" spans="17:17" ht="20.100000000000001" customHeight="1" x14ac:dyDescent="0.25">
      <c r="Q5485" s="15"/>
    </row>
    <row r="5486" spans="17:17" ht="20.100000000000001" customHeight="1" x14ac:dyDescent="0.25">
      <c r="Q5486" s="15"/>
    </row>
    <row r="5487" spans="17:17" ht="20.100000000000001" customHeight="1" x14ac:dyDescent="0.25">
      <c r="Q5487" s="15"/>
    </row>
    <row r="5488" spans="17:17" ht="20.100000000000001" customHeight="1" x14ac:dyDescent="0.25">
      <c r="Q5488" s="15"/>
    </row>
    <row r="5489" spans="17:17" ht="20.100000000000001" customHeight="1" x14ac:dyDescent="0.25">
      <c r="Q5489" s="15"/>
    </row>
    <row r="5490" spans="17:17" ht="20.100000000000001" customHeight="1" x14ac:dyDescent="0.25">
      <c r="Q5490" s="15"/>
    </row>
    <row r="5491" spans="17:17" ht="20.100000000000001" customHeight="1" x14ac:dyDescent="0.25">
      <c r="Q5491" s="15"/>
    </row>
    <row r="5492" spans="17:17" ht="20.100000000000001" customHeight="1" x14ac:dyDescent="0.25">
      <c r="Q5492" s="15"/>
    </row>
    <row r="5493" spans="17:17" ht="20.100000000000001" customHeight="1" x14ac:dyDescent="0.25">
      <c r="Q5493" s="15"/>
    </row>
    <row r="5494" spans="17:17" ht="20.100000000000001" customHeight="1" x14ac:dyDescent="0.25">
      <c r="Q5494" s="15"/>
    </row>
    <row r="5495" spans="17:17" ht="20.100000000000001" customHeight="1" x14ac:dyDescent="0.25">
      <c r="Q5495" s="15"/>
    </row>
    <row r="5496" spans="17:17" ht="20.100000000000001" customHeight="1" x14ac:dyDescent="0.25">
      <c r="Q5496" s="15"/>
    </row>
    <row r="5497" spans="17:17" ht="20.100000000000001" customHeight="1" x14ac:dyDescent="0.25">
      <c r="Q5497" s="15"/>
    </row>
    <row r="5498" spans="17:17" ht="20.100000000000001" customHeight="1" x14ac:dyDescent="0.25">
      <c r="Q5498" s="15"/>
    </row>
    <row r="5499" spans="17:17" ht="20.100000000000001" customHeight="1" x14ac:dyDescent="0.25">
      <c r="Q5499" s="15"/>
    </row>
    <row r="5500" spans="17:17" ht="20.100000000000001" customHeight="1" x14ac:dyDescent="0.25">
      <c r="Q5500" s="15"/>
    </row>
    <row r="5501" spans="17:17" ht="20.100000000000001" customHeight="1" x14ac:dyDescent="0.25">
      <c r="Q5501" s="15"/>
    </row>
    <row r="5502" spans="17:17" ht="20.100000000000001" customHeight="1" x14ac:dyDescent="0.25">
      <c r="Q5502" s="15"/>
    </row>
    <row r="5503" spans="17:17" ht="20.100000000000001" customHeight="1" x14ac:dyDescent="0.25">
      <c r="Q5503" s="15"/>
    </row>
    <row r="5504" spans="17:17" ht="20.100000000000001" customHeight="1" x14ac:dyDescent="0.25">
      <c r="Q5504" s="15"/>
    </row>
    <row r="5505" spans="17:17" ht="20.100000000000001" customHeight="1" x14ac:dyDescent="0.25">
      <c r="Q5505" s="15"/>
    </row>
    <row r="5506" spans="17:17" ht="20.100000000000001" customHeight="1" x14ac:dyDescent="0.25">
      <c r="Q5506" s="15"/>
    </row>
    <row r="5507" spans="17:17" ht="20.100000000000001" customHeight="1" x14ac:dyDescent="0.25">
      <c r="Q5507" s="15"/>
    </row>
    <row r="5508" spans="17:17" ht="20.100000000000001" customHeight="1" x14ac:dyDescent="0.25">
      <c r="Q5508" s="15"/>
    </row>
    <row r="5509" spans="17:17" ht="20.100000000000001" customHeight="1" x14ac:dyDescent="0.25">
      <c r="Q5509" s="15"/>
    </row>
    <row r="5510" spans="17:17" ht="20.100000000000001" customHeight="1" x14ac:dyDescent="0.25">
      <c r="Q5510" s="15"/>
    </row>
    <row r="5511" spans="17:17" ht="20.100000000000001" customHeight="1" x14ac:dyDescent="0.25">
      <c r="Q5511" s="15"/>
    </row>
    <row r="5512" spans="17:17" ht="20.100000000000001" customHeight="1" x14ac:dyDescent="0.25">
      <c r="Q5512" s="15"/>
    </row>
    <row r="5513" spans="17:17" ht="20.100000000000001" customHeight="1" x14ac:dyDescent="0.25">
      <c r="Q5513" s="15"/>
    </row>
    <row r="5514" spans="17:17" ht="20.100000000000001" customHeight="1" x14ac:dyDescent="0.25">
      <c r="Q5514" s="15"/>
    </row>
    <row r="5515" spans="17:17" ht="20.100000000000001" customHeight="1" x14ac:dyDescent="0.25">
      <c r="Q5515" s="15"/>
    </row>
    <row r="5516" spans="17:17" ht="20.100000000000001" customHeight="1" x14ac:dyDescent="0.25">
      <c r="Q5516" s="15"/>
    </row>
    <row r="5517" spans="17:17" ht="20.100000000000001" customHeight="1" x14ac:dyDescent="0.25">
      <c r="Q5517" s="15"/>
    </row>
    <row r="5518" spans="17:17" ht="20.100000000000001" customHeight="1" x14ac:dyDescent="0.25">
      <c r="Q5518" s="15"/>
    </row>
    <row r="5519" spans="17:17" ht="20.100000000000001" customHeight="1" x14ac:dyDescent="0.25">
      <c r="Q5519" s="15"/>
    </row>
    <row r="5520" spans="17:17" ht="20.100000000000001" customHeight="1" x14ac:dyDescent="0.25">
      <c r="Q5520" s="15"/>
    </row>
    <row r="5521" spans="17:17" ht="20.100000000000001" customHeight="1" x14ac:dyDescent="0.25">
      <c r="Q5521" s="15"/>
    </row>
    <row r="5522" spans="17:17" ht="20.100000000000001" customHeight="1" x14ac:dyDescent="0.25">
      <c r="Q5522" s="15"/>
    </row>
    <row r="5523" spans="17:17" ht="20.100000000000001" customHeight="1" x14ac:dyDescent="0.25">
      <c r="Q5523" s="15"/>
    </row>
    <row r="5524" spans="17:17" ht="20.100000000000001" customHeight="1" x14ac:dyDescent="0.25">
      <c r="Q5524" s="15"/>
    </row>
    <row r="5525" spans="17:17" ht="20.100000000000001" customHeight="1" x14ac:dyDescent="0.25">
      <c r="Q5525" s="15"/>
    </row>
    <row r="5526" spans="17:17" ht="20.100000000000001" customHeight="1" x14ac:dyDescent="0.25">
      <c r="Q5526" s="15"/>
    </row>
    <row r="5527" spans="17:17" ht="20.100000000000001" customHeight="1" x14ac:dyDescent="0.25">
      <c r="Q5527" s="15"/>
    </row>
    <row r="5528" spans="17:17" ht="20.100000000000001" customHeight="1" x14ac:dyDescent="0.25">
      <c r="Q5528" s="15"/>
    </row>
    <row r="5529" spans="17:17" ht="20.100000000000001" customHeight="1" x14ac:dyDescent="0.25">
      <c r="Q5529" s="15"/>
    </row>
    <row r="5530" spans="17:17" ht="20.100000000000001" customHeight="1" x14ac:dyDescent="0.25">
      <c r="Q5530" s="15"/>
    </row>
    <row r="5531" spans="17:17" ht="20.100000000000001" customHeight="1" x14ac:dyDescent="0.25">
      <c r="Q5531" s="15"/>
    </row>
    <row r="5532" spans="17:17" ht="20.100000000000001" customHeight="1" x14ac:dyDescent="0.25">
      <c r="Q5532" s="15"/>
    </row>
    <row r="5533" spans="17:17" ht="20.100000000000001" customHeight="1" x14ac:dyDescent="0.25">
      <c r="Q5533" s="15"/>
    </row>
    <row r="5534" spans="17:17" ht="20.100000000000001" customHeight="1" x14ac:dyDescent="0.25">
      <c r="Q5534" s="15"/>
    </row>
    <row r="5535" spans="17:17" ht="20.100000000000001" customHeight="1" x14ac:dyDescent="0.25">
      <c r="Q5535" s="15"/>
    </row>
    <row r="5536" spans="17:17" ht="20.100000000000001" customHeight="1" x14ac:dyDescent="0.25">
      <c r="Q5536" s="15"/>
    </row>
    <row r="5537" spans="17:17" ht="20.100000000000001" customHeight="1" x14ac:dyDescent="0.25">
      <c r="Q5537" s="15"/>
    </row>
    <row r="5538" spans="17:17" ht="20.100000000000001" customHeight="1" x14ac:dyDescent="0.25">
      <c r="Q5538" s="15"/>
    </row>
    <row r="5539" spans="17:17" ht="20.100000000000001" customHeight="1" x14ac:dyDescent="0.25">
      <c r="Q5539" s="15"/>
    </row>
    <row r="5540" spans="17:17" ht="20.100000000000001" customHeight="1" x14ac:dyDescent="0.25">
      <c r="Q5540" s="15"/>
    </row>
    <row r="5541" spans="17:17" ht="20.100000000000001" customHeight="1" x14ac:dyDescent="0.25">
      <c r="Q5541" s="15"/>
    </row>
    <row r="5542" spans="17:17" ht="20.100000000000001" customHeight="1" x14ac:dyDescent="0.25">
      <c r="Q5542" s="15"/>
    </row>
    <row r="5543" spans="17:17" ht="20.100000000000001" customHeight="1" x14ac:dyDescent="0.25">
      <c r="Q5543" s="15"/>
    </row>
    <row r="5544" spans="17:17" ht="20.100000000000001" customHeight="1" x14ac:dyDescent="0.25">
      <c r="Q5544" s="15"/>
    </row>
    <row r="5545" spans="17:17" ht="20.100000000000001" customHeight="1" x14ac:dyDescent="0.25">
      <c r="Q5545" s="15"/>
    </row>
    <row r="5546" spans="17:17" ht="20.100000000000001" customHeight="1" x14ac:dyDescent="0.25">
      <c r="Q5546" s="15"/>
    </row>
    <row r="5547" spans="17:17" ht="20.100000000000001" customHeight="1" x14ac:dyDescent="0.25">
      <c r="Q5547" s="15"/>
    </row>
    <row r="5548" spans="17:17" ht="20.100000000000001" customHeight="1" x14ac:dyDescent="0.25">
      <c r="Q5548" s="15"/>
    </row>
    <row r="5549" spans="17:17" ht="20.100000000000001" customHeight="1" x14ac:dyDescent="0.25">
      <c r="Q5549" s="15"/>
    </row>
    <row r="5550" spans="17:17" ht="20.100000000000001" customHeight="1" x14ac:dyDescent="0.25">
      <c r="Q5550" s="15"/>
    </row>
    <row r="5551" spans="17:17" ht="20.100000000000001" customHeight="1" x14ac:dyDescent="0.25">
      <c r="Q5551" s="15"/>
    </row>
    <row r="5552" spans="17:17" ht="20.100000000000001" customHeight="1" x14ac:dyDescent="0.25">
      <c r="Q5552" s="15"/>
    </row>
    <row r="5553" spans="17:17" ht="20.100000000000001" customHeight="1" x14ac:dyDescent="0.25">
      <c r="Q5553" s="15"/>
    </row>
    <row r="5554" spans="17:17" ht="20.100000000000001" customHeight="1" x14ac:dyDescent="0.25">
      <c r="Q5554" s="15"/>
    </row>
    <row r="5555" spans="17:17" ht="20.100000000000001" customHeight="1" x14ac:dyDescent="0.25">
      <c r="Q5555" s="15"/>
    </row>
    <row r="5556" spans="17:17" ht="20.100000000000001" customHeight="1" x14ac:dyDescent="0.25">
      <c r="Q5556" s="15"/>
    </row>
    <row r="5557" spans="17:17" ht="20.100000000000001" customHeight="1" x14ac:dyDescent="0.25">
      <c r="Q5557" s="15"/>
    </row>
    <row r="5558" spans="17:17" ht="20.100000000000001" customHeight="1" x14ac:dyDescent="0.25">
      <c r="Q5558" s="15"/>
    </row>
    <row r="5559" spans="17:17" ht="20.100000000000001" customHeight="1" x14ac:dyDescent="0.25">
      <c r="Q5559" s="15"/>
    </row>
    <row r="5560" spans="17:17" ht="20.100000000000001" customHeight="1" x14ac:dyDescent="0.25">
      <c r="Q5560" s="15"/>
    </row>
    <row r="5561" spans="17:17" ht="20.100000000000001" customHeight="1" x14ac:dyDescent="0.25">
      <c r="Q5561" s="15"/>
    </row>
    <row r="5562" spans="17:17" ht="20.100000000000001" customHeight="1" x14ac:dyDescent="0.25">
      <c r="Q5562" s="15"/>
    </row>
    <row r="5563" spans="17:17" ht="20.100000000000001" customHeight="1" x14ac:dyDescent="0.25">
      <c r="Q5563" s="15"/>
    </row>
    <row r="5564" spans="17:17" ht="20.100000000000001" customHeight="1" x14ac:dyDescent="0.25">
      <c r="Q5564" s="15"/>
    </row>
    <row r="5565" spans="17:17" ht="20.100000000000001" customHeight="1" x14ac:dyDescent="0.25">
      <c r="Q5565" s="15"/>
    </row>
    <row r="5566" spans="17:17" ht="20.100000000000001" customHeight="1" x14ac:dyDescent="0.25">
      <c r="Q5566" s="15"/>
    </row>
    <row r="5567" spans="17:17" ht="20.100000000000001" customHeight="1" x14ac:dyDescent="0.25">
      <c r="Q5567" s="15"/>
    </row>
    <row r="5568" spans="17:17" ht="20.100000000000001" customHeight="1" x14ac:dyDescent="0.25">
      <c r="Q5568" s="15"/>
    </row>
    <row r="5569" spans="17:17" ht="20.100000000000001" customHeight="1" x14ac:dyDescent="0.25">
      <c r="Q5569" s="15"/>
    </row>
    <row r="5570" spans="17:17" ht="20.100000000000001" customHeight="1" x14ac:dyDescent="0.25">
      <c r="Q5570" s="15"/>
    </row>
    <row r="5571" spans="17:17" ht="20.100000000000001" customHeight="1" x14ac:dyDescent="0.25">
      <c r="Q5571" s="15"/>
    </row>
    <row r="5572" spans="17:17" ht="20.100000000000001" customHeight="1" x14ac:dyDescent="0.25">
      <c r="Q5572" s="15"/>
    </row>
    <row r="5573" spans="17:17" ht="20.100000000000001" customHeight="1" x14ac:dyDescent="0.25">
      <c r="Q5573" s="15"/>
    </row>
    <row r="5574" spans="17:17" ht="20.100000000000001" customHeight="1" x14ac:dyDescent="0.25">
      <c r="Q5574" s="15"/>
    </row>
    <row r="5575" spans="17:17" ht="20.100000000000001" customHeight="1" x14ac:dyDescent="0.25">
      <c r="Q5575" s="15"/>
    </row>
    <row r="5576" spans="17:17" ht="20.100000000000001" customHeight="1" x14ac:dyDescent="0.25">
      <c r="Q5576" s="15"/>
    </row>
    <row r="5577" spans="17:17" ht="20.100000000000001" customHeight="1" x14ac:dyDescent="0.25">
      <c r="Q5577" s="15"/>
    </row>
    <row r="5578" spans="17:17" ht="20.100000000000001" customHeight="1" x14ac:dyDescent="0.25">
      <c r="Q5578" s="15"/>
    </row>
    <row r="5579" spans="17:17" ht="20.100000000000001" customHeight="1" x14ac:dyDescent="0.25">
      <c r="Q5579" s="15"/>
    </row>
    <row r="5580" spans="17:17" ht="20.100000000000001" customHeight="1" x14ac:dyDescent="0.25">
      <c r="Q5580" s="15"/>
    </row>
    <row r="5581" spans="17:17" ht="20.100000000000001" customHeight="1" x14ac:dyDescent="0.25">
      <c r="Q5581" s="15"/>
    </row>
    <row r="5582" spans="17:17" ht="20.100000000000001" customHeight="1" x14ac:dyDescent="0.25">
      <c r="Q5582" s="15"/>
    </row>
    <row r="5583" spans="17:17" ht="20.100000000000001" customHeight="1" x14ac:dyDescent="0.25">
      <c r="Q5583" s="15"/>
    </row>
    <row r="5584" spans="17:17" ht="20.100000000000001" customHeight="1" x14ac:dyDescent="0.25">
      <c r="Q5584" s="15"/>
    </row>
    <row r="5585" spans="17:17" ht="20.100000000000001" customHeight="1" x14ac:dyDescent="0.25">
      <c r="Q5585" s="15"/>
    </row>
    <row r="5586" spans="17:17" ht="20.100000000000001" customHeight="1" x14ac:dyDescent="0.25">
      <c r="Q5586" s="15"/>
    </row>
    <row r="5587" spans="17:17" ht="20.100000000000001" customHeight="1" x14ac:dyDescent="0.25">
      <c r="Q5587" s="15"/>
    </row>
    <row r="5588" spans="17:17" ht="20.100000000000001" customHeight="1" x14ac:dyDescent="0.25">
      <c r="Q5588" s="15"/>
    </row>
    <row r="5589" spans="17:17" ht="20.100000000000001" customHeight="1" x14ac:dyDescent="0.25">
      <c r="Q5589" s="15"/>
    </row>
    <row r="5590" spans="17:17" ht="20.100000000000001" customHeight="1" x14ac:dyDescent="0.25">
      <c r="Q5590" s="15"/>
    </row>
    <row r="5591" spans="17:17" ht="20.100000000000001" customHeight="1" x14ac:dyDescent="0.25">
      <c r="Q5591" s="15"/>
    </row>
    <row r="5592" spans="17:17" ht="20.100000000000001" customHeight="1" x14ac:dyDescent="0.25">
      <c r="Q5592" s="15"/>
    </row>
    <row r="5593" spans="17:17" ht="20.100000000000001" customHeight="1" x14ac:dyDescent="0.25">
      <c r="Q5593" s="15"/>
    </row>
    <row r="5594" spans="17:17" ht="20.100000000000001" customHeight="1" x14ac:dyDescent="0.25">
      <c r="Q5594" s="15"/>
    </row>
    <row r="5595" spans="17:17" ht="20.100000000000001" customHeight="1" x14ac:dyDescent="0.25">
      <c r="Q5595" s="15"/>
    </row>
    <row r="5596" spans="17:17" ht="20.100000000000001" customHeight="1" x14ac:dyDescent="0.25">
      <c r="Q5596" s="15"/>
    </row>
    <row r="5597" spans="17:17" ht="20.100000000000001" customHeight="1" x14ac:dyDescent="0.25">
      <c r="Q5597" s="15"/>
    </row>
    <row r="5598" spans="17:17" ht="20.100000000000001" customHeight="1" x14ac:dyDescent="0.25">
      <c r="Q5598" s="15"/>
    </row>
    <row r="5599" spans="17:17" ht="20.100000000000001" customHeight="1" x14ac:dyDescent="0.25">
      <c r="Q5599" s="15"/>
    </row>
    <row r="5600" spans="17:17" ht="20.100000000000001" customHeight="1" x14ac:dyDescent="0.25">
      <c r="Q5600" s="15"/>
    </row>
    <row r="5601" spans="17:17" ht="20.100000000000001" customHeight="1" x14ac:dyDescent="0.25">
      <c r="Q5601" s="15"/>
    </row>
    <row r="5602" spans="17:17" ht="20.100000000000001" customHeight="1" x14ac:dyDescent="0.25">
      <c r="Q5602" s="15"/>
    </row>
    <row r="5603" spans="17:17" ht="20.100000000000001" customHeight="1" x14ac:dyDescent="0.25">
      <c r="Q5603" s="15"/>
    </row>
    <row r="5604" spans="17:17" ht="20.100000000000001" customHeight="1" x14ac:dyDescent="0.25">
      <c r="Q5604" s="15"/>
    </row>
    <row r="5605" spans="17:17" ht="20.100000000000001" customHeight="1" x14ac:dyDescent="0.25">
      <c r="Q5605" s="15"/>
    </row>
    <row r="5606" spans="17:17" ht="20.100000000000001" customHeight="1" x14ac:dyDescent="0.25">
      <c r="Q5606" s="15"/>
    </row>
    <row r="5607" spans="17:17" ht="20.100000000000001" customHeight="1" x14ac:dyDescent="0.25">
      <c r="Q5607" s="15"/>
    </row>
    <row r="5608" spans="17:17" ht="20.100000000000001" customHeight="1" x14ac:dyDescent="0.25">
      <c r="Q5608" s="15"/>
    </row>
    <row r="5609" spans="17:17" ht="20.100000000000001" customHeight="1" x14ac:dyDescent="0.25">
      <c r="Q5609" s="15"/>
    </row>
    <row r="5610" spans="17:17" ht="20.100000000000001" customHeight="1" x14ac:dyDescent="0.25">
      <c r="Q5610" s="15"/>
    </row>
    <row r="5611" spans="17:17" ht="20.100000000000001" customHeight="1" x14ac:dyDescent="0.25">
      <c r="Q5611" s="15"/>
    </row>
    <row r="5612" spans="17:17" ht="20.100000000000001" customHeight="1" x14ac:dyDescent="0.25">
      <c r="Q5612" s="15"/>
    </row>
    <row r="5613" spans="17:17" ht="20.100000000000001" customHeight="1" x14ac:dyDescent="0.25">
      <c r="Q5613" s="15"/>
    </row>
    <row r="5614" spans="17:17" ht="20.100000000000001" customHeight="1" x14ac:dyDescent="0.25">
      <c r="Q5614" s="15"/>
    </row>
    <row r="5615" spans="17:17" ht="20.100000000000001" customHeight="1" x14ac:dyDescent="0.25">
      <c r="Q5615" s="15"/>
    </row>
    <row r="5616" spans="17:17" ht="20.100000000000001" customHeight="1" x14ac:dyDescent="0.25">
      <c r="Q5616" s="15"/>
    </row>
    <row r="5617" spans="17:17" ht="20.100000000000001" customHeight="1" x14ac:dyDescent="0.25">
      <c r="Q5617" s="15"/>
    </row>
    <row r="5618" spans="17:17" ht="20.100000000000001" customHeight="1" x14ac:dyDescent="0.25">
      <c r="Q5618" s="15"/>
    </row>
    <row r="5619" spans="17:17" ht="20.100000000000001" customHeight="1" x14ac:dyDescent="0.25">
      <c r="Q5619" s="15"/>
    </row>
    <row r="5620" spans="17:17" ht="20.100000000000001" customHeight="1" x14ac:dyDescent="0.25">
      <c r="Q5620" s="15"/>
    </row>
    <row r="5621" spans="17:17" ht="20.100000000000001" customHeight="1" x14ac:dyDescent="0.25">
      <c r="Q5621" s="15"/>
    </row>
    <row r="5622" spans="17:17" ht="20.100000000000001" customHeight="1" x14ac:dyDescent="0.25">
      <c r="Q5622" s="15"/>
    </row>
    <row r="5623" spans="17:17" ht="20.100000000000001" customHeight="1" x14ac:dyDescent="0.25">
      <c r="Q5623" s="15"/>
    </row>
    <row r="5624" spans="17:17" ht="20.100000000000001" customHeight="1" x14ac:dyDescent="0.25">
      <c r="Q5624" s="15"/>
    </row>
    <row r="5625" spans="17:17" ht="20.100000000000001" customHeight="1" x14ac:dyDescent="0.25">
      <c r="Q5625" s="15"/>
    </row>
    <row r="5626" spans="17:17" ht="20.100000000000001" customHeight="1" x14ac:dyDescent="0.25">
      <c r="Q5626" s="15"/>
    </row>
    <row r="5627" spans="17:17" ht="20.100000000000001" customHeight="1" x14ac:dyDescent="0.25">
      <c r="Q5627" s="15"/>
    </row>
    <row r="5628" spans="17:17" ht="20.100000000000001" customHeight="1" x14ac:dyDescent="0.25">
      <c r="Q5628" s="15"/>
    </row>
    <row r="5629" spans="17:17" ht="20.100000000000001" customHeight="1" x14ac:dyDescent="0.25">
      <c r="Q5629" s="15"/>
    </row>
    <row r="5630" spans="17:17" ht="20.100000000000001" customHeight="1" x14ac:dyDescent="0.25">
      <c r="Q5630" s="15"/>
    </row>
    <row r="5631" spans="17:17" ht="20.100000000000001" customHeight="1" x14ac:dyDescent="0.25">
      <c r="Q5631" s="15"/>
    </row>
    <row r="5632" spans="17:17" ht="20.100000000000001" customHeight="1" x14ac:dyDescent="0.25">
      <c r="Q5632" s="15"/>
    </row>
    <row r="5633" spans="17:17" ht="20.100000000000001" customHeight="1" x14ac:dyDescent="0.25">
      <c r="Q5633" s="15"/>
    </row>
    <row r="5634" spans="17:17" ht="20.100000000000001" customHeight="1" x14ac:dyDescent="0.25">
      <c r="Q5634" s="15"/>
    </row>
    <row r="5635" spans="17:17" ht="20.100000000000001" customHeight="1" x14ac:dyDescent="0.25">
      <c r="Q5635" s="15"/>
    </row>
    <row r="5636" spans="17:17" ht="20.100000000000001" customHeight="1" x14ac:dyDescent="0.25">
      <c r="Q5636" s="15"/>
    </row>
    <row r="5637" spans="17:17" ht="20.100000000000001" customHeight="1" x14ac:dyDescent="0.25">
      <c r="Q5637" s="15"/>
    </row>
    <row r="5638" spans="17:17" ht="20.100000000000001" customHeight="1" x14ac:dyDescent="0.25">
      <c r="Q5638" s="15"/>
    </row>
    <row r="5639" spans="17:17" ht="20.100000000000001" customHeight="1" x14ac:dyDescent="0.25">
      <c r="Q5639" s="15"/>
    </row>
    <row r="5640" spans="17:17" ht="20.100000000000001" customHeight="1" x14ac:dyDescent="0.25">
      <c r="Q5640" s="15"/>
    </row>
    <row r="5641" spans="17:17" ht="20.100000000000001" customHeight="1" x14ac:dyDescent="0.25">
      <c r="Q5641" s="15"/>
    </row>
    <row r="5642" spans="17:17" ht="20.100000000000001" customHeight="1" x14ac:dyDescent="0.25">
      <c r="Q5642" s="15"/>
    </row>
    <row r="5643" spans="17:17" ht="20.100000000000001" customHeight="1" x14ac:dyDescent="0.25">
      <c r="Q5643" s="15"/>
    </row>
    <row r="5644" spans="17:17" ht="20.100000000000001" customHeight="1" x14ac:dyDescent="0.25">
      <c r="Q5644" s="15"/>
    </row>
    <row r="5645" spans="17:17" ht="20.100000000000001" customHeight="1" x14ac:dyDescent="0.25">
      <c r="Q5645" s="15"/>
    </row>
    <row r="5646" spans="17:17" ht="20.100000000000001" customHeight="1" x14ac:dyDescent="0.25">
      <c r="Q5646" s="15"/>
    </row>
    <row r="5647" spans="17:17" ht="20.100000000000001" customHeight="1" x14ac:dyDescent="0.25">
      <c r="Q5647" s="15"/>
    </row>
    <row r="5648" spans="17:17" ht="20.100000000000001" customHeight="1" x14ac:dyDescent="0.25">
      <c r="Q5648" s="15"/>
    </row>
    <row r="5649" spans="17:17" ht="20.100000000000001" customHeight="1" x14ac:dyDescent="0.25">
      <c r="Q5649" s="15"/>
    </row>
    <row r="5650" spans="17:17" ht="20.100000000000001" customHeight="1" x14ac:dyDescent="0.25">
      <c r="Q5650" s="15"/>
    </row>
    <row r="5651" spans="17:17" ht="20.100000000000001" customHeight="1" x14ac:dyDescent="0.25">
      <c r="Q5651" s="15"/>
    </row>
    <row r="5652" spans="17:17" ht="20.100000000000001" customHeight="1" x14ac:dyDescent="0.25">
      <c r="Q5652" s="15"/>
    </row>
    <row r="5653" spans="17:17" ht="20.100000000000001" customHeight="1" x14ac:dyDescent="0.25">
      <c r="Q5653" s="15"/>
    </row>
    <row r="5654" spans="17:17" ht="20.100000000000001" customHeight="1" x14ac:dyDescent="0.25">
      <c r="Q5654" s="15"/>
    </row>
    <row r="5655" spans="17:17" ht="20.100000000000001" customHeight="1" x14ac:dyDescent="0.25">
      <c r="Q5655" s="15"/>
    </row>
    <row r="5656" spans="17:17" ht="20.100000000000001" customHeight="1" x14ac:dyDescent="0.25">
      <c r="Q5656" s="15"/>
    </row>
    <row r="5657" spans="17:17" ht="20.100000000000001" customHeight="1" x14ac:dyDescent="0.25">
      <c r="Q5657" s="15"/>
    </row>
    <row r="5658" spans="17:17" ht="20.100000000000001" customHeight="1" x14ac:dyDescent="0.25">
      <c r="Q5658" s="15"/>
    </row>
    <row r="5659" spans="17:17" ht="20.100000000000001" customHeight="1" x14ac:dyDescent="0.25">
      <c r="Q5659" s="15"/>
    </row>
    <row r="5660" spans="17:17" ht="20.100000000000001" customHeight="1" x14ac:dyDescent="0.25">
      <c r="Q5660" s="15"/>
    </row>
    <row r="5661" spans="17:17" ht="20.100000000000001" customHeight="1" x14ac:dyDescent="0.25">
      <c r="Q5661" s="15"/>
    </row>
    <row r="5662" spans="17:17" ht="20.100000000000001" customHeight="1" x14ac:dyDescent="0.25">
      <c r="Q5662" s="15"/>
    </row>
    <row r="5663" spans="17:17" ht="20.100000000000001" customHeight="1" x14ac:dyDescent="0.25">
      <c r="Q5663" s="15"/>
    </row>
    <row r="5664" spans="17:17" ht="20.100000000000001" customHeight="1" x14ac:dyDescent="0.25">
      <c r="Q5664" s="15"/>
    </row>
    <row r="5665" spans="17:17" ht="20.100000000000001" customHeight="1" x14ac:dyDescent="0.25">
      <c r="Q5665" s="15"/>
    </row>
    <row r="5666" spans="17:17" ht="20.100000000000001" customHeight="1" x14ac:dyDescent="0.25">
      <c r="Q5666" s="15"/>
    </row>
    <row r="5667" spans="17:17" ht="20.100000000000001" customHeight="1" x14ac:dyDescent="0.25">
      <c r="Q5667" s="15"/>
    </row>
    <row r="5668" spans="17:17" ht="20.100000000000001" customHeight="1" x14ac:dyDescent="0.25">
      <c r="Q5668" s="15"/>
    </row>
    <row r="5669" spans="17:17" ht="20.100000000000001" customHeight="1" x14ac:dyDescent="0.25">
      <c r="Q5669" s="15"/>
    </row>
    <row r="5670" spans="17:17" ht="20.100000000000001" customHeight="1" x14ac:dyDescent="0.25">
      <c r="Q5670" s="15"/>
    </row>
    <row r="5671" spans="17:17" ht="20.100000000000001" customHeight="1" x14ac:dyDescent="0.25">
      <c r="Q5671" s="15"/>
    </row>
    <row r="5672" spans="17:17" ht="20.100000000000001" customHeight="1" x14ac:dyDescent="0.25">
      <c r="Q5672" s="15"/>
    </row>
    <row r="5673" spans="17:17" ht="20.100000000000001" customHeight="1" x14ac:dyDescent="0.25">
      <c r="Q5673" s="15"/>
    </row>
    <row r="5674" spans="17:17" ht="20.100000000000001" customHeight="1" x14ac:dyDescent="0.25">
      <c r="Q5674" s="15"/>
    </row>
    <row r="5675" spans="17:17" ht="20.100000000000001" customHeight="1" x14ac:dyDescent="0.25">
      <c r="Q5675" s="15"/>
    </row>
    <row r="5676" spans="17:17" ht="20.100000000000001" customHeight="1" x14ac:dyDescent="0.25">
      <c r="Q5676" s="15"/>
    </row>
    <row r="5677" spans="17:17" ht="20.100000000000001" customHeight="1" x14ac:dyDescent="0.25">
      <c r="Q5677" s="15"/>
    </row>
    <row r="5678" spans="17:17" ht="20.100000000000001" customHeight="1" x14ac:dyDescent="0.25">
      <c r="Q5678" s="15"/>
    </row>
    <row r="5679" spans="17:17" ht="20.100000000000001" customHeight="1" x14ac:dyDescent="0.25">
      <c r="Q5679" s="15"/>
    </row>
    <row r="5680" spans="17:17" ht="20.100000000000001" customHeight="1" x14ac:dyDescent="0.25">
      <c r="Q5680" s="15"/>
    </row>
    <row r="5681" spans="17:17" ht="20.100000000000001" customHeight="1" x14ac:dyDescent="0.25">
      <c r="Q5681" s="15"/>
    </row>
    <row r="5682" spans="17:17" ht="20.100000000000001" customHeight="1" x14ac:dyDescent="0.25">
      <c r="Q5682" s="15"/>
    </row>
    <row r="5683" spans="17:17" ht="20.100000000000001" customHeight="1" x14ac:dyDescent="0.25">
      <c r="Q5683" s="15"/>
    </row>
    <row r="5684" spans="17:17" ht="20.100000000000001" customHeight="1" x14ac:dyDescent="0.25">
      <c r="Q5684" s="15"/>
    </row>
    <row r="5685" spans="17:17" ht="20.100000000000001" customHeight="1" x14ac:dyDescent="0.25">
      <c r="Q5685" s="15"/>
    </row>
    <row r="5686" spans="17:17" ht="20.100000000000001" customHeight="1" x14ac:dyDescent="0.25">
      <c r="Q5686" s="15"/>
    </row>
    <row r="5687" spans="17:17" ht="20.100000000000001" customHeight="1" x14ac:dyDescent="0.25">
      <c r="Q5687" s="15"/>
    </row>
    <row r="5688" spans="17:17" ht="20.100000000000001" customHeight="1" x14ac:dyDescent="0.25">
      <c r="Q5688" s="15"/>
    </row>
    <row r="5689" spans="17:17" ht="20.100000000000001" customHeight="1" x14ac:dyDescent="0.25">
      <c r="Q5689" s="15"/>
    </row>
    <row r="5690" spans="17:17" ht="20.100000000000001" customHeight="1" x14ac:dyDescent="0.25">
      <c r="Q5690" s="15"/>
    </row>
    <row r="5691" spans="17:17" ht="20.100000000000001" customHeight="1" x14ac:dyDescent="0.25">
      <c r="Q5691" s="15"/>
    </row>
    <row r="5692" spans="17:17" ht="20.100000000000001" customHeight="1" x14ac:dyDescent="0.25">
      <c r="Q5692" s="15"/>
    </row>
    <row r="5693" spans="17:17" ht="20.100000000000001" customHeight="1" x14ac:dyDescent="0.25">
      <c r="Q5693" s="15"/>
    </row>
    <row r="5694" spans="17:17" ht="20.100000000000001" customHeight="1" x14ac:dyDescent="0.25">
      <c r="Q5694" s="15"/>
    </row>
    <row r="5695" spans="17:17" ht="20.100000000000001" customHeight="1" x14ac:dyDescent="0.25">
      <c r="Q5695" s="15"/>
    </row>
    <row r="5696" spans="17:17" ht="20.100000000000001" customHeight="1" x14ac:dyDescent="0.25">
      <c r="Q5696" s="15"/>
    </row>
    <row r="5697" spans="17:17" ht="20.100000000000001" customHeight="1" x14ac:dyDescent="0.25">
      <c r="Q5697" s="15"/>
    </row>
    <row r="5698" spans="17:17" ht="20.100000000000001" customHeight="1" x14ac:dyDescent="0.25">
      <c r="Q5698" s="15"/>
    </row>
    <row r="5699" spans="17:17" ht="20.100000000000001" customHeight="1" x14ac:dyDescent="0.25">
      <c r="Q5699" s="15"/>
    </row>
    <row r="5700" spans="17:17" ht="20.100000000000001" customHeight="1" x14ac:dyDescent="0.25">
      <c r="Q5700" s="15"/>
    </row>
    <row r="5701" spans="17:17" ht="20.100000000000001" customHeight="1" x14ac:dyDescent="0.25">
      <c r="Q5701" s="15"/>
    </row>
    <row r="5702" spans="17:17" ht="20.100000000000001" customHeight="1" x14ac:dyDescent="0.25">
      <c r="Q5702" s="15"/>
    </row>
    <row r="5703" spans="17:17" ht="20.100000000000001" customHeight="1" x14ac:dyDescent="0.25">
      <c r="Q5703" s="15"/>
    </row>
    <row r="5704" spans="17:17" ht="20.100000000000001" customHeight="1" x14ac:dyDescent="0.25">
      <c r="Q5704" s="15"/>
    </row>
    <row r="5705" spans="17:17" ht="20.100000000000001" customHeight="1" x14ac:dyDescent="0.25">
      <c r="Q5705" s="15"/>
    </row>
    <row r="5706" spans="17:17" ht="20.100000000000001" customHeight="1" x14ac:dyDescent="0.25">
      <c r="Q5706" s="15"/>
    </row>
    <row r="5707" spans="17:17" ht="20.100000000000001" customHeight="1" x14ac:dyDescent="0.25">
      <c r="Q5707" s="15"/>
    </row>
    <row r="5708" spans="17:17" ht="20.100000000000001" customHeight="1" x14ac:dyDescent="0.25">
      <c r="Q5708" s="15"/>
    </row>
    <row r="5709" spans="17:17" ht="20.100000000000001" customHeight="1" x14ac:dyDescent="0.25">
      <c r="Q5709" s="15"/>
    </row>
    <row r="5710" spans="17:17" ht="20.100000000000001" customHeight="1" x14ac:dyDescent="0.25">
      <c r="Q5710" s="15"/>
    </row>
    <row r="5711" spans="17:17" ht="20.100000000000001" customHeight="1" x14ac:dyDescent="0.25">
      <c r="Q5711" s="15"/>
    </row>
    <row r="5712" spans="17:17" ht="20.100000000000001" customHeight="1" x14ac:dyDescent="0.25">
      <c r="Q5712" s="15"/>
    </row>
    <row r="5713" spans="17:17" ht="20.100000000000001" customHeight="1" x14ac:dyDescent="0.25">
      <c r="Q5713" s="15"/>
    </row>
    <row r="5714" spans="17:17" ht="20.100000000000001" customHeight="1" x14ac:dyDescent="0.25">
      <c r="Q5714" s="15"/>
    </row>
    <row r="5715" spans="17:17" ht="20.100000000000001" customHeight="1" x14ac:dyDescent="0.25">
      <c r="Q5715" s="15"/>
    </row>
    <row r="5716" spans="17:17" ht="20.100000000000001" customHeight="1" x14ac:dyDescent="0.25">
      <c r="Q5716" s="15"/>
    </row>
    <row r="5717" spans="17:17" ht="20.100000000000001" customHeight="1" x14ac:dyDescent="0.25">
      <c r="Q5717" s="15"/>
    </row>
    <row r="5718" spans="17:17" ht="20.100000000000001" customHeight="1" x14ac:dyDescent="0.25">
      <c r="Q5718" s="15"/>
    </row>
    <row r="5719" spans="17:17" ht="20.100000000000001" customHeight="1" x14ac:dyDescent="0.25">
      <c r="Q5719" s="15"/>
    </row>
    <row r="5720" spans="17:17" ht="20.100000000000001" customHeight="1" x14ac:dyDescent="0.25">
      <c r="Q5720" s="15"/>
    </row>
    <row r="5721" spans="17:17" ht="20.100000000000001" customHeight="1" x14ac:dyDescent="0.25">
      <c r="Q5721" s="15"/>
    </row>
    <row r="5722" spans="17:17" ht="20.100000000000001" customHeight="1" x14ac:dyDescent="0.25">
      <c r="Q5722" s="15"/>
    </row>
    <row r="5723" spans="17:17" ht="20.100000000000001" customHeight="1" x14ac:dyDescent="0.25">
      <c r="Q5723" s="15"/>
    </row>
    <row r="5724" spans="17:17" ht="20.100000000000001" customHeight="1" x14ac:dyDescent="0.25">
      <c r="Q5724" s="15"/>
    </row>
    <row r="5725" spans="17:17" ht="20.100000000000001" customHeight="1" x14ac:dyDescent="0.25">
      <c r="Q5725" s="15"/>
    </row>
    <row r="5726" spans="17:17" ht="20.100000000000001" customHeight="1" x14ac:dyDescent="0.25">
      <c r="Q5726" s="15"/>
    </row>
    <row r="5727" spans="17:17" ht="20.100000000000001" customHeight="1" x14ac:dyDescent="0.25">
      <c r="Q5727" s="15"/>
    </row>
    <row r="5728" spans="17:17" ht="20.100000000000001" customHeight="1" x14ac:dyDescent="0.25">
      <c r="Q5728" s="15"/>
    </row>
    <row r="5729" spans="17:17" ht="20.100000000000001" customHeight="1" x14ac:dyDescent="0.25">
      <c r="Q5729" s="15"/>
    </row>
    <row r="5730" spans="17:17" ht="20.100000000000001" customHeight="1" x14ac:dyDescent="0.25">
      <c r="Q5730" s="15"/>
    </row>
    <row r="5731" spans="17:17" ht="20.100000000000001" customHeight="1" x14ac:dyDescent="0.25">
      <c r="Q5731" s="15"/>
    </row>
    <row r="5732" spans="17:17" ht="20.100000000000001" customHeight="1" x14ac:dyDescent="0.25">
      <c r="Q5732" s="15"/>
    </row>
    <row r="5733" spans="17:17" ht="20.100000000000001" customHeight="1" x14ac:dyDescent="0.25">
      <c r="Q5733" s="15"/>
    </row>
    <row r="5734" spans="17:17" ht="20.100000000000001" customHeight="1" x14ac:dyDescent="0.25">
      <c r="Q5734" s="15"/>
    </row>
    <row r="5735" spans="17:17" ht="20.100000000000001" customHeight="1" x14ac:dyDescent="0.25">
      <c r="Q5735" s="15"/>
    </row>
    <row r="5736" spans="17:17" ht="20.100000000000001" customHeight="1" x14ac:dyDescent="0.25">
      <c r="Q5736" s="15"/>
    </row>
    <row r="5737" spans="17:17" ht="20.100000000000001" customHeight="1" x14ac:dyDescent="0.25">
      <c r="Q5737" s="15"/>
    </row>
    <row r="5738" spans="17:17" ht="20.100000000000001" customHeight="1" x14ac:dyDescent="0.25">
      <c r="Q5738" s="15"/>
    </row>
    <row r="5739" spans="17:17" ht="20.100000000000001" customHeight="1" x14ac:dyDescent="0.25">
      <c r="Q5739" s="15"/>
    </row>
    <row r="5740" spans="17:17" ht="20.100000000000001" customHeight="1" x14ac:dyDescent="0.25">
      <c r="Q5740" s="15"/>
    </row>
    <row r="5741" spans="17:17" ht="20.100000000000001" customHeight="1" x14ac:dyDescent="0.25">
      <c r="Q5741" s="15"/>
    </row>
    <row r="5742" spans="17:17" ht="20.100000000000001" customHeight="1" x14ac:dyDescent="0.25">
      <c r="Q5742" s="15"/>
    </row>
    <row r="5743" spans="17:17" ht="20.100000000000001" customHeight="1" x14ac:dyDescent="0.25">
      <c r="Q5743" s="15"/>
    </row>
    <row r="5744" spans="17:17" ht="20.100000000000001" customHeight="1" x14ac:dyDescent="0.25">
      <c r="Q5744" s="15"/>
    </row>
    <row r="5745" spans="17:17" ht="20.100000000000001" customHeight="1" x14ac:dyDescent="0.25">
      <c r="Q5745" s="15"/>
    </row>
    <row r="5746" spans="17:17" ht="20.100000000000001" customHeight="1" x14ac:dyDescent="0.25">
      <c r="Q5746" s="15"/>
    </row>
    <row r="5747" spans="17:17" ht="20.100000000000001" customHeight="1" x14ac:dyDescent="0.25">
      <c r="Q5747" s="15"/>
    </row>
    <row r="5748" spans="17:17" ht="20.100000000000001" customHeight="1" x14ac:dyDescent="0.25">
      <c r="Q5748" s="15"/>
    </row>
    <row r="5749" spans="17:17" ht="20.100000000000001" customHeight="1" x14ac:dyDescent="0.25">
      <c r="Q5749" s="15"/>
    </row>
    <row r="5750" spans="17:17" ht="20.100000000000001" customHeight="1" x14ac:dyDescent="0.25">
      <c r="Q5750" s="15"/>
    </row>
    <row r="5751" spans="17:17" ht="20.100000000000001" customHeight="1" x14ac:dyDescent="0.25">
      <c r="Q5751" s="15"/>
    </row>
    <row r="5752" spans="17:17" ht="20.100000000000001" customHeight="1" x14ac:dyDescent="0.25">
      <c r="Q5752" s="15"/>
    </row>
    <row r="5753" spans="17:17" ht="20.100000000000001" customHeight="1" x14ac:dyDescent="0.25">
      <c r="Q5753" s="15"/>
    </row>
    <row r="5754" spans="17:17" ht="20.100000000000001" customHeight="1" x14ac:dyDescent="0.25">
      <c r="Q5754" s="15"/>
    </row>
    <row r="5755" spans="17:17" ht="20.100000000000001" customHeight="1" x14ac:dyDescent="0.25">
      <c r="Q5755" s="15"/>
    </row>
    <row r="5756" spans="17:17" ht="20.100000000000001" customHeight="1" x14ac:dyDescent="0.25">
      <c r="Q5756" s="15"/>
    </row>
    <row r="5757" spans="17:17" ht="20.100000000000001" customHeight="1" x14ac:dyDescent="0.25">
      <c r="Q5757" s="15"/>
    </row>
    <row r="5758" spans="17:17" ht="20.100000000000001" customHeight="1" x14ac:dyDescent="0.25">
      <c r="Q5758" s="15"/>
    </row>
    <row r="5759" spans="17:17" ht="20.100000000000001" customHeight="1" x14ac:dyDescent="0.25">
      <c r="Q5759" s="15"/>
    </row>
    <row r="5760" spans="17:17" ht="20.100000000000001" customHeight="1" x14ac:dyDescent="0.25">
      <c r="Q5760" s="15"/>
    </row>
    <row r="5761" spans="17:17" ht="20.100000000000001" customHeight="1" x14ac:dyDescent="0.25">
      <c r="Q5761" s="15"/>
    </row>
    <row r="5762" spans="17:17" ht="20.100000000000001" customHeight="1" x14ac:dyDescent="0.25">
      <c r="Q5762" s="15"/>
    </row>
    <row r="5763" spans="17:17" ht="20.100000000000001" customHeight="1" x14ac:dyDescent="0.25">
      <c r="Q5763" s="15"/>
    </row>
    <row r="5764" spans="17:17" ht="20.100000000000001" customHeight="1" x14ac:dyDescent="0.25">
      <c r="Q5764" s="15"/>
    </row>
    <row r="5765" spans="17:17" ht="20.100000000000001" customHeight="1" x14ac:dyDescent="0.25">
      <c r="Q5765" s="15"/>
    </row>
    <row r="5766" spans="17:17" ht="20.100000000000001" customHeight="1" x14ac:dyDescent="0.25">
      <c r="Q5766" s="15"/>
    </row>
    <row r="5767" spans="17:17" ht="20.100000000000001" customHeight="1" x14ac:dyDescent="0.25">
      <c r="Q5767" s="15"/>
    </row>
    <row r="5768" spans="17:17" ht="20.100000000000001" customHeight="1" x14ac:dyDescent="0.25">
      <c r="Q5768" s="15"/>
    </row>
    <row r="5769" spans="17:17" ht="20.100000000000001" customHeight="1" x14ac:dyDescent="0.25">
      <c r="Q5769" s="15"/>
    </row>
    <row r="5770" spans="17:17" ht="20.100000000000001" customHeight="1" x14ac:dyDescent="0.25">
      <c r="Q5770" s="15"/>
    </row>
    <row r="5771" spans="17:17" ht="20.100000000000001" customHeight="1" x14ac:dyDescent="0.25">
      <c r="Q5771" s="15"/>
    </row>
    <row r="5772" spans="17:17" ht="20.100000000000001" customHeight="1" x14ac:dyDescent="0.25">
      <c r="Q5772" s="15"/>
    </row>
    <row r="5773" spans="17:17" ht="20.100000000000001" customHeight="1" x14ac:dyDescent="0.25">
      <c r="Q5773" s="15"/>
    </row>
    <row r="5774" spans="17:17" ht="20.100000000000001" customHeight="1" x14ac:dyDescent="0.25">
      <c r="Q5774" s="15"/>
    </row>
    <row r="5775" spans="17:17" ht="20.100000000000001" customHeight="1" x14ac:dyDescent="0.25">
      <c r="Q5775" s="15"/>
    </row>
    <row r="5776" spans="17:17" ht="20.100000000000001" customHeight="1" x14ac:dyDescent="0.25">
      <c r="Q5776" s="15"/>
    </row>
    <row r="5777" spans="17:17" ht="20.100000000000001" customHeight="1" x14ac:dyDescent="0.25">
      <c r="Q5777" s="15"/>
    </row>
    <row r="5778" spans="17:17" ht="20.100000000000001" customHeight="1" x14ac:dyDescent="0.25">
      <c r="Q5778" s="15"/>
    </row>
    <row r="5779" spans="17:17" ht="20.100000000000001" customHeight="1" x14ac:dyDescent="0.25">
      <c r="Q5779" s="15"/>
    </row>
    <row r="5780" spans="17:17" ht="20.100000000000001" customHeight="1" x14ac:dyDescent="0.25">
      <c r="Q5780" s="15"/>
    </row>
    <row r="5781" spans="17:17" ht="20.100000000000001" customHeight="1" x14ac:dyDescent="0.25">
      <c r="Q5781" s="15"/>
    </row>
    <row r="5782" spans="17:17" ht="20.100000000000001" customHeight="1" x14ac:dyDescent="0.25">
      <c r="Q5782" s="15"/>
    </row>
    <row r="5783" spans="17:17" ht="20.100000000000001" customHeight="1" x14ac:dyDescent="0.25">
      <c r="Q5783" s="15"/>
    </row>
    <row r="5784" spans="17:17" ht="20.100000000000001" customHeight="1" x14ac:dyDescent="0.25">
      <c r="Q5784" s="15"/>
    </row>
    <row r="5785" spans="17:17" ht="20.100000000000001" customHeight="1" x14ac:dyDescent="0.25">
      <c r="Q5785" s="15"/>
    </row>
    <row r="5786" spans="17:17" ht="20.100000000000001" customHeight="1" x14ac:dyDescent="0.25">
      <c r="Q5786" s="15"/>
    </row>
    <row r="5787" spans="17:17" ht="20.100000000000001" customHeight="1" x14ac:dyDescent="0.25">
      <c r="Q5787" s="15"/>
    </row>
    <row r="5788" spans="17:17" ht="20.100000000000001" customHeight="1" x14ac:dyDescent="0.25">
      <c r="Q5788" s="15"/>
    </row>
    <row r="5789" spans="17:17" ht="20.100000000000001" customHeight="1" x14ac:dyDescent="0.25">
      <c r="Q5789" s="15"/>
    </row>
    <row r="5790" spans="17:17" ht="20.100000000000001" customHeight="1" x14ac:dyDescent="0.25">
      <c r="Q5790" s="15"/>
    </row>
    <row r="5791" spans="17:17" ht="20.100000000000001" customHeight="1" x14ac:dyDescent="0.25">
      <c r="Q5791" s="15"/>
    </row>
    <row r="5792" spans="17:17" ht="20.100000000000001" customHeight="1" x14ac:dyDescent="0.25">
      <c r="Q5792" s="15"/>
    </row>
    <row r="5793" spans="17:17" ht="20.100000000000001" customHeight="1" x14ac:dyDescent="0.25">
      <c r="Q5793" s="15"/>
    </row>
    <row r="5794" spans="17:17" ht="20.100000000000001" customHeight="1" x14ac:dyDescent="0.25">
      <c r="Q5794" s="15"/>
    </row>
    <row r="5795" spans="17:17" ht="20.100000000000001" customHeight="1" x14ac:dyDescent="0.25">
      <c r="Q5795" s="15"/>
    </row>
    <row r="5796" spans="17:17" ht="20.100000000000001" customHeight="1" x14ac:dyDescent="0.25">
      <c r="Q5796" s="15"/>
    </row>
    <row r="5797" spans="17:17" ht="20.100000000000001" customHeight="1" x14ac:dyDescent="0.25">
      <c r="Q5797" s="15"/>
    </row>
    <row r="5798" spans="17:17" ht="20.100000000000001" customHeight="1" x14ac:dyDescent="0.25">
      <c r="Q5798" s="15"/>
    </row>
    <row r="5799" spans="17:17" ht="20.100000000000001" customHeight="1" x14ac:dyDescent="0.25">
      <c r="Q5799" s="15"/>
    </row>
    <row r="5800" spans="17:17" ht="20.100000000000001" customHeight="1" x14ac:dyDescent="0.25">
      <c r="Q5800" s="15"/>
    </row>
    <row r="5801" spans="17:17" ht="20.100000000000001" customHeight="1" x14ac:dyDescent="0.25">
      <c r="Q5801" s="15"/>
    </row>
    <row r="5802" spans="17:17" ht="20.100000000000001" customHeight="1" x14ac:dyDescent="0.25">
      <c r="Q5802" s="15"/>
    </row>
    <row r="5803" spans="17:17" ht="20.100000000000001" customHeight="1" x14ac:dyDescent="0.25">
      <c r="Q5803" s="15"/>
    </row>
    <row r="5804" spans="17:17" ht="20.100000000000001" customHeight="1" x14ac:dyDescent="0.25">
      <c r="Q5804" s="15"/>
    </row>
    <row r="5805" spans="17:17" ht="20.100000000000001" customHeight="1" x14ac:dyDescent="0.25">
      <c r="Q5805" s="15"/>
    </row>
    <row r="5806" spans="17:17" ht="20.100000000000001" customHeight="1" x14ac:dyDescent="0.25">
      <c r="Q5806" s="15"/>
    </row>
    <row r="5807" spans="17:17" ht="20.100000000000001" customHeight="1" x14ac:dyDescent="0.25">
      <c r="Q5807" s="15"/>
    </row>
    <row r="5808" spans="17:17" ht="20.100000000000001" customHeight="1" x14ac:dyDescent="0.25">
      <c r="Q5808" s="15"/>
    </row>
    <row r="5809" spans="17:17" ht="20.100000000000001" customHeight="1" x14ac:dyDescent="0.25">
      <c r="Q5809" s="15"/>
    </row>
    <row r="5810" spans="17:17" ht="20.100000000000001" customHeight="1" x14ac:dyDescent="0.25">
      <c r="Q5810" s="15"/>
    </row>
    <row r="5811" spans="17:17" ht="20.100000000000001" customHeight="1" x14ac:dyDescent="0.25">
      <c r="Q5811" s="15"/>
    </row>
    <row r="5812" spans="17:17" ht="20.100000000000001" customHeight="1" x14ac:dyDescent="0.25">
      <c r="Q5812" s="15"/>
    </row>
    <row r="5813" spans="17:17" ht="20.100000000000001" customHeight="1" x14ac:dyDescent="0.25">
      <c r="Q5813" s="15"/>
    </row>
    <row r="5814" spans="17:17" ht="20.100000000000001" customHeight="1" x14ac:dyDescent="0.25">
      <c r="Q5814" s="15"/>
    </row>
    <row r="5815" spans="17:17" ht="20.100000000000001" customHeight="1" x14ac:dyDescent="0.25">
      <c r="Q5815" s="15"/>
    </row>
    <row r="5816" spans="17:17" ht="20.100000000000001" customHeight="1" x14ac:dyDescent="0.25">
      <c r="Q5816" s="15"/>
    </row>
    <row r="5817" spans="17:17" ht="20.100000000000001" customHeight="1" x14ac:dyDescent="0.25">
      <c r="Q5817" s="15"/>
    </row>
    <row r="5818" spans="17:17" ht="20.100000000000001" customHeight="1" x14ac:dyDescent="0.25">
      <c r="Q5818" s="15"/>
    </row>
    <row r="5819" spans="17:17" ht="20.100000000000001" customHeight="1" x14ac:dyDescent="0.25">
      <c r="Q5819" s="15"/>
    </row>
    <row r="5820" spans="17:17" ht="20.100000000000001" customHeight="1" x14ac:dyDescent="0.25">
      <c r="Q5820" s="15"/>
    </row>
    <row r="5821" spans="17:17" ht="20.100000000000001" customHeight="1" x14ac:dyDescent="0.25">
      <c r="Q5821" s="15"/>
    </row>
    <row r="5822" spans="17:17" ht="20.100000000000001" customHeight="1" x14ac:dyDescent="0.25">
      <c r="Q5822" s="15"/>
    </row>
    <row r="5823" spans="17:17" ht="20.100000000000001" customHeight="1" x14ac:dyDescent="0.25">
      <c r="Q5823" s="15"/>
    </row>
    <row r="5824" spans="17:17" ht="20.100000000000001" customHeight="1" x14ac:dyDescent="0.25">
      <c r="Q5824" s="15"/>
    </row>
    <row r="5825" spans="17:17" ht="20.100000000000001" customHeight="1" x14ac:dyDescent="0.25">
      <c r="Q5825" s="15"/>
    </row>
    <row r="5826" spans="17:17" ht="20.100000000000001" customHeight="1" x14ac:dyDescent="0.25">
      <c r="Q5826" s="15"/>
    </row>
    <row r="5827" spans="17:17" ht="20.100000000000001" customHeight="1" x14ac:dyDescent="0.25">
      <c r="Q5827" s="15"/>
    </row>
    <row r="5828" spans="17:17" ht="20.100000000000001" customHeight="1" x14ac:dyDescent="0.25">
      <c r="Q5828" s="15"/>
    </row>
    <row r="5829" spans="17:17" ht="20.100000000000001" customHeight="1" x14ac:dyDescent="0.25">
      <c r="Q5829" s="15"/>
    </row>
    <row r="5830" spans="17:17" ht="20.100000000000001" customHeight="1" x14ac:dyDescent="0.25">
      <c r="Q5830" s="15"/>
    </row>
    <row r="5831" spans="17:17" ht="20.100000000000001" customHeight="1" x14ac:dyDescent="0.25">
      <c r="Q5831" s="15"/>
    </row>
    <row r="5832" spans="17:17" ht="20.100000000000001" customHeight="1" x14ac:dyDescent="0.25">
      <c r="Q5832" s="15"/>
    </row>
    <row r="5833" spans="17:17" ht="20.100000000000001" customHeight="1" x14ac:dyDescent="0.25">
      <c r="Q5833" s="15"/>
    </row>
    <row r="5834" spans="17:17" ht="20.100000000000001" customHeight="1" x14ac:dyDescent="0.25">
      <c r="Q5834" s="15"/>
    </row>
    <row r="5835" spans="17:17" ht="20.100000000000001" customHeight="1" x14ac:dyDescent="0.25">
      <c r="Q5835" s="15"/>
    </row>
    <row r="5836" spans="17:17" ht="20.100000000000001" customHeight="1" x14ac:dyDescent="0.25">
      <c r="Q5836" s="15"/>
    </row>
    <row r="5837" spans="17:17" ht="20.100000000000001" customHeight="1" x14ac:dyDescent="0.25">
      <c r="Q5837" s="15"/>
    </row>
    <row r="5838" spans="17:17" ht="20.100000000000001" customHeight="1" x14ac:dyDescent="0.25">
      <c r="Q5838" s="15"/>
    </row>
    <row r="5839" spans="17:17" ht="20.100000000000001" customHeight="1" x14ac:dyDescent="0.25">
      <c r="Q5839" s="15"/>
    </row>
    <row r="5840" spans="17:17" ht="20.100000000000001" customHeight="1" x14ac:dyDescent="0.25">
      <c r="Q5840" s="15"/>
    </row>
    <row r="5841" spans="17:17" ht="20.100000000000001" customHeight="1" x14ac:dyDescent="0.25">
      <c r="Q5841" s="15"/>
    </row>
    <row r="5842" spans="17:17" ht="20.100000000000001" customHeight="1" x14ac:dyDescent="0.25">
      <c r="Q5842" s="15"/>
    </row>
    <row r="5843" spans="17:17" ht="20.100000000000001" customHeight="1" x14ac:dyDescent="0.25">
      <c r="Q5843" s="15"/>
    </row>
    <row r="5844" spans="17:17" ht="20.100000000000001" customHeight="1" x14ac:dyDescent="0.25">
      <c r="Q5844" s="15"/>
    </row>
    <row r="5845" spans="17:17" ht="20.100000000000001" customHeight="1" x14ac:dyDescent="0.25">
      <c r="Q5845" s="15"/>
    </row>
    <row r="5846" spans="17:17" ht="20.100000000000001" customHeight="1" x14ac:dyDescent="0.25">
      <c r="Q5846" s="15"/>
    </row>
    <row r="5847" spans="17:17" ht="20.100000000000001" customHeight="1" x14ac:dyDescent="0.25">
      <c r="Q5847" s="15"/>
    </row>
    <row r="5848" spans="17:17" ht="20.100000000000001" customHeight="1" x14ac:dyDescent="0.25">
      <c r="Q5848" s="15"/>
    </row>
    <row r="5849" spans="17:17" ht="20.100000000000001" customHeight="1" x14ac:dyDescent="0.25">
      <c r="Q5849" s="15"/>
    </row>
    <row r="5850" spans="17:17" ht="20.100000000000001" customHeight="1" x14ac:dyDescent="0.25">
      <c r="Q5850" s="15"/>
    </row>
    <row r="5851" spans="17:17" ht="20.100000000000001" customHeight="1" x14ac:dyDescent="0.25">
      <c r="Q5851" s="15"/>
    </row>
    <row r="5852" spans="17:17" ht="20.100000000000001" customHeight="1" x14ac:dyDescent="0.25">
      <c r="Q5852" s="15"/>
    </row>
    <row r="5853" spans="17:17" ht="20.100000000000001" customHeight="1" x14ac:dyDescent="0.25">
      <c r="Q5853" s="15"/>
    </row>
    <row r="5854" spans="17:17" ht="20.100000000000001" customHeight="1" x14ac:dyDescent="0.25">
      <c r="Q5854" s="15"/>
    </row>
    <row r="5855" spans="17:17" ht="20.100000000000001" customHeight="1" x14ac:dyDescent="0.25">
      <c r="Q5855" s="15"/>
    </row>
    <row r="5856" spans="17:17" ht="20.100000000000001" customHeight="1" x14ac:dyDescent="0.25">
      <c r="Q5856" s="15"/>
    </row>
    <row r="5857" spans="17:17" ht="20.100000000000001" customHeight="1" x14ac:dyDescent="0.25">
      <c r="Q5857" s="15"/>
    </row>
    <row r="5858" spans="17:17" ht="20.100000000000001" customHeight="1" x14ac:dyDescent="0.25">
      <c r="Q5858" s="15"/>
    </row>
    <row r="5859" spans="17:17" ht="20.100000000000001" customHeight="1" x14ac:dyDescent="0.25">
      <c r="Q5859" s="15"/>
    </row>
    <row r="5860" spans="17:17" ht="20.100000000000001" customHeight="1" x14ac:dyDescent="0.25">
      <c r="Q5860" s="15"/>
    </row>
    <row r="5861" spans="17:17" ht="20.100000000000001" customHeight="1" x14ac:dyDescent="0.25">
      <c r="Q5861" s="15"/>
    </row>
    <row r="5862" spans="17:17" ht="20.100000000000001" customHeight="1" x14ac:dyDescent="0.25">
      <c r="Q5862" s="15"/>
    </row>
    <row r="5863" spans="17:17" ht="20.100000000000001" customHeight="1" x14ac:dyDescent="0.25">
      <c r="Q5863" s="15"/>
    </row>
    <row r="5864" spans="17:17" ht="20.100000000000001" customHeight="1" x14ac:dyDescent="0.25">
      <c r="Q5864" s="15"/>
    </row>
    <row r="5865" spans="17:17" ht="20.100000000000001" customHeight="1" x14ac:dyDescent="0.25">
      <c r="Q5865" s="15"/>
    </row>
    <row r="5866" spans="17:17" ht="20.100000000000001" customHeight="1" x14ac:dyDescent="0.25">
      <c r="Q5866" s="15"/>
    </row>
    <row r="5867" spans="17:17" ht="20.100000000000001" customHeight="1" x14ac:dyDescent="0.25">
      <c r="Q5867" s="15"/>
    </row>
    <row r="5868" spans="17:17" ht="20.100000000000001" customHeight="1" x14ac:dyDescent="0.25">
      <c r="Q5868" s="15"/>
    </row>
    <row r="5869" spans="17:17" ht="20.100000000000001" customHeight="1" x14ac:dyDescent="0.25">
      <c r="Q5869" s="15"/>
    </row>
    <row r="5870" spans="17:17" ht="20.100000000000001" customHeight="1" x14ac:dyDescent="0.25">
      <c r="Q5870" s="15"/>
    </row>
    <row r="5871" spans="17:17" ht="20.100000000000001" customHeight="1" x14ac:dyDescent="0.25">
      <c r="Q5871" s="15"/>
    </row>
    <row r="5872" spans="17:17" ht="20.100000000000001" customHeight="1" x14ac:dyDescent="0.25">
      <c r="Q5872" s="15"/>
    </row>
    <row r="5873" spans="17:17" ht="20.100000000000001" customHeight="1" x14ac:dyDescent="0.25">
      <c r="Q5873" s="15"/>
    </row>
    <row r="5874" spans="17:17" ht="20.100000000000001" customHeight="1" x14ac:dyDescent="0.25">
      <c r="Q5874" s="15"/>
    </row>
    <row r="5875" spans="17:17" ht="20.100000000000001" customHeight="1" x14ac:dyDescent="0.25">
      <c r="Q5875" s="15"/>
    </row>
    <row r="5876" spans="17:17" ht="20.100000000000001" customHeight="1" x14ac:dyDescent="0.25">
      <c r="Q5876" s="15"/>
    </row>
    <row r="5877" spans="17:17" ht="20.100000000000001" customHeight="1" x14ac:dyDescent="0.25">
      <c r="Q5877" s="15"/>
    </row>
    <row r="5878" spans="17:17" ht="20.100000000000001" customHeight="1" x14ac:dyDescent="0.25">
      <c r="Q5878" s="15"/>
    </row>
    <row r="5879" spans="17:17" ht="20.100000000000001" customHeight="1" x14ac:dyDescent="0.25">
      <c r="Q5879" s="15"/>
    </row>
    <row r="5880" spans="17:17" ht="20.100000000000001" customHeight="1" x14ac:dyDescent="0.25">
      <c r="Q5880" s="15"/>
    </row>
    <row r="5881" spans="17:17" ht="20.100000000000001" customHeight="1" x14ac:dyDescent="0.25">
      <c r="Q5881" s="15"/>
    </row>
    <row r="5882" spans="17:17" ht="20.100000000000001" customHeight="1" x14ac:dyDescent="0.25">
      <c r="Q5882" s="15"/>
    </row>
    <row r="5883" spans="17:17" ht="20.100000000000001" customHeight="1" x14ac:dyDescent="0.25">
      <c r="Q5883" s="15"/>
    </row>
    <row r="5884" spans="17:17" ht="20.100000000000001" customHeight="1" x14ac:dyDescent="0.25">
      <c r="Q5884" s="15"/>
    </row>
    <row r="5885" spans="17:17" ht="20.100000000000001" customHeight="1" x14ac:dyDescent="0.25">
      <c r="Q5885" s="15"/>
    </row>
    <row r="5886" spans="17:17" ht="20.100000000000001" customHeight="1" x14ac:dyDescent="0.25">
      <c r="Q5886" s="15"/>
    </row>
    <row r="5887" spans="17:17" ht="20.100000000000001" customHeight="1" x14ac:dyDescent="0.25">
      <c r="Q5887" s="15"/>
    </row>
    <row r="5888" spans="17:17" ht="20.100000000000001" customHeight="1" x14ac:dyDescent="0.25">
      <c r="Q5888" s="15"/>
    </row>
    <row r="5889" spans="17:17" ht="20.100000000000001" customHeight="1" x14ac:dyDescent="0.25">
      <c r="Q5889" s="15"/>
    </row>
    <row r="5890" spans="17:17" ht="20.100000000000001" customHeight="1" x14ac:dyDescent="0.25">
      <c r="Q5890" s="15"/>
    </row>
    <row r="5891" spans="17:17" ht="20.100000000000001" customHeight="1" x14ac:dyDescent="0.25">
      <c r="Q5891" s="15"/>
    </row>
    <row r="5892" spans="17:17" ht="20.100000000000001" customHeight="1" x14ac:dyDescent="0.25">
      <c r="Q5892" s="15"/>
    </row>
    <row r="5893" spans="17:17" ht="20.100000000000001" customHeight="1" x14ac:dyDescent="0.25">
      <c r="Q5893" s="15"/>
    </row>
    <row r="5894" spans="17:17" ht="20.100000000000001" customHeight="1" x14ac:dyDescent="0.25">
      <c r="Q5894" s="15"/>
    </row>
    <row r="5895" spans="17:17" ht="20.100000000000001" customHeight="1" x14ac:dyDescent="0.25">
      <c r="Q5895" s="15"/>
    </row>
    <row r="5896" spans="17:17" ht="20.100000000000001" customHeight="1" x14ac:dyDescent="0.25">
      <c r="Q5896" s="15"/>
    </row>
    <row r="5897" spans="17:17" ht="20.100000000000001" customHeight="1" x14ac:dyDescent="0.25">
      <c r="Q5897" s="15"/>
    </row>
    <row r="5898" spans="17:17" ht="20.100000000000001" customHeight="1" x14ac:dyDescent="0.25">
      <c r="Q5898" s="15"/>
    </row>
    <row r="5899" spans="17:17" ht="20.100000000000001" customHeight="1" x14ac:dyDescent="0.25">
      <c r="Q5899" s="15"/>
    </row>
    <row r="5900" spans="17:17" ht="20.100000000000001" customHeight="1" x14ac:dyDescent="0.25">
      <c r="Q5900" s="15"/>
    </row>
    <row r="5901" spans="17:17" ht="20.100000000000001" customHeight="1" x14ac:dyDescent="0.25">
      <c r="Q5901" s="15"/>
    </row>
    <row r="5902" spans="17:17" ht="20.100000000000001" customHeight="1" x14ac:dyDescent="0.25">
      <c r="Q5902" s="15"/>
    </row>
    <row r="5903" spans="17:17" ht="20.100000000000001" customHeight="1" x14ac:dyDescent="0.25">
      <c r="Q5903" s="15"/>
    </row>
    <row r="5904" spans="17:17" ht="20.100000000000001" customHeight="1" x14ac:dyDescent="0.25">
      <c r="Q5904" s="15"/>
    </row>
    <row r="5905" spans="17:17" ht="20.100000000000001" customHeight="1" x14ac:dyDescent="0.25">
      <c r="Q5905" s="15"/>
    </row>
    <row r="5906" spans="17:17" ht="20.100000000000001" customHeight="1" x14ac:dyDescent="0.25">
      <c r="Q5906" s="15"/>
    </row>
    <row r="5907" spans="17:17" ht="20.100000000000001" customHeight="1" x14ac:dyDescent="0.25">
      <c r="Q5907" s="15"/>
    </row>
    <row r="5908" spans="17:17" ht="20.100000000000001" customHeight="1" x14ac:dyDescent="0.25">
      <c r="Q5908" s="15"/>
    </row>
    <row r="5909" spans="17:17" ht="20.100000000000001" customHeight="1" x14ac:dyDescent="0.25">
      <c r="Q5909" s="15"/>
    </row>
    <row r="5910" spans="17:17" ht="20.100000000000001" customHeight="1" x14ac:dyDescent="0.25">
      <c r="Q5910" s="15"/>
    </row>
    <row r="5911" spans="17:17" ht="20.100000000000001" customHeight="1" x14ac:dyDescent="0.25">
      <c r="Q5911" s="15"/>
    </row>
    <row r="5912" spans="17:17" ht="20.100000000000001" customHeight="1" x14ac:dyDescent="0.25">
      <c r="Q5912" s="15"/>
    </row>
    <row r="5913" spans="17:17" ht="20.100000000000001" customHeight="1" x14ac:dyDescent="0.25">
      <c r="Q5913" s="15"/>
    </row>
    <row r="5914" spans="17:17" ht="20.100000000000001" customHeight="1" x14ac:dyDescent="0.25">
      <c r="Q5914" s="15"/>
    </row>
    <row r="5915" spans="17:17" ht="20.100000000000001" customHeight="1" x14ac:dyDescent="0.25">
      <c r="Q5915" s="15"/>
    </row>
    <row r="5916" spans="17:17" ht="20.100000000000001" customHeight="1" x14ac:dyDescent="0.25">
      <c r="Q5916" s="15"/>
    </row>
    <row r="5917" spans="17:17" ht="20.100000000000001" customHeight="1" x14ac:dyDescent="0.25">
      <c r="Q5917" s="15"/>
    </row>
    <row r="5918" spans="17:17" ht="20.100000000000001" customHeight="1" x14ac:dyDescent="0.25">
      <c r="Q5918" s="15"/>
    </row>
    <row r="5919" spans="17:17" ht="20.100000000000001" customHeight="1" x14ac:dyDescent="0.25">
      <c r="Q5919" s="15"/>
    </row>
    <row r="5920" spans="17:17" ht="20.100000000000001" customHeight="1" x14ac:dyDescent="0.25">
      <c r="Q5920" s="15"/>
    </row>
    <row r="5921" spans="17:17" ht="20.100000000000001" customHeight="1" x14ac:dyDescent="0.25">
      <c r="Q5921" s="15"/>
    </row>
    <row r="5922" spans="17:17" ht="20.100000000000001" customHeight="1" x14ac:dyDescent="0.25">
      <c r="Q5922" s="15"/>
    </row>
    <row r="5923" spans="17:17" ht="20.100000000000001" customHeight="1" x14ac:dyDescent="0.25">
      <c r="Q5923" s="15"/>
    </row>
    <row r="5924" spans="17:17" ht="20.100000000000001" customHeight="1" x14ac:dyDescent="0.25">
      <c r="Q5924" s="15"/>
    </row>
    <row r="5925" spans="17:17" ht="20.100000000000001" customHeight="1" x14ac:dyDescent="0.25">
      <c r="Q5925" s="15"/>
    </row>
    <row r="5926" spans="17:17" ht="20.100000000000001" customHeight="1" x14ac:dyDescent="0.25">
      <c r="Q5926" s="15"/>
    </row>
    <row r="5927" spans="17:17" ht="20.100000000000001" customHeight="1" x14ac:dyDescent="0.25">
      <c r="Q5927" s="15"/>
    </row>
    <row r="5928" spans="17:17" ht="20.100000000000001" customHeight="1" x14ac:dyDescent="0.25">
      <c r="Q5928" s="15"/>
    </row>
    <row r="5929" spans="17:17" ht="20.100000000000001" customHeight="1" x14ac:dyDescent="0.25">
      <c r="Q5929" s="15"/>
    </row>
    <row r="5930" spans="17:17" ht="20.100000000000001" customHeight="1" x14ac:dyDescent="0.25">
      <c r="Q5930" s="15"/>
    </row>
    <row r="5931" spans="17:17" ht="20.100000000000001" customHeight="1" x14ac:dyDescent="0.25">
      <c r="Q5931" s="15"/>
    </row>
    <row r="5932" spans="17:17" ht="20.100000000000001" customHeight="1" x14ac:dyDescent="0.25">
      <c r="Q5932" s="15"/>
    </row>
    <row r="5933" spans="17:17" ht="20.100000000000001" customHeight="1" x14ac:dyDescent="0.25">
      <c r="Q5933" s="15"/>
    </row>
    <row r="5934" spans="17:17" ht="20.100000000000001" customHeight="1" x14ac:dyDescent="0.25">
      <c r="Q5934" s="15"/>
    </row>
    <row r="5935" spans="17:17" ht="20.100000000000001" customHeight="1" x14ac:dyDescent="0.25">
      <c r="Q5935" s="15"/>
    </row>
    <row r="5936" spans="17:17" ht="20.100000000000001" customHeight="1" x14ac:dyDescent="0.25">
      <c r="Q5936" s="15"/>
    </row>
    <row r="5937" spans="17:17" ht="20.100000000000001" customHeight="1" x14ac:dyDescent="0.25">
      <c r="Q5937" s="15"/>
    </row>
    <row r="5938" spans="17:17" ht="20.100000000000001" customHeight="1" x14ac:dyDescent="0.25">
      <c r="Q5938" s="15"/>
    </row>
    <row r="5939" spans="17:17" ht="20.100000000000001" customHeight="1" x14ac:dyDescent="0.25">
      <c r="Q5939" s="15"/>
    </row>
    <row r="5940" spans="17:17" ht="20.100000000000001" customHeight="1" x14ac:dyDescent="0.25">
      <c r="Q5940" s="15"/>
    </row>
    <row r="5941" spans="17:17" ht="20.100000000000001" customHeight="1" x14ac:dyDescent="0.25">
      <c r="Q5941" s="15"/>
    </row>
    <row r="5942" spans="17:17" ht="20.100000000000001" customHeight="1" x14ac:dyDescent="0.25">
      <c r="Q5942" s="15"/>
    </row>
    <row r="5943" spans="17:17" ht="20.100000000000001" customHeight="1" x14ac:dyDescent="0.25">
      <c r="Q5943" s="15"/>
    </row>
    <row r="5944" spans="17:17" ht="20.100000000000001" customHeight="1" x14ac:dyDescent="0.25">
      <c r="Q5944" s="15"/>
    </row>
    <row r="5945" spans="17:17" ht="20.100000000000001" customHeight="1" x14ac:dyDescent="0.25">
      <c r="Q5945" s="15"/>
    </row>
    <row r="5946" spans="17:17" ht="20.100000000000001" customHeight="1" x14ac:dyDescent="0.25">
      <c r="Q5946" s="15"/>
    </row>
    <row r="5947" spans="17:17" ht="20.100000000000001" customHeight="1" x14ac:dyDescent="0.25">
      <c r="Q5947" s="15"/>
    </row>
    <row r="5948" spans="17:17" ht="20.100000000000001" customHeight="1" x14ac:dyDescent="0.25">
      <c r="Q5948" s="15"/>
    </row>
    <row r="5949" spans="17:17" ht="20.100000000000001" customHeight="1" x14ac:dyDescent="0.25">
      <c r="Q5949" s="15"/>
    </row>
    <row r="5950" spans="17:17" ht="20.100000000000001" customHeight="1" x14ac:dyDescent="0.25">
      <c r="Q5950" s="15"/>
    </row>
    <row r="5951" spans="17:17" ht="20.100000000000001" customHeight="1" x14ac:dyDescent="0.25">
      <c r="Q5951" s="15"/>
    </row>
    <row r="5952" spans="17:17" ht="20.100000000000001" customHeight="1" x14ac:dyDescent="0.25">
      <c r="Q5952" s="15"/>
    </row>
    <row r="5953" spans="17:17" ht="20.100000000000001" customHeight="1" x14ac:dyDescent="0.25">
      <c r="Q5953" s="15"/>
    </row>
    <row r="5954" spans="17:17" ht="20.100000000000001" customHeight="1" x14ac:dyDescent="0.25">
      <c r="Q5954" s="15"/>
    </row>
    <row r="5955" spans="17:17" ht="20.100000000000001" customHeight="1" x14ac:dyDescent="0.25">
      <c r="Q5955" s="15"/>
    </row>
    <row r="5956" spans="17:17" ht="20.100000000000001" customHeight="1" x14ac:dyDescent="0.25">
      <c r="Q5956" s="15"/>
    </row>
    <row r="5957" spans="17:17" ht="20.100000000000001" customHeight="1" x14ac:dyDescent="0.25">
      <c r="Q5957" s="15"/>
    </row>
    <row r="5958" spans="17:17" ht="20.100000000000001" customHeight="1" x14ac:dyDescent="0.25">
      <c r="Q5958" s="15"/>
    </row>
    <row r="5959" spans="17:17" ht="20.100000000000001" customHeight="1" x14ac:dyDescent="0.25">
      <c r="Q5959" s="15"/>
    </row>
    <row r="5960" spans="17:17" ht="20.100000000000001" customHeight="1" x14ac:dyDescent="0.25">
      <c r="Q5960" s="15"/>
    </row>
    <row r="5961" spans="17:17" ht="20.100000000000001" customHeight="1" x14ac:dyDescent="0.25">
      <c r="Q5961" s="15"/>
    </row>
    <row r="5962" spans="17:17" ht="20.100000000000001" customHeight="1" x14ac:dyDescent="0.25">
      <c r="Q5962" s="15"/>
    </row>
    <row r="5963" spans="17:17" ht="20.100000000000001" customHeight="1" x14ac:dyDescent="0.25">
      <c r="Q5963" s="15"/>
    </row>
    <row r="5964" spans="17:17" ht="20.100000000000001" customHeight="1" x14ac:dyDescent="0.25">
      <c r="Q5964" s="15"/>
    </row>
    <row r="5965" spans="17:17" ht="20.100000000000001" customHeight="1" x14ac:dyDescent="0.25">
      <c r="Q5965" s="15"/>
    </row>
    <row r="5966" spans="17:17" ht="20.100000000000001" customHeight="1" x14ac:dyDescent="0.25">
      <c r="Q5966" s="15"/>
    </row>
    <row r="5967" spans="17:17" ht="20.100000000000001" customHeight="1" x14ac:dyDescent="0.25">
      <c r="Q5967" s="15"/>
    </row>
    <row r="5968" spans="17:17" ht="20.100000000000001" customHeight="1" x14ac:dyDescent="0.25">
      <c r="Q5968" s="15"/>
    </row>
    <row r="5969" spans="17:17" ht="20.100000000000001" customHeight="1" x14ac:dyDescent="0.25">
      <c r="Q5969" s="15"/>
    </row>
    <row r="5970" spans="17:17" ht="20.100000000000001" customHeight="1" x14ac:dyDescent="0.25">
      <c r="Q5970" s="15"/>
    </row>
    <row r="5971" spans="17:17" ht="20.100000000000001" customHeight="1" x14ac:dyDescent="0.25">
      <c r="Q5971" s="15"/>
    </row>
    <row r="5972" spans="17:17" ht="20.100000000000001" customHeight="1" x14ac:dyDescent="0.25">
      <c r="Q5972" s="15"/>
    </row>
    <row r="5973" spans="17:17" ht="20.100000000000001" customHeight="1" x14ac:dyDescent="0.25">
      <c r="Q5973" s="15"/>
    </row>
    <row r="5974" spans="17:17" ht="20.100000000000001" customHeight="1" x14ac:dyDescent="0.25">
      <c r="Q5974" s="15"/>
    </row>
    <row r="5975" spans="17:17" ht="20.100000000000001" customHeight="1" x14ac:dyDescent="0.25">
      <c r="Q5975" s="15"/>
    </row>
    <row r="5976" spans="17:17" ht="20.100000000000001" customHeight="1" x14ac:dyDescent="0.25">
      <c r="Q5976" s="15"/>
    </row>
    <row r="5977" spans="17:17" ht="20.100000000000001" customHeight="1" x14ac:dyDescent="0.25">
      <c r="Q5977" s="15"/>
    </row>
    <row r="5978" spans="17:17" ht="20.100000000000001" customHeight="1" x14ac:dyDescent="0.25">
      <c r="Q5978" s="15"/>
    </row>
    <row r="5979" spans="17:17" ht="20.100000000000001" customHeight="1" x14ac:dyDescent="0.25">
      <c r="Q5979" s="15"/>
    </row>
    <row r="5980" spans="17:17" ht="20.100000000000001" customHeight="1" x14ac:dyDescent="0.25">
      <c r="Q5980" s="15"/>
    </row>
    <row r="5981" spans="17:17" ht="20.100000000000001" customHeight="1" x14ac:dyDescent="0.25">
      <c r="Q5981" s="15"/>
    </row>
    <row r="5982" spans="17:17" ht="20.100000000000001" customHeight="1" x14ac:dyDescent="0.25">
      <c r="Q5982" s="15"/>
    </row>
    <row r="5983" spans="17:17" ht="20.100000000000001" customHeight="1" x14ac:dyDescent="0.25">
      <c r="Q5983" s="15"/>
    </row>
    <row r="5984" spans="17:17" ht="20.100000000000001" customHeight="1" x14ac:dyDescent="0.25">
      <c r="Q5984" s="15"/>
    </row>
    <row r="5985" spans="17:17" ht="20.100000000000001" customHeight="1" x14ac:dyDescent="0.25">
      <c r="Q5985" s="15"/>
    </row>
    <row r="5986" spans="17:17" ht="20.100000000000001" customHeight="1" x14ac:dyDescent="0.25">
      <c r="Q5986" s="15"/>
    </row>
    <row r="5987" spans="17:17" ht="20.100000000000001" customHeight="1" x14ac:dyDescent="0.25">
      <c r="Q5987" s="15"/>
    </row>
    <row r="5988" spans="17:17" ht="20.100000000000001" customHeight="1" x14ac:dyDescent="0.25">
      <c r="Q5988" s="15"/>
    </row>
    <row r="5989" spans="17:17" ht="20.100000000000001" customHeight="1" x14ac:dyDescent="0.25">
      <c r="Q5989" s="15"/>
    </row>
    <row r="5990" spans="17:17" ht="20.100000000000001" customHeight="1" x14ac:dyDescent="0.25">
      <c r="Q5990" s="15"/>
    </row>
    <row r="5991" spans="17:17" ht="20.100000000000001" customHeight="1" x14ac:dyDescent="0.25">
      <c r="Q5991" s="15"/>
    </row>
    <row r="5992" spans="17:17" ht="20.100000000000001" customHeight="1" x14ac:dyDescent="0.25">
      <c r="Q5992" s="15"/>
    </row>
    <row r="5993" spans="17:17" ht="20.100000000000001" customHeight="1" x14ac:dyDescent="0.25">
      <c r="Q5993" s="15"/>
    </row>
    <row r="5994" spans="17:17" ht="20.100000000000001" customHeight="1" x14ac:dyDescent="0.25">
      <c r="Q5994" s="15"/>
    </row>
    <row r="5995" spans="17:17" ht="20.100000000000001" customHeight="1" x14ac:dyDescent="0.25">
      <c r="Q5995" s="15"/>
    </row>
    <row r="5996" spans="17:17" ht="20.100000000000001" customHeight="1" x14ac:dyDescent="0.25">
      <c r="Q5996" s="15"/>
    </row>
    <row r="5997" spans="17:17" ht="20.100000000000001" customHeight="1" x14ac:dyDescent="0.25">
      <c r="Q5997" s="15"/>
    </row>
    <row r="5998" spans="17:17" ht="20.100000000000001" customHeight="1" x14ac:dyDescent="0.25">
      <c r="Q5998" s="15"/>
    </row>
    <row r="5999" spans="17:17" ht="20.100000000000001" customHeight="1" x14ac:dyDescent="0.25">
      <c r="Q5999" s="15"/>
    </row>
    <row r="6000" spans="17:17" ht="20.100000000000001" customHeight="1" x14ac:dyDescent="0.25">
      <c r="Q6000" s="15"/>
    </row>
    <row r="6001" spans="17:17" ht="20.100000000000001" customHeight="1" x14ac:dyDescent="0.25">
      <c r="Q6001" s="15"/>
    </row>
    <row r="6002" spans="17:17" ht="20.100000000000001" customHeight="1" x14ac:dyDescent="0.25">
      <c r="Q6002" s="15"/>
    </row>
    <row r="6003" spans="17:17" ht="20.100000000000001" customHeight="1" x14ac:dyDescent="0.25">
      <c r="Q6003" s="15"/>
    </row>
    <row r="6004" spans="17:17" ht="20.100000000000001" customHeight="1" x14ac:dyDescent="0.25">
      <c r="Q6004" s="15"/>
    </row>
    <row r="6005" spans="17:17" ht="20.100000000000001" customHeight="1" x14ac:dyDescent="0.25">
      <c r="Q6005" s="15"/>
    </row>
    <row r="6006" spans="17:17" ht="20.100000000000001" customHeight="1" x14ac:dyDescent="0.25">
      <c r="Q6006" s="15"/>
    </row>
    <row r="6007" spans="17:17" ht="20.100000000000001" customHeight="1" x14ac:dyDescent="0.25">
      <c r="Q6007" s="15"/>
    </row>
    <row r="6008" spans="17:17" ht="20.100000000000001" customHeight="1" x14ac:dyDescent="0.25">
      <c r="Q6008" s="15"/>
    </row>
    <row r="6009" spans="17:17" ht="20.100000000000001" customHeight="1" x14ac:dyDescent="0.25">
      <c r="Q6009" s="15"/>
    </row>
    <row r="6010" spans="17:17" ht="20.100000000000001" customHeight="1" x14ac:dyDescent="0.25">
      <c r="Q6010" s="15"/>
    </row>
    <row r="6011" spans="17:17" ht="20.100000000000001" customHeight="1" x14ac:dyDescent="0.25">
      <c r="Q6011" s="15"/>
    </row>
    <row r="6012" spans="17:17" ht="20.100000000000001" customHeight="1" x14ac:dyDescent="0.25">
      <c r="Q6012" s="15"/>
    </row>
    <row r="6013" spans="17:17" ht="20.100000000000001" customHeight="1" x14ac:dyDescent="0.25">
      <c r="Q6013" s="15"/>
    </row>
    <row r="6014" spans="17:17" ht="20.100000000000001" customHeight="1" x14ac:dyDescent="0.25">
      <c r="Q6014" s="15"/>
    </row>
    <row r="6015" spans="17:17" ht="20.100000000000001" customHeight="1" x14ac:dyDescent="0.25">
      <c r="Q6015" s="15"/>
    </row>
    <row r="6016" spans="17:17" ht="20.100000000000001" customHeight="1" x14ac:dyDescent="0.25">
      <c r="Q6016" s="15"/>
    </row>
    <row r="6017" spans="17:17" ht="20.100000000000001" customHeight="1" x14ac:dyDescent="0.25">
      <c r="Q6017" s="15"/>
    </row>
    <row r="6018" spans="17:17" ht="20.100000000000001" customHeight="1" x14ac:dyDescent="0.25">
      <c r="Q6018" s="15"/>
    </row>
    <row r="6019" spans="17:17" ht="20.100000000000001" customHeight="1" x14ac:dyDescent="0.25">
      <c r="Q6019" s="15"/>
    </row>
    <row r="6020" spans="17:17" ht="20.100000000000001" customHeight="1" x14ac:dyDescent="0.25">
      <c r="Q6020" s="15"/>
    </row>
    <row r="6021" spans="17:17" ht="20.100000000000001" customHeight="1" x14ac:dyDescent="0.25">
      <c r="Q6021" s="15"/>
    </row>
    <row r="6022" spans="17:17" ht="20.100000000000001" customHeight="1" x14ac:dyDescent="0.25">
      <c r="Q6022" s="15"/>
    </row>
    <row r="6023" spans="17:17" ht="20.100000000000001" customHeight="1" x14ac:dyDescent="0.25">
      <c r="Q6023" s="15"/>
    </row>
    <row r="6024" spans="17:17" ht="20.100000000000001" customHeight="1" x14ac:dyDescent="0.25">
      <c r="Q6024" s="15"/>
    </row>
    <row r="6025" spans="17:17" ht="20.100000000000001" customHeight="1" x14ac:dyDescent="0.25">
      <c r="Q6025" s="15"/>
    </row>
    <row r="6026" spans="17:17" ht="20.100000000000001" customHeight="1" x14ac:dyDescent="0.25">
      <c r="Q6026" s="15"/>
    </row>
    <row r="6027" spans="17:17" ht="20.100000000000001" customHeight="1" x14ac:dyDescent="0.25">
      <c r="Q6027" s="15"/>
    </row>
    <row r="6028" spans="17:17" ht="20.100000000000001" customHeight="1" x14ac:dyDescent="0.25">
      <c r="Q6028" s="15"/>
    </row>
    <row r="6029" spans="17:17" ht="20.100000000000001" customHeight="1" x14ac:dyDescent="0.25">
      <c r="Q6029" s="15"/>
    </row>
    <row r="6030" spans="17:17" ht="20.100000000000001" customHeight="1" x14ac:dyDescent="0.25">
      <c r="Q6030" s="15"/>
    </row>
    <row r="6031" spans="17:17" ht="20.100000000000001" customHeight="1" x14ac:dyDescent="0.25">
      <c r="Q6031" s="15"/>
    </row>
    <row r="6032" spans="17:17" ht="20.100000000000001" customHeight="1" x14ac:dyDescent="0.25">
      <c r="Q6032" s="15"/>
    </row>
    <row r="6033" spans="17:17" ht="20.100000000000001" customHeight="1" x14ac:dyDescent="0.25">
      <c r="Q6033" s="15"/>
    </row>
    <row r="6034" spans="17:17" ht="20.100000000000001" customHeight="1" x14ac:dyDescent="0.25">
      <c r="Q6034" s="15"/>
    </row>
    <row r="6035" spans="17:17" ht="20.100000000000001" customHeight="1" x14ac:dyDescent="0.25">
      <c r="Q6035" s="15"/>
    </row>
    <row r="6036" spans="17:17" ht="20.100000000000001" customHeight="1" x14ac:dyDescent="0.25">
      <c r="Q6036" s="15"/>
    </row>
    <row r="6037" spans="17:17" ht="20.100000000000001" customHeight="1" x14ac:dyDescent="0.25">
      <c r="Q6037" s="15"/>
    </row>
    <row r="6038" spans="17:17" ht="20.100000000000001" customHeight="1" x14ac:dyDescent="0.25">
      <c r="Q6038" s="15"/>
    </row>
    <row r="6039" spans="17:17" ht="20.100000000000001" customHeight="1" x14ac:dyDescent="0.25">
      <c r="Q6039" s="15"/>
    </row>
    <row r="6040" spans="17:17" ht="20.100000000000001" customHeight="1" x14ac:dyDescent="0.25">
      <c r="Q6040" s="15"/>
    </row>
    <row r="6041" spans="17:17" ht="20.100000000000001" customHeight="1" x14ac:dyDescent="0.25">
      <c r="Q6041" s="15"/>
    </row>
    <row r="6042" spans="17:17" ht="20.100000000000001" customHeight="1" x14ac:dyDescent="0.25">
      <c r="Q6042" s="15"/>
    </row>
    <row r="6043" spans="17:17" ht="20.100000000000001" customHeight="1" x14ac:dyDescent="0.25">
      <c r="Q6043" s="15"/>
    </row>
    <row r="6044" spans="17:17" ht="20.100000000000001" customHeight="1" x14ac:dyDescent="0.25">
      <c r="Q6044" s="15"/>
    </row>
    <row r="6045" spans="17:17" ht="20.100000000000001" customHeight="1" x14ac:dyDescent="0.25">
      <c r="Q6045" s="15"/>
    </row>
    <row r="6046" spans="17:17" ht="20.100000000000001" customHeight="1" x14ac:dyDescent="0.25">
      <c r="Q6046" s="15"/>
    </row>
    <row r="6047" spans="17:17" ht="20.100000000000001" customHeight="1" x14ac:dyDescent="0.25">
      <c r="Q6047" s="15"/>
    </row>
    <row r="6048" spans="17:17" ht="20.100000000000001" customHeight="1" x14ac:dyDescent="0.25">
      <c r="Q6048" s="15"/>
    </row>
    <row r="6049" spans="17:17" ht="20.100000000000001" customHeight="1" x14ac:dyDescent="0.25">
      <c r="Q6049" s="15"/>
    </row>
    <row r="6050" spans="17:17" ht="20.100000000000001" customHeight="1" x14ac:dyDescent="0.25">
      <c r="Q6050" s="15"/>
    </row>
    <row r="6051" spans="17:17" ht="20.100000000000001" customHeight="1" x14ac:dyDescent="0.25">
      <c r="Q6051" s="15"/>
    </row>
    <row r="6052" spans="17:17" ht="20.100000000000001" customHeight="1" x14ac:dyDescent="0.25">
      <c r="Q6052" s="15"/>
    </row>
    <row r="6053" spans="17:17" ht="20.100000000000001" customHeight="1" x14ac:dyDescent="0.25">
      <c r="Q6053" s="15"/>
    </row>
    <row r="6054" spans="17:17" ht="20.100000000000001" customHeight="1" x14ac:dyDescent="0.25">
      <c r="Q6054" s="15"/>
    </row>
    <row r="6055" spans="17:17" ht="20.100000000000001" customHeight="1" x14ac:dyDescent="0.25">
      <c r="Q6055" s="15"/>
    </row>
    <row r="6056" spans="17:17" ht="20.100000000000001" customHeight="1" x14ac:dyDescent="0.25">
      <c r="Q6056" s="15"/>
    </row>
    <row r="6057" spans="17:17" ht="20.100000000000001" customHeight="1" x14ac:dyDescent="0.25">
      <c r="Q6057" s="15"/>
    </row>
    <row r="6058" spans="17:17" ht="20.100000000000001" customHeight="1" x14ac:dyDescent="0.25">
      <c r="Q6058" s="15"/>
    </row>
    <row r="6059" spans="17:17" ht="20.100000000000001" customHeight="1" x14ac:dyDescent="0.25">
      <c r="Q6059" s="15"/>
    </row>
    <row r="6060" spans="17:17" ht="20.100000000000001" customHeight="1" x14ac:dyDescent="0.25">
      <c r="Q6060" s="15"/>
    </row>
    <row r="6061" spans="17:17" ht="20.100000000000001" customHeight="1" x14ac:dyDescent="0.25">
      <c r="Q6061" s="15"/>
    </row>
    <row r="6062" spans="17:17" ht="20.100000000000001" customHeight="1" x14ac:dyDescent="0.25">
      <c r="Q6062" s="15"/>
    </row>
    <row r="6063" spans="17:17" ht="20.100000000000001" customHeight="1" x14ac:dyDescent="0.25">
      <c r="Q6063" s="15"/>
    </row>
    <row r="6064" spans="17:17" ht="20.100000000000001" customHeight="1" x14ac:dyDescent="0.25">
      <c r="Q6064" s="15"/>
    </row>
    <row r="6065" spans="17:17" ht="20.100000000000001" customHeight="1" x14ac:dyDescent="0.25">
      <c r="Q6065" s="15"/>
    </row>
    <row r="6066" spans="17:17" ht="20.100000000000001" customHeight="1" x14ac:dyDescent="0.25">
      <c r="Q6066" s="15"/>
    </row>
    <row r="6067" spans="17:17" ht="20.100000000000001" customHeight="1" x14ac:dyDescent="0.25">
      <c r="Q6067" s="15"/>
    </row>
    <row r="6068" spans="17:17" ht="20.100000000000001" customHeight="1" x14ac:dyDescent="0.25">
      <c r="Q6068" s="15"/>
    </row>
    <row r="6069" spans="17:17" ht="20.100000000000001" customHeight="1" x14ac:dyDescent="0.25">
      <c r="Q6069" s="15"/>
    </row>
    <row r="6070" spans="17:17" ht="20.100000000000001" customHeight="1" x14ac:dyDescent="0.25">
      <c r="Q6070" s="15"/>
    </row>
    <row r="6071" spans="17:17" ht="20.100000000000001" customHeight="1" x14ac:dyDescent="0.25">
      <c r="Q6071" s="15"/>
    </row>
    <row r="6072" spans="17:17" ht="20.100000000000001" customHeight="1" x14ac:dyDescent="0.25">
      <c r="Q6072" s="15"/>
    </row>
    <row r="6073" spans="17:17" ht="20.100000000000001" customHeight="1" x14ac:dyDescent="0.25">
      <c r="Q6073" s="15"/>
    </row>
    <row r="6074" spans="17:17" ht="20.100000000000001" customHeight="1" x14ac:dyDescent="0.25">
      <c r="Q6074" s="15"/>
    </row>
    <row r="6075" spans="17:17" ht="20.100000000000001" customHeight="1" x14ac:dyDescent="0.25">
      <c r="Q6075" s="15"/>
    </row>
    <row r="6076" spans="17:17" ht="20.100000000000001" customHeight="1" x14ac:dyDescent="0.25">
      <c r="Q6076" s="15"/>
    </row>
    <row r="6077" spans="17:17" ht="20.100000000000001" customHeight="1" x14ac:dyDescent="0.25">
      <c r="Q6077" s="15"/>
    </row>
    <row r="6078" spans="17:17" ht="20.100000000000001" customHeight="1" x14ac:dyDescent="0.25">
      <c r="Q6078" s="15"/>
    </row>
    <row r="6079" spans="17:17" ht="20.100000000000001" customHeight="1" x14ac:dyDescent="0.25">
      <c r="Q6079" s="15"/>
    </row>
    <row r="6080" spans="17:17" ht="20.100000000000001" customHeight="1" x14ac:dyDescent="0.25">
      <c r="Q6080" s="15"/>
    </row>
    <row r="6081" spans="17:17" ht="20.100000000000001" customHeight="1" x14ac:dyDescent="0.25">
      <c r="Q6081" s="15"/>
    </row>
    <row r="6082" spans="17:17" ht="20.100000000000001" customHeight="1" x14ac:dyDescent="0.25">
      <c r="Q6082" s="15"/>
    </row>
    <row r="6083" spans="17:17" ht="20.100000000000001" customHeight="1" x14ac:dyDescent="0.25">
      <c r="Q6083" s="15"/>
    </row>
    <row r="6084" spans="17:17" ht="20.100000000000001" customHeight="1" x14ac:dyDescent="0.25">
      <c r="Q6084" s="15"/>
    </row>
    <row r="6085" spans="17:17" ht="20.100000000000001" customHeight="1" x14ac:dyDescent="0.25">
      <c r="Q6085" s="15"/>
    </row>
    <row r="6086" spans="17:17" ht="20.100000000000001" customHeight="1" x14ac:dyDescent="0.25">
      <c r="Q6086" s="15"/>
    </row>
    <row r="6087" spans="17:17" ht="20.100000000000001" customHeight="1" x14ac:dyDescent="0.25">
      <c r="Q6087" s="15"/>
    </row>
    <row r="6088" spans="17:17" ht="20.100000000000001" customHeight="1" x14ac:dyDescent="0.25">
      <c r="Q6088" s="15"/>
    </row>
    <row r="6089" spans="17:17" ht="20.100000000000001" customHeight="1" x14ac:dyDescent="0.25">
      <c r="Q6089" s="15"/>
    </row>
    <row r="6090" spans="17:17" ht="20.100000000000001" customHeight="1" x14ac:dyDescent="0.25">
      <c r="Q6090" s="15"/>
    </row>
    <row r="6091" spans="17:17" ht="20.100000000000001" customHeight="1" x14ac:dyDescent="0.25">
      <c r="Q6091" s="15"/>
    </row>
    <row r="6092" spans="17:17" ht="20.100000000000001" customHeight="1" x14ac:dyDescent="0.25">
      <c r="Q6092" s="15"/>
    </row>
    <row r="6093" spans="17:17" ht="20.100000000000001" customHeight="1" x14ac:dyDescent="0.25">
      <c r="Q6093" s="15"/>
    </row>
    <row r="6094" spans="17:17" ht="20.100000000000001" customHeight="1" x14ac:dyDescent="0.25">
      <c r="Q6094" s="15"/>
    </row>
    <row r="6095" spans="17:17" ht="20.100000000000001" customHeight="1" x14ac:dyDescent="0.25">
      <c r="Q6095" s="15"/>
    </row>
    <row r="6096" spans="17:17" ht="20.100000000000001" customHeight="1" x14ac:dyDescent="0.25">
      <c r="Q6096" s="15"/>
    </row>
    <row r="6097" spans="17:17" ht="20.100000000000001" customHeight="1" x14ac:dyDescent="0.25">
      <c r="Q6097" s="15"/>
    </row>
    <row r="6098" spans="17:17" ht="20.100000000000001" customHeight="1" x14ac:dyDescent="0.25">
      <c r="Q6098" s="15"/>
    </row>
    <row r="6099" spans="17:17" ht="20.100000000000001" customHeight="1" x14ac:dyDescent="0.25">
      <c r="Q6099" s="15"/>
    </row>
    <row r="6100" spans="17:17" ht="20.100000000000001" customHeight="1" x14ac:dyDescent="0.25">
      <c r="Q6100" s="15"/>
    </row>
    <row r="6101" spans="17:17" ht="20.100000000000001" customHeight="1" x14ac:dyDescent="0.25">
      <c r="Q6101" s="15"/>
    </row>
    <row r="6102" spans="17:17" ht="20.100000000000001" customHeight="1" x14ac:dyDescent="0.25">
      <c r="Q6102" s="15"/>
    </row>
    <row r="6103" spans="17:17" ht="20.100000000000001" customHeight="1" x14ac:dyDescent="0.25">
      <c r="Q6103" s="15"/>
    </row>
    <row r="6104" spans="17:17" ht="20.100000000000001" customHeight="1" x14ac:dyDescent="0.25">
      <c r="Q6104" s="15"/>
    </row>
    <row r="6105" spans="17:17" ht="20.100000000000001" customHeight="1" x14ac:dyDescent="0.25">
      <c r="Q6105" s="15"/>
    </row>
    <row r="6106" spans="17:17" ht="20.100000000000001" customHeight="1" x14ac:dyDescent="0.25">
      <c r="Q6106" s="15"/>
    </row>
    <row r="6107" spans="17:17" ht="20.100000000000001" customHeight="1" x14ac:dyDescent="0.25">
      <c r="Q6107" s="15"/>
    </row>
    <row r="6108" spans="17:17" ht="20.100000000000001" customHeight="1" x14ac:dyDescent="0.25">
      <c r="Q6108" s="15"/>
    </row>
    <row r="6109" spans="17:17" ht="20.100000000000001" customHeight="1" x14ac:dyDescent="0.25">
      <c r="Q6109" s="15"/>
    </row>
    <row r="6110" spans="17:17" ht="20.100000000000001" customHeight="1" x14ac:dyDescent="0.25">
      <c r="Q6110" s="15"/>
    </row>
    <row r="6111" spans="17:17" ht="20.100000000000001" customHeight="1" x14ac:dyDescent="0.25">
      <c r="Q6111" s="15"/>
    </row>
    <row r="6112" spans="17:17" ht="20.100000000000001" customHeight="1" x14ac:dyDescent="0.25">
      <c r="Q6112" s="15"/>
    </row>
    <row r="6113" spans="17:17" ht="20.100000000000001" customHeight="1" x14ac:dyDescent="0.25">
      <c r="Q6113" s="15"/>
    </row>
    <row r="6114" spans="17:17" ht="20.100000000000001" customHeight="1" x14ac:dyDescent="0.25">
      <c r="Q6114" s="15"/>
    </row>
    <row r="6115" spans="17:17" ht="20.100000000000001" customHeight="1" x14ac:dyDescent="0.25">
      <c r="Q6115" s="15"/>
    </row>
    <row r="6116" spans="17:17" ht="20.100000000000001" customHeight="1" x14ac:dyDescent="0.25">
      <c r="Q6116" s="15"/>
    </row>
    <row r="6117" spans="17:17" ht="20.100000000000001" customHeight="1" x14ac:dyDescent="0.25">
      <c r="Q6117" s="15"/>
    </row>
    <row r="6118" spans="17:17" ht="20.100000000000001" customHeight="1" x14ac:dyDescent="0.25">
      <c r="Q6118" s="15"/>
    </row>
    <row r="6119" spans="17:17" ht="20.100000000000001" customHeight="1" x14ac:dyDescent="0.25">
      <c r="Q6119" s="15"/>
    </row>
    <row r="6120" spans="17:17" ht="20.100000000000001" customHeight="1" x14ac:dyDescent="0.25">
      <c r="Q6120" s="15"/>
    </row>
    <row r="6121" spans="17:17" ht="20.100000000000001" customHeight="1" x14ac:dyDescent="0.25">
      <c r="Q6121" s="15"/>
    </row>
    <row r="6122" spans="17:17" ht="20.100000000000001" customHeight="1" x14ac:dyDescent="0.25">
      <c r="Q6122" s="15"/>
    </row>
    <row r="6123" spans="17:17" ht="20.100000000000001" customHeight="1" x14ac:dyDescent="0.25">
      <c r="Q6123" s="15"/>
    </row>
    <row r="6124" spans="17:17" ht="20.100000000000001" customHeight="1" x14ac:dyDescent="0.25">
      <c r="Q6124" s="15"/>
    </row>
    <row r="6125" spans="17:17" ht="20.100000000000001" customHeight="1" x14ac:dyDescent="0.25">
      <c r="Q6125" s="15"/>
    </row>
    <row r="6126" spans="17:17" ht="20.100000000000001" customHeight="1" x14ac:dyDescent="0.25">
      <c r="Q6126" s="15"/>
    </row>
    <row r="6127" spans="17:17" ht="20.100000000000001" customHeight="1" x14ac:dyDescent="0.25">
      <c r="Q6127" s="15"/>
    </row>
    <row r="6128" spans="17:17" ht="20.100000000000001" customHeight="1" x14ac:dyDescent="0.25">
      <c r="Q6128" s="15"/>
    </row>
    <row r="6129" spans="17:17" ht="20.100000000000001" customHeight="1" x14ac:dyDescent="0.25">
      <c r="Q6129" s="15"/>
    </row>
    <row r="6130" spans="17:17" ht="20.100000000000001" customHeight="1" x14ac:dyDescent="0.25">
      <c r="Q6130" s="15"/>
    </row>
    <row r="6131" spans="17:17" ht="20.100000000000001" customHeight="1" x14ac:dyDescent="0.25">
      <c r="Q6131" s="15"/>
    </row>
    <row r="6132" spans="17:17" ht="20.100000000000001" customHeight="1" x14ac:dyDescent="0.25">
      <c r="Q6132" s="15"/>
    </row>
    <row r="6133" spans="17:17" ht="20.100000000000001" customHeight="1" x14ac:dyDescent="0.25">
      <c r="Q6133" s="15"/>
    </row>
    <row r="6134" spans="17:17" ht="20.100000000000001" customHeight="1" x14ac:dyDescent="0.25">
      <c r="Q6134" s="15"/>
    </row>
    <row r="6135" spans="17:17" ht="20.100000000000001" customHeight="1" x14ac:dyDescent="0.25">
      <c r="Q6135" s="15"/>
    </row>
    <row r="6136" spans="17:17" ht="20.100000000000001" customHeight="1" x14ac:dyDescent="0.25">
      <c r="Q6136" s="15"/>
    </row>
    <row r="6137" spans="17:17" ht="20.100000000000001" customHeight="1" x14ac:dyDescent="0.25">
      <c r="Q6137" s="15"/>
    </row>
    <row r="6138" spans="17:17" ht="20.100000000000001" customHeight="1" x14ac:dyDescent="0.25">
      <c r="Q6138" s="15"/>
    </row>
    <row r="6139" spans="17:17" ht="20.100000000000001" customHeight="1" x14ac:dyDescent="0.25">
      <c r="Q6139" s="15"/>
    </row>
    <row r="6140" spans="17:17" ht="20.100000000000001" customHeight="1" x14ac:dyDescent="0.25">
      <c r="Q6140" s="15"/>
    </row>
    <row r="6141" spans="17:17" ht="20.100000000000001" customHeight="1" x14ac:dyDescent="0.25">
      <c r="Q6141" s="15"/>
    </row>
    <row r="6142" spans="17:17" ht="20.100000000000001" customHeight="1" x14ac:dyDescent="0.25">
      <c r="Q6142" s="15"/>
    </row>
    <row r="6143" spans="17:17" ht="20.100000000000001" customHeight="1" x14ac:dyDescent="0.25">
      <c r="Q6143" s="15"/>
    </row>
    <row r="6144" spans="17:17" ht="20.100000000000001" customHeight="1" x14ac:dyDescent="0.25">
      <c r="Q6144" s="15"/>
    </row>
    <row r="6145" spans="17:17" ht="20.100000000000001" customHeight="1" x14ac:dyDescent="0.25">
      <c r="Q6145" s="15"/>
    </row>
    <row r="6146" spans="17:17" ht="20.100000000000001" customHeight="1" x14ac:dyDescent="0.25">
      <c r="Q6146" s="15"/>
    </row>
    <row r="6147" spans="17:17" ht="20.100000000000001" customHeight="1" x14ac:dyDescent="0.25">
      <c r="Q6147" s="15"/>
    </row>
    <row r="6148" spans="17:17" ht="20.100000000000001" customHeight="1" x14ac:dyDescent="0.25">
      <c r="Q6148" s="15"/>
    </row>
    <row r="6149" spans="17:17" ht="20.100000000000001" customHeight="1" x14ac:dyDescent="0.25">
      <c r="Q6149" s="15"/>
    </row>
    <row r="6150" spans="17:17" ht="20.100000000000001" customHeight="1" x14ac:dyDescent="0.25">
      <c r="Q6150" s="15"/>
    </row>
    <row r="6151" spans="17:17" ht="20.100000000000001" customHeight="1" x14ac:dyDescent="0.25">
      <c r="Q6151" s="15"/>
    </row>
    <row r="6152" spans="17:17" ht="20.100000000000001" customHeight="1" x14ac:dyDescent="0.25">
      <c r="Q6152" s="15"/>
    </row>
    <row r="6153" spans="17:17" ht="20.100000000000001" customHeight="1" x14ac:dyDescent="0.25">
      <c r="Q6153" s="15"/>
    </row>
    <row r="6154" spans="17:17" ht="20.100000000000001" customHeight="1" x14ac:dyDescent="0.25">
      <c r="Q6154" s="15"/>
    </row>
    <row r="6155" spans="17:17" ht="20.100000000000001" customHeight="1" x14ac:dyDescent="0.25">
      <c r="Q6155" s="15"/>
    </row>
    <row r="6156" spans="17:17" ht="20.100000000000001" customHeight="1" x14ac:dyDescent="0.25">
      <c r="Q6156" s="15"/>
    </row>
    <row r="6157" spans="17:17" ht="20.100000000000001" customHeight="1" x14ac:dyDescent="0.25">
      <c r="Q6157" s="15"/>
    </row>
    <row r="6158" spans="17:17" ht="20.100000000000001" customHeight="1" x14ac:dyDescent="0.25">
      <c r="Q6158" s="15"/>
    </row>
    <row r="6159" spans="17:17" ht="20.100000000000001" customHeight="1" x14ac:dyDescent="0.25">
      <c r="Q6159" s="15"/>
    </row>
    <row r="6160" spans="17:17" ht="20.100000000000001" customHeight="1" x14ac:dyDescent="0.25">
      <c r="Q6160" s="15"/>
    </row>
    <row r="6161" spans="17:17" ht="20.100000000000001" customHeight="1" x14ac:dyDescent="0.25">
      <c r="Q6161" s="15"/>
    </row>
    <row r="6162" spans="17:17" ht="20.100000000000001" customHeight="1" x14ac:dyDescent="0.25">
      <c r="Q6162" s="15"/>
    </row>
    <row r="6163" spans="17:17" ht="20.100000000000001" customHeight="1" x14ac:dyDescent="0.25">
      <c r="Q6163" s="15"/>
    </row>
    <row r="6164" spans="17:17" ht="20.100000000000001" customHeight="1" x14ac:dyDescent="0.25">
      <c r="Q6164" s="15"/>
    </row>
    <row r="6165" spans="17:17" ht="20.100000000000001" customHeight="1" x14ac:dyDescent="0.25">
      <c r="Q6165" s="15"/>
    </row>
    <row r="6166" spans="17:17" ht="20.100000000000001" customHeight="1" x14ac:dyDescent="0.25">
      <c r="Q6166" s="15"/>
    </row>
    <row r="6167" spans="17:17" ht="20.100000000000001" customHeight="1" x14ac:dyDescent="0.25">
      <c r="Q6167" s="15"/>
    </row>
    <row r="6168" spans="17:17" ht="20.100000000000001" customHeight="1" x14ac:dyDescent="0.25">
      <c r="Q6168" s="15"/>
    </row>
    <row r="6169" spans="17:17" ht="20.100000000000001" customHeight="1" x14ac:dyDescent="0.25">
      <c r="Q6169" s="15"/>
    </row>
    <row r="6170" spans="17:17" ht="20.100000000000001" customHeight="1" x14ac:dyDescent="0.25">
      <c r="Q6170" s="15"/>
    </row>
    <row r="6171" spans="17:17" ht="20.100000000000001" customHeight="1" x14ac:dyDescent="0.25">
      <c r="Q6171" s="15"/>
    </row>
    <row r="6172" spans="17:17" ht="20.100000000000001" customHeight="1" x14ac:dyDescent="0.25">
      <c r="Q6172" s="15"/>
    </row>
    <row r="6173" spans="17:17" ht="20.100000000000001" customHeight="1" x14ac:dyDescent="0.25">
      <c r="Q6173" s="15"/>
    </row>
    <row r="6174" spans="17:17" ht="20.100000000000001" customHeight="1" x14ac:dyDescent="0.25">
      <c r="Q6174" s="15"/>
    </row>
    <row r="6175" spans="17:17" ht="20.100000000000001" customHeight="1" x14ac:dyDescent="0.25">
      <c r="Q6175" s="15"/>
    </row>
    <row r="6176" spans="17:17" ht="20.100000000000001" customHeight="1" x14ac:dyDescent="0.25">
      <c r="Q6176" s="15"/>
    </row>
    <row r="6177" spans="17:17" ht="20.100000000000001" customHeight="1" x14ac:dyDescent="0.25">
      <c r="Q6177" s="15"/>
    </row>
    <row r="6178" spans="17:17" ht="20.100000000000001" customHeight="1" x14ac:dyDescent="0.25">
      <c r="Q6178" s="15"/>
    </row>
    <row r="6179" spans="17:17" ht="20.100000000000001" customHeight="1" x14ac:dyDescent="0.25">
      <c r="Q6179" s="15"/>
    </row>
    <row r="6180" spans="17:17" ht="20.100000000000001" customHeight="1" x14ac:dyDescent="0.25">
      <c r="Q6180" s="15"/>
    </row>
    <row r="6181" spans="17:17" ht="20.100000000000001" customHeight="1" x14ac:dyDescent="0.25">
      <c r="Q6181" s="15"/>
    </row>
    <row r="6182" spans="17:17" ht="20.100000000000001" customHeight="1" x14ac:dyDescent="0.25">
      <c r="Q6182" s="15"/>
    </row>
    <row r="6183" spans="17:17" ht="20.100000000000001" customHeight="1" x14ac:dyDescent="0.25">
      <c r="Q6183" s="15"/>
    </row>
    <row r="6184" spans="17:17" ht="20.100000000000001" customHeight="1" x14ac:dyDescent="0.25">
      <c r="Q6184" s="15"/>
    </row>
    <row r="6185" spans="17:17" ht="20.100000000000001" customHeight="1" x14ac:dyDescent="0.25">
      <c r="Q6185" s="15"/>
    </row>
    <row r="6186" spans="17:17" ht="20.100000000000001" customHeight="1" x14ac:dyDescent="0.25">
      <c r="Q6186" s="15"/>
    </row>
    <row r="6187" spans="17:17" ht="20.100000000000001" customHeight="1" x14ac:dyDescent="0.25">
      <c r="Q6187" s="15"/>
    </row>
    <row r="6188" spans="17:17" ht="20.100000000000001" customHeight="1" x14ac:dyDescent="0.25">
      <c r="Q6188" s="15"/>
    </row>
    <row r="6189" spans="17:17" ht="20.100000000000001" customHeight="1" x14ac:dyDescent="0.25">
      <c r="Q6189" s="15"/>
    </row>
    <row r="6190" spans="17:17" ht="20.100000000000001" customHeight="1" x14ac:dyDescent="0.25">
      <c r="Q6190" s="15"/>
    </row>
    <row r="6191" spans="17:17" ht="20.100000000000001" customHeight="1" x14ac:dyDescent="0.25">
      <c r="Q6191" s="15"/>
    </row>
    <row r="6192" spans="17:17" ht="20.100000000000001" customHeight="1" x14ac:dyDescent="0.25">
      <c r="Q6192" s="15"/>
    </row>
    <row r="6193" spans="17:17" ht="20.100000000000001" customHeight="1" x14ac:dyDescent="0.25">
      <c r="Q6193" s="15"/>
    </row>
    <row r="6194" spans="17:17" ht="20.100000000000001" customHeight="1" x14ac:dyDescent="0.25">
      <c r="Q6194" s="15"/>
    </row>
    <row r="6195" spans="17:17" ht="20.100000000000001" customHeight="1" x14ac:dyDescent="0.25">
      <c r="Q6195" s="15"/>
    </row>
    <row r="6196" spans="17:17" ht="20.100000000000001" customHeight="1" x14ac:dyDescent="0.25">
      <c r="Q6196" s="15"/>
    </row>
    <row r="6197" spans="17:17" ht="20.100000000000001" customHeight="1" x14ac:dyDescent="0.25">
      <c r="Q6197" s="15"/>
    </row>
    <row r="6198" spans="17:17" ht="20.100000000000001" customHeight="1" x14ac:dyDescent="0.25">
      <c r="Q6198" s="15"/>
    </row>
    <row r="6199" spans="17:17" ht="20.100000000000001" customHeight="1" x14ac:dyDescent="0.25">
      <c r="Q6199" s="15"/>
    </row>
    <row r="6200" spans="17:17" ht="20.100000000000001" customHeight="1" x14ac:dyDescent="0.25">
      <c r="Q6200" s="15"/>
    </row>
    <row r="6201" spans="17:17" ht="20.100000000000001" customHeight="1" x14ac:dyDescent="0.25">
      <c r="Q6201" s="15"/>
    </row>
    <row r="6202" spans="17:17" ht="20.100000000000001" customHeight="1" x14ac:dyDescent="0.25">
      <c r="Q6202" s="15"/>
    </row>
    <row r="6203" spans="17:17" ht="20.100000000000001" customHeight="1" x14ac:dyDescent="0.25">
      <c r="Q6203" s="15"/>
    </row>
    <row r="6204" spans="17:17" ht="20.100000000000001" customHeight="1" x14ac:dyDescent="0.25">
      <c r="Q6204" s="15"/>
    </row>
    <row r="6205" spans="17:17" ht="20.100000000000001" customHeight="1" x14ac:dyDescent="0.25">
      <c r="Q6205" s="15"/>
    </row>
    <row r="6206" spans="17:17" ht="20.100000000000001" customHeight="1" x14ac:dyDescent="0.25">
      <c r="Q6206" s="15"/>
    </row>
    <row r="6207" spans="17:17" ht="20.100000000000001" customHeight="1" x14ac:dyDescent="0.25">
      <c r="Q6207" s="15"/>
    </row>
    <row r="6208" spans="17:17" ht="20.100000000000001" customHeight="1" x14ac:dyDescent="0.25">
      <c r="Q6208" s="15"/>
    </row>
    <row r="6209" spans="17:17" ht="20.100000000000001" customHeight="1" x14ac:dyDescent="0.25">
      <c r="Q6209" s="15"/>
    </row>
    <row r="6210" spans="17:17" ht="20.100000000000001" customHeight="1" x14ac:dyDescent="0.25">
      <c r="Q6210" s="15"/>
    </row>
    <row r="6211" spans="17:17" ht="20.100000000000001" customHeight="1" x14ac:dyDescent="0.25">
      <c r="Q6211" s="15"/>
    </row>
    <row r="6212" spans="17:17" ht="20.100000000000001" customHeight="1" x14ac:dyDescent="0.25">
      <c r="Q6212" s="15"/>
    </row>
    <row r="6213" spans="17:17" ht="20.100000000000001" customHeight="1" x14ac:dyDescent="0.25">
      <c r="Q6213" s="15"/>
    </row>
    <row r="6214" spans="17:17" ht="20.100000000000001" customHeight="1" x14ac:dyDescent="0.25">
      <c r="Q6214" s="15"/>
    </row>
    <row r="6215" spans="17:17" ht="20.100000000000001" customHeight="1" x14ac:dyDescent="0.25">
      <c r="Q6215" s="15"/>
    </row>
    <row r="6216" spans="17:17" ht="20.100000000000001" customHeight="1" x14ac:dyDescent="0.25">
      <c r="Q6216" s="15"/>
    </row>
    <row r="6217" spans="17:17" ht="20.100000000000001" customHeight="1" x14ac:dyDescent="0.25">
      <c r="Q6217" s="15"/>
    </row>
    <row r="6218" spans="17:17" ht="20.100000000000001" customHeight="1" x14ac:dyDescent="0.25">
      <c r="Q6218" s="15"/>
    </row>
    <row r="6219" spans="17:17" ht="20.100000000000001" customHeight="1" x14ac:dyDescent="0.25">
      <c r="Q6219" s="15"/>
    </row>
    <row r="6220" spans="17:17" ht="20.100000000000001" customHeight="1" x14ac:dyDescent="0.25">
      <c r="Q6220" s="15"/>
    </row>
    <row r="6221" spans="17:17" ht="20.100000000000001" customHeight="1" x14ac:dyDescent="0.25">
      <c r="Q6221" s="15"/>
    </row>
    <row r="6222" spans="17:17" ht="20.100000000000001" customHeight="1" x14ac:dyDescent="0.25">
      <c r="Q6222" s="15"/>
    </row>
    <row r="6223" spans="17:17" ht="20.100000000000001" customHeight="1" x14ac:dyDescent="0.25">
      <c r="Q6223" s="15"/>
    </row>
    <row r="6224" spans="17:17" ht="20.100000000000001" customHeight="1" x14ac:dyDescent="0.25">
      <c r="Q6224" s="15"/>
    </row>
    <row r="6225" spans="17:17" ht="20.100000000000001" customHeight="1" x14ac:dyDescent="0.25">
      <c r="Q6225" s="15"/>
    </row>
    <row r="6226" spans="17:17" ht="20.100000000000001" customHeight="1" x14ac:dyDescent="0.25">
      <c r="Q6226" s="15"/>
    </row>
    <row r="6227" spans="17:17" ht="20.100000000000001" customHeight="1" x14ac:dyDescent="0.25">
      <c r="Q6227" s="15"/>
    </row>
    <row r="6228" spans="17:17" ht="20.100000000000001" customHeight="1" x14ac:dyDescent="0.25">
      <c r="Q6228" s="15"/>
    </row>
    <row r="6229" spans="17:17" ht="20.100000000000001" customHeight="1" x14ac:dyDescent="0.25">
      <c r="Q6229" s="15"/>
    </row>
    <row r="6230" spans="17:17" ht="20.100000000000001" customHeight="1" x14ac:dyDescent="0.25">
      <c r="Q6230" s="15"/>
    </row>
    <row r="6231" spans="17:17" ht="20.100000000000001" customHeight="1" x14ac:dyDescent="0.25">
      <c r="Q6231" s="15"/>
    </row>
    <row r="6232" spans="17:17" ht="20.100000000000001" customHeight="1" x14ac:dyDescent="0.25">
      <c r="Q6232" s="15"/>
    </row>
    <row r="6233" spans="17:17" ht="20.100000000000001" customHeight="1" x14ac:dyDescent="0.25">
      <c r="Q6233" s="15"/>
    </row>
    <row r="6234" spans="17:17" ht="20.100000000000001" customHeight="1" x14ac:dyDescent="0.25">
      <c r="Q6234" s="15"/>
    </row>
    <row r="6235" spans="17:17" ht="20.100000000000001" customHeight="1" x14ac:dyDescent="0.25">
      <c r="Q6235" s="15"/>
    </row>
    <row r="6236" spans="17:17" ht="20.100000000000001" customHeight="1" x14ac:dyDescent="0.25">
      <c r="Q6236" s="15"/>
    </row>
    <row r="6237" spans="17:17" ht="20.100000000000001" customHeight="1" x14ac:dyDescent="0.25">
      <c r="Q6237" s="15"/>
    </row>
    <row r="6238" spans="17:17" ht="20.100000000000001" customHeight="1" x14ac:dyDescent="0.25">
      <c r="Q6238" s="15"/>
    </row>
    <row r="6239" spans="17:17" ht="20.100000000000001" customHeight="1" x14ac:dyDescent="0.25">
      <c r="Q6239" s="15"/>
    </row>
    <row r="6240" spans="17:17" ht="20.100000000000001" customHeight="1" x14ac:dyDescent="0.25">
      <c r="Q6240" s="15"/>
    </row>
    <row r="6241" spans="17:17" ht="20.100000000000001" customHeight="1" x14ac:dyDescent="0.25">
      <c r="Q6241" s="15"/>
    </row>
    <row r="6242" spans="17:17" ht="20.100000000000001" customHeight="1" x14ac:dyDescent="0.25">
      <c r="Q6242" s="15"/>
    </row>
    <row r="6243" spans="17:17" ht="20.100000000000001" customHeight="1" x14ac:dyDescent="0.25">
      <c r="Q6243" s="15"/>
    </row>
    <row r="6244" spans="17:17" ht="20.100000000000001" customHeight="1" x14ac:dyDescent="0.25">
      <c r="Q6244" s="15"/>
    </row>
    <row r="6245" spans="17:17" ht="20.100000000000001" customHeight="1" x14ac:dyDescent="0.25">
      <c r="Q6245" s="15"/>
    </row>
    <row r="6246" spans="17:17" ht="20.100000000000001" customHeight="1" x14ac:dyDescent="0.25">
      <c r="Q6246" s="15"/>
    </row>
    <row r="6247" spans="17:17" ht="20.100000000000001" customHeight="1" x14ac:dyDescent="0.25">
      <c r="Q6247" s="15"/>
    </row>
    <row r="6248" spans="17:17" ht="20.100000000000001" customHeight="1" x14ac:dyDescent="0.25">
      <c r="Q6248" s="15"/>
    </row>
    <row r="6249" spans="17:17" ht="20.100000000000001" customHeight="1" x14ac:dyDescent="0.25">
      <c r="Q6249" s="15"/>
    </row>
    <row r="6250" spans="17:17" ht="20.100000000000001" customHeight="1" x14ac:dyDescent="0.25">
      <c r="Q6250" s="15"/>
    </row>
    <row r="6251" spans="17:17" ht="20.100000000000001" customHeight="1" x14ac:dyDescent="0.25">
      <c r="Q6251" s="15"/>
    </row>
    <row r="6252" spans="17:17" ht="20.100000000000001" customHeight="1" x14ac:dyDescent="0.25">
      <c r="Q6252" s="15"/>
    </row>
    <row r="6253" spans="17:17" ht="20.100000000000001" customHeight="1" x14ac:dyDescent="0.25">
      <c r="Q6253" s="15"/>
    </row>
    <row r="6254" spans="17:17" ht="20.100000000000001" customHeight="1" x14ac:dyDescent="0.25">
      <c r="Q6254" s="15"/>
    </row>
    <row r="6255" spans="17:17" ht="20.100000000000001" customHeight="1" x14ac:dyDescent="0.25">
      <c r="Q6255" s="15"/>
    </row>
    <row r="6256" spans="17:17" ht="20.100000000000001" customHeight="1" x14ac:dyDescent="0.25">
      <c r="Q6256" s="15"/>
    </row>
    <row r="6257" spans="17:17" ht="20.100000000000001" customHeight="1" x14ac:dyDescent="0.25">
      <c r="Q6257" s="15"/>
    </row>
    <row r="6258" spans="17:17" ht="20.100000000000001" customHeight="1" x14ac:dyDescent="0.25">
      <c r="Q6258" s="15"/>
    </row>
    <row r="6259" spans="17:17" ht="20.100000000000001" customHeight="1" x14ac:dyDescent="0.25">
      <c r="Q6259" s="15"/>
    </row>
    <row r="6260" spans="17:17" ht="20.100000000000001" customHeight="1" x14ac:dyDescent="0.25">
      <c r="Q6260" s="15"/>
    </row>
    <row r="6261" spans="17:17" ht="20.100000000000001" customHeight="1" x14ac:dyDescent="0.25">
      <c r="Q6261" s="15"/>
    </row>
    <row r="6262" spans="17:17" ht="20.100000000000001" customHeight="1" x14ac:dyDescent="0.25">
      <c r="Q6262" s="15"/>
    </row>
    <row r="6263" spans="17:17" ht="20.100000000000001" customHeight="1" x14ac:dyDescent="0.25">
      <c r="Q6263" s="15"/>
    </row>
    <row r="6264" spans="17:17" ht="20.100000000000001" customHeight="1" x14ac:dyDescent="0.25">
      <c r="Q6264" s="15"/>
    </row>
    <row r="6265" spans="17:17" ht="20.100000000000001" customHeight="1" x14ac:dyDescent="0.25">
      <c r="Q6265" s="15"/>
    </row>
    <row r="6266" spans="17:17" ht="20.100000000000001" customHeight="1" x14ac:dyDescent="0.25">
      <c r="Q6266" s="15"/>
    </row>
    <row r="6267" spans="17:17" ht="20.100000000000001" customHeight="1" x14ac:dyDescent="0.25">
      <c r="Q6267" s="15"/>
    </row>
    <row r="6268" spans="17:17" ht="20.100000000000001" customHeight="1" x14ac:dyDescent="0.25">
      <c r="Q6268" s="15"/>
    </row>
    <row r="6269" spans="17:17" ht="20.100000000000001" customHeight="1" x14ac:dyDescent="0.25">
      <c r="Q6269" s="15"/>
    </row>
    <row r="6270" spans="17:17" ht="20.100000000000001" customHeight="1" x14ac:dyDescent="0.25">
      <c r="Q6270" s="15"/>
    </row>
    <row r="6271" spans="17:17" ht="20.100000000000001" customHeight="1" x14ac:dyDescent="0.25">
      <c r="Q6271" s="15"/>
    </row>
    <row r="6272" spans="17:17" ht="20.100000000000001" customHeight="1" x14ac:dyDescent="0.25">
      <c r="Q6272" s="15"/>
    </row>
    <row r="6273" spans="17:17" ht="20.100000000000001" customHeight="1" x14ac:dyDescent="0.25">
      <c r="Q6273" s="15"/>
    </row>
    <row r="6274" spans="17:17" ht="20.100000000000001" customHeight="1" x14ac:dyDescent="0.25">
      <c r="Q6274" s="15"/>
    </row>
    <row r="6275" spans="17:17" ht="20.100000000000001" customHeight="1" x14ac:dyDescent="0.25">
      <c r="Q6275" s="15"/>
    </row>
    <row r="6276" spans="17:17" ht="20.100000000000001" customHeight="1" x14ac:dyDescent="0.25">
      <c r="Q6276" s="15"/>
    </row>
    <row r="6277" spans="17:17" ht="20.100000000000001" customHeight="1" x14ac:dyDescent="0.25">
      <c r="Q6277" s="15"/>
    </row>
    <row r="6278" spans="17:17" ht="20.100000000000001" customHeight="1" x14ac:dyDescent="0.25">
      <c r="Q6278" s="15"/>
    </row>
    <row r="6279" spans="17:17" ht="20.100000000000001" customHeight="1" x14ac:dyDescent="0.25">
      <c r="Q6279" s="15"/>
    </row>
    <row r="6280" spans="17:17" ht="20.100000000000001" customHeight="1" x14ac:dyDescent="0.25">
      <c r="Q6280" s="15"/>
    </row>
    <row r="6281" spans="17:17" ht="20.100000000000001" customHeight="1" x14ac:dyDescent="0.25">
      <c r="Q6281" s="15"/>
    </row>
    <row r="6282" spans="17:17" ht="20.100000000000001" customHeight="1" x14ac:dyDescent="0.25">
      <c r="Q6282" s="15"/>
    </row>
    <row r="6283" spans="17:17" ht="20.100000000000001" customHeight="1" x14ac:dyDescent="0.25">
      <c r="Q6283" s="15"/>
    </row>
    <row r="6284" spans="17:17" ht="20.100000000000001" customHeight="1" x14ac:dyDescent="0.25">
      <c r="Q6284" s="15"/>
    </row>
    <row r="6285" spans="17:17" ht="20.100000000000001" customHeight="1" x14ac:dyDescent="0.25">
      <c r="Q6285" s="15"/>
    </row>
    <row r="6286" spans="17:17" ht="20.100000000000001" customHeight="1" x14ac:dyDescent="0.25">
      <c r="Q6286" s="15"/>
    </row>
    <row r="6287" spans="17:17" ht="20.100000000000001" customHeight="1" x14ac:dyDescent="0.25">
      <c r="Q6287" s="15"/>
    </row>
    <row r="6288" spans="17:17" ht="20.100000000000001" customHeight="1" x14ac:dyDescent="0.25">
      <c r="Q6288" s="15"/>
    </row>
    <row r="6289" spans="17:17" ht="20.100000000000001" customHeight="1" x14ac:dyDescent="0.25">
      <c r="Q6289" s="15"/>
    </row>
    <row r="6290" spans="17:17" ht="20.100000000000001" customHeight="1" x14ac:dyDescent="0.25">
      <c r="Q6290" s="15"/>
    </row>
    <row r="6291" spans="17:17" ht="20.100000000000001" customHeight="1" x14ac:dyDescent="0.25">
      <c r="Q6291" s="15"/>
    </row>
    <row r="6292" spans="17:17" ht="20.100000000000001" customHeight="1" x14ac:dyDescent="0.25">
      <c r="Q6292" s="15"/>
    </row>
    <row r="6293" spans="17:17" ht="20.100000000000001" customHeight="1" x14ac:dyDescent="0.25">
      <c r="Q6293" s="15"/>
    </row>
    <row r="6294" spans="17:17" ht="20.100000000000001" customHeight="1" x14ac:dyDescent="0.25">
      <c r="Q6294" s="15"/>
    </row>
    <row r="6295" spans="17:17" ht="20.100000000000001" customHeight="1" x14ac:dyDescent="0.25">
      <c r="Q6295" s="15"/>
    </row>
    <row r="6296" spans="17:17" ht="20.100000000000001" customHeight="1" x14ac:dyDescent="0.25">
      <c r="Q6296" s="15"/>
    </row>
    <row r="6297" spans="17:17" ht="20.100000000000001" customHeight="1" x14ac:dyDescent="0.25">
      <c r="Q6297" s="15"/>
    </row>
    <row r="6298" spans="17:17" ht="20.100000000000001" customHeight="1" x14ac:dyDescent="0.25">
      <c r="Q6298" s="15"/>
    </row>
    <row r="6299" spans="17:17" ht="20.100000000000001" customHeight="1" x14ac:dyDescent="0.25">
      <c r="Q6299" s="15"/>
    </row>
    <row r="6300" spans="17:17" ht="20.100000000000001" customHeight="1" x14ac:dyDescent="0.25">
      <c r="Q6300" s="15"/>
    </row>
    <row r="6301" spans="17:17" ht="20.100000000000001" customHeight="1" x14ac:dyDescent="0.25">
      <c r="Q6301" s="15"/>
    </row>
    <row r="6302" spans="17:17" ht="20.100000000000001" customHeight="1" x14ac:dyDescent="0.25">
      <c r="Q6302" s="15"/>
    </row>
    <row r="6303" spans="17:17" ht="20.100000000000001" customHeight="1" x14ac:dyDescent="0.25">
      <c r="Q6303" s="15"/>
    </row>
    <row r="6304" spans="17:17" ht="20.100000000000001" customHeight="1" x14ac:dyDescent="0.25">
      <c r="Q6304" s="15"/>
    </row>
    <row r="6305" spans="17:17" ht="20.100000000000001" customHeight="1" x14ac:dyDescent="0.25">
      <c r="Q6305" s="15"/>
    </row>
    <row r="6306" spans="17:17" ht="20.100000000000001" customHeight="1" x14ac:dyDescent="0.25">
      <c r="Q6306" s="15"/>
    </row>
    <row r="6307" spans="17:17" ht="20.100000000000001" customHeight="1" x14ac:dyDescent="0.25">
      <c r="Q6307" s="15"/>
    </row>
    <row r="6308" spans="17:17" ht="20.100000000000001" customHeight="1" x14ac:dyDescent="0.25">
      <c r="Q6308" s="15"/>
    </row>
    <row r="6309" spans="17:17" ht="20.100000000000001" customHeight="1" x14ac:dyDescent="0.25">
      <c r="Q6309" s="15"/>
    </row>
    <row r="6310" spans="17:17" ht="20.100000000000001" customHeight="1" x14ac:dyDescent="0.25">
      <c r="Q6310" s="15"/>
    </row>
    <row r="6311" spans="17:17" ht="20.100000000000001" customHeight="1" x14ac:dyDescent="0.25">
      <c r="Q6311" s="15"/>
    </row>
    <row r="6312" spans="17:17" ht="20.100000000000001" customHeight="1" x14ac:dyDescent="0.25">
      <c r="Q6312" s="15"/>
    </row>
    <row r="6313" spans="17:17" ht="20.100000000000001" customHeight="1" x14ac:dyDescent="0.25">
      <c r="Q6313" s="15"/>
    </row>
    <row r="6314" spans="17:17" ht="20.100000000000001" customHeight="1" x14ac:dyDescent="0.25">
      <c r="Q6314" s="15"/>
    </row>
    <row r="6315" spans="17:17" ht="20.100000000000001" customHeight="1" x14ac:dyDescent="0.25">
      <c r="Q6315" s="15"/>
    </row>
    <row r="6316" spans="17:17" ht="20.100000000000001" customHeight="1" x14ac:dyDescent="0.25">
      <c r="Q6316" s="15"/>
    </row>
    <row r="6317" spans="17:17" ht="20.100000000000001" customHeight="1" x14ac:dyDescent="0.25">
      <c r="Q6317" s="15"/>
    </row>
    <row r="6318" spans="17:17" ht="20.100000000000001" customHeight="1" x14ac:dyDescent="0.25">
      <c r="Q6318" s="15"/>
    </row>
    <row r="6319" spans="17:17" ht="20.100000000000001" customHeight="1" x14ac:dyDescent="0.25">
      <c r="Q6319" s="15"/>
    </row>
    <row r="6320" spans="17:17" ht="20.100000000000001" customHeight="1" x14ac:dyDescent="0.25">
      <c r="Q6320" s="15"/>
    </row>
    <row r="6321" spans="17:17" ht="20.100000000000001" customHeight="1" x14ac:dyDescent="0.25">
      <c r="Q6321" s="15"/>
    </row>
    <row r="6322" spans="17:17" ht="20.100000000000001" customHeight="1" x14ac:dyDescent="0.25">
      <c r="Q6322" s="15"/>
    </row>
    <row r="6323" spans="17:17" ht="20.100000000000001" customHeight="1" x14ac:dyDescent="0.25">
      <c r="Q6323" s="15"/>
    </row>
    <row r="6324" spans="17:17" ht="20.100000000000001" customHeight="1" x14ac:dyDescent="0.25">
      <c r="Q6324" s="15"/>
    </row>
    <row r="6325" spans="17:17" ht="20.100000000000001" customHeight="1" x14ac:dyDescent="0.25">
      <c r="Q6325" s="15"/>
    </row>
    <row r="6326" spans="17:17" ht="20.100000000000001" customHeight="1" x14ac:dyDescent="0.25">
      <c r="Q6326" s="15"/>
    </row>
    <row r="6327" spans="17:17" ht="20.100000000000001" customHeight="1" x14ac:dyDescent="0.25">
      <c r="Q6327" s="15"/>
    </row>
    <row r="6328" spans="17:17" ht="20.100000000000001" customHeight="1" x14ac:dyDescent="0.25">
      <c r="Q6328" s="15"/>
    </row>
    <row r="6329" spans="17:17" ht="20.100000000000001" customHeight="1" x14ac:dyDescent="0.25">
      <c r="Q6329" s="15"/>
    </row>
    <row r="6330" spans="17:17" ht="20.100000000000001" customHeight="1" x14ac:dyDescent="0.25">
      <c r="Q6330" s="15"/>
    </row>
    <row r="6331" spans="17:17" ht="20.100000000000001" customHeight="1" x14ac:dyDescent="0.25">
      <c r="Q6331" s="15"/>
    </row>
    <row r="6332" spans="17:17" ht="20.100000000000001" customHeight="1" x14ac:dyDescent="0.25">
      <c r="Q6332" s="15"/>
    </row>
    <row r="6333" spans="17:17" ht="20.100000000000001" customHeight="1" x14ac:dyDescent="0.25">
      <c r="Q6333" s="15"/>
    </row>
    <row r="6334" spans="17:17" ht="20.100000000000001" customHeight="1" x14ac:dyDescent="0.25">
      <c r="Q6334" s="15"/>
    </row>
    <row r="6335" spans="17:17" ht="20.100000000000001" customHeight="1" x14ac:dyDescent="0.25">
      <c r="Q6335" s="15"/>
    </row>
    <row r="6336" spans="17:17" ht="20.100000000000001" customHeight="1" x14ac:dyDescent="0.25">
      <c r="Q6336" s="15"/>
    </row>
    <row r="6337" spans="17:17" ht="20.100000000000001" customHeight="1" x14ac:dyDescent="0.25">
      <c r="Q6337" s="15"/>
    </row>
    <row r="6338" spans="17:17" ht="20.100000000000001" customHeight="1" x14ac:dyDescent="0.25">
      <c r="Q6338" s="15"/>
    </row>
    <row r="6339" spans="17:17" ht="20.100000000000001" customHeight="1" x14ac:dyDescent="0.25">
      <c r="Q6339" s="15"/>
    </row>
    <row r="6340" spans="17:17" ht="20.100000000000001" customHeight="1" x14ac:dyDescent="0.25">
      <c r="Q6340" s="15"/>
    </row>
    <row r="6341" spans="17:17" ht="20.100000000000001" customHeight="1" x14ac:dyDescent="0.25">
      <c r="Q6341" s="15"/>
    </row>
    <row r="6342" spans="17:17" ht="20.100000000000001" customHeight="1" x14ac:dyDescent="0.25">
      <c r="Q6342" s="15"/>
    </row>
    <row r="6343" spans="17:17" ht="20.100000000000001" customHeight="1" x14ac:dyDescent="0.25">
      <c r="Q6343" s="15"/>
    </row>
    <row r="6344" spans="17:17" ht="20.100000000000001" customHeight="1" x14ac:dyDescent="0.25">
      <c r="Q6344" s="15"/>
    </row>
    <row r="6345" spans="17:17" ht="20.100000000000001" customHeight="1" x14ac:dyDescent="0.25">
      <c r="Q6345" s="15"/>
    </row>
    <row r="6346" spans="17:17" ht="20.100000000000001" customHeight="1" x14ac:dyDescent="0.25">
      <c r="Q6346" s="15"/>
    </row>
    <row r="6347" spans="17:17" ht="20.100000000000001" customHeight="1" x14ac:dyDescent="0.25">
      <c r="Q6347" s="15"/>
    </row>
    <row r="6348" spans="17:17" ht="20.100000000000001" customHeight="1" x14ac:dyDescent="0.25">
      <c r="Q6348" s="15"/>
    </row>
    <row r="6349" spans="17:17" ht="20.100000000000001" customHeight="1" x14ac:dyDescent="0.25">
      <c r="Q6349" s="15"/>
    </row>
    <row r="6350" spans="17:17" ht="20.100000000000001" customHeight="1" x14ac:dyDescent="0.25">
      <c r="Q6350" s="15"/>
    </row>
    <row r="6351" spans="17:17" ht="20.100000000000001" customHeight="1" x14ac:dyDescent="0.25">
      <c r="Q6351" s="15"/>
    </row>
    <row r="6352" spans="17:17" ht="20.100000000000001" customHeight="1" x14ac:dyDescent="0.25">
      <c r="Q6352" s="15"/>
    </row>
    <row r="6353" spans="17:17" ht="20.100000000000001" customHeight="1" x14ac:dyDescent="0.25">
      <c r="Q6353" s="15"/>
    </row>
    <row r="6354" spans="17:17" ht="20.100000000000001" customHeight="1" x14ac:dyDescent="0.25">
      <c r="Q6354" s="15"/>
    </row>
    <row r="6355" spans="17:17" ht="20.100000000000001" customHeight="1" x14ac:dyDescent="0.25">
      <c r="Q6355" s="15"/>
    </row>
    <row r="6356" spans="17:17" ht="20.100000000000001" customHeight="1" x14ac:dyDescent="0.25">
      <c r="Q6356" s="15"/>
    </row>
    <row r="6357" spans="17:17" ht="20.100000000000001" customHeight="1" x14ac:dyDescent="0.25">
      <c r="Q6357" s="15"/>
    </row>
    <row r="6358" spans="17:17" ht="20.100000000000001" customHeight="1" x14ac:dyDescent="0.25">
      <c r="Q6358" s="15"/>
    </row>
    <row r="6359" spans="17:17" ht="20.100000000000001" customHeight="1" x14ac:dyDescent="0.25">
      <c r="Q6359" s="15"/>
    </row>
    <row r="6360" spans="17:17" ht="20.100000000000001" customHeight="1" x14ac:dyDescent="0.25">
      <c r="Q6360" s="15"/>
    </row>
    <row r="6361" spans="17:17" ht="20.100000000000001" customHeight="1" x14ac:dyDescent="0.25">
      <c r="Q6361" s="15"/>
    </row>
    <row r="6362" spans="17:17" ht="20.100000000000001" customHeight="1" x14ac:dyDescent="0.25">
      <c r="Q6362" s="15"/>
    </row>
    <row r="6363" spans="17:17" ht="20.100000000000001" customHeight="1" x14ac:dyDescent="0.25">
      <c r="Q6363" s="15"/>
    </row>
    <row r="6364" spans="17:17" ht="20.100000000000001" customHeight="1" x14ac:dyDescent="0.25">
      <c r="Q6364" s="15"/>
    </row>
    <row r="6365" spans="17:17" ht="20.100000000000001" customHeight="1" x14ac:dyDescent="0.25">
      <c r="Q6365" s="15"/>
    </row>
    <row r="6366" spans="17:17" ht="20.100000000000001" customHeight="1" x14ac:dyDescent="0.25">
      <c r="Q6366" s="15"/>
    </row>
    <row r="6367" spans="17:17" ht="20.100000000000001" customHeight="1" x14ac:dyDescent="0.25">
      <c r="Q6367" s="15"/>
    </row>
    <row r="6368" spans="17:17" ht="20.100000000000001" customHeight="1" x14ac:dyDescent="0.25">
      <c r="Q6368" s="15"/>
    </row>
    <row r="6369" spans="17:17" ht="20.100000000000001" customHeight="1" x14ac:dyDescent="0.25">
      <c r="Q6369" s="15"/>
    </row>
    <row r="6370" spans="17:17" ht="20.100000000000001" customHeight="1" x14ac:dyDescent="0.25">
      <c r="Q6370" s="15"/>
    </row>
    <row r="6371" spans="17:17" ht="20.100000000000001" customHeight="1" x14ac:dyDescent="0.25">
      <c r="Q6371" s="15"/>
    </row>
    <row r="6372" spans="17:17" ht="20.100000000000001" customHeight="1" x14ac:dyDescent="0.25">
      <c r="Q6372" s="15"/>
    </row>
    <row r="6373" spans="17:17" ht="20.100000000000001" customHeight="1" x14ac:dyDescent="0.25">
      <c r="Q6373" s="15"/>
    </row>
    <row r="6374" spans="17:17" ht="20.100000000000001" customHeight="1" x14ac:dyDescent="0.25">
      <c r="Q6374" s="15"/>
    </row>
    <row r="6375" spans="17:17" ht="20.100000000000001" customHeight="1" x14ac:dyDescent="0.25">
      <c r="Q6375" s="15"/>
    </row>
    <row r="6376" spans="17:17" ht="20.100000000000001" customHeight="1" x14ac:dyDescent="0.25">
      <c r="Q6376" s="15"/>
    </row>
    <row r="6377" spans="17:17" ht="20.100000000000001" customHeight="1" x14ac:dyDescent="0.25">
      <c r="Q6377" s="15"/>
    </row>
    <row r="6378" spans="17:17" ht="20.100000000000001" customHeight="1" x14ac:dyDescent="0.25">
      <c r="Q6378" s="15"/>
    </row>
    <row r="6379" spans="17:17" ht="20.100000000000001" customHeight="1" x14ac:dyDescent="0.25">
      <c r="Q6379" s="15"/>
    </row>
    <row r="6380" spans="17:17" ht="20.100000000000001" customHeight="1" x14ac:dyDescent="0.25">
      <c r="Q6380" s="15"/>
    </row>
    <row r="6381" spans="17:17" ht="20.100000000000001" customHeight="1" x14ac:dyDescent="0.25">
      <c r="Q6381" s="15"/>
    </row>
    <row r="6382" spans="17:17" ht="20.100000000000001" customHeight="1" x14ac:dyDescent="0.25">
      <c r="Q6382" s="15"/>
    </row>
    <row r="6383" spans="17:17" ht="20.100000000000001" customHeight="1" x14ac:dyDescent="0.25">
      <c r="Q6383" s="15"/>
    </row>
    <row r="6384" spans="17:17" ht="20.100000000000001" customHeight="1" x14ac:dyDescent="0.25">
      <c r="Q6384" s="15"/>
    </row>
    <row r="6385" spans="17:17" ht="20.100000000000001" customHeight="1" x14ac:dyDescent="0.25">
      <c r="Q6385" s="15"/>
    </row>
    <row r="6386" spans="17:17" ht="20.100000000000001" customHeight="1" x14ac:dyDescent="0.25">
      <c r="Q6386" s="15"/>
    </row>
    <row r="6387" spans="17:17" ht="20.100000000000001" customHeight="1" x14ac:dyDescent="0.25">
      <c r="Q6387" s="15"/>
    </row>
    <row r="6388" spans="17:17" ht="20.100000000000001" customHeight="1" x14ac:dyDescent="0.25">
      <c r="Q6388" s="15"/>
    </row>
    <row r="6389" spans="17:17" ht="20.100000000000001" customHeight="1" x14ac:dyDescent="0.25">
      <c r="Q6389" s="15"/>
    </row>
    <row r="6390" spans="17:17" ht="20.100000000000001" customHeight="1" x14ac:dyDescent="0.25">
      <c r="Q6390" s="15"/>
    </row>
    <row r="6391" spans="17:17" ht="20.100000000000001" customHeight="1" x14ac:dyDescent="0.25">
      <c r="Q6391" s="15"/>
    </row>
    <row r="6392" spans="17:17" ht="20.100000000000001" customHeight="1" x14ac:dyDescent="0.25">
      <c r="Q6392" s="15"/>
    </row>
    <row r="6393" spans="17:17" ht="20.100000000000001" customHeight="1" x14ac:dyDescent="0.25">
      <c r="Q6393" s="15"/>
    </row>
    <row r="6394" spans="17:17" ht="20.100000000000001" customHeight="1" x14ac:dyDescent="0.25">
      <c r="Q6394" s="15"/>
    </row>
    <row r="6395" spans="17:17" ht="20.100000000000001" customHeight="1" x14ac:dyDescent="0.25">
      <c r="Q6395" s="15"/>
    </row>
    <row r="6396" spans="17:17" ht="20.100000000000001" customHeight="1" x14ac:dyDescent="0.25">
      <c r="Q6396" s="15"/>
    </row>
    <row r="6397" spans="17:17" ht="20.100000000000001" customHeight="1" x14ac:dyDescent="0.25">
      <c r="Q6397" s="15"/>
    </row>
    <row r="6398" spans="17:17" ht="20.100000000000001" customHeight="1" x14ac:dyDescent="0.25">
      <c r="Q6398" s="15"/>
    </row>
    <row r="6399" spans="17:17" ht="20.100000000000001" customHeight="1" x14ac:dyDescent="0.25">
      <c r="Q6399" s="15"/>
    </row>
    <row r="6400" spans="17:17" ht="20.100000000000001" customHeight="1" x14ac:dyDescent="0.25">
      <c r="Q6400" s="15"/>
    </row>
    <row r="6401" spans="17:17" ht="20.100000000000001" customHeight="1" x14ac:dyDescent="0.25">
      <c r="Q6401" s="15"/>
    </row>
    <row r="6402" spans="17:17" ht="20.100000000000001" customHeight="1" x14ac:dyDescent="0.25">
      <c r="Q6402" s="15"/>
    </row>
    <row r="6403" spans="17:17" ht="20.100000000000001" customHeight="1" x14ac:dyDescent="0.25">
      <c r="Q6403" s="15"/>
    </row>
    <row r="6404" spans="17:17" ht="20.100000000000001" customHeight="1" x14ac:dyDescent="0.25">
      <c r="Q6404" s="15"/>
    </row>
    <row r="6405" spans="17:17" ht="20.100000000000001" customHeight="1" x14ac:dyDescent="0.25">
      <c r="Q6405" s="15"/>
    </row>
    <row r="6406" spans="17:17" ht="20.100000000000001" customHeight="1" x14ac:dyDescent="0.25">
      <c r="Q6406" s="15"/>
    </row>
    <row r="6407" spans="17:17" ht="20.100000000000001" customHeight="1" x14ac:dyDescent="0.25">
      <c r="Q6407" s="15"/>
    </row>
    <row r="6408" spans="17:17" ht="20.100000000000001" customHeight="1" x14ac:dyDescent="0.25">
      <c r="Q6408" s="15"/>
    </row>
    <row r="6409" spans="17:17" ht="20.100000000000001" customHeight="1" x14ac:dyDescent="0.25">
      <c r="Q6409" s="15"/>
    </row>
    <row r="6410" spans="17:17" ht="20.100000000000001" customHeight="1" x14ac:dyDescent="0.25">
      <c r="Q6410" s="15"/>
    </row>
    <row r="6411" spans="17:17" ht="20.100000000000001" customHeight="1" x14ac:dyDescent="0.25">
      <c r="Q6411" s="15"/>
    </row>
    <row r="6412" spans="17:17" ht="20.100000000000001" customHeight="1" x14ac:dyDescent="0.25">
      <c r="Q6412" s="15"/>
    </row>
    <row r="6413" spans="17:17" ht="20.100000000000001" customHeight="1" x14ac:dyDescent="0.25">
      <c r="Q6413" s="15"/>
    </row>
    <row r="6414" spans="17:17" ht="20.100000000000001" customHeight="1" x14ac:dyDescent="0.25">
      <c r="Q6414" s="15"/>
    </row>
    <row r="6415" spans="17:17" ht="20.100000000000001" customHeight="1" x14ac:dyDescent="0.25">
      <c r="Q6415" s="15"/>
    </row>
    <row r="6416" spans="17:17" ht="20.100000000000001" customHeight="1" x14ac:dyDescent="0.25">
      <c r="Q6416" s="15"/>
    </row>
    <row r="6417" spans="17:17" ht="20.100000000000001" customHeight="1" x14ac:dyDescent="0.25">
      <c r="Q6417" s="15"/>
    </row>
    <row r="6418" spans="17:17" ht="20.100000000000001" customHeight="1" x14ac:dyDescent="0.25">
      <c r="Q6418" s="15"/>
    </row>
    <row r="6419" spans="17:17" ht="20.100000000000001" customHeight="1" x14ac:dyDescent="0.25">
      <c r="Q6419" s="15"/>
    </row>
    <row r="6420" spans="17:17" ht="20.100000000000001" customHeight="1" x14ac:dyDescent="0.25">
      <c r="Q6420" s="15"/>
    </row>
    <row r="6421" spans="17:17" ht="20.100000000000001" customHeight="1" x14ac:dyDescent="0.25">
      <c r="Q6421" s="15"/>
    </row>
    <row r="6422" spans="17:17" ht="20.100000000000001" customHeight="1" x14ac:dyDescent="0.25">
      <c r="Q6422" s="15"/>
    </row>
    <row r="6423" spans="17:17" ht="20.100000000000001" customHeight="1" x14ac:dyDescent="0.25">
      <c r="Q6423" s="15"/>
    </row>
    <row r="6424" spans="17:17" ht="20.100000000000001" customHeight="1" x14ac:dyDescent="0.25">
      <c r="Q6424" s="15"/>
    </row>
    <row r="6425" spans="17:17" ht="20.100000000000001" customHeight="1" x14ac:dyDescent="0.25">
      <c r="Q6425" s="15"/>
    </row>
    <row r="6426" spans="17:17" ht="20.100000000000001" customHeight="1" x14ac:dyDescent="0.25">
      <c r="Q6426" s="15"/>
    </row>
    <row r="6427" spans="17:17" ht="20.100000000000001" customHeight="1" x14ac:dyDescent="0.25">
      <c r="Q6427" s="15"/>
    </row>
    <row r="6428" spans="17:17" ht="20.100000000000001" customHeight="1" x14ac:dyDescent="0.25">
      <c r="Q6428" s="15"/>
    </row>
    <row r="6429" spans="17:17" ht="20.100000000000001" customHeight="1" x14ac:dyDescent="0.25">
      <c r="Q6429" s="15"/>
    </row>
    <row r="6430" spans="17:17" ht="20.100000000000001" customHeight="1" x14ac:dyDescent="0.25">
      <c r="Q6430" s="15"/>
    </row>
    <row r="6431" spans="17:17" ht="20.100000000000001" customHeight="1" x14ac:dyDescent="0.25">
      <c r="Q6431" s="15"/>
    </row>
    <row r="6432" spans="17:17" ht="20.100000000000001" customHeight="1" x14ac:dyDescent="0.25">
      <c r="Q6432" s="15"/>
    </row>
    <row r="6433" spans="17:17" ht="20.100000000000001" customHeight="1" x14ac:dyDescent="0.25">
      <c r="Q6433" s="15"/>
    </row>
    <row r="6434" spans="17:17" ht="20.100000000000001" customHeight="1" x14ac:dyDescent="0.25">
      <c r="Q6434" s="15"/>
    </row>
    <row r="6435" spans="17:17" ht="20.100000000000001" customHeight="1" x14ac:dyDescent="0.25">
      <c r="Q6435" s="15"/>
    </row>
    <row r="6436" spans="17:17" ht="20.100000000000001" customHeight="1" x14ac:dyDescent="0.25">
      <c r="Q6436" s="15"/>
    </row>
    <row r="6437" spans="17:17" ht="20.100000000000001" customHeight="1" x14ac:dyDescent="0.25">
      <c r="Q6437" s="15"/>
    </row>
    <row r="6438" spans="17:17" ht="20.100000000000001" customHeight="1" x14ac:dyDescent="0.25">
      <c r="Q6438" s="15"/>
    </row>
    <row r="6439" spans="17:17" ht="20.100000000000001" customHeight="1" x14ac:dyDescent="0.25">
      <c r="Q6439" s="15"/>
    </row>
    <row r="6440" spans="17:17" ht="20.100000000000001" customHeight="1" x14ac:dyDescent="0.25">
      <c r="Q6440" s="15"/>
    </row>
    <row r="6441" spans="17:17" ht="20.100000000000001" customHeight="1" x14ac:dyDescent="0.25">
      <c r="Q6441" s="15"/>
    </row>
    <row r="6442" spans="17:17" ht="20.100000000000001" customHeight="1" x14ac:dyDescent="0.25">
      <c r="Q6442" s="15"/>
    </row>
    <row r="6443" spans="17:17" ht="20.100000000000001" customHeight="1" x14ac:dyDescent="0.25">
      <c r="Q6443" s="15"/>
    </row>
    <row r="6444" spans="17:17" ht="20.100000000000001" customHeight="1" x14ac:dyDescent="0.25">
      <c r="Q6444" s="15"/>
    </row>
    <row r="6445" spans="17:17" ht="20.100000000000001" customHeight="1" x14ac:dyDescent="0.25">
      <c r="Q6445" s="15"/>
    </row>
    <row r="6446" spans="17:17" ht="20.100000000000001" customHeight="1" x14ac:dyDescent="0.25">
      <c r="Q6446" s="15"/>
    </row>
    <row r="6447" spans="17:17" ht="20.100000000000001" customHeight="1" x14ac:dyDescent="0.25">
      <c r="Q6447" s="15"/>
    </row>
    <row r="6448" spans="17:17" ht="20.100000000000001" customHeight="1" x14ac:dyDescent="0.25">
      <c r="Q6448" s="15"/>
    </row>
    <row r="6449" spans="17:17" ht="20.100000000000001" customHeight="1" x14ac:dyDescent="0.25">
      <c r="Q6449" s="15"/>
    </row>
    <row r="6450" spans="17:17" ht="20.100000000000001" customHeight="1" x14ac:dyDescent="0.25">
      <c r="Q6450" s="15"/>
    </row>
    <row r="6451" spans="17:17" ht="20.100000000000001" customHeight="1" x14ac:dyDescent="0.25">
      <c r="Q6451" s="15"/>
    </row>
    <row r="6452" spans="17:17" ht="20.100000000000001" customHeight="1" x14ac:dyDescent="0.25">
      <c r="Q6452" s="15"/>
    </row>
    <row r="6453" spans="17:17" ht="20.100000000000001" customHeight="1" x14ac:dyDescent="0.25">
      <c r="Q6453" s="15"/>
    </row>
    <row r="6454" spans="17:17" ht="20.100000000000001" customHeight="1" x14ac:dyDescent="0.25">
      <c r="Q6454" s="15"/>
    </row>
    <row r="6455" spans="17:17" ht="20.100000000000001" customHeight="1" x14ac:dyDescent="0.25">
      <c r="Q6455" s="15"/>
    </row>
    <row r="6456" spans="17:17" ht="20.100000000000001" customHeight="1" x14ac:dyDescent="0.25">
      <c r="Q6456" s="15"/>
    </row>
    <row r="6457" spans="17:17" ht="20.100000000000001" customHeight="1" x14ac:dyDescent="0.25">
      <c r="Q6457" s="15"/>
    </row>
    <row r="6458" spans="17:17" ht="20.100000000000001" customHeight="1" x14ac:dyDescent="0.25">
      <c r="Q6458" s="15"/>
    </row>
    <row r="6459" spans="17:17" ht="20.100000000000001" customHeight="1" x14ac:dyDescent="0.25">
      <c r="Q6459" s="15"/>
    </row>
    <row r="6460" spans="17:17" ht="20.100000000000001" customHeight="1" x14ac:dyDescent="0.25">
      <c r="Q6460" s="15"/>
    </row>
    <row r="6461" spans="17:17" ht="20.100000000000001" customHeight="1" x14ac:dyDescent="0.25">
      <c r="Q6461" s="15"/>
    </row>
    <row r="6462" spans="17:17" ht="20.100000000000001" customHeight="1" x14ac:dyDescent="0.25">
      <c r="Q6462" s="15"/>
    </row>
    <row r="6463" spans="17:17" ht="20.100000000000001" customHeight="1" x14ac:dyDescent="0.25">
      <c r="Q6463" s="15"/>
    </row>
    <row r="6464" spans="17:17" ht="20.100000000000001" customHeight="1" x14ac:dyDescent="0.25">
      <c r="Q6464" s="15"/>
    </row>
    <row r="6465" spans="17:17" ht="20.100000000000001" customHeight="1" x14ac:dyDescent="0.25">
      <c r="Q6465" s="15"/>
    </row>
    <row r="6466" spans="17:17" ht="20.100000000000001" customHeight="1" x14ac:dyDescent="0.25">
      <c r="Q6466" s="15"/>
    </row>
    <row r="6467" spans="17:17" ht="20.100000000000001" customHeight="1" x14ac:dyDescent="0.25">
      <c r="Q6467" s="15"/>
    </row>
    <row r="6468" spans="17:17" ht="20.100000000000001" customHeight="1" x14ac:dyDescent="0.25">
      <c r="Q6468" s="15"/>
    </row>
    <row r="6469" spans="17:17" ht="20.100000000000001" customHeight="1" x14ac:dyDescent="0.25">
      <c r="Q6469" s="15"/>
    </row>
    <row r="6470" spans="17:17" ht="20.100000000000001" customHeight="1" x14ac:dyDescent="0.25">
      <c r="Q6470" s="15"/>
    </row>
    <row r="6471" spans="17:17" ht="20.100000000000001" customHeight="1" x14ac:dyDescent="0.25">
      <c r="Q6471" s="15"/>
    </row>
    <row r="6472" spans="17:17" ht="20.100000000000001" customHeight="1" x14ac:dyDescent="0.25">
      <c r="Q6472" s="15"/>
    </row>
    <row r="6473" spans="17:17" ht="20.100000000000001" customHeight="1" x14ac:dyDescent="0.25">
      <c r="Q6473" s="15"/>
    </row>
    <row r="6474" spans="17:17" ht="20.100000000000001" customHeight="1" x14ac:dyDescent="0.25">
      <c r="Q6474" s="15"/>
    </row>
    <row r="6475" spans="17:17" ht="20.100000000000001" customHeight="1" x14ac:dyDescent="0.25">
      <c r="Q6475" s="15"/>
    </row>
    <row r="6476" spans="17:17" ht="20.100000000000001" customHeight="1" x14ac:dyDescent="0.25">
      <c r="Q6476" s="15"/>
    </row>
    <row r="6477" spans="17:17" ht="20.100000000000001" customHeight="1" x14ac:dyDescent="0.25">
      <c r="Q6477" s="15"/>
    </row>
    <row r="6478" spans="17:17" ht="20.100000000000001" customHeight="1" x14ac:dyDescent="0.25">
      <c r="Q6478" s="15"/>
    </row>
    <row r="6479" spans="17:17" ht="20.100000000000001" customHeight="1" x14ac:dyDescent="0.25">
      <c r="Q6479" s="15"/>
    </row>
    <row r="6480" spans="17:17" ht="20.100000000000001" customHeight="1" x14ac:dyDescent="0.25">
      <c r="Q6480" s="15"/>
    </row>
    <row r="6481" spans="17:17" ht="20.100000000000001" customHeight="1" x14ac:dyDescent="0.25">
      <c r="Q6481" s="15"/>
    </row>
    <row r="6482" spans="17:17" ht="20.100000000000001" customHeight="1" x14ac:dyDescent="0.25">
      <c r="Q6482" s="15"/>
    </row>
    <row r="6483" spans="17:17" ht="20.100000000000001" customHeight="1" x14ac:dyDescent="0.25">
      <c r="Q6483" s="15"/>
    </row>
    <row r="6484" spans="17:17" ht="20.100000000000001" customHeight="1" x14ac:dyDescent="0.25">
      <c r="Q6484" s="15"/>
    </row>
    <row r="6485" spans="17:17" ht="20.100000000000001" customHeight="1" x14ac:dyDescent="0.25">
      <c r="Q6485" s="15"/>
    </row>
    <row r="6486" spans="17:17" ht="20.100000000000001" customHeight="1" x14ac:dyDescent="0.25">
      <c r="Q6486" s="15"/>
    </row>
    <row r="6487" spans="17:17" ht="20.100000000000001" customHeight="1" x14ac:dyDescent="0.25">
      <c r="Q6487" s="15"/>
    </row>
    <row r="6488" spans="17:17" ht="20.100000000000001" customHeight="1" x14ac:dyDescent="0.25">
      <c r="Q6488" s="15"/>
    </row>
    <row r="6489" spans="17:17" ht="20.100000000000001" customHeight="1" x14ac:dyDescent="0.25">
      <c r="Q6489" s="15"/>
    </row>
    <row r="6490" spans="17:17" ht="20.100000000000001" customHeight="1" x14ac:dyDescent="0.25">
      <c r="Q6490" s="15"/>
    </row>
    <row r="6491" spans="17:17" ht="20.100000000000001" customHeight="1" x14ac:dyDescent="0.25">
      <c r="Q6491" s="15"/>
    </row>
    <row r="6492" spans="17:17" ht="20.100000000000001" customHeight="1" x14ac:dyDescent="0.25">
      <c r="Q6492" s="15"/>
    </row>
    <row r="6493" spans="17:17" ht="20.100000000000001" customHeight="1" x14ac:dyDescent="0.25">
      <c r="Q6493" s="15"/>
    </row>
    <row r="6494" spans="17:17" ht="20.100000000000001" customHeight="1" x14ac:dyDescent="0.25">
      <c r="Q6494" s="15"/>
    </row>
    <row r="6495" spans="17:17" ht="20.100000000000001" customHeight="1" x14ac:dyDescent="0.25">
      <c r="Q6495" s="15"/>
    </row>
    <row r="6496" spans="17:17" ht="20.100000000000001" customHeight="1" x14ac:dyDescent="0.25">
      <c r="Q6496" s="15"/>
    </row>
    <row r="6497" spans="17:17" ht="20.100000000000001" customHeight="1" x14ac:dyDescent="0.25">
      <c r="Q6497" s="15"/>
    </row>
    <row r="6498" spans="17:17" ht="20.100000000000001" customHeight="1" x14ac:dyDescent="0.25">
      <c r="Q6498" s="15"/>
    </row>
    <row r="6499" spans="17:17" ht="20.100000000000001" customHeight="1" x14ac:dyDescent="0.25">
      <c r="Q6499" s="15"/>
    </row>
    <row r="6500" spans="17:17" ht="20.100000000000001" customHeight="1" x14ac:dyDescent="0.25">
      <c r="Q6500" s="15"/>
    </row>
    <row r="6501" spans="17:17" ht="20.100000000000001" customHeight="1" x14ac:dyDescent="0.25">
      <c r="Q6501" s="15"/>
    </row>
    <row r="6502" spans="17:17" ht="20.100000000000001" customHeight="1" x14ac:dyDescent="0.25">
      <c r="Q6502" s="15"/>
    </row>
    <row r="6503" spans="17:17" ht="20.100000000000001" customHeight="1" x14ac:dyDescent="0.25">
      <c r="Q6503" s="15"/>
    </row>
    <row r="6504" spans="17:17" ht="20.100000000000001" customHeight="1" x14ac:dyDescent="0.25">
      <c r="Q6504" s="15"/>
    </row>
    <row r="6505" spans="17:17" ht="20.100000000000001" customHeight="1" x14ac:dyDescent="0.25">
      <c r="Q6505" s="15"/>
    </row>
    <row r="6506" spans="17:17" ht="20.100000000000001" customHeight="1" x14ac:dyDescent="0.25">
      <c r="Q6506" s="15"/>
    </row>
    <row r="6507" spans="17:17" ht="20.100000000000001" customHeight="1" x14ac:dyDescent="0.25">
      <c r="Q6507" s="15"/>
    </row>
    <row r="6508" spans="17:17" ht="20.100000000000001" customHeight="1" x14ac:dyDescent="0.25">
      <c r="Q6508" s="15"/>
    </row>
    <row r="6509" spans="17:17" ht="20.100000000000001" customHeight="1" x14ac:dyDescent="0.25">
      <c r="Q6509" s="15"/>
    </row>
    <row r="6510" spans="17:17" ht="20.100000000000001" customHeight="1" x14ac:dyDescent="0.25">
      <c r="Q6510" s="15"/>
    </row>
    <row r="6511" spans="17:17" ht="20.100000000000001" customHeight="1" x14ac:dyDescent="0.25">
      <c r="Q6511" s="15"/>
    </row>
    <row r="6512" spans="17:17" ht="20.100000000000001" customHeight="1" x14ac:dyDescent="0.25">
      <c r="Q6512" s="15"/>
    </row>
    <row r="6513" spans="17:17" ht="20.100000000000001" customHeight="1" x14ac:dyDescent="0.25">
      <c r="Q6513" s="15"/>
    </row>
    <row r="6514" spans="17:17" ht="20.100000000000001" customHeight="1" x14ac:dyDescent="0.25">
      <c r="Q6514" s="15"/>
    </row>
    <row r="6515" spans="17:17" ht="20.100000000000001" customHeight="1" x14ac:dyDescent="0.25">
      <c r="Q6515" s="15"/>
    </row>
    <row r="6516" spans="17:17" ht="20.100000000000001" customHeight="1" x14ac:dyDescent="0.25">
      <c r="Q6516" s="15"/>
    </row>
    <row r="6517" spans="17:17" ht="20.100000000000001" customHeight="1" x14ac:dyDescent="0.25">
      <c r="Q6517" s="15"/>
    </row>
    <row r="6518" spans="17:17" ht="20.100000000000001" customHeight="1" x14ac:dyDescent="0.25">
      <c r="Q6518" s="15"/>
    </row>
    <row r="6519" spans="17:17" ht="20.100000000000001" customHeight="1" x14ac:dyDescent="0.25">
      <c r="Q6519" s="15"/>
    </row>
    <row r="6520" spans="17:17" ht="20.100000000000001" customHeight="1" x14ac:dyDescent="0.25">
      <c r="Q6520" s="15"/>
    </row>
    <row r="6521" spans="17:17" ht="20.100000000000001" customHeight="1" x14ac:dyDescent="0.25">
      <c r="Q6521" s="15"/>
    </row>
    <row r="6522" spans="17:17" ht="20.100000000000001" customHeight="1" x14ac:dyDescent="0.25">
      <c r="Q6522" s="15"/>
    </row>
    <row r="6523" spans="17:17" ht="20.100000000000001" customHeight="1" x14ac:dyDescent="0.25">
      <c r="Q6523" s="15"/>
    </row>
    <row r="6524" spans="17:17" ht="20.100000000000001" customHeight="1" x14ac:dyDescent="0.25">
      <c r="Q6524" s="15"/>
    </row>
    <row r="6525" spans="17:17" ht="20.100000000000001" customHeight="1" x14ac:dyDescent="0.25">
      <c r="Q6525" s="15"/>
    </row>
    <row r="6526" spans="17:17" ht="20.100000000000001" customHeight="1" x14ac:dyDescent="0.25">
      <c r="Q6526" s="15"/>
    </row>
    <row r="6527" spans="17:17" ht="20.100000000000001" customHeight="1" x14ac:dyDescent="0.25">
      <c r="Q6527" s="15"/>
    </row>
    <row r="6528" spans="17:17" ht="20.100000000000001" customHeight="1" x14ac:dyDescent="0.25">
      <c r="Q6528" s="15"/>
    </row>
    <row r="6529" spans="17:17" ht="20.100000000000001" customHeight="1" x14ac:dyDescent="0.25">
      <c r="Q6529" s="15"/>
    </row>
    <row r="6530" spans="17:17" ht="20.100000000000001" customHeight="1" x14ac:dyDescent="0.25">
      <c r="Q6530" s="15"/>
    </row>
    <row r="6531" spans="17:17" ht="20.100000000000001" customHeight="1" x14ac:dyDescent="0.25">
      <c r="Q6531" s="15"/>
    </row>
    <row r="6532" spans="17:17" ht="20.100000000000001" customHeight="1" x14ac:dyDescent="0.25">
      <c r="Q6532" s="15"/>
    </row>
    <row r="6533" spans="17:17" ht="20.100000000000001" customHeight="1" x14ac:dyDescent="0.25">
      <c r="Q6533" s="15"/>
    </row>
    <row r="6534" spans="17:17" ht="20.100000000000001" customHeight="1" x14ac:dyDescent="0.25">
      <c r="Q6534" s="15"/>
    </row>
    <row r="6535" spans="17:17" ht="20.100000000000001" customHeight="1" x14ac:dyDescent="0.25">
      <c r="Q6535" s="15"/>
    </row>
    <row r="6536" spans="17:17" ht="20.100000000000001" customHeight="1" x14ac:dyDescent="0.25">
      <c r="Q6536" s="15"/>
    </row>
    <row r="6537" spans="17:17" ht="20.100000000000001" customHeight="1" x14ac:dyDescent="0.25">
      <c r="Q6537" s="15"/>
    </row>
    <row r="6538" spans="17:17" ht="20.100000000000001" customHeight="1" x14ac:dyDescent="0.25">
      <c r="Q6538" s="15"/>
    </row>
    <row r="6539" spans="17:17" ht="20.100000000000001" customHeight="1" x14ac:dyDescent="0.25">
      <c r="Q6539" s="15"/>
    </row>
    <row r="6540" spans="17:17" ht="20.100000000000001" customHeight="1" x14ac:dyDescent="0.25">
      <c r="Q6540" s="15"/>
    </row>
    <row r="6541" spans="17:17" ht="20.100000000000001" customHeight="1" x14ac:dyDescent="0.25">
      <c r="Q6541" s="15"/>
    </row>
    <row r="6542" spans="17:17" ht="20.100000000000001" customHeight="1" x14ac:dyDescent="0.25">
      <c r="Q6542" s="15"/>
    </row>
    <row r="6543" spans="17:17" ht="20.100000000000001" customHeight="1" x14ac:dyDescent="0.25">
      <c r="Q6543" s="15"/>
    </row>
    <row r="6544" spans="17:17" ht="20.100000000000001" customHeight="1" x14ac:dyDescent="0.25">
      <c r="Q6544" s="15"/>
    </row>
    <row r="6545" spans="17:17" ht="20.100000000000001" customHeight="1" x14ac:dyDescent="0.25">
      <c r="Q6545" s="15"/>
    </row>
    <row r="6546" spans="17:17" ht="20.100000000000001" customHeight="1" x14ac:dyDescent="0.25">
      <c r="Q6546" s="15"/>
    </row>
    <row r="6547" spans="17:17" ht="20.100000000000001" customHeight="1" x14ac:dyDescent="0.25">
      <c r="Q6547" s="15"/>
    </row>
    <row r="6548" spans="17:17" ht="20.100000000000001" customHeight="1" x14ac:dyDescent="0.25">
      <c r="Q6548" s="15"/>
    </row>
    <row r="6549" spans="17:17" ht="20.100000000000001" customHeight="1" x14ac:dyDescent="0.25">
      <c r="Q6549" s="15"/>
    </row>
    <row r="6550" spans="17:17" ht="20.100000000000001" customHeight="1" x14ac:dyDescent="0.25">
      <c r="Q6550" s="15"/>
    </row>
    <row r="6551" spans="17:17" ht="20.100000000000001" customHeight="1" x14ac:dyDescent="0.25">
      <c r="Q6551" s="15"/>
    </row>
    <row r="6552" spans="17:17" ht="20.100000000000001" customHeight="1" x14ac:dyDescent="0.25">
      <c r="Q6552" s="15"/>
    </row>
    <row r="6553" spans="17:17" ht="20.100000000000001" customHeight="1" x14ac:dyDescent="0.25">
      <c r="Q6553" s="15"/>
    </row>
    <row r="6554" spans="17:17" ht="20.100000000000001" customHeight="1" x14ac:dyDescent="0.25">
      <c r="Q6554" s="15"/>
    </row>
    <row r="6555" spans="17:17" ht="20.100000000000001" customHeight="1" x14ac:dyDescent="0.25">
      <c r="Q6555" s="15"/>
    </row>
    <row r="6556" spans="17:17" ht="20.100000000000001" customHeight="1" x14ac:dyDescent="0.25">
      <c r="Q6556" s="15"/>
    </row>
    <row r="6557" spans="17:17" ht="20.100000000000001" customHeight="1" x14ac:dyDescent="0.25">
      <c r="Q6557" s="15"/>
    </row>
    <row r="6558" spans="17:17" ht="20.100000000000001" customHeight="1" x14ac:dyDescent="0.25">
      <c r="Q6558" s="15"/>
    </row>
    <row r="6559" spans="17:17" ht="20.100000000000001" customHeight="1" x14ac:dyDescent="0.25">
      <c r="Q6559" s="15"/>
    </row>
    <row r="6560" spans="17:17" ht="20.100000000000001" customHeight="1" x14ac:dyDescent="0.25">
      <c r="Q6560" s="15"/>
    </row>
    <row r="6561" spans="17:17" ht="20.100000000000001" customHeight="1" x14ac:dyDescent="0.25">
      <c r="Q6561" s="15"/>
    </row>
    <row r="6562" spans="17:17" ht="20.100000000000001" customHeight="1" x14ac:dyDescent="0.25">
      <c r="Q6562" s="15"/>
    </row>
    <row r="6563" spans="17:17" ht="20.100000000000001" customHeight="1" x14ac:dyDescent="0.25">
      <c r="Q6563" s="15"/>
    </row>
    <row r="6564" spans="17:17" ht="20.100000000000001" customHeight="1" x14ac:dyDescent="0.25">
      <c r="Q6564" s="15"/>
    </row>
    <row r="6565" spans="17:17" ht="20.100000000000001" customHeight="1" x14ac:dyDescent="0.25">
      <c r="Q6565" s="15"/>
    </row>
    <row r="6566" spans="17:17" ht="20.100000000000001" customHeight="1" x14ac:dyDescent="0.25">
      <c r="Q6566" s="15"/>
    </row>
    <row r="6567" spans="17:17" ht="20.100000000000001" customHeight="1" x14ac:dyDescent="0.25">
      <c r="Q6567" s="15"/>
    </row>
    <row r="6568" spans="17:17" ht="20.100000000000001" customHeight="1" x14ac:dyDescent="0.25">
      <c r="Q6568" s="15"/>
    </row>
    <row r="6569" spans="17:17" ht="20.100000000000001" customHeight="1" x14ac:dyDescent="0.25">
      <c r="Q6569" s="15"/>
    </row>
    <row r="6570" spans="17:17" ht="20.100000000000001" customHeight="1" x14ac:dyDescent="0.25">
      <c r="Q6570" s="15"/>
    </row>
    <row r="6571" spans="17:17" ht="20.100000000000001" customHeight="1" x14ac:dyDescent="0.25">
      <c r="Q6571" s="15"/>
    </row>
    <row r="6572" spans="17:17" ht="20.100000000000001" customHeight="1" x14ac:dyDescent="0.25">
      <c r="Q6572" s="15"/>
    </row>
    <row r="6573" spans="17:17" ht="20.100000000000001" customHeight="1" x14ac:dyDescent="0.25">
      <c r="Q6573" s="15"/>
    </row>
    <row r="6574" spans="17:17" ht="20.100000000000001" customHeight="1" x14ac:dyDescent="0.25">
      <c r="Q6574" s="15"/>
    </row>
    <row r="6575" spans="17:17" ht="20.100000000000001" customHeight="1" x14ac:dyDescent="0.25">
      <c r="Q6575" s="15"/>
    </row>
    <row r="6576" spans="17:17" ht="20.100000000000001" customHeight="1" x14ac:dyDescent="0.25">
      <c r="Q6576" s="15"/>
    </row>
    <row r="6577" spans="17:17" ht="20.100000000000001" customHeight="1" x14ac:dyDescent="0.25">
      <c r="Q6577" s="15"/>
    </row>
    <row r="6578" spans="17:17" ht="20.100000000000001" customHeight="1" x14ac:dyDescent="0.25">
      <c r="Q6578" s="15"/>
    </row>
    <row r="6579" spans="17:17" ht="20.100000000000001" customHeight="1" x14ac:dyDescent="0.25">
      <c r="Q6579" s="15"/>
    </row>
    <row r="6580" spans="17:17" ht="20.100000000000001" customHeight="1" x14ac:dyDescent="0.25">
      <c r="Q6580" s="15"/>
    </row>
    <row r="6581" spans="17:17" ht="20.100000000000001" customHeight="1" x14ac:dyDescent="0.25">
      <c r="Q6581" s="15"/>
    </row>
    <row r="6582" spans="17:17" ht="20.100000000000001" customHeight="1" x14ac:dyDescent="0.25">
      <c r="Q6582" s="15"/>
    </row>
    <row r="6583" spans="17:17" ht="20.100000000000001" customHeight="1" x14ac:dyDescent="0.25">
      <c r="Q6583" s="15"/>
    </row>
    <row r="6584" spans="17:17" ht="20.100000000000001" customHeight="1" x14ac:dyDescent="0.25">
      <c r="Q6584" s="15"/>
    </row>
    <row r="6585" spans="17:17" ht="20.100000000000001" customHeight="1" x14ac:dyDescent="0.25">
      <c r="Q6585" s="15"/>
    </row>
    <row r="6586" spans="17:17" ht="20.100000000000001" customHeight="1" x14ac:dyDescent="0.25">
      <c r="Q6586" s="15"/>
    </row>
    <row r="6587" spans="17:17" ht="20.100000000000001" customHeight="1" x14ac:dyDescent="0.25">
      <c r="Q6587" s="15"/>
    </row>
    <row r="6588" spans="17:17" ht="20.100000000000001" customHeight="1" x14ac:dyDescent="0.25">
      <c r="Q6588" s="15"/>
    </row>
    <row r="6589" spans="17:17" ht="20.100000000000001" customHeight="1" x14ac:dyDescent="0.25">
      <c r="Q6589" s="15"/>
    </row>
    <row r="6590" spans="17:17" ht="20.100000000000001" customHeight="1" x14ac:dyDescent="0.25">
      <c r="Q6590" s="15"/>
    </row>
    <row r="6591" spans="17:17" ht="20.100000000000001" customHeight="1" x14ac:dyDescent="0.25">
      <c r="Q6591" s="15"/>
    </row>
    <row r="6592" spans="17:17" ht="20.100000000000001" customHeight="1" x14ac:dyDescent="0.25">
      <c r="Q6592" s="15"/>
    </row>
    <row r="6593" spans="17:17" ht="20.100000000000001" customHeight="1" x14ac:dyDescent="0.25">
      <c r="Q6593" s="15"/>
    </row>
    <row r="6594" spans="17:17" ht="20.100000000000001" customHeight="1" x14ac:dyDescent="0.25">
      <c r="Q6594" s="15"/>
    </row>
    <row r="6595" spans="17:17" ht="20.100000000000001" customHeight="1" x14ac:dyDescent="0.25">
      <c r="Q6595" s="15"/>
    </row>
    <row r="6596" spans="17:17" ht="20.100000000000001" customHeight="1" x14ac:dyDescent="0.25">
      <c r="Q6596" s="15"/>
    </row>
    <row r="6597" spans="17:17" ht="20.100000000000001" customHeight="1" x14ac:dyDescent="0.25">
      <c r="Q6597" s="15"/>
    </row>
    <row r="6598" spans="17:17" ht="20.100000000000001" customHeight="1" x14ac:dyDescent="0.25">
      <c r="Q6598" s="15"/>
    </row>
    <row r="6599" spans="17:17" ht="20.100000000000001" customHeight="1" x14ac:dyDescent="0.25">
      <c r="Q6599" s="15"/>
    </row>
    <row r="6600" spans="17:17" ht="20.100000000000001" customHeight="1" x14ac:dyDescent="0.25">
      <c r="Q6600" s="15"/>
    </row>
    <row r="6601" spans="17:17" ht="20.100000000000001" customHeight="1" x14ac:dyDescent="0.25">
      <c r="Q6601" s="15"/>
    </row>
    <row r="6602" spans="17:17" ht="20.100000000000001" customHeight="1" x14ac:dyDescent="0.25">
      <c r="Q6602" s="15"/>
    </row>
    <row r="6603" spans="17:17" ht="20.100000000000001" customHeight="1" x14ac:dyDescent="0.25">
      <c r="Q6603" s="15"/>
    </row>
    <row r="6604" spans="17:17" ht="20.100000000000001" customHeight="1" x14ac:dyDescent="0.25">
      <c r="Q6604" s="15"/>
    </row>
    <row r="6605" spans="17:17" ht="20.100000000000001" customHeight="1" x14ac:dyDescent="0.25">
      <c r="Q6605" s="15"/>
    </row>
    <row r="6606" spans="17:17" ht="20.100000000000001" customHeight="1" x14ac:dyDescent="0.25">
      <c r="Q6606" s="15"/>
    </row>
    <row r="6607" spans="17:17" ht="20.100000000000001" customHeight="1" x14ac:dyDescent="0.25">
      <c r="Q6607" s="15"/>
    </row>
    <row r="6608" spans="17:17" ht="20.100000000000001" customHeight="1" x14ac:dyDescent="0.25">
      <c r="Q6608" s="15"/>
    </row>
    <row r="6609" spans="17:17" ht="20.100000000000001" customHeight="1" x14ac:dyDescent="0.25">
      <c r="Q6609" s="15"/>
    </row>
    <row r="6610" spans="17:17" ht="20.100000000000001" customHeight="1" x14ac:dyDescent="0.25">
      <c r="Q6610" s="15"/>
    </row>
    <row r="6611" spans="17:17" ht="20.100000000000001" customHeight="1" x14ac:dyDescent="0.25">
      <c r="Q6611" s="15"/>
    </row>
    <row r="6612" spans="17:17" ht="20.100000000000001" customHeight="1" x14ac:dyDescent="0.25">
      <c r="Q6612" s="15"/>
    </row>
    <row r="6613" spans="17:17" ht="20.100000000000001" customHeight="1" x14ac:dyDescent="0.25">
      <c r="Q6613" s="15"/>
    </row>
    <row r="6614" spans="17:17" ht="20.100000000000001" customHeight="1" x14ac:dyDescent="0.25">
      <c r="Q6614" s="15"/>
    </row>
    <row r="6615" spans="17:17" ht="20.100000000000001" customHeight="1" x14ac:dyDescent="0.25">
      <c r="Q6615" s="15"/>
    </row>
    <row r="6616" spans="17:17" ht="20.100000000000001" customHeight="1" x14ac:dyDescent="0.25">
      <c r="Q6616" s="15"/>
    </row>
    <row r="6617" spans="17:17" ht="20.100000000000001" customHeight="1" x14ac:dyDescent="0.25">
      <c r="Q6617" s="15"/>
    </row>
    <row r="6618" spans="17:17" ht="20.100000000000001" customHeight="1" x14ac:dyDescent="0.25">
      <c r="Q6618" s="15"/>
    </row>
    <row r="6619" spans="17:17" ht="20.100000000000001" customHeight="1" x14ac:dyDescent="0.25">
      <c r="Q6619" s="15"/>
    </row>
    <row r="6620" spans="17:17" ht="20.100000000000001" customHeight="1" x14ac:dyDescent="0.25">
      <c r="Q6620" s="15"/>
    </row>
    <row r="6621" spans="17:17" ht="20.100000000000001" customHeight="1" x14ac:dyDescent="0.25">
      <c r="Q6621" s="15"/>
    </row>
    <row r="6622" spans="17:17" ht="20.100000000000001" customHeight="1" x14ac:dyDescent="0.25">
      <c r="Q6622" s="15"/>
    </row>
    <row r="6623" spans="17:17" ht="20.100000000000001" customHeight="1" x14ac:dyDescent="0.25">
      <c r="Q6623" s="15"/>
    </row>
    <row r="6624" spans="17:17" ht="20.100000000000001" customHeight="1" x14ac:dyDescent="0.25">
      <c r="Q6624" s="15"/>
    </row>
    <row r="6625" spans="17:17" ht="20.100000000000001" customHeight="1" x14ac:dyDescent="0.25">
      <c r="Q6625" s="15"/>
    </row>
    <row r="6626" spans="17:17" ht="20.100000000000001" customHeight="1" x14ac:dyDescent="0.25">
      <c r="Q6626" s="15"/>
    </row>
    <row r="6627" spans="17:17" ht="20.100000000000001" customHeight="1" x14ac:dyDescent="0.25">
      <c r="Q6627" s="15"/>
    </row>
    <row r="6628" spans="17:17" ht="20.100000000000001" customHeight="1" x14ac:dyDescent="0.25">
      <c r="Q6628" s="15"/>
    </row>
    <row r="6629" spans="17:17" ht="20.100000000000001" customHeight="1" x14ac:dyDescent="0.25">
      <c r="Q6629" s="15"/>
    </row>
    <row r="6630" spans="17:17" ht="20.100000000000001" customHeight="1" x14ac:dyDescent="0.25">
      <c r="Q6630" s="15"/>
    </row>
    <row r="6631" spans="17:17" ht="20.100000000000001" customHeight="1" x14ac:dyDescent="0.25">
      <c r="Q6631" s="15"/>
    </row>
    <row r="6632" spans="17:17" ht="20.100000000000001" customHeight="1" x14ac:dyDescent="0.25">
      <c r="Q6632" s="15"/>
    </row>
    <row r="6633" spans="17:17" ht="20.100000000000001" customHeight="1" x14ac:dyDescent="0.25">
      <c r="Q6633" s="15"/>
    </row>
    <row r="6634" spans="17:17" ht="20.100000000000001" customHeight="1" x14ac:dyDescent="0.25">
      <c r="Q6634" s="15"/>
    </row>
    <row r="6635" spans="17:17" ht="20.100000000000001" customHeight="1" x14ac:dyDescent="0.25">
      <c r="Q6635" s="15"/>
    </row>
    <row r="6636" spans="17:17" ht="20.100000000000001" customHeight="1" x14ac:dyDescent="0.25">
      <c r="Q6636" s="15"/>
    </row>
    <row r="6637" spans="17:17" ht="20.100000000000001" customHeight="1" x14ac:dyDescent="0.25">
      <c r="Q6637" s="15"/>
    </row>
    <row r="6638" spans="17:17" ht="20.100000000000001" customHeight="1" x14ac:dyDescent="0.25">
      <c r="Q6638" s="15"/>
    </row>
    <row r="6639" spans="17:17" ht="20.100000000000001" customHeight="1" x14ac:dyDescent="0.25">
      <c r="Q6639" s="15"/>
    </row>
    <row r="6640" spans="17:17" ht="20.100000000000001" customHeight="1" x14ac:dyDescent="0.25">
      <c r="Q6640" s="15"/>
    </row>
    <row r="6641" spans="17:17" ht="20.100000000000001" customHeight="1" x14ac:dyDescent="0.25">
      <c r="Q6641" s="15"/>
    </row>
    <row r="6642" spans="17:17" ht="20.100000000000001" customHeight="1" x14ac:dyDescent="0.25">
      <c r="Q6642" s="15"/>
    </row>
    <row r="6643" spans="17:17" ht="20.100000000000001" customHeight="1" x14ac:dyDescent="0.25">
      <c r="Q6643" s="15"/>
    </row>
    <row r="6644" spans="17:17" ht="20.100000000000001" customHeight="1" x14ac:dyDescent="0.25">
      <c r="Q6644" s="15"/>
    </row>
    <row r="6645" spans="17:17" ht="20.100000000000001" customHeight="1" x14ac:dyDescent="0.25">
      <c r="Q6645" s="15"/>
    </row>
    <row r="6646" spans="17:17" ht="20.100000000000001" customHeight="1" x14ac:dyDescent="0.25">
      <c r="Q6646" s="15"/>
    </row>
    <row r="6647" spans="17:17" ht="20.100000000000001" customHeight="1" x14ac:dyDescent="0.25">
      <c r="Q6647" s="15"/>
    </row>
    <row r="6648" spans="17:17" ht="20.100000000000001" customHeight="1" x14ac:dyDescent="0.25">
      <c r="Q6648" s="15"/>
    </row>
    <row r="6649" spans="17:17" ht="20.100000000000001" customHeight="1" x14ac:dyDescent="0.25">
      <c r="Q6649" s="15"/>
    </row>
    <row r="6650" spans="17:17" ht="20.100000000000001" customHeight="1" x14ac:dyDescent="0.25">
      <c r="Q6650" s="15"/>
    </row>
    <row r="6651" spans="17:17" ht="20.100000000000001" customHeight="1" x14ac:dyDescent="0.25">
      <c r="Q6651" s="15"/>
    </row>
    <row r="6652" spans="17:17" ht="20.100000000000001" customHeight="1" x14ac:dyDescent="0.25">
      <c r="Q6652" s="15"/>
    </row>
    <row r="6653" spans="17:17" ht="20.100000000000001" customHeight="1" x14ac:dyDescent="0.25">
      <c r="Q6653" s="15"/>
    </row>
    <row r="6654" spans="17:17" ht="20.100000000000001" customHeight="1" x14ac:dyDescent="0.25">
      <c r="Q6654" s="15"/>
    </row>
    <row r="6655" spans="17:17" ht="20.100000000000001" customHeight="1" x14ac:dyDescent="0.25">
      <c r="Q6655" s="15"/>
    </row>
    <row r="6656" spans="17:17" ht="20.100000000000001" customHeight="1" x14ac:dyDescent="0.25">
      <c r="Q6656" s="15"/>
    </row>
    <row r="6657" spans="17:17" ht="20.100000000000001" customHeight="1" x14ac:dyDescent="0.25">
      <c r="Q6657" s="15"/>
    </row>
    <row r="6658" spans="17:17" ht="20.100000000000001" customHeight="1" x14ac:dyDescent="0.25">
      <c r="Q6658" s="15"/>
    </row>
    <row r="6659" spans="17:17" ht="20.100000000000001" customHeight="1" x14ac:dyDescent="0.25">
      <c r="Q6659" s="15"/>
    </row>
    <row r="6660" spans="17:17" ht="20.100000000000001" customHeight="1" x14ac:dyDescent="0.25">
      <c r="Q6660" s="15"/>
    </row>
    <row r="6661" spans="17:17" ht="20.100000000000001" customHeight="1" x14ac:dyDescent="0.25">
      <c r="Q6661" s="15"/>
    </row>
    <row r="6662" spans="17:17" ht="20.100000000000001" customHeight="1" x14ac:dyDescent="0.25">
      <c r="Q6662" s="15"/>
    </row>
    <row r="6663" spans="17:17" ht="20.100000000000001" customHeight="1" x14ac:dyDescent="0.25">
      <c r="Q6663" s="15"/>
    </row>
    <row r="6664" spans="17:17" ht="20.100000000000001" customHeight="1" x14ac:dyDescent="0.25">
      <c r="Q6664" s="15"/>
    </row>
    <row r="6665" spans="17:17" ht="20.100000000000001" customHeight="1" x14ac:dyDescent="0.25">
      <c r="Q6665" s="15"/>
    </row>
    <row r="6666" spans="17:17" ht="20.100000000000001" customHeight="1" x14ac:dyDescent="0.25">
      <c r="Q6666" s="15"/>
    </row>
    <row r="6667" spans="17:17" ht="20.100000000000001" customHeight="1" x14ac:dyDescent="0.25">
      <c r="Q6667" s="15"/>
    </row>
    <row r="6668" spans="17:17" ht="20.100000000000001" customHeight="1" x14ac:dyDescent="0.25">
      <c r="Q6668" s="15"/>
    </row>
    <row r="6669" spans="17:17" ht="20.100000000000001" customHeight="1" x14ac:dyDescent="0.25">
      <c r="Q6669" s="15"/>
    </row>
    <row r="6670" spans="17:17" ht="20.100000000000001" customHeight="1" x14ac:dyDescent="0.25">
      <c r="Q6670" s="15"/>
    </row>
    <row r="6671" spans="17:17" ht="20.100000000000001" customHeight="1" x14ac:dyDescent="0.25">
      <c r="Q6671" s="15"/>
    </row>
    <row r="6672" spans="17:17" ht="20.100000000000001" customHeight="1" x14ac:dyDescent="0.25">
      <c r="Q6672" s="15"/>
    </row>
    <row r="6673" spans="17:17" ht="20.100000000000001" customHeight="1" x14ac:dyDescent="0.25">
      <c r="Q6673" s="15"/>
    </row>
    <row r="6674" spans="17:17" ht="20.100000000000001" customHeight="1" x14ac:dyDescent="0.25">
      <c r="Q6674" s="15"/>
    </row>
    <row r="6675" spans="17:17" ht="20.100000000000001" customHeight="1" x14ac:dyDescent="0.25">
      <c r="Q6675" s="15"/>
    </row>
    <row r="6676" spans="17:17" ht="20.100000000000001" customHeight="1" x14ac:dyDescent="0.25">
      <c r="Q6676" s="15"/>
    </row>
    <row r="6677" spans="17:17" ht="20.100000000000001" customHeight="1" x14ac:dyDescent="0.25">
      <c r="Q6677" s="15"/>
    </row>
    <row r="6678" spans="17:17" ht="20.100000000000001" customHeight="1" x14ac:dyDescent="0.25">
      <c r="Q6678" s="15"/>
    </row>
    <row r="6679" spans="17:17" ht="20.100000000000001" customHeight="1" x14ac:dyDescent="0.25">
      <c r="Q6679" s="15"/>
    </row>
    <row r="6680" spans="17:17" ht="20.100000000000001" customHeight="1" x14ac:dyDescent="0.25">
      <c r="Q6680" s="15"/>
    </row>
    <row r="6681" spans="17:17" ht="20.100000000000001" customHeight="1" x14ac:dyDescent="0.25">
      <c r="Q6681" s="15"/>
    </row>
    <row r="6682" spans="17:17" ht="20.100000000000001" customHeight="1" x14ac:dyDescent="0.25">
      <c r="Q6682" s="15"/>
    </row>
    <row r="6683" spans="17:17" ht="20.100000000000001" customHeight="1" x14ac:dyDescent="0.25">
      <c r="Q6683" s="15"/>
    </row>
    <row r="6684" spans="17:17" ht="20.100000000000001" customHeight="1" x14ac:dyDescent="0.25">
      <c r="Q6684" s="15"/>
    </row>
    <row r="6685" spans="17:17" ht="20.100000000000001" customHeight="1" x14ac:dyDescent="0.25">
      <c r="Q6685" s="15"/>
    </row>
    <row r="6686" spans="17:17" ht="20.100000000000001" customHeight="1" x14ac:dyDescent="0.25">
      <c r="Q6686" s="15"/>
    </row>
    <row r="6687" spans="17:17" ht="20.100000000000001" customHeight="1" x14ac:dyDescent="0.25">
      <c r="Q6687" s="15"/>
    </row>
    <row r="6688" spans="17:17" ht="20.100000000000001" customHeight="1" x14ac:dyDescent="0.25">
      <c r="Q6688" s="15"/>
    </row>
    <row r="6689" spans="17:17" ht="20.100000000000001" customHeight="1" x14ac:dyDescent="0.25">
      <c r="Q6689" s="15"/>
    </row>
    <row r="6690" spans="17:17" ht="20.100000000000001" customHeight="1" x14ac:dyDescent="0.25">
      <c r="Q6690" s="15"/>
    </row>
    <row r="6691" spans="17:17" ht="20.100000000000001" customHeight="1" x14ac:dyDescent="0.25">
      <c r="Q6691" s="15"/>
    </row>
    <row r="6692" spans="17:17" ht="20.100000000000001" customHeight="1" x14ac:dyDescent="0.25">
      <c r="Q6692" s="15"/>
    </row>
    <row r="6693" spans="17:17" ht="20.100000000000001" customHeight="1" x14ac:dyDescent="0.25">
      <c r="Q6693" s="15"/>
    </row>
    <row r="6694" spans="17:17" ht="20.100000000000001" customHeight="1" x14ac:dyDescent="0.25">
      <c r="Q6694" s="15"/>
    </row>
    <row r="6695" spans="17:17" ht="20.100000000000001" customHeight="1" x14ac:dyDescent="0.25">
      <c r="Q6695" s="15"/>
    </row>
    <row r="6696" spans="17:17" ht="20.100000000000001" customHeight="1" x14ac:dyDescent="0.25">
      <c r="Q6696" s="15"/>
    </row>
    <row r="6697" spans="17:17" ht="20.100000000000001" customHeight="1" x14ac:dyDescent="0.25">
      <c r="Q6697" s="15"/>
    </row>
    <row r="6698" spans="17:17" ht="20.100000000000001" customHeight="1" x14ac:dyDescent="0.25">
      <c r="Q6698" s="15"/>
    </row>
    <row r="6699" spans="17:17" ht="20.100000000000001" customHeight="1" x14ac:dyDescent="0.25">
      <c r="Q6699" s="15"/>
    </row>
    <row r="6700" spans="17:17" ht="20.100000000000001" customHeight="1" x14ac:dyDescent="0.25">
      <c r="Q6700" s="15"/>
    </row>
    <row r="6701" spans="17:17" ht="20.100000000000001" customHeight="1" x14ac:dyDescent="0.25">
      <c r="Q6701" s="15"/>
    </row>
    <row r="6702" spans="17:17" ht="20.100000000000001" customHeight="1" x14ac:dyDescent="0.25">
      <c r="Q6702" s="15"/>
    </row>
    <row r="6703" spans="17:17" ht="20.100000000000001" customHeight="1" x14ac:dyDescent="0.25">
      <c r="Q6703" s="15"/>
    </row>
    <row r="6704" spans="17:17" ht="20.100000000000001" customHeight="1" x14ac:dyDescent="0.25">
      <c r="Q6704" s="15"/>
    </row>
    <row r="6705" spans="17:17" ht="20.100000000000001" customHeight="1" x14ac:dyDescent="0.25">
      <c r="Q6705" s="15"/>
    </row>
    <row r="6706" spans="17:17" ht="20.100000000000001" customHeight="1" x14ac:dyDescent="0.25">
      <c r="Q6706" s="15"/>
    </row>
    <row r="6707" spans="17:17" ht="20.100000000000001" customHeight="1" x14ac:dyDescent="0.25">
      <c r="Q6707" s="15"/>
    </row>
    <row r="6708" spans="17:17" ht="20.100000000000001" customHeight="1" x14ac:dyDescent="0.25">
      <c r="Q6708" s="15"/>
    </row>
    <row r="6709" spans="17:17" ht="20.100000000000001" customHeight="1" x14ac:dyDescent="0.25">
      <c r="Q6709" s="15"/>
    </row>
    <row r="6710" spans="17:17" ht="20.100000000000001" customHeight="1" x14ac:dyDescent="0.25">
      <c r="Q6710" s="15"/>
    </row>
    <row r="6711" spans="17:17" ht="20.100000000000001" customHeight="1" x14ac:dyDescent="0.25">
      <c r="Q6711" s="15"/>
    </row>
    <row r="6712" spans="17:17" ht="20.100000000000001" customHeight="1" x14ac:dyDescent="0.25">
      <c r="Q6712" s="15"/>
    </row>
    <row r="6713" spans="17:17" ht="20.100000000000001" customHeight="1" x14ac:dyDescent="0.25">
      <c r="Q6713" s="15"/>
    </row>
    <row r="6714" spans="17:17" ht="20.100000000000001" customHeight="1" x14ac:dyDescent="0.25">
      <c r="Q6714" s="15"/>
    </row>
    <row r="6715" spans="17:17" ht="20.100000000000001" customHeight="1" x14ac:dyDescent="0.25">
      <c r="Q6715" s="15"/>
    </row>
    <row r="6716" spans="17:17" ht="20.100000000000001" customHeight="1" x14ac:dyDescent="0.25">
      <c r="Q6716" s="15"/>
    </row>
    <row r="6717" spans="17:17" ht="20.100000000000001" customHeight="1" x14ac:dyDescent="0.25">
      <c r="Q6717" s="15"/>
    </row>
    <row r="6718" spans="17:17" ht="20.100000000000001" customHeight="1" x14ac:dyDescent="0.25">
      <c r="Q6718" s="15"/>
    </row>
    <row r="6719" spans="17:17" ht="20.100000000000001" customHeight="1" x14ac:dyDescent="0.25">
      <c r="Q6719" s="15"/>
    </row>
    <row r="6720" spans="17:17" ht="20.100000000000001" customHeight="1" x14ac:dyDescent="0.25">
      <c r="Q6720" s="15"/>
    </row>
    <row r="6721" spans="17:17" ht="20.100000000000001" customHeight="1" x14ac:dyDescent="0.25">
      <c r="Q6721" s="15"/>
    </row>
    <row r="6722" spans="17:17" ht="20.100000000000001" customHeight="1" x14ac:dyDescent="0.25">
      <c r="Q6722" s="15"/>
    </row>
    <row r="6723" spans="17:17" ht="20.100000000000001" customHeight="1" x14ac:dyDescent="0.25">
      <c r="Q6723" s="15"/>
    </row>
    <row r="6724" spans="17:17" ht="20.100000000000001" customHeight="1" x14ac:dyDescent="0.25">
      <c r="Q6724" s="15"/>
    </row>
    <row r="6725" spans="17:17" ht="20.100000000000001" customHeight="1" x14ac:dyDescent="0.25">
      <c r="Q6725" s="15"/>
    </row>
    <row r="6726" spans="17:17" ht="20.100000000000001" customHeight="1" x14ac:dyDescent="0.25">
      <c r="Q6726" s="15"/>
    </row>
    <row r="6727" spans="17:17" ht="20.100000000000001" customHeight="1" x14ac:dyDescent="0.25">
      <c r="Q6727" s="15"/>
    </row>
    <row r="6728" spans="17:17" ht="20.100000000000001" customHeight="1" x14ac:dyDescent="0.25">
      <c r="Q6728" s="15"/>
    </row>
    <row r="6729" spans="17:17" ht="20.100000000000001" customHeight="1" x14ac:dyDescent="0.25">
      <c r="Q6729" s="15"/>
    </row>
    <row r="6730" spans="17:17" ht="20.100000000000001" customHeight="1" x14ac:dyDescent="0.25">
      <c r="Q6730" s="15"/>
    </row>
    <row r="6731" spans="17:17" ht="20.100000000000001" customHeight="1" x14ac:dyDescent="0.25">
      <c r="Q6731" s="15"/>
    </row>
    <row r="6732" spans="17:17" ht="20.100000000000001" customHeight="1" x14ac:dyDescent="0.25">
      <c r="Q6732" s="15"/>
    </row>
    <row r="6733" spans="17:17" ht="20.100000000000001" customHeight="1" x14ac:dyDescent="0.25">
      <c r="Q6733" s="15"/>
    </row>
    <row r="6734" spans="17:17" ht="20.100000000000001" customHeight="1" x14ac:dyDescent="0.25">
      <c r="Q6734" s="15"/>
    </row>
    <row r="6735" spans="17:17" ht="20.100000000000001" customHeight="1" x14ac:dyDescent="0.25">
      <c r="Q6735" s="15"/>
    </row>
    <row r="6736" spans="17:17" ht="20.100000000000001" customHeight="1" x14ac:dyDescent="0.25">
      <c r="Q6736" s="15"/>
    </row>
    <row r="6737" spans="17:17" ht="20.100000000000001" customHeight="1" x14ac:dyDescent="0.25">
      <c r="Q6737" s="15"/>
    </row>
    <row r="6738" spans="17:17" ht="20.100000000000001" customHeight="1" x14ac:dyDescent="0.25">
      <c r="Q6738" s="15"/>
    </row>
    <row r="6739" spans="17:17" ht="20.100000000000001" customHeight="1" x14ac:dyDescent="0.25">
      <c r="Q6739" s="15"/>
    </row>
    <row r="6740" spans="17:17" ht="20.100000000000001" customHeight="1" x14ac:dyDescent="0.25">
      <c r="Q6740" s="15"/>
    </row>
    <row r="6741" spans="17:17" ht="20.100000000000001" customHeight="1" x14ac:dyDescent="0.25">
      <c r="Q6741" s="15"/>
    </row>
    <row r="6742" spans="17:17" ht="20.100000000000001" customHeight="1" x14ac:dyDescent="0.25">
      <c r="Q6742" s="15"/>
    </row>
    <row r="6743" spans="17:17" ht="20.100000000000001" customHeight="1" x14ac:dyDescent="0.25">
      <c r="Q6743" s="15"/>
    </row>
    <row r="6744" spans="17:17" ht="20.100000000000001" customHeight="1" x14ac:dyDescent="0.25">
      <c r="Q6744" s="15"/>
    </row>
    <row r="6745" spans="17:17" ht="20.100000000000001" customHeight="1" x14ac:dyDescent="0.25">
      <c r="Q6745" s="15"/>
    </row>
    <row r="6746" spans="17:17" ht="20.100000000000001" customHeight="1" x14ac:dyDescent="0.25">
      <c r="Q6746" s="15"/>
    </row>
    <row r="6747" spans="17:17" ht="20.100000000000001" customHeight="1" x14ac:dyDescent="0.25">
      <c r="Q6747" s="15"/>
    </row>
    <row r="6748" spans="17:17" ht="20.100000000000001" customHeight="1" x14ac:dyDescent="0.25">
      <c r="Q6748" s="15"/>
    </row>
    <row r="6749" spans="17:17" ht="20.100000000000001" customHeight="1" x14ac:dyDescent="0.25">
      <c r="Q6749" s="15"/>
    </row>
    <row r="6750" spans="17:17" ht="20.100000000000001" customHeight="1" x14ac:dyDescent="0.25">
      <c r="Q6750" s="15"/>
    </row>
    <row r="6751" spans="17:17" ht="20.100000000000001" customHeight="1" x14ac:dyDescent="0.25">
      <c r="Q6751" s="15"/>
    </row>
    <row r="6752" spans="17:17" ht="20.100000000000001" customHeight="1" x14ac:dyDescent="0.25">
      <c r="Q6752" s="15"/>
    </row>
    <row r="6753" spans="17:17" ht="20.100000000000001" customHeight="1" x14ac:dyDescent="0.25">
      <c r="Q6753" s="15"/>
    </row>
    <row r="6754" spans="17:17" ht="20.100000000000001" customHeight="1" x14ac:dyDescent="0.25">
      <c r="Q6754" s="15"/>
    </row>
    <row r="6755" spans="17:17" ht="20.100000000000001" customHeight="1" x14ac:dyDescent="0.25">
      <c r="Q6755" s="15"/>
    </row>
    <row r="6756" spans="17:17" ht="20.100000000000001" customHeight="1" x14ac:dyDescent="0.25">
      <c r="Q6756" s="15"/>
    </row>
    <row r="6757" spans="17:17" ht="20.100000000000001" customHeight="1" x14ac:dyDescent="0.25">
      <c r="Q6757" s="15"/>
    </row>
    <row r="6758" spans="17:17" ht="20.100000000000001" customHeight="1" x14ac:dyDescent="0.25">
      <c r="Q6758" s="15"/>
    </row>
    <row r="6759" spans="17:17" ht="20.100000000000001" customHeight="1" x14ac:dyDescent="0.25">
      <c r="Q6759" s="15"/>
    </row>
    <row r="6760" spans="17:17" ht="20.100000000000001" customHeight="1" x14ac:dyDescent="0.25">
      <c r="Q6760" s="15"/>
    </row>
    <row r="6761" spans="17:17" ht="20.100000000000001" customHeight="1" x14ac:dyDescent="0.25">
      <c r="Q6761" s="15"/>
    </row>
    <row r="6762" spans="17:17" ht="20.100000000000001" customHeight="1" x14ac:dyDescent="0.25">
      <c r="Q6762" s="15"/>
    </row>
    <row r="6763" spans="17:17" ht="20.100000000000001" customHeight="1" x14ac:dyDescent="0.25">
      <c r="Q6763" s="15"/>
    </row>
    <row r="6764" spans="17:17" ht="20.100000000000001" customHeight="1" x14ac:dyDescent="0.25">
      <c r="Q6764" s="15"/>
    </row>
    <row r="6765" spans="17:17" ht="20.100000000000001" customHeight="1" x14ac:dyDescent="0.25">
      <c r="Q6765" s="15"/>
    </row>
    <row r="6766" spans="17:17" ht="20.100000000000001" customHeight="1" x14ac:dyDescent="0.25">
      <c r="Q6766" s="15"/>
    </row>
    <row r="6767" spans="17:17" ht="20.100000000000001" customHeight="1" x14ac:dyDescent="0.25">
      <c r="Q6767" s="15"/>
    </row>
    <row r="6768" spans="17:17" ht="20.100000000000001" customHeight="1" x14ac:dyDescent="0.25">
      <c r="Q6768" s="15"/>
    </row>
    <row r="6769" spans="17:17" ht="20.100000000000001" customHeight="1" x14ac:dyDescent="0.25">
      <c r="Q6769" s="15"/>
    </row>
    <row r="6770" spans="17:17" ht="20.100000000000001" customHeight="1" x14ac:dyDescent="0.25">
      <c r="Q6770" s="15"/>
    </row>
    <row r="6771" spans="17:17" ht="20.100000000000001" customHeight="1" x14ac:dyDescent="0.25">
      <c r="Q6771" s="15"/>
    </row>
    <row r="6772" spans="17:17" ht="20.100000000000001" customHeight="1" x14ac:dyDescent="0.25">
      <c r="Q6772" s="15"/>
    </row>
    <row r="6773" spans="17:17" ht="20.100000000000001" customHeight="1" x14ac:dyDescent="0.25">
      <c r="Q6773" s="15"/>
    </row>
    <row r="6774" spans="17:17" ht="20.100000000000001" customHeight="1" x14ac:dyDescent="0.25">
      <c r="Q6774" s="15"/>
    </row>
    <row r="6775" spans="17:17" ht="20.100000000000001" customHeight="1" x14ac:dyDescent="0.25">
      <c r="Q6775" s="15"/>
    </row>
    <row r="6776" spans="17:17" ht="20.100000000000001" customHeight="1" x14ac:dyDescent="0.25">
      <c r="Q6776" s="15"/>
    </row>
    <row r="6777" spans="17:17" ht="20.100000000000001" customHeight="1" x14ac:dyDescent="0.25">
      <c r="Q6777" s="15"/>
    </row>
    <row r="6778" spans="17:17" ht="20.100000000000001" customHeight="1" x14ac:dyDescent="0.25">
      <c r="Q6778" s="15"/>
    </row>
    <row r="6779" spans="17:17" ht="20.100000000000001" customHeight="1" x14ac:dyDescent="0.25">
      <c r="Q6779" s="15"/>
    </row>
    <row r="6780" spans="17:17" ht="20.100000000000001" customHeight="1" x14ac:dyDescent="0.25">
      <c r="Q6780" s="15"/>
    </row>
    <row r="6781" spans="17:17" ht="20.100000000000001" customHeight="1" x14ac:dyDescent="0.25">
      <c r="Q6781" s="15"/>
    </row>
    <row r="6782" spans="17:17" ht="20.100000000000001" customHeight="1" x14ac:dyDescent="0.25">
      <c r="Q6782" s="15"/>
    </row>
    <row r="6783" spans="17:17" ht="20.100000000000001" customHeight="1" x14ac:dyDescent="0.25">
      <c r="Q6783" s="15"/>
    </row>
    <row r="6784" spans="17:17" ht="20.100000000000001" customHeight="1" x14ac:dyDescent="0.25">
      <c r="Q6784" s="15"/>
    </row>
    <row r="6785" spans="17:17" ht="20.100000000000001" customHeight="1" x14ac:dyDescent="0.25">
      <c r="Q6785" s="15"/>
    </row>
    <row r="6786" spans="17:17" ht="20.100000000000001" customHeight="1" x14ac:dyDescent="0.25">
      <c r="Q6786" s="15"/>
    </row>
    <row r="6787" spans="17:17" ht="20.100000000000001" customHeight="1" x14ac:dyDescent="0.25">
      <c r="Q6787" s="15"/>
    </row>
    <row r="6788" spans="17:17" ht="20.100000000000001" customHeight="1" x14ac:dyDescent="0.25">
      <c r="Q6788" s="15"/>
    </row>
    <row r="6789" spans="17:17" ht="20.100000000000001" customHeight="1" x14ac:dyDescent="0.25">
      <c r="Q6789" s="15"/>
    </row>
    <row r="6790" spans="17:17" ht="20.100000000000001" customHeight="1" x14ac:dyDescent="0.25">
      <c r="Q6790" s="15"/>
    </row>
    <row r="6791" spans="17:17" ht="20.100000000000001" customHeight="1" x14ac:dyDescent="0.25">
      <c r="Q6791" s="15"/>
    </row>
    <row r="6792" spans="17:17" ht="20.100000000000001" customHeight="1" x14ac:dyDescent="0.25">
      <c r="Q6792" s="15"/>
    </row>
    <row r="6793" spans="17:17" ht="20.100000000000001" customHeight="1" x14ac:dyDescent="0.25">
      <c r="Q6793" s="15"/>
    </row>
    <row r="6794" spans="17:17" ht="20.100000000000001" customHeight="1" x14ac:dyDescent="0.25">
      <c r="Q6794" s="15"/>
    </row>
    <row r="6795" spans="17:17" ht="20.100000000000001" customHeight="1" x14ac:dyDescent="0.25">
      <c r="Q6795" s="15"/>
    </row>
    <row r="6796" spans="17:17" ht="20.100000000000001" customHeight="1" x14ac:dyDescent="0.25">
      <c r="Q6796" s="15"/>
    </row>
    <row r="6797" spans="17:17" ht="20.100000000000001" customHeight="1" x14ac:dyDescent="0.25">
      <c r="Q6797" s="15"/>
    </row>
    <row r="6798" spans="17:17" ht="20.100000000000001" customHeight="1" x14ac:dyDescent="0.25">
      <c r="Q6798" s="15"/>
    </row>
    <row r="6799" spans="17:17" ht="20.100000000000001" customHeight="1" x14ac:dyDescent="0.25">
      <c r="Q6799" s="15"/>
    </row>
    <row r="6800" spans="17:17" ht="20.100000000000001" customHeight="1" x14ac:dyDescent="0.25">
      <c r="Q6800" s="15"/>
    </row>
    <row r="6801" spans="17:17" ht="20.100000000000001" customHeight="1" x14ac:dyDescent="0.25">
      <c r="Q6801" s="15"/>
    </row>
    <row r="6802" spans="17:17" ht="20.100000000000001" customHeight="1" x14ac:dyDescent="0.25">
      <c r="Q6802" s="15"/>
    </row>
    <row r="6803" spans="17:17" ht="20.100000000000001" customHeight="1" x14ac:dyDescent="0.25">
      <c r="Q6803" s="15"/>
    </row>
    <row r="6804" spans="17:17" ht="20.100000000000001" customHeight="1" x14ac:dyDescent="0.25">
      <c r="Q6804" s="15"/>
    </row>
    <row r="6805" spans="17:17" ht="20.100000000000001" customHeight="1" x14ac:dyDescent="0.25">
      <c r="Q6805" s="15"/>
    </row>
    <row r="6806" spans="17:17" ht="20.100000000000001" customHeight="1" x14ac:dyDescent="0.25">
      <c r="Q6806" s="15"/>
    </row>
    <row r="6807" spans="17:17" ht="20.100000000000001" customHeight="1" x14ac:dyDescent="0.25">
      <c r="Q6807" s="15"/>
    </row>
    <row r="6808" spans="17:17" ht="20.100000000000001" customHeight="1" x14ac:dyDescent="0.25">
      <c r="Q6808" s="15"/>
    </row>
    <row r="6809" spans="17:17" ht="20.100000000000001" customHeight="1" x14ac:dyDescent="0.25">
      <c r="Q6809" s="15"/>
    </row>
    <row r="6810" spans="17:17" ht="20.100000000000001" customHeight="1" x14ac:dyDescent="0.25">
      <c r="Q6810" s="15"/>
    </row>
    <row r="6811" spans="17:17" ht="20.100000000000001" customHeight="1" x14ac:dyDescent="0.25">
      <c r="Q6811" s="15"/>
    </row>
    <row r="6812" spans="17:17" ht="20.100000000000001" customHeight="1" x14ac:dyDescent="0.25">
      <c r="Q6812" s="15"/>
    </row>
    <row r="6813" spans="17:17" ht="20.100000000000001" customHeight="1" x14ac:dyDescent="0.25">
      <c r="Q6813" s="15"/>
    </row>
    <row r="6814" spans="17:17" ht="20.100000000000001" customHeight="1" x14ac:dyDescent="0.25">
      <c r="Q6814" s="15"/>
    </row>
    <row r="6815" spans="17:17" ht="20.100000000000001" customHeight="1" x14ac:dyDescent="0.25">
      <c r="Q6815" s="15"/>
    </row>
    <row r="6816" spans="17:17" ht="20.100000000000001" customHeight="1" x14ac:dyDescent="0.25">
      <c r="Q6816" s="15"/>
    </row>
    <row r="6817" spans="17:17" ht="20.100000000000001" customHeight="1" x14ac:dyDescent="0.25">
      <c r="Q6817" s="15"/>
    </row>
    <row r="6818" spans="17:17" ht="20.100000000000001" customHeight="1" x14ac:dyDescent="0.25">
      <c r="Q6818" s="15"/>
    </row>
    <row r="6819" spans="17:17" ht="20.100000000000001" customHeight="1" x14ac:dyDescent="0.25">
      <c r="Q6819" s="15"/>
    </row>
    <row r="6820" spans="17:17" ht="20.100000000000001" customHeight="1" x14ac:dyDescent="0.25">
      <c r="Q6820" s="15"/>
    </row>
    <row r="6821" spans="17:17" ht="20.100000000000001" customHeight="1" x14ac:dyDescent="0.25">
      <c r="Q6821" s="15"/>
    </row>
    <row r="6822" spans="17:17" ht="20.100000000000001" customHeight="1" x14ac:dyDescent="0.25">
      <c r="Q6822" s="15"/>
    </row>
    <row r="6823" spans="17:17" ht="20.100000000000001" customHeight="1" x14ac:dyDescent="0.25">
      <c r="Q6823" s="15"/>
    </row>
    <row r="6824" spans="17:17" ht="20.100000000000001" customHeight="1" x14ac:dyDescent="0.25">
      <c r="Q6824" s="15"/>
    </row>
    <row r="6825" spans="17:17" ht="20.100000000000001" customHeight="1" x14ac:dyDescent="0.25">
      <c r="Q6825" s="15"/>
    </row>
    <row r="6826" spans="17:17" ht="20.100000000000001" customHeight="1" x14ac:dyDescent="0.25">
      <c r="Q6826" s="15"/>
    </row>
    <row r="6827" spans="17:17" ht="20.100000000000001" customHeight="1" x14ac:dyDescent="0.25">
      <c r="Q6827" s="15"/>
    </row>
    <row r="6828" spans="17:17" ht="20.100000000000001" customHeight="1" x14ac:dyDescent="0.25">
      <c r="Q6828" s="15"/>
    </row>
    <row r="6829" spans="17:17" ht="20.100000000000001" customHeight="1" x14ac:dyDescent="0.25">
      <c r="Q6829" s="15"/>
    </row>
    <row r="6830" spans="17:17" ht="20.100000000000001" customHeight="1" x14ac:dyDescent="0.25">
      <c r="Q6830" s="15"/>
    </row>
    <row r="6831" spans="17:17" ht="20.100000000000001" customHeight="1" x14ac:dyDescent="0.25">
      <c r="Q6831" s="15"/>
    </row>
    <row r="6832" spans="17:17" ht="20.100000000000001" customHeight="1" x14ac:dyDescent="0.25">
      <c r="Q6832" s="15"/>
    </row>
    <row r="6833" spans="17:17" ht="20.100000000000001" customHeight="1" x14ac:dyDescent="0.25">
      <c r="Q6833" s="15"/>
    </row>
    <row r="6834" spans="17:17" ht="20.100000000000001" customHeight="1" x14ac:dyDescent="0.25">
      <c r="Q6834" s="15"/>
    </row>
    <row r="6835" spans="17:17" ht="20.100000000000001" customHeight="1" x14ac:dyDescent="0.25">
      <c r="Q6835" s="15"/>
    </row>
    <row r="6836" spans="17:17" ht="20.100000000000001" customHeight="1" x14ac:dyDescent="0.25">
      <c r="Q6836" s="15"/>
    </row>
    <row r="6837" spans="17:17" ht="20.100000000000001" customHeight="1" x14ac:dyDescent="0.25">
      <c r="Q6837" s="15"/>
    </row>
    <row r="6838" spans="17:17" ht="20.100000000000001" customHeight="1" x14ac:dyDescent="0.25">
      <c r="Q6838" s="15"/>
    </row>
    <row r="6839" spans="17:17" ht="20.100000000000001" customHeight="1" x14ac:dyDescent="0.25">
      <c r="Q6839" s="15"/>
    </row>
    <row r="6840" spans="17:17" ht="20.100000000000001" customHeight="1" x14ac:dyDescent="0.25">
      <c r="Q6840" s="15"/>
    </row>
    <row r="6841" spans="17:17" ht="20.100000000000001" customHeight="1" x14ac:dyDescent="0.25">
      <c r="Q6841" s="15"/>
    </row>
    <row r="6842" spans="17:17" ht="20.100000000000001" customHeight="1" x14ac:dyDescent="0.25">
      <c r="Q6842" s="15"/>
    </row>
    <row r="6843" spans="17:17" ht="20.100000000000001" customHeight="1" x14ac:dyDescent="0.25">
      <c r="Q6843" s="15"/>
    </row>
    <row r="6844" spans="17:17" ht="20.100000000000001" customHeight="1" x14ac:dyDescent="0.25">
      <c r="Q6844" s="15"/>
    </row>
    <row r="6845" spans="17:17" ht="20.100000000000001" customHeight="1" x14ac:dyDescent="0.25">
      <c r="Q6845" s="15"/>
    </row>
    <row r="6846" spans="17:17" ht="20.100000000000001" customHeight="1" x14ac:dyDescent="0.25">
      <c r="Q6846" s="15"/>
    </row>
    <row r="6847" spans="17:17" ht="20.100000000000001" customHeight="1" x14ac:dyDescent="0.25">
      <c r="Q6847" s="15"/>
    </row>
    <row r="6848" spans="17:17" ht="20.100000000000001" customHeight="1" x14ac:dyDescent="0.25">
      <c r="Q6848" s="15"/>
    </row>
    <row r="6849" spans="17:17" ht="20.100000000000001" customHeight="1" x14ac:dyDescent="0.25">
      <c r="Q6849" s="15"/>
    </row>
    <row r="6850" spans="17:17" ht="20.100000000000001" customHeight="1" x14ac:dyDescent="0.25">
      <c r="Q6850" s="15"/>
    </row>
    <row r="6851" spans="17:17" ht="20.100000000000001" customHeight="1" x14ac:dyDescent="0.25">
      <c r="Q6851" s="15"/>
    </row>
    <row r="6852" spans="17:17" ht="20.100000000000001" customHeight="1" x14ac:dyDescent="0.25">
      <c r="Q6852" s="15"/>
    </row>
    <row r="6853" spans="17:17" ht="20.100000000000001" customHeight="1" x14ac:dyDescent="0.25">
      <c r="Q6853" s="15"/>
    </row>
    <row r="6854" spans="17:17" ht="20.100000000000001" customHeight="1" x14ac:dyDescent="0.25">
      <c r="Q6854" s="15"/>
    </row>
    <row r="6855" spans="17:17" ht="20.100000000000001" customHeight="1" x14ac:dyDescent="0.25">
      <c r="Q6855" s="15"/>
    </row>
    <row r="6856" spans="17:17" ht="20.100000000000001" customHeight="1" x14ac:dyDescent="0.25">
      <c r="Q6856" s="15"/>
    </row>
    <row r="6857" spans="17:17" ht="20.100000000000001" customHeight="1" x14ac:dyDescent="0.25">
      <c r="Q6857" s="15"/>
    </row>
    <row r="6858" spans="17:17" ht="20.100000000000001" customHeight="1" x14ac:dyDescent="0.25">
      <c r="Q6858" s="15"/>
    </row>
    <row r="6859" spans="17:17" ht="20.100000000000001" customHeight="1" x14ac:dyDescent="0.25">
      <c r="Q6859" s="15"/>
    </row>
    <row r="6860" spans="17:17" ht="20.100000000000001" customHeight="1" x14ac:dyDescent="0.25">
      <c r="Q6860" s="15"/>
    </row>
    <row r="6861" spans="17:17" ht="20.100000000000001" customHeight="1" x14ac:dyDescent="0.25">
      <c r="Q6861" s="15"/>
    </row>
    <row r="6862" spans="17:17" ht="20.100000000000001" customHeight="1" x14ac:dyDescent="0.25">
      <c r="Q6862" s="15"/>
    </row>
    <row r="6863" spans="17:17" ht="20.100000000000001" customHeight="1" x14ac:dyDescent="0.25">
      <c r="Q6863" s="15"/>
    </row>
    <row r="6864" spans="17:17" ht="20.100000000000001" customHeight="1" x14ac:dyDescent="0.25">
      <c r="Q6864" s="15"/>
    </row>
    <row r="6865" spans="17:17" ht="20.100000000000001" customHeight="1" x14ac:dyDescent="0.25">
      <c r="Q6865" s="15"/>
    </row>
    <row r="6866" spans="17:17" ht="20.100000000000001" customHeight="1" x14ac:dyDescent="0.25">
      <c r="Q6866" s="15"/>
    </row>
    <row r="6867" spans="17:17" ht="20.100000000000001" customHeight="1" x14ac:dyDescent="0.25">
      <c r="Q6867" s="15"/>
    </row>
    <row r="6868" spans="17:17" ht="20.100000000000001" customHeight="1" x14ac:dyDescent="0.25">
      <c r="Q6868" s="15"/>
    </row>
    <row r="6869" spans="17:17" ht="20.100000000000001" customHeight="1" x14ac:dyDescent="0.25">
      <c r="Q6869" s="15"/>
    </row>
    <row r="6870" spans="17:17" ht="20.100000000000001" customHeight="1" x14ac:dyDescent="0.25">
      <c r="Q6870" s="15"/>
    </row>
    <row r="6871" spans="17:17" ht="20.100000000000001" customHeight="1" x14ac:dyDescent="0.25">
      <c r="Q6871" s="15"/>
    </row>
    <row r="6872" spans="17:17" ht="20.100000000000001" customHeight="1" x14ac:dyDescent="0.25">
      <c r="Q6872" s="15"/>
    </row>
    <row r="6873" spans="17:17" ht="20.100000000000001" customHeight="1" x14ac:dyDescent="0.25">
      <c r="Q6873" s="15"/>
    </row>
    <row r="6874" spans="17:17" ht="20.100000000000001" customHeight="1" x14ac:dyDescent="0.25">
      <c r="Q6874" s="15"/>
    </row>
    <row r="6875" spans="17:17" ht="20.100000000000001" customHeight="1" x14ac:dyDescent="0.25">
      <c r="Q6875" s="15"/>
    </row>
    <row r="6876" spans="17:17" ht="20.100000000000001" customHeight="1" x14ac:dyDescent="0.25">
      <c r="Q6876" s="15"/>
    </row>
    <row r="6877" spans="17:17" ht="20.100000000000001" customHeight="1" x14ac:dyDescent="0.25">
      <c r="Q6877" s="15"/>
    </row>
    <row r="6878" spans="17:17" ht="20.100000000000001" customHeight="1" x14ac:dyDescent="0.25">
      <c r="Q6878" s="15"/>
    </row>
    <row r="6879" spans="17:17" ht="20.100000000000001" customHeight="1" x14ac:dyDescent="0.25">
      <c r="Q6879" s="15"/>
    </row>
    <row r="6880" spans="17:17" ht="20.100000000000001" customHeight="1" x14ac:dyDescent="0.25">
      <c r="Q6880" s="15"/>
    </row>
    <row r="6881" spans="17:17" ht="20.100000000000001" customHeight="1" x14ac:dyDescent="0.25">
      <c r="Q6881" s="15"/>
    </row>
    <row r="6882" spans="17:17" ht="20.100000000000001" customHeight="1" x14ac:dyDescent="0.25">
      <c r="Q6882" s="15"/>
    </row>
    <row r="6883" spans="17:17" ht="20.100000000000001" customHeight="1" x14ac:dyDescent="0.25">
      <c r="Q6883" s="15"/>
    </row>
    <row r="6884" spans="17:17" ht="20.100000000000001" customHeight="1" x14ac:dyDescent="0.25">
      <c r="Q6884" s="15"/>
    </row>
    <row r="6885" spans="17:17" ht="20.100000000000001" customHeight="1" x14ac:dyDescent="0.25">
      <c r="Q6885" s="15"/>
    </row>
    <row r="6886" spans="17:17" ht="20.100000000000001" customHeight="1" x14ac:dyDescent="0.25">
      <c r="Q6886" s="15"/>
    </row>
    <row r="6887" spans="17:17" ht="20.100000000000001" customHeight="1" x14ac:dyDescent="0.25">
      <c r="Q6887" s="15"/>
    </row>
    <row r="6888" spans="17:17" ht="20.100000000000001" customHeight="1" x14ac:dyDescent="0.25">
      <c r="Q6888" s="15"/>
    </row>
    <row r="6889" spans="17:17" ht="20.100000000000001" customHeight="1" x14ac:dyDescent="0.25">
      <c r="Q6889" s="15"/>
    </row>
    <row r="6890" spans="17:17" ht="20.100000000000001" customHeight="1" x14ac:dyDescent="0.25">
      <c r="Q6890" s="15"/>
    </row>
    <row r="6891" spans="17:17" ht="20.100000000000001" customHeight="1" x14ac:dyDescent="0.25">
      <c r="Q6891" s="15"/>
    </row>
    <row r="6892" spans="17:17" ht="20.100000000000001" customHeight="1" x14ac:dyDescent="0.25">
      <c r="Q6892" s="15"/>
    </row>
    <row r="6893" spans="17:17" ht="20.100000000000001" customHeight="1" x14ac:dyDescent="0.25">
      <c r="Q6893" s="15"/>
    </row>
    <row r="6894" spans="17:17" ht="20.100000000000001" customHeight="1" x14ac:dyDescent="0.25">
      <c r="Q6894" s="15"/>
    </row>
    <row r="6895" spans="17:17" ht="20.100000000000001" customHeight="1" x14ac:dyDescent="0.25">
      <c r="Q6895" s="15"/>
    </row>
    <row r="6896" spans="17:17" ht="20.100000000000001" customHeight="1" x14ac:dyDescent="0.25">
      <c r="Q6896" s="15"/>
    </row>
    <row r="6897" spans="17:17" ht="20.100000000000001" customHeight="1" x14ac:dyDescent="0.25">
      <c r="Q6897" s="15"/>
    </row>
    <row r="6898" spans="17:17" ht="20.100000000000001" customHeight="1" x14ac:dyDescent="0.25">
      <c r="Q6898" s="15"/>
    </row>
    <row r="6899" spans="17:17" ht="20.100000000000001" customHeight="1" x14ac:dyDescent="0.25">
      <c r="Q6899" s="15"/>
    </row>
    <row r="6900" spans="17:17" ht="20.100000000000001" customHeight="1" x14ac:dyDescent="0.25">
      <c r="Q6900" s="15"/>
    </row>
    <row r="6901" spans="17:17" ht="20.100000000000001" customHeight="1" x14ac:dyDescent="0.25">
      <c r="Q6901" s="15"/>
    </row>
    <row r="6902" spans="17:17" ht="20.100000000000001" customHeight="1" x14ac:dyDescent="0.25">
      <c r="Q6902" s="15"/>
    </row>
    <row r="6903" spans="17:17" ht="20.100000000000001" customHeight="1" x14ac:dyDescent="0.25">
      <c r="Q6903" s="15"/>
    </row>
    <row r="6904" spans="17:17" ht="20.100000000000001" customHeight="1" x14ac:dyDescent="0.25">
      <c r="Q6904" s="15"/>
    </row>
    <row r="6905" spans="17:17" ht="20.100000000000001" customHeight="1" x14ac:dyDescent="0.25">
      <c r="Q6905" s="15"/>
    </row>
    <row r="6906" spans="17:17" ht="20.100000000000001" customHeight="1" x14ac:dyDescent="0.25">
      <c r="Q6906" s="15"/>
    </row>
    <row r="6907" spans="17:17" ht="20.100000000000001" customHeight="1" x14ac:dyDescent="0.25">
      <c r="Q6907" s="15"/>
    </row>
    <row r="6908" spans="17:17" ht="20.100000000000001" customHeight="1" x14ac:dyDescent="0.25">
      <c r="Q6908" s="15"/>
    </row>
    <row r="6909" spans="17:17" ht="20.100000000000001" customHeight="1" x14ac:dyDescent="0.25">
      <c r="Q6909" s="15"/>
    </row>
    <row r="6910" spans="17:17" ht="20.100000000000001" customHeight="1" x14ac:dyDescent="0.25">
      <c r="Q6910" s="15"/>
    </row>
    <row r="6911" spans="17:17" ht="20.100000000000001" customHeight="1" x14ac:dyDescent="0.25">
      <c r="Q6911" s="15"/>
    </row>
    <row r="6912" spans="17:17" ht="20.100000000000001" customHeight="1" x14ac:dyDescent="0.25">
      <c r="Q6912" s="15"/>
    </row>
    <row r="6913" spans="17:17" ht="20.100000000000001" customHeight="1" x14ac:dyDescent="0.25">
      <c r="Q6913" s="15"/>
    </row>
    <row r="6914" spans="17:17" ht="20.100000000000001" customHeight="1" x14ac:dyDescent="0.25">
      <c r="Q6914" s="15"/>
    </row>
    <row r="6915" spans="17:17" ht="20.100000000000001" customHeight="1" x14ac:dyDescent="0.25">
      <c r="Q6915" s="15"/>
    </row>
    <row r="6916" spans="17:17" ht="20.100000000000001" customHeight="1" x14ac:dyDescent="0.25">
      <c r="Q6916" s="15"/>
    </row>
    <row r="6917" spans="17:17" ht="20.100000000000001" customHeight="1" x14ac:dyDescent="0.25">
      <c r="Q6917" s="15"/>
    </row>
    <row r="6918" spans="17:17" ht="20.100000000000001" customHeight="1" x14ac:dyDescent="0.25">
      <c r="Q6918" s="15"/>
    </row>
    <row r="6919" spans="17:17" ht="20.100000000000001" customHeight="1" x14ac:dyDescent="0.25">
      <c r="Q6919" s="15"/>
    </row>
    <row r="6920" spans="17:17" ht="20.100000000000001" customHeight="1" x14ac:dyDescent="0.25">
      <c r="Q6920" s="15"/>
    </row>
    <row r="6921" spans="17:17" ht="20.100000000000001" customHeight="1" x14ac:dyDescent="0.25">
      <c r="Q6921" s="15"/>
    </row>
    <row r="6922" spans="17:17" ht="20.100000000000001" customHeight="1" x14ac:dyDescent="0.25">
      <c r="Q6922" s="15"/>
    </row>
    <row r="6923" spans="17:17" ht="20.100000000000001" customHeight="1" x14ac:dyDescent="0.25">
      <c r="Q6923" s="15"/>
    </row>
    <row r="6924" spans="17:17" ht="20.100000000000001" customHeight="1" x14ac:dyDescent="0.25">
      <c r="Q6924" s="15"/>
    </row>
    <row r="6925" spans="17:17" ht="20.100000000000001" customHeight="1" x14ac:dyDescent="0.25">
      <c r="Q6925" s="15"/>
    </row>
    <row r="6926" spans="17:17" ht="20.100000000000001" customHeight="1" x14ac:dyDescent="0.25">
      <c r="Q6926" s="15"/>
    </row>
    <row r="6927" spans="17:17" ht="20.100000000000001" customHeight="1" x14ac:dyDescent="0.25">
      <c r="Q6927" s="15"/>
    </row>
    <row r="6928" spans="17:17" ht="20.100000000000001" customHeight="1" x14ac:dyDescent="0.25">
      <c r="Q6928" s="15"/>
    </row>
    <row r="6929" spans="17:17" ht="20.100000000000001" customHeight="1" x14ac:dyDescent="0.25">
      <c r="Q6929" s="15"/>
    </row>
    <row r="6930" spans="17:17" ht="20.100000000000001" customHeight="1" x14ac:dyDescent="0.25">
      <c r="Q6930" s="15"/>
    </row>
    <row r="6931" spans="17:17" ht="20.100000000000001" customHeight="1" x14ac:dyDescent="0.25">
      <c r="Q6931" s="15"/>
    </row>
    <row r="6932" spans="17:17" ht="20.100000000000001" customHeight="1" x14ac:dyDescent="0.25">
      <c r="Q6932" s="15"/>
    </row>
    <row r="6933" spans="17:17" ht="20.100000000000001" customHeight="1" x14ac:dyDescent="0.25">
      <c r="Q6933" s="15"/>
    </row>
    <row r="6934" spans="17:17" ht="20.100000000000001" customHeight="1" x14ac:dyDescent="0.25">
      <c r="Q6934" s="15"/>
    </row>
    <row r="6935" spans="17:17" ht="20.100000000000001" customHeight="1" x14ac:dyDescent="0.25">
      <c r="Q6935" s="15"/>
    </row>
    <row r="6936" spans="17:17" ht="20.100000000000001" customHeight="1" x14ac:dyDescent="0.25">
      <c r="Q6936" s="15"/>
    </row>
    <row r="6937" spans="17:17" ht="20.100000000000001" customHeight="1" x14ac:dyDescent="0.25">
      <c r="Q6937" s="15"/>
    </row>
    <row r="6938" spans="17:17" ht="20.100000000000001" customHeight="1" x14ac:dyDescent="0.25">
      <c r="Q6938" s="15"/>
    </row>
    <row r="6939" spans="17:17" ht="20.100000000000001" customHeight="1" x14ac:dyDescent="0.25">
      <c r="Q6939" s="15"/>
    </row>
    <row r="6940" spans="17:17" ht="20.100000000000001" customHeight="1" x14ac:dyDescent="0.25">
      <c r="Q6940" s="15"/>
    </row>
    <row r="6941" spans="17:17" ht="20.100000000000001" customHeight="1" x14ac:dyDescent="0.25">
      <c r="Q6941" s="15"/>
    </row>
    <row r="6942" spans="17:17" ht="20.100000000000001" customHeight="1" x14ac:dyDescent="0.25">
      <c r="Q6942" s="15"/>
    </row>
    <row r="6943" spans="17:17" ht="20.100000000000001" customHeight="1" x14ac:dyDescent="0.25">
      <c r="Q6943" s="15"/>
    </row>
    <row r="6944" spans="17:17" ht="20.100000000000001" customHeight="1" x14ac:dyDescent="0.25">
      <c r="Q6944" s="15"/>
    </row>
    <row r="6945" spans="17:17" ht="20.100000000000001" customHeight="1" x14ac:dyDescent="0.25">
      <c r="Q6945" s="15"/>
    </row>
    <row r="6946" spans="17:17" ht="20.100000000000001" customHeight="1" x14ac:dyDescent="0.25">
      <c r="Q6946" s="15"/>
    </row>
    <row r="6947" spans="17:17" ht="20.100000000000001" customHeight="1" x14ac:dyDescent="0.25">
      <c r="Q6947" s="15"/>
    </row>
    <row r="6948" spans="17:17" ht="20.100000000000001" customHeight="1" x14ac:dyDescent="0.25">
      <c r="Q6948" s="15"/>
    </row>
    <row r="6949" spans="17:17" ht="20.100000000000001" customHeight="1" x14ac:dyDescent="0.25">
      <c r="Q6949" s="15"/>
    </row>
    <row r="6950" spans="17:17" ht="20.100000000000001" customHeight="1" x14ac:dyDescent="0.25">
      <c r="Q6950" s="15"/>
    </row>
    <row r="6951" spans="17:17" ht="20.100000000000001" customHeight="1" x14ac:dyDescent="0.25">
      <c r="Q6951" s="15"/>
    </row>
    <row r="6952" spans="17:17" ht="20.100000000000001" customHeight="1" x14ac:dyDescent="0.25">
      <c r="Q6952" s="15"/>
    </row>
    <row r="6953" spans="17:17" ht="20.100000000000001" customHeight="1" x14ac:dyDescent="0.25">
      <c r="Q6953" s="15"/>
    </row>
    <row r="6954" spans="17:17" ht="20.100000000000001" customHeight="1" x14ac:dyDescent="0.25">
      <c r="Q6954" s="15"/>
    </row>
    <row r="6955" spans="17:17" ht="20.100000000000001" customHeight="1" x14ac:dyDescent="0.25">
      <c r="Q6955" s="15"/>
    </row>
    <row r="6956" spans="17:17" ht="20.100000000000001" customHeight="1" x14ac:dyDescent="0.25">
      <c r="Q6956" s="15"/>
    </row>
    <row r="6957" spans="17:17" ht="20.100000000000001" customHeight="1" x14ac:dyDescent="0.25">
      <c r="Q6957" s="15"/>
    </row>
    <row r="6958" spans="17:17" ht="20.100000000000001" customHeight="1" x14ac:dyDescent="0.25">
      <c r="Q6958" s="15"/>
    </row>
    <row r="6959" spans="17:17" ht="20.100000000000001" customHeight="1" x14ac:dyDescent="0.25">
      <c r="Q6959" s="15"/>
    </row>
    <row r="6960" spans="17:17" ht="20.100000000000001" customHeight="1" x14ac:dyDescent="0.25">
      <c r="Q6960" s="15"/>
    </row>
    <row r="6961" spans="17:17" ht="20.100000000000001" customHeight="1" x14ac:dyDescent="0.25">
      <c r="Q6961" s="15"/>
    </row>
    <row r="6962" spans="17:17" ht="20.100000000000001" customHeight="1" x14ac:dyDescent="0.25">
      <c r="Q6962" s="15"/>
    </row>
    <row r="6963" spans="17:17" ht="20.100000000000001" customHeight="1" x14ac:dyDescent="0.25">
      <c r="Q6963" s="15"/>
    </row>
    <row r="6964" spans="17:17" ht="20.100000000000001" customHeight="1" x14ac:dyDescent="0.25">
      <c r="Q6964" s="15"/>
    </row>
    <row r="6965" spans="17:17" ht="20.100000000000001" customHeight="1" x14ac:dyDescent="0.25">
      <c r="Q6965" s="15"/>
    </row>
    <row r="6966" spans="17:17" ht="20.100000000000001" customHeight="1" x14ac:dyDescent="0.25">
      <c r="Q6966" s="15"/>
    </row>
    <row r="6967" spans="17:17" ht="20.100000000000001" customHeight="1" x14ac:dyDescent="0.25">
      <c r="Q6967" s="15"/>
    </row>
    <row r="6968" spans="17:17" ht="20.100000000000001" customHeight="1" x14ac:dyDescent="0.25">
      <c r="Q6968" s="15"/>
    </row>
    <row r="6969" spans="17:17" ht="20.100000000000001" customHeight="1" x14ac:dyDescent="0.25">
      <c r="Q6969" s="15"/>
    </row>
    <row r="6970" spans="17:17" ht="20.100000000000001" customHeight="1" x14ac:dyDescent="0.25">
      <c r="Q6970" s="15"/>
    </row>
    <row r="6971" spans="17:17" ht="20.100000000000001" customHeight="1" x14ac:dyDescent="0.25">
      <c r="Q6971" s="15"/>
    </row>
    <row r="6972" spans="17:17" ht="20.100000000000001" customHeight="1" x14ac:dyDescent="0.25">
      <c r="Q6972" s="15"/>
    </row>
    <row r="6973" spans="17:17" ht="20.100000000000001" customHeight="1" x14ac:dyDescent="0.25">
      <c r="Q6973" s="15"/>
    </row>
    <row r="6974" spans="17:17" ht="20.100000000000001" customHeight="1" x14ac:dyDescent="0.25">
      <c r="Q6974" s="15"/>
    </row>
    <row r="6975" spans="17:17" ht="20.100000000000001" customHeight="1" x14ac:dyDescent="0.25">
      <c r="Q6975" s="15"/>
    </row>
    <row r="6976" spans="17:17" ht="20.100000000000001" customHeight="1" x14ac:dyDescent="0.25">
      <c r="Q6976" s="15"/>
    </row>
    <row r="6977" spans="17:17" ht="20.100000000000001" customHeight="1" x14ac:dyDescent="0.25">
      <c r="Q6977" s="15"/>
    </row>
    <row r="6978" spans="17:17" ht="20.100000000000001" customHeight="1" x14ac:dyDescent="0.25">
      <c r="Q6978" s="15"/>
    </row>
    <row r="6979" spans="17:17" ht="20.100000000000001" customHeight="1" x14ac:dyDescent="0.25">
      <c r="Q6979" s="15"/>
    </row>
    <row r="6980" spans="17:17" ht="20.100000000000001" customHeight="1" x14ac:dyDescent="0.25">
      <c r="Q6980" s="15"/>
    </row>
    <row r="6981" spans="17:17" ht="20.100000000000001" customHeight="1" x14ac:dyDescent="0.25">
      <c r="Q6981" s="15"/>
    </row>
    <row r="6982" spans="17:17" ht="20.100000000000001" customHeight="1" x14ac:dyDescent="0.25">
      <c r="Q6982" s="15"/>
    </row>
    <row r="6983" spans="17:17" ht="20.100000000000001" customHeight="1" x14ac:dyDescent="0.25">
      <c r="Q6983" s="15"/>
    </row>
    <row r="6984" spans="17:17" ht="20.100000000000001" customHeight="1" x14ac:dyDescent="0.25">
      <c r="Q6984" s="15"/>
    </row>
    <row r="6985" spans="17:17" ht="20.100000000000001" customHeight="1" x14ac:dyDescent="0.25">
      <c r="Q6985" s="15"/>
    </row>
    <row r="6986" spans="17:17" ht="20.100000000000001" customHeight="1" x14ac:dyDescent="0.25">
      <c r="Q6986" s="15"/>
    </row>
    <row r="6987" spans="17:17" ht="20.100000000000001" customHeight="1" x14ac:dyDescent="0.25">
      <c r="Q6987" s="15"/>
    </row>
    <row r="6988" spans="17:17" ht="20.100000000000001" customHeight="1" x14ac:dyDescent="0.25">
      <c r="Q6988" s="15"/>
    </row>
    <row r="6989" spans="17:17" ht="20.100000000000001" customHeight="1" x14ac:dyDescent="0.25">
      <c r="Q6989" s="15"/>
    </row>
    <row r="6990" spans="17:17" ht="20.100000000000001" customHeight="1" x14ac:dyDescent="0.25">
      <c r="Q6990" s="15"/>
    </row>
    <row r="6991" spans="17:17" ht="20.100000000000001" customHeight="1" x14ac:dyDescent="0.25">
      <c r="Q6991" s="15"/>
    </row>
    <row r="6992" spans="17:17" ht="20.100000000000001" customHeight="1" x14ac:dyDescent="0.25">
      <c r="Q6992" s="15"/>
    </row>
    <row r="6993" spans="17:17" ht="20.100000000000001" customHeight="1" x14ac:dyDescent="0.25">
      <c r="Q6993" s="15"/>
    </row>
    <row r="6994" spans="17:17" ht="20.100000000000001" customHeight="1" x14ac:dyDescent="0.25">
      <c r="Q6994" s="15"/>
    </row>
    <row r="6995" spans="17:17" ht="20.100000000000001" customHeight="1" x14ac:dyDescent="0.25">
      <c r="Q6995" s="15"/>
    </row>
    <row r="6996" spans="17:17" ht="20.100000000000001" customHeight="1" x14ac:dyDescent="0.25">
      <c r="Q6996" s="15"/>
    </row>
    <row r="6997" spans="17:17" ht="20.100000000000001" customHeight="1" x14ac:dyDescent="0.25">
      <c r="Q6997" s="15"/>
    </row>
    <row r="6998" spans="17:17" ht="20.100000000000001" customHeight="1" x14ac:dyDescent="0.25">
      <c r="Q6998" s="15"/>
    </row>
    <row r="6999" spans="17:17" ht="20.100000000000001" customHeight="1" x14ac:dyDescent="0.25">
      <c r="Q6999" s="15"/>
    </row>
    <row r="7000" spans="17:17" ht="20.100000000000001" customHeight="1" x14ac:dyDescent="0.25">
      <c r="Q7000" s="15"/>
    </row>
    <row r="7001" spans="17:17" ht="20.100000000000001" customHeight="1" x14ac:dyDescent="0.25">
      <c r="Q7001" s="15"/>
    </row>
    <row r="7002" spans="17:17" ht="20.100000000000001" customHeight="1" x14ac:dyDescent="0.25">
      <c r="Q7002" s="15"/>
    </row>
    <row r="7003" spans="17:17" ht="20.100000000000001" customHeight="1" x14ac:dyDescent="0.25">
      <c r="Q7003" s="15"/>
    </row>
    <row r="7004" spans="17:17" ht="20.100000000000001" customHeight="1" x14ac:dyDescent="0.25">
      <c r="Q7004" s="15"/>
    </row>
    <row r="7005" spans="17:17" ht="20.100000000000001" customHeight="1" x14ac:dyDescent="0.25">
      <c r="Q7005" s="15"/>
    </row>
    <row r="7006" spans="17:17" ht="20.100000000000001" customHeight="1" x14ac:dyDescent="0.25">
      <c r="Q7006" s="15"/>
    </row>
    <row r="7007" spans="17:17" ht="20.100000000000001" customHeight="1" x14ac:dyDescent="0.25">
      <c r="Q7007" s="15"/>
    </row>
    <row r="7008" spans="17:17" ht="20.100000000000001" customHeight="1" x14ac:dyDescent="0.25">
      <c r="Q7008" s="15"/>
    </row>
    <row r="7009" spans="17:17" ht="20.100000000000001" customHeight="1" x14ac:dyDescent="0.25">
      <c r="Q7009" s="15"/>
    </row>
    <row r="7010" spans="17:17" ht="20.100000000000001" customHeight="1" x14ac:dyDescent="0.25">
      <c r="Q7010" s="15"/>
    </row>
    <row r="7011" spans="17:17" ht="20.100000000000001" customHeight="1" x14ac:dyDescent="0.25">
      <c r="Q7011" s="15"/>
    </row>
    <row r="7012" spans="17:17" ht="20.100000000000001" customHeight="1" x14ac:dyDescent="0.25">
      <c r="Q7012" s="15"/>
    </row>
    <row r="7013" spans="17:17" ht="20.100000000000001" customHeight="1" x14ac:dyDescent="0.25">
      <c r="Q7013" s="15"/>
    </row>
    <row r="7014" spans="17:17" ht="20.100000000000001" customHeight="1" x14ac:dyDescent="0.25">
      <c r="Q7014" s="15"/>
    </row>
    <row r="7015" spans="17:17" ht="20.100000000000001" customHeight="1" x14ac:dyDescent="0.25">
      <c r="Q7015" s="15"/>
    </row>
    <row r="7016" spans="17:17" ht="20.100000000000001" customHeight="1" x14ac:dyDescent="0.25">
      <c r="Q7016" s="15"/>
    </row>
    <row r="7017" spans="17:17" ht="20.100000000000001" customHeight="1" x14ac:dyDescent="0.25">
      <c r="Q7017" s="15"/>
    </row>
    <row r="7018" spans="17:17" ht="20.100000000000001" customHeight="1" x14ac:dyDescent="0.25">
      <c r="Q7018" s="15"/>
    </row>
    <row r="7019" spans="17:17" ht="20.100000000000001" customHeight="1" x14ac:dyDescent="0.25">
      <c r="Q7019" s="15"/>
    </row>
    <row r="7020" spans="17:17" ht="20.100000000000001" customHeight="1" x14ac:dyDescent="0.25">
      <c r="Q7020" s="15"/>
    </row>
    <row r="7021" spans="17:17" ht="20.100000000000001" customHeight="1" x14ac:dyDescent="0.25">
      <c r="Q7021" s="15"/>
    </row>
    <row r="7022" spans="17:17" ht="20.100000000000001" customHeight="1" x14ac:dyDescent="0.25">
      <c r="Q7022" s="15"/>
    </row>
    <row r="7023" spans="17:17" ht="20.100000000000001" customHeight="1" x14ac:dyDescent="0.25">
      <c r="Q7023" s="15"/>
    </row>
    <row r="7024" spans="17:17" ht="20.100000000000001" customHeight="1" x14ac:dyDescent="0.25">
      <c r="Q7024" s="15"/>
    </row>
    <row r="7025" spans="17:17" ht="20.100000000000001" customHeight="1" x14ac:dyDescent="0.25">
      <c r="Q7025" s="15"/>
    </row>
    <row r="7026" spans="17:17" ht="20.100000000000001" customHeight="1" x14ac:dyDescent="0.25">
      <c r="Q7026" s="15"/>
    </row>
    <row r="7027" spans="17:17" ht="20.100000000000001" customHeight="1" x14ac:dyDescent="0.25">
      <c r="Q7027" s="15"/>
    </row>
    <row r="7028" spans="17:17" ht="20.100000000000001" customHeight="1" x14ac:dyDescent="0.25">
      <c r="Q7028" s="15"/>
    </row>
    <row r="7029" spans="17:17" ht="20.100000000000001" customHeight="1" x14ac:dyDescent="0.25">
      <c r="Q7029" s="15"/>
    </row>
    <row r="7030" spans="17:17" ht="20.100000000000001" customHeight="1" x14ac:dyDescent="0.25">
      <c r="Q7030" s="15"/>
    </row>
    <row r="7031" spans="17:17" ht="20.100000000000001" customHeight="1" x14ac:dyDescent="0.25">
      <c r="Q7031" s="15"/>
    </row>
    <row r="7032" spans="17:17" ht="20.100000000000001" customHeight="1" x14ac:dyDescent="0.25">
      <c r="Q7032" s="15"/>
    </row>
    <row r="7033" spans="17:17" ht="20.100000000000001" customHeight="1" x14ac:dyDescent="0.25">
      <c r="Q7033" s="15"/>
    </row>
    <row r="7034" spans="17:17" ht="20.100000000000001" customHeight="1" x14ac:dyDescent="0.25">
      <c r="Q7034" s="15"/>
    </row>
    <row r="7035" spans="17:17" ht="20.100000000000001" customHeight="1" x14ac:dyDescent="0.25">
      <c r="Q7035" s="15"/>
    </row>
    <row r="7036" spans="17:17" ht="20.100000000000001" customHeight="1" x14ac:dyDescent="0.25">
      <c r="Q7036" s="15"/>
    </row>
    <row r="7037" spans="17:17" ht="20.100000000000001" customHeight="1" x14ac:dyDescent="0.25">
      <c r="Q7037" s="15"/>
    </row>
    <row r="7038" spans="17:17" ht="20.100000000000001" customHeight="1" x14ac:dyDescent="0.25">
      <c r="Q7038" s="15"/>
    </row>
    <row r="7039" spans="17:17" ht="20.100000000000001" customHeight="1" x14ac:dyDescent="0.25">
      <c r="Q7039" s="15"/>
    </row>
    <row r="7040" spans="17:17" ht="20.100000000000001" customHeight="1" x14ac:dyDescent="0.25">
      <c r="Q7040" s="15"/>
    </row>
    <row r="7041" spans="17:17" ht="20.100000000000001" customHeight="1" x14ac:dyDescent="0.25">
      <c r="Q7041" s="15"/>
    </row>
    <row r="7042" spans="17:17" ht="20.100000000000001" customHeight="1" x14ac:dyDescent="0.25">
      <c r="Q7042" s="15"/>
    </row>
    <row r="7043" spans="17:17" ht="20.100000000000001" customHeight="1" x14ac:dyDescent="0.25">
      <c r="Q7043" s="15"/>
    </row>
    <row r="7044" spans="17:17" ht="20.100000000000001" customHeight="1" x14ac:dyDescent="0.25">
      <c r="Q7044" s="15"/>
    </row>
    <row r="7045" spans="17:17" ht="20.100000000000001" customHeight="1" x14ac:dyDescent="0.25">
      <c r="Q7045" s="15"/>
    </row>
    <row r="7046" spans="17:17" ht="20.100000000000001" customHeight="1" x14ac:dyDescent="0.25">
      <c r="Q7046" s="15"/>
    </row>
    <row r="7047" spans="17:17" ht="20.100000000000001" customHeight="1" x14ac:dyDescent="0.25">
      <c r="Q7047" s="15"/>
    </row>
    <row r="7048" spans="17:17" ht="20.100000000000001" customHeight="1" x14ac:dyDescent="0.25">
      <c r="Q7048" s="15"/>
    </row>
    <row r="7049" spans="17:17" ht="20.100000000000001" customHeight="1" x14ac:dyDescent="0.25">
      <c r="Q7049" s="15"/>
    </row>
    <row r="7050" spans="17:17" ht="20.100000000000001" customHeight="1" x14ac:dyDescent="0.25">
      <c r="Q7050" s="15"/>
    </row>
    <row r="7051" spans="17:17" ht="20.100000000000001" customHeight="1" x14ac:dyDescent="0.25">
      <c r="Q7051" s="15"/>
    </row>
    <row r="7052" spans="17:17" ht="20.100000000000001" customHeight="1" x14ac:dyDescent="0.25">
      <c r="Q7052" s="15"/>
    </row>
    <row r="7053" spans="17:17" ht="20.100000000000001" customHeight="1" x14ac:dyDescent="0.25">
      <c r="Q7053" s="15"/>
    </row>
    <row r="7054" spans="17:17" ht="20.100000000000001" customHeight="1" x14ac:dyDescent="0.25">
      <c r="Q7054" s="15"/>
    </row>
    <row r="7055" spans="17:17" ht="20.100000000000001" customHeight="1" x14ac:dyDescent="0.25">
      <c r="Q7055" s="15"/>
    </row>
    <row r="7056" spans="17:17" ht="20.100000000000001" customHeight="1" x14ac:dyDescent="0.25">
      <c r="Q7056" s="15"/>
    </row>
    <row r="7057" spans="17:17" ht="20.100000000000001" customHeight="1" x14ac:dyDescent="0.25">
      <c r="Q7057" s="15"/>
    </row>
    <row r="7058" spans="17:17" ht="20.100000000000001" customHeight="1" x14ac:dyDescent="0.25">
      <c r="Q7058" s="15"/>
    </row>
    <row r="7059" spans="17:17" ht="20.100000000000001" customHeight="1" x14ac:dyDescent="0.25">
      <c r="Q7059" s="15"/>
    </row>
    <row r="7060" spans="17:17" ht="20.100000000000001" customHeight="1" x14ac:dyDescent="0.25">
      <c r="Q7060" s="15"/>
    </row>
    <row r="7061" spans="17:17" ht="20.100000000000001" customHeight="1" x14ac:dyDescent="0.25">
      <c r="Q7061" s="15"/>
    </row>
    <row r="7062" spans="17:17" ht="20.100000000000001" customHeight="1" x14ac:dyDescent="0.25">
      <c r="Q7062" s="15"/>
    </row>
    <row r="7063" spans="17:17" ht="20.100000000000001" customHeight="1" x14ac:dyDescent="0.25">
      <c r="Q7063" s="15"/>
    </row>
    <row r="7064" spans="17:17" ht="20.100000000000001" customHeight="1" x14ac:dyDescent="0.25">
      <c r="Q7064" s="15"/>
    </row>
    <row r="7065" spans="17:17" ht="20.100000000000001" customHeight="1" x14ac:dyDescent="0.25">
      <c r="Q7065" s="15"/>
    </row>
    <row r="7066" spans="17:17" ht="20.100000000000001" customHeight="1" x14ac:dyDescent="0.25">
      <c r="Q7066" s="15"/>
    </row>
    <row r="7067" spans="17:17" ht="20.100000000000001" customHeight="1" x14ac:dyDescent="0.25">
      <c r="Q7067" s="15"/>
    </row>
    <row r="7068" spans="17:17" ht="20.100000000000001" customHeight="1" x14ac:dyDescent="0.25">
      <c r="Q7068" s="15"/>
    </row>
    <row r="7069" spans="17:17" ht="20.100000000000001" customHeight="1" x14ac:dyDescent="0.25">
      <c r="Q7069" s="15"/>
    </row>
    <row r="7070" spans="17:17" ht="20.100000000000001" customHeight="1" x14ac:dyDescent="0.25">
      <c r="Q7070" s="15"/>
    </row>
    <row r="7071" spans="17:17" ht="20.100000000000001" customHeight="1" x14ac:dyDescent="0.25">
      <c r="Q7071" s="15"/>
    </row>
    <row r="7072" spans="17:17" ht="20.100000000000001" customHeight="1" x14ac:dyDescent="0.25">
      <c r="Q7072" s="15"/>
    </row>
    <row r="7073" spans="17:17" ht="20.100000000000001" customHeight="1" x14ac:dyDescent="0.25">
      <c r="Q7073" s="15"/>
    </row>
    <row r="7074" spans="17:17" ht="20.100000000000001" customHeight="1" x14ac:dyDescent="0.25">
      <c r="Q7074" s="15"/>
    </row>
    <row r="7075" spans="17:17" ht="20.100000000000001" customHeight="1" x14ac:dyDescent="0.25">
      <c r="Q7075" s="15"/>
    </row>
    <row r="7076" spans="17:17" ht="20.100000000000001" customHeight="1" x14ac:dyDescent="0.25">
      <c r="Q7076" s="15"/>
    </row>
    <row r="7077" spans="17:17" ht="20.100000000000001" customHeight="1" x14ac:dyDescent="0.25">
      <c r="Q7077" s="15"/>
    </row>
    <row r="7078" spans="17:17" ht="20.100000000000001" customHeight="1" x14ac:dyDescent="0.25">
      <c r="Q7078" s="15"/>
    </row>
    <row r="7079" spans="17:17" ht="20.100000000000001" customHeight="1" x14ac:dyDescent="0.25">
      <c r="Q7079" s="15"/>
    </row>
    <row r="7080" spans="17:17" ht="20.100000000000001" customHeight="1" x14ac:dyDescent="0.25">
      <c r="Q7080" s="15"/>
    </row>
    <row r="7081" spans="17:17" ht="20.100000000000001" customHeight="1" x14ac:dyDescent="0.25">
      <c r="Q7081" s="15"/>
    </row>
    <row r="7082" spans="17:17" ht="20.100000000000001" customHeight="1" x14ac:dyDescent="0.25">
      <c r="Q7082" s="15"/>
    </row>
    <row r="7083" spans="17:17" ht="20.100000000000001" customHeight="1" x14ac:dyDescent="0.25">
      <c r="Q7083" s="15"/>
    </row>
    <row r="7084" spans="17:17" ht="20.100000000000001" customHeight="1" x14ac:dyDescent="0.25">
      <c r="Q7084" s="15"/>
    </row>
    <row r="7085" spans="17:17" ht="20.100000000000001" customHeight="1" x14ac:dyDescent="0.25">
      <c r="Q7085" s="15"/>
    </row>
    <row r="7086" spans="17:17" ht="20.100000000000001" customHeight="1" x14ac:dyDescent="0.25">
      <c r="Q7086" s="15"/>
    </row>
    <row r="7087" spans="17:17" ht="20.100000000000001" customHeight="1" x14ac:dyDescent="0.25">
      <c r="Q7087" s="15"/>
    </row>
    <row r="7088" spans="17:17" ht="20.100000000000001" customHeight="1" x14ac:dyDescent="0.25">
      <c r="Q7088" s="15"/>
    </row>
    <row r="7089" spans="17:17" ht="20.100000000000001" customHeight="1" x14ac:dyDescent="0.25">
      <c r="Q7089" s="15"/>
    </row>
    <row r="7090" spans="17:17" ht="20.100000000000001" customHeight="1" x14ac:dyDescent="0.25">
      <c r="Q7090" s="15"/>
    </row>
    <row r="7091" spans="17:17" ht="20.100000000000001" customHeight="1" x14ac:dyDescent="0.25">
      <c r="Q7091" s="15"/>
    </row>
    <row r="7092" spans="17:17" ht="20.100000000000001" customHeight="1" x14ac:dyDescent="0.25">
      <c r="Q7092" s="15"/>
    </row>
    <row r="7093" spans="17:17" ht="20.100000000000001" customHeight="1" x14ac:dyDescent="0.25">
      <c r="Q7093" s="15"/>
    </row>
    <row r="7094" spans="17:17" ht="20.100000000000001" customHeight="1" x14ac:dyDescent="0.25">
      <c r="Q7094" s="15"/>
    </row>
    <row r="7095" spans="17:17" ht="20.100000000000001" customHeight="1" x14ac:dyDescent="0.25">
      <c r="Q7095" s="15"/>
    </row>
    <row r="7096" spans="17:17" ht="20.100000000000001" customHeight="1" x14ac:dyDescent="0.25">
      <c r="Q7096" s="15"/>
    </row>
    <row r="7097" spans="17:17" ht="20.100000000000001" customHeight="1" x14ac:dyDescent="0.25">
      <c r="Q7097" s="15"/>
    </row>
    <row r="7098" spans="17:17" ht="20.100000000000001" customHeight="1" x14ac:dyDescent="0.25">
      <c r="Q7098" s="15"/>
    </row>
    <row r="7099" spans="17:17" ht="20.100000000000001" customHeight="1" x14ac:dyDescent="0.25">
      <c r="Q7099" s="15"/>
    </row>
    <row r="7100" spans="17:17" ht="20.100000000000001" customHeight="1" x14ac:dyDescent="0.25">
      <c r="Q7100" s="15"/>
    </row>
    <row r="7101" spans="17:17" ht="20.100000000000001" customHeight="1" x14ac:dyDescent="0.25">
      <c r="Q7101" s="15"/>
    </row>
    <row r="7102" spans="17:17" ht="20.100000000000001" customHeight="1" x14ac:dyDescent="0.25">
      <c r="Q7102" s="15"/>
    </row>
    <row r="7103" spans="17:17" ht="20.100000000000001" customHeight="1" x14ac:dyDescent="0.25">
      <c r="Q7103" s="15"/>
    </row>
    <row r="7104" spans="17:17" ht="20.100000000000001" customHeight="1" x14ac:dyDescent="0.25">
      <c r="Q7104" s="15"/>
    </row>
    <row r="7105" spans="17:17" ht="20.100000000000001" customHeight="1" x14ac:dyDescent="0.25">
      <c r="Q7105" s="15"/>
    </row>
    <row r="7106" spans="17:17" ht="20.100000000000001" customHeight="1" x14ac:dyDescent="0.25">
      <c r="Q7106" s="15"/>
    </row>
    <row r="7107" spans="17:17" ht="20.100000000000001" customHeight="1" x14ac:dyDescent="0.25">
      <c r="Q7107" s="15"/>
    </row>
    <row r="7108" spans="17:17" ht="20.100000000000001" customHeight="1" x14ac:dyDescent="0.25">
      <c r="Q7108" s="15"/>
    </row>
    <row r="7109" spans="17:17" ht="20.100000000000001" customHeight="1" x14ac:dyDescent="0.25">
      <c r="Q7109" s="15"/>
    </row>
    <row r="7110" spans="17:17" ht="20.100000000000001" customHeight="1" x14ac:dyDescent="0.25">
      <c r="Q7110" s="15"/>
    </row>
    <row r="7111" spans="17:17" ht="20.100000000000001" customHeight="1" x14ac:dyDescent="0.25">
      <c r="Q7111" s="15"/>
    </row>
    <row r="7112" spans="17:17" ht="20.100000000000001" customHeight="1" x14ac:dyDescent="0.25">
      <c r="Q7112" s="15"/>
    </row>
    <row r="7113" spans="17:17" ht="20.100000000000001" customHeight="1" x14ac:dyDescent="0.25">
      <c r="Q7113" s="15"/>
    </row>
    <row r="7114" spans="17:17" ht="20.100000000000001" customHeight="1" x14ac:dyDescent="0.25">
      <c r="Q7114" s="15"/>
    </row>
    <row r="7115" spans="17:17" ht="20.100000000000001" customHeight="1" x14ac:dyDescent="0.25">
      <c r="Q7115" s="15"/>
    </row>
    <row r="7116" spans="17:17" ht="20.100000000000001" customHeight="1" x14ac:dyDescent="0.25">
      <c r="Q7116" s="15"/>
    </row>
    <row r="7117" spans="17:17" ht="20.100000000000001" customHeight="1" x14ac:dyDescent="0.25">
      <c r="Q7117" s="15"/>
    </row>
    <row r="7118" spans="17:17" ht="20.100000000000001" customHeight="1" x14ac:dyDescent="0.25">
      <c r="Q7118" s="15"/>
    </row>
    <row r="7119" spans="17:17" ht="20.100000000000001" customHeight="1" x14ac:dyDescent="0.25">
      <c r="Q7119" s="15"/>
    </row>
    <row r="7120" spans="17:17" ht="20.100000000000001" customHeight="1" x14ac:dyDescent="0.25">
      <c r="Q7120" s="15"/>
    </row>
    <row r="7121" spans="17:17" ht="20.100000000000001" customHeight="1" x14ac:dyDescent="0.25">
      <c r="Q7121" s="15"/>
    </row>
    <row r="7122" spans="17:17" ht="20.100000000000001" customHeight="1" x14ac:dyDescent="0.25">
      <c r="Q7122" s="15"/>
    </row>
    <row r="7123" spans="17:17" ht="20.100000000000001" customHeight="1" x14ac:dyDescent="0.25">
      <c r="Q7123" s="15"/>
    </row>
    <row r="7124" spans="17:17" ht="20.100000000000001" customHeight="1" x14ac:dyDescent="0.25">
      <c r="Q7124" s="15"/>
    </row>
    <row r="7125" spans="17:17" ht="20.100000000000001" customHeight="1" x14ac:dyDescent="0.25">
      <c r="Q7125" s="15"/>
    </row>
    <row r="7126" spans="17:17" ht="20.100000000000001" customHeight="1" x14ac:dyDescent="0.25">
      <c r="Q7126" s="15"/>
    </row>
    <row r="7127" spans="17:17" ht="20.100000000000001" customHeight="1" x14ac:dyDescent="0.25">
      <c r="Q7127" s="15"/>
    </row>
    <row r="7128" spans="17:17" ht="20.100000000000001" customHeight="1" x14ac:dyDescent="0.25">
      <c r="Q7128" s="15"/>
    </row>
    <row r="7129" spans="17:17" ht="20.100000000000001" customHeight="1" x14ac:dyDescent="0.25">
      <c r="Q7129" s="15"/>
    </row>
    <row r="7130" spans="17:17" ht="20.100000000000001" customHeight="1" x14ac:dyDescent="0.25">
      <c r="Q7130" s="15"/>
    </row>
    <row r="7131" spans="17:17" ht="20.100000000000001" customHeight="1" x14ac:dyDescent="0.25">
      <c r="Q7131" s="15"/>
    </row>
    <row r="7132" spans="17:17" ht="20.100000000000001" customHeight="1" x14ac:dyDescent="0.25">
      <c r="Q7132" s="15"/>
    </row>
    <row r="7133" spans="17:17" ht="20.100000000000001" customHeight="1" x14ac:dyDescent="0.25">
      <c r="Q7133" s="15"/>
    </row>
    <row r="7134" spans="17:17" ht="20.100000000000001" customHeight="1" x14ac:dyDescent="0.25">
      <c r="Q7134" s="15"/>
    </row>
    <row r="7135" spans="17:17" ht="20.100000000000001" customHeight="1" x14ac:dyDescent="0.25">
      <c r="Q7135" s="15"/>
    </row>
    <row r="7136" spans="17:17" ht="20.100000000000001" customHeight="1" x14ac:dyDescent="0.25">
      <c r="Q7136" s="15"/>
    </row>
    <row r="7137" spans="17:17" ht="20.100000000000001" customHeight="1" x14ac:dyDescent="0.25">
      <c r="Q7137" s="15"/>
    </row>
    <row r="7138" spans="17:17" ht="20.100000000000001" customHeight="1" x14ac:dyDescent="0.25">
      <c r="Q7138" s="15"/>
    </row>
    <row r="7139" spans="17:17" ht="20.100000000000001" customHeight="1" x14ac:dyDescent="0.25">
      <c r="Q7139" s="15"/>
    </row>
    <row r="7140" spans="17:17" ht="20.100000000000001" customHeight="1" x14ac:dyDescent="0.25">
      <c r="Q7140" s="15"/>
    </row>
    <row r="7141" spans="17:17" ht="20.100000000000001" customHeight="1" x14ac:dyDescent="0.25">
      <c r="Q7141" s="15"/>
    </row>
    <row r="7142" spans="17:17" ht="20.100000000000001" customHeight="1" x14ac:dyDescent="0.25">
      <c r="Q7142" s="15"/>
    </row>
    <row r="7143" spans="17:17" ht="20.100000000000001" customHeight="1" x14ac:dyDescent="0.25">
      <c r="Q7143" s="15"/>
    </row>
    <row r="7144" spans="17:17" ht="20.100000000000001" customHeight="1" x14ac:dyDescent="0.25">
      <c r="Q7144" s="15"/>
    </row>
    <row r="7145" spans="17:17" ht="20.100000000000001" customHeight="1" x14ac:dyDescent="0.25">
      <c r="Q7145" s="15"/>
    </row>
    <row r="7146" spans="17:17" ht="20.100000000000001" customHeight="1" x14ac:dyDescent="0.25">
      <c r="Q7146" s="15"/>
    </row>
    <row r="7147" spans="17:17" ht="20.100000000000001" customHeight="1" x14ac:dyDescent="0.25">
      <c r="Q7147" s="15"/>
    </row>
    <row r="7148" spans="17:17" ht="20.100000000000001" customHeight="1" x14ac:dyDescent="0.25">
      <c r="Q7148" s="15"/>
    </row>
    <row r="7149" spans="17:17" ht="20.100000000000001" customHeight="1" x14ac:dyDescent="0.25">
      <c r="Q7149" s="15"/>
    </row>
    <row r="7150" spans="17:17" ht="20.100000000000001" customHeight="1" x14ac:dyDescent="0.25">
      <c r="Q7150" s="15"/>
    </row>
    <row r="7151" spans="17:17" ht="20.100000000000001" customHeight="1" x14ac:dyDescent="0.25">
      <c r="Q7151" s="15"/>
    </row>
    <row r="7152" spans="17:17" ht="20.100000000000001" customHeight="1" x14ac:dyDescent="0.25">
      <c r="Q7152" s="15"/>
    </row>
    <row r="7153" spans="17:17" ht="20.100000000000001" customHeight="1" x14ac:dyDescent="0.25">
      <c r="Q7153" s="15"/>
    </row>
    <row r="7154" spans="17:17" ht="20.100000000000001" customHeight="1" x14ac:dyDescent="0.25">
      <c r="Q7154" s="15"/>
    </row>
    <row r="7155" spans="17:17" ht="20.100000000000001" customHeight="1" x14ac:dyDescent="0.25">
      <c r="Q7155" s="15"/>
    </row>
    <row r="7156" spans="17:17" ht="20.100000000000001" customHeight="1" x14ac:dyDescent="0.25">
      <c r="Q7156" s="15"/>
    </row>
    <row r="7157" spans="17:17" ht="20.100000000000001" customHeight="1" x14ac:dyDescent="0.25">
      <c r="Q7157" s="15"/>
    </row>
    <row r="7158" spans="17:17" ht="20.100000000000001" customHeight="1" x14ac:dyDescent="0.25">
      <c r="Q7158" s="15"/>
    </row>
    <row r="7159" spans="17:17" ht="20.100000000000001" customHeight="1" x14ac:dyDescent="0.25">
      <c r="Q7159" s="15"/>
    </row>
    <row r="7160" spans="17:17" ht="20.100000000000001" customHeight="1" x14ac:dyDescent="0.25">
      <c r="Q7160" s="15"/>
    </row>
    <row r="7161" spans="17:17" ht="20.100000000000001" customHeight="1" x14ac:dyDescent="0.25">
      <c r="Q7161" s="15"/>
    </row>
    <row r="7162" spans="17:17" ht="20.100000000000001" customHeight="1" x14ac:dyDescent="0.25">
      <c r="Q7162" s="15"/>
    </row>
    <row r="7163" spans="17:17" ht="20.100000000000001" customHeight="1" x14ac:dyDescent="0.25">
      <c r="Q7163" s="15"/>
    </row>
    <row r="7164" spans="17:17" ht="20.100000000000001" customHeight="1" x14ac:dyDescent="0.25">
      <c r="Q7164" s="15"/>
    </row>
    <row r="7165" spans="17:17" ht="20.100000000000001" customHeight="1" x14ac:dyDescent="0.25">
      <c r="Q7165" s="15"/>
    </row>
    <row r="7166" spans="17:17" ht="20.100000000000001" customHeight="1" x14ac:dyDescent="0.25">
      <c r="Q7166" s="15"/>
    </row>
    <row r="7167" spans="17:17" ht="20.100000000000001" customHeight="1" x14ac:dyDescent="0.25">
      <c r="Q7167" s="15"/>
    </row>
    <row r="7168" spans="17:17" ht="20.100000000000001" customHeight="1" x14ac:dyDescent="0.25">
      <c r="Q7168" s="15"/>
    </row>
    <row r="7169" spans="17:17" ht="20.100000000000001" customHeight="1" x14ac:dyDescent="0.25">
      <c r="Q7169" s="15"/>
    </row>
    <row r="7170" spans="17:17" ht="20.100000000000001" customHeight="1" x14ac:dyDescent="0.25">
      <c r="Q7170" s="15"/>
    </row>
    <row r="7171" spans="17:17" ht="20.100000000000001" customHeight="1" x14ac:dyDescent="0.25">
      <c r="Q7171" s="15"/>
    </row>
    <row r="7172" spans="17:17" ht="20.100000000000001" customHeight="1" x14ac:dyDescent="0.25">
      <c r="Q7172" s="15"/>
    </row>
    <row r="7173" spans="17:17" ht="20.100000000000001" customHeight="1" x14ac:dyDescent="0.25">
      <c r="Q7173" s="15"/>
    </row>
    <row r="7174" spans="17:17" ht="20.100000000000001" customHeight="1" x14ac:dyDescent="0.25">
      <c r="Q7174" s="15"/>
    </row>
    <row r="7175" spans="17:17" ht="20.100000000000001" customHeight="1" x14ac:dyDescent="0.25">
      <c r="Q7175" s="15"/>
    </row>
    <row r="7176" spans="17:17" ht="20.100000000000001" customHeight="1" x14ac:dyDescent="0.25">
      <c r="Q7176" s="15"/>
    </row>
    <row r="7177" spans="17:17" ht="20.100000000000001" customHeight="1" x14ac:dyDescent="0.25">
      <c r="Q7177" s="15"/>
    </row>
    <row r="7178" spans="17:17" ht="20.100000000000001" customHeight="1" x14ac:dyDescent="0.25">
      <c r="Q7178" s="15"/>
    </row>
    <row r="7179" spans="17:17" ht="20.100000000000001" customHeight="1" x14ac:dyDescent="0.25">
      <c r="Q7179" s="15"/>
    </row>
    <row r="7180" spans="17:17" ht="20.100000000000001" customHeight="1" x14ac:dyDescent="0.25">
      <c r="Q7180" s="15"/>
    </row>
    <row r="7181" spans="17:17" ht="20.100000000000001" customHeight="1" x14ac:dyDescent="0.25">
      <c r="Q7181" s="15"/>
    </row>
    <row r="7182" spans="17:17" ht="20.100000000000001" customHeight="1" x14ac:dyDescent="0.25">
      <c r="Q7182" s="15"/>
    </row>
    <row r="7183" spans="17:17" ht="20.100000000000001" customHeight="1" x14ac:dyDescent="0.25">
      <c r="Q7183" s="15"/>
    </row>
    <row r="7184" spans="17:17" ht="20.100000000000001" customHeight="1" x14ac:dyDescent="0.25">
      <c r="Q7184" s="15"/>
    </row>
    <row r="7185" spans="17:17" ht="20.100000000000001" customHeight="1" x14ac:dyDescent="0.25">
      <c r="Q7185" s="15"/>
    </row>
    <row r="7186" spans="17:17" ht="20.100000000000001" customHeight="1" x14ac:dyDescent="0.25">
      <c r="Q7186" s="15"/>
    </row>
    <row r="7187" spans="17:17" ht="20.100000000000001" customHeight="1" x14ac:dyDescent="0.25">
      <c r="Q7187" s="15"/>
    </row>
    <row r="7188" spans="17:17" ht="20.100000000000001" customHeight="1" x14ac:dyDescent="0.25">
      <c r="Q7188" s="15"/>
    </row>
    <row r="7189" spans="17:17" ht="20.100000000000001" customHeight="1" x14ac:dyDescent="0.25">
      <c r="Q7189" s="15"/>
    </row>
    <row r="7190" spans="17:17" ht="20.100000000000001" customHeight="1" x14ac:dyDescent="0.25">
      <c r="Q7190" s="15"/>
    </row>
    <row r="7191" spans="17:17" ht="20.100000000000001" customHeight="1" x14ac:dyDescent="0.25">
      <c r="Q7191" s="15"/>
    </row>
    <row r="7192" spans="17:17" ht="20.100000000000001" customHeight="1" x14ac:dyDescent="0.25">
      <c r="Q7192" s="15"/>
    </row>
    <row r="7193" spans="17:17" ht="20.100000000000001" customHeight="1" x14ac:dyDescent="0.25">
      <c r="Q7193" s="15"/>
    </row>
    <row r="7194" spans="17:17" ht="20.100000000000001" customHeight="1" x14ac:dyDescent="0.25">
      <c r="Q7194" s="15"/>
    </row>
    <row r="7195" spans="17:17" ht="20.100000000000001" customHeight="1" x14ac:dyDescent="0.25">
      <c r="Q7195" s="15"/>
    </row>
    <row r="7196" spans="17:17" ht="20.100000000000001" customHeight="1" x14ac:dyDescent="0.25">
      <c r="Q7196" s="15"/>
    </row>
    <row r="7197" spans="17:17" ht="20.100000000000001" customHeight="1" x14ac:dyDescent="0.25">
      <c r="Q7197" s="15"/>
    </row>
    <row r="7198" spans="17:17" ht="20.100000000000001" customHeight="1" x14ac:dyDescent="0.25">
      <c r="Q7198" s="15"/>
    </row>
    <row r="7199" spans="17:17" ht="20.100000000000001" customHeight="1" x14ac:dyDescent="0.25">
      <c r="Q7199" s="15"/>
    </row>
    <row r="7200" spans="17:17" ht="20.100000000000001" customHeight="1" x14ac:dyDescent="0.25">
      <c r="Q7200" s="15"/>
    </row>
    <row r="7201" spans="17:17" ht="20.100000000000001" customHeight="1" x14ac:dyDescent="0.25">
      <c r="Q7201" s="15"/>
    </row>
    <row r="7202" spans="17:17" ht="20.100000000000001" customHeight="1" x14ac:dyDescent="0.25">
      <c r="Q7202" s="15"/>
    </row>
    <row r="7203" spans="17:17" ht="20.100000000000001" customHeight="1" x14ac:dyDescent="0.25">
      <c r="Q7203" s="15"/>
    </row>
    <row r="7204" spans="17:17" ht="20.100000000000001" customHeight="1" x14ac:dyDescent="0.25">
      <c r="Q7204" s="15"/>
    </row>
    <row r="7205" spans="17:17" ht="20.100000000000001" customHeight="1" x14ac:dyDescent="0.25">
      <c r="Q7205" s="15"/>
    </row>
    <row r="7206" spans="17:17" ht="20.100000000000001" customHeight="1" x14ac:dyDescent="0.25">
      <c r="Q7206" s="15"/>
    </row>
    <row r="7207" spans="17:17" ht="20.100000000000001" customHeight="1" x14ac:dyDescent="0.25">
      <c r="Q7207" s="15"/>
    </row>
    <row r="7208" spans="17:17" ht="20.100000000000001" customHeight="1" x14ac:dyDescent="0.25">
      <c r="Q7208" s="15"/>
    </row>
    <row r="7209" spans="17:17" ht="20.100000000000001" customHeight="1" x14ac:dyDescent="0.25">
      <c r="Q7209" s="15"/>
    </row>
    <row r="7210" spans="17:17" ht="20.100000000000001" customHeight="1" x14ac:dyDescent="0.25">
      <c r="Q7210" s="15"/>
    </row>
    <row r="7211" spans="17:17" ht="20.100000000000001" customHeight="1" x14ac:dyDescent="0.25">
      <c r="Q7211" s="15"/>
    </row>
    <row r="7212" spans="17:17" ht="20.100000000000001" customHeight="1" x14ac:dyDescent="0.25">
      <c r="Q7212" s="15"/>
    </row>
    <row r="7213" spans="17:17" ht="20.100000000000001" customHeight="1" x14ac:dyDescent="0.25">
      <c r="Q7213" s="15"/>
    </row>
    <row r="7214" spans="17:17" ht="20.100000000000001" customHeight="1" x14ac:dyDescent="0.25">
      <c r="Q7214" s="15"/>
    </row>
    <row r="7215" spans="17:17" ht="20.100000000000001" customHeight="1" x14ac:dyDescent="0.25">
      <c r="Q7215" s="15"/>
    </row>
    <row r="7216" spans="17:17" ht="20.100000000000001" customHeight="1" x14ac:dyDescent="0.25">
      <c r="Q7216" s="15"/>
    </row>
    <row r="7217" spans="17:17" ht="20.100000000000001" customHeight="1" x14ac:dyDescent="0.25">
      <c r="Q7217" s="15"/>
    </row>
    <row r="7218" spans="17:17" ht="20.100000000000001" customHeight="1" x14ac:dyDescent="0.25">
      <c r="Q7218" s="15"/>
    </row>
    <row r="7219" spans="17:17" ht="20.100000000000001" customHeight="1" x14ac:dyDescent="0.25">
      <c r="Q7219" s="15"/>
    </row>
    <row r="7220" spans="17:17" ht="20.100000000000001" customHeight="1" x14ac:dyDescent="0.25">
      <c r="Q7220" s="15"/>
    </row>
    <row r="7221" spans="17:17" ht="20.100000000000001" customHeight="1" x14ac:dyDescent="0.25">
      <c r="Q7221" s="15"/>
    </row>
    <row r="7222" spans="17:17" ht="20.100000000000001" customHeight="1" x14ac:dyDescent="0.25">
      <c r="Q7222" s="15"/>
    </row>
    <row r="7223" spans="17:17" ht="20.100000000000001" customHeight="1" x14ac:dyDescent="0.25">
      <c r="Q7223" s="15"/>
    </row>
    <row r="7224" spans="17:17" ht="20.100000000000001" customHeight="1" x14ac:dyDescent="0.25">
      <c r="Q7224" s="15"/>
    </row>
    <row r="7225" spans="17:17" ht="20.100000000000001" customHeight="1" x14ac:dyDescent="0.25">
      <c r="Q7225" s="15"/>
    </row>
    <row r="7226" spans="17:17" ht="20.100000000000001" customHeight="1" x14ac:dyDescent="0.25">
      <c r="Q7226" s="15"/>
    </row>
    <row r="7227" spans="17:17" ht="20.100000000000001" customHeight="1" x14ac:dyDescent="0.25">
      <c r="Q7227" s="15"/>
    </row>
    <row r="7228" spans="17:17" ht="20.100000000000001" customHeight="1" x14ac:dyDescent="0.25">
      <c r="Q7228" s="15"/>
    </row>
    <row r="7229" spans="17:17" ht="20.100000000000001" customHeight="1" x14ac:dyDescent="0.25">
      <c r="Q7229" s="15"/>
    </row>
    <row r="7230" spans="17:17" ht="20.100000000000001" customHeight="1" x14ac:dyDescent="0.25">
      <c r="Q7230" s="15"/>
    </row>
    <row r="7231" spans="17:17" ht="20.100000000000001" customHeight="1" x14ac:dyDescent="0.25">
      <c r="Q7231" s="15"/>
    </row>
    <row r="7232" spans="17:17" ht="20.100000000000001" customHeight="1" x14ac:dyDescent="0.25">
      <c r="Q7232" s="15"/>
    </row>
    <row r="7233" spans="17:17" ht="20.100000000000001" customHeight="1" x14ac:dyDescent="0.25">
      <c r="Q7233" s="15"/>
    </row>
    <row r="7234" spans="17:17" ht="20.100000000000001" customHeight="1" x14ac:dyDescent="0.25">
      <c r="Q7234" s="15"/>
    </row>
    <row r="7235" spans="17:17" ht="20.100000000000001" customHeight="1" x14ac:dyDescent="0.25">
      <c r="Q7235" s="15"/>
    </row>
    <row r="7236" spans="17:17" ht="20.100000000000001" customHeight="1" x14ac:dyDescent="0.25">
      <c r="Q7236" s="15"/>
    </row>
    <row r="7237" spans="17:17" ht="20.100000000000001" customHeight="1" x14ac:dyDescent="0.25">
      <c r="Q7237" s="15"/>
    </row>
    <row r="7238" spans="17:17" ht="20.100000000000001" customHeight="1" x14ac:dyDescent="0.25">
      <c r="Q7238" s="15"/>
    </row>
    <row r="7239" spans="17:17" ht="20.100000000000001" customHeight="1" x14ac:dyDescent="0.25">
      <c r="Q7239" s="15"/>
    </row>
    <row r="7240" spans="17:17" ht="20.100000000000001" customHeight="1" x14ac:dyDescent="0.25">
      <c r="Q7240" s="15"/>
    </row>
    <row r="7241" spans="17:17" ht="20.100000000000001" customHeight="1" x14ac:dyDescent="0.25">
      <c r="Q7241" s="15"/>
    </row>
    <row r="7242" spans="17:17" ht="20.100000000000001" customHeight="1" x14ac:dyDescent="0.25">
      <c r="Q7242" s="15"/>
    </row>
    <row r="7243" spans="17:17" ht="20.100000000000001" customHeight="1" x14ac:dyDescent="0.25">
      <c r="Q7243" s="15"/>
    </row>
    <row r="7244" spans="17:17" ht="20.100000000000001" customHeight="1" x14ac:dyDescent="0.25">
      <c r="Q7244" s="15"/>
    </row>
    <row r="7245" spans="17:17" ht="20.100000000000001" customHeight="1" x14ac:dyDescent="0.25">
      <c r="Q7245" s="15"/>
    </row>
    <row r="7246" spans="17:17" ht="20.100000000000001" customHeight="1" x14ac:dyDescent="0.25">
      <c r="Q7246" s="15"/>
    </row>
    <row r="7247" spans="17:17" ht="20.100000000000001" customHeight="1" x14ac:dyDescent="0.25">
      <c r="Q7247" s="15"/>
    </row>
    <row r="7248" spans="17:17" ht="20.100000000000001" customHeight="1" x14ac:dyDescent="0.25">
      <c r="Q7248" s="15"/>
    </row>
    <row r="7249" spans="17:17" ht="20.100000000000001" customHeight="1" x14ac:dyDescent="0.25">
      <c r="Q7249" s="15"/>
    </row>
    <row r="7250" spans="17:17" ht="20.100000000000001" customHeight="1" x14ac:dyDescent="0.25">
      <c r="Q7250" s="15"/>
    </row>
    <row r="7251" spans="17:17" ht="20.100000000000001" customHeight="1" x14ac:dyDescent="0.25">
      <c r="Q7251" s="15"/>
    </row>
    <row r="7252" spans="17:17" ht="20.100000000000001" customHeight="1" x14ac:dyDescent="0.25">
      <c r="Q7252" s="15"/>
    </row>
    <row r="7253" spans="17:17" ht="20.100000000000001" customHeight="1" x14ac:dyDescent="0.25">
      <c r="Q7253" s="15"/>
    </row>
    <row r="7254" spans="17:17" ht="20.100000000000001" customHeight="1" x14ac:dyDescent="0.25">
      <c r="Q7254" s="15"/>
    </row>
    <row r="7255" spans="17:17" ht="20.100000000000001" customHeight="1" x14ac:dyDescent="0.25">
      <c r="Q7255" s="15"/>
    </row>
    <row r="7256" spans="17:17" ht="20.100000000000001" customHeight="1" x14ac:dyDescent="0.25">
      <c r="Q7256" s="15"/>
    </row>
    <row r="7257" spans="17:17" ht="20.100000000000001" customHeight="1" x14ac:dyDescent="0.25">
      <c r="Q7257" s="15"/>
    </row>
    <row r="7258" spans="17:17" ht="20.100000000000001" customHeight="1" x14ac:dyDescent="0.25">
      <c r="Q7258" s="15"/>
    </row>
    <row r="7259" spans="17:17" ht="20.100000000000001" customHeight="1" x14ac:dyDescent="0.25">
      <c r="Q7259" s="15"/>
    </row>
    <row r="7260" spans="17:17" ht="20.100000000000001" customHeight="1" x14ac:dyDescent="0.25">
      <c r="Q7260" s="15"/>
    </row>
    <row r="7261" spans="17:17" ht="20.100000000000001" customHeight="1" x14ac:dyDescent="0.25">
      <c r="Q7261" s="15"/>
    </row>
    <row r="7262" spans="17:17" ht="20.100000000000001" customHeight="1" x14ac:dyDescent="0.25">
      <c r="Q7262" s="15"/>
    </row>
    <row r="7263" spans="17:17" ht="20.100000000000001" customHeight="1" x14ac:dyDescent="0.25">
      <c r="Q7263" s="15"/>
    </row>
    <row r="7264" spans="17:17" ht="20.100000000000001" customHeight="1" x14ac:dyDescent="0.25">
      <c r="Q7264" s="15"/>
    </row>
    <row r="7265" spans="17:17" ht="20.100000000000001" customHeight="1" x14ac:dyDescent="0.25">
      <c r="Q7265" s="15"/>
    </row>
    <row r="7266" spans="17:17" ht="20.100000000000001" customHeight="1" x14ac:dyDescent="0.25">
      <c r="Q7266" s="15"/>
    </row>
    <row r="7267" spans="17:17" ht="20.100000000000001" customHeight="1" x14ac:dyDescent="0.25">
      <c r="Q7267" s="15"/>
    </row>
    <row r="7268" spans="17:17" ht="20.100000000000001" customHeight="1" x14ac:dyDescent="0.25">
      <c r="Q7268" s="15"/>
    </row>
    <row r="7269" spans="17:17" ht="20.100000000000001" customHeight="1" x14ac:dyDescent="0.25">
      <c r="Q7269" s="15"/>
    </row>
    <row r="7270" spans="17:17" ht="20.100000000000001" customHeight="1" x14ac:dyDescent="0.25">
      <c r="Q7270" s="15"/>
    </row>
    <row r="7271" spans="17:17" ht="20.100000000000001" customHeight="1" x14ac:dyDescent="0.25">
      <c r="Q7271" s="15"/>
    </row>
    <row r="7272" spans="17:17" ht="20.100000000000001" customHeight="1" x14ac:dyDescent="0.25">
      <c r="Q7272" s="15"/>
    </row>
    <row r="7273" spans="17:17" ht="20.100000000000001" customHeight="1" x14ac:dyDescent="0.25">
      <c r="Q7273" s="15"/>
    </row>
    <row r="7274" spans="17:17" ht="20.100000000000001" customHeight="1" x14ac:dyDescent="0.25">
      <c r="Q7274" s="15"/>
    </row>
    <row r="7275" spans="17:17" ht="20.100000000000001" customHeight="1" x14ac:dyDescent="0.25">
      <c r="Q7275" s="15"/>
    </row>
    <row r="7276" spans="17:17" ht="20.100000000000001" customHeight="1" x14ac:dyDescent="0.25">
      <c r="Q7276" s="15"/>
    </row>
    <row r="7277" spans="17:17" ht="20.100000000000001" customHeight="1" x14ac:dyDescent="0.25">
      <c r="Q7277" s="15"/>
    </row>
    <row r="7278" spans="17:17" ht="20.100000000000001" customHeight="1" x14ac:dyDescent="0.25">
      <c r="Q7278" s="15"/>
    </row>
    <row r="7279" spans="17:17" ht="20.100000000000001" customHeight="1" x14ac:dyDescent="0.25">
      <c r="Q7279" s="15"/>
    </row>
    <row r="7280" spans="17:17" ht="20.100000000000001" customHeight="1" x14ac:dyDescent="0.25">
      <c r="Q7280" s="15"/>
    </row>
    <row r="7281" spans="17:17" ht="20.100000000000001" customHeight="1" x14ac:dyDescent="0.25">
      <c r="Q7281" s="15"/>
    </row>
    <row r="7282" spans="17:17" ht="20.100000000000001" customHeight="1" x14ac:dyDescent="0.25">
      <c r="Q7282" s="15"/>
    </row>
    <row r="7283" spans="17:17" ht="20.100000000000001" customHeight="1" x14ac:dyDescent="0.25">
      <c r="Q7283" s="15"/>
    </row>
    <row r="7284" spans="17:17" ht="20.100000000000001" customHeight="1" x14ac:dyDescent="0.25">
      <c r="Q7284" s="15"/>
    </row>
    <row r="7285" spans="17:17" ht="20.100000000000001" customHeight="1" x14ac:dyDescent="0.25">
      <c r="Q7285" s="15"/>
    </row>
    <row r="7286" spans="17:17" ht="20.100000000000001" customHeight="1" x14ac:dyDescent="0.25">
      <c r="Q7286" s="15"/>
    </row>
    <row r="7287" spans="17:17" ht="20.100000000000001" customHeight="1" x14ac:dyDescent="0.25">
      <c r="Q7287" s="15"/>
    </row>
    <row r="7288" spans="17:17" ht="20.100000000000001" customHeight="1" x14ac:dyDescent="0.25">
      <c r="Q7288" s="15"/>
    </row>
    <row r="7289" spans="17:17" ht="20.100000000000001" customHeight="1" x14ac:dyDescent="0.25">
      <c r="Q7289" s="15"/>
    </row>
    <row r="7290" spans="17:17" ht="20.100000000000001" customHeight="1" x14ac:dyDescent="0.25">
      <c r="Q7290" s="15"/>
    </row>
    <row r="7291" spans="17:17" ht="20.100000000000001" customHeight="1" x14ac:dyDescent="0.25">
      <c r="Q7291" s="15"/>
    </row>
    <row r="7292" spans="17:17" ht="20.100000000000001" customHeight="1" x14ac:dyDescent="0.25">
      <c r="Q7292" s="15"/>
    </row>
    <row r="7293" spans="17:17" ht="20.100000000000001" customHeight="1" x14ac:dyDescent="0.25">
      <c r="Q7293" s="15"/>
    </row>
    <row r="7294" spans="17:17" ht="20.100000000000001" customHeight="1" x14ac:dyDescent="0.25">
      <c r="Q7294" s="15"/>
    </row>
    <row r="7295" spans="17:17" ht="20.100000000000001" customHeight="1" x14ac:dyDescent="0.25">
      <c r="Q7295" s="15"/>
    </row>
    <row r="7296" spans="17:17" ht="20.100000000000001" customHeight="1" x14ac:dyDescent="0.25">
      <c r="Q7296" s="15"/>
    </row>
    <row r="7297" spans="17:17" ht="20.100000000000001" customHeight="1" x14ac:dyDescent="0.25">
      <c r="Q7297" s="15"/>
    </row>
    <row r="7298" spans="17:17" ht="20.100000000000001" customHeight="1" x14ac:dyDescent="0.25">
      <c r="Q7298" s="15"/>
    </row>
    <row r="7299" spans="17:17" ht="20.100000000000001" customHeight="1" x14ac:dyDescent="0.25">
      <c r="Q7299" s="15"/>
    </row>
    <row r="7300" spans="17:17" ht="20.100000000000001" customHeight="1" x14ac:dyDescent="0.25">
      <c r="Q7300" s="15"/>
    </row>
    <row r="7301" spans="17:17" ht="20.100000000000001" customHeight="1" x14ac:dyDescent="0.25">
      <c r="Q7301" s="15"/>
    </row>
    <row r="7302" spans="17:17" ht="20.100000000000001" customHeight="1" x14ac:dyDescent="0.25">
      <c r="Q7302" s="15"/>
    </row>
    <row r="7303" spans="17:17" ht="20.100000000000001" customHeight="1" x14ac:dyDescent="0.25">
      <c r="Q7303" s="15"/>
    </row>
    <row r="7304" spans="17:17" ht="20.100000000000001" customHeight="1" x14ac:dyDescent="0.25">
      <c r="Q7304" s="15"/>
    </row>
    <row r="7305" spans="17:17" ht="20.100000000000001" customHeight="1" x14ac:dyDescent="0.25">
      <c r="Q7305" s="15"/>
    </row>
    <row r="7306" spans="17:17" ht="20.100000000000001" customHeight="1" x14ac:dyDescent="0.25">
      <c r="Q7306" s="15"/>
    </row>
    <row r="7307" spans="17:17" ht="20.100000000000001" customHeight="1" x14ac:dyDescent="0.25">
      <c r="Q7307" s="15"/>
    </row>
    <row r="7308" spans="17:17" ht="20.100000000000001" customHeight="1" x14ac:dyDescent="0.25">
      <c r="Q7308" s="15"/>
    </row>
    <row r="7309" spans="17:17" ht="20.100000000000001" customHeight="1" x14ac:dyDescent="0.25">
      <c r="Q7309" s="15"/>
    </row>
    <row r="7310" spans="17:17" ht="20.100000000000001" customHeight="1" x14ac:dyDescent="0.25">
      <c r="Q7310" s="15"/>
    </row>
    <row r="7311" spans="17:17" ht="20.100000000000001" customHeight="1" x14ac:dyDescent="0.25">
      <c r="Q7311" s="15"/>
    </row>
    <row r="7312" spans="17:17" ht="20.100000000000001" customHeight="1" x14ac:dyDescent="0.25">
      <c r="Q7312" s="15"/>
    </row>
    <row r="7313" spans="17:17" ht="20.100000000000001" customHeight="1" x14ac:dyDescent="0.25">
      <c r="Q7313" s="15"/>
    </row>
    <row r="7314" spans="17:17" ht="20.100000000000001" customHeight="1" x14ac:dyDescent="0.25">
      <c r="Q7314" s="15"/>
    </row>
    <row r="7315" spans="17:17" ht="20.100000000000001" customHeight="1" x14ac:dyDescent="0.25">
      <c r="Q7315" s="15"/>
    </row>
    <row r="7316" spans="17:17" ht="20.100000000000001" customHeight="1" x14ac:dyDescent="0.25">
      <c r="Q7316" s="15"/>
    </row>
    <row r="7317" spans="17:17" ht="20.100000000000001" customHeight="1" x14ac:dyDescent="0.25">
      <c r="Q7317" s="15"/>
    </row>
    <row r="7318" spans="17:17" ht="20.100000000000001" customHeight="1" x14ac:dyDescent="0.25">
      <c r="Q7318" s="15"/>
    </row>
    <row r="7319" spans="17:17" ht="20.100000000000001" customHeight="1" x14ac:dyDescent="0.25">
      <c r="Q7319" s="15"/>
    </row>
    <row r="7320" spans="17:17" ht="20.100000000000001" customHeight="1" x14ac:dyDescent="0.25">
      <c r="Q7320" s="15"/>
    </row>
    <row r="7321" spans="17:17" ht="20.100000000000001" customHeight="1" x14ac:dyDescent="0.25">
      <c r="Q7321" s="15"/>
    </row>
    <row r="7322" spans="17:17" ht="20.100000000000001" customHeight="1" x14ac:dyDescent="0.25">
      <c r="Q7322" s="15"/>
    </row>
    <row r="7323" spans="17:17" ht="20.100000000000001" customHeight="1" x14ac:dyDescent="0.25">
      <c r="Q7323" s="15"/>
    </row>
    <row r="7324" spans="17:17" ht="20.100000000000001" customHeight="1" x14ac:dyDescent="0.25">
      <c r="Q7324" s="15"/>
    </row>
    <row r="7325" spans="17:17" ht="20.100000000000001" customHeight="1" x14ac:dyDescent="0.25">
      <c r="Q7325" s="15"/>
    </row>
    <row r="7326" spans="17:17" ht="20.100000000000001" customHeight="1" x14ac:dyDescent="0.25">
      <c r="Q7326" s="15"/>
    </row>
    <row r="7327" spans="17:17" ht="20.100000000000001" customHeight="1" x14ac:dyDescent="0.25">
      <c r="Q7327" s="15"/>
    </row>
    <row r="7328" spans="17:17" ht="20.100000000000001" customHeight="1" x14ac:dyDescent="0.25">
      <c r="Q7328" s="15"/>
    </row>
    <row r="7329" spans="17:17" ht="20.100000000000001" customHeight="1" x14ac:dyDescent="0.25">
      <c r="Q7329" s="15"/>
    </row>
    <row r="7330" spans="17:17" ht="20.100000000000001" customHeight="1" x14ac:dyDescent="0.25">
      <c r="Q7330" s="15"/>
    </row>
    <row r="7331" spans="17:17" ht="20.100000000000001" customHeight="1" x14ac:dyDescent="0.25">
      <c r="Q7331" s="15"/>
    </row>
    <row r="7332" spans="17:17" ht="20.100000000000001" customHeight="1" x14ac:dyDescent="0.25">
      <c r="Q7332" s="15"/>
    </row>
    <row r="7333" spans="17:17" ht="20.100000000000001" customHeight="1" x14ac:dyDescent="0.25">
      <c r="Q7333" s="15"/>
    </row>
    <row r="7334" spans="17:17" ht="20.100000000000001" customHeight="1" x14ac:dyDescent="0.25">
      <c r="Q7334" s="15"/>
    </row>
    <row r="7335" spans="17:17" ht="20.100000000000001" customHeight="1" x14ac:dyDescent="0.25">
      <c r="Q7335" s="15"/>
    </row>
    <row r="7336" spans="17:17" ht="20.100000000000001" customHeight="1" x14ac:dyDescent="0.25">
      <c r="Q7336" s="15"/>
    </row>
    <row r="7337" spans="17:17" ht="20.100000000000001" customHeight="1" x14ac:dyDescent="0.25">
      <c r="Q7337" s="15"/>
    </row>
    <row r="7338" spans="17:17" ht="20.100000000000001" customHeight="1" x14ac:dyDescent="0.25">
      <c r="Q7338" s="15"/>
    </row>
    <row r="7339" spans="17:17" ht="20.100000000000001" customHeight="1" x14ac:dyDescent="0.25">
      <c r="Q7339" s="15"/>
    </row>
    <row r="7340" spans="17:17" ht="20.100000000000001" customHeight="1" x14ac:dyDescent="0.25">
      <c r="Q7340" s="15"/>
    </row>
    <row r="7341" spans="17:17" ht="20.100000000000001" customHeight="1" x14ac:dyDescent="0.25">
      <c r="Q7341" s="15"/>
    </row>
    <row r="7342" spans="17:17" ht="20.100000000000001" customHeight="1" x14ac:dyDescent="0.25">
      <c r="Q7342" s="15"/>
    </row>
    <row r="7343" spans="17:17" ht="20.100000000000001" customHeight="1" x14ac:dyDescent="0.25">
      <c r="Q7343" s="15"/>
    </row>
    <row r="7344" spans="17:17" ht="20.100000000000001" customHeight="1" x14ac:dyDescent="0.25">
      <c r="Q7344" s="15"/>
    </row>
    <row r="7345" spans="17:17" ht="20.100000000000001" customHeight="1" x14ac:dyDescent="0.25">
      <c r="Q7345" s="15"/>
    </row>
    <row r="7346" spans="17:17" ht="20.100000000000001" customHeight="1" x14ac:dyDescent="0.25">
      <c r="Q7346" s="15"/>
    </row>
    <row r="7347" spans="17:17" ht="20.100000000000001" customHeight="1" x14ac:dyDescent="0.25">
      <c r="Q7347" s="15"/>
    </row>
    <row r="7348" spans="17:17" ht="20.100000000000001" customHeight="1" x14ac:dyDescent="0.25">
      <c r="Q7348" s="15"/>
    </row>
    <row r="7349" spans="17:17" ht="20.100000000000001" customHeight="1" x14ac:dyDescent="0.25">
      <c r="Q7349" s="15"/>
    </row>
    <row r="7350" spans="17:17" ht="20.100000000000001" customHeight="1" x14ac:dyDescent="0.25">
      <c r="Q7350" s="15"/>
    </row>
    <row r="7351" spans="17:17" ht="20.100000000000001" customHeight="1" x14ac:dyDescent="0.25">
      <c r="Q7351" s="15"/>
    </row>
    <row r="7352" spans="17:17" ht="20.100000000000001" customHeight="1" x14ac:dyDescent="0.25">
      <c r="Q7352" s="15"/>
    </row>
    <row r="7353" spans="17:17" ht="20.100000000000001" customHeight="1" x14ac:dyDescent="0.25">
      <c r="Q7353" s="15"/>
    </row>
    <row r="7354" spans="17:17" ht="20.100000000000001" customHeight="1" x14ac:dyDescent="0.25">
      <c r="Q7354" s="15"/>
    </row>
    <row r="7355" spans="17:17" ht="20.100000000000001" customHeight="1" x14ac:dyDescent="0.25">
      <c r="Q7355" s="15"/>
    </row>
    <row r="7356" spans="17:17" ht="20.100000000000001" customHeight="1" x14ac:dyDescent="0.25">
      <c r="Q7356" s="15"/>
    </row>
    <row r="7357" spans="17:17" ht="20.100000000000001" customHeight="1" x14ac:dyDescent="0.25">
      <c r="Q7357" s="15"/>
    </row>
    <row r="7358" spans="17:17" ht="20.100000000000001" customHeight="1" x14ac:dyDescent="0.25">
      <c r="Q7358" s="15"/>
    </row>
    <row r="7359" spans="17:17" ht="20.100000000000001" customHeight="1" x14ac:dyDescent="0.25">
      <c r="Q7359" s="15"/>
    </row>
    <row r="7360" spans="17:17" ht="20.100000000000001" customHeight="1" x14ac:dyDescent="0.25">
      <c r="Q7360" s="15"/>
    </row>
    <row r="7361" spans="17:17" ht="20.100000000000001" customHeight="1" x14ac:dyDescent="0.25">
      <c r="Q7361" s="15"/>
    </row>
    <row r="7362" spans="17:17" ht="20.100000000000001" customHeight="1" x14ac:dyDescent="0.25">
      <c r="Q7362" s="15"/>
    </row>
    <row r="7363" spans="17:17" ht="20.100000000000001" customHeight="1" x14ac:dyDescent="0.25">
      <c r="Q7363" s="15"/>
    </row>
    <row r="7364" spans="17:17" ht="20.100000000000001" customHeight="1" x14ac:dyDescent="0.25">
      <c r="Q7364" s="15"/>
    </row>
    <row r="7365" spans="17:17" ht="20.100000000000001" customHeight="1" x14ac:dyDescent="0.25">
      <c r="Q7365" s="15"/>
    </row>
    <row r="7366" spans="17:17" ht="20.100000000000001" customHeight="1" x14ac:dyDescent="0.25">
      <c r="Q7366" s="15"/>
    </row>
    <row r="7367" spans="17:17" ht="20.100000000000001" customHeight="1" x14ac:dyDescent="0.25">
      <c r="Q7367" s="15"/>
    </row>
    <row r="7368" spans="17:17" ht="20.100000000000001" customHeight="1" x14ac:dyDescent="0.25">
      <c r="Q7368" s="15"/>
    </row>
    <row r="7369" spans="17:17" ht="20.100000000000001" customHeight="1" x14ac:dyDescent="0.25">
      <c r="Q7369" s="15"/>
    </row>
    <row r="7370" spans="17:17" ht="20.100000000000001" customHeight="1" x14ac:dyDescent="0.25">
      <c r="Q7370" s="15"/>
    </row>
    <row r="7371" spans="17:17" ht="20.100000000000001" customHeight="1" x14ac:dyDescent="0.25">
      <c r="Q7371" s="15"/>
    </row>
    <row r="7372" spans="17:17" ht="20.100000000000001" customHeight="1" x14ac:dyDescent="0.25">
      <c r="Q7372" s="15"/>
    </row>
    <row r="7373" spans="17:17" ht="20.100000000000001" customHeight="1" x14ac:dyDescent="0.25">
      <c r="Q7373" s="15"/>
    </row>
    <row r="7374" spans="17:17" ht="20.100000000000001" customHeight="1" x14ac:dyDescent="0.25">
      <c r="Q7374" s="15"/>
    </row>
    <row r="7375" spans="17:17" ht="20.100000000000001" customHeight="1" x14ac:dyDescent="0.25">
      <c r="Q7375" s="15"/>
    </row>
    <row r="7376" spans="17:17" ht="20.100000000000001" customHeight="1" x14ac:dyDescent="0.25">
      <c r="Q7376" s="15"/>
    </row>
    <row r="7377" spans="17:17" ht="20.100000000000001" customHeight="1" x14ac:dyDescent="0.25">
      <c r="Q7377" s="15"/>
    </row>
    <row r="7378" spans="17:17" ht="20.100000000000001" customHeight="1" x14ac:dyDescent="0.25">
      <c r="Q7378" s="15"/>
    </row>
    <row r="7379" spans="17:17" ht="20.100000000000001" customHeight="1" x14ac:dyDescent="0.25">
      <c r="Q7379" s="15"/>
    </row>
    <row r="7380" spans="17:17" ht="20.100000000000001" customHeight="1" x14ac:dyDescent="0.25">
      <c r="Q7380" s="15"/>
    </row>
    <row r="7381" spans="17:17" ht="20.100000000000001" customHeight="1" x14ac:dyDescent="0.25">
      <c r="Q7381" s="15"/>
    </row>
    <row r="7382" spans="17:17" ht="20.100000000000001" customHeight="1" x14ac:dyDescent="0.25">
      <c r="Q7382" s="15"/>
    </row>
    <row r="7383" spans="17:17" ht="20.100000000000001" customHeight="1" x14ac:dyDescent="0.25">
      <c r="Q7383" s="15"/>
    </row>
    <row r="7384" spans="17:17" ht="20.100000000000001" customHeight="1" x14ac:dyDescent="0.25">
      <c r="Q7384" s="15"/>
    </row>
    <row r="7385" spans="17:17" ht="20.100000000000001" customHeight="1" x14ac:dyDescent="0.25">
      <c r="Q7385" s="15"/>
    </row>
    <row r="7386" spans="17:17" ht="20.100000000000001" customHeight="1" x14ac:dyDescent="0.25">
      <c r="Q7386" s="15"/>
    </row>
    <row r="7387" spans="17:17" ht="20.100000000000001" customHeight="1" x14ac:dyDescent="0.25">
      <c r="Q7387" s="15"/>
    </row>
    <row r="7388" spans="17:17" ht="20.100000000000001" customHeight="1" x14ac:dyDescent="0.25">
      <c r="Q7388" s="15"/>
    </row>
    <row r="7389" spans="17:17" ht="20.100000000000001" customHeight="1" x14ac:dyDescent="0.25">
      <c r="Q7389" s="15"/>
    </row>
    <row r="7390" spans="17:17" ht="20.100000000000001" customHeight="1" x14ac:dyDescent="0.25">
      <c r="Q7390" s="15"/>
    </row>
    <row r="7391" spans="17:17" ht="20.100000000000001" customHeight="1" x14ac:dyDescent="0.25">
      <c r="Q7391" s="15"/>
    </row>
    <row r="7392" spans="17:17" ht="20.100000000000001" customHeight="1" x14ac:dyDescent="0.25">
      <c r="Q7392" s="15"/>
    </row>
    <row r="7393" spans="17:17" ht="20.100000000000001" customHeight="1" x14ac:dyDescent="0.25">
      <c r="Q7393" s="15"/>
    </row>
    <row r="7394" spans="17:17" ht="20.100000000000001" customHeight="1" x14ac:dyDescent="0.25">
      <c r="Q7394" s="15"/>
    </row>
    <row r="7395" spans="17:17" ht="20.100000000000001" customHeight="1" x14ac:dyDescent="0.25">
      <c r="Q7395" s="15"/>
    </row>
    <row r="7396" spans="17:17" ht="20.100000000000001" customHeight="1" x14ac:dyDescent="0.25">
      <c r="Q7396" s="15"/>
    </row>
    <row r="7397" spans="17:17" ht="20.100000000000001" customHeight="1" x14ac:dyDescent="0.25">
      <c r="Q7397" s="15"/>
    </row>
    <row r="7398" spans="17:17" ht="20.100000000000001" customHeight="1" x14ac:dyDescent="0.25">
      <c r="Q7398" s="15"/>
    </row>
    <row r="7399" spans="17:17" ht="20.100000000000001" customHeight="1" x14ac:dyDescent="0.25">
      <c r="Q7399" s="15"/>
    </row>
    <row r="7400" spans="17:17" ht="20.100000000000001" customHeight="1" x14ac:dyDescent="0.25">
      <c r="Q7400" s="15"/>
    </row>
    <row r="7401" spans="17:17" ht="20.100000000000001" customHeight="1" x14ac:dyDescent="0.25">
      <c r="Q7401" s="15"/>
    </row>
    <row r="7402" spans="17:17" ht="20.100000000000001" customHeight="1" x14ac:dyDescent="0.25">
      <c r="Q7402" s="15"/>
    </row>
    <row r="7403" spans="17:17" ht="20.100000000000001" customHeight="1" x14ac:dyDescent="0.25">
      <c r="Q7403" s="15"/>
    </row>
    <row r="7404" spans="17:17" ht="20.100000000000001" customHeight="1" x14ac:dyDescent="0.25">
      <c r="Q7404" s="15"/>
    </row>
    <row r="7405" spans="17:17" ht="20.100000000000001" customHeight="1" x14ac:dyDescent="0.25">
      <c r="Q7405" s="15"/>
    </row>
    <row r="7406" spans="17:17" ht="20.100000000000001" customHeight="1" x14ac:dyDescent="0.25">
      <c r="Q7406" s="15"/>
    </row>
    <row r="7407" spans="17:17" ht="20.100000000000001" customHeight="1" x14ac:dyDescent="0.25">
      <c r="Q7407" s="15"/>
    </row>
    <row r="7408" spans="17:17" ht="20.100000000000001" customHeight="1" x14ac:dyDescent="0.25">
      <c r="Q7408" s="15"/>
    </row>
    <row r="7409" spans="17:17" ht="20.100000000000001" customHeight="1" x14ac:dyDescent="0.25">
      <c r="Q7409" s="15"/>
    </row>
    <row r="7410" spans="17:17" ht="20.100000000000001" customHeight="1" x14ac:dyDescent="0.25">
      <c r="Q7410" s="15"/>
    </row>
    <row r="7411" spans="17:17" ht="20.100000000000001" customHeight="1" x14ac:dyDescent="0.25">
      <c r="Q7411" s="15"/>
    </row>
    <row r="7412" spans="17:17" ht="20.100000000000001" customHeight="1" x14ac:dyDescent="0.25">
      <c r="Q7412" s="15"/>
    </row>
    <row r="7413" spans="17:17" ht="20.100000000000001" customHeight="1" x14ac:dyDescent="0.25">
      <c r="Q7413" s="15"/>
    </row>
    <row r="7414" spans="17:17" ht="20.100000000000001" customHeight="1" x14ac:dyDescent="0.25">
      <c r="Q7414" s="15"/>
    </row>
    <row r="7415" spans="17:17" ht="20.100000000000001" customHeight="1" x14ac:dyDescent="0.25">
      <c r="Q7415" s="15"/>
    </row>
    <row r="7416" spans="17:17" ht="20.100000000000001" customHeight="1" x14ac:dyDescent="0.25">
      <c r="Q7416" s="15"/>
    </row>
    <row r="7417" spans="17:17" ht="20.100000000000001" customHeight="1" x14ac:dyDescent="0.25">
      <c r="Q7417" s="15"/>
    </row>
    <row r="7418" spans="17:17" ht="20.100000000000001" customHeight="1" x14ac:dyDescent="0.25">
      <c r="Q7418" s="15"/>
    </row>
    <row r="7419" spans="17:17" ht="20.100000000000001" customHeight="1" x14ac:dyDescent="0.25">
      <c r="Q7419" s="15"/>
    </row>
    <row r="7420" spans="17:17" ht="20.100000000000001" customHeight="1" x14ac:dyDescent="0.25">
      <c r="Q7420" s="15"/>
    </row>
    <row r="7421" spans="17:17" ht="20.100000000000001" customHeight="1" x14ac:dyDescent="0.25">
      <c r="Q7421" s="15"/>
    </row>
    <row r="7422" spans="17:17" ht="20.100000000000001" customHeight="1" x14ac:dyDescent="0.25">
      <c r="Q7422" s="15"/>
    </row>
    <row r="7423" spans="17:17" ht="20.100000000000001" customHeight="1" x14ac:dyDescent="0.25">
      <c r="Q7423" s="15"/>
    </row>
    <row r="7424" spans="17:17" ht="20.100000000000001" customHeight="1" x14ac:dyDescent="0.25">
      <c r="Q7424" s="15"/>
    </row>
    <row r="7425" spans="17:17" ht="20.100000000000001" customHeight="1" x14ac:dyDescent="0.25">
      <c r="Q7425" s="15"/>
    </row>
    <row r="7426" spans="17:17" ht="20.100000000000001" customHeight="1" x14ac:dyDescent="0.25">
      <c r="Q7426" s="15"/>
    </row>
    <row r="7427" spans="17:17" ht="20.100000000000001" customHeight="1" x14ac:dyDescent="0.25">
      <c r="Q7427" s="15"/>
    </row>
    <row r="7428" spans="17:17" ht="20.100000000000001" customHeight="1" x14ac:dyDescent="0.25">
      <c r="Q7428" s="15"/>
    </row>
    <row r="7429" spans="17:17" ht="20.100000000000001" customHeight="1" x14ac:dyDescent="0.25">
      <c r="Q7429" s="15"/>
    </row>
    <row r="7430" spans="17:17" ht="20.100000000000001" customHeight="1" x14ac:dyDescent="0.25">
      <c r="Q7430" s="15"/>
    </row>
    <row r="7431" spans="17:17" ht="20.100000000000001" customHeight="1" x14ac:dyDescent="0.25">
      <c r="Q7431" s="15"/>
    </row>
    <row r="7432" spans="17:17" ht="20.100000000000001" customHeight="1" x14ac:dyDescent="0.25">
      <c r="Q7432" s="15"/>
    </row>
    <row r="7433" spans="17:17" ht="20.100000000000001" customHeight="1" x14ac:dyDescent="0.25">
      <c r="Q7433" s="15"/>
    </row>
    <row r="7434" spans="17:17" ht="20.100000000000001" customHeight="1" x14ac:dyDescent="0.25">
      <c r="Q7434" s="15"/>
    </row>
    <row r="7435" spans="17:17" ht="20.100000000000001" customHeight="1" x14ac:dyDescent="0.25">
      <c r="Q7435" s="15"/>
    </row>
    <row r="7436" spans="17:17" ht="20.100000000000001" customHeight="1" x14ac:dyDescent="0.25">
      <c r="Q7436" s="15"/>
    </row>
    <row r="7437" spans="17:17" ht="20.100000000000001" customHeight="1" x14ac:dyDescent="0.25">
      <c r="Q7437" s="15"/>
    </row>
    <row r="7438" spans="17:17" ht="20.100000000000001" customHeight="1" x14ac:dyDescent="0.25">
      <c r="Q7438" s="15"/>
    </row>
    <row r="7439" spans="17:17" ht="20.100000000000001" customHeight="1" x14ac:dyDescent="0.25">
      <c r="Q7439" s="15"/>
    </row>
    <row r="7440" spans="17:17" ht="20.100000000000001" customHeight="1" x14ac:dyDescent="0.25">
      <c r="Q7440" s="15"/>
    </row>
    <row r="7441" spans="17:17" ht="20.100000000000001" customHeight="1" x14ac:dyDescent="0.25">
      <c r="Q7441" s="15"/>
    </row>
    <row r="7442" spans="17:17" ht="20.100000000000001" customHeight="1" x14ac:dyDescent="0.25">
      <c r="Q7442" s="15"/>
    </row>
    <row r="7443" spans="17:17" ht="20.100000000000001" customHeight="1" x14ac:dyDescent="0.25">
      <c r="Q7443" s="15"/>
    </row>
    <row r="7444" spans="17:17" ht="20.100000000000001" customHeight="1" x14ac:dyDescent="0.25">
      <c r="Q7444" s="15"/>
    </row>
    <row r="7445" spans="17:17" ht="20.100000000000001" customHeight="1" x14ac:dyDescent="0.25">
      <c r="Q7445" s="15"/>
    </row>
    <row r="7446" spans="17:17" ht="20.100000000000001" customHeight="1" x14ac:dyDescent="0.25">
      <c r="Q7446" s="15"/>
    </row>
    <row r="7447" spans="17:17" ht="20.100000000000001" customHeight="1" x14ac:dyDescent="0.25">
      <c r="Q7447" s="15"/>
    </row>
    <row r="7448" spans="17:17" ht="20.100000000000001" customHeight="1" x14ac:dyDescent="0.25">
      <c r="Q7448" s="15"/>
    </row>
    <row r="7449" spans="17:17" ht="20.100000000000001" customHeight="1" x14ac:dyDescent="0.25">
      <c r="Q7449" s="15"/>
    </row>
    <row r="7450" spans="17:17" ht="20.100000000000001" customHeight="1" x14ac:dyDescent="0.25">
      <c r="Q7450" s="15"/>
    </row>
    <row r="7451" spans="17:17" ht="20.100000000000001" customHeight="1" x14ac:dyDescent="0.25">
      <c r="Q7451" s="15"/>
    </row>
    <row r="7452" spans="17:17" ht="20.100000000000001" customHeight="1" x14ac:dyDescent="0.25">
      <c r="Q7452" s="15"/>
    </row>
    <row r="7453" spans="17:17" ht="20.100000000000001" customHeight="1" x14ac:dyDescent="0.25">
      <c r="Q7453" s="15"/>
    </row>
    <row r="7454" spans="17:17" ht="20.100000000000001" customHeight="1" x14ac:dyDescent="0.25">
      <c r="Q7454" s="15"/>
    </row>
    <row r="7455" spans="17:17" ht="20.100000000000001" customHeight="1" x14ac:dyDescent="0.25">
      <c r="Q7455" s="15"/>
    </row>
    <row r="7456" spans="17:17" ht="20.100000000000001" customHeight="1" x14ac:dyDescent="0.25">
      <c r="Q7456" s="15"/>
    </row>
    <row r="7457" spans="17:17" ht="20.100000000000001" customHeight="1" x14ac:dyDescent="0.25">
      <c r="Q7457" s="15"/>
    </row>
    <row r="7458" spans="17:17" ht="20.100000000000001" customHeight="1" x14ac:dyDescent="0.25">
      <c r="Q7458" s="15"/>
    </row>
    <row r="7459" spans="17:17" ht="20.100000000000001" customHeight="1" x14ac:dyDescent="0.25">
      <c r="Q7459" s="15"/>
    </row>
    <row r="7460" spans="17:17" ht="20.100000000000001" customHeight="1" x14ac:dyDescent="0.25">
      <c r="Q7460" s="15"/>
    </row>
    <row r="7461" spans="17:17" ht="20.100000000000001" customHeight="1" x14ac:dyDescent="0.25">
      <c r="Q7461" s="15"/>
    </row>
    <row r="7462" spans="17:17" ht="20.100000000000001" customHeight="1" x14ac:dyDescent="0.25">
      <c r="Q7462" s="15"/>
    </row>
    <row r="7463" spans="17:17" ht="20.100000000000001" customHeight="1" x14ac:dyDescent="0.25">
      <c r="Q7463" s="15"/>
    </row>
    <row r="7464" spans="17:17" ht="20.100000000000001" customHeight="1" x14ac:dyDescent="0.25">
      <c r="Q7464" s="15"/>
    </row>
    <row r="7465" spans="17:17" ht="20.100000000000001" customHeight="1" x14ac:dyDescent="0.25">
      <c r="Q7465" s="15"/>
    </row>
    <row r="7466" spans="17:17" ht="20.100000000000001" customHeight="1" x14ac:dyDescent="0.25">
      <c r="Q7466" s="15"/>
    </row>
    <row r="7467" spans="17:17" ht="20.100000000000001" customHeight="1" x14ac:dyDescent="0.25">
      <c r="Q7467" s="15"/>
    </row>
    <row r="7468" spans="17:17" ht="20.100000000000001" customHeight="1" x14ac:dyDescent="0.25">
      <c r="Q7468" s="15"/>
    </row>
    <row r="7469" spans="17:17" ht="20.100000000000001" customHeight="1" x14ac:dyDescent="0.25">
      <c r="Q7469" s="15"/>
    </row>
    <row r="7470" spans="17:17" ht="20.100000000000001" customHeight="1" x14ac:dyDescent="0.25">
      <c r="Q7470" s="15"/>
    </row>
    <row r="7471" spans="17:17" ht="20.100000000000001" customHeight="1" x14ac:dyDescent="0.25">
      <c r="Q7471" s="15"/>
    </row>
    <row r="7472" spans="17:17" ht="20.100000000000001" customHeight="1" x14ac:dyDescent="0.25">
      <c r="Q7472" s="15"/>
    </row>
    <row r="7473" spans="17:17" ht="20.100000000000001" customHeight="1" x14ac:dyDescent="0.25">
      <c r="Q7473" s="15"/>
    </row>
    <row r="7474" spans="17:17" ht="20.100000000000001" customHeight="1" x14ac:dyDescent="0.25">
      <c r="Q7474" s="15"/>
    </row>
    <row r="7475" spans="17:17" ht="20.100000000000001" customHeight="1" x14ac:dyDescent="0.25">
      <c r="Q7475" s="15"/>
    </row>
    <row r="7476" spans="17:17" ht="20.100000000000001" customHeight="1" x14ac:dyDescent="0.25">
      <c r="Q7476" s="15"/>
    </row>
    <row r="7477" spans="17:17" ht="20.100000000000001" customHeight="1" x14ac:dyDescent="0.25">
      <c r="Q7477" s="15"/>
    </row>
    <row r="7478" spans="17:17" ht="20.100000000000001" customHeight="1" x14ac:dyDescent="0.25">
      <c r="Q7478" s="15"/>
    </row>
    <row r="7479" spans="17:17" ht="20.100000000000001" customHeight="1" x14ac:dyDescent="0.25">
      <c r="Q7479" s="15"/>
    </row>
    <row r="7480" spans="17:17" ht="20.100000000000001" customHeight="1" x14ac:dyDescent="0.25">
      <c r="Q7480" s="15"/>
    </row>
    <row r="7481" spans="17:17" ht="20.100000000000001" customHeight="1" x14ac:dyDescent="0.25">
      <c r="Q7481" s="15"/>
    </row>
    <row r="7482" spans="17:17" ht="20.100000000000001" customHeight="1" x14ac:dyDescent="0.25">
      <c r="Q7482" s="15"/>
    </row>
    <row r="7483" spans="17:17" ht="20.100000000000001" customHeight="1" x14ac:dyDescent="0.25">
      <c r="Q7483" s="15"/>
    </row>
    <row r="7484" spans="17:17" ht="20.100000000000001" customHeight="1" x14ac:dyDescent="0.25">
      <c r="Q7484" s="15"/>
    </row>
    <row r="7485" spans="17:17" ht="20.100000000000001" customHeight="1" x14ac:dyDescent="0.25">
      <c r="Q7485" s="15"/>
    </row>
    <row r="7486" spans="17:17" ht="20.100000000000001" customHeight="1" x14ac:dyDescent="0.25">
      <c r="Q7486" s="15"/>
    </row>
    <row r="7487" spans="17:17" ht="20.100000000000001" customHeight="1" x14ac:dyDescent="0.25">
      <c r="Q7487" s="15"/>
    </row>
    <row r="7488" spans="17:17" ht="20.100000000000001" customHeight="1" x14ac:dyDescent="0.25">
      <c r="Q7488" s="15"/>
    </row>
    <row r="7489" spans="17:17" ht="20.100000000000001" customHeight="1" x14ac:dyDescent="0.25">
      <c r="Q7489" s="15"/>
    </row>
    <row r="7490" spans="17:17" ht="20.100000000000001" customHeight="1" x14ac:dyDescent="0.25">
      <c r="Q7490" s="15"/>
    </row>
    <row r="7491" spans="17:17" ht="20.100000000000001" customHeight="1" x14ac:dyDescent="0.25">
      <c r="Q7491" s="15"/>
    </row>
    <row r="7492" spans="17:17" ht="20.100000000000001" customHeight="1" x14ac:dyDescent="0.25">
      <c r="Q7492" s="15"/>
    </row>
    <row r="7493" spans="17:17" ht="20.100000000000001" customHeight="1" x14ac:dyDescent="0.25">
      <c r="Q7493" s="15"/>
    </row>
    <row r="7494" spans="17:17" ht="20.100000000000001" customHeight="1" x14ac:dyDescent="0.25">
      <c r="Q7494" s="15"/>
    </row>
    <row r="7495" spans="17:17" ht="20.100000000000001" customHeight="1" x14ac:dyDescent="0.25">
      <c r="Q7495" s="15"/>
    </row>
    <row r="7496" spans="17:17" ht="20.100000000000001" customHeight="1" x14ac:dyDescent="0.25">
      <c r="Q7496" s="15"/>
    </row>
    <row r="7497" spans="17:17" ht="20.100000000000001" customHeight="1" x14ac:dyDescent="0.25">
      <c r="Q7497" s="15"/>
    </row>
    <row r="7498" spans="17:17" ht="20.100000000000001" customHeight="1" x14ac:dyDescent="0.25">
      <c r="Q7498" s="15"/>
    </row>
    <row r="7499" spans="17:17" ht="20.100000000000001" customHeight="1" x14ac:dyDescent="0.25">
      <c r="Q7499" s="15"/>
    </row>
    <row r="7500" spans="17:17" ht="20.100000000000001" customHeight="1" x14ac:dyDescent="0.25">
      <c r="Q7500" s="15"/>
    </row>
    <row r="7501" spans="17:17" ht="20.100000000000001" customHeight="1" x14ac:dyDescent="0.25">
      <c r="Q7501" s="15"/>
    </row>
    <row r="7502" spans="17:17" ht="20.100000000000001" customHeight="1" x14ac:dyDescent="0.25">
      <c r="Q7502" s="15"/>
    </row>
    <row r="7503" spans="17:17" ht="20.100000000000001" customHeight="1" x14ac:dyDescent="0.25">
      <c r="Q7503" s="15"/>
    </row>
    <row r="7504" spans="17:17" ht="20.100000000000001" customHeight="1" x14ac:dyDescent="0.25">
      <c r="Q7504" s="15"/>
    </row>
    <row r="7505" spans="17:17" ht="20.100000000000001" customHeight="1" x14ac:dyDescent="0.25">
      <c r="Q7505" s="15"/>
    </row>
    <row r="7506" spans="17:17" ht="20.100000000000001" customHeight="1" x14ac:dyDescent="0.25">
      <c r="Q7506" s="15"/>
    </row>
    <row r="7507" spans="17:17" ht="20.100000000000001" customHeight="1" x14ac:dyDescent="0.25">
      <c r="Q7507" s="15"/>
    </row>
    <row r="7508" spans="17:17" ht="20.100000000000001" customHeight="1" x14ac:dyDescent="0.25">
      <c r="Q7508" s="15"/>
    </row>
    <row r="7509" spans="17:17" ht="20.100000000000001" customHeight="1" x14ac:dyDescent="0.25">
      <c r="Q7509" s="15"/>
    </row>
    <row r="7510" spans="17:17" ht="20.100000000000001" customHeight="1" x14ac:dyDescent="0.25">
      <c r="Q7510" s="15"/>
    </row>
    <row r="7511" spans="17:17" ht="20.100000000000001" customHeight="1" x14ac:dyDescent="0.25">
      <c r="Q7511" s="15"/>
    </row>
    <row r="7512" spans="17:17" ht="20.100000000000001" customHeight="1" x14ac:dyDescent="0.25">
      <c r="Q7512" s="15"/>
    </row>
    <row r="7513" spans="17:17" ht="20.100000000000001" customHeight="1" x14ac:dyDescent="0.25">
      <c r="Q7513" s="15"/>
    </row>
    <row r="7514" spans="17:17" ht="20.100000000000001" customHeight="1" x14ac:dyDescent="0.25">
      <c r="Q7514" s="15"/>
    </row>
    <row r="7515" spans="17:17" ht="20.100000000000001" customHeight="1" x14ac:dyDescent="0.25">
      <c r="Q7515" s="15"/>
    </row>
    <row r="7516" spans="17:17" ht="20.100000000000001" customHeight="1" x14ac:dyDescent="0.25">
      <c r="Q7516" s="15"/>
    </row>
    <row r="7517" spans="17:17" ht="20.100000000000001" customHeight="1" x14ac:dyDescent="0.25">
      <c r="Q7517" s="15"/>
    </row>
    <row r="7518" spans="17:17" ht="20.100000000000001" customHeight="1" x14ac:dyDescent="0.25">
      <c r="Q7518" s="15"/>
    </row>
    <row r="7519" spans="17:17" ht="20.100000000000001" customHeight="1" x14ac:dyDescent="0.25">
      <c r="Q7519" s="15"/>
    </row>
    <row r="7520" spans="17:17" ht="20.100000000000001" customHeight="1" x14ac:dyDescent="0.25">
      <c r="Q7520" s="15"/>
    </row>
    <row r="7521" spans="17:17" ht="20.100000000000001" customHeight="1" x14ac:dyDescent="0.25">
      <c r="Q7521" s="15"/>
    </row>
    <row r="7522" spans="17:17" ht="20.100000000000001" customHeight="1" x14ac:dyDescent="0.25">
      <c r="Q7522" s="15"/>
    </row>
    <row r="7523" spans="17:17" ht="20.100000000000001" customHeight="1" x14ac:dyDescent="0.25">
      <c r="Q7523" s="15"/>
    </row>
    <row r="7524" spans="17:17" ht="20.100000000000001" customHeight="1" x14ac:dyDescent="0.25">
      <c r="Q7524" s="15"/>
    </row>
    <row r="7525" spans="17:17" ht="20.100000000000001" customHeight="1" x14ac:dyDescent="0.25">
      <c r="Q7525" s="15"/>
    </row>
    <row r="7526" spans="17:17" ht="20.100000000000001" customHeight="1" x14ac:dyDescent="0.25">
      <c r="Q7526" s="15"/>
    </row>
    <row r="7527" spans="17:17" ht="20.100000000000001" customHeight="1" x14ac:dyDescent="0.25">
      <c r="Q7527" s="15"/>
    </row>
    <row r="7528" spans="17:17" ht="20.100000000000001" customHeight="1" x14ac:dyDescent="0.25">
      <c r="Q7528" s="15"/>
    </row>
    <row r="7529" spans="17:17" ht="20.100000000000001" customHeight="1" x14ac:dyDescent="0.25">
      <c r="Q7529" s="15"/>
    </row>
    <row r="7530" spans="17:17" ht="20.100000000000001" customHeight="1" x14ac:dyDescent="0.25">
      <c r="Q7530" s="15"/>
    </row>
    <row r="7531" spans="17:17" ht="20.100000000000001" customHeight="1" x14ac:dyDescent="0.25">
      <c r="Q7531" s="15"/>
    </row>
    <row r="7532" spans="17:17" ht="20.100000000000001" customHeight="1" x14ac:dyDescent="0.25">
      <c r="Q7532" s="15"/>
    </row>
    <row r="7533" spans="17:17" ht="20.100000000000001" customHeight="1" x14ac:dyDescent="0.25">
      <c r="Q7533" s="15"/>
    </row>
    <row r="7534" spans="17:17" ht="20.100000000000001" customHeight="1" x14ac:dyDescent="0.25">
      <c r="Q7534" s="15"/>
    </row>
    <row r="7535" spans="17:17" ht="20.100000000000001" customHeight="1" x14ac:dyDescent="0.25">
      <c r="Q7535" s="15"/>
    </row>
    <row r="7536" spans="17:17" ht="20.100000000000001" customHeight="1" x14ac:dyDescent="0.25">
      <c r="Q7536" s="15"/>
    </row>
    <row r="7537" spans="17:17" ht="20.100000000000001" customHeight="1" x14ac:dyDescent="0.25">
      <c r="Q7537" s="15"/>
    </row>
    <row r="7538" spans="17:17" ht="20.100000000000001" customHeight="1" x14ac:dyDescent="0.25">
      <c r="Q7538" s="15"/>
    </row>
    <row r="7539" spans="17:17" ht="20.100000000000001" customHeight="1" x14ac:dyDescent="0.25">
      <c r="Q7539" s="15"/>
    </row>
    <row r="7540" spans="17:17" ht="20.100000000000001" customHeight="1" x14ac:dyDescent="0.25">
      <c r="Q7540" s="15"/>
    </row>
    <row r="7541" spans="17:17" ht="20.100000000000001" customHeight="1" x14ac:dyDescent="0.25">
      <c r="Q7541" s="15"/>
    </row>
    <row r="7542" spans="17:17" ht="20.100000000000001" customHeight="1" x14ac:dyDescent="0.25">
      <c r="Q7542" s="15"/>
    </row>
    <row r="7543" spans="17:17" ht="20.100000000000001" customHeight="1" x14ac:dyDescent="0.25">
      <c r="Q7543" s="15"/>
    </row>
    <row r="7544" spans="17:17" ht="20.100000000000001" customHeight="1" x14ac:dyDescent="0.25">
      <c r="Q7544" s="15"/>
    </row>
    <row r="7545" spans="17:17" ht="20.100000000000001" customHeight="1" x14ac:dyDescent="0.25">
      <c r="Q7545" s="15"/>
    </row>
    <row r="7546" spans="17:17" ht="20.100000000000001" customHeight="1" x14ac:dyDescent="0.25">
      <c r="Q7546" s="15"/>
    </row>
    <row r="7547" spans="17:17" ht="20.100000000000001" customHeight="1" x14ac:dyDescent="0.25">
      <c r="Q7547" s="15"/>
    </row>
    <row r="7548" spans="17:17" ht="20.100000000000001" customHeight="1" x14ac:dyDescent="0.25">
      <c r="Q7548" s="15"/>
    </row>
    <row r="7549" spans="17:17" ht="20.100000000000001" customHeight="1" x14ac:dyDescent="0.25">
      <c r="Q7549" s="15"/>
    </row>
    <row r="7550" spans="17:17" ht="20.100000000000001" customHeight="1" x14ac:dyDescent="0.25">
      <c r="Q7550" s="15"/>
    </row>
    <row r="7551" spans="17:17" ht="20.100000000000001" customHeight="1" x14ac:dyDescent="0.25">
      <c r="Q7551" s="15"/>
    </row>
    <row r="7552" spans="17:17" ht="20.100000000000001" customHeight="1" x14ac:dyDescent="0.25">
      <c r="Q7552" s="15"/>
    </row>
    <row r="7553" spans="17:17" ht="20.100000000000001" customHeight="1" x14ac:dyDescent="0.25">
      <c r="Q7553" s="15"/>
    </row>
    <row r="7554" spans="17:17" ht="20.100000000000001" customHeight="1" x14ac:dyDescent="0.25">
      <c r="Q7554" s="15"/>
    </row>
    <row r="7555" spans="17:17" ht="20.100000000000001" customHeight="1" x14ac:dyDescent="0.25">
      <c r="Q7555" s="15"/>
    </row>
    <row r="7556" spans="17:17" ht="20.100000000000001" customHeight="1" x14ac:dyDescent="0.25">
      <c r="Q7556" s="15"/>
    </row>
    <row r="7557" spans="17:17" ht="20.100000000000001" customHeight="1" x14ac:dyDescent="0.25">
      <c r="Q7557" s="15"/>
    </row>
    <row r="7558" spans="17:17" ht="20.100000000000001" customHeight="1" x14ac:dyDescent="0.25">
      <c r="Q7558" s="15"/>
    </row>
    <row r="7559" spans="17:17" ht="20.100000000000001" customHeight="1" x14ac:dyDescent="0.25">
      <c r="Q7559" s="15"/>
    </row>
    <row r="7560" spans="17:17" ht="20.100000000000001" customHeight="1" x14ac:dyDescent="0.25">
      <c r="Q7560" s="15"/>
    </row>
    <row r="7561" spans="17:17" ht="20.100000000000001" customHeight="1" x14ac:dyDescent="0.25">
      <c r="Q7561" s="15"/>
    </row>
    <row r="7562" spans="17:17" ht="20.100000000000001" customHeight="1" x14ac:dyDescent="0.25">
      <c r="Q7562" s="15"/>
    </row>
    <row r="7563" spans="17:17" ht="20.100000000000001" customHeight="1" x14ac:dyDescent="0.25">
      <c r="Q7563" s="15"/>
    </row>
    <row r="7564" spans="17:17" ht="20.100000000000001" customHeight="1" x14ac:dyDescent="0.25">
      <c r="Q7564" s="15"/>
    </row>
    <row r="7565" spans="17:17" ht="20.100000000000001" customHeight="1" x14ac:dyDescent="0.25">
      <c r="Q7565" s="15"/>
    </row>
    <row r="7566" spans="17:17" ht="20.100000000000001" customHeight="1" x14ac:dyDescent="0.25">
      <c r="Q7566" s="15"/>
    </row>
    <row r="7567" spans="17:17" ht="20.100000000000001" customHeight="1" x14ac:dyDescent="0.25">
      <c r="Q7567" s="15"/>
    </row>
    <row r="7568" spans="17:17" ht="20.100000000000001" customHeight="1" x14ac:dyDescent="0.25">
      <c r="Q7568" s="15"/>
    </row>
    <row r="7569" spans="17:17" ht="20.100000000000001" customHeight="1" x14ac:dyDescent="0.25">
      <c r="Q7569" s="15"/>
    </row>
    <row r="7570" spans="17:17" ht="20.100000000000001" customHeight="1" x14ac:dyDescent="0.25">
      <c r="Q7570" s="15"/>
    </row>
    <row r="7571" spans="17:17" ht="20.100000000000001" customHeight="1" x14ac:dyDescent="0.25">
      <c r="Q7571" s="15"/>
    </row>
    <row r="7572" spans="17:17" ht="20.100000000000001" customHeight="1" x14ac:dyDescent="0.25">
      <c r="Q7572" s="15"/>
    </row>
    <row r="7573" spans="17:17" ht="20.100000000000001" customHeight="1" x14ac:dyDescent="0.25">
      <c r="Q7573" s="15"/>
    </row>
    <row r="7574" spans="17:17" ht="20.100000000000001" customHeight="1" x14ac:dyDescent="0.25">
      <c r="Q7574" s="15"/>
    </row>
    <row r="7575" spans="17:17" ht="20.100000000000001" customHeight="1" x14ac:dyDescent="0.25">
      <c r="Q7575" s="15"/>
    </row>
    <row r="7576" spans="17:17" ht="20.100000000000001" customHeight="1" x14ac:dyDescent="0.25">
      <c r="Q7576" s="15"/>
    </row>
    <row r="7577" spans="17:17" ht="20.100000000000001" customHeight="1" x14ac:dyDescent="0.25">
      <c r="Q7577" s="15"/>
    </row>
    <row r="7578" spans="17:17" ht="20.100000000000001" customHeight="1" x14ac:dyDescent="0.25">
      <c r="Q7578" s="15"/>
    </row>
    <row r="7579" spans="17:17" ht="20.100000000000001" customHeight="1" x14ac:dyDescent="0.25">
      <c r="Q7579" s="15"/>
    </row>
    <row r="7580" spans="17:17" ht="20.100000000000001" customHeight="1" x14ac:dyDescent="0.25">
      <c r="Q7580" s="15"/>
    </row>
    <row r="7581" spans="17:17" ht="20.100000000000001" customHeight="1" x14ac:dyDescent="0.25">
      <c r="Q7581" s="15"/>
    </row>
    <row r="7582" spans="17:17" ht="20.100000000000001" customHeight="1" x14ac:dyDescent="0.25">
      <c r="Q7582" s="15"/>
    </row>
    <row r="7583" spans="17:17" ht="20.100000000000001" customHeight="1" x14ac:dyDescent="0.25">
      <c r="Q7583" s="15"/>
    </row>
    <row r="7584" spans="17:17" ht="20.100000000000001" customHeight="1" x14ac:dyDescent="0.25">
      <c r="Q7584" s="15"/>
    </row>
    <row r="7585" spans="17:17" ht="20.100000000000001" customHeight="1" x14ac:dyDescent="0.25">
      <c r="Q7585" s="15"/>
    </row>
    <row r="7586" spans="17:17" ht="20.100000000000001" customHeight="1" x14ac:dyDescent="0.25">
      <c r="Q7586" s="15"/>
    </row>
    <row r="7587" spans="17:17" ht="20.100000000000001" customHeight="1" x14ac:dyDescent="0.25">
      <c r="Q7587" s="15"/>
    </row>
    <row r="7588" spans="17:17" ht="20.100000000000001" customHeight="1" x14ac:dyDescent="0.25">
      <c r="Q7588" s="15"/>
    </row>
    <row r="7589" spans="17:17" ht="20.100000000000001" customHeight="1" x14ac:dyDescent="0.25">
      <c r="Q7589" s="15"/>
    </row>
    <row r="7590" spans="17:17" ht="20.100000000000001" customHeight="1" x14ac:dyDescent="0.25">
      <c r="Q7590" s="15"/>
    </row>
    <row r="7591" spans="17:17" ht="20.100000000000001" customHeight="1" x14ac:dyDescent="0.25">
      <c r="Q7591" s="15"/>
    </row>
    <row r="7592" spans="17:17" ht="20.100000000000001" customHeight="1" x14ac:dyDescent="0.25">
      <c r="Q7592" s="15"/>
    </row>
    <row r="7593" spans="17:17" ht="20.100000000000001" customHeight="1" x14ac:dyDescent="0.25">
      <c r="Q7593" s="15"/>
    </row>
    <row r="7594" spans="17:17" ht="20.100000000000001" customHeight="1" x14ac:dyDescent="0.25">
      <c r="Q7594" s="15"/>
    </row>
    <row r="7595" spans="17:17" ht="20.100000000000001" customHeight="1" x14ac:dyDescent="0.25">
      <c r="Q7595" s="15"/>
    </row>
    <row r="7596" spans="17:17" ht="20.100000000000001" customHeight="1" x14ac:dyDescent="0.25">
      <c r="Q7596" s="15"/>
    </row>
    <row r="7597" spans="17:17" ht="20.100000000000001" customHeight="1" x14ac:dyDescent="0.25">
      <c r="Q7597" s="15"/>
    </row>
    <row r="7598" spans="17:17" ht="20.100000000000001" customHeight="1" x14ac:dyDescent="0.25">
      <c r="Q7598" s="15"/>
    </row>
    <row r="7599" spans="17:17" ht="20.100000000000001" customHeight="1" x14ac:dyDescent="0.25">
      <c r="Q7599" s="15"/>
    </row>
    <row r="7600" spans="17:17" ht="20.100000000000001" customHeight="1" x14ac:dyDescent="0.25">
      <c r="Q7600" s="15"/>
    </row>
    <row r="7601" spans="17:17" ht="20.100000000000001" customHeight="1" x14ac:dyDescent="0.25">
      <c r="Q7601" s="15"/>
    </row>
    <row r="7602" spans="17:17" ht="20.100000000000001" customHeight="1" x14ac:dyDescent="0.25">
      <c r="Q7602" s="15"/>
    </row>
    <row r="7603" spans="17:17" ht="20.100000000000001" customHeight="1" x14ac:dyDescent="0.25">
      <c r="Q7603" s="15"/>
    </row>
    <row r="7604" spans="17:17" ht="20.100000000000001" customHeight="1" x14ac:dyDescent="0.25">
      <c r="Q7604" s="15"/>
    </row>
    <row r="7605" spans="17:17" ht="20.100000000000001" customHeight="1" x14ac:dyDescent="0.25">
      <c r="Q7605" s="15"/>
    </row>
    <row r="7606" spans="17:17" ht="20.100000000000001" customHeight="1" x14ac:dyDescent="0.25">
      <c r="Q7606" s="15"/>
    </row>
    <row r="7607" spans="17:17" ht="20.100000000000001" customHeight="1" x14ac:dyDescent="0.25">
      <c r="Q7607" s="15"/>
    </row>
    <row r="7608" spans="17:17" ht="20.100000000000001" customHeight="1" x14ac:dyDescent="0.25">
      <c r="Q7608" s="15"/>
    </row>
    <row r="7609" spans="17:17" ht="20.100000000000001" customHeight="1" x14ac:dyDescent="0.25">
      <c r="Q7609" s="15"/>
    </row>
    <row r="7610" spans="17:17" ht="20.100000000000001" customHeight="1" x14ac:dyDescent="0.25">
      <c r="Q7610" s="15"/>
    </row>
    <row r="7611" spans="17:17" ht="20.100000000000001" customHeight="1" x14ac:dyDescent="0.25">
      <c r="Q7611" s="15"/>
    </row>
    <row r="7612" spans="17:17" ht="20.100000000000001" customHeight="1" x14ac:dyDescent="0.25">
      <c r="Q7612" s="15"/>
    </row>
    <row r="7613" spans="17:17" ht="20.100000000000001" customHeight="1" x14ac:dyDescent="0.25">
      <c r="Q7613" s="15"/>
    </row>
    <row r="7614" spans="17:17" ht="20.100000000000001" customHeight="1" x14ac:dyDescent="0.25">
      <c r="Q7614" s="15"/>
    </row>
    <row r="7615" spans="17:17" ht="20.100000000000001" customHeight="1" x14ac:dyDescent="0.25">
      <c r="Q7615" s="15"/>
    </row>
    <row r="7616" spans="17:17" ht="20.100000000000001" customHeight="1" x14ac:dyDescent="0.25">
      <c r="Q7616" s="15"/>
    </row>
    <row r="7617" spans="17:17" ht="20.100000000000001" customHeight="1" x14ac:dyDescent="0.25">
      <c r="Q7617" s="15"/>
    </row>
    <row r="7618" spans="17:17" ht="20.100000000000001" customHeight="1" x14ac:dyDescent="0.25">
      <c r="Q7618" s="15"/>
    </row>
    <row r="7619" spans="17:17" ht="20.100000000000001" customHeight="1" x14ac:dyDescent="0.25">
      <c r="Q7619" s="15"/>
    </row>
    <row r="7620" spans="17:17" ht="20.100000000000001" customHeight="1" x14ac:dyDescent="0.25">
      <c r="Q7620" s="15"/>
    </row>
    <row r="7621" spans="17:17" ht="20.100000000000001" customHeight="1" x14ac:dyDescent="0.25">
      <c r="Q7621" s="15"/>
    </row>
    <row r="7622" spans="17:17" ht="20.100000000000001" customHeight="1" x14ac:dyDescent="0.25">
      <c r="Q7622" s="15"/>
    </row>
    <row r="7623" spans="17:17" ht="20.100000000000001" customHeight="1" x14ac:dyDescent="0.25">
      <c r="Q7623" s="15"/>
    </row>
    <row r="7624" spans="17:17" ht="20.100000000000001" customHeight="1" x14ac:dyDescent="0.25">
      <c r="Q7624" s="15"/>
    </row>
    <row r="7625" spans="17:17" ht="20.100000000000001" customHeight="1" x14ac:dyDescent="0.25">
      <c r="Q7625" s="15"/>
    </row>
    <row r="7626" spans="17:17" ht="20.100000000000001" customHeight="1" x14ac:dyDescent="0.25">
      <c r="Q7626" s="15"/>
    </row>
    <row r="7627" spans="17:17" ht="20.100000000000001" customHeight="1" x14ac:dyDescent="0.25">
      <c r="Q7627" s="15"/>
    </row>
    <row r="7628" spans="17:17" ht="20.100000000000001" customHeight="1" x14ac:dyDescent="0.25">
      <c r="Q7628" s="15"/>
    </row>
    <row r="7629" spans="17:17" ht="20.100000000000001" customHeight="1" x14ac:dyDescent="0.25">
      <c r="Q7629" s="15"/>
    </row>
    <row r="7630" spans="17:17" ht="20.100000000000001" customHeight="1" x14ac:dyDescent="0.25">
      <c r="Q7630" s="15"/>
    </row>
    <row r="7631" spans="17:17" ht="20.100000000000001" customHeight="1" x14ac:dyDescent="0.25">
      <c r="Q7631" s="15"/>
    </row>
    <row r="7632" spans="17:17" ht="20.100000000000001" customHeight="1" x14ac:dyDescent="0.25">
      <c r="Q7632" s="15"/>
    </row>
    <row r="7633" spans="17:17" ht="20.100000000000001" customHeight="1" x14ac:dyDescent="0.25">
      <c r="Q7633" s="15"/>
    </row>
    <row r="7634" spans="17:17" ht="20.100000000000001" customHeight="1" x14ac:dyDescent="0.25">
      <c r="Q7634" s="15"/>
    </row>
    <row r="7635" spans="17:17" ht="20.100000000000001" customHeight="1" x14ac:dyDescent="0.25">
      <c r="Q7635" s="15"/>
    </row>
    <row r="7636" spans="17:17" ht="20.100000000000001" customHeight="1" x14ac:dyDescent="0.25">
      <c r="Q7636" s="15"/>
    </row>
    <row r="7637" spans="17:17" ht="20.100000000000001" customHeight="1" x14ac:dyDescent="0.25">
      <c r="Q7637" s="15"/>
    </row>
    <row r="7638" spans="17:17" ht="20.100000000000001" customHeight="1" x14ac:dyDescent="0.25">
      <c r="Q7638" s="15"/>
    </row>
    <row r="7639" spans="17:17" ht="20.100000000000001" customHeight="1" x14ac:dyDescent="0.25">
      <c r="Q7639" s="15"/>
    </row>
    <row r="7640" spans="17:17" ht="20.100000000000001" customHeight="1" x14ac:dyDescent="0.25">
      <c r="Q7640" s="15"/>
    </row>
    <row r="7641" spans="17:17" ht="20.100000000000001" customHeight="1" x14ac:dyDescent="0.25">
      <c r="Q7641" s="15"/>
    </row>
    <row r="7642" spans="17:17" ht="20.100000000000001" customHeight="1" x14ac:dyDescent="0.25">
      <c r="Q7642" s="15"/>
    </row>
    <row r="7643" spans="17:17" ht="20.100000000000001" customHeight="1" x14ac:dyDescent="0.25">
      <c r="Q7643" s="15"/>
    </row>
    <row r="7644" spans="17:17" ht="20.100000000000001" customHeight="1" x14ac:dyDescent="0.25">
      <c r="Q7644" s="15"/>
    </row>
    <row r="7645" spans="17:17" ht="20.100000000000001" customHeight="1" x14ac:dyDescent="0.25">
      <c r="Q7645" s="15"/>
    </row>
    <row r="7646" spans="17:17" ht="20.100000000000001" customHeight="1" x14ac:dyDescent="0.25">
      <c r="Q7646" s="15"/>
    </row>
    <row r="7647" spans="17:17" ht="20.100000000000001" customHeight="1" x14ac:dyDescent="0.25">
      <c r="Q7647" s="15"/>
    </row>
    <row r="7648" spans="17:17" ht="20.100000000000001" customHeight="1" x14ac:dyDescent="0.25">
      <c r="Q7648" s="15"/>
    </row>
    <row r="7649" spans="17:17" ht="20.100000000000001" customHeight="1" x14ac:dyDescent="0.25">
      <c r="Q7649" s="15"/>
    </row>
    <row r="7650" spans="17:17" ht="20.100000000000001" customHeight="1" x14ac:dyDescent="0.25">
      <c r="Q7650" s="15"/>
    </row>
    <row r="7651" spans="17:17" ht="20.100000000000001" customHeight="1" x14ac:dyDescent="0.25">
      <c r="Q7651" s="15"/>
    </row>
    <row r="7652" spans="17:17" ht="20.100000000000001" customHeight="1" x14ac:dyDescent="0.25">
      <c r="Q7652" s="15"/>
    </row>
    <row r="7653" spans="17:17" ht="20.100000000000001" customHeight="1" x14ac:dyDescent="0.25">
      <c r="Q7653" s="15"/>
    </row>
    <row r="7654" spans="17:17" ht="20.100000000000001" customHeight="1" x14ac:dyDescent="0.25">
      <c r="Q7654" s="15"/>
    </row>
    <row r="7655" spans="17:17" ht="20.100000000000001" customHeight="1" x14ac:dyDescent="0.25">
      <c r="Q7655" s="15"/>
    </row>
    <row r="7656" spans="17:17" ht="20.100000000000001" customHeight="1" x14ac:dyDescent="0.25">
      <c r="Q7656" s="15"/>
    </row>
    <row r="7657" spans="17:17" ht="20.100000000000001" customHeight="1" x14ac:dyDescent="0.25">
      <c r="Q7657" s="15"/>
    </row>
    <row r="7658" spans="17:17" ht="20.100000000000001" customHeight="1" x14ac:dyDescent="0.25">
      <c r="Q7658" s="15"/>
    </row>
    <row r="7659" spans="17:17" ht="20.100000000000001" customHeight="1" x14ac:dyDescent="0.25">
      <c r="Q7659" s="15"/>
    </row>
    <row r="7660" spans="17:17" ht="20.100000000000001" customHeight="1" x14ac:dyDescent="0.25">
      <c r="Q7660" s="15"/>
    </row>
    <row r="7661" spans="17:17" ht="20.100000000000001" customHeight="1" x14ac:dyDescent="0.25">
      <c r="Q7661" s="15"/>
    </row>
    <row r="7662" spans="17:17" ht="20.100000000000001" customHeight="1" x14ac:dyDescent="0.25">
      <c r="Q7662" s="15"/>
    </row>
    <row r="7663" spans="17:17" ht="20.100000000000001" customHeight="1" x14ac:dyDescent="0.25">
      <c r="Q7663" s="15"/>
    </row>
    <row r="7664" spans="17:17" ht="20.100000000000001" customHeight="1" x14ac:dyDescent="0.25">
      <c r="Q7664" s="15"/>
    </row>
    <row r="7665" spans="17:17" ht="20.100000000000001" customHeight="1" x14ac:dyDescent="0.25">
      <c r="Q7665" s="15"/>
    </row>
    <row r="7666" spans="17:17" ht="20.100000000000001" customHeight="1" x14ac:dyDescent="0.25">
      <c r="Q7666" s="15"/>
    </row>
    <row r="7667" spans="17:17" ht="20.100000000000001" customHeight="1" x14ac:dyDescent="0.25">
      <c r="Q7667" s="15"/>
    </row>
    <row r="7668" spans="17:17" ht="20.100000000000001" customHeight="1" x14ac:dyDescent="0.25">
      <c r="Q7668" s="15"/>
    </row>
    <row r="7669" spans="17:17" ht="20.100000000000001" customHeight="1" x14ac:dyDescent="0.25">
      <c r="Q7669" s="15"/>
    </row>
    <row r="7670" spans="17:17" ht="20.100000000000001" customHeight="1" x14ac:dyDescent="0.25">
      <c r="Q7670" s="15"/>
    </row>
    <row r="7671" spans="17:17" ht="20.100000000000001" customHeight="1" x14ac:dyDescent="0.25">
      <c r="Q7671" s="15"/>
    </row>
    <row r="7672" spans="17:17" ht="20.100000000000001" customHeight="1" x14ac:dyDescent="0.25">
      <c r="Q7672" s="15"/>
    </row>
    <row r="7673" spans="17:17" ht="20.100000000000001" customHeight="1" x14ac:dyDescent="0.25">
      <c r="Q7673" s="15"/>
    </row>
    <row r="7674" spans="17:17" ht="20.100000000000001" customHeight="1" x14ac:dyDescent="0.25">
      <c r="Q7674" s="15"/>
    </row>
    <row r="7675" spans="17:17" ht="20.100000000000001" customHeight="1" x14ac:dyDescent="0.25">
      <c r="Q7675" s="15"/>
    </row>
    <row r="7676" spans="17:17" ht="20.100000000000001" customHeight="1" x14ac:dyDescent="0.25">
      <c r="Q7676" s="15"/>
    </row>
    <row r="7677" spans="17:17" ht="20.100000000000001" customHeight="1" x14ac:dyDescent="0.25">
      <c r="Q7677" s="15"/>
    </row>
    <row r="7678" spans="17:17" ht="20.100000000000001" customHeight="1" x14ac:dyDescent="0.25">
      <c r="Q7678" s="15"/>
    </row>
    <row r="7679" spans="17:17" ht="20.100000000000001" customHeight="1" x14ac:dyDescent="0.25">
      <c r="Q7679" s="15"/>
    </row>
    <row r="7680" spans="17:17" ht="20.100000000000001" customHeight="1" x14ac:dyDescent="0.25">
      <c r="Q7680" s="15"/>
    </row>
    <row r="7681" spans="17:17" ht="20.100000000000001" customHeight="1" x14ac:dyDescent="0.25">
      <c r="Q7681" s="15"/>
    </row>
    <row r="7682" spans="17:17" ht="20.100000000000001" customHeight="1" x14ac:dyDescent="0.25">
      <c r="Q7682" s="15"/>
    </row>
    <row r="7683" spans="17:17" ht="20.100000000000001" customHeight="1" x14ac:dyDescent="0.25">
      <c r="Q7683" s="15"/>
    </row>
    <row r="7684" spans="17:17" ht="20.100000000000001" customHeight="1" x14ac:dyDescent="0.25">
      <c r="Q7684" s="15"/>
    </row>
    <row r="7685" spans="17:17" ht="20.100000000000001" customHeight="1" x14ac:dyDescent="0.25">
      <c r="Q7685" s="15"/>
    </row>
    <row r="7686" spans="17:17" ht="20.100000000000001" customHeight="1" x14ac:dyDescent="0.25">
      <c r="Q7686" s="15"/>
    </row>
    <row r="7687" spans="17:17" ht="20.100000000000001" customHeight="1" x14ac:dyDescent="0.25">
      <c r="Q7687" s="15"/>
    </row>
    <row r="7688" spans="17:17" ht="20.100000000000001" customHeight="1" x14ac:dyDescent="0.25">
      <c r="Q7688" s="15"/>
    </row>
    <row r="7689" spans="17:17" ht="20.100000000000001" customHeight="1" x14ac:dyDescent="0.25">
      <c r="Q7689" s="15"/>
    </row>
    <row r="7690" spans="17:17" ht="20.100000000000001" customHeight="1" x14ac:dyDescent="0.25">
      <c r="Q7690" s="15"/>
    </row>
    <row r="7691" spans="17:17" ht="20.100000000000001" customHeight="1" x14ac:dyDescent="0.25">
      <c r="Q7691" s="15"/>
    </row>
    <row r="7692" spans="17:17" ht="20.100000000000001" customHeight="1" x14ac:dyDescent="0.25">
      <c r="Q7692" s="15"/>
    </row>
    <row r="7693" spans="17:17" ht="20.100000000000001" customHeight="1" x14ac:dyDescent="0.25">
      <c r="Q7693" s="15"/>
    </row>
    <row r="7694" spans="17:17" ht="20.100000000000001" customHeight="1" x14ac:dyDescent="0.25">
      <c r="Q7694" s="15"/>
    </row>
    <row r="7695" spans="17:17" ht="20.100000000000001" customHeight="1" x14ac:dyDescent="0.25">
      <c r="Q7695" s="15"/>
    </row>
    <row r="7696" spans="17:17" ht="20.100000000000001" customHeight="1" x14ac:dyDescent="0.25">
      <c r="Q7696" s="15"/>
    </row>
    <row r="7697" spans="17:17" ht="20.100000000000001" customHeight="1" x14ac:dyDescent="0.25">
      <c r="Q7697" s="15"/>
    </row>
    <row r="7698" spans="17:17" ht="20.100000000000001" customHeight="1" x14ac:dyDescent="0.25">
      <c r="Q7698" s="15"/>
    </row>
    <row r="7699" spans="17:17" ht="20.100000000000001" customHeight="1" x14ac:dyDescent="0.25">
      <c r="Q7699" s="15"/>
    </row>
    <row r="7700" spans="17:17" ht="20.100000000000001" customHeight="1" x14ac:dyDescent="0.25">
      <c r="Q7700" s="15"/>
    </row>
    <row r="7701" spans="17:17" ht="20.100000000000001" customHeight="1" x14ac:dyDescent="0.25">
      <c r="Q7701" s="15"/>
    </row>
    <row r="7702" spans="17:17" ht="20.100000000000001" customHeight="1" x14ac:dyDescent="0.25">
      <c r="Q7702" s="15"/>
    </row>
    <row r="7703" spans="17:17" ht="20.100000000000001" customHeight="1" x14ac:dyDescent="0.25">
      <c r="Q7703" s="15"/>
    </row>
    <row r="7704" spans="17:17" ht="20.100000000000001" customHeight="1" x14ac:dyDescent="0.25">
      <c r="Q7704" s="15"/>
    </row>
    <row r="7705" spans="17:17" ht="20.100000000000001" customHeight="1" x14ac:dyDescent="0.25">
      <c r="Q7705" s="15"/>
    </row>
    <row r="7706" spans="17:17" ht="20.100000000000001" customHeight="1" x14ac:dyDescent="0.25">
      <c r="Q7706" s="15"/>
    </row>
    <row r="7707" spans="17:17" ht="20.100000000000001" customHeight="1" x14ac:dyDescent="0.25">
      <c r="Q7707" s="15"/>
    </row>
    <row r="7708" spans="17:17" ht="20.100000000000001" customHeight="1" x14ac:dyDescent="0.25">
      <c r="Q7708" s="15"/>
    </row>
    <row r="7709" spans="17:17" ht="20.100000000000001" customHeight="1" x14ac:dyDescent="0.25">
      <c r="Q7709" s="15"/>
    </row>
    <row r="7710" spans="17:17" ht="20.100000000000001" customHeight="1" x14ac:dyDescent="0.25">
      <c r="Q7710" s="15"/>
    </row>
    <row r="7711" spans="17:17" ht="20.100000000000001" customHeight="1" x14ac:dyDescent="0.25">
      <c r="Q7711" s="15"/>
    </row>
    <row r="7712" spans="17:17" ht="20.100000000000001" customHeight="1" x14ac:dyDescent="0.25">
      <c r="Q7712" s="15"/>
    </row>
    <row r="7713" spans="17:17" ht="20.100000000000001" customHeight="1" x14ac:dyDescent="0.25">
      <c r="Q7713" s="15"/>
    </row>
    <row r="7714" spans="17:17" ht="20.100000000000001" customHeight="1" x14ac:dyDescent="0.25">
      <c r="Q7714" s="15"/>
    </row>
    <row r="7715" spans="17:17" ht="20.100000000000001" customHeight="1" x14ac:dyDescent="0.25">
      <c r="Q7715" s="15"/>
    </row>
    <row r="7716" spans="17:17" ht="20.100000000000001" customHeight="1" x14ac:dyDescent="0.25">
      <c r="Q7716" s="15"/>
    </row>
    <row r="7717" spans="17:17" ht="20.100000000000001" customHeight="1" x14ac:dyDescent="0.25">
      <c r="Q7717" s="15"/>
    </row>
    <row r="7718" spans="17:17" ht="20.100000000000001" customHeight="1" x14ac:dyDescent="0.25">
      <c r="Q7718" s="15"/>
    </row>
    <row r="7719" spans="17:17" ht="20.100000000000001" customHeight="1" x14ac:dyDescent="0.25">
      <c r="Q7719" s="15"/>
    </row>
    <row r="7720" spans="17:17" ht="20.100000000000001" customHeight="1" x14ac:dyDescent="0.25">
      <c r="Q7720" s="15"/>
    </row>
    <row r="7721" spans="17:17" ht="20.100000000000001" customHeight="1" x14ac:dyDescent="0.25">
      <c r="Q7721" s="15"/>
    </row>
    <row r="7722" spans="17:17" ht="20.100000000000001" customHeight="1" x14ac:dyDescent="0.25">
      <c r="Q7722" s="15"/>
    </row>
    <row r="7723" spans="17:17" ht="20.100000000000001" customHeight="1" x14ac:dyDescent="0.25">
      <c r="Q7723" s="15"/>
    </row>
    <row r="7724" spans="17:17" ht="20.100000000000001" customHeight="1" x14ac:dyDescent="0.25">
      <c r="Q7724" s="15"/>
    </row>
    <row r="7725" spans="17:17" ht="20.100000000000001" customHeight="1" x14ac:dyDescent="0.25">
      <c r="Q7725" s="15"/>
    </row>
    <row r="7726" spans="17:17" ht="20.100000000000001" customHeight="1" x14ac:dyDescent="0.25">
      <c r="Q7726" s="15"/>
    </row>
    <row r="7727" spans="17:17" ht="20.100000000000001" customHeight="1" x14ac:dyDescent="0.25">
      <c r="Q7727" s="15"/>
    </row>
    <row r="7728" spans="17:17" ht="20.100000000000001" customHeight="1" x14ac:dyDescent="0.25">
      <c r="Q7728" s="15"/>
    </row>
    <row r="7729" spans="17:17" ht="20.100000000000001" customHeight="1" x14ac:dyDescent="0.25">
      <c r="Q7729" s="15"/>
    </row>
    <row r="7730" spans="17:17" ht="20.100000000000001" customHeight="1" x14ac:dyDescent="0.25">
      <c r="Q7730" s="15"/>
    </row>
    <row r="7731" spans="17:17" ht="20.100000000000001" customHeight="1" x14ac:dyDescent="0.25">
      <c r="Q7731" s="15"/>
    </row>
    <row r="7732" spans="17:17" ht="20.100000000000001" customHeight="1" x14ac:dyDescent="0.25">
      <c r="Q7732" s="15"/>
    </row>
    <row r="7733" spans="17:17" ht="20.100000000000001" customHeight="1" x14ac:dyDescent="0.25">
      <c r="Q7733" s="15"/>
    </row>
    <row r="7734" spans="17:17" ht="20.100000000000001" customHeight="1" x14ac:dyDescent="0.25">
      <c r="Q7734" s="15"/>
    </row>
    <row r="7735" spans="17:17" ht="20.100000000000001" customHeight="1" x14ac:dyDescent="0.25">
      <c r="Q7735" s="15"/>
    </row>
    <row r="7736" spans="17:17" ht="20.100000000000001" customHeight="1" x14ac:dyDescent="0.25">
      <c r="Q7736" s="15"/>
    </row>
    <row r="7737" spans="17:17" ht="20.100000000000001" customHeight="1" x14ac:dyDescent="0.25">
      <c r="Q7737" s="15"/>
    </row>
    <row r="7738" spans="17:17" ht="20.100000000000001" customHeight="1" x14ac:dyDescent="0.25">
      <c r="Q7738" s="15"/>
    </row>
    <row r="7739" spans="17:17" ht="20.100000000000001" customHeight="1" x14ac:dyDescent="0.25">
      <c r="Q7739" s="15"/>
    </row>
    <row r="7740" spans="17:17" ht="20.100000000000001" customHeight="1" x14ac:dyDescent="0.25">
      <c r="Q7740" s="15"/>
    </row>
    <row r="7741" spans="17:17" ht="20.100000000000001" customHeight="1" x14ac:dyDescent="0.25">
      <c r="Q7741" s="15"/>
    </row>
    <row r="7742" spans="17:17" ht="20.100000000000001" customHeight="1" x14ac:dyDescent="0.25">
      <c r="Q7742" s="15"/>
    </row>
    <row r="7743" spans="17:17" ht="20.100000000000001" customHeight="1" x14ac:dyDescent="0.25">
      <c r="Q7743" s="15"/>
    </row>
    <row r="7744" spans="17:17" ht="20.100000000000001" customHeight="1" x14ac:dyDescent="0.25">
      <c r="Q7744" s="15"/>
    </row>
    <row r="7745" spans="17:17" ht="20.100000000000001" customHeight="1" x14ac:dyDescent="0.25">
      <c r="Q7745" s="15"/>
    </row>
    <row r="7746" spans="17:17" ht="20.100000000000001" customHeight="1" x14ac:dyDescent="0.25">
      <c r="Q7746" s="15"/>
    </row>
    <row r="7747" spans="17:17" ht="20.100000000000001" customHeight="1" x14ac:dyDescent="0.25">
      <c r="Q7747" s="15"/>
    </row>
    <row r="7748" spans="17:17" ht="20.100000000000001" customHeight="1" x14ac:dyDescent="0.25">
      <c r="Q7748" s="15"/>
    </row>
    <row r="7749" spans="17:17" ht="20.100000000000001" customHeight="1" x14ac:dyDescent="0.25">
      <c r="Q7749" s="15"/>
    </row>
    <row r="7750" spans="17:17" ht="20.100000000000001" customHeight="1" x14ac:dyDescent="0.25">
      <c r="Q7750" s="15"/>
    </row>
    <row r="7751" spans="17:17" ht="20.100000000000001" customHeight="1" x14ac:dyDescent="0.25">
      <c r="Q7751" s="15"/>
    </row>
    <row r="7752" spans="17:17" ht="20.100000000000001" customHeight="1" x14ac:dyDescent="0.25">
      <c r="Q7752" s="15"/>
    </row>
    <row r="7753" spans="17:17" ht="20.100000000000001" customHeight="1" x14ac:dyDescent="0.25">
      <c r="Q7753" s="15"/>
    </row>
    <row r="7754" spans="17:17" ht="20.100000000000001" customHeight="1" x14ac:dyDescent="0.25">
      <c r="Q7754" s="15"/>
    </row>
    <row r="7755" spans="17:17" ht="20.100000000000001" customHeight="1" x14ac:dyDescent="0.25">
      <c r="Q7755" s="15"/>
    </row>
    <row r="7756" spans="17:17" ht="20.100000000000001" customHeight="1" x14ac:dyDescent="0.25">
      <c r="Q7756" s="15"/>
    </row>
    <row r="7757" spans="17:17" ht="20.100000000000001" customHeight="1" x14ac:dyDescent="0.25">
      <c r="Q7757" s="15"/>
    </row>
    <row r="7758" spans="17:17" ht="20.100000000000001" customHeight="1" x14ac:dyDescent="0.25">
      <c r="Q7758" s="15"/>
    </row>
    <row r="7759" spans="17:17" ht="20.100000000000001" customHeight="1" x14ac:dyDescent="0.25">
      <c r="Q7759" s="15"/>
    </row>
    <row r="7760" spans="17:17" ht="20.100000000000001" customHeight="1" x14ac:dyDescent="0.25">
      <c r="Q7760" s="15"/>
    </row>
    <row r="7761" spans="17:17" ht="20.100000000000001" customHeight="1" x14ac:dyDescent="0.25">
      <c r="Q7761" s="15"/>
    </row>
    <row r="7762" spans="17:17" ht="20.100000000000001" customHeight="1" x14ac:dyDescent="0.25">
      <c r="Q7762" s="15"/>
    </row>
    <row r="7763" spans="17:17" ht="20.100000000000001" customHeight="1" x14ac:dyDescent="0.25">
      <c r="Q7763" s="15"/>
    </row>
    <row r="7764" spans="17:17" ht="20.100000000000001" customHeight="1" x14ac:dyDescent="0.25">
      <c r="Q7764" s="15"/>
    </row>
    <row r="7765" spans="17:17" ht="20.100000000000001" customHeight="1" x14ac:dyDescent="0.25">
      <c r="Q7765" s="15"/>
    </row>
    <row r="7766" spans="17:17" ht="20.100000000000001" customHeight="1" x14ac:dyDescent="0.25">
      <c r="Q7766" s="15"/>
    </row>
    <row r="7767" spans="17:17" ht="20.100000000000001" customHeight="1" x14ac:dyDescent="0.25">
      <c r="Q7767" s="15"/>
    </row>
    <row r="7768" spans="17:17" ht="20.100000000000001" customHeight="1" x14ac:dyDescent="0.25">
      <c r="Q7768" s="15"/>
    </row>
    <row r="7769" spans="17:17" ht="20.100000000000001" customHeight="1" x14ac:dyDescent="0.25">
      <c r="Q7769" s="15"/>
    </row>
    <row r="7770" spans="17:17" ht="20.100000000000001" customHeight="1" x14ac:dyDescent="0.25">
      <c r="Q7770" s="15"/>
    </row>
    <row r="7771" spans="17:17" ht="20.100000000000001" customHeight="1" x14ac:dyDescent="0.25">
      <c r="Q7771" s="15"/>
    </row>
    <row r="7772" spans="17:17" ht="20.100000000000001" customHeight="1" x14ac:dyDescent="0.25">
      <c r="Q7772" s="15"/>
    </row>
    <row r="7773" spans="17:17" ht="20.100000000000001" customHeight="1" x14ac:dyDescent="0.25">
      <c r="Q7773" s="15"/>
    </row>
    <row r="7774" spans="17:17" ht="20.100000000000001" customHeight="1" x14ac:dyDescent="0.25">
      <c r="Q7774" s="15"/>
    </row>
    <row r="7775" spans="17:17" ht="20.100000000000001" customHeight="1" x14ac:dyDescent="0.25">
      <c r="Q7775" s="15"/>
    </row>
    <row r="7776" spans="17:17" ht="20.100000000000001" customHeight="1" x14ac:dyDescent="0.25">
      <c r="Q7776" s="15"/>
    </row>
    <row r="7777" spans="17:17" ht="20.100000000000001" customHeight="1" x14ac:dyDescent="0.25">
      <c r="Q7777" s="15"/>
    </row>
    <row r="7778" spans="17:17" ht="20.100000000000001" customHeight="1" x14ac:dyDescent="0.25">
      <c r="Q7778" s="15"/>
    </row>
    <row r="7779" spans="17:17" ht="20.100000000000001" customHeight="1" x14ac:dyDescent="0.25">
      <c r="Q7779" s="15"/>
    </row>
    <row r="7780" spans="17:17" ht="20.100000000000001" customHeight="1" x14ac:dyDescent="0.25">
      <c r="Q7780" s="15"/>
    </row>
    <row r="7781" spans="17:17" ht="20.100000000000001" customHeight="1" x14ac:dyDescent="0.25">
      <c r="Q7781" s="15"/>
    </row>
    <row r="7782" spans="17:17" ht="20.100000000000001" customHeight="1" x14ac:dyDescent="0.25">
      <c r="Q7782" s="15"/>
    </row>
    <row r="7783" spans="17:17" ht="20.100000000000001" customHeight="1" x14ac:dyDescent="0.25">
      <c r="Q7783" s="15"/>
    </row>
    <row r="7784" spans="17:17" ht="20.100000000000001" customHeight="1" x14ac:dyDescent="0.25">
      <c r="Q7784" s="15"/>
    </row>
    <row r="7785" spans="17:17" ht="20.100000000000001" customHeight="1" x14ac:dyDescent="0.25">
      <c r="Q7785" s="15"/>
    </row>
    <row r="7786" spans="17:17" ht="20.100000000000001" customHeight="1" x14ac:dyDescent="0.25">
      <c r="Q7786" s="15"/>
    </row>
    <row r="7787" spans="17:17" ht="20.100000000000001" customHeight="1" x14ac:dyDescent="0.25">
      <c r="Q7787" s="15"/>
    </row>
    <row r="7788" spans="17:17" ht="20.100000000000001" customHeight="1" x14ac:dyDescent="0.25">
      <c r="Q7788" s="15"/>
    </row>
    <row r="7789" spans="17:17" ht="20.100000000000001" customHeight="1" x14ac:dyDescent="0.25">
      <c r="Q7789" s="15"/>
    </row>
    <row r="7790" spans="17:17" ht="20.100000000000001" customHeight="1" x14ac:dyDescent="0.25">
      <c r="Q7790" s="15"/>
    </row>
    <row r="7791" spans="17:17" ht="20.100000000000001" customHeight="1" x14ac:dyDescent="0.25">
      <c r="Q7791" s="15"/>
    </row>
    <row r="7792" spans="17:17" ht="20.100000000000001" customHeight="1" x14ac:dyDescent="0.25">
      <c r="Q7792" s="15"/>
    </row>
    <row r="7793" spans="17:17" ht="20.100000000000001" customHeight="1" x14ac:dyDescent="0.25">
      <c r="Q7793" s="15"/>
    </row>
    <row r="7794" spans="17:17" ht="20.100000000000001" customHeight="1" x14ac:dyDescent="0.25">
      <c r="Q7794" s="15"/>
    </row>
    <row r="7795" spans="17:17" ht="20.100000000000001" customHeight="1" x14ac:dyDescent="0.25">
      <c r="Q7795" s="15"/>
    </row>
    <row r="7796" spans="17:17" ht="20.100000000000001" customHeight="1" x14ac:dyDescent="0.25">
      <c r="Q7796" s="15"/>
    </row>
    <row r="7797" spans="17:17" ht="20.100000000000001" customHeight="1" x14ac:dyDescent="0.25">
      <c r="Q7797" s="15"/>
    </row>
    <row r="7798" spans="17:17" ht="20.100000000000001" customHeight="1" x14ac:dyDescent="0.25">
      <c r="Q7798" s="15"/>
    </row>
    <row r="7799" spans="17:17" ht="20.100000000000001" customHeight="1" x14ac:dyDescent="0.25">
      <c r="Q7799" s="15"/>
    </row>
    <row r="7800" spans="17:17" ht="20.100000000000001" customHeight="1" x14ac:dyDescent="0.25">
      <c r="Q7800" s="15"/>
    </row>
    <row r="7801" spans="17:17" ht="20.100000000000001" customHeight="1" x14ac:dyDescent="0.25">
      <c r="Q7801" s="15"/>
    </row>
    <row r="7802" spans="17:17" ht="20.100000000000001" customHeight="1" x14ac:dyDescent="0.25">
      <c r="Q7802" s="15"/>
    </row>
    <row r="7803" spans="17:17" ht="20.100000000000001" customHeight="1" x14ac:dyDescent="0.25">
      <c r="Q7803" s="15"/>
    </row>
    <row r="7804" spans="17:17" ht="20.100000000000001" customHeight="1" x14ac:dyDescent="0.25">
      <c r="Q7804" s="15"/>
    </row>
    <row r="7805" spans="17:17" ht="20.100000000000001" customHeight="1" x14ac:dyDescent="0.25">
      <c r="Q7805" s="15"/>
    </row>
    <row r="7806" spans="17:17" ht="20.100000000000001" customHeight="1" x14ac:dyDescent="0.25">
      <c r="Q7806" s="15"/>
    </row>
    <row r="7807" spans="17:17" ht="20.100000000000001" customHeight="1" x14ac:dyDescent="0.25">
      <c r="Q7807" s="15"/>
    </row>
    <row r="7808" spans="17:17" ht="20.100000000000001" customHeight="1" x14ac:dyDescent="0.25">
      <c r="Q7808" s="15"/>
    </row>
    <row r="7809" spans="17:17" ht="20.100000000000001" customHeight="1" x14ac:dyDescent="0.25">
      <c r="Q7809" s="15"/>
    </row>
    <row r="7810" spans="17:17" ht="20.100000000000001" customHeight="1" x14ac:dyDescent="0.25">
      <c r="Q7810" s="15"/>
    </row>
    <row r="7811" spans="17:17" ht="20.100000000000001" customHeight="1" x14ac:dyDescent="0.25">
      <c r="Q7811" s="15"/>
    </row>
    <row r="7812" spans="17:17" ht="20.100000000000001" customHeight="1" x14ac:dyDescent="0.25">
      <c r="Q7812" s="15"/>
    </row>
    <row r="7813" spans="17:17" ht="20.100000000000001" customHeight="1" x14ac:dyDescent="0.25">
      <c r="Q7813" s="15"/>
    </row>
    <row r="7814" spans="17:17" ht="20.100000000000001" customHeight="1" x14ac:dyDescent="0.25">
      <c r="Q7814" s="15"/>
    </row>
    <row r="7815" spans="17:17" ht="20.100000000000001" customHeight="1" x14ac:dyDescent="0.25">
      <c r="Q7815" s="15"/>
    </row>
    <row r="7816" spans="17:17" ht="20.100000000000001" customHeight="1" x14ac:dyDescent="0.25">
      <c r="Q7816" s="15"/>
    </row>
    <row r="7817" spans="17:17" ht="20.100000000000001" customHeight="1" x14ac:dyDescent="0.25">
      <c r="Q7817" s="15"/>
    </row>
    <row r="7818" spans="17:17" ht="20.100000000000001" customHeight="1" x14ac:dyDescent="0.25">
      <c r="Q7818" s="15"/>
    </row>
    <row r="7819" spans="17:17" ht="20.100000000000001" customHeight="1" x14ac:dyDescent="0.25">
      <c r="Q7819" s="15"/>
    </row>
    <row r="7820" spans="17:17" ht="20.100000000000001" customHeight="1" x14ac:dyDescent="0.25">
      <c r="Q7820" s="15"/>
    </row>
    <row r="7821" spans="17:17" ht="20.100000000000001" customHeight="1" x14ac:dyDescent="0.25">
      <c r="Q7821" s="15"/>
    </row>
    <row r="7822" spans="17:17" ht="20.100000000000001" customHeight="1" x14ac:dyDescent="0.25">
      <c r="Q7822" s="15"/>
    </row>
    <row r="7823" spans="17:17" ht="20.100000000000001" customHeight="1" x14ac:dyDescent="0.25">
      <c r="Q7823" s="15"/>
    </row>
    <row r="7824" spans="17:17" ht="20.100000000000001" customHeight="1" x14ac:dyDescent="0.25">
      <c r="Q7824" s="15"/>
    </row>
    <row r="7825" spans="17:17" ht="20.100000000000001" customHeight="1" x14ac:dyDescent="0.25">
      <c r="Q7825" s="15"/>
    </row>
    <row r="7826" spans="17:17" ht="20.100000000000001" customHeight="1" x14ac:dyDescent="0.25">
      <c r="Q7826" s="15"/>
    </row>
    <row r="7827" spans="17:17" ht="20.100000000000001" customHeight="1" x14ac:dyDescent="0.25">
      <c r="Q7827" s="15"/>
    </row>
    <row r="7828" spans="17:17" ht="20.100000000000001" customHeight="1" x14ac:dyDescent="0.25">
      <c r="Q7828" s="15"/>
    </row>
    <row r="7829" spans="17:17" ht="20.100000000000001" customHeight="1" x14ac:dyDescent="0.25">
      <c r="Q7829" s="15"/>
    </row>
    <row r="7830" spans="17:17" ht="20.100000000000001" customHeight="1" x14ac:dyDescent="0.25">
      <c r="Q7830" s="15"/>
    </row>
    <row r="7831" spans="17:17" ht="20.100000000000001" customHeight="1" x14ac:dyDescent="0.25">
      <c r="Q7831" s="15"/>
    </row>
    <row r="7832" spans="17:17" ht="20.100000000000001" customHeight="1" x14ac:dyDescent="0.25">
      <c r="Q7832" s="15"/>
    </row>
    <row r="7833" spans="17:17" ht="20.100000000000001" customHeight="1" x14ac:dyDescent="0.25">
      <c r="Q7833" s="15"/>
    </row>
    <row r="7834" spans="17:17" ht="20.100000000000001" customHeight="1" x14ac:dyDescent="0.25">
      <c r="Q7834" s="15"/>
    </row>
    <row r="7835" spans="17:17" ht="20.100000000000001" customHeight="1" x14ac:dyDescent="0.25">
      <c r="Q7835" s="15"/>
    </row>
    <row r="7836" spans="17:17" ht="20.100000000000001" customHeight="1" x14ac:dyDescent="0.25">
      <c r="Q7836" s="15"/>
    </row>
    <row r="7837" spans="17:17" ht="20.100000000000001" customHeight="1" x14ac:dyDescent="0.25">
      <c r="Q7837" s="15"/>
    </row>
    <row r="7838" spans="17:17" ht="20.100000000000001" customHeight="1" x14ac:dyDescent="0.25">
      <c r="Q7838" s="15"/>
    </row>
    <row r="7839" spans="17:17" ht="20.100000000000001" customHeight="1" x14ac:dyDescent="0.25">
      <c r="Q7839" s="15"/>
    </row>
    <row r="7840" spans="17:17" ht="20.100000000000001" customHeight="1" x14ac:dyDescent="0.25">
      <c r="Q7840" s="15"/>
    </row>
    <row r="7841" spans="17:17" ht="20.100000000000001" customHeight="1" x14ac:dyDescent="0.25">
      <c r="Q7841" s="15"/>
    </row>
    <row r="7842" spans="17:17" ht="20.100000000000001" customHeight="1" x14ac:dyDescent="0.25">
      <c r="Q7842" s="15"/>
    </row>
    <row r="7843" spans="17:17" ht="20.100000000000001" customHeight="1" x14ac:dyDescent="0.25">
      <c r="Q7843" s="15"/>
    </row>
    <row r="7844" spans="17:17" ht="20.100000000000001" customHeight="1" x14ac:dyDescent="0.25">
      <c r="Q7844" s="15"/>
    </row>
    <row r="7845" spans="17:17" ht="20.100000000000001" customHeight="1" x14ac:dyDescent="0.25">
      <c r="Q7845" s="15"/>
    </row>
    <row r="7846" spans="17:17" ht="20.100000000000001" customHeight="1" x14ac:dyDescent="0.25">
      <c r="Q7846" s="15"/>
    </row>
    <row r="7847" spans="17:17" ht="20.100000000000001" customHeight="1" x14ac:dyDescent="0.25">
      <c r="Q7847" s="15"/>
    </row>
    <row r="7848" spans="17:17" ht="20.100000000000001" customHeight="1" x14ac:dyDescent="0.25">
      <c r="Q7848" s="15"/>
    </row>
    <row r="7849" spans="17:17" ht="20.100000000000001" customHeight="1" x14ac:dyDescent="0.25">
      <c r="Q7849" s="15"/>
    </row>
    <row r="7850" spans="17:17" ht="20.100000000000001" customHeight="1" x14ac:dyDescent="0.25">
      <c r="Q7850" s="15"/>
    </row>
    <row r="7851" spans="17:17" ht="20.100000000000001" customHeight="1" x14ac:dyDescent="0.25">
      <c r="Q7851" s="15"/>
    </row>
    <row r="7852" spans="17:17" ht="20.100000000000001" customHeight="1" x14ac:dyDescent="0.25">
      <c r="Q7852" s="15"/>
    </row>
    <row r="7853" spans="17:17" ht="20.100000000000001" customHeight="1" x14ac:dyDescent="0.25">
      <c r="Q7853" s="15"/>
    </row>
    <row r="7854" spans="17:17" ht="20.100000000000001" customHeight="1" x14ac:dyDescent="0.25">
      <c r="Q7854" s="15"/>
    </row>
    <row r="7855" spans="17:17" ht="20.100000000000001" customHeight="1" x14ac:dyDescent="0.25">
      <c r="Q7855" s="15"/>
    </row>
    <row r="7856" spans="17:17" ht="20.100000000000001" customHeight="1" x14ac:dyDescent="0.25">
      <c r="Q7856" s="15"/>
    </row>
    <row r="7857" spans="17:17" ht="20.100000000000001" customHeight="1" x14ac:dyDescent="0.25">
      <c r="Q7857" s="15"/>
    </row>
    <row r="7858" spans="17:17" ht="20.100000000000001" customHeight="1" x14ac:dyDescent="0.25">
      <c r="Q7858" s="15"/>
    </row>
    <row r="7859" spans="17:17" ht="20.100000000000001" customHeight="1" x14ac:dyDescent="0.25">
      <c r="Q7859" s="15"/>
    </row>
    <row r="7860" spans="17:17" ht="20.100000000000001" customHeight="1" x14ac:dyDescent="0.25">
      <c r="Q7860" s="15"/>
    </row>
    <row r="7861" spans="17:17" ht="20.100000000000001" customHeight="1" x14ac:dyDescent="0.25">
      <c r="Q7861" s="15"/>
    </row>
    <row r="7862" spans="17:17" ht="20.100000000000001" customHeight="1" x14ac:dyDescent="0.25">
      <c r="Q7862" s="15"/>
    </row>
    <row r="7863" spans="17:17" ht="20.100000000000001" customHeight="1" x14ac:dyDescent="0.25">
      <c r="Q7863" s="15"/>
    </row>
    <row r="7864" spans="17:17" ht="20.100000000000001" customHeight="1" x14ac:dyDescent="0.25">
      <c r="Q7864" s="15"/>
    </row>
    <row r="7865" spans="17:17" ht="20.100000000000001" customHeight="1" x14ac:dyDescent="0.25">
      <c r="Q7865" s="15"/>
    </row>
    <row r="7866" spans="17:17" ht="20.100000000000001" customHeight="1" x14ac:dyDescent="0.25">
      <c r="Q7866" s="15"/>
    </row>
    <row r="7867" spans="17:17" ht="20.100000000000001" customHeight="1" x14ac:dyDescent="0.25">
      <c r="Q7867" s="15"/>
    </row>
    <row r="7868" spans="17:17" ht="20.100000000000001" customHeight="1" x14ac:dyDescent="0.25">
      <c r="Q7868" s="15"/>
    </row>
    <row r="7869" spans="17:17" ht="20.100000000000001" customHeight="1" x14ac:dyDescent="0.25">
      <c r="Q7869" s="15"/>
    </row>
    <row r="7870" spans="17:17" ht="20.100000000000001" customHeight="1" x14ac:dyDescent="0.25">
      <c r="Q7870" s="15"/>
    </row>
    <row r="7871" spans="17:17" ht="20.100000000000001" customHeight="1" x14ac:dyDescent="0.25">
      <c r="Q7871" s="15"/>
    </row>
    <row r="7872" spans="17:17" ht="20.100000000000001" customHeight="1" x14ac:dyDescent="0.25">
      <c r="Q7872" s="15"/>
    </row>
    <row r="7873" spans="17:17" ht="20.100000000000001" customHeight="1" x14ac:dyDescent="0.25">
      <c r="Q7873" s="15"/>
    </row>
    <row r="7874" spans="17:17" ht="20.100000000000001" customHeight="1" x14ac:dyDescent="0.25">
      <c r="Q7874" s="15"/>
    </row>
    <row r="7875" spans="17:17" ht="20.100000000000001" customHeight="1" x14ac:dyDescent="0.25">
      <c r="Q7875" s="15"/>
    </row>
    <row r="7876" spans="17:17" ht="20.100000000000001" customHeight="1" x14ac:dyDescent="0.25">
      <c r="Q7876" s="15"/>
    </row>
    <row r="7877" spans="17:17" ht="20.100000000000001" customHeight="1" x14ac:dyDescent="0.25">
      <c r="Q7877" s="15"/>
    </row>
    <row r="7878" spans="17:17" ht="20.100000000000001" customHeight="1" x14ac:dyDescent="0.25">
      <c r="Q7878" s="15"/>
    </row>
    <row r="7879" spans="17:17" ht="20.100000000000001" customHeight="1" x14ac:dyDescent="0.25">
      <c r="Q7879" s="15"/>
    </row>
    <row r="7880" spans="17:17" ht="20.100000000000001" customHeight="1" x14ac:dyDescent="0.25">
      <c r="Q7880" s="15"/>
    </row>
    <row r="7881" spans="17:17" ht="20.100000000000001" customHeight="1" x14ac:dyDescent="0.25">
      <c r="Q7881" s="15"/>
    </row>
    <row r="7882" spans="17:17" ht="20.100000000000001" customHeight="1" x14ac:dyDescent="0.25">
      <c r="Q7882" s="15"/>
    </row>
    <row r="7883" spans="17:17" ht="20.100000000000001" customHeight="1" x14ac:dyDescent="0.25">
      <c r="Q7883" s="15"/>
    </row>
    <row r="7884" spans="17:17" ht="20.100000000000001" customHeight="1" x14ac:dyDescent="0.25">
      <c r="Q7884" s="15"/>
    </row>
    <row r="7885" spans="17:17" ht="20.100000000000001" customHeight="1" x14ac:dyDescent="0.25">
      <c r="Q7885" s="15"/>
    </row>
    <row r="7886" spans="17:17" ht="20.100000000000001" customHeight="1" x14ac:dyDescent="0.25">
      <c r="Q7886" s="15"/>
    </row>
    <row r="7887" spans="17:17" ht="20.100000000000001" customHeight="1" x14ac:dyDescent="0.25">
      <c r="Q7887" s="15"/>
    </row>
    <row r="7888" spans="17:17" ht="20.100000000000001" customHeight="1" x14ac:dyDescent="0.25">
      <c r="Q7888" s="15"/>
    </row>
    <row r="7889" spans="17:17" ht="20.100000000000001" customHeight="1" x14ac:dyDescent="0.25">
      <c r="Q7889" s="15"/>
    </row>
    <row r="7890" spans="17:17" ht="20.100000000000001" customHeight="1" x14ac:dyDescent="0.25">
      <c r="Q7890" s="15"/>
    </row>
    <row r="7891" spans="17:17" ht="20.100000000000001" customHeight="1" x14ac:dyDescent="0.25">
      <c r="Q7891" s="15"/>
    </row>
    <row r="7892" spans="17:17" ht="20.100000000000001" customHeight="1" x14ac:dyDescent="0.25">
      <c r="Q7892" s="15"/>
    </row>
    <row r="7893" spans="17:17" ht="20.100000000000001" customHeight="1" x14ac:dyDescent="0.25">
      <c r="Q7893" s="15"/>
    </row>
    <row r="7894" spans="17:17" ht="20.100000000000001" customHeight="1" x14ac:dyDescent="0.25">
      <c r="Q7894" s="15"/>
    </row>
    <row r="7895" spans="17:17" ht="20.100000000000001" customHeight="1" x14ac:dyDescent="0.25">
      <c r="Q7895" s="15"/>
    </row>
    <row r="7896" spans="17:17" ht="20.100000000000001" customHeight="1" x14ac:dyDescent="0.25">
      <c r="Q7896" s="15"/>
    </row>
    <row r="7897" spans="17:17" ht="20.100000000000001" customHeight="1" x14ac:dyDescent="0.25">
      <c r="Q7897" s="15"/>
    </row>
    <row r="7898" spans="17:17" ht="20.100000000000001" customHeight="1" x14ac:dyDescent="0.25">
      <c r="Q7898" s="15"/>
    </row>
    <row r="7899" spans="17:17" ht="20.100000000000001" customHeight="1" x14ac:dyDescent="0.25">
      <c r="Q7899" s="15"/>
    </row>
    <row r="7900" spans="17:17" ht="20.100000000000001" customHeight="1" x14ac:dyDescent="0.25">
      <c r="Q7900" s="15"/>
    </row>
    <row r="7901" spans="17:17" ht="20.100000000000001" customHeight="1" x14ac:dyDescent="0.25">
      <c r="Q7901" s="15"/>
    </row>
    <row r="7902" spans="17:17" ht="20.100000000000001" customHeight="1" x14ac:dyDescent="0.25">
      <c r="Q7902" s="15"/>
    </row>
    <row r="7903" spans="17:17" ht="20.100000000000001" customHeight="1" x14ac:dyDescent="0.25">
      <c r="Q7903" s="15"/>
    </row>
    <row r="7904" spans="17:17" ht="20.100000000000001" customHeight="1" x14ac:dyDescent="0.25">
      <c r="Q7904" s="15"/>
    </row>
    <row r="7905" spans="17:17" ht="20.100000000000001" customHeight="1" x14ac:dyDescent="0.25">
      <c r="Q7905" s="15"/>
    </row>
    <row r="7906" spans="17:17" ht="20.100000000000001" customHeight="1" x14ac:dyDescent="0.25">
      <c r="Q7906" s="15"/>
    </row>
    <row r="7907" spans="17:17" ht="20.100000000000001" customHeight="1" x14ac:dyDescent="0.25">
      <c r="Q7907" s="15"/>
    </row>
    <row r="7908" spans="17:17" ht="20.100000000000001" customHeight="1" x14ac:dyDescent="0.25">
      <c r="Q7908" s="15"/>
    </row>
    <row r="7909" spans="17:17" ht="20.100000000000001" customHeight="1" x14ac:dyDescent="0.25">
      <c r="Q7909" s="15"/>
    </row>
    <row r="7910" spans="17:17" ht="20.100000000000001" customHeight="1" x14ac:dyDescent="0.25">
      <c r="Q7910" s="15"/>
    </row>
    <row r="7911" spans="17:17" ht="20.100000000000001" customHeight="1" x14ac:dyDescent="0.25">
      <c r="Q7911" s="15"/>
    </row>
    <row r="7912" spans="17:17" ht="20.100000000000001" customHeight="1" x14ac:dyDescent="0.25">
      <c r="Q7912" s="15"/>
    </row>
    <row r="7913" spans="17:17" ht="20.100000000000001" customHeight="1" x14ac:dyDescent="0.25">
      <c r="Q7913" s="15"/>
    </row>
    <row r="7914" spans="17:17" ht="20.100000000000001" customHeight="1" x14ac:dyDescent="0.25">
      <c r="Q7914" s="15"/>
    </row>
    <row r="7915" spans="17:17" ht="20.100000000000001" customHeight="1" x14ac:dyDescent="0.25">
      <c r="Q7915" s="15"/>
    </row>
    <row r="7916" spans="17:17" ht="20.100000000000001" customHeight="1" x14ac:dyDescent="0.25">
      <c r="Q7916" s="15"/>
    </row>
    <row r="7917" spans="17:17" ht="20.100000000000001" customHeight="1" x14ac:dyDescent="0.25">
      <c r="Q7917" s="15"/>
    </row>
    <row r="7918" spans="17:17" ht="20.100000000000001" customHeight="1" x14ac:dyDescent="0.25">
      <c r="Q7918" s="15"/>
    </row>
    <row r="7919" spans="17:17" ht="20.100000000000001" customHeight="1" x14ac:dyDescent="0.25">
      <c r="Q7919" s="15"/>
    </row>
    <row r="7920" spans="17:17" ht="20.100000000000001" customHeight="1" x14ac:dyDescent="0.25">
      <c r="Q7920" s="15"/>
    </row>
    <row r="7921" spans="17:17" ht="20.100000000000001" customHeight="1" x14ac:dyDescent="0.25">
      <c r="Q7921" s="15"/>
    </row>
    <row r="7922" spans="17:17" ht="20.100000000000001" customHeight="1" x14ac:dyDescent="0.25">
      <c r="Q7922" s="15"/>
    </row>
    <row r="7923" spans="17:17" ht="20.100000000000001" customHeight="1" x14ac:dyDescent="0.25">
      <c r="Q7923" s="15"/>
    </row>
    <row r="7924" spans="17:17" ht="20.100000000000001" customHeight="1" x14ac:dyDescent="0.25">
      <c r="Q7924" s="15"/>
    </row>
    <row r="7925" spans="17:17" ht="20.100000000000001" customHeight="1" x14ac:dyDescent="0.25">
      <c r="Q7925" s="15"/>
    </row>
    <row r="7926" spans="17:17" ht="20.100000000000001" customHeight="1" x14ac:dyDescent="0.25">
      <c r="Q7926" s="15"/>
    </row>
    <row r="7927" spans="17:17" ht="20.100000000000001" customHeight="1" x14ac:dyDescent="0.25">
      <c r="Q7927" s="15"/>
    </row>
    <row r="7928" spans="17:17" ht="20.100000000000001" customHeight="1" x14ac:dyDescent="0.25">
      <c r="Q7928" s="15"/>
    </row>
    <row r="7929" spans="17:17" ht="20.100000000000001" customHeight="1" x14ac:dyDescent="0.25">
      <c r="Q7929" s="15"/>
    </row>
    <row r="7930" spans="17:17" ht="20.100000000000001" customHeight="1" x14ac:dyDescent="0.25">
      <c r="Q7930" s="15"/>
    </row>
    <row r="7931" spans="17:17" ht="20.100000000000001" customHeight="1" x14ac:dyDescent="0.25">
      <c r="Q7931" s="15"/>
    </row>
    <row r="7932" spans="17:17" ht="20.100000000000001" customHeight="1" x14ac:dyDescent="0.25">
      <c r="Q7932" s="15"/>
    </row>
    <row r="7933" spans="17:17" ht="20.100000000000001" customHeight="1" x14ac:dyDescent="0.25">
      <c r="Q7933" s="15"/>
    </row>
    <row r="7934" spans="17:17" ht="20.100000000000001" customHeight="1" x14ac:dyDescent="0.25">
      <c r="Q7934" s="15"/>
    </row>
    <row r="7935" spans="17:17" ht="20.100000000000001" customHeight="1" x14ac:dyDescent="0.25">
      <c r="Q7935" s="15"/>
    </row>
    <row r="7936" spans="17:17" ht="20.100000000000001" customHeight="1" x14ac:dyDescent="0.25">
      <c r="Q7936" s="15"/>
    </row>
    <row r="7937" spans="17:17" ht="20.100000000000001" customHeight="1" x14ac:dyDescent="0.25">
      <c r="Q7937" s="15"/>
    </row>
    <row r="7938" spans="17:17" ht="20.100000000000001" customHeight="1" x14ac:dyDescent="0.25">
      <c r="Q7938" s="15"/>
    </row>
    <row r="7939" spans="17:17" ht="20.100000000000001" customHeight="1" x14ac:dyDescent="0.25">
      <c r="Q7939" s="15"/>
    </row>
    <row r="7940" spans="17:17" ht="20.100000000000001" customHeight="1" x14ac:dyDescent="0.25">
      <c r="Q7940" s="15"/>
    </row>
    <row r="7941" spans="17:17" ht="20.100000000000001" customHeight="1" x14ac:dyDescent="0.25">
      <c r="Q7941" s="15"/>
    </row>
    <row r="7942" spans="17:17" ht="20.100000000000001" customHeight="1" x14ac:dyDescent="0.25">
      <c r="Q7942" s="15"/>
    </row>
    <row r="7943" spans="17:17" ht="20.100000000000001" customHeight="1" x14ac:dyDescent="0.25">
      <c r="Q7943" s="15"/>
    </row>
    <row r="7944" spans="17:17" ht="20.100000000000001" customHeight="1" x14ac:dyDescent="0.25">
      <c r="Q7944" s="15"/>
    </row>
    <row r="7945" spans="17:17" ht="20.100000000000001" customHeight="1" x14ac:dyDescent="0.25">
      <c r="Q7945" s="15"/>
    </row>
    <row r="7946" spans="17:17" ht="20.100000000000001" customHeight="1" x14ac:dyDescent="0.25">
      <c r="Q7946" s="15"/>
    </row>
    <row r="7947" spans="17:17" ht="20.100000000000001" customHeight="1" x14ac:dyDescent="0.25">
      <c r="Q7947" s="15"/>
    </row>
    <row r="7948" spans="17:17" ht="20.100000000000001" customHeight="1" x14ac:dyDescent="0.25">
      <c r="Q7948" s="15"/>
    </row>
    <row r="7949" spans="17:17" ht="20.100000000000001" customHeight="1" x14ac:dyDescent="0.25">
      <c r="Q7949" s="15"/>
    </row>
    <row r="7950" spans="17:17" ht="20.100000000000001" customHeight="1" x14ac:dyDescent="0.25">
      <c r="Q7950" s="15"/>
    </row>
    <row r="7951" spans="17:17" ht="20.100000000000001" customHeight="1" x14ac:dyDescent="0.25">
      <c r="Q7951" s="15"/>
    </row>
    <row r="7952" spans="17:17" ht="20.100000000000001" customHeight="1" x14ac:dyDescent="0.25">
      <c r="Q7952" s="15"/>
    </row>
    <row r="7953" spans="17:17" ht="20.100000000000001" customHeight="1" x14ac:dyDescent="0.25">
      <c r="Q7953" s="15"/>
    </row>
    <row r="7954" spans="17:17" ht="20.100000000000001" customHeight="1" x14ac:dyDescent="0.25">
      <c r="Q7954" s="15"/>
    </row>
    <row r="7955" spans="17:17" ht="20.100000000000001" customHeight="1" x14ac:dyDescent="0.25">
      <c r="Q7955" s="15"/>
    </row>
    <row r="7956" spans="17:17" ht="20.100000000000001" customHeight="1" x14ac:dyDescent="0.25">
      <c r="Q7956" s="15"/>
    </row>
    <row r="7957" spans="17:17" ht="20.100000000000001" customHeight="1" x14ac:dyDescent="0.25">
      <c r="Q7957" s="15"/>
    </row>
    <row r="7958" spans="17:17" ht="20.100000000000001" customHeight="1" x14ac:dyDescent="0.25">
      <c r="Q7958" s="15"/>
    </row>
    <row r="7959" spans="17:17" ht="20.100000000000001" customHeight="1" x14ac:dyDescent="0.25">
      <c r="Q7959" s="15"/>
    </row>
    <row r="7960" spans="17:17" ht="20.100000000000001" customHeight="1" x14ac:dyDescent="0.25">
      <c r="Q7960" s="15"/>
    </row>
    <row r="7961" spans="17:17" ht="20.100000000000001" customHeight="1" x14ac:dyDescent="0.25">
      <c r="Q7961" s="15"/>
    </row>
    <row r="7962" spans="17:17" ht="20.100000000000001" customHeight="1" x14ac:dyDescent="0.25">
      <c r="Q7962" s="15"/>
    </row>
    <row r="7963" spans="17:17" ht="20.100000000000001" customHeight="1" x14ac:dyDescent="0.25">
      <c r="Q7963" s="15"/>
    </row>
    <row r="7964" spans="17:17" ht="20.100000000000001" customHeight="1" x14ac:dyDescent="0.25">
      <c r="Q7964" s="15"/>
    </row>
    <row r="7965" spans="17:17" ht="20.100000000000001" customHeight="1" x14ac:dyDescent="0.25">
      <c r="Q7965" s="15"/>
    </row>
    <row r="7966" spans="17:17" ht="20.100000000000001" customHeight="1" x14ac:dyDescent="0.25">
      <c r="Q7966" s="15"/>
    </row>
    <row r="7967" spans="17:17" ht="20.100000000000001" customHeight="1" x14ac:dyDescent="0.25">
      <c r="Q7967" s="15"/>
    </row>
    <row r="7968" spans="17:17" ht="20.100000000000001" customHeight="1" x14ac:dyDescent="0.25">
      <c r="Q7968" s="15"/>
    </row>
    <row r="7969" spans="17:17" ht="20.100000000000001" customHeight="1" x14ac:dyDescent="0.25">
      <c r="Q7969" s="15"/>
    </row>
    <row r="7970" spans="17:17" ht="20.100000000000001" customHeight="1" x14ac:dyDescent="0.25">
      <c r="Q7970" s="15"/>
    </row>
    <row r="7971" spans="17:17" ht="20.100000000000001" customHeight="1" x14ac:dyDescent="0.25">
      <c r="Q7971" s="15"/>
    </row>
    <row r="7972" spans="17:17" ht="20.100000000000001" customHeight="1" x14ac:dyDescent="0.25">
      <c r="Q7972" s="15"/>
    </row>
    <row r="7973" spans="17:17" ht="20.100000000000001" customHeight="1" x14ac:dyDescent="0.25">
      <c r="Q7973" s="15"/>
    </row>
    <row r="7974" spans="17:17" ht="20.100000000000001" customHeight="1" x14ac:dyDescent="0.25">
      <c r="Q7974" s="15"/>
    </row>
    <row r="7975" spans="17:17" ht="20.100000000000001" customHeight="1" x14ac:dyDescent="0.25">
      <c r="Q7975" s="15"/>
    </row>
    <row r="7976" spans="17:17" ht="20.100000000000001" customHeight="1" x14ac:dyDescent="0.25">
      <c r="Q7976" s="15"/>
    </row>
    <row r="7977" spans="17:17" ht="20.100000000000001" customHeight="1" x14ac:dyDescent="0.25">
      <c r="Q7977" s="15"/>
    </row>
    <row r="7978" spans="17:17" ht="20.100000000000001" customHeight="1" x14ac:dyDescent="0.25">
      <c r="Q7978" s="15"/>
    </row>
    <row r="7979" spans="17:17" ht="20.100000000000001" customHeight="1" x14ac:dyDescent="0.25">
      <c r="Q7979" s="15"/>
    </row>
    <row r="7980" spans="17:17" ht="20.100000000000001" customHeight="1" x14ac:dyDescent="0.25">
      <c r="Q7980" s="15"/>
    </row>
    <row r="7981" spans="17:17" ht="20.100000000000001" customHeight="1" x14ac:dyDescent="0.25">
      <c r="Q7981" s="15"/>
    </row>
    <row r="7982" spans="17:17" ht="20.100000000000001" customHeight="1" x14ac:dyDescent="0.25">
      <c r="Q7982" s="15"/>
    </row>
    <row r="7983" spans="17:17" ht="20.100000000000001" customHeight="1" x14ac:dyDescent="0.25">
      <c r="Q7983" s="15"/>
    </row>
    <row r="7984" spans="17:17" ht="20.100000000000001" customHeight="1" x14ac:dyDescent="0.25">
      <c r="Q7984" s="15"/>
    </row>
    <row r="7985" spans="17:17" ht="20.100000000000001" customHeight="1" x14ac:dyDescent="0.25">
      <c r="Q7985" s="15"/>
    </row>
    <row r="7986" spans="17:17" ht="20.100000000000001" customHeight="1" x14ac:dyDescent="0.25">
      <c r="Q7986" s="15"/>
    </row>
    <row r="7987" spans="17:17" ht="20.100000000000001" customHeight="1" x14ac:dyDescent="0.25">
      <c r="Q7987" s="15"/>
    </row>
    <row r="7988" spans="17:17" ht="20.100000000000001" customHeight="1" x14ac:dyDescent="0.25">
      <c r="Q7988" s="15"/>
    </row>
    <row r="7989" spans="17:17" ht="20.100000000000001" customHeight="1" x14ac:dyDescent="0.25">
      <c r="Q7989" s="15"/>
    </row>
    <row r="7990" spans="17:17" ht="20.100000000000001" customHeight="1" x14ac:dyDescent="0.25">
      <c r="Q7990" s="15"/>
    </row>
    <row r="7991" spans="17:17" ht="20.100000000000001" customHeight="1" x14ac:dyDescent="0.25">
      <c r="Q7991" s="15"/>
    </row>
    <row r="7992" spans="17:17" ht="20.100000000000001" customHeight="1" x14ac:dyDescent="0.25">
      <c r="Q7992" s="15"/>
    </row>
    <row r="7993" spans="17:17" ht="20.100000000000001" customHeight="1" x14ac:dyDescent="0.25">
      <c r="Q7993" s="15"/>
    </row>
    <row r="7994" spans="17:17" ht="20.100000000000001" customHeight="1" x14ac:dyDescent="0.25">
      <c r="Q7994" s="15"/>
    </row>
    <row r="7995" spans="17:17" ht="20.100000000000001" customHeight="1" x14ac:dyDescent="0.25">
      <c r="Q7995" s="15"/>
    </row>
    <row r="7996" spans="17:17" ht="20.100000000000001" customHeight="1" x14ac:dyDescent="0.25">
      <c r="Q7996" s="15"/>
    </row>
    <row r="7997" spans="17:17" ht="20.100000000000001" customHeight="1" x14ac:dyDescent="0.25">
      <c r="Q7997" s="15"/>
    </row>
    <row r="7998" spans="17:17" ht="20.100000000000001" customHeight="1" x14ac:dyDescent="0.25">
      <c r="Q7998" s="15"/>
    </row>
    <row r="7999" spans="17:17" ht="20.100000000000001" customHeight="1" x14ac:dyDescent="0.25">
      <c r="Q7999" s="15"/>
    </row>
    <row r="8000" spans="17:17" ht="20.100000000000001" customHeight="1" x14ac:dyDescent="0.25">
      <c r="Q8000" s="15"/>
    </row>
    <row r="8001" spans="17:17" ht="20.100000000000001" customHeight="1" x14ac:dyDescent="0.25">
      <c r="Q8001" s="15"/>
    </row>
    <row r="8002" spans="17:17" ht="20.100000000000001" customHeight="1" x14ac:dyDescent="0.25">
      <c r="Q8002" s="15"/>
    </row>
    <row r="8003" spans="17:17" ht="20.100000000000001" customHeight="1" x14ac:dyDescent="0.25">
      <c r="Q8003" s="15"/>
    </row>
    <row r="8004" spans="17:17" ht="20.100000000000001" customHeight="1" x14ac:dyDescent="0.25">
      <c r="Q8004" s="15"/>
    </row>
    <row r="8005" spans="17:17" ht="20.100000000000001" customHeight="1" x14ac:dyDescent="0.25">
      <c r="Q8005" s="15"/>
    </row>
    <row r="8006" spans="17:17" ht="20.100000000000001" customHeight="1" x14ac:dyDescent="0.25">
      <c r="Q8006" s="15"/>
    </row>
    <row r="8007" spans="17:17" ht="20.100000000000001" customHeight="1" x14ac:dyDescent="0.25">
      <c r="Q8007" s="15"/>
    </row>
    <row r="8008" spans="17:17" ht="20.100000000000001" customHeight="1" x14ac:dyDescent="0.25">
      <c r="Q8008" s="15"/>
    </row>
    <row r="8009" spans="17:17" ht="20.100000000000001" customHeight="1" x14ac:dyDescent="0.25">
      <c r="Q8009" s="15"/>
    </row>
    <row r="8010" spans="17:17" ht="20.100000000000001" customHeight="1" x14ac:dyDescent="0.25">
      <c r="Q8010" s="15"/>
    </row>
    <row r="8011" spans="17:17" ht="20.100000000000001" customHeight="1" x14ac:dyDescent="0.25">
      <c r="Q8011" s="15"/>
    </row>
    <row r="8012" spans="17:17" ht="20.100000000000001" customHeight="1" x14ac:dyDescent="0.25">
      <c r="Q8012" s="15"/>
    </row>
    <row r="8013" spans="17:17" ht="20.100000000000001" customHeight="1" x14ac:dyDescent="0.25">
      <c r="Q8013" s="15"/>
    </row>
    <row r="8014" spans="17:17" ht="20.100000000000001" customHeight="1" x14ac:dyDescent="0.25">
      <c r="Q8014" s="15"/>
    </row>
    <row r="8015" spans="17:17" ht="20.100000000000001" customHeight="1" x14ac:dyDescent="0.25">
      <c r="Q8015" s="15"/>
    </row>
    <row r="8016" spans="17:17" ht="20.100000000000001" customHeight="1" x14ac:dyDescent="0.25">
      <c r="Q8016" s="15"/>
    </row>
    <row r="8017" spans="17:17" ht="20.100000000000001" customHeight="1" x14ac:dyDescent="0.25">
      <c r="Q8017" s="15"/>
    </row>
    <row r="8018" spans="17:17" ht="20.100000000000001" customHeight="1" x14ac:dyDescent="0.25">
      <c r="Q8018" s="15"/>
    </row>
    <row r="8019" spans="17:17" ht="20.100000000000001" customHeight="1" x14ac:dyDescent="0.25">
      <c r="Q8019" s="15"/>
    </row>
    <row r="8020" spans="17:17" ht="20.100000000000001" customHeight="1" x14ac:dyDescent="0.25">
      <c r="Q8020" s="15"/>
    </row>
    <row r="8021" spans="17:17" ht="20.100000000000001" customHeight="1" x14ac:dyDescent="0.25">
      <c r="Q8021" s="15"/>
    </row>
    <row r="8022" spans="17:17" ht="20.100000000000001" customHeight="1" x14ac:dyDescent="0.25">
      <c r="Q8022" s="15"/>
    </row>
    <row r="8023" spans="17:17" ht="20.100000000000001" customHeight="1" x14ac:dyDescent="0.25">
      <c r="Q8023" s="15"/>
    </row>
    <row r="8024" spans="17:17" ht="20.100000000000001" customHeight="1" x14ac:dyDescent="0.25">
      <c r="Q8024" s="15"/>
    </row>
    <row r="8025" spans="17:17" ht="20.100000000000001" customHeight="1" x14ac:dyDescent="0.25">
      <c r="Q8025" s="15"/>
    </row>
    <row r="8026" spans="17:17" ht="20.100000000000001" customHeight="1" x14ac:dyDescent="0.25">
      <c r="Q8026" s="15"/>
    </row>
    <row r="8027" spans="17:17" ht="20.100000000000001" customHeight="1" x14ac:dyDescent="0.25">
      <c r="Q8027" s="15"/>
    </row>
    <row r="8028" spans="17:17" ht="20.100000000000001" customHeight="1" x14ac:dyDescent="0.25">
      <c r="Q8028" s="15"/>
    </row>
    <row r="8029" spans="17:17" ht="20.100000000000001" customHeight="1" x14ac:dyDescent="0.25">
      <c r="Q8029" s="15"/>
    </row>
    <row r="8030" spans="17:17" ht="20.100000000000001" customHeight="1" x14ac:dyDescent="0.25">
      <c r="Q8030" s="15"/>
    </row>
    <row r="8031" spans="17:17" ht="20.100000000000001" customHeight="1" x14ac:dyDescent="0.25">
      <c r="Q8031" s="15"/>
    </row>
    <row r="8032" spans="17:17" ht="20.100000000000001" customHeight="1" x14ac:dyDescent="0.25">
      <c r="Q8032" s="15"/>
    </row>
    <row r="8033" spans="17:17" ht="20.100000000000001" customHeight="1" x14ac:dyDescent="0.25">
      <c r="Q8033" s="15"/>
    </row>
    <row r="8034" spans="17:17" ht="20.100000000000001" customHeight="1" x14ac:dyDescent="0.25">
      <c r="Q8034" s="15"/>
    </row>
    <row r="8035" spans="17:17" ht="20.100000000000001" customHeight="1" x14ac:dyDescent="0.25">
      <c r="Q8035" s="15"/>
    </row>
    <row r="8036" spans="17:17" ht="20.100000000000001" customHeight="1" x14ac:dyDescent="0.25">
      <c r="Q8036" s="15"/>
    </row>
    <row r="8037" spans="17:17" ht="20.100000000000001" customHeight="1" x14ac:dyDescent="0.25">
      <c r="Q8037" s="15"/>
    </row>
    <row r="8038" spans="17:17" ht="20.100000000000001" customHeight="1" x14ac:dyDescent="0.25">
      <c r="Q8038" s="15"/>
    </row>
    <row r="8039" spans="17:17" ht="20.100000000000001" customHeight="1" x14ac:dyDescent="0.25">
      <c r="Q8039" s="15"/>
    </row>
    <row r="8040" spans="17:17" ht="20.100000000000001" customHeight="1" x14ac:dyDescent="0.25">
      <c r="Q8040" s="15"/>
    </row>
    <row r="8041" spans="17:17" ht="20.100000000000001" customHeight="1" x14ac:dyDescent="0.25">
      <c r="Q8041" s="15"/>
    </row>
    <row r="8042" spans="17:17" ht="20.100000000000001" customHeight="1" x14ac:dyDescent="0.25">
      <c r="Q8042" s="15"/>
    </row>
    <row r="8043" spans="17:17" ht="20.100000000000001" customHeight="1" x14ac:dyDescent="0.25">
      <c r="Q8043" s="15"/>
    </row>
    <row r="8044" spans="17:17" ht="20.100000000000001" customHeight="1" x14ac:dyDescent="0.25">
      <c r="Q8044" s="15"/>
    </row>
    <row r="8045" spans="17:17" ht="20.100000000000001" customHeight="1" x14ac:dyDescent="0.25">
      <c r="Q8045" s="15"/>
    </row>
    <row r="8046" spans="17:17" ht="20.100000000000001" customHeight="1" x14ac:dyDescent="0.25">
      <c r="Q8046" s="15"/>
    </row>
    <row r="8047" spans="17:17" ht="20.100000000000001" customHeight="1" x14ac:dyDescent="0.25">
      <c r="Q8047" s="15"/>
    </row>
    <row r="8048" spans="17:17" ht="20.100000000000001" customHeight="1" x14ac:dyDescent="0.25">
      <c r="Q8048" s="15"/>
    </row>
    <row r="8049" spans="17:17" ht="20.100000000000001" customHeight="1" x14ac:dyDescent="0.25">
      <c r="Q8049" s="15"/>
    </row>
    <row r="8050" spans="17:17" ht="20.100000000000001" customHeight="1" x14ac:dyDescent="0.25">
      <c r="Q8050" s="15"/>
    </row>
    <row r="8051" spans="17:17" ht="20.100000000000001" customHeight="1" x14ac:dyDescent="0.25">
      <c r="Q8051" s="15"/>
    </row>
    <row r="8052" spans="17:17" ht="20.100000000000001" customHeight="1" x14ac:dyDescent="0.25">
      <c r="Q8052" s="15"/>
    </row>
    <row r="8053" spans="17:17" ht="20.100000000000001" customHeight="1" x14ac:dyDescent="0.25">
      <c r="Q8053" s="15"/>
    </row>
    <row r="8054" spans="17:17" ht="20.100000000000001" customHeight="1" x14ac:dyDescent="0.25">
      <c r="Q8054" s="15"/>
    </row>
    <row r="8055" spans="17:17" ht="20.100000000000001" customHeight="1" x14ac:dyDescent="0.25">
      <c r="Q8055" s="15"/>
    </row>
    <row r="8056" spans="17:17" ht="20.100000000000001" customHeight="1" x14ac:dyDescent="0.25">
      <c r="Q8056" s="15"/>
    </row>
    <row r="8057" spans="17:17" ht="20.100000000000001" customHeight="1" x14ac:dyDescent="0.25">
      <c r="Q8057" s="15"/>
    </row>
    <row r="8058" spans="17:17" ht="20.100000000000001" customHeight="1" x14ac:dyDescent="0.25">
      <c r="Q8058" s="15"/>
    </row>
    <row r="8059" spans="17:17" ht="20.100000000000001" customHeight="1" x14ac:dyDescent="0.25">
      <c r="Q8059" s="15"/>
    </row>
    <row r="8060" spans="17:17" ht="20.100000000000001" customHeight="1" x14ac:dyDescent="0.25">
      <c r="Q8060" s="15"/>
    </row>
    <row r="8061" spans="17:17" ht="20.100000000000001" customHeight="1" x14ac:dyDescent="0.25">
      <c r="Q8061" s="15"/>
    </row>
    <row r="8062" spans="17:17" ht="20.100000000000001" customHeight="1" x14ac:dyDescent="0.25">
      <c r="Q8062" s="15"/>
    </row>
    <row r="8063" spans="17:17" ht="20.100000000000001" customHeight="1" x14ac:dyDescent="0.25">
      <c r="Q8063" s="15"/>
    </row>
    <row r="8064" spans="17:17" ht="20.100000000000001" customHeight="1" x14ac:dyDescent="0.25">
      <c r="Q8064" s="15"/>
    </row>
    <row r="8065" spans="17:17" ht="20.100000000000001" customHeight="1" x14ac:dyDescent="0.25">
      <c r="Q8065" s="15"/>
    </row>
    <row r="8066" spans="17:17" ht="20.100000000000001" customHeight="1" x14ac:dyDescent="0.25">
      <c r="Q8066" s="15"/>
    </row>
    <row r="8067" spans="17:17" ht="20.100000000000001" customHeight="1" x14ac:dyDescent="0.25">
      <c r="Q8067" s="15"/>
    </row>
    <row r="8068" spans="17:17" ht="20.100000000000001" customHeight="1" x14ac:dyDescent="0.25">
      <c r="Q8068" s="15"/>
    </row>
    <row r="8069" spans="17:17" ht="20.100000000000001" customHeight="1" x14ac:dyDescent="0.25">
      <c r="Q8069" s="15"/>
    </row>
    <row r="8070" spans="17:17" ht="20.100000000000001" customHeight="1" x14ac:dyDescent="0.25">
      <c r="Q8070" s="15"/>
    </row>
    <row r="8071" spans="17:17" ht="20.100000000000001" customHeight="1" x14ac:dyDescent="0.25">
      <c r="Q8071" s="15"/>
    </row>
    <row r="8072" spans="17:17" ht="20.100000000000001" customHeight="1" x14ac:dyDescent="0.25">
      <c r="Q8072" s="15"/>
    </row>
    <row r="8073" spans="17:17" ht="20.100000000000001" customHeight="1" x14ac:dyDescent="0.25">
      <c r="Q8073" s="15"/>
    </row>
    <row r="8074" spans="17:17" ht="20.100000000000001" customHeight="1" x14ac:dyDescent="0.25">
      <c r="Q8074" s="15"/>
    </row>
    <row r="8075" spans="17:17" ht="20.100000000000001" customHeight="1" x14ac:dyDescent="0.25">
      <c r="Q8075" s="15"/>
    </row>
    <row r="8076" spans="17:17" ht="20.100000000000001" customHeight="1" x14ac:dyDescent="0.25">
      <c r="Q8076" s="15"/>
    </row>
    <row r="8077" spans="17:17" ht="20.100000000000001" customHeight="1" x14ac:dyDescent="0.25">
      <c r="Q8077" s="15"/>
    </row>
    <row r="8078" spans="17:17" ht="20.100000000000001" customHeight="1" x14ac:dyDescent="0.25">
      <c r="Q8078" s="15"/>
    </row>
    <row r="8079" spans="17:17" ht="20.100000000000001" customHeight="1" x14ac:dyDescent="0.25">
      <c r="Q8079" s="15"/>
    </row>
    <row r="8080" spans="17:17" ht="20.100000000000001" customHeight="1" x14ac:dyDescent="0.25">
      <c r="Q8080" s="15"/>
    </row>
    <row r="8081" spans="17:17" ht="20.100000000000001" customHeight="1" x14ac:dyDescent="0.25">
      <c r="Q8081" s="15"/>
    </row>
    <row r="8082" spans="17:17" ht="20.100000000000001" customHeight="1" x14ac:dyDescent="0.25">
      <c r="Q8082" s="15"/>
    </row>
    <row r="8083" spans="17:17" ht="20.100000000000001" customHeight="1" x14ac:dyDescent="0.25">
      <c r="Q8083" s="15"/>
    </row>
    <row r="8084" spans="17:17" ht="20.100000000000001" customHeight="1" x14ac:dyDescent="0.25">
      <c r="Q8084" s="15"/>
    </row>
    <row r="8085" spans="17:17" ht="20.100000000000001" customHeight="1" x14ac:dyDescent="0.25">
      <c r="Q8085" s="15"/>
    </row>
    <row r="8086" spans="17:17" ht="20.100000000000001" customHeight="1" x14ac:dyDescent="0.25">
      <c r="Q8086" s="15"/>
    </row>
    <row r="8087" spans="17:17" ht="20.100000000000001" customHeight="1" x14ac:dyDescent="0.25">
      <c r="Q8087" s="15"/>
    </row>
    <row r="8088" spans="17:17" ht="20.100000000000001" customHeight="1" x14ac:dyDescent="0.25">
      <c r="Q8088" s="15"/>
    </row>
    <row r="8089" spans="17:17" ht="20.100000000000001" customHeight="1" x14ac:dyDescent="0.25">
      <c r="Q8089" s="15"/>
    </row>
    <row r="8090" spans="17:17" ht="20.100000000000001" customHeight="1" x14ac:dyDescent="0.25">
      <c r="Q8090" s="15"/>
    </row>
    <row r="8091" spans="17:17" ht="20.100000000000001" customHeight="1" x14ac:dyDescent="0.25">
      <c r="Q8091" s="15"/>
    </row>
    <row r="8092" spans="17:17" ht="20.100000000000001" customHeight="1" x14ac:dyDescent="0.25">
      <c r="Q8092" s="15"/>
    </row>
    <row r="8093" spans="17:17" ht="20.100000000000001" customHeight="1" x14ac:dyDescent="0.25">
      <c r="Q8093" s="15"/>
    </row>
    <row r="8094" spans="17:17" ht="20.100000000000001" customHeight="1" x14ac:dyDescent="0.25">
      <c r="Q8094" s="15"/>
    </row>
    <row r="8095" spans="17:17" ht="20.100000000000001" customHeight="1" x14ac:dyDescent="0.25">
      <c r="Q8095" s="15"/>
    </row>
    <row r="8096" spans="17:17" ht="20.100000000000001" customHeight="1" x14ac:dyDescent="0.25">
      <c r="Q8096" s="15"/>
    </row>
    <row r="8097" spans="17:17" ht="20.100000000000001" customHeight="1" x14ac:dyDescent="0.25">
      <c r="Q8097" s="15"/>
    </row>
    <row r="8098" spans="17:17" ht="20.100000000000001" customHeight="1" x14ac:dyDescent="0.25">
      <c r="Q8098" s="15"/>
    </row>
    <row r="8099" spans="17:17" ht="20.100000000000001" customHeight="1" x14ac:dyDescent="0.25">
      <c r="Q8099" s="15"/>
    </row>
    <row r="8100" spans="17:17" ht="20.100000000000001" customHeight="1" x14ac:dyDescent="0.25">
      <c r="Q8100" s="15"/>
    </row>
    <row r="8101" spans="17:17" ht="20.100000000000001" customHeight="1" x14ac:dyDescent="0.25">
      <c r="Q8101" s="15"/>
    </row>
    <row r="8102" spans="17:17" ht="20.100000000000001" customHeight="1" x14ac:dyDescent="0.25">
      <c r="Q8102" s="15"/>
    </row>
    <row r="8103" spans="17:17" ht="20.100000000000001" customHeight="1" x14ac:dyDescent="0.25">
      <c r="Q8103" s="15"/>
    </row>
    <row r="8104" spans="17:17" ht="20.100000000000001" customHeight="1" x14ac:dyDescent="0.25">
      <c r="Q8104" s="15"/>
    </row>
    <row r="8105" spans="17:17" ht="20.100000000000001" customHeight="1" x14ac:dyDescent="0.25">
      <c r="Q8105" s="15"/>
    </row>
    <row r="8106" spans="17:17" ht="20.100000000000001" customHeight="1" x14ac:dyDescent="0.25">
      <c r="Q8106" s="15"/>
    </row>
    <row r="8107" spans="17:17" ht="20.100000000000001" customHeight="1" x14ac:dyDescent="0.25">
      <c r="Q8107" s="15"/>
    </row>
    <row r="8108" spans="17:17" ht="20.100000000000001" customHeight="1" x14ac:dyDescent="0.25">
      <c r="Q8108" s="15"/>
    </row>
    <row r="8109" spans="17:17" ht="20.100000000000001" customHeight="1" x14ac:dyDescent="0.25">
      <c r="Q8109" s="15"/>
    </row>
    <row r="8110" spans="17:17" ht="20.100000000000001" customHeight="1" x14ac:dyDescent="0.25">
      <c r="Q8110" s="15"/>
    </row>
    <row r="8111" spans="17:17" ht="20.100000000000001" customHeight="1" x14ac:dyDescent="0.25">
      <c r="Q8111" s="15"/>
    </row>
    <row r="8112" spans="17:17" ht="20.100000000000001" customHeight="1" x14ac:dyDescent="0.25">
      <c r="Q8112" s="15"/>
    </row>
    <row r="8113" spans="17:17" ht="20.100000000000001" customHeight="1" x14ac:dyDescent="0.25">
      <c r="Q8113" s="15"/>
    </row>
    <row r="8114" spans="17:17" ht="20.100000000000001" customHeight="1" x14ac:dyDescent="0.25">
      <c r="Q8114" s="15"/>
    </row>
    <row r="8115" spans="17:17" ht="20.100000000000001" customHeight="1" x14ac:dyDescent="0.25">
      <c r="Q8115" s="15"/>
    </row>
    <row r="8116" spans="17:17" ht="20.100000000000001" customHeight="1" x14ac:dyDescent="0.25">
      <c r="Q8116" s="15"/>
    </row>
    <row r="8117" spans="17:17" ht="20.100000000000001" customHeight="1" x14ac:dyDescent="0.25">
      <c r="Q8117" s="15"/>
    </row>
    <row r="8118" spans="17:17" ht="20.100000000000001" customHeight="1" x14ac:dyDescent="0.25">
      <c r="Q8118" s="15"/>
    </row>
    <row r="8119" spans="17:17" ht="20.100000000000001" customHeight="1" x14ac:dyDescent="0.25">
      <c r="Q8119" s="15"/>
    </row>
    <row r="8120" spans="17:17" ht="20.100000000000001" customHeight="1" x14ac:dyDescent="0.25">
      <c r="Q8120" s="15"/>
    </row>
    <row r="8121" spans="17:17" ht="20.100000000000001" customHeight="1" x14ac:dyDescent="0.25">
      <c r="Q8121" s="15"/>
    </row>
    <row r="8122" spans="17:17" ht="20.100000000000001" customHeight="1" x14ac:dyDescent="0.25">
      <c r="Q8122" s="15"/>
    </row>
    <row r="8123" spans="17:17" ht="20.100000000000001" customHeight="1" x14ac:dyDescent="0.25">
      <c r="Q8123" s="15"/>
    </row>
    <row r="8124" spans="17:17" ht="20.100000000000001" customHeight="1" x14ac:dyDescent="0.25">
      <c r="Q8124" s="15"/>
    </row>
    <row r="8125" spans="17:17" ht="20.100000000000001" customHeight="1" x14ac:dyDescent="0.25">
      <c r="Q8125" s="15"/>
    </row>
    <row r="8126" spans="17:17" ht="20.100000000000001" customHeight="1" x14ac:dyDescent="0.25">
      <c r="Q8126" s="15"/>
    </row>
    <row r="8127" spans="17:17" ht="20.100000000000001" customHeight="1" x14ac:dyDescent="0.25">
      <c r="Q8127" s="15"/>
    </row>
    <row r="8128" spans="17:17" ht="20.100000000000001" customHeight="1" x14ac:dyDescent="0.25">
      <c r="Q8128" s="15"/>
    </row>
    <row r="8129" spans="17:17" ht="20.100000000000001" customHeight="1" x14ac:dyDescent="0.25">
      <c r="Q8129" s="15"/>
    </row>
    <row r="8130" spans="17:17" ht="20.100000000000001" customHeight="1" x14ac:dyDescent="0.25">
      <c r="Q8130" s="15"/>
    </row>
    <row r="8131" spans="17:17" ht="20.100000000000001" customHeight="1" x14ac:dyDescent="0.25">
      <c r="Q8131" s="15"/>
    </row>
    <row r="8132" spans="17:17" ht="20.100000000000001" customHeight="1" x14ac:dyDescent="0.25">
      <c r="Q8132" s="15"/>
    </row>
    <row r="8133" spans="17:17" ht="20.100000000000001" customHeight="1" x14ac:dyDescent="0.25">
      <c r="Q8133" s="15"/>
    </row>
    <row r="8134" spans="17:17" ht="20.100000000000001" customHeight="1" x14ac:dyDescent="0.25">
      <c r="Q8134" s="15"/>
    </row>
    <row r="8135" spans="17:17" ht="20.100000000000001" customHeight="1" x14ac:dyDescent="0.25">
      <c r="Q8135" s="15"/>
    </row>
    <row r="8136" spans="17:17" ht="20.100000000000001" customHeight="1" x14ac:dyDescent="0.25">
      <c r="Q8136" s="15"/>
    </row>
    <row r="8137" spans="17:17" ht="20.100000000000001" customHeight="1" x14ac:dyDescent="0.25">
      <c r="Q8137" s="15"/>
    </row>
    <row r="8138" spans="17:17" ht="20.100000000000001" customHeight="1" x14ac:dyDescent="0.25">
      <c r="Q8138" s="15"/>
    </row>
    <row r="8139" spans="17:17" ht="20.100000000000001" customHeight="1" x14ac:dyDescent="0.25">
      <c r="Q8139" s="15"/>
    </row>
    <row r="8140" spans="17:17" ht="20.100000000000001" customHeight="1" x14ac:dyDescent="0.25">
      <c r="Q8140" s="15"/>
    </row>
    <row r="8141" spans="17:17" ht="20.100000000000001" customHeight="1" x14ac:dyDescent="0.25">
      <c r="Q8141" s="15"/>
    </row>
    <row r="8142" spans="17:17" ht="20.100000000000001" customHeight="1" x14ac:dyDescent="0.25">
      <c r="Q8142" s="15"/>
    </row>
    <row r="8143" spans="17:17" ht="20.100000000000001" customHeight="1" x14ac:dyDescent="0.25">
      <c r="Q8143" s="15"/>
    </row>
    <row r="8144" spans="17:17" ht="20.100000000000001" customHeight="1" x14ac:dyDescent="0.25">
      <c r="Q8144" s="15"/>
    </row>
    <row r="8145" spans="17:17" ht="20.100000000000001" customHeight="1" x14ac:dyDescent="0.25">
      <c r="Q8145" s="15"/>
    </row>
    <row r="8146" spans="17:17" ht="20.100000000000001" customHeight="1" x14ac:dyDescent="0.25">
      <c r="Q8146" s="15"/>
    </row>
    <row r="8147" spans="17:17" ht="20.100000000000001" customHeight="1" x14ac:dyDescent="0.25">
      <c r="Q8147" s="15"/>
    </row>
    <row r="8148" spans="17:17" ht="20.100000000000001" customHeight="1" x14ac:dyDescent="0.25">
      <c r="Q8148" s="15"/>
    </row>
    <row r="8149" spans="17:17" ht="20.100000000000001" customHeight="1" x14ac:dyDescent="0.25">
      <c r="Q8149" s="15"/>
    </row>
    <row r="8150" spans="17:17" ht="20.100000000000001" customHeight="1" x14ac:dyDescent="0.25">
      <c r="Q8150" s="15"/>
    </row>
    <row r="8151" spans="17:17" ht="20.100000000000001" customHeight="1" x14ac:dyDescent="0.25">
      <c r="Q8151" s="15"/>
    </row>
    <row r="8152" spans="17:17" ht="20.100000000000001" customHeight="1" x14ac:dyDescent="0.25">
      <c r="Q8152" s="15"/>
    </row>
    <row r="8153" spans="17:17" ht="20.100000000000001" customHeight="1" x14ac:dyDescent="0.25">
      <c r="Q8153" s="15"/>
    </row>
    <row r="8154" spans="17:17" ht="20.100000000000001" customHeight="1" x14ac:dyDescent="0.25">
      <c r="Q8154" s="15"/>
    </row>
    <row r="8155" spans="17:17" ht="20.100000000000001" customHeight="1" x14ac:dyDescent="0.25">
      <c r="Q8155" s="15"/>
    </row>
    <row r="8156" spans="17:17" ht="20.100000000000001" customHeight="1" x14ac:dyDescent="0.25">
      <c r="Q8156" s="15"/>
    </row>
    <row r="8157" spans="17:17" ht="20.100000000000001" customHeight="1" x14ac:dyDescent="0.25">
      <c r="Q8157" s="15"/>
    </row>
    <row r="8158" spans="17:17" ht="20.100000000000001" customHeight="1" x14ac:dyDescent="0.25">
      <c r="Q8158" s="15"/>
    </row>
    <row r="8159" spans="17:17" ht="20.100000000000001" customHeight="1" x14ac:dyDescent="0.25">
      <c r="Q8159" s="15"/>
    </row>
    <row r="8160" spans="17:17" ht="20.100000000000001" customHeight="1" x14ac:dyDescent="0.25">
      <c r="Q8160" s="15"/>
    </row>
    <row r="8161" spans="17:17" ht="20.100000000000001" customHeight="1" x14ac:dyDescent="0.25">
      <c r="Q8161" s="15"/>
    </row>
    <row r="8162" spans="17:17" ht="20.100000000000001" customHeight="1" x14ac:dyDescent="0.25">
      <c r="Q8162" s="15"/>
    </row>
    <row r="8163" spans="17:17" ht="20.100000000000001" customHeight="1" x14ac:dyDescent="0.25">
      <c r="Q8163" s="15"/>
    </row>
    <row r="8164" spans="17:17" ht="20.100000000000001" customHeight="1" x14ac:dyDescent="0.25">
      <c r="Q8164" s="15"/>
    </row>
    <row r="8165" spans="17:17" ht="20.100000000000001" customHeight="1" x14ac:dyDescent="0.25">
      <c r="Q8165" s="15"/>
    </row>
    <row r="8166" spans="17:17" ht="20.100000000000001" customHeight="1" x14ac:dyDescent="0.25">
      <c r="Q8166" s="15"/>
    </row>
    <row r="8167" spans="17:17" ht="20.100000000000001" customHeight="1" x14ac:dyDescent="0.25">
      <c r="Q8167" s="15"/>
    </row>
    <row r="8168" spans="17:17" ht="20.100000000000001" customHeight="1" x14ac:dyDescent="0.25">
      <c r="Q8168" s="15"/>
    </row>
    <row r="8169" spans="17:17" ht="20.100000000000001" customHeight="1" x14ac:dyDescent="0.25">
      <c r="Q8169" s="15"/>
    </row>
    <row r="8170" spans="17:17" ht="20.100000000000001" customHeight="1" x14ac:dyDescent="0.25">
      <c r="Q8170" s="15"/>
    </row>
    <row r="8171" spans="17:17" ht="20.100000000000001" customHeight="1" x14ac:dyDescent="0.25">
      <c r="Q8171" s="15"/>
    </row>
    <row r="8172" spans="17:17" ht="20.100000000000001" customHeight="1" x14ac:dyDescent="0.25">
      <c r="Q8172" s="15"/>
    </row>
    <row r="8173" spans="17:17" ht="20.100000000000001" customHeight="1" x14ac:dyDescent="0.25">
      <c r="Q8173" s="15"/>
    </row>
    <row r="8174" spans="17:17" ht="20.100000000000001" customHeight="1" x14ac:dyDescent="0.25">
      <c r="Q8174" s="15"/>
    </row>
    <row r="8175" spans="17:17" ht="20.100000000000001" customHeight="1" x14ac:dyDescent="0.25">
      <c r="Q8175" s="15"/>
    </row>
    <row r="8176" spans="17:17" ht="20.100000000000001" customHeight="1" x14ac:dyDescent="0.25">
      <c r="Q8176" s="15"/>
    </row>
    <row r="8177" spans="17:17" ht="20.100000000000001" customHeight="1" x14ac:dyDescent="0.25">
      <c r="Q8177" s="15"/>
    </row>
    <row r="8178" spans="17:17" ht="20.100000000000001" customHeight="1" x14ac:dyDescent="0.25">
      <c r="Q8178" s="15"/>
    </row>
    <row r="8179" spans="17:17" ht="20.100000000000001" customHeight="1" x14ac:dyDescent="0.25">
      <c r="Q8179" s="15"/>
    </row>
    <row r="8180" spans="17:17" ht="20.100000000000001" customHeight="1" x14ac:dyDescent="0.25">
      <c r="Q8180" s="15"/>
    </row>
    <row r="8181" spans="17:17" ht="20.100000000000001" customHeight="1" x14ac:dyDescent="0.25">
      <c r="Q8181" s="15"/>
    </row>
    <row r="8182" spans="17:17" ht="20.100000000000001" customHeight="1" x14ac:dyDescent="0.25">
      <c r="Q8182" s="15"/>
    </row>
    <row r="8183" spans="17:17" ht="20.100000000000001" customHeight="1" x14ac:dyDescent="0.25">
      <c r="Q8183" s="15"/>
    </row>
    <row r="8184" spans="17:17" ht="20.100000000000001" customHeight="1" x14ac:dyDescent="0.25">
      <c r="Q8184" s="15"/>
    </row>
    <row r="8185" spans="17:17" ht="20.100000000000001" customHeight="1" x14ac:dyDescent="0.25">
      <c r="Q8185" s="15"/>
    </row>
    <row r="8186" spans="17:17" ht="20.100000000000001" customHeight="1" x14ac:dyDescent="0.25">
      <c r="Q8186" s="15"/>
    </row>
    <row r="8187" spans="17:17" ht="20.100000000000001" customHeight="1" x14ac:dyDescent="0.25">
      <c r="Q8187" s="15"/>
    </row>
    <row r="8188" spans="17:17" ht="20.100000000000001" customHeight="1" x14ac:dyDescent="0.25">
      <c r="Q8188" s="15"/>
    </row>
    <row r="8189" spans="17:17" ht="20.100000000000001" customHeight="1" x14ac:dyDescent="0.25">
      <c r="Q8189" s="15"/>
    </row>
    <row r="8190" spans="17:17" ht="20.100000000000001" customHeight="1" x14ac:dyDescent="0.25">
      <c r="Q8190" s="15"/>
    </row>
    <row r="8191" spans="17:17" ht="20.100000000000001" customHeight="1" x14ac:dyDescent="0.25">
      <c r="Q8191" s="15"/>
    </row>
    <row r="8192" spans="17:17" ht="20.100000000000001" customHeight="1" x14ac:dyDescent="0.25">
      <c r="Q8192" s="15"/>
    </row>
    <row r="8193" spans="17:17" ht="20.100000000000001" customHeight="1" x14ac:dyDescent="0.25">
      <c r="Q8193" s="15"/>
    </row>
    <row r="8194" spans="17:17" ht="20.100000000000001" customHeight="1" x14ac:dyDescent="0.25">
      <c r="Q8194" s="15"/>
    </row>
    <row r="8195" spans="17:17" ht="20.100000000000001" customHeight="1" x14ac:dyDescent="0.25">
      <c r="Q8195" s="15"/>
    </row>
    <row r="8196" spans="17:17" ht="20.100000000000001" customHeight="1" x14ac:dyDescent="0.25">
      <c r="Q8196" s="15"/>
    </row>
    <row r="8197" spans="17:17" ht="20.100000000000001" customHeight="1" x14ac:dyDescent="0.25">
      <c r="Q8197" s="15"/>
    </row>
    <row r="8198" spans="17:17" ht="20.100000000000001" customHeight="1" x14ac:dyDescent="0.25">
      <c r="Q8198" s="15"/>
    </row>
    <row r="8199" spans="17:17" ht="20.100000000000001" customHeight="1" x14ac:dyDescent="0.25">
      <c r="Q8199" s="15"/>
    </row>
    <row r="8200" spans="17:17" ht="20.100000000000001" customHeight="1" x14ac:dyDescent="0.25">
      <c r="Q8200" s="15"/>
    </row>
    <row r="8201" spans="17:17" ht="20.100000000000001" customHeight="1" x14ac:dyDescent="0.25">
      <c r="Q8201" s="15"/>
    </row>
    <row r="8202" spans="17:17" ht="20.100000000000001" customHeight="1" x14ac:dyDescent="0.25">
      <c r="Q8202" s="15"/>
    </row>
    <row r="8203" spans="17:17" ht="20.100000000000001" customHeight="1" x14ac:dyDescent="0.25">
      <c r="Q8203" s="15"/>
    </row>
    <row r="8204" spans="17:17" ht="20.100000000000001" customHeight="1" x14ac:dyDescent="0.25">
      <c r="Q8204" s="15"/>
    </row>
    <row r="8205" spans="17:17" ht="20.100000000000001" customHeight="1" x14ac:dyDescent="0.25">
      <c r="Q8205" s="15"/>
    </row>
    <row r="8206" spans="17:17" ht="20.100000000000001" customHeight="1" x14ac:dyDescent="0.25">
      <c r="Q8206" s="15"/>
    </row>
    <row r="8207" spans="17:17" ht="20.100000000000001" customHeight="1" x14ac:dyDescent="0.25">
      <c r="Q8207" s="15"/>
    </row>
    <row r="8208" spans="17:17" ht="20.100000000000001" customHeight="1" x14ac:dyDescent="0.25">
      <c r="Q8208" s="15"/>
    </row>
    <row r="8209" spans="17:17" ht="20.100000000000001" customHeight="1" x14ac:dyDescent="0.25">
      <c r="Q8209" s="15"/>
    </row>
    <row r="8210" spans="17:17" ht="20.100000000000001" customHeight="1" x14ac:dyDescent="0.25">
      <c r="Q8210" s="15"/>
    </row>
    <row r="8211" spans="17:17" ht="20.100000000000001" customHeight="1" x14ac:dyDescent="0.25">
      <c r="Q8211" s="15"/>
    </row>
    <row r="8212" spans="17:17" ht="20.100000000000001" customHeight="1" x14ac:dyDescent="0.25">
      <c r="Q8212" s="15"/>
    </row>
    <row r="8213" spans="17:17" ht="20.100000000000001" customHeight="1" x14ac:dyDescent="0.25">
      <c r="Q8213" s="15"/>
    </row>
    <row r="8214" spans="17:17" ht="20.100000000000001" customHeight="1" x14ac:dyDescent="0.25">
      <c r="Q8214" s="15"/>
    </row>
    <row r="8215" spans="17:17" ht="20.100000000000001" customHeight="1" x14ac:dyDescent="0.25">
      <c r="Q8215" s="15"/>
    </row>
    <row r="8216" spans="17:17" ht="20.100000000000001" customHeight="1" x14ac:dyDescent="0.25">
      <c r="Q8216" s="15"/>
    </row>
    <row r="8217" spans="17:17" ht="20.100000000000001" customHeight="1" x14ac:dyDescent="0.25">
      <c r="Q8217" s="15"/>
    </row>
    <row r="8218" spans="17:17" ht="20.100000000000001" customHeight="1" x14ac:dyDescent="0.25">
      <c r="Q8218" s="15"/>
    </row>
    <row r="8219" spans="17:17" ht="20.100000000000001" customHeight="1" x14ac:dyDescent="0.25">
      <c r="Q8219" s="15"/>
    </row>
    <row r="8220" spans="17:17" ht="20.100000000000001" customHeight="1" x14ac:dyDescent="0.25">
      <c r="Q8220" s="15"/>
    </row>
    <row r="8221" spans="17:17" ht="20.100000000000001" customHeight="1" x14ac:dyDescent="0.25">
      <c r="Q8221" s="15"/>
    </row>
    <row r="8222" spans="17:17" ht="20.100000000000001" customHeight="1" x14ac:dyDescent="0.25">
      <c r="Q8222" s="15"/>
    </row>
    <row r="8223" spans="17:17" ht="20.100000000000001" customHeight="1" x14ac:dyDescent="0.25">
      <c r="Q8223" s="15"/>
    </row>
    <row r="8224" spans="17:17" ht="20.100000000000001" customHeight="1" x14ac:dyDescent="0.25">
      <c r="Q8224" s="15"/>
    </row>
    <row r="8225" spans="17:17" ht="20.100000000000001" customHeight="1" x14ac:dyDescent="0.25">
      <c r="Q8225" s="15"/>
    </row>
    <row r="8226" spans="17:17" ht="20.100000000000001" customHeight="1" x14ac:dyDescent="0.25">
      <c r="Q8226" s="15"/>
    </row>
    <row r="8227" spans="17:17" ht="20.100000000000001" customHeight="1" x14ac:dyDescent="0.25">
      <c r="Q8227" s="15"/>
    </row>
    <row r="8228" spans="17:17" ht="20.100000000000001" customHeight="1" x14ac:dyDescent="0.25">
      <c r="Q8228" s="15"/>
    </row>
    <row r="8229" spans="17:17" ht="20.100000000000001" customHeight="1" x14ac:dyDescent="0.25">
      <c r="Q8229" s="15"/>
    </row>
    <row r="8230" spans="17:17" ht="20.100000000000001" customHeight="1" x14ac:dyDescent="0.25">
      <c r="Q8230" s="15"/>
    </row>
    <row r="8231" spans="17:17" ht="20.100000000000001" customHeight="1" x14ac:dyDescent="0.25">
      <c r="Q8231" s="15"/>
    </row>
    <row r="8232" spans="17:17" ht="20.100000000000001" customHeight="1" x14ac:dyDescent="0.25">
      <c r="Q8232" s="15"/>
    </row>
    <row r="8233" spans="17:17" ht="20.100000000000001" customHeight="1" x14ac:dyDescent="0.25">
      <c r="Q8233" s="15"/>
    </row>
    <row r="8234" spans="17:17" ht="20.100000000000001" customHeight="1" x14ac:dyDescent="0.25">
      <c r="Q8234" s="15"/>
    </row>
    <row r="8235" spans="17:17" ht="20.100000000000001" customHeight="1" x14ac:dyDescent="0.25">
      <c r="Q8235" s="15"/>
    </row>
    <row r="8236" spans="17:17" ht="20.100000000000001" customHeight="1" x14ac:dyDescent="0.25">
      <c r="Q8236" s="15"/>
    </row>
    <row r="8237" spans="17:17" ht="20.100000000000001" customHeight="1" x14ac:dyDescent="0.25">
      <c r="Q8237" s="15"/>
    </row>
    <row r="8238" spans="17:17" ht="20.100000000000001" customHeight="1" x14ac:dyDescent="0.25">
      <c r="Q8238" s="15"/>
    </row>
    <row r="8239" spans="17:17" ht="20.100000000000001" customHeight="1" x14ac:dyDescent="0.25">
      <c r="Q8239" s="15"/>
    </row>
    <row r="8240" spans="17:17" ht="20.100000000000001" customHeight="1" x14ac:dyDescent="0.25">
      <c r="Q8240" s="15"/>
    </row>
    <row r="8241" spans="17:17" ht="20.100000000000001" customHeight="1" x14ac:dyDescent="0.25">
      <c r="Q8241" s="15"/>
    </row>
    <row r="8242" spans="17:17" ht="20.100000000000001" customHeight="1" x14ac:dyDescent="0.25">
      <c r="Q8242" s="15"/>
    </row>
    <row r="8243" spans="17:17" ht="20.100000000000001" customHeight="1" x14ac:dyDescent="0.25">
      <c r="Q8243" s="15"/>
    </row>
    <row r="8244" spans="17:17" ht="20.100000000000001" customHeight="1" x14ac:dyDescent="0.25">
      <c r="Q8244" s="15"/>
    </row>
    <row r="8245" spans="17:17" ht="20.100000000000001" customHeight="1" x14ac:dyDescent="0.25">
      <c r="Q8245" s="15"/>
    </row>
    <row r="8246" spans="17:17" ht="20.100000000000001" customHeight="1" x14ac:dyDescent="0.25">
      <c r="Q8246" s="15"/>
    </row>
    <row r="8247" spans="17:17" ht="20.100000000000001" customHeight="1" x14ac:dyDescent="0.25">
      <c r="Q8247" s="15"/>
    </row>
    <row r="8248" spans="17:17" ht="20.100000000000001" customHeight="1" x14ac:dyDescent="0.25">
      <c r="Q8248" s="15"/>
    </row>
    <row r="8249" spans="17:17" ht="20.100000000000001" customHeight="1" x14ac:dyDescent="0.25">
      <c r="Q8249" s="15"/>
    </row>
    <row r="8250" spans="17:17" ht="20.100000000000001" customHeight="1" x14ac:dyDescent="0.25">
      <c r="Q8250" s="15"/>
    </row>
    <row r="8251" spans="17:17" ht="20.100000000000001" customHeight="1" x14ac:dyDescent="0.25">
      <c r="Q8251" s="15"/>
    </row>
    <row r="8252" spans="17:17" ht="20.100000000000001" customHeight="1" x14ac:dyDescent="0.25">
      <c r="Q8252" s="15"/>
    </row>
    <row r="8253" spans="17:17" ht="20.100000000000001" customHeight="1" x14ac:dyDescent="0.25">
      <c r="Q8253" s="15"/>
    </row>
    <row r="8254" spans="17:17" ht="20.100000000000001" customHeight="1" x14ac:dyDescent="0.25">
      <c r="Q8254" s="15"/>
    </row>
    <row r="8255" spans="17:17" ht="20.100000000000001" customHeight="1" x14ac:dyDescent="0.25">
      <c r="Q8255" s="15"/>
    </row>
    <row r="8256" spans="17:17" ht="20.100000000000001" customHeight="1" x14ac:dyDescent="0.25">
      <c r="Q8256" s="15"/>
    </row>
    <row r="8257" spans="17:17" ht="20.100000000000001" customHeight="1" x14ac:dyDescent="0.25">
      <c r="Q8257" s="15"/>
    </row>
    <row r="8258" spans="17:17" ht="20.100000000000001" customHeight="1" x14ac:dyDescent="0.25">
      <c r="Q8258" s="15"/>
    </row>
    <row r="8259" spans="17:17" ht="20.100000000000001" customHeight="1" x14ac:dyDescent="0.25">
      <c r="Q8259" s="15"/>
    </row>
    <row r="8260" spans="17:17" ht="20.100000000000001" customHeight="1" x14ac:dyDescent="0.25">
      <c r="Q8260" s="15"/>
    </row>
    <row r="8261" spans="17:17" ht="20.100000000000001" customHeight="1" x14ac:dyDescent="0.25">
      <c r="Q8261" s="15"/>
    </row>
    <row r="8262" spans="17:17" ht="20.100000000000001" customHeight="1" x14ac:dyDescent="0.25">
      <c r="Q8262" s="15"/>
    </row>
    <row r="8263" spans="17:17" ht="20.100000000000001" customHeight="1" x14ac:dyDescent="0.25">
      <c r="Q8263" s="15"/>
    </row>
    <row r="8264" spans="17:17" ht="20.100000000000001" customHeight="1" x14ac:dyDescent="0.25">
      <c r="Q8264" s="15"/>
    </row>
    <row r="8265" spans="17:17" ht="20.100000000000001" customHeight="1" x14ac:dyDescent="0.25">
      <c r="Q8265" s="15"/>
    </row>
    <row r="8266" spans="17:17" ht="20.100000000000001" customHeight="1" x14ac:dyDescent="0.25">
      <c r="Q8266" s="15"/>
    </row>
    <row r="8267" spans="17:17" ht="20.100000000000001" customHeight="1" x14ac:dyDescent="0.25">
      <c r="Q8267" s="15"/>
    </row>
    <row r="8268" spans="17:17" ht="20.100000000000001" customHeight="1" x14ac:dyDescent="0.25">
      <c r="Q8268" s="15"/>
    </row>
    <row r="8269" spans="17:17" ht="20.100000000000001" customHeight="1" x14ac:dyDescent="0.25">
      <c r="Q8269" s="15"/>
    </row>
    <row r="8270" spans="17:17" ht="20.100000000000001" customHeight="1" x14ac:dyDescent="0.25">
      <c r="Q8270" s="15"/>
    </row>
    <row r="8271" spans="17:17" ht="20.100000000000001" customHeight="1" x14ac:dyDescent="0.25">
      <c r="Q8271" s="15"/>
    </row>
    <row r="8272" spans="17:17" ht="20.100000000000001" customHeight="1" x14ac:dyDescent="0.25">
      <c r="Q8272" s="15"/>
    </row>
    <row r="8273" spans="17:17" ht="20.100000000000001" customHeight="1" x14ac:dyDescent="0.25">
      <c r="Q8273" s="15"/>
    </row>
    <row r="8274" spans="17:17" ht="20.100000000000001" customHeight="1" x14ac:dyDescent="0.25">
      <c r="Q8274" s="15"/>
    </row>
    <row r="8275" spans="17:17" ht="20.100000000000001" customHeight="1" x14ac:dyDescent="0.25">
      <c r="Q8275" s="15"/>
    </row>
    <row r="8276" spans="17:17" ht="20.100000000000001" customHeight="1" x14ac:dyDescent="0.25">
      <c r="Q8276" s="15"/>
    </row>
    <row r="8277" spans="17:17" ht="20.100000000000001" customHeight="1" x14ac:dyDescent="0.25">
      <c r="Q8277" s="15"/>
    </row>
    <row r="8278" spans="17:17" ht="20.100000000000001" customHeight="1" x14ac:dyDescent="0.25">
      <c r="Q8278" s="15"/>
    </row>
    <row r="8279" spans="17:17" ht="20.100000000000001" customHeight="1" x14ac:dyDescent="0.25">
      <c r="Q8279" s="15"/>
    </row>
    <row r="8280" spans="17:17" ht="20.100000000000001" customHeight="1" x14ac:dyDescent="0.25">
      <c r="Q8280" s="15"/>
    </row>
    <row r="8281" spans="17:17" ht="20.100000000000001" customHeight="1" x14ac:dyDescent="0.25">
      <c r="Q8281" s="15"/>
    </row>
    <row r="8282" spans="17:17" ht="20.100000000000001" customHeight="1" x14ac:dyDescent="0.25">
      <c r="Q8282" s="15"/>
    </row>
    <row r="8283" spans="17:17" ht="20.100000000000001" customHeight="1" x14ac:dyDescent="0.25">
      <c r="Q8283" s="15"/>
    </row>
    <row r="8284" spans="17:17" ht="20.100000000000001" customHeight="1" x14ac:dyDescent="0.25">
      <c r="Q8284" s="15"/>
    </row>
    <row r="8285" spans="17:17" ht="20.100000000000001" customHeight="1" x14ac:dyDescent="0.25">
      <c r="Q8285" s="15"/>
    </row>
    <row r="8286" spans="17:17" ht="20.100000000000001" customHeight="1" x14ac:dyDescent="0.25">
      <c r="Q8286" s="15"/>
    </row>
    <row r="8287" spans="17:17" ht="20.100000000000001" customHeight="1" x14ac:dyDescent="0.25">
      <c r="Q8287" s="15"/>
    </row>
    <row r="8288" spans="17:17" ht="20.100000000000001" customHeight="1" x14ac:dyDescent="0.25">
      <c r="Q8288" s="15"/>
    </row>
    <row r="8289" spans="17:17" ht="20.100000000000001" customHeight="1" x14ac:dyDescent="0.25">
      <c r="Q8289" s="15"/>
    </row>
    <row r="8290" spans="17:17" ht="20.100000000000001" customHeight="1" x14ac:dyDescent="0.25">
      <c r="Q8290" s="15"/>
    </row>
    <row r="8291" spans="17:17" ht="20.100000000000001" customHeight="1" x14ac:dyDescent="0.25">
      <c r="Q8291" s="15"/>
    </row>
    <row r="8292" spans="17:17" ht="20.100000000000001" customHeight="1" x14ac:dyDescent="0.25">
      <c r="Q8292" s="15"/>
    </row>
    <row r="8293" spans="17:17" ht="20.100000000000001" customHeight="1" x14ac:dyDescent="0.25">
      <c r="Q8293" s="15"/>
    </row>
    <row r="8294" spans="17:17" ht="20.100000000000001" customHeight="1" x14ac:dyDescent="0.25">
      <c r="Q8294" s="15"/>
    </row>
    <row r="8295" spans="17:17" ht="20.100000000000001" customHeight="1" x14ac:dyDescent="0.25">
      <c r="Q8295" s="15"/>
    </row>
    <row r="8296" spans="17:17" ht="20.100000000000001" customHeight="1" x14ac:dyDescent="0.25">
      <c r="Q8296" s="15"/>
    </row>
    <row r="8297" spans="17:17" ht="20.100000000000001" customHeight="1" x14ac:dyDescent="0.25">
      <c r="Q8297" s="15"/>
    </row>
    <row r="8298" spans="17:17" ht="20.100000000000001" customHeight="1" x14ac:dyDescent="0.25">
      <c r="Q8298" s="15"/>
    </row>
    <row r="8299" spans="17:17" ht="20.100000000000001" customHeight="1" x14ac:dyDescent="0.25">
      <c r="Q8299" s="15"/>
    </row>
    <row r="8300" spans="17:17" ht="20.100000000000001" customHeight="1" x14ac:dyDescent="0.25">
      <c r="Q8300" s="15"/>
    </row>
    <row r="8301" spans="17:17" ht="20.100000000000001" customHeight="1" x14ac:dyDescent="0.25">
      <c r="Q8301" s="15"/>
    </row>
    <row r="8302" spans="17:17" ht="20.100000000000001" customHeight="1" x14ac:dyDescent="0.25">
      <c r="Q8302" s="15"/>
    </row>
    <row r="8303" spans="17:17" ht="20.100000000000001" customHeight="1" x14ac:dyDescent="0.25">
      <c r="Q8303" s="15"/>
    </row>
    <row r="8304" spans="17:17" ht="20.100000000000001" customHeight="1" x14ac:dyDescent="0.25">
      <c r="Q8304" s="15"/>
    </row>
    <row r="8305" spans="17:17" ht="20.100000000000001" customHeight="1" x14ac:dyDescent="0.25">
      <c r="Q8305" s="15"/>
    </row>
    <row r="8306" spans="17:17" ht="20.100000000000001" customHeight="1" x14ac:dyDescent="0.25">
      <c r="Q8306" s="15"/>
    </row>
    <row r="8307" spans="17:17" ht="20.100000000000001" customHeight="1" x14ac:dyDescent="0.25">
      <c r="Q8307" s="15"/>
    </row>
    <row r="8308" spans="17:17" ht="20.100000000000001" customHeight="1" x14ac:dyDescent="0.25">
      <c r="Q8308" s="15"/>
    </row>
    <row r="8309" spans="17:17" ht="20.100000000000001" customHeight="1" x14ac:dyDescent="0.25">
      <c r="Q8309" s="15"/>
    </row>
    <row r="8310" spans="17:17" ht="20.100000000000001" customHeight="1" x14ac:dyDescent="0.25">
      <c r="Q8310" s="15"/>
    </row>
    <row r="8311" spans="17:17" ht="20.100000000000001" customHeight="1" x14ac:dyDescent="0.25">
      <c r="Q8311" s="15"/>
    </row>
    <row r="8312" spans="17:17" ht="20.100000000000001" customHeight="1" x14ac:dyDescent="0.25">
      <c r="Q8312" s="15"/>
    </row>
    <row r="8313" spans="17:17" ht="20.100000000000001" customHeight="1" x14ac:dyDescent="0.25">
      <c r="Q8313" s="15"/>
    </row>
    <row r="8314" spans="17:17" ht="20.100000000000001" customHeight="1" x14ac:dyDescent="0.25">
      <c r="Q8314" s="15"/>
    </row>
    <row r="8315" spans="17:17" ht="20.100000000000001" customHeight="1" x14ac:dyDescent="0.25">
      <c r="Q8315" s="15"/>
    </row>
    <row r="8316" spans="17:17" ht="20.100000000000001" customHeight="1" x14ac:dyDescent="0.25">
      <c r="Q8316" s="15"/>
    </row>
    <row r="8317" spans="17:17" ht="20.100000000000001" customHeight="1" x14ac:dyDescent="0.25">
      <c r="Q8317" s="15"/>
    </row>
    <row r="8318" spans="17:17" ht="20.100000000000001" customHeight="1" x14ac:dyDescent="0.25">
      <c r="Q8318" s="15"/>
    </row>
    <row r="8319" spans="17:17" ht="20.100000000000001" customHeight="1" x14ac:dyDescent="0.25">
      <c r="Q8319" s="15"/>
    </row>
    <row r="8320" spans="17:17" ht="20.100000000000001" customHeight="1" x14ac:dyDescent="0.25">
      <c r="Q8320" s="15"/>
    </row>
    <row r="8321" spans="17:17" ht="20.100000000000001" customHeight="1" x14ac:dyDescent="0.25">
      <c r="Q8321" s="15"/>
    </row>
    <row r="8322" spans="17:17" ht="20.100000000000001" customHeight="1" x14ac:dyDescent="0.25">
      <c r="Q8322" s="15"/>
    </row>
    <row r="8323" spans="17:17" ht="20.100000000000001" customHeight="1" x14ac:dyDescent="0.25">
      <c r="Q8323" s="15"/>
    </row>
    <row r="8324" spans="17:17" ht="20.100000000000001" customHeight="1" x14ac:dyDescent="0.25">
      <c r="Q8324" s="15"/>
    </row>
    <row r="8325" spans="17:17" ht="20.100000000000001" customHeight="1" x14ac:dyDescent="0.25">
      <c r="Q8325" s="15"/>
    </row>
    <row r="8326" spans="17:17" ht="20.100000000000001" customHeight="1" x14ac:dyDescent="0.25">
      <c r="Q8326" s="15"/>
    </row>
    <row r="8327" spans="17:17" ht="20.100000000000001" customHeight="1" x14ac:dyDescent="0.25">
      <c r="Q8327" s="15"/>
    </row>
    <row r="8328" spans="17:17" ht="20.100000000000001" customHeight="1" x14ac:dyDescent="0.25">
      <c r="Q8328" s="15"/>
    </row>
    <row r="8329" spans="17:17" ht="20.100000000000001" customHeight="1" x14ac:dyDescent="0.25">
      <c r="Q8329" s="15"/>
    </row>
    <row r="8330" spans="17:17" ht="20.100000000000001" customHeight="1" x14ac:dyDescent="0.25">
      <c r="Q8330" s="15"/>
    </row>
    <row r="8331" spans="17:17" ht="20.100000000000001" customHeight="1" x14ac:dyDescent="0.25">
      <c r="Q8331" s="15"/>
    </row>
    <row r="8332" spans="17:17" ht="20.100000000000001" customHeight="1" x14ac:dyDescent="0.25">
      <c r="Q8332" s="15"/>
    </row>
    <row r="8333" spans="17:17" ht="20.100000000000001" customHeight="1" x14ac:dyDescent="0.25">
      <c r="Q8333" s="15"/>
    </row>
    <row r="8334" spans="17:17" ht="20.100000000000001" customHeight="1" x14ac:dyDescent="0.25">
      <c r="Q8334" s="15"/>
    </row>
    <row r="8335" spans="17:17" ht="20.100000000000001" customHeight="1" x14ac:dyDescent="0.25">
      <c r="Q8335" s="15"/>
    </row>
    <row r="8336" spans="17:17" ht="20.100000000000001" customHeight="1" x14ac:dyDescent="0.25">
      <c r="Q8336" s="15"/>
    </row>
    <row r="8337" spans="17:17" ht="20.100000000000001" customHeight="1" x14ac:dyDescent="0.25">
      <c r="Q8337" s="15"/>
    </row>
    <row r="8338" spans="17:17" ht="20.100000000000001" customHeight="1" x14ac:dyDescent="0.25">
      <c r="Q8338" s="15"/>
    </row>
    <row r="8339" spans="17:17" ht="20.100000000000001" customHeight="1" x14ac:dyDescent="0.25">
      <c r="Q8339" s="15"/>
    </row>
    <row r="8340" spans="17:17" ht="20.100000000000001" customHeight="1" x14ac:dyDescent="0.25">
      <c r="Q8340" s="15"/>
    </row>
    <row r="8341" spans="17:17" ht="20.100000000000001" customHeight="1" x14ac:dyDescent="0.25">
      <c r="Q8341" s="15"/>
    </row>
    <row r="8342" spans="17:17" ht="20.100000000000001" customHeight="1" x14ac:dyDescent="0.25">
      <c r="Q8342" s="15"/>
    </row>
    <row r="8343" spans="17:17" ht="20.100000000000001" customHeight="1" x14ac:dyDescent="0.25">
      <c r="Q8343" s="15"/>
    </row>
    <row r="8344" spans="17:17" ht="20.100000000000001" customHeight="1" x14ac:dyDescent="0.25">
      <c r="Q8344" s="15"/>
    </row>
    <row r="8345" spans="17:17" ht="20.100000000000001" customHeight="1" x14ac:dyDescent="0.25">
      <c r="Q8345" s="15"/>
    </row>
    <row r="8346" spans="17:17" ht="20.100000000000001" customHeight="1" x14ac:dyDescent="0.25">
      <c r="Q8346" s="15"/>
    </row>
    <row r="8347" spans="17:17" ht="20.100000000000001" customHeight="1" x14ac:dyDescent="0.25">
      <c r="Q8347" s="15"/>
    </row>
    <row r="8348" spans="17:17" ht="20.100000000000001" customHeight="1" x14ac:dyDescent="0.25">
      <c r="Q8348" s="15"/>
    </row>
    <row r="8349" spans="17:17" ht="20.100000000000001" customHeight="1" x14ac:dyDescent="0.25">
      <c r="Q8349" s="15"/>
    </row>
    <row r="8350" spans="17:17" ht="20.100000000000001" customHeight="1" x14ac:dyDescent="0.25">
      <c r="Q8350" s="15"/>
    </row>
    <row r="8351" spans="17:17" ht="20.100000000000001" customHeight="1" x14ac:dyDescent="0.25">
      <c r="Q8351" s="15"/>
    </row>
    <row r="8352" spans="17:17" ht="20.100000000000001" customHeight="1" x14ac:dyDescent="0.25">
      <c r="Q8352" s="15"/>
    </row>
    <row r="8353" spans="17:17" ht="20.100000000000001" customHeight="1" x14ac:dyDescent="0.25">
      <c r="Q8353" s="15"/>
    </row>
    <row r="8354" spans="17:17" ht="20.100000000000001" customHeight="1" x14ac:dyDescent="0.25">
      <c r="Q8354" s="15"/>
    </row>
    <row r="8355" spans="17:17" ht="20.100000000000001" customHeight="1" x14ac:dyDescent="0.25">
      <c r="Q8355" s="15"/>
    </row>
    <row r="8356" spans="17:17" ht="20.100000000000001" customHeight="1" x14ac:dyDescent="0.25">
      <c r="Q8356" s="15"/>
    </row>
    <row r="8357" spans="17:17" ht="20.100000000000001" customHeight="1" x14ac:dyDescent="0.25">
      <c r="Q8357" s="15"/>
    </row>
    <row r="8358" spans="17:17" ht="20.100000000000001" customHeight="1" x14ac:dyDescent="0.25">
      <c r="Q8358" s="15"/>
    </row>
    <row r="8359" spans="17:17" ht="20.100000000000001" customHeight="1" x14ac:dyDescent="0.25">
      <c r="Q8359" s="15"/>
    </row>
    <row r="8360" spans="17:17" ht="20.100000000000001" customHeight="1" x14ac:dyDescent="0.25">
      <c r="Q8360" s="15"/>
    </row>
    <row r="8361" spans="17:17" ht="20.100000000000001" customHeight="1" x14ac:dyDescent="0.25">
      <c r="Q8361" s="15"/>
    </row>
    <row r="8362" spans="17:17" ht="20.100000000000001" customHeight="1" x14ac:dyDescent="0.25">
      <c r="Q8362" s="15"/>
    </row>
    <row r="8363" spans="17:17" ht="20.100000000000001" customHeight="1" x14ac:dyDescent="0.25">
      <c r="Q8363" s="15"/>
    </row>
    <row r="8364" spans="17:17" ht="20.100000000000001" customHeight="1" x14ac:dyDescent="0.25">
      <c r="Q8364" s="15"/>
    </row>
    <row r="8365" spans="17:17" ht="20.100000000000001" customHeight="1" x14ac:dyDescent="0.25">
      <c r="Q8365" s="15"/>
    </row>
    <row r="8366" spans="17:17" ht="20.100000000000001" customHeight="1" x14ac:dyDescent="0.25">
      <c r="Q8366" s="15"/>
    </row>
    <row r="8367" spans="17:17" ht="20.100000000000001" customHeight="1" x14ac:dyDescent="0.25">
      <c r="Q8367" s="15"/>
    </row>
    <row r="8368" spans="17:17" ht="20.100000000000001" customHeight="1" x14ac:dyDescent="0.25">
      <c r="Q8368" s="15"/>
    </row>
    <row r="8369" spans="17:17" ht="20.100000000000001" customHeight="1" x14ac:dyDescent="0.25">
      <c r="Q8369" s="15"/>
    </row>
    <row r="8370" spans="17:17" ht="20.100000000000001" customHeight="1" x14ac:dyDescent="0.25">
      <c r="Q8370" s="15"/>
    </row>
    <row r="8371" spans="17:17" ht="20.100000000000001" customHeight="1" x14ac:dyDescent="0.25">
      <c r="Q8371" s="15"/>
    </row>
    <row r="8372" spans="17:17" ht="20.100000000000001" customHeight="1" x14ac:dyDescent="0.25">
      <c r="Q8372" s="15"/>
    </row>
    <row r="8373" spans="17:17" ht="20.100000000000001" customHeight="1" x14ac:dyDescent="0.25">
      <c r="Q8373" s="15"/>
    </row>
    <row r="8374" spans="17:17" ht="20.100000000000001" customHeight="1" x14ac:dyDescent="0.25">
      <c r="Q8374" s="15"/>
    </row>
    <row r="8375" spans="17:17" ht="20.100000000000001" customHeight="1" x14ac:dyDescent="0.25">
      <c r="Q8375" s="15"/>
    </row>
    <row r="8376" spans="17:17" ht="20.100000000000001" customHeight="1" x14ac:dyDescent="0.25">
      <c r="Q8376" s="15"/>
    </row>
    <row r="8377" spans="17:17" ht="20.100000000000001" customHeight="1" x14ac:dyDescent="0.25">
      <c r="Q8377" s="15"/>
    </row>
    <row r="8378" spans="17:17" ht="20.100000000000001" customHeight="1" x14ac:dyDescent="0.25">
      <c r="Q8378" s="15"/>
    </row>
    <row r="8379" spans="17:17" ht="20.100000000000001" customHeight="1" x14ac:dyDescent="0.25">
      <c r="Q8379" s="15"/>
    </row>
    <row r="8380" spans="17:17" ht="20.100000000000001" customHeight="1" x14ac:dyDescent="0.25">
      <c r="Q8380" s="15"/>
    </row>
    <row r="8381" spans="17:17" ht="20.100000000000001" customHeight="1" x14ac:dyDescent="0.25">
      <c r="Q8381" s="15"/>
    </row>
    <row r="8382" spans="17:17" ht="20.100000000000001" customHeight="1" x14ac:dyDescent="0.25">
      <c r="Q8382" s="15"/>
    </row>
    <row r="8383" spans="17:17" ht="20.100000000000001" customHeight="1" x14ac:dyDescent="0.25">
      <c r="Q8383" s="15"/>
    </row>
    <row r="8384" spans="17:17" ht="20.100000000000001" customHeight="1" x14ac:dyDescent="0.25">
      <c r="Q8384" s="15"/>
    </row>
    <row r="8385" spans="17:17" ht="20.100000000000001" customHeight="1" x14ac:dyDescent="0.25">
      <c r="Q8385" s="15"/>
    </row>
    <row r="8386" spans="17:17" ht="20.100000000000001" customHeight="1" x14ac:dyDescent="0.25">
      <c r="Q8386" s="15"/>
    </row>
    <row r="8387" spans="17:17" ht="20.100000000000001" customHeight="1" x14ac:dyDescent="0.25">
      <c r="Q8387" s="15"/>
    </row>
    <row r="8388" spans="17:17" ht="20.100000000000001" customHeight="1" x14ac:dyDescent="0.25">
      <c r="Q8388" s="15"/>
    </row>
    <row r="8389" spans="17:17" ht="20.100000000000001" customHeight="1" x14ac:dyDescent="0.25">
      <c r="Q8389" s="15"/>
    </row>
    <row r="8390" spans="17:17" ht="20.100000000000001" customHeight="1" x14ac:dyDescent="0.25">
      <c r="Q8390" s="15"/>
    </row>
    <row r="8391" spans="17:17" ht="20.100000000000001" customHeight="1" x14ac:dyDescent="0.25">
      <c r="Q8391" s="15"/>
    </row>
    <row r="8392" spans="17:17" ht="20.100000000000001" customHeight="1" x14ac:dyDescent="0.25">
      <c r="Q8392" s="15"/>
    </row>
    <row r="8393" spans="17:17" ht="20.100000000000001" customHeight="1" x14ac:dyDescent="0.25">
      <c r="Q8393" s="15"/>
    </row>
    <row r="8394" spans="17:17" ht="20.100000000000001" customHeight="1" x14ac:dyDescent="0.25">
      <c r="Q8394" s="15"/>
    </row>
    <row r="8395" spans="17:17" ht="20.100000000000001" customHeight="1" x14ac:dyDescent="0.25">
      <c r="Q8395" s="15"/>
    </row>
    <row r="8396" spans="17:17" ht="20.100000000000001" customHeight="1" x14ac:dyDescent="0.25">
      <c r="Q8396" s="15"/>
    </row>
    <row r="8397" spans="17:17" ht="20.100000000000001" customHeight="1" x14ac:dyDescent="0.25">
      <c r="Q8397" s="15"/>
    </row>
    <row r="8398" spans="17:17" ht="20.100000000000001" customHeight="1" x14ac:dyDescent="0.25">
      <c r="Q8398" s="15"/>
    </row>
    <row r="8399" spans="17:17" ht="20.100000000000001" customHeight="1" x14ac:dyDescent="0.25">
      <c r="Q8399" s="15"/>
    </row>
    <row r="8400" spans="17:17" ht="20.100000000000001" customHeight="1" x14ac:dyDescent="0.25">
      <c r="Q8400" s="15"/>
    </row>
    <row r="8401" spans="17:17" ht="20.100000000000001" customHeight="1" x14ac:dyDescent="0.25">
      <c r="Q8401" s="15"/>
    </row>
    <row r="8402" spans="17:17" ht="20.100000000000001" customHeight="1" x14ac:dyDescent="0.25">
      <c r="Q8402" s="15"/>
    </row>
    <row r="8403" spans="17:17" ht="20.100000000000001" customHeight="1" x14ac:dyDescent="0.25">
      <c r="Q8403" s="15"/>
    </row>
    <row r="8404" spans="17:17" ht="20.100000000000001" customHeight="1" x14ac:dyDescent="0.25">
      <c r="Q8404" s="15"/>
    </row>
    <row r="8405" spans="17:17" ht="20.100000000000001" customHeight="1" x14ac:dyDescent="0.25">
      <c r="Q8405" s="15"/>
    </row>
    <row r="8406" spans="17:17" ht="20.100000000000001" customHeight="1" x14ac:dyDescent="0.25">
      <c r="Q8406" s="15"/>
    </row>
    <row r="8407" spans="17:17" ht="20.100000000000001" customHeight="1" x14ac:dyDescent="0.25">
      <c r="Q8407" s="15"/>
    </row>
    <row r="8408" spans="17:17" ht="20.100000000000001" customHeight="1" x14ac:dyDescent="0.25">
      <c r="Q8408" s="15"/>
    </row>
    <row r="8409" spans="17:17" ht="20.100000000000001" customHeight="1" x14ac:dyDescent="0.25">
      <c r="Q8409" s="15"/>
    </row>
    <row r="8410" spans="17:17" ht="20.100000000000001" customHeight="1" x14ac:dyDescent="0.25">
      <c r="Q8410" s="15"/>
    </row>
    <row r="8411" spans="17:17" ht="20.100000000000001" customHeight="1" x14ac:dyDescent="0.25">
      <c r="Q8411" s="15"/>
    </row>
    <row r="8412" spans="17:17" ht="20.100000000000001" customHeight="1" x14ac:dyDescent="0.25">
      <c r="Q8412" s="15"/>
    </row>
    <row r="8413" spans="17:17" ht="20.100000000000001" customHeight="1" x14ac:dyDescent="0.25">
      <c r="Q8413" s="15"/>
    </row>
    <row r="8414" spans="17:17" ht="20.100000000000001" customHeight="1" x14ac:dyDescent="0.25">
      <c r="Q8414" s="15"/>
    </row>
    <row r="8415" spans="17:17" ht="20.100000000000001" customHeight="1" x14ac:dyDescent="0.25">
      <c r="Q8415" s="15"/>
    </row>
    <row r="8416" spans="17:17" ht="20.100000000000001" customHeight="1" x14ac:dyDescent="0.25">
      <c r="Q8416" s="15"/>
    </row>
    <row r="8417" spans="17:17" ht="20.100000000000001" customHeight="1" x14ac:dyDescent="0.25">
      <c r="Q8417" s="15"/>
    </row>
    <row r="8418" spans="17:17" ht="20.100000000000001" customHeight="1" x14ac:dyDescent="0.25">
      <c r="Q8418" s="15"/>
    </row>
    <row r="8419" spans="17:17" ht="20.100000000000001" customHeight="1" x14ac:dyDescent="0.25">
      <c r="Q8419" s="15"/>
    </row>
    <row r="8420" spans="17:17" ht="20.100000000000001" customHeight="1" x14ac:dyDescent="0.25">
      <c r="Q8420" s="15"/>
    </row>
    <row r="8421" spans="17:17" ht="20.100000000000001" customHeight="1" x14ac:dyDescent="0.25">
      <c r="Q8421" s="15"/>
    </row>
    <row r="8422" spans="17:17" ht="20.100000000000001" customHeight="1" x14ac:dyDescent="0.25">
      <c r="Q8422" s="15"/>
    </row>
    <row r="8423" spans="17:17" ht="20.100000000000001" customHeight="1" x14ac:dyDescent="0.25">
      <c r="Q8423" s="15"/>
    </row>
    <row r="8424" spans="17:17" ht="20.100000000000001" customHeight="1" x14ac:dyDescent="0.25">
      <c r="Q8424" s="15"/>
    </row>
    <row r="8425" spans="17:17" ht="20.100000000000001" customHeight="1" x14ac:dyDescent="0.25">
      <c r="Q8425" s="15"/>
    </row>
    <row r="8426" spans="17:17" ht="20.100000000000001" customHeight="1" x14ac:dyDescent="0.25">
      <c r="Q8426" s="15"/>
    </row>
    <row r="8427" spans="17:17" ht="20.100000000000001" customHeight="1" x14ac:dyDescent="0.25">
      <c r="Q8427" s="15"/>
    </row>
    <row r="8428" spans="17:17" ht="20.100000000000001" customHeight="1" x14ac:dyDescent="0.25">
      <c r="Q8428" s="15"/>
    </row>
    <row r="8429" spans="17:17" ht="20.100000000000001" customHeight="1" x14ac:dyDescent="0.25">
      <c r="Q8429" s="15"/>
    </row>
    <row r="8430" spans="17:17" ht="20.100000000000001" customHeight="1" x14ac:dyDescent="0.25">
      <c r="Q8430" s="15"/>
    </row>
    <row r="8431" spans="17:17" ht="20.100000000000001" customHeight="1" x14ac:dyDescent="0.25">
      <c r="Q8431" s="15"/>
    </row>
    <row r="8432" spans="17:17" ht="20.100000000000001" customHeight="1" x14ac:dyDescent="0.25">
      <c r="Q8432" s="15"/>
    </row>
    <row r="8433" spans="17:17" ht="20.100000000000001" customHeight="1" x14ac:dyDescent="0.25">
      <c r="Q8433" s="15"/>
    </row>
    <row r="8434" spans="17:17" ht="20.100000000000001" customHeight="1" x14ac:dyDescent="0.25">
      <c r="Q8434" s="15"/>
    </row>
    <row r="8435" spans="17:17" ht="20.100000000000001" customHeight="1" x14ac:dyDescent="0.25">
      <c r="Q8435" s="15"/>
    </row>
    <row r="8436" spans="17:17" ht="20.100000000000001" customHeight="1" x14ac:dyDescent="0.25">
      <c r="Q8436" s="15"/>
    </row>
    <row r="8437" spans="17:17" ht="20.100000000000001" customHeight="1" x14ac:dyDescent="0.25">
      <c r="Q8437" s="15"/>
    </row>
    <row r="8438" spans="17:17" ht="20.100000000000001" customHeight="1" x14ac:dyDescent="0.25">
      <c r="Q8438" s="15"/>
    </row>
    <row r="8439" spans="17:17" ht="20.100000000000001" customHeight="1" x14ac:dyDescent="0.25">
      <c r="Q8439" s="15"/>
    </row>
    <row r="8440" spans="17:17" ht="20.100000000000001" customHeight="1" x14ac:dyDescent="0.25">
      <c r="Q8440" s="15"/>
    </row>
    <row r="8441" spans="17:17" ht="20.100000000000001" customHeight="1" x14ac:dyDescent="0.25">
      <c r="Q8441" s="15"/>
    </row>
    <row r="8442" spans="17:17" ht="20.100000000000001" customHeight="1" x14ac:dyDescent="0.25">
      <c r="Q8442" s="15"/>
    </row>
    <row r="8443" spans="17:17" ht="20.100000000000001" customHeight="1" x14ac:dyDescent="0.25">
      <c r="Q8443" s="15"/>
    </row>
    <row r="8444" spans="17:17" ht="20.100000000000001" customHeight="1" x14ac:dyDescent="0.25">
      <c r="Q8444" s="15"/>
    </row>
    <row r="8445" spans="17:17" ht="20.100000000000001" customHeight="1" x14ac:dyDescent="0.25">
      <c r="Q8445" s="15"/>
    </row>
    <row r="8446" spans="17:17" ht="20.100000000000001" customHeight="1" x14ac:dyDescent="0.25">
      <c r="Q8446" s="15"/>
    </row>
    <row r="8447" spans="17:17" ht="20.100000000000001" customHeight="1" x14ac:dyDescent="0.25">
      <c r="Q8447" s="15"/>
    </row>
    <row r="8448" spans="17:17" ht="20.100000000000001" customHeight="1" x14ac:dyDescent="0.25">
      <c r="Q8448" s="15"/>
    </row>
    <row r="8449" spans="17:17" ht="20.100000000000001" customHeight="1" x14ac:dyDescent="0.25">
      <c r="Q8449" s="15"/>
    </row>
    <row r="8450" spans="17:17" ht="20.100000000000001" customHeight="1" x14ac:dyDescent="0.25">
      <c r="Q8450" s="15"/>
    </row>
    <row r="8451" spans="17:17" ht="20.100000000000001" customHeight="1" x14ac:dyDescent="0.25">
      <c r="Q8451" s="15"/>
    </row>
    <row r="8452" spans="17:17" ht="20.100000000000001" customHeight="1" x14ac:dyDescent="0.25">
      <c r="Q8452" s="15"/>
    </row>
    <row r="8453" spans="17:17" ht="20.100000000000001" customHeight="1" x14ac:dyDescent="0.25">
      <c r="Q8453" s="15"/>
    </row>
    <row r="8454" spans="17:17" ht="20.100000000000001" customHeight="1" x14ac:dyDescent="0.25">
      <c r="Q8454" s="15"/>
    </row>
    <row r="8455" spans="17:17" ht="20.100000000000001" customHeight="1" x14ac:dyDescent="0.25">
      <c r="Q8455" s="15"/>
    </row>
    <row r="8456" spans="17:17" ht="20.100000000000001" customHeight="1" x14ac:dyDescent="0.25">
      <c r="Q8456" s="15"/>
    </row>
    <row r="8457" spans="17:17" ht="20.100000000000001" customHeight="1" x14ac:dyDescent="0.25">
      <c r="Q8457" s="15"/>
    </row>
    <row r="8458" spans="17:17" ht="20.100000000000001" customHeight="1" x14ac:dyDescent="0.25">
      <c r="Q8458" s="15"/>
    </row>
    <row r="8459" spans="17:17" ht="20.100000000000001" customHeight="1" x14ac:dyDescent="0.25">
      <c r="Q8459" s="15"/>
    </row>
    <row r="8460" spans="17:17" ht="20.100000000000001" customHeight="1" x14ac:dyDescent="0.25">
      <c r="Q8460" s="15"/>
    </row>
    <row r="8461" spans="17:17" ht="20.100000000000001" customHeight="1" x14ac:dyDescent="0.25">
      <c r="Q8461" s="15"/>
    </row>
    <row r="8462" spans="17:17" ht="20.100000000000001" customHeight="1" x14ac:dyDescent="0.25">
      <c r="Q8462" s="15"/>
    </row>
    <row r="8463" spans="17:17" ht="20.100000000000001" customHeight="1" x14ac:dyDescent="0.25">
      <c r="Q8463" s="15"/>
    </row>
    <row r="8464" spans="17:17" ht="20.100000000000001" customHeight="1" x14ac:dyDescent="0.25">
      <c r="Q8464" s="15"/>
    </row>
    <row r="8465" spans="17:17" ht="20.100000000000001" customHeight="1" x14ac:dyDescent="0.25">
      <c r="Q8465" s="15"/>
    </row>
    <row r="8466" spans="17:17" ht="20.100000000000001" customHeight="1" x14ac:dyDescent="0.25">
      <c r="Q8466" s="15"/>
    </row>
    <row r="8467" spans="17:17" ht="20.100000000000001" customHeight="1" x14ac:dyDescent="0.25">
      <c r="Q8467" s="15"/>
    </row>
    <row r="8468" spans="17:17" ht="20.100000000000001" customHeight="1" x14ac:dyDescent="0.25">
      <c r="Q8468" s="15"/>
    </row>
    <row r="8469" spans="17:17" ht="20.100000000000001" customHeight="1" x14ac:dyDescent="0.25">
      <c r="Q8469" s="15"/>
    </row>
    <row r="8470" spans="17:17" ht="20.100000000000001" customHeight="1" x14ac:dyDescent="0.25">
      <c r="Q8470" s="15"/>
    </row>
    <row r="8471" spans="17:17" ht="20.100000000000001" customHeight="1" x14ac:dyDescent="0.25">
      <c r="Q8471" s="15"/>
    </row>
    <row r="8472" spans="17:17" ht="20.100000000000001" customHeight="1" x14ac:dyDescent="0.25">
      <c r="Q8472" s="15"/>
    </row>
    <row r="8473" spans="17:17" ht="20.100000000000001" customHeight="1" x14ac:dyDescent="0.25">
      <c r="Q8473" s="15"/>
    </row>
    <row r="8474" spans="17:17" ht="20.100000000000001" customHeight="1" x14ac:dyDescent="0.25">
      <c r="Q8474" s="15"/>
    </row>
    <row r="8475" spans="17:17" ht="20.100000000000001" customHeight="1" x14ac:dyDescent="0.25">
      <c r="Q8475" s="15"/>
    </row>
    <row r="8476" spans="17:17" ht="20.100000000000001" customHeight="1" x14ac:dyDescent="0.25">
      <c r="Q8476" s="15"/>
    </row>
    <row r="8477" spans="17:17" ht="20.100000000000001" customHeight="1" x14ac:dyDescent="0.25">
      <c r="Q8477" s="15"/>
    </row>
    <row r="8478" spans="17:17" ht="20.100000000000001" customHeight="1" x14ac:dyDescent="0.25">
      <c r="Q8478" s="15"/>
    </row>
    <row r="8479" spans="17:17" ht="20.100000000000001" customHeight="1" x14ac:dyDescent="0.25">
      <c r="Q8479" s="15"/>
    </row>
    <row r="8480" spans="17:17" ht="20.100000000000001" customHeight="1" x14ac:dyDescent="0.25">
      <c r="Q8480" s="15"/>
    </row>
    <row r="8481" spans="17:17" ht="20.100000000000001" customHeight="1" x14ac:dyDescent="0.25">
      <c r="Q8481" s="15"/>
    </row>
    <row r="8482" spans="17:17" ht="20.100000000000001" customHeight="1" x14ac:dyDescent="0.25">
      <c r="Q8482" s="15"/>
    </row>
    <row r="8483" spans="17:17" ht="20.100000000000001" customHeight="1" x14ac:dyDescent="0.25">
      <c r="Q8483" s="15"/>
    </row>
    <row r="8484" spans="17:17" ht="20.100000000000001" customHeight="1" x14ac:dyDescent="0.25">
      <c r="Q8484" s="15"/>
    </row>
    <row r="8485" spans="17:17" ht="20.100000000000001" customHeight="1" x14ac:dyDescent="0.25">
      <c r="Q8485" s="15"/>
    </row>
    <row r="8486" spans="17:17" ht="20.100000000000001" customHeight="1" x14ac:dyDescent="0.25">
      <c r="Q8486" s="15"/>
    </row>
    <row r="8487" spans="17:17" ht="20.100000000000001" customHeight="1" x14ac:dyDescent="0.25">
      <c r="Q8487" s="15"/>
    </row>
    <row r="8488" spans="17:17" ht="20.100000000000001" customHeight="1" x14ac:dyDescent="0.25">
      <c r="Q8488" s="15"/>
    </row>
    <row r="8489" spans="17:17" ht="20.100000000000001" customHeight="1" x14ac:dyDescent="0.25">
      <c r="Q8489" s="15"/>
    </row>
    <row r="8490" spans="17:17" ht="20.100000000000001" customHeight="1" x14ac:dyDescent="0.25">
      <c r="Q8490" s="15"/>
    </row>
    <row r="8491" spans="17:17" ht="20.100000000000001" customHeight="1" x14ac:dyDescent="0.25">
      <c r="Q8491" s="15"/>
    </row>
    <row r="8492" spans="17:17" ht="20.100000000000001" customHeight="1" x14ac:dyDescent="0.25">
      <c r="Q8492" s="15"/>
    </row>
    <row r="8493" spans="17:17" ht="20.100000000000001" customHeight="1" x14ac:dyDescent="0.25">
      <c r="Q8493" s="15"/>
    </row>
    <row r="8494" spans="17:17" ht="20.100000000000001" customHeight="1" x14ac:dyDescent="0.25">
      <c r="Q8494" s="15"/>
    </row>
    <row r="8495" spans="17:17" ht="20.100000000000001" customHeight="1" x14ac:dyDescent="0.25">
      <c r="Q8495" s="15"/>
    </row>
    <row r="8496" spans="17:17" ht="20.100000000000001" customHeight="1" x14ac:dyDescent="0.25">
      <c r="Q8496" s="15"/>
    </row>
    <row r="8497" spans="17:17" ht="20.100000000000001" customHeight="1" x14ac:dyDescent="0.25">
      <c r="Q8497" s="15"/>
    </row>
    <row r="8498" spans="17:17" ht="20.100000000000001" customHeight="1" x14ac:dyDescent="0.25">
      <c r="Q8498" s="15"/>
    </row>
    <row r="8499" spans="17:17" ht="20.100000000000001" customHeight="1" x14ac:dyDescent="0.25">
      <c r="Q8499" s="15"/>
    </row>
    <row r="8500" spans="17:17" ht="20.100000000000001" customHeight="1" x14ac:dyDescent="0.25">
      <c r="Q8500" s="15"/>
    </row>
    <row r="8501" spans="17:17" ht="20.100000000000001" customHeight="1" x14ac:dyDescent="0.25">
      <c r="Q8501" s="15"/>
    </row>
    <row r="8502" spans="17:17" ht="20.100000000000001" customHeight="1" x14ac:dyDescent="0.25">
      <c r="Q8502" s="15"/>
    </row>
    <row r="8503" spans="17:17" ht="20.100000000000001" customHeight="1" x14ac:dyDescent="0.25">
      <c r="Q8503" s="15"/>
    </row>
    <row r="8504" spans="17:17" ht="20.100000000000001" customHeight="1" x14ac:dyDescent="0.25">
      <c r="Q8504" s="15"/>
    </row>
    <row r="8505" spans="17:17" ht="20.100000000000001" customHeight="1" x14ac:dyDescent="0.25">
      <c r="Q8505" s="15"/>
    </row>
    <row r="8506" spans="17:17" ht="20.100000000000001" customHeight="1" x14ac:dyDescent="0.25">
      <c r="Q8506" s="15"/>
    </row>
    <row r="8507" spans="17:17" ht="20.100000000000001" customHeight="1" x14ac:dyDescent="0.25">
      <c r="Q8507" s="15"/>
    </row>
    <row r="8508" spans="17:17" ht="20.100000000000001" customHeight="1" x14ac:dyDescent="0.25">
      <c r="Q8508" s="15"/>
    </row>
    <row r="8509" spans="17:17" ht="20.100000000000001" customHeight="1" x14ac:dyDescent="0.25">
      <c r="Q8509" s="15"/>
    </row>
    <row r="8510" spans="17:17" ht="20.100000000000001" customHeight="1" x14ac:dyDescent="0.25">
      <c r="Q8510" s="15"/>
    </row>
    <row r="8511" spans="17:17" ht="20.100000000000001" customHeight="1" x14ac:dyDescent="0.25">
      <c r="Q8511" s="15"/>
    </row>
    <row r="8512" spans="17:17" ht="20.100000000000001" customHeight="1" x14ac:dyDescent="0.25">
      <c r="Q8512" s="15"/>
    </row>
    <row r="8513" spans="17:17" ht="20.100000000000001" customHeight="1" x14ac:dyDescent="0.25">
      <c r="Q8513" s="15"/>
    </row>
    <row r="8514" spans="17:17" ht="20.100000000000001" customHeight="1" x14ac:dyDescent="0.25">
      <c r="Q8514" s="15"/>
    </row>
    <row r="8515" spans="17:17" ht="20.100000000000001" customHeight="1" x14ac:dyDescent="0.25">
      <c r="Q8515" s="15"/>
    </row>
    <row r="8516" spans="17:17" ht="20.100000000000001" customHeight="1" x14ac:dyDescent="0.25">
      <c r="Q8516" s="15"/>
    </row>
    <row r="8517" spans="17:17" ht="20.100000000000001" customHeight="1" x14ac:dyDescent="0.25">
      <c r="Q8517" s="15"/>
    </row>
    <row r="8518" spans="17:17" ht="20.100000000000001" customHeight="1" x14ac:dyDescent="0.25">
      <c r="Q8518" s="15"/>
    </row>
    <row r="8519" spans="17:17" ht="20.100000000000001" customHeight="1" x14ac:dyDescent="0.25">
      <c r="Q8519" s="15"/>
    </row>
    <row r="8520" spans="17:17" ht="20.100000000000001" customHeight="1" x14ac:dyDescent="0.25">
      <c r="Q8520" s="15"/>
    </row>
    <row r="8521" spans="17:17" ht="20.100000000000001" customHeight="1" x14ac:dyDescent="0.25">
      <c r="Q8521" s="15"/>
    </row>
    <row r="8522" spans="17:17" ht="20.100000000000001" customHeight="1" x14ac:dyDescent="0.25">
      <c r="Q8522" s="15"/>
    </row>
    <row r="8523" spans="17:17" ht="20.100000000000001" customHeight="1" x14ac:dyDescent="0.25">
      <c r="Q8523" s="15"/>
    </row>
    <row r="8524" spans="17:17" ht="20.100000000000001" customHeight="1" x14ac:dyDescent="0.25">
      <c r="Q8524" s="15"/>
    </row>
    <row r="8525" spans="17:17" ht="20.100000000000001" customHeight="1" x14ac:dyDescent="0.25">
      <c r="Q8525" s="15"/>
    </row>
    <row r="8526" spans="17:17" ht="20.100000000000001" customHeight="1" x14ac:dyDescent="0.25">
      <c r="Q8526" s="15"/>
    </row>
    <row r="8527" spans="17:17" ht="20.100000000000001" customHeight="1" x14ac:dyDescent="0.25">
      <c r="Q8527" s="15"/>
    </row>
    <row r="8528" spans="17:17" ht="20.100000000000001" customHeight="1" x14ac:dyDescent="0.25">
      <c r="Q8528" s="15"/>
    </row>
    <row r="8529" spans="17:17" ht="20.100000000000001" customHeight="1" x14ac:dyDescent="0.25">
      <c r="Q8529" s="15"/>
    </row>
    <row r="8530" spans="17:17" ht="20.100000000000001" customHeight="1" x14ac:dyDescent="0.25">
      <c r="Q8530" s="15"/>
    </row>
    <row r="8531" spans="17:17" ht="20.100000000000001" customHeight="1" x14ac:dyDescent="0.25">
      <c r="Q8531" s="15"/>
    </row>
    <row r="8532" spans="17:17" ht="20.100000000000001" customHeight="1" x14ac:dyDescent="0.25">
      <c r="Q8532" s="15"/>
    </row>
    <row r="8533" spans="17:17" ht="20.100000000000001" customHeight="1" x14ac:dyDescent="0.25">
      <c r="Q8533" s="15"/>
    </row>
    <row r="8534" spans="17:17" ht="20.100000000000001" customHeight="1" x14ac:dyDescent="0.25">
      <c r="Q8534" s="15"/>
    </row>
    <row r="8535" spans="17:17" ht="20.100000000000001" customHeight="1" x14ac:dyDescent="0.25">
      <c r="Q8535" s="15"/>
    </row>
    <row r="8536" spans="17:17" ht="20.100000000000001" customHeight="1" x14ac:dyDescent="0.25">
      <c r="Q8536" s="15"/>
    </row>
    <row r="8537" spans="17:17" ht="20.100000000000001" customHeight="1" x14ac:dyDescent="0.25">
      <c r="Q8537" s="15"/>
    </row>
    <row r="8538" spans="17:17" ht="20.100000000000001" customHeight="1" x14ac:dyDescent="0.25">
      <c r="Q8538" s="15"/>
    </row>
    <row r="8539" spans="17:17" ht="20.100000000000001" customHeight="1" x14ac:dyDescent="0.25">
      <c r="Q8539" s="15"/>
    </row>
    <row r="8540" spans="17:17" ht="20.100000000000001" customHeight="1" x14ac:dyDescent="0.25">
      <c r="Q8540" s="15"/>
    </row>
    <row r="8541" spans="17:17" ht="20.100000000000001" customHeight="1" x14ac:dyDescent="0.25">
      <c r="Q8541" s="15"/>
    </row>
    <row r="8542" spans="17:17" ht="20.100000000000001" customHeight="1" x14ac:dyDescent="0.25">
      <c r="Q8542" s="15"/>
    </row>
    <row r="8543" spans="17:17" ht="20.100000000000001" customHeight="1" x14ac:dyDescent="0.25">
      <c r="Q8543" s="15"/>
    </row>
    <row r="8544" spans="17:17" ht="20.100000000000001" customHeight="1" x14ac:dyDescent="0.25">
      <c r="Q8544" s="15"/>
    </row>
    <row r="8545" spans="17:17" ht="20.100000000000001" customHeight="1" x14ac:dyDescent="0.25">
      <c r="Q8545" s="15"/>
    </row>
    <row r="8546" spans="17:17" ht="20.100000000000001" customHeight="1" x14ac:dyDescent="0.25">
      <c r="Q8546" s="15"/>
    </row>
    <row r="8547" spans="17:17" ht="20.100000000000001" customHeight="1" x14ac:dyDescent="0.25">
      <c r="Q8547" s="15"/>
    </row>
    <row r="8548" spans="17:17" ht="20.100000000000001" customHeight="1" x14ac:dyDescent="0.25">
      <c r="Q8548" s="15"/>
    </row>
    <row r="8549" spans="17:17" ht="20.100000000000001" customHeight="1" x14ac:dyDescent="0.25">
      <c r="Q8549" s="15"/>
    </row>
    <row r="8550" spans="17:17" ht="20.100000000000001" customHeight="1" x14ac:dyDescent="0.25">
      <c r="Q8550" s="15"/>
    </row>
    <row r="8551" spans="17:17" ht="20.100000000000001" customHeight="1" x14ac:dyDescent="0.25">
      <c r="Q8551" s="15"/>
    </row>
    <row r="8552" spans="17:17" ht="20.100000000000001" customHeight="1" x14ac:dyDescent="0.25">
      <c r="Q8552" s="15"/>
    </row>
    <row r="8553" spans="17:17" ht="20.100000000000001" customHeight="1" x14ac:dyDescent="0.25">
      <c r="Q8553" s="15"/>
    </row>
    <row r="8554" spans="17:17" ht="20.100000000000001" customHeight="1" x14ac:dyDescent="0.25">
      <c r="Q8554" s="15"/>
    </row>
    <row r="8555" spans="17:17" ht="20.100000000000001" customHeight="1" x14ac:dyDescent="0.25">
      <c r="Q8555" s="15"/>
    </row>
    <row r="8556" spans="17:17" ht="20.100000000000001" customHeight="1" x14ac:dyDescent="0.25">
      <c r="Q8556" s="15"/>
    </row>
    <row r="8557" spans="17:17" ht="20.100000000000001" customHeight="1" x14ac:dyDescent="0.25">
      <c r="Q8557" s="15"/>
    </row>
    <row r="8558" spans="17:17" ht="20.100000000000001" customHeight="1" x14ac:dyDescent="0.25">
      <c r="Q8558" s="15"/>
    </row>
    <row r="8559" spans="17:17" ht="20.100000000000001" customHeight="1" x14ac:dyDescent="0.25">
      <c r="Q8559" s="15"/>
    </row>
    <row r="8560" spans="17:17" ht="20.100000000000001" customHeight="1" x14ac:dyDescent="0.25">
      <c r="Q8560" s="15"/>
    </row>
    <row r="8561" spans="17:17" ht="20.100000000000001" customHeight="1" x14ac:dyDescent="0.25">
      <c r="Q8561" s="15"/>
    </row>
    <row r="8562" spans="17:17" ht="20.100000000000001" customHeight="1" x14ac:dyDescent="0.25">
      <c r="Q8562" s="15"/>
    </row>
    <row r="8563" spans="17:17" ht="20.100000000000001" customHeight="1" x14ac:dyDescent="0.25">
      <c r="Q8563" s="15"/>
    </row>
    <row r="8564" spans="17:17" ht="20.100000000000001" customHeight="1" x14ac:dyDescent="0.25">
      <c r="Q8564" s="15"/>
    </row>
    <row r="8565" spans="17:17" ht="20.100000000000001" customHeight="1" x14ac:dyDescent="0.25">
      <c r="Q8565" s="15"/>
    </row>
    <row r="8566" spans="17:17" ht="20.100000000000001" customHeight="1" x14ac:dyDescent="0.25">
      <c r="Q8566" s="15"/>
    </row>
    <row r="8567" spans="17:17" ht="20.100000000000001" customHeight="1" x14ac:dyDescent="0.25">
      <c r="Q8567" s="15"/>
    </row>
    <row r="8568" spans="17:17" ht="20.100000000000001" customHeight="1" x14ac:dyDescent="0.25">
      <c r="Q8568" s="15"/>
    </row>
    <row r="8569" spans="17:17" ht="20.100000000000001" customHeight="1" x14ac:dyDescent="0.25">
      <c r="Q8569" s="15"/>
    </row>
    <row r="8570" spans="17:17" ht="20.100000000000001" customHeight="1" x14ac:dyDescent="0.25">
      <c r="Q8570" s="15"/>
    </row>
    <row r="8571" spans="17:17" ht="20.100000000000001" customHeight="1" x14ac:dyDescent="0.25">
      <c r="Q8571" s="15"/>
    </row>
    <row r="8572" spans="17:17" ht="20.100000000000001" customHeight="1" x14ac:dyDescent="0.25">
      <c r="Q8572" s="15"/>
    </row>
    <row r="8573" spans="17:17" ht="20.100000000000001" customHeight="1" x14ac:dyDescent="0.25">
      <c r="Q8573" s="15"/>
    </row>
    <row r="8574" spans="17:17" ht="20.100000000000001" customHeight="1" x14ac:dyDescent="0.25">
      <c r="Q8574" s="15"/>
    </row>
    <row r="8575" spans="17:17" ht="20.100000000000001" customHeight="1" x14ac:dyDescent="0.25">
      <c r="Q8575" s="15"/>
    </row>
    <row r="8576" spans="17:17" ht="20.100000000000001" customHeight="1" x14ac:dyDescent="0.25">
      <c r="Q8576" s="15"/>
    </row>
    <row r="8577" spans="17:17" ht="20.100000000000001" customHeight="1" x14ac:dyDescent="0.25">
      <c r="Q8577" s="15"/>
    </row>
    <row r="8578" spans="17:17" ht="20.100000000000001" customHeight="1" x14ac:dyDescent="0.25">
      <c r="Q8578" s="15"/>
    </row>
    <row r="8579" spans="17:17" ht="20.100000000000001" customHeight="1" x14ac:dyDescent="0.25">
      <c r="Q8579" s="15"/>
    </row>
    <row r="8580" spans="17:17" ht="20.100000000000001" customHeight="1" x14ac:dyDescent="0.25">
      <c r="Q8580" s="15"/>
    </row>
    <row r="8581" spans="17:17" ht="20.100000000000001" customHeight="1" x14ac:dyDescent="0.25">
      <c r="Q8581" s="15"/>
    </row>
    <row r="8582" spans="17:17" ht="20.100000000000001" customHeight="1" x14ac:dyDescent="0.25">
      <c r="Q8582" s="15"/>
    </row>
    <row r="8583" spans="17:17" ht="20.100000000000001" customHeight="1" x14ac:dyDescent="0.25">
      <c r="Q8583" s="15"/>
    </row>
    <row r="8584" spans="17:17" ht="20.100000000000001" customHeight="1" x14ac:dyDescent="0.25">
      <c r="Q8584" s="15"/>
    </row>
    <row r="8585" spans="17:17" ht="20.100000000000001" customHeight="1" x14ac:dyDescent="0.25">
      <c r="Q8585" s="15"/>
    </row>
    <row r="8586" spans="17:17" ht="20.100000000000001" customHeight="1" x14ac:dyDescent="0.25">
      <c r="Q8586" s="15"/>
    </row>
    <row r="8587" spans="17:17" ht="20.100000000000001" customHeight="1" x14ac:dyDescent="0.25">
      <c r="Q8587" s="15"/>
    </row>
    <row r="8588" spans="17:17" ht="20.100000000000001" customHeight="1" x14ac:dyDescent="0.25">
      <c r="Q8588" s="15"/>
    </row>
    <row r="8589" spans="17:17" ht="20.100000000000001" customHeight="1" x14ac:dyDescent="0.25">
      <c r="Q8589" s="15"/>
    </row>
    <row r="8590" spans="17:17" ht="20.100000000000001" customHeight="1" x14ac:dyDescent="0.25">
      <c r="Q8590" s="15"/>
    </row>
    <row r="8591" spans="17:17" ht="20.100000000000001" customHeight="1" x14ac:dyDescent="0.25">
      <c r="Q8591" s="15"/>
    </row>
    <row r="8592" spans="17:17" ht="20.100000000000001" customHeight="1" x14ac:dyDescent="0.25">
      <c r="Q8592" s="15"/>
    </row>
    <row r="8593" spans="17:17" ht="20.100000000000001" customHeight="1" x14ac:dyDescent="0.25">
      <c r="Q8593" s="15"/>
    </row>
    <row r="8594" spans="17:17" ht="20.100000000000001" customHeight="1" x14ac:dyDescent="0.25">
      <c r="Q8594" s="15"/>
    </row>
    <row r="8595" spans="17:17" ht="20.100000000000001" customHeight="1" x14ac:dyDescent="0.25">
      <c r="Q8595" s="15"/>
    </row>
    <row r="8596" spans="17:17" ht="20.100000000000001" customHeight="1" x14ac:dyDescent="0.25">
      <c r="Q8596" s="15"/>
    </row>
    <row r="8597" spans="17:17" ht="20.100000000000001" customHeight="1" x14ac:dyDescent="0.25">
      <c r="Q8597" s="15"/>
    </row>
    <row r="8598" spans="17:17" ht="20.100000000000001" customHeight="1" x14ac:dyDescent="0.25">
      <c r="Q8598" s="15"/>
    </row>
    <row r="8599" spans="17:17" ht="20.100000000000001" customHeight="1" x14ac:dyDescent="0.25">
      <c r="Q8599" s="15"/>
    </row>
    <row r="8600" spans="17:17" ht="20.100000000000001" customHeight="1" x14ac:dyDescent="0.25">
      <c r="Q8600" s="15"/>
    </row>
    <row r="8601" spans="17:17" ht="20.100000000000001" customHeight="1" x14ac:dyDescent="0.25">
      <c r="Q8601" s="15"/>
    </row>
    <row r="8602" spans="17:17" ht="20.100000000000001" customHeight="1" x14ac:dyDescent="0.25">
      <c r="Q8602" s="15"/>
    </row>
    <row r="8603" spans="17:17" ht="20.100000000000001" customHeight="1" x14ac:dyDescent="0.25">
      <c r="Q8603" s="15"/>
    </row>
    <row r="8604" spans="17:17" ht="20.100000000000001" customHeight="1" x14ac:dyDescent="0.25">
      <c r="Q8604" s="15"/>
    </row>
    <row r="8605" spans="17:17" ht="20.100000000000001" customHeight="1" x14ac:dyDescent="0.25">
      <c r="Q8605" s="15"/>
    </row>
    <row r="8606" spans="17:17" ht="20.100000000000001" customHeight="1" x14ac:dyDescent="0.25">
      <c r="Q8606" s="15"/>
    </row>
    <row r="8607" spans="17:17" ht="20.100000000000001" customHeight="1" x14ac:dyDescent="0.25">
      <c r="Q8607" s="15"/>
    </row>
    <row r="8608" spans="17:17" ht="20.100000000000001" customHeight="1" x14ac:dyDescent="0.25">
      <c r="Q8608" s="15"/>
    </row>
    <row r="8609" spans="17:17" ht="20.100000000000001" customHeight="1" x14ac:dyDescent="0.25">
      <c r="Q8609" s="15"/>
    </row>
    <row r="8610" spans="17:17" ht="20.100000000000001" customHeight="1" x14ac:dyDescent="0.25">
      <c r="Q8610" s="15"/>
    </row>
    <row r="8611" spans="17:17" ht="20.100000000000001" customHeight="1" x14ac:dyDescent="0.25">
      <c r="Q8611" s="15"/>
    </row>
    <row r="8612" spans="17:17" ht="20.100000000000001" customHeight="1" x14ac:dyDescent="0.25">
      <c r="Q8612" s="15"/>
    </row>
    <row r="8613" spans="17:17" ht="20.100000000000001" customHeight="1" x14ac:dyDescent="0.25">
      <c r="Q8613" s="15"/>
    </row>
    <row r="8614" spans="17:17" ht="20.100000000000001" customHeight="1" x14ac:dyDescent="0.25">
      <c r="Q8614" s="15"/>
    </row>
    <row r="8615" spans="17:17" ht="20.100000000000001" customHeight="1" x14ac:dyDescent="0.25">
      <c r="Q8615" s="15"/>
    </row>
    <row r="8616" spans="17:17" ht="20.100000000000001" customHeight="1" x14ac:dyDescent="0.25">
      <c r="Q8616" s="15"/>
    </row>
    <row r="8617" spans="17:17" ht="20.100000000000001" customHeight="1" x14ac:dyDescent="0.25">
      <c r="Q8617" s="15"/>
    </row>
    <row r="8618" spans="17:17" ht="20.100000000000001" customHeight="1" x14ac:dyDescent="0.25">
      <c r="Q8618" s="15"/>
    </row>
    <row r="8619" spans="17:17" ht="20.100000000000001" customHeight="1" x14ac:dyDescent="0.25">
      <c r="Q8619" s="15"/>
    </row>
    <row r="8620" spans="17:17" ht="20.100000000000001" customHeight="1" x14ac:dyDescent="0.25">
      <c r="Q8620" s="15"/>
    </row>
    <row r="8621" spans="17:17" ht="20.100000000000001" customHeight="1" x14ac:dyDescent="0.25">
      <c r="Q8621" s="15"/>
    </row>
    <row r="8622" spans="17:17" ht="20.100000000000001" customHeight="1" x14ac:dyDescent="0.25">
      <c r="Q8622" s="15"/>
    </row>
    <row r="8623" spans="17:17" ht="20.100000000000001" customHeight="1" x14ac:dyDescent="0.25">
      <c r="Q8623" s="15"/>
    </row>
    <row r="8624" spans="17:17" ht="20.100000000000001" customHeight="1" x14ac:dyDescent="0.25">
      <c r="Q8624" s="15"/>
    </row>
    <row r="8625" spans="17:17" ht="20.100000000000001" customHeight="1" x14ac:dyDescent="0.25">
      <c r="Q8625" s="15"/>
    </row>
    <row r="8626" spans="17:17" ht="20.100000000000001" customHeight="1" x14ac:dyDescent="0.25">
      <c r="Q8626" s="15"/>
    </row>
    <row r="8627" spans="17:17" ht="20.100000000000001" customHeight="1" x14ac:dyDescent="0.25">
      <c r="Q8627" s="15"/>
    </row>
    <row r="8628" spans="17:17" ht="20.100000000000001" customHeight="1" x14ac:dyDescent="0.25">
      <c r="Q8628" s="15"/>
    </row>
    <row r="8629" spans="17:17" ht="20.100000000000001" customHeight="1" x14ac:dyDescent="0.25">
      <c r="Q8629" s="15"/>
    </row>
    <row r="8630" spans="17:17" ht="20.100000000000001" customHeight="1" x14ac:dyDescent="0.25">
      <c r="Q8630" s="15"/>
    </row>
    <row r="8631" spans="17:17" ht="20.100000000000001" customHeight="1" x14ac:dyDescent="0.25">
      <c r="Q8631" s="15"/>
    </row>
    <row r="8632" spans="17:17" ht="20.100000000000001" customHeight="1" x14ac:dyDescent="0.25">
      <c r="Q8632" s="15"/>
    </row>
    <row r="8633" spans="17:17" ht="20.100000000000001" customHeight="1" x14ac:dyDescent="0.25">
      <c r="Q8633" s="15"/>
    </row>
    <row r="8634" spans="17:17" ht="20.100000000000001" customHeight="1" x14ac:dyDescent="0.25">
      <c r="Q8634" s="15"/>
    </row>
    <row r="8635" spans="17:17" ht="20.100000000000001" customHeight="1" x14ac:dyDescent="0.25">
      <c r="Q8635" s="15"/>
    </row>
    <row r="8636" spans="17:17" ht="20.100000000000001" customHeight="1" x14ac:dyDescent="0.25">
      <c r="Q8636" s="15"/>
    </row>
    <row r="8637" spans="17:17" ht="20.100000000000001" customHeight="1" x14ac:dyDescent="0.25">
      <c r="Q8637" s="15"/>
    </row>
    <row r="8638" spans="17:17" ht="20.100000000000001" customHeight="1" x14ac:dyDescent="0.25">
      <c r="Q8638" s="15"/>
    </row>
    <row r="8639" spans="17:17" ht="20.100000000000001" customHeight="1" x14ac:dyDescent="0.25">
      <c r="Q8639" s="15"/>
    </row>
    <row r="8640" spans="17:17" ht="20.100000000000001" customHeight="1" x14ac:dyDescent="0.25">
      <c r="Q8640" s="15"/>
    </row>
    <row r="8641" spans="17:17" ht="20.100000000000001" customHeight="1" x14ac:dyDescent="0.25">
      <c r="Q8641" s="15"/>
    </row>
    <row r="8642" spans="17:17" ht="20.100000000000001" customHeight="1" x14ac:dyDescent="0.25">
      <c r="Q8642" s="15"/>
    </row>
    <row r="8643" spans="17:17" ht="20.100000000000001" customHeight="1" x14ac:dyDescent="0.25">
      <c r="Q8643" s="15"/>
    </row>
    <row r="8644" spans="17:17" ht="20.100000000000001" customHeight="1" x14ac:dyDescent="0.25">
      <c r="Q8644" s="15"/>
    </row>
    <row r="8645" spans="17:17" ht="20.100000000000001" customHeight="1" x14ac:dyDescent="0.25">
      <c r="Q8645" s="15"/>
    </row>
    <row r="8646" spans="17:17" ht="20.100000000000001" customHeight="1" x14ac:dyDescent="0.25">
      <c r="Q8646" s="15"/>
    </row>
    <row r="8647" spans="17:17" ht="20.100000000000001" customHeight="1" x14ac:dyDescent="0.25">
      <c r="Q8647" s="15"/>
    </row>
    <row r="8648" spans="17:17" ht="20.100000000000001" customHeight="1" x14ac:dyDescent="0.25">
      <c r="Q8648" s="15"/>
    </row>
    <row r="8649" spans="17:17" ht="20.100000000000001" customHeight="1" x14ac:dyDescent="0.25">
      <c r="Q8649" s="15"/>
    </row>
    <row r="8650" spans="17:17" ht="20.100000000000001" customHeight="1" x14ac:dyDescent="0.25">
      <c r="Q8650" s="15"/>
    </row>
    <row r="8651" spans="17:17" ht="20.100000000000001" customHeight="1" x14ac:dyDescent="0.25">
      <c r="Q8651" s="15"/>
    </row>
    <row r="8652" spans="17:17" ht="20.100000000000001" customHeight="1" x14ac:dyDescent="0.25">
      <c r="Q8652" s="15"/>
    </row>
    <row r="8653" spans="17:17" ht="20.100000000000001" customHeight="1" x14ac:dyDescent="0.25">
      <c r="Q8653" s="15"/>
    </row>
    <row r="8654" spans="17:17" ht="20.100000000000001" customHeight="1" x14ac:dyDescent="0.25">
      <c r="Q8654" s="15"/>
    </row>
    <row r="8655" spans="17:17" ht="20.100000000000001" customHeight="1" x14ac:dyDescent="0.25">
      <c r="Q8655" s="15"/>
    </row>
    <row r="8656" spans="17:17" ht="20.100000000000001" customHeight="1" x14ac:dyDescent="0.25">
      <c r="Q8656" s="15"/>
    </row>
    <row r="8657" spans="17:17" ht="20.100000000000001" customHeight="1" x14ac:dyDescent="0.25">
      <c r="Q8657" s="15"/>
    </row>
    <row r="8658" spans="17:17" ht="20.100000000000001" customHeight="1" x14ac:dyDescent="0.25">
      <c r="Q8658" s="15"/>
    </row>
    <row r="8659" spans="17:17" ht="20.100000000000001" customHeight="1" x14ac:dyDescent="0.25">
      <c r="Q8659" s="15"/>
    </row>
    <row r="8660" spans="17:17" ht="20.100000000000001" customHeight="1" x14ac:dyDescent="0.25">
      <c r="Q8660" s="15"/>
    </row>
    <row r="8661" spans="17:17" ht="20.100000000000001" customHeight="1" x14ac:dyDescent="0.25">
      <c r="Q8661" s="15"/>
    </row>
    <row r="8662" spans="17:17" ht="20.100000000000001" customHeight="1" x14ac:dyDescent="0.25">
      <c r="Q8662" s="15"/>
    </row>
    <row r="8663" spans="17:17" ht="20.100000000000001" customHeight="1" x14ac:dyDescent="0.25">
      <c r="Q8663" s="15"/>
    </row>
    <row r="8664" spans="17:17" ht="20.100000000000001" customHeight="1" x14ac:dyDescent="0.25">
      <c r="Q8664" s="15"/>
    </row>
    <row r="8665" spans="17:17" ht="20.100000000000001" customHeight="1" x14ac:dyDescent="0.25">
      <c r="Q8665" s="15"/>
    </row>
    <row r="8666" spans="17:17" ht="20.100000000000001" customHeight="1" x14ac:dyDescent="0.25">
      <c r="Q8666" s="15"/>
    </row>
    <row r="8667" spans="17:17" ht="20.100000000000001" customHeight="1" x14ac:dyDescent="0.25">
      <c r="Q8667" s="15"/>
    </row>
    <row r="8668" spans="17:17" ht="20.100000000000001" customHeight="1" x14ac:dyDescent="0.25">
      <c r="Q8668" s="15"/>
    </row>
    <row r="8669" spans="17:17" ht="20.100000000000001" customHeight="1" x14ac:dyDescent="0.25">
      <c r="Q8669" s="15"/>
    </row>
    <row r="8670" spans="17:17" ht="20.100000000000001" customHeight="1" x14ac:dyDescent="0.25">
      <c r="Q8670" s="15"/>
    </row>
    <row r="8671" spans="17:17" ht="20.100000000000001" customHeight="1" x14ac:dyDescent="0.25">
      <c r="Q8671" s="15"/>
    </row>
    <row r="8672" spans="17:17" ht="20.100000000000001" customHeight="1" x14ac:dyDescent="0.25">
      <c r="Q8672" s="15"/>
    </row>
    <row r="8673" spans="17:17" ht="20.100000000000001" customHeight="1" x14ac:dyDescent="0.25">
      <c r="Q8673" s="15"/>
    </row>
    <row r="8674" spans="17:17" ht="20.100000000000001" customHeight="1" x14ac:dyDescent="0.25">
      <c r="Q8674" s="15"/>
    </row>
    <row r="8675" spans="17:17" ht="20.100000000000001" customHeight="1" x14ac:dyDescent="0.25">
      <c r="Q8675" s="15"/>
    </row>
    <row r="8676" spans="17:17" ht="20.100000000000001" customHeight="1" x14ac:dyDescent="0.25">
      <c r="Q8676" s="15"/>
    </row>
    <row r="8677" spans="17:17" ht="20.100000000000001" customHeight="1" x14ac:dyDescent="0.25">
      <c r="Q8677" s="15"/>
    </row>
    <row r="8678" spans="17:17" ht="20.100000000000001" customHeight="1" x14ac:dyDescent="0.25">
      <c r="Q8678" s="15"/>
    </row>
    <row r="8679" spans="17:17" ht="20.100000000000001" customHeight="1" x14ac:dyDescent="0.25">
      <c r="Q8679" s="15"/>
    </row>
    <row r="8680" spans="17:17" ht="20.100000000000001" customHeight="1" x14ac:dyDescent="0.25">
      <c r="Q8680" s="15"/>
    </row>
    <row r="8681" spans="17:17" ht="20.100000000000001" customHeight="1" x14ac:dyDescent="0.25">
      <c r="Q8681" s="15"/>
    </row>
    <row r="8682" spans="17:17" ht="20.100000000000001" customHeight="1" x14ac:dyDescent="0.25">
      <c r="Q8682" s="15"/>
    </row>
    <row r="8683" spans="17:17" ht="20.100000000000001" customHeight="1" x14ac:dyDescent="0.25">
      <c r="Q8683" s="15"/>
    </row>
    <row r="8684" spans="17:17" ht="20.100000000000001" customHeight="1" x14ac:dyDescent="0.25">
      <c r="Q8684" s="15"/>
    </row>
    <row r="8685" spans="17:17" ht="20.100000000000001" customHeight="1" x14ac:dyDescent="0.25">
      <c r="Q8685" s="15"/>
    </row>
    <row r="8686" spans="17:17" ht="20.100000000000001" customHeight="1" x14ac:dyDescent="0.25">
      <c r="Q8686" s="15"/>
    </row>
    <row r="8687" spans="17:17" ht="20.100000000000001" customHeight="1" x14ac:dyDescent="0.25">
      <c r="Q8687" s="15"/>
    </row>
    <row r="8688" spans="17:17" ht="20.100000000000001" customHeight="1" x14ac:dyDescent="0.25">
      <c r="Q8688" s="15"/>
    </row>
    <row r="8689" spans="17:17" ht="20.100000000000001" customHeight="1" x14ac:dyDescent="0.25">
      <c r="Q8689" s="15"/>
    </row>
    <row r="8690" spans="17:17" ht="20.100000000000001" customHeight="1" x14ac:dyDescent="0.25">
      <c r="Q8690" s="15"/>
    </row>
    <row r="8691" spans="17:17" ht="20.100000000000001" customHeight="1" x14ac:dyDescent="0.25">
      <c r="Q8691" s="15"/>
    </row>
    <row r="8692" spans="17:17" ht="20.100000000000001" customHeight="1" x14ac:dyDescent="0.25">
      <c r="Q8692" s="15"/>
    </row>
    <row r="8693" spans="17:17" ht="20.100000000000001" customHeight="1" x14ac:dyDescent="0.25">
      <c r="Q8693" s="15"/>
    </row>
    <row r="8694" spans="17:17" ht="20.100000000000001" customHeight="1" x14ac:dyDescent="0.25">
      <c r="Q8694" s="15"/>
    </row>
    <row r="8695" spans="17:17" ht="20.100000000000001" customHeight="1" x14ac:dyDescent="0.25">
      <c r="Q8695" s="15"/>
    </row>
    <row r="8696" spans="17:17" ht="20.100000000000001" customHeight="1" x14ac:dyDescent="0.25">
      <c r="Q8696" s="15"/>
    </row>
    <row r="8697" spans="17:17" ht="20.100000000000001" customHeight="1" x14ac:dyDescent="0.25">
      <c r="Q8697" s="15"/>
    </row>
    <row r="8698" spans="17:17" ht="20.100000000000001" customHeight="1" x14ac:dyDescent="0.25">
      <c r="Q8698" s="15"/>
    </row>
    <row r="8699" spans="17:17" ht="20.100000000000001" customHeight="1" x14ac:dyDescent="0.25">
      <c r="Q8699" s="15"/>
    </row>
    <row r="8700" spans="17:17" ht="20.100000000000001" customHeight="1" x14ac:dyDescent="0.25">
      <c r="Q8700" s="15"/>
    </row>
    <row r="8701" spans="17:17" ht="20.100000000000001" customHeight="1" x14ac:dyDescent="0.25">
      <c r="Q8701" s="15"/>
    </row>
    <row r="8702" spans="17:17" ht="20.100000000000001" customHeight="1" x14ac:dyDescent="0.25">
      <c r="Q8702" s="15"/>
    </row>
    <row r="8703" spans="17:17" ht="20.100000000000001" customHeight="1" x14ac:dyDescent="0.25">
      <c r="Q8703" s="15"/>
    </row>
    <row r="8704" spans="17:17" ht="20.100000000000001" customHeight="1" x14ac:dyDescent="0.25">
      <c r="Q8704" s="15"/>
    </row>
    <row r="8705" spans="17:17" ht="20.100000000000001" customHeight="1" x14ac:dyDescent="0.25">
      <c r="Q8705" s="15"/>
    </row>
    <row r="8706" spans="17:17" ht="20.100000000000001" customHeight="1" x14ac:dyDescent="0.25">
      <c r="Q8706" s="15"/>
    </row>
    <row r="8707" spans="17:17" ht="20.100000000000001" customHeight="1" x14ac:dyDescent="0.25">
      <c r="Q8707" s="15"/>
    </row>
    <row r="8708" spans="17:17" ht="20.100000000000001" customHeight="1" x14ac:dyDescent="0.25">
      <c r="Q8708" s="15"/>
    </row>
    <row r="8709" spans="17:17" ht="20.100000000000001" customHeight="1" x14ac:dyDescent="0.25">
      <c r="Q8709" s="15"/>
    </row>
    <row r="8710" spans="17:17" ht="20.100000000000001" customHeight="1" x14ac:dyDescent="0.25">
      <c r="Q8710" s="15"/>
    </row>
    <row r="8711" spans="17:17" ht="20.100000000000001" customHeight="1" x14ac:dyDescent="0.25">
      <c r="Q8711" s="15"/>
    </row>
    <row r="8712" spans="17:17" ht="20.100000000000001" customHeight="1" x14ac:dyDescent="0.25">
      <c r="Q8712" s="15"/>
    </row>
    <row r="8713" spans="17:17" ht="20.100000000000001" customHeight="1" x14ac:dyDescent="0.25">
      <c r="Q8713" s="15"/>
    </row>
    <row r="8714" spans="17:17" ht="20.100000000000001" customHeight="1" x14ac:dyDescent="0.25">
      <c r="Q8714" s="15"/>
    </row>
    <row r="8715" spans="17:17" ht="20.100000000000001" customHeight="1" x14ac:dyDescent="0.25">
      <c r="Q8715" s="15"/>
    </row>
    <row r="8716" spans="17:17" ht="20.100000000000001" customHeight="1" x14ac:dyDescent="0.25">
      <c r="Q8716" s="15"/>
    </row>
    <row r="8717" spans="17:17" ht="20.100000000000001" customHeight="1" x14ac:dyDescent="0.25">
      <c r="Q8717" s="15"/>
    </row>
    <row r="8718" spans="17:17" ht="20.100000000000001" customHeight="1" x14ac:dyDescent="0.25">
      <c r="Q8718" s="15"/>
    </row>
    <row r="8719" spans="17:17" ht="20.100000000000001" customHeight="1" x14ac:dyDescent="0.25">
      <c r="Q8719" s="15"/>
    </row>
    <row r="8720" spans="17:17" ht="20.100000000000001" customHeight="1" x14ac:dyDescent="0.25">
      <c r="Q8720" s="15"/>
    </row>
    <row r="8721" spans="17:17" ht="20.100000000000001" customHeight="1" x14ac:dyDescent="0.25">
      <c r="Q8721" s="15"/>
    </row>
    <row r="8722" spans="17:17" ht="20.100000000000001" customHeight="1" x14ac:dyDescent="0.25">
      <c r="Q8722" s="15"/>
    </row>
    <row r="8723" spans="17:17" ht="20.100000000000001" customHeight="1" x14ac:dyDescent="0.25">
      <c r="Q8723" s="15"/>
    </row>
    <row r="8724" spans="17:17" ht="20.100000000000001" customHeight="1" x14ac:dyDescent="0.25">
      <c r="Q8724" s="15"/>
    </row>
    <row r="8725" spans="17:17" ht="20.100000000000001" customHeight="1" x14ac:dyDescent="0.25">
      <c r="Q8725" s="15"/>
    </row>
    <row r="8726" spans="17:17" ht="20.100000000000001" customHeight="1" x14ac:dyDescent="0.25">
      <c r="Q8726" s="15"/>
    </row>
    <row r="8727" spans="17:17" ht="20.100000000000001" customHeight="1" x14ac:dyDescent="0.25">
      <c r="Q8727" s="15"/>
    </row>
    <row r="8728" spans="17:17" ht="20.100000000000001" customHeight="1" x14ac:dyDescent="0.25">
      <c r="Q8728" s="15"/>
    </row>
    <row r="8729" spans="17:17" ht="20.100000000000001" customHeight="1" x14ac:dyDescent="0.25">
      <c r="Q8729" s="15"/>
    </row>
    <row r="8730" spans="17:17" ht="20.100000000000001" customHeight="1" x14ac:dyDescent="0.25">
      <c r="Q8730" s="15"/>
    </row>
    <row r="8731" spans="17:17" ht="20.100000000000001" customHeight="1" x14ac:dyDescent="0.25">
      <c r="Q8731" s="15"/>
    </row>
    <row r="8732" spans="17:17" ht="20.100000000000001" customHeight="1" x14ac:dyDescent="0.25">
      <c r="Q8732" s="15"/>
    </row>
    <row r="8733" spans="17:17" ht="20.100000000000001" customHeight="1" x14ac:dyDescent="0.25">
      <c r="Q8733" s="15"/>
    </row>
    <row r="8734" spans="17:17" ht="20.100000000000001" customHeight="1" x14ac:dyDescent="0.25">
      <c r="Q8734" s="15"/>
    </row>
    <row r="8735" spans="17:17" ht="20.100000000000001" customHeight="1" x14ac:dyDescent="0.25">
      <c r="Q8735" s="15"/>
    </row>
    <row r="8736" spans="17:17" ht="20.100000000000001" customHeight="1" x14ac:dyDescent="0.25">
      <c r="Q8736" s="15"/>
    </row>
    <row r="8737" spans="17:17" ht="20.100000000000001" customHeight="1" x14ac:dyDescent="0.25">
      <c r="Q8737" s="15"/>
    </row>
    <row r="8738" spans="17:17" ht="20.100000000000001" customHeight="1" x14ac:dyDescent="0.25">
      <c r="Q8738" s="15"/>
    </row>
    <row r="8739" spans="17:17" ht="20.100000000000001" customHeight="1" x14ac:dyDescent="0.25">
      <c r="Q8739" s="15"/>
    </row>
    <row r="8740" spans="17:17" ht="20.100000000000001" customHeight="1" x14ac:dyDescent="0.25">
      <c r="Q8740" s="15"/>
    </row>
    <row r="8741" spans="17:17" ht="20.100000000000001" customHeight="1" x14ac:dyDescent="0.25">
      <c r="Q8741" s="15"/>
    </row>
    <row r="8742" spans="17:17" ht="20.100000000000001" customHeight="1" x14ac:dyDescent="0.25">
      <c r="Q8742" s="15"/>
    </row>
    <row r="8743" spans="17:17" ht="20.100000000000001" customHeight="1" x14ac:dyDescent="0.25">
      <c r="Q8743" s="15"/>
    </row>
    <row r="8744" spans="17:17" ht="20.100000000000001" customHeight="1" x14ac:dyDescent="0.25">
      <c r="Q8744" s="15"/>
    </row>
    <row r="8745" spans="17:17" ht="20.100000000000001" customHeight="1" x14ac:dyDescent="0.25">
      <c r="Q8745" s="15"/>
    </row>
    <row r="8746" spans="17:17" ht="20.100000000000001" customHeight="1" x14ac:dyDescent="0.25">
      <c r="Q8746" s="15"/>
    </row>
    <row r="8747" spans="17:17" ht="20.100000000000001" customHeight="1" x14ac:dyDescent="0.25">
      <c r="Q8747" s="15"/>
    </row>
    <row r="8748" spans="17:17" ht="20.100000000000001" customHeight="1" x14ac:dyDescent="0.25">
      <c r="Q8748" s="15"/>
    </row>
    <row r="8749" spans="17:17" ht="20.100000000000001" customHeight="1" x14ac:dyDescent="0.25">
      <c r="Q8749" s="15"/>
    </row>
    <row r="8750" spans="17:17" ht="20.100000000000001" customHeight="1" x14ac:dyDescent="0.25">
      <c r="Q8750" s="15"/>
    </row>
    <row r="8751" spans="17:17" ht="20.100000000000001" customHeight="1" x14ac:dyDescent="0.25">
      <c r="Q8751" s="15"/>
    </row>
    <row r="8752" spans="17:17" ht="20.100000000000001" customHeight="1" x14ac:dyDescent="0.25">
      <c r="Q8752" s="15"/>
    </row>
    <row r="8753" spans="17:17" ht="20.100000000000001" customHeight="1" x14ac:dyDescent="0.25">
      <c r="Q8753" s="15"/>
    </row>
    <row r="8754" spans="17:17" ht="20.100000000000001" customHeight="1" x14ac:dyDescent="0.25">
      <c r="Q8754" s="15"/>
    </row>
    <row r="8755" spans="17:17" ht="20.100000000000001" customHeight="1" x14ac:dyDescent="0.25">
      <c r="Q8755" s="15"/>
    </row>
    <row r="8756" spans="17:17" ht="20.100000000000001" customHeight="1" x14ac:dyDescent="0.25">
      <c r="Q8756" s="15"/>
    </row>
    <row r="8757" spans="17:17" ht="20.100000000000001" customHeight="1" x14ac:dyDescent="0.25">
      <c r="Q8757" s="15"/>
    </row>
    <row r="8758" spans="17:17" ht="20.100000000000001" customHeight="1" x14ac:dyDescent="0.25">
      <c r="Q8758" s="15"/>
    </row>
    <row r="8759" spans="17:17" ht="20.100000000000001" customHeight="1" x14ac:dyDescent="0.25">
      <c r="Q8759" s="15"/>
    </row>
    <row r="8760" spans="17:17" ht="20.100000000000001" customHeight="1" x14ac:dyDescent="0.25">
      <c r="Q8760" s="15"/>
    </row>
    <row r="8761" spans="17:17" ht="20.100000000000001" customHeight="1" x14ac:dyDescent="0.25">
      <c r="Q8761" s="15"/>
    </row>
    <row r="8762" spans="17:17" ht="20.100000000000001" customHeight="1" x14ac:dyDescent="0.25">
      <c r="Q8762" s="15"/>
    </row>
    <row r="8763" spans="17:17" ht="20.100000000000001" customHeight="1" x14ac:dyDescent="0.25">
      <c r="Q8763" s="15"/>
    </row>
    <row r="8764" spans="17:17" ht="20.100000000000001" customHeight="1" x14ac:dyDescent="0.25">
      <c r="Q8764" s="15"/>
    </row>
    <row r="8765" spans="17:17" ht="20.100000000000001" customHeight="1" x14ac:dyDescent="0.25">
      <c r="Q8765" s="15"/>
    </row>
    <row r="8766" spans="17:17" ht="20.100000000000001" customHeight="1" x14ac:dyDescent="0.25">
      <c r="Q8766" s="15"/>
    </row>
    <row r="8767" spans="17:17" ht="20.100000000000001" customHeight="1" x14ac:dyDescent="0.25">
      <c r="Q8767" s="15"/>
    </row>
    <row r="8768" spans="17:17" ht="20.100000000000001" customHeight="1" x14ac:dyDescent="0.25">
      <c r="Q8768" s="15"/>
    </row>
    <row r="8769" spans="17:17" ht="20.100000000000001" customHeight="1" x14ac:dyDescent="0.25">
      <c r="Q8769" s="15"/>
    </row>
    <row r="8770" spans="17:17" ht="20.100000000000001" customHeight="1" x14ac:dyDescent="0.25">
      <c r="Q8770" s="15"/>
    </row>
    <row r="8771" spans="17:17" ht="20.100000000000001" customHeight="1" x14ac:dyDescent="0.25">
      <c r="Q8771" s="15"/>
    </row>
    <row r="8772" spans="17:17" ht="20.100000000000001" customHeight="1" x14ac:dyDescent="0.25">
      <c r="Q8772" s="15"/>
    </row>
    <row r="8773" spans="17:17" ht="20.100000000000001" customHeight="1" x14ac:dyDescent="0.25">
      <c r="Q8773" s="15"/>
    </row>
    <row r="8774" spans="17:17" ht="20.100000000000001" customHeight="1" x14ac:dyDescent="0.25">
      <c r="Q8774" s="15"/>
    </row>
    <row r="8775" spans="17:17" ht="20.100000000000001" customHeight="1" x14ac:dyDescent="0.25">
      <c r="Q8775" s="15"/>
    </row>
    <row r="8776" spans="17:17" ht="20.100000000000001" customHeight="1" x14ac:dyDescent="0.25">
      <c r="Q8776" s="15"/>
    </row>
    <row r="8777" spans="17:17" ht="20.100000000000001" customHeight="1" x14ac:dyDescent="0.25">
      <c r="Q8777" s="15"/>
    </row>
    <row r="8778" spans="17:17" ht="20.100000000000001" customHeight="1" x14ac:dyDescent="0.25">
      <c r="Q8778" s="15"/>
    </row>
    <row r="8779" spans="17:17" ht="20.100000000000001" customHeight="1" x14ac:dyDescent="0.25">
      <c r="Q8779" s="15"/>
    </row>
    <row r="8780" spans="17:17" ht="20.100000000000001" customHeight="1" x14ac:dyDescent="0.25">
      <c r="Q8780" s="15"/>
    </row>
    <row r="8781" spans="17:17" ht="20.100000000000001" customHeight="1" x14ac:dyDescent="0.25">
      <c r="Q8781" s="15"/>
    </row>
    <row r="8782" spans="17:17" ht="20.100000000000001" customHeight="1" x14ac:dyDescent="0.25">
      <c r="Q8782" s="15"/>
    </row>
    <row r="8783" spans="17:17" ht="20.100000000000001" customHeight="1" x14ac:dyDescent="0.25">
      <c r="Q8783" s="15"/>
    </row>
    <row r="8784" spans="17:17" ht="20.100000000000001" customHeight="1" x14ac:dyDescent="0.25">
      <c r="Q8784" s="15"/>
    </row>
    <row r="8785" spans="17:17" ht="20.100000000000001" customHeight="1" x14ac:dyDescent="0.25">
      <c r="Q8785" s="15"/>
    </row>
    <row r="8786" spans="17:17" ht="20.100000000000001" customHeight="1" x14ac:dyDescent="0.25">
      <c r="Q8786" s="15"/>
    </row>
    <row r="8787" spans="17:17" ht="20.100000000000001" customHeight="1" x14ac:dyDescent="0.25">
      <c r="Q8787" s="15"/>
    </row>
    <row r="8788" spans="17:17" ht="20.100000000000001" customHeight="1" x14ac:dyDescent="0.25">
      <c r="Q8788" s="15"/>
    </row>
    <row r="8789" spans="17:17" ht="20.100000000000001" customHeight="1" x14ac:dyDescent="0.25">
      <c r="Q8789" s="15"/>
    </row>
    <row r="8790" spans="17:17" ht="20.100000000000001" customHeight="1" x14ac:dyDescent="0.25">
      <c r="Q8790" s="15"/>
    </row>
    <row r="8791" spans="17:17" ht="20.100000000000001" customHeight="1" x14ac:dyDescent="0.25">
      <c r="Q8791" s="15"/>
    </row>
    <row r="8792" spans="17:17" ht="20.100000000000001" customHeight="1" x14ac:dyDescent="0.25">
      <c r="Q8792" s="15"/>
    </row>
    <row r="8793" spans="17:17" ht="20.100000000000001" customHeight="1" x14ac:dyDescent="0.25">
      <c r="Q8793" s="15"/>
    </row>
    <row r="8794" spans="17:17" ht="20.100000000000001" customHeight="1" x14ac:dyDescent="0.25">
      <c r="Q8794" s="15"/>
    </row>
    <row r="8795" spans="17:17" ht="20.100000000000001" customHeight="1" x14ac:dyDescent="0.25">
      <c r="Q8795" s="15"/>
    </row>
    <row r="8796" spans="17:17" ht="20.100000000000001" customHeight="1" x14ac:dyDescent="0.25">
      <c r="Q8796" s="15"/>
    </row>
    <row r="8797" spans="17:17" ht="20.100000000000001" customHeight="1" x14ac:dyDescent="0.25">
      <c r="Q8797" s="15"/>
    </row>
    <row r="8798" spans="17:17" ht="20.100000000000001" customHeight="1" x14ac:dyDescent="0.25">
      <c r="Q8798" s="15"/>
    </row>
    <row r="8799" spans="17:17" ht="20.100000000000001" customHeight="1" x14ac:dyDescent="0.25">
      <c r="Q8799" s="15"/>
    </row>
    <row r="8800" spans="17:17" ht="20.100000000000001" customHeight="1" x14ac:dyDescent="0.25">
      <c r="Q8800" s="15"/>
    </row>
    <row r="8801" spans="17:17" ht="20.100000000000001" customHeight="1" x14ac:dyDescent="0.25">
      <c r="Q8801" s="15"/>
    </row>
    <row r="8802" spans="17:17" ht="20.100000000000001" customHeight="1" x14ac:dyDescent="0.25">
      <c r="Q8802" s="15"/>
    </row>
    <row r="8803" spans="17:17" ht="20.100000000000001" customHeight="1" x14ac:dyDescent="0.25">
      <c r="Q8803" s="15"/>
    </row>
    <row r="8804" spans="17:17" ht="20.100000000000001" customHeight="1" x14ac:dyDescent="0.25">
      <c r="Q8804" s="15"/>
    </row>
    <row r="8805" spans="17:17" ht="20.100000000000001" customHeight="1" x14ac:dyDescent="0.25">
      <c r="Q8805" s="15"/>
    </row>
    <row r="8806" spans="17:17" ht="20.100000000000001" customHeight="1" x14ac:dyDescent="0.25">
      <c r="Q8806" s="15"/>
    </row>
    <row r="8807" spans="17:17" ht="20.100000000000001" customHeight="1" x14ac:dyDescent="0.25">
      <c r="Q8807" s="15"/>
    </row>
    <row r="8808" spans="17:17" ht="20.100000000000001" customHeight="1" x14ac:dyDescent="0.25">
      <c r="Q8808" s="15"/>
    </row>
    <row r="8809" spans="17:17" ht="20.100000000000001" customHeight="1" x14ac:dyDescent="0.25">
      <c r="Q8809" s="15"/>
    </row>
    <row r="8810" spans="17:17" ht="20.100000000000001" customHeight="1" x14ac:dyDescent="0.25">
      <c r="Q8810" s="15"/>
    </row>
    <row r="8811" spans="17:17" ht="20.100000000000001" customHeight="1" x14ac:dyDescent="0.25">
      <c r="Q8811" s="15"/>
    </row>
    <row r="8812" spans="17:17" ht="20.100000000000001" customHeight="1" x14ac:dyDescent="0.25">
      <c r="Q8812" s="15"/>
    </row>
    <row r="8813" spans="17:17" ht="20.100000000000001" customHeight="1" x14ac:dyDescent="0.25">
      <c r="Q8813" s="15"/>
    </row>
    <row r="8814" spans="17:17" ht="20.100000000000001" customHeight="1" x14ac:dyDescent="0.25">
      <c r="Q8814" s="15"/>
    </row>
    <row r="8815" spans="17:17" ht="20.100000000000001" customHeight="1" x14ac:dyDescent="0.25">
      <c r="Q8815" s="15"/>
    </row>
    <row r="8816" spans="17:17" ht="20.100000000000001" customHeight="1" x14ac:dyDescent="0.25">
      <c r="Q8816" s="15"/>
    </row>
    <row r="8817" spans="17:17" ht="20.100000000000001" customHeight="1" x14ac:dyDescent="0.25">
      <c r="Q8817" s="15"/>
    </row>
    <row r="8818" spans="17:17" ht="20.100000000000001" customHeight="1" x14ac:dyDescent="0.25">
      <c r="Q8818" s="15"/>
    </row>
    <row r="8819" spans="17:17" ht="20.100000000000001" customHeight="1" x14ac:dyDescent="0.25">
      <c r="Q8819" s="15"/>
    </row>
    <row r="8820" spans="17:17" ht="20.100000000000001" customHeight="1" x14ac:dyDescent="0.25">
      <c r="Q8820" s="15"/>
    </row>
    <row r="8821" spans="17:17" ht="20.100000000000001" customHeight="1" x14ac:dyDescent="0.25">
      <c r="Q8821" s="15"/>
    </row>
    <row r="8822" spans="17:17" ht="20.100000000000001" customHeight="1" x14ac:dyDescent="0.25">
      <c r="Q8822" s="15"/>
    </row>
    <row r="8823" spans="17:17" ht="20.100000000000001" customHeight="1" x14ac:dyDescent="0.25">
      <c r="Q8823" s="15"/>
    </row>
    <row r="8824" spans="17:17" ht="20.100000000000001" customHeight="1" x14ac:dyDescent="0.25">
      <c r="Q8824" s="15"/>
    </row>
    <row r="8825" spans="17:17" ht="20.100000000000001" customHeight="1" x14ac:dyDescent="0.25">
      <c r="Q8825" s="15"/>
    </row>
    <row r="8826" spans="17:17" ht="20.100000000000001" customHeight="1" x14ac:dyDescent="0.25">
      <c r="Q8826" s="15"/>
    </row>
    <row r="8827" spans="17:17" ht="20.100000000000001" customHeight="1" x14ac:dyDescent="0.25">
      <c r="Q8827" s="15"/>
    </row>
    <row r="8828" spans="17:17" ht="20.100000000000001" customHeight="1" x14ac:dyDescent="0.25">
      <c r="Q8828" s="15"/>
    </row>
    <row r="8829" spans="17:17" ht="20.100000000000001" customHeight="1" x14ac:dyDescent="0.25">
      <c r="Q8829" s="15"/>
    </row>
    <row r="8830" spans="17:17" ht="20.100000000000001" customHeight="1" x14ac:dyDescent="0.25">
      <c r="Q8830" s="15"/>
    </row>
    <row r="8831" spans="17:17" ht="20.100000000000001" customHeight="1" x14ac:dyDescent="0.25">
      <c r="Q8831" s="15"/>
    </row>
    <row r="8832" spans="17:17" ht="20.100000000000001" customHeight="1" x14ac:dyDescent="0.25">
      <c r="Q8832" s="15"/>
    </row>
    <row r="8833" spans="17:17" ht="20.100000000000001" customHeight="1" x14ac:dyDescent="0.25">
      <c r="Q8833" s="15"/>
    </row>
    <row r="8834" spans="17:17" ht="20.100000000000001" customHeight="1" x14ac:dyDescent="0.25">
      <c r="Q8834" s="15"/>
    </row>
    <row r="8835" spans="17:17" ht="20.100000000000001" customHeight="1" x14ac:dyDescent="0.25">
      <c r="Q8835" s="15"/>
    </row>
    <row r="8836" spans="17:17" ht="20.100000000000001" customHeight="1" x14ac:dyDescent="0.25">
      <c r="Q8836" s="15"/>
    </row>
    <row r="8837" spans="17:17" ht="20.100000000000001" customHeight="1" x14ac:dyDescent="0.25">
      <c r="Q8837" s="15"/>
    </row>
    <row r="8838" spans="17:17" ht="20.100000000000001" customHeight="1" x14ac:dyDescent="0.25">
      <c r="Q8838" s="15"/>
    </row>
    <row r="8839" spans="17:17" ht="20.100000000000001" customHeight="1" x14ac:dyDescent="0.25">
      <c r="Q8839" s="15"/>
    </row>
    <row r="8840" spans="17:17" ht="20.100000000000001" customHeight="1" x14ac:dyDescent="0.25">
      <c r="Q8840" s="15"/>
    </row>
    <row r="8841" spans="17:17" ht="20.100000000000001" customHeight="1" x14ac:dyDescent="0.25">
      <c r="Q8841" s="15"/>
    </row>
    <row r="8842" spans="17:17" ht="20.100000000000001" customHeight="1" x14ac:dyDescent="0.25">
      <c r="Q8842" s="15"/>
    </row>
    <row r="8843" spans="17:17" ht="20.100000000000001" customHeight="1" x14ac:dyDescent="0.25">
      <c r="Q8843" s="15"/>
    </row>
    <row r="8844" spans="17:17" ht="20.100000000000001" customHeight="1" x14ac:dyDescent="0.25">
      <c r="Q8844" s="15"/>
    </row>
    <row r="8845" spans="17:17" ht="20.100000000000001" customHeight="1" x14ac:dyDescent="0.25">
      <c r="Q8845" s="15"/>
    </row>
    <row r="8846" spans="17:17" ht="20.100000000000001" customHeight="1" x14ac:dyDescent="0.25">
      <c r="Q8846" s="15"/>
    </row>
    <row r="8847" spans="17:17" ht="20.100000000000001" customHeight="1" x14ac:dyDescent="0.25">
      <c r="Q8847" s="15"/>
    </row>
    <row r="8848" spans="17:17" ht="20.100000000000001" customHeight="1" x14ac:dyDescent="0.25">
      <c r="Q8848" s="15"/>
    </row>
    <row r="8849" spans="17:17" ht="20.100000000000001" customHeight="1" x14ac:dyDescent="0.25">
      <c r="Q8849" s="15"/>
    </row>
    <row r="8850" spans="17:17" ht="20.100000000000001" customHeight="1" x14ac:dyDescent="0.25">
      <c r="Q8850" s="15"/>
    </row>
    <row r="8851" spans="17:17" ht="20.100000000000001" customHeight="1" x14ac:dyDescent="0.25">
      <c r="Q8851" s="15"/>
    </row>
    <row r="8852" spans="17:17" ht="20.100000000000001" customHeight="1" x14ac:dyDescent="0.25">
      <c r="Q8852" s="15"/>
    </row>
    <row r="8853" spans="17:17" ht="20.100000000000001" customHeight="1" x14ac:dyDescent="0.25">
      <c r="Q8853" s="15"/>
    </row>
    <row r="8854" spans="17:17" ht="20.100000000000001" customHeight="1" x14ac:dyDescent="0.25">
      <c r="Q8854" s="15"/>
    </row>
    <row r="8855" spans="17:17" ht="20.100000000000001" customHeight="1" x14ac:dyDescent="0.25">
      <c r="Q8855" s="15"/>
    </row>
    <row r="8856" spans="17:17" ht="20.100000000000001" customHeight="1" x14ac:dyDescent="0.25">
      <c r="Q8856" s="15"/>
    </row>
    <row r="8857" spans="17:17" ht="20.100000000000001" customHeight="1" x14ac:dyDescent="0.25">
      <c r="Q8857" s="15"/>
    </row>
    <row r="8858" spans="17:17" ht="20.100000000000001" customHeight="1" x14ac:dyDescent="0.25">
      <c r="Q8858" s="15"/>
    </row>
    <row r="8859" spans="17:17" ht="20.100000000000001" customHeight="1" x14ac:dyDescent="0.25">
      <c r="Q8859" s="15"/>
    </row>
    <row r="8860" spans="17:17" ht="20.100000000000001" customHeight="1" x14ac:dyDescent="0.25">
      <c r="Q8860" s="15"/>
    </row>
    <row r="8861" spans="17:17" ht="20.100000000000001" customHeight="1" x14ac:dyDescent="0.25">
      <c r="Q8861" s="15"/>
    </row>
    <row r="8862" spans="17:17" ht="20.100000000000001" customHeight="1" x14ac:dyDescent="0.25">
      <c r="Q8862" s="15"/>
    </row>
    <row r="8863" spans="17:17" ht="20.100000000000001" customHeight="1" x14ac:dyDescent="0.25">
      <c r="Q8863" s="15"/>
    </row>
    <row r="8864" spans="17:17" ht="20.100000000000001" customHeight="1" x14ac:dyDescent="0.25">
      <c r="Q8864" s="15"/>
    </row>
    <row r="8865" spans="17:17" ht="20.100000000000001" customHeight="1" x14ac:dyDescent="0.25">
      <c r="Q8865" s="15"/>
    </row>
    <row r="8866" spans="17:17" ht="20.100000000000001" customHeight="1" x14ac:dyDescent="0.25">
      <c r="Q8866" s="15"/>
    </row>
    <row r="8867" spans="17:17" ht="20.100000000000001" customHeight="1" x14ac:dyDescent="0.25">
      <c r="Q8867" s="15"/>
    </row>
    <row r="8868" spans="17:17" ht="20.100000000000001" customHeight="1" x14ac:dyDescent="0.25">
      <c r="Q8868" s="15"/>
    </row>
    <row r="8869" spans="17:17" ht="20.100000000000001" customHeight="1" x14ac:dyDescent="0.25">
      <c r="Q8869" s="15"/>
    </row>
    <row r="8870" spans="17:17" ht="20.100000000000001" customHeight="1" x14ac:dyDescent="0.25">
      <c r="Q8870" s="15"/>
    </row>
    <row r="8871" spans="17:17" ht="20.100000000000001" customHeight="1" x14ac:dyDescent="0.25">
      <c r="Q8871" s="15"/>
    </row>
    <row r="8872" spans="17:17" ht="20.100000000000001" customHeight="1" x14ac:dyDescent="0.25">
      <c r="Q8872" s="15"/>
    </row>
    <row r="8873" spans="17:17" ht="20.100000000000001" customHeight="1" x14ac:dyDescent="0.25">
      <c r="Q8873" s="15"/>
    </row>
    <row r="8874" spans="17:17" ht="20.100000000000001" customHeight="1" x14ac:dyDescent="0.25">
      <c r="Q8874" s="15"/>
    </row>
    <row r="8875" spans="17:17" ht="20.100000000000001" customHeight="1" x14ac:dyDescent="0.25">
      <c r="Q8875" s="15"/>
    </row>
    <row r="8876" spans="17:17" ht="20.100000000000001" customHeight="1" x14ac:dyDescent="0.25">
      <c r="Q8876" s="15"/>
    </row>
    <row r="8877" spans="17:17" ht="20.100000000000001" customHeight="1" x14ac:dyDescent="0.25">
      <c r="Q8877" s="15"/>
    </row>
    <row r="8878" spans="17:17" ht="20.100000000000001" customHeight="1" x14ac:dyDescent="0.25">
      <c r="Q8878" s="15"/>
    </row>
    <row r="8879" spans="17:17" ht="20.100000000000001" customHeight="1" x14ac:dyDescent="0.25">
      <c r="Q8879" s="15"/>
    </row>
    <row r="8880" spans="17:17" ht="20.100000000000001" customHeight="1" x14ac:dyDescent="0.25">
      <c r="Q8880" s="15"/>
    </row>
    <row r="8881" spans="17:17" ht="20.100000000000001" customHeight="1" x14ac:dyDescent="0.25">
      <c r="Q8881" s="15"/>
    </row>
    <row r="8882" spans="17:17" ht="20.100000000000001" customHeight="1" x14ac:dyDescent="0.25">
      <c r="Q8882" s="15"/>
    </row>
    <row r="8883" spans="17:17" ht="20.100000000000001" customHeight="1" x14ac:dyDescent="0.25">
      <c r="Q8883" s="15"/>
    </row>
    <row r="8884" spans="17:17" ht="20.100000000000001" customHeight="1" x14ac:dyDescent="0.25">
      <c r="Q8884" s="15"/>
    </row>
    <row r="8885" spans="17:17" ht="20.100000000000001" customHeight="1" x14ac:dyDescent="0.25">
      <c r="Q8885" s="15"/>
    </row>
    <row r="8886" spans="17:17" ht="20.100000000000001" customHeight="1" x14ac:dyDescent="0.25">
      <c r="Q8886" s="15"/>
    </row>
    <row r="8887" spans="17:17" ht="20.100000000000001" customHeight="1" x14ac:dyDescent="0.25">
      <c r="Q8887" s="15"/>
    </row>
    <row r="8888" spans="17:17" ht="20.100000000000001" customHeight="1" x14ac:dyDescent="0.25">
      <c r="Q8888" s="15"/>
    </row>
    <row r="8889" spans="17:17" ht="20.100000000000001" customHeight="1" x14ac:dyDescent="0.25">
      <c r="Q8889" s="15"/>
    </row>
    <row r="8890" spans="17:17" ht="20.100000000000001" customHeight="1" x14ac:dyDescent="0.25">
      <c r="Q8890" s="15"/>
    </row>
    <row r="8891" spans="17:17" ht="20.100000000000001" customHeight="1" x14ac:dyDescent="0.25">
      <c r="Q8891" s="15"/>
    </row>
    <row r="8892" spans="17:17" ht="20.100000000000001" customHeight="1" x14ac:dyDescent="0.25">
      <c r="Q8892" s="15"/>
    </row>
    <row r="8893" spans="17:17" ht="20.100000000000001" customHeight="1" x14ac:dyDescent="0.25">
      <c r="Q8893" s="15"/>
    </row>
    <row r="8894" spans="17:17" ht="20.100000000000001" customHeight="1" x14ac:dyDescent="0.25">
      <c r="Q8894" s="15"/>
    </row>
    <row r="8895" spans="17:17" ht="20.100000000000001" customHeight="1" x14ac:dyDescent="0.25">
      <c r="Q8895" s="15"/>
    </row>
    <row r="8896" spans="17:17" ht="20.100000000000001" customHeight="1" x14ac:dyDescent="0.25">
      <c r="Q8896" s="15"/>
    </row>
    <row r="8897" spans="17:17" ht="20.100000000000001" customHeight="1" x14ac:dyDescent="0.25">
      <c r="Q8897" s="15"/>
    </row>
    <row r="8898" spans="17:17" ht="20.100000000000001" customHeight="1" x14ac:dyDescent="0.25">
      <c r="Q8898" s="15"/>
    </row>
    <row r="8899" spans="17:17" ht="20.100000000000001" customHeight="1" x14ac:dyDescent="0.25">
      <c r="Q8899" s="15"/>
    </row>
    <row r="8900" spans="17:17" ht="20.100000000000001" customHeight="1" x14ac:dyDescent="0.25">
      <c r="Q8900" s="15"/>
    </row>
    <row r="8901" spans="17:17" ht="20.100000000000001" customHeight="1" x14ac:dyDescent="0.25">
      <c r="Q8901" s="15"/>
    </row>
    <row r="8902" spans="17:17" ht="20.100000000000001" customHeight="1" x14ac:dyDescent="0.25">
      <c r="Q8902" s="15"/>
    </row>
    <row r="8903" spans="17:17" ht="20.100000000000001" customHeight="1" x14ac:dyDescent="0.25">
      <c r="Q8903" s="15"/>
    </row>
    <row r="8904" spans="17:17" ht="20.100000000000001" customHeight="1" x14ac:dyDescent="0.25">
      <c r="Q8904" s="15"/>
    </row>
    <row r="8905" spans="17:17" ht="20.100000000000001" customHeight="1" x14ac:dyDescent="0.25">
      <c r="Q8905" s="15"/>
    </row>
    <row r="8906" spans="17:17" ht="20.100000000000001" customHeight="1" x14ac:dyDescent="0.25">
      <c r="Q8906" s="15"/>
    </row>
    <row r="8907" spans="17:17" ht="20.100000000000001" customHeight="1" x14ac:dyDescent="0.25">
      <c r="Q8907" s="15"/>
    </row>
    <row r="8908" spans="17:17" ht="20.100000000000001" customHeight="1" x14ac:dyDescent="0.25">
      <c r="Q8908" s="15"/>
    </row>
    <row r="8909" spans="17:17" ht="20.100000000000001" customHeight="1" x14ac:dyDescent="0.25">
      <c r="Q8909" s="15"/>
    </row>
    <row r="8910" spans="17:17" ht="20.100000000000001" customHeight="1" x14ac:dyDescent="0.25">
      <c r="Q8910" s="15"/>
    </row>
    <row r="8911" spans="17:17" ht="20.100000000000001" customHeight="1" x14ac:dyDescent="0.25">
      <c r="Q8911" s="15"/>
    </row>
    <row r="8912" spans="17:17" ht="20.100000000000001" customHeight="1" x14ac:dyDescent="0.25">
      <c r="Q8912" s="15"/>
    </row>
    <row r="8913" spans="17:17" ht="20.100000000000001" customHeight="1" x14ac:dyDescent="0.25">
      <c r="Q8913" s="15"/>
    </row>
    <row r="8914" spans="17:17" ht="20.100000000000001" customHeight="1" x14ac:dyDescent="0.25">
      <c r="Q8914" s="15"/>
    </row>
    <row r="8915" spans="17:17" ht="20.100000000000001" customHeight="1" x14ac:dyDescent="0.25">
      <c r="Q8915" s="15"/>
    </row>
    <row r="8916" spans="17:17" ht="20.100000000000001" customHeight="1" x14ac:dyDescent="0.25">
      <c r="Q8916" s="15"/>
    </row>
    <row r="8917" spans="17:17" ht="20.100000000000001" customHeight="1" x14ac:dyDescent="0.25">
      <c r="Q8917" s="15"/>
    </row>
    <row r="8918" spans="17:17" ht="20.100000000000001" customHeight="1" x14ac:dyDescent="0.25">
      <c r="Q8918" s="15"/>
    </row>
    <row r="8919" spans="17:17" ht="20.100000000000001" customHeight="1" x14ac:dyDescent="0.25">
      <c r="Q8919" s="15"/>
    </row>
    <row r="8920" spans="17:17" ht="20.100000000000001" customHeight="1" x14ac:dyDescent="0.25">
      <c r="Q8920" s="15"/>
    </row>
    <row r="8921" spans="17:17" ht="20.100000000000001" customHeight="1" x14ac:dyDescent="0.25">
      <c r="Q8921" s="15"/>
    </row>
    <row r="8922" spans="17:17" ht="20.100000000000001" customHeight="1" x14ac:dyDescent="0.25">
      <c r="Q8922" s="15"/>
    </row>
    <row r="8923" spans="17:17" ht="20.100000000000001" customHeight="1" x14ac:dyDescent="0.25">
      <c r="Q8923" s="15"/>
    </row>
    <row r="8924" spans="17:17" ht="20.100000000000001" customHeight="1" x14ac:dyDescent="0.25">
      <c r="Q8924" s="15"/>
    </row>
    <row r="8925" spans="17:17" ht="20.100000000000001" customHeight="1" x14ac:dyDescent="0.25">
      <c r="Q8925" s="15"/>
    </row>
    <row r="8926" spans="17:17" ht="20.100000000000001" customHeight="1" x14ac:dyDescent="0.25">
      <c r="Q8926" s="15"/>
    </row>
    <row r="8927" spans="17:17" ht="20.100000000000001" customHeight="1" x14ac:dyDescent="0.25">
      <c r="Q8927" s="15"/>
    </row>
    <row r="8928" spans="17:17" ht="20.100000000000001" customHeight="1" x14ac:dyDescent="0.25">
      <c r="Q8928" s="15"/>
    </row>
    <row r="8929" spans="17:17" ht="20.100000000000001" customHeight="1" x14ac:dyDescent="0.25">
      <c r="Q8929" s="15"/>
    </row>
    <row r="8930" spans="17:17" ht="20.100000000000001" customHeight="1" x14ac:dyDescent="0.25">
      <c r="Q8930" s="15"/>
    </row>
    <row r="8931" spans="17:17" ht="20.100000000000001" customHeight="1" x14ac:dyDescent="0.25">
      <c r="Q8931" s="15"/>
    </row>
    <row r="8932" spans="17:17" ht="20.100000000000001" customHeight="1" x14ac:dyDescent="0.25">
      <c r="Q8932" s="15"/>
    </row>
    <row r="8933" spans="17:17" ht="20.100000000000001" customHeight="1" x14ac:dyDescent="0.25">
      <c r="Q8933" s="15"/>
    </row>
    <row r="8934" spans="17:17" ht="20.100000000000001" customHeight="1" x14ac:dyDescent="0.25">
      <c r="Q8934" s="15"/>
    </row>
    <row r="8935" spans="17:17" ht="20.100000000000001" customHeight="1" x14ac:dyDescent="0.25">
      <c r="Q8935" s="15"/>
    </row>
    <row r="8936" spans="17:17" ht="20.100000000000001" customHeight="1" x14ac:dyDescent="0.25">
      <c r="Q8936" s="15"/>
    </row>
    <row r="8937" spans="17:17" ht="20.100000000000001" customHeight="1" x14ac:dyDescent="0.25">
      <c r="Q8937" s="15"/>
    </row>
    <row r="8938" spans="17:17" ht="20.100000000000001" customHeight="1" x14ac:dyDescent="0.25">
      <c r="Q8938" s="15"/>
    </row>
    <row r="8939" spans="17:17" ht="20.100000000000001" customHeight="1" x14ac:dyDescent="0.25">
      <c r="Q8939" s="15"/>
    </row>
    <row r="8940" spans="17:17" ht="20.100000000000001" customHeight="1" x14ac:dyDescent="0.25">
      <c r="Q8940" s="15"/>
    </row>
    <row r="8941" spans="17:17" ht="20.100000000000001" customHeight="1" x14ac:dyDescent="0.25">
      <c r="Q8941" s="15"/>
    </row>
    <row r="8942" spans="17:17" ht="20.100000000000001" customHeight="1" x14ac:dyDescent="0.25">
      <c r="Q8942" s="15"/>
    </row>
    <row r="8943" spans="17:17" ht="20.100000000000001" customHeight="1" x14ac:dyDescent="0.25">
      <c r="Q8943" s="15"/>
    </row>
    <row r="8944" spans="17:17" ht="20.100000000000001" customHeight="1" x14ac:dyDescent="0.25">
      <c r="Q8944" s="15"/>
    </row>
    <row r="8945" spans="17:17" ht="20.100000000000001" customHeight="1" x14ac:dyDescent="0.25">
      <c r="Q8945" s="15"/>
    </row>
    <row r="8946" spans="17:17" ht="20.100000000000001" customHeight="1" x14ac:dyDescent="0.25">
      <c r="Q8946" s="15"/>
    </row>
    <row r="8947" spans="17:17" ht="20.100000000000001" customHeight="1" x14ac:dyDescent="0.25">
      <c r="Q8947" s="15"/>
    </row>
    <row r="8948" spans="17:17" ht="20.100000000000001" customHeight="1" x14ac:dyDescent="0.25">
      <c r="Q8948" s="15"/>
    </row>
    <row r="8949" spans="17:17" ht="20.100000000000001" customHeight="1" x14ac:dyDescent="0.25">
      <c r="Q8949" s="15"/>
    </row>
    <row r="8950" spans="17:17" ht="20.100000000000001" customHeight="1" x14ac:dyDescent="0.25">
      <c r="Q8950" s="15"/>
    </row>
    <row r="8951" spans="17:17" ht="20.100000000000001" customHeight="1" x14ac:dyDescent="0.25">
      <c r="Q8951" s="15"/>
    </row>
    <row r="8952" spans="17:17" ht="20.100000000000001" customHeight="1" x14ac:dyDescent="0.25">
      <c r="Q8952" s="15"/>
    </row>
    <row r="8953" spans="17:17" ht="20.100000000000001" customHeight="1" x14ac:dyDescent="0.25">
      <c r="Q8953" s="15"/>
    </row>
    <row r="8954" spans="17:17" ht="20.100000000000001" customHeight="1" x14ac:dyDescent="0.25">
      <c r="Q8954" s="15"/>
    </row>
    <row r="8955" spans="17:17" ht="20.100000000000001" customHeight="1" x14ac:dyDescent="0.25">
      <c r="Q8955" s="15"/>
    </row>
    <row r="8956" spans="17:17" ht="20.100000000000001" customHeight="1" x14ac:dyDescent="0.25">
      <c r="Q8956" s="15"/>
    </row>
    <row r="8957" spans="17:17" ht="20.100000000000001" customHeight="1" x14ac:dyDescent="0.25">
      <c r="Q8957" s="15"/>
    </row>
    <row r="8958" spans="17:17" ht="20.100000000000001" customHeight="1" x14ac:dyDescent="0.25">
      <c r="Q8958" s="15"/>
    </row>
    <row r="8959" spans="17:17" ht="20.100000000000001" customHeight="1" x14ac:dyDescent="0.25">
      <c r="Q8959" s="15"/>
    </row>
    <row r="8960" spans="17:17" ht="20.100000000000001" customHeight="1" x14ac:dyDescent="0.25">
      <c r="Q8960" s="15"/>
    </row>
    <row r="8961" spans="17:17" ht="20.100000000000001" customHeight="1" x14ac:dyDescent="0.25">
      <c r="Q8961" s="15"/>
    </row>
    <row r="8962" spans="17:17" ht="20.100000000000001" customHeight="1" x14ac:dyDescent="0.25">
      <c r="Q8962" s="15"/>
    </row>
    <row r="8963" spans="17:17" ht="20.100000000000001" customHeight="1" x14ac:dyDescent="0.25">
      <c r="Q8963" s="15"/>
    </row>
    <row r="8964" spans="17:17" ht="20.100000000000001" customHeight="1" x14ac:dyDescent="0.25">
      <c r="Q8964" s="15"/>
    </row>
    <row r="8965" spans="17:17" ht="20.100000000000001" customHeight="1" x14ac:dyDescent="0.25">
      <c r="Q8965" s="15"/>
    </row>
    <row r="8966" spans="17:17" ht="20.100000000000001" customHeight="1" x14ac:dyDescent="0.25">
      <c r="Q8966" s="15"/>
    </row>
    <row r="8967" spans="17:17" ht="20.100000000000001" customHeight="1" x14ac:dyDescent="0.25">
      <c r="Q8967" s="15"/>
    </row>
    <row r="8968" spans="17:17" ht="20.100000000000001" customHeight="1" x14ac:dyDescent="0.25">
      <c r="Q8968" s="15"/>
    </row>
    <row r="8969" spans="17:17" ht="20.100000000000001" customHeight="1" x14ac:dyDescent="0.25">
      <c r="Q8969" s="15"/>
    </row>
    <row r="8970" spans="17:17" ht="20.100000000000001" customHeight="1" x14ac:dyDescent="0.25">
      <c r="Q8970" s="15"/>
    </row>
    <row r="8971" spans="17:17" ht="20.100000000000001" customHeight="1" x14ac:dyDescent="0.25">
      <c r="Q8971" s="15"/>
    </row>
    <row r="8972" spans="17:17" ht="20.100000000000001" customHeight="1" x14ac:dyDescent="0.25">
      <c r="Q8972" s="15"/>
    </row>
    <row r="8973" spans="17:17" ht="20.100000000000001" customHeight="1" x14ac:dyDescent="0.25">
      <c r="Q8973" s="15"/>
    </row>
    <row r="8974" spans="17:17" ht="20.100000000000001" customHeight="1" x14ac:dyDescent="0.25">
      <c r="Q8974" s="15"/>
    </row>
    <row r="8975" spans="17:17" ht="20.100000000000001" customHeight="1" x14ac:dyDescent="0.25">
      <c r="Q8975" s="15"/>
    </row>
    <row r="8976" spans="17:17" ht="20.100000000000001" customHeight="1" x14ac:dyDescent="0.25">
      <c r="Q8976" s="15"/>
    </row>
    <row r="8977" spans="17:17" ht="20.100000000000001" customHeight="1" x14ac:dyDescent="0.25">
      <c r="Q8977" s="15"/>
    </row>
    <row r="8978" spans="17:17" ht="20.100000000000001" customHeight="1" x14ac:dyDescent="0.25">
      <c r="Q8978" s="15"/>
    </row>
    <row r="8979" spans="17:17" ht="20.100000000000001" customHeight="1" x14ac:dyDescent="0.25">
      <c r="Q8979" s="15"/>
    </row>
    <row r="8980" spans="17:17" ht="20.100000000000001" customHeight="1" x14ac:dyDescent="0.25">
      <c r="Q8980" s="15"/>
    </row>
    <row r="8981" spans="17:17" ht="20.100000000000001" customHeight="1" x14ac:dyDescent="0.25">
      <c r="Q8981" s="15"/>
    </row>
    <row r="8982" spans="17:17" ht="20.100000000000001" customHeight="1" x14ac:dyDescent="0.25">
      <c r="Q8982" s="15"/>
    </row>
    <row r="8983" spans="17:17" ht="20.100000000000001" customHeight="1" x14ac:dyDescent="0.25">
      <c r="Q8983" s="15"/>
    </row>
    <row r="8984" spans="17:17" ht="20.100000000000001" customHeight="1" x14ac:dyDescent="0.25">
      <c r="Q8984" s="15"/>
    </row>
    <row r="8985" spans="17:17" ht="20.100000000000001" customHeight="1" x14ac:dyDescent="0.25">
      <c r="Q8985" s="15"/>
    </row>
    <row r="8986" spans="17:17" ht="20.100000000000001" customHeight="1" x14ac:dyDescent="0.25">
      <c r="Q8986" s="15"/>
    </row>
    <row r="8987" spans="17:17" ht="20.100000000000001" customHeight="1" x14ac:dyDescent="0.25">
      <c r="Q8987" s="15"/>
    </row>
    <row r="8988" spans="17:17" ht="20.100000000000001" customHeight="1" x14ac:dyDescent="0.25">
      <c r="Q8988" s="15"/>
    </row>
    <row r="8989" spans="17:17" ht="20.100000000000001" customHeight="1" x14ac:dyDescent="0.25">
      <c r="Q8989" s="15"/>
    </row>
    <row r="8990" spans="17:17" ht="20.100000000000001" customHeight="1" x14ac:dyDescent="0.25">
      <c r="Q8990" s="15"/>
    </row>
    <row r="8991" spans="17:17" ht="20.100000000000001" customHeight="1" x14ac:dyDescent="0.25">
      <c r="Q8991" s="15"/>
    </row>
    <row r="8992" spans="17:17" ht="20.100000000000001" customHeight="1" x14ac:dyDescent="0.25">
      <c r="Q8992" s="15"/>
    </row>
    <row r="8993" spans="17:17" ht="20.100000000000001" customHeight="1" x14ac:dyDescent="0.25">
      <c r="Q8993" s="15"/>
    </row>
    <row r="8994" spans="17:17" ht="20.100000000000001" customHeight="1" x14ac:dyDescent="0.25">
      <c r="Q8994" s="15"/>
    </row>
    <row r="8995" spans="17:17" ht="20.100000000000001" customHeight="1" x14ac:dyDescent="0.25">
      <c r="Q8995" s="15"/>
    </row>
    <row r="8996" spans="17:17" ht="20.100000000000001" customHeight="1" x14ac:dyDescent="0.25">
      <c r="Q8996" s="15"/>
    </row>
    <row r="8997" spans="17:17" ht="20.100000000000001" customHeight="1" x14ac:dyDescent="0.25">
      <c r="Q8997" s="15"/>
    </row>
    <row r="8998" spans="17:17" ht="20.100000000000001" customHeight="1" x14ac:dyDescent="0.25">
      <c r="Q8998" s="15"/>
    </row>
    <row r="8999" spans="17:17" ht="20.100000000000001" customHeight="1" x14ac:dyDescent="0.25">
      <c r="Q8999" s="15"/>
    </row>
    <row r="9000" spans="17:17" ht="20.100000000000001" customHeight="1" x14ac:dyDescent="0.25">
      <c r="Q9000" s="15"/>
    </row>
    <row r="9001" spans="17:17" ht="20.100000000000001" customHeight="1" x14ac:dyDescent="0.25">
      <c r="Q9001" s="15"/>
    </row>
    <row r="9002" spans="17:17" ht="20.100000000000001" customHeight="1" x14ac:dyDescent="0.25">
      <c r="Q9002" s="15"/>
    </row>
    <row r="9003" spans="17:17" ht="20.100000000000001" customHeight="1" x14ac:dyDescent="0.25">
      <c r="Q9003" s="15"/>
    </row>
    <row r="9004" spans="17:17" ht="20.100000000000001" customHeight="1" x14ac:dyDescent="0.25">
      <c r="Q9004" s="15"/>
    </row>
    <row r="9005" spans="17:17" ht="20.100000000000001" customHeight="1" x14ac:dyDescent="0.25">
      <c r="Q9005" s="15"/>
    </row>
    <row r="9006" spans="17:17" ht="20.100000000000001" customHeight="1" x14ac:dyDescent="0.25">
      <c r="Q9006" s="15"/>
    </row>
    <row r="9007" spans="17:17" ht="20.100000000000001" customHeight="1" x14ac:dyDescent="0.25">
      <c r="Q9007" s="15"/>
    </row>
    <row r="9008" spans="17:17" ht="20.100000000000001" customHeight="1" x14ac:dyDescent="0.25">
      <c r="Q9008" s="15"/>
    </row>
    <row r="9009" spans="17:17" ht="20.100000000000001" customHeight="1" x14ac:dyDescent="0.25">
      <c r="Q9009" s="15"/>
    </row>
    <row r="9010" spans="17:17" ht="20.100000000000001" customHeight="1" x14ac:dyDescent="0.25">
      <c r="Q9010" s="15"/>
    </row>
    <row r="9011" spans="17:17" ht="20.100000000000001" customHeight="1" x14ac:dyDescent="0.25">
      <c r="Q9011" s="15"/>
    </row>
    <row r="9012" spans="17:17" ht="20.100000000000001" customHeight="1" x14ac:dyDescent="0.25">
      <c r="Q9012" s="15"/>
    </row>
    <row r="9013" spans="17:17" ht="20.100000000000001" customHeight="1" x14ac:dyDescent="0.25">
      <c r="Q9013" s="15"/>
    </row>
    <row r="9014" spans="17:17" ht="20.100000000000001" customHeight="1" x14ac:dyDescent="0.25">
      <c r="Q9014" s="15"/>
    </row>
    <row r="9015" spans="17:17" ht="20.100000000000001" customHeight="1" x14ac:dyDescent="0.25">
      <c r="Q9015" s="15"/>
    </row>
    <row r="9016" spans="17:17" ht="20.100000000000001" customHeight="1" x14ac:dyDescent="0.25">
      <c r="Q9016" s="15"/>
    </row>
    <row r="9017" spans="17:17" ht="20.100000000000001" customHeight="1" x14ac:dyDescent="0.25">
      <c r="Q9017" s="15"/>
    </row>
    <row r="9018" spans="17:17" ht="20.100000000000001" customHeight="1" x14ac:dyDescent="0.25">
      <c r="Q9018" s="15"/>
    </row>
    <row r="9019" spans="17:17" ht="20.100000000000001" customHeight="1" x14ac:dyDescent="0.25">
      <c r="Q9019" s="15"/>
    </row>
    <row r="9020" spans="17:17" ht="20.100000000000001" customHeight="1" x14ac:dyDescent="0.25">
      <c r="Q9020" s="15"/>
    </row>
    <row r="9021" spans="17:17" ht="20.100000000000001" customHeight="1" x14ac:dyDescent="0.25">
      <c r="Q9021" s="15"/>
    </row>
    <row r="9022" spans="17:17" ht="20.100000000000001" customHeight="1" x14ac:dyDescent="0.25">
      <c r="Q9022" s="15"/>
    </row>
    <row r="9023" spans="17:17" ht="20.100000000000001" customHeight="1" x14ac:dyDescent="0.25">
      <c r="Q9023" s="15"/>
    </row>
    <row r="9024" spans="17:17" ht="20.100000000000001" customHeight="1" x14ac:dyDescent="0.25">
      <c r="Q9024" s="15"/>
    </row>
    <row r="9025" spans="17:17" ht="20.100000000000001" customHeight="1" x14ac:dyDescent="0.25">
      <c r="Q9025" s="15"/>
    </row>
    <row r="9026" spans="17:17" ht="20.100000000000001" customHeight="1" x14ac:dyDescent="0.25">
      <c r="Q9026" s="15"/>
    </row>
    <row r="9027" spans="17:17" ht="20.100000000000001" customHeight="1" x14ac:dyDescent="0.25">
      <c r="Q9027" s="15"/>
    </row>
    <row r="9028" spans="17:17" ht="20.100000000000001" customHeight="1" x14ac:dyDescent="0.25">
      <c r="Q9028" s="15"/>
    </row>
    <row r="9029" spans="17:17" ht="20.100000000000001" customHeight="1" x14ac:dyDescent="0.25">
      <c r="Q9029" s="15"/>
    </row>
    <row r="9030" spans="17:17" ht="20.100000000000001" customHeight="1" x14ac:dyDescent="0.25">
      <c r="Q9030" s="15"/>
    </row>
    <row r="9031" spans="17:17" ht="20.100000000000001" customHeight="1" x14ac:dyDescent="0.25">
      <c r="Q9031" s="15"/>
    </row>
    <row r="9032" spans="17:17" ht="20.100000000000001" customHeight="1" x14ac:dyDescent="0.25">
      <c r="Q9032" s="15"/>
    </row>
    <row r="9033" spans="17:17" ht="20.100000000000001" customHeight="1" x14ac:dyDescent="0.25">
      <c r="Q9033" s="15"/>
    </row>
    <row r="9034" spans="17:17" ht="20.100000000000001" customHeight="1" x14ac:dyDescent="0.25">
      <c r="Q9034" s="15"/>
    </row>
    <row r="9035" spans="17:17" ht="20.100000000000001" customHeight="1" x14ac:dyDescent="0.25">
      <c r="Q9035" s="15"/>
    </row>
    <row r="9036" spans="17:17" ht="20.100000000000001" customHeight="1" x14ac:dyDescent="0.25">
      <c r="Q9036" s="15"/>
    </row>
    <row r="9037" spans="17:17" ht="20.100000000000001" customHeight="1" x14ac:dyDescent="0.25">
      <c r="Q9037" s="15"/>
    </row>
    <row r="9038" spans="17:17" ht="20.100000000000001" customHeight="1" x14ac:dyDescent="0.25">
      <c r="Q9038" s="15"/>
    </row>
    <row r="9039" spans="17:17" ht="20.100000000000001" customHeight="1" x14ac:dyDescent="0.25">
      <c r="Q9039" s="15"/>
    </row>
    <row r="9040" spans="17:17" ht="20.100000000000001" customHeight="1" x14ac:dyDescent="0.25">
      <c r="Q9040" s="15"/>
    </row>
    <row r="9041" spans="17:17" ht="20.100000000000001" customHeight="1" x14ac:dyDescent="0.25">
      <c r="Q9041" s="15"/>
    </row>
    <row r="9042" spans="17:17" ht="20.100000000000001" customHeight="1" x14ac:dyDescent="0.25">
      <c r="Q9042" s="15"/>
    </row>
    <row r="9043" spans="17:17" ht="20.100000000000001" customHeight="1" x14ac:dyDescent="0.25">
      <c r="Q9043" s="15"/>
    </row>
    <row r="9044" spans="17:17" ht="20.100000000000001" customHeight="1" x14ac:dyDescent="0.25">
      <c r="Q9044" s="15"/>
    </row>
    <row r="9045" spans="17:17" ht="20.100000000000001" customHeight="1" x14ac:dyDescent="0.25">
      <c r="Q9045" s="15"/>
    </row>
    <row r="9046" spans="17:17" ht="20.100000000000001" customHeight="1" x14ac:dyDescent="0.25">
      <c r="Q9046" s="15"/>
    </row>
    <row r="9047" spans="17:17" ht="20.100000000000001" customHeight="1" x14ac:dyDescent="0.25">
      <c r="Q9047" s="15"/>
    </row>
    <row r="9048" spans="17:17" ht="20.100000000000001" customHeight="1" x14ac:dyDescent="0.25">
      <c r="Q9048" s="15"/>
    </row>
    <row r="9049" spans="17:17" ht="20.100000000000001" customHeight="1" x14ac:dyDescent="0.25">
      <c r="Q9049" s="15"/>
    </row>
    <row r="9050" spans="17:17" ht="20.100000000000001" customHeight="1" x14ac:dyDescent="0.25">
      <c r="Q9050" s="15"/>
    </row>
    <row r="9051" spans="17:17" ht="20.100000000000001" customHeight="1" x14ac:dyDescent="0.25">
      <c r="Q9051" s="15"/>
    </row>
    <row r="9052" spans="17:17" ht="20.100000000000001" customHeight="1" x14ac:dyDescent="0.25">
      <c r="Q9052" s="15"/>
    </row>
    <row r="9053" spans="17:17" ht="20.100000000000001" customHeight="1" x14ac:dyDescent="0.25">
      <c r="Q9053" s="15"/>
    </row>
    <row r="9054" spans="17:17" ht="20.100000000000001" customHeight="1" x14ac:dyDescent="0.25">
      <c r="Q9054" s="15"/>
    </row>
    <row r="9055" spans="17:17" ht="20.100000000000001" customHeight="1" x14ac:dyDescent="0.25">
      <c r="Q9055" s="15"/>
    </row>
    <row r="9056" spans="17:17" ht="20.100000000000001" customHeight="1" x14ac:dyDescent="0.25">
      <c r="Q9056" s="15"/>
    </row>
    <row r="9057" spans="17:17" ht="20.100000000000001" customHeight="1" x14ac:dyDescent="0.25">
      <c r="Q9057" s="15"/>
    </row>
    <row r="9058" spans="17:17" ht="20.100000000000001" customHeight="1" x14ac:dyDescent="0.25">
      <c r="Q9058" s="15"/>
    </row>
    <row r="9059" spans="17:17" ht="20.100000000000001" customHeight="1" x14ac:dyDescent="0.25">
      <c r="Q9059" s="15"/>
    </row>
    <row r="9060" spans="17:17" ht="20.100000000000001" customHeight="1" x14ac:dyDescent="0.25">
      <c r="Q9060" s="15"/>
    </row>
    <row r="9061" spans="17:17" ht="20.100000000000001" customHeight="1" x14ac:dyDescent="0.25">
      <c r="Q9061" s="15"/>
    </row>
    <row r="9062" spans="17:17" ht="20.100000000000001" customHeight="1" x14ac:dyDescent="0.25">
      <c r="Q9062" s="15"/>
    </row>
    <row r="9063" spans="17:17" ht="20.100000000000001" customHeight="1" x14ac:dyDescent="0.25">
      <c r="Q9063" s="15"/>
    </row>
    <row r="9064" spans="17:17" ht="20.100000000000001" customHeight="1" x14ac:dyDescent="0.25">
      <c r="Q9064" s="15"/>
    </row>
    <row r="9065" spans="17:17" ht="20.100000000000001" customHeight="1" x14ac:dyDescent="0.25">
      <c r="Q9065" s="15"/>
    </row>
    <row r="9066" spans="17:17" ht="20.100000000000001" customHeight="1" x14ac:dyDescent="0.25">
      <c r="Q9066" s="15"/>
    </row>
    <row r="9067" spans="17:17" ht="20.100000000000001" customHeight="1" x14ac:dyDescent="0.25">
      <c r="Q9067" s="15"/>
    </row>
    <row r="9068" spans="17:17" ht="20.100000000000001" customHeight="1" x14ac:dyDescent="0.25">
      <c r="Q9068" s="15"/>
    </row>
    <row r="9069" spans="17:17" ht="20.100000000000001" customHeight="1" x14ac:dyDescent="0.25">
      <c r="Q9069" s="15"/>
    </row>
    <row r="9070" spans="17:17" ht="20.100000000000001" customHeight="1" x14ac:dyDescent="0.25">
      <c r="Q9070" s="15"/>
    </row>
    <row r="9071" spans="17:17" ht="20.100000000000001" customHeight="1" x14ac:dyDescent="0.25">
      <c r="Q9071" s="15"/>
    </row>
    <row r="9072" spans="17:17" ht="20.100000000000001" customHeight="1" x14ac:dyDescent="0.25">
      <c r="Q9072" s="15"/>
    </row>
    <row r="9073" spans="17:17" ht="20.100000000000001" customHeight="1" x14ac:dyDescent="0.25">
      <c r="Q9073" s="15"/>
    </row>
    <row r="9074" spans="17:17" ht="20.100000000000001" customHeight="1" x14ac:dyDescent="0.25">
      <c r="Q9074" s="15"/>
    </row>
    <row r="9075" spans="17:17" ht="20.100000000000001" customHeight="1" x14ac:dyDescent="0.25">
      <c r="Q9075" s="15"/>
    </row>
    <row r="9076" spans="17:17" ht="20.100000000000001" customHeight="1" x14ac:dyDescent="0.25">
      <c r="Q9076" s="15"/>
    </row>
    <row r="9077" spans="17:17" ht="20.100000000000001" customHeight="1" x14ac:dyDescent="0.25">
      <c r="Q9077" s="15"/>
    </row>
    <row r="9078" spans="17:17" ht="20.100000000000001" customHeight="1" x14ac:dyDescent="0.25">
      <c r="Q9078" s="15"/>
    </row>
    <row r="9079" spans="17:17" ht="20.100000000000001" customHeight="1" x14ac:dyDescent="0.25">
      <c r="Q9079" s="15"/>
    </row>
    <row r="9080" spans="17:17" ht="20.100000000000001" customHeight="1" x14ac:dyDescent="0.25">
      <c r="Q9080" s="15"/>
    </row>
    <row r="9081" spans="17:17" ht="20.100000000000001" customHeight="1" x14ac:dyDescent="0.25">
      <c r="Q9081" s="15"/>
    </row>
    <row r="9082" spans="17:17" ht="20.100000000000001" customHeight="1" x14ac:dyDescent="0.25">
      <c r="Q9082" s="15"/>
    </row>
    <row r="9083" spans="17:17" ht="20.100000000000001" customHeight="1" x14ac:dyDescent="0.25">
      <c r="Q9083" s="15"/>
    </row>
    <row r="9084" spans="17:17" ht="20.100000000000001" customHeight="1" x14ac:dyDescent="0.25">
      <c r="Q9084" s="15"/>
    </row>
    <row r="9085" spans="17:17" ht="20.100000000000001" customHeight="1" x14ac:dyDescent="0.25">
      <c r="Q9085" s="15"/>
    </row>
    <row r="9086" spans="17:17" ht="20.100000000000001" customHeight="1" x14ac:dyDescent="0.25">
      <c r="Q9086" s="15"/>
    </row>
    <row r="9087" spans="17:17" ht="20.100000000000001" customHeight="1" x14ac:dyDescent="0.25">
      <c r="Q9087" s="15"/>
    </row>
    <row r="9088" spans="17:17" ht="20.100000000000001" customHeight="1" x14ac:dyDescent="0.25">
      <c r="Q9088" s="15"/>
    </row>
    <row r="9089" spans="17:17" ht="20.100000000000001" customHeight="1" x14ac:dyDescent="0.25">
      <c r="Q9089" s="15"/>
    </row>
    <row r="9090" spans="17:17" ht="20.100000000000001" customHeight="1" x14ac:dyDescent="0.25">
      <c r="Q9090" s="15"/>
    </row>
    <row r="9091" spans="17:17" ht="20.100000000000001" customHeight="1" x14ac:dyDescent="0.25">
      <c r="Q9091" s="15"/>
    </row>
    <row r="9092" spans="17:17" ht="20.100000000000001" customHeight="1" x14ac:dyDescent="0.25">
      <c r="Q9092" s="15"/>
    </row>
    <row r="9093" spans="17:17" ht="20.100000000000001" customHeight="1" x14ac:dyDescent="0.25">
      <c r="Q9093" s="15"/>
    </row>
    <row r="9094" spans="17:17" ht="20.100000000000001" customHeight="1" x14ac:dyDescent="0.25">
      <c r="Q9094" s="15"/>
    </row>
    <row r="9095" spans="17:17" ht="20.100000000000001" customHeight="1" x14ac:dyDescent="0.25">
      <c r="Q9095" s="15"/>
    </row>
    <row r="9096" spans="17:17" ht="20.100000000000001" customHeight="1" x14ac:dyDescent="0.25">
      <c r="Q9096" s="15"/>
    </row>
    <row r="9097" spans="17:17" ht="20.100000000000001" customHeight="1" x14ac:dyDescent="0.25">
      <c r="Q9097" s="15"/>
    </row>
    <row r="9098" spans="17:17" ht="20.100000000000001" customHeight="1" x14ac:dyDescent="0.25">
      <c r="Q9098" s="15"/>
    </row>
    <row r="9099" spans="17:17" ht="20.100000000000001" customHeight="1" x14ac:dyDescent="0.25">
      <c r="Q9099" s="15"/>
    </row>
    <row r="9100" spans="17:17" ht="20.100000000000001" customHeight="1" x14ac:dyDescent="0.25">
      <c r="Q9100" s="15"/>
    </row>
    <row r="9101" spans="17:17" ht="20.100000000000001" customHeight="1" x14ac:dyDescent="0.25">
      <c r="Q9101" s="15"/>
    </row>
    <row r="9102" spans="17:17" ht="20.100000000000001" customHeight="1" x14ac:dyDescent="0.25">
      <c r="Q9102" s="15"/>
    </row>
    <row r="9103" spans="17:17" ht="20.100000000000001" customHeight="1" x14ac:dyDescent="0.25">
      <c r="Q9103" s="15"/>
    </row>
    <row r="9104" spans="17:17" ht="20.100000000000001" customHeight="1" x14ac:dyDescent="0.25">
      <c r="Q9104" s="15"/>
    </row>
    <row r="9105" spans="17:17" ht="20.100000000000001" customHeight="1" x14ac:dyDescent="0.25">
      <c r="Q9105" s="15"/>
    </row>
    <row r="9106" spans="17:17" ht="20.100000000000001" customHeight="1" x14ac:dyDescent="0.25">
      <c r="Q9106" s="15"/>
    </row>
    <row r="9107" spans="17:17" ht="20.100000000000001" customHeight="1" x14ac:dyDescent="0.25">
      <c r="Q9107" s="15"/>
    </row>
    <row r="9108" spans="17:17" ht="20.100000000000001" customHeight="1" x14ac:dyDescent="0.25">
      <c r="Q9108" s="15"/>
    </row>
    <row r="9109" spans="17:17" ht="20.100000000000001" customHeight="1" x14ac:dyDescent="0.25">
      <c r="Q9109" s="15"/>
    </row>
    <row r="9110" spans="17:17" ht="20.100000000000001" customHeight="1" x14ac:dyDescent="0.25">
      <c r="Q9110" s="15"/>
    </row>
    <row r="9111" spans="17:17" ht="20.100000000000001" customHeight="1" x14ac:dyDescent="0.25">
      <c r="Q9111" s="15"/>
    </row>
    <row r="9112" spans="17:17" ht="20.100000000000001" customHeight="1" x14ac:dyDescent="0.25">
      <c r="Q9112" s="15"/>
    </row>
    <row r="9113" spans="17:17" ht="20.100000000000001" customHeight="1" x14ac:dyDescent="0.25">
      <c r="Q9113" s="15"/>
    </row>
    <row r="9114" spans="17:17" ht="20.100000000000001" customHeight="1" x14ac:dyDescent="0.25">
      <c r="Q9114" s="15"/>
    </row>
    <row r="9115" spans="17:17" ht="20.100000000000001" customHeight="1" x14ac:dyDescent="0.25">
      <c r="Q9115" s="15"/>
    </row>
    <row r="9116" spans="17:17" ht="20.100000000000001" customHeight="1" x14ac:dyDescent="0.25">
      <c r="Q9116" s="15"/>
    </row>
    <row r="9117" spans="17:17" ht="20.100000000000001" customHeight="1" x14ac:dyDescent="0.25">
      <c r="Q9117" s="15"/>
    </row>
    <row r="9118" spans="17:17" ht="20.100000000000001" customHeight="1" x14ac:dyDescent="0.25">
      <c r="Q9118" s="15"/>
    </row>
    <row r="9119" spans="17:17" ht="20.100000000000001" customHeight="1" x14ac:dyDescent="0.25">
      <c r="Q9119" s="15"/>
    </row>
    <row r="9120" spans="17:17" ht="20.100000000000001" customHeight="1" x14ac:dyDescent="0.25">
      <c r="Q9120" s="15"/>
    </row>
    <row r="9121" spans="17:17" ht="20.100000000000001" customHeight="1" x14ac:dyDescent="0.25">
      <c r="Q9121" s="15"/>
    </row>
    <row r="9122" spans="17:17" ht="20.100000000000001" customHeight="1" x14ac:dyDescent="0.25">
      <c r="Q9122" s="15"/>
    </row>
    <row r="9123" spans="17:17" ht="20.100000000000001" customHeight="1" x14ac:dyDescent="0.25">
      <c r="Q9123" s="15"/>
    </row>
    <row r="9124" spans="17:17" ht="20.100000000000001" customHeight="1" x14ac:dyDescent="0.25">
      <c r="Q9124" s="15"/>
    </row>
    <row r="9125" spans="17:17" ht="20.100000000000001" customHeight="1" x14ac:dyDescent="0.25">
      <c r="Q9125" s="15"/>
    </row>
    <row r="9126" spans="17:17" ht="20.100000000000001" customHeight="1" x14ac:dyDescent="0.25">
      <c r="Q9126" s="15"/>
    </row>
    <row r="9127" spans="17:17" ht="20.100000000000001" customHeight="1" x14ac:dyDescent="0.25">
      <c r="Q9127" s="15"/>
    </row>
    <row r="9128" spans="17:17" ht="20.100000000000001" customHeight="1" x14ac:dyDescent="0.25">
      <c r="Q9128" s="15"/>
    </row>
    <row r="9129" spans="17:17" ht="20.100000000000001" customHeight="1" x14ac:dyDescent="0.25">
      <c r="Q9129" s="15"/>
    </row>
    <row r="9130" spans="17:17" ht="20.100000000000001" customHeight="1" x14ac:dyDescent="0.25">
      <c r="Q9130" s="15"/>
    </row>
    <row r="9131" spans="17:17" ht="20.100000000000001" customHeight="1" x14ac:dyDescent="0.25">
      <c r="Q9131" s="15"/>
    </row>
    <row r="9132" spans="17:17" ht="20.100000000000001" customHeight="1" x14ac:dyDescent="0.25">
      <c r="Q9132" s="15"/>
    </row>
    <row r="9133" spans="17:17" ht="20.100000000000001" customHeight="1" x14ac:dyDescent="0.25">
      <c r="Q9133" s="15"/>
    </row>
    <row r="9134" spans="17:17" ht="20.100000000000001" customHeight="1" x14ac:dyDescent="0.25">
      <c r="Q9134" s="15"/>
    </row>
    <row r="9135" spans="17:17" ht="20.100000000000001" customHeight="1" x14ac:dyDescent="0.25">
      <c r="Q9135" s="15"/>
    </row>
    <row r="9136" spans="17:17" ht="20.100000000000001" customHeight="1" x14ac:dyDescent="0.25">
      <c r="Q9136" s="15"/>
    </row>
    <row r="9137" spans="17:17" ht="20.100000000000001" customHeight="1" x14ac:dyDescent="0.25">
      <c r="Q9137" s="15"/>
    </row>
    <row r="9138" spans="17:17" ht="20.100000000000001" customHeight="1" x14ac:dyDescent="0.25">
      <c r="Q9138" s="15"/>
    </row>
    <row r="9139" spans="17:17" ht="20.100000000000001" customHeight="1" x14ac:dyDescent="0.25">
      <c r="Q9139" s="15"/>
    </row>
    <row r="9140" spans="17:17" ht="20.100000000000001" customHeight="1" x14ac:dyDescent="0.25">
      <c r="Q9140" s="15"/>
    </row>
    <row r="9141" spans="17:17" ht="20.100000000000001" customHeight="1" x14ac:dyDescent="0.25">
      <c r="Q9141" s="15"/>
    </row>
    <row r="9142" spans="17:17" ht="20.100000000000001" customHeight="1" x14ac:dyDescent="0.25">
      <c r="Q9142" s="15"/>
    </row>
    <row r="9143" spans="17:17" ht="20.100000000000001" customHeight="1" x14ac:dyDescent="0.25">
      <c r="Q9143" s="15"/>
    </row>
    <row r="9144" spans="17:17" ht="20.100000000000001" customHeight="1" x14ac:dyDescent="0.25">
      <c r="Q9144" s="15"/>
    </row>
    <row r="9145" spans="17:17" ht="20.100000000000001" customHeight="1" x14ac:dyDescent="0.25">
      <c r="Q9145" s="15"/>
    </row>
    <row r="9146" spans="17:17" ht="20.100000000000001" customHeight="1" x14ac:dyDescent="0.25">
      <c r="Q9146" s="15"/>
    </row>
    <row r="9147" spans="17:17" ht="20.100000000000001" customHeight="1" x14ac:dyDescent="0.25">
      <c r="Q9147" s="15"/>
    </row>
    <row r="9148" spans="17:17" ht="20.100000000000001" customHeight="1" x14ac:dyDescent="0.25">
      <c r="Q9148" s="15"/>
    </row>
    <row r="9149" spans="17:17" ht="20.100000000000001" customHeight="1" x14ac:dyDescent="0.25">
      <c r="Q9149" s="15"/>
    </row>
    <row r="9150" spans="17:17" ht="20.100000000000001" customHeight="1" x14ac:dyDescent="0.25">
      <c r="Q9150" s="15"/>
    </row>
    <row r="9151" spans="17:17" ht="20.100000000000001" customHeight="1" x14ac:dyDescent="0.25">
      <c r="Q9151" s="15"/>
    </row>
    <row r="9152" spans="17:17" ht="20.100000000000001" customHeight="1" x14ac:dyDescent="0.25">
      <c r="Q9152" s="15"/>
    </row>
    <row r="9153" spans="17:17" ht="20.100000000000001" customHeight="1" x14ac:dyDescent="0.25">
      <c r="Q9153" s="15"/>
    </row>
    <row r="9154" spans="17:17" ht="20.100000000000001" customHeight="1" x14ac:dyDescent="0.25">
      <c r="Q9154" s="15"/>
    </row>
    <row r="9155" spans="17:17" ht="20.100000000000001" customHeight="1" x14ac:dyDescent="0.25">
      <c r="Q9155" s="15"/>
    </row>
    <row r="9156" spans="17:17" ht="20.100000000000001" customHeight="1" x14ac:dyDescent="0.25">
      <c r="Q9156" s="15"/>
    </row>
    <row r="9157" spans="17:17" ht="20.100000000000001" customHeight="1" x14ac:dyDescent="0.25">
      <c r="Q9157" s="15"/>
    </row>
    <row r="9158" spans="17:17" ht="20.100000000000001" customHeight="1" x14ac:dyDescent="0.25">
      <c r="Q9158" s="15"/>
    </row>
    <row r="9159" spans="17:17" ht="20.100000000000001" customHeight="1" x14ac:dyDescent="0.25">
      <c r="Q9159" s="15"/>
    </row>
    <row r="9160" spans="17:17" ht="20.100000000000001" customHeight="1" x14ac:dyDescent="0.25">
      <c r="Q9160" s="15"/>
    </row>
    <row r="9161" spans="17:17" ht="20.100000000000001" customHeight="1" x14ac:dyDescent="0.25">
      <c r="Q9161" s="15"/>
    </row>
    <row r="9162" spans="17:17" ht="20.100000000000001" customHeight="1" x14ac:dyDescent="0.25">
      <c r="Q9162" s="15"/>
    </row>
    <row r="9163" spans="17:17" ht="20.100000000000001" customHeight="1" x14ac:dyDescent="0.25">
      <c r="Q9163" s="15"/>
    </row>
    <row r="9164" spans="17:17" ht="20.100000000000001" customHeight="1" x14ac:dyDescent="0.25">
      <c r="Q9164" s="15"/>
    </row>
    <row r="9165" spans="17:17" ht="20.100000000000001" customHeight="1" x14ac:dyDescent="0.25">
      <c r="Q9165" s="15"/>
    </row>
    <row r="9166" spans="17:17" ht="20.100000000000001" customHeight="1" x14ac:dyDescent="0.25">
      <c r="Q9166" s="15"/>
    </row>
    <row r="9167" spans="17:17" ht="20.100000000000001" customHeight="1" x14ac:dyDescent="0.25">
      <c r="Q9167" s="15"/>
    </row>
    <row r="9168" spans="17:17" ht="20.100000000000001" customHeight="1" x14ac:dyDescent="0.25">
      <c r="Q9168" s="15"/>
    </row>
    <row r="9169" spans="17:17" ht="20.100000000000001" customHeight="1" x14ac:dyDescent="0.25">
      <c r="Q9169" s="15"/>
    </row>
    <row r="9170" spans="17:17" ht="20.100000000000001" customHeight="1" x14ac:dyDescent="0.25">
      <c r="Q9170" s="15"/>
    </row>
    <row r="9171" spans="17:17" ht="20.100000000000001" customHeight="1" x14ac:dyDescent="0.25">
      <c r="Q9171" s="15"/>
    </row>
    <row r="9172" spans="17:17" ht="20.100000000000001" customHeight="1" x14ac:dyDescent="0.25">
      <c r="Q9172" s="15"/>
    </row>
    <row r="9173" spans="17:17" ht="20.100000000000001" customHeight="1" x14ac:dyDescent="0.25">
      <c r="Q9173" s="15"/>
    </row>
    <row r="9174" spans="17:17" ht="20.100000000000001" customHeight="1" x14ac:dyDescent="0.25">
      <c r="Q9174" s="15"/>
    </row>
    <row r="9175" spans="17:17" ht="20.100000000000001" customHeight="1" x14ac:dyDescent="0.25">
      <c r="Q9175" s="15"/>
    </row>
    <row r="9176" spans="17:17" ht="20.100000000000001" customHeight="1" x14ac:dyDescent="0.25">
      <c r="Q9176" s="15"/>
    </row>
    <row r="9177" spans="17:17" ht="20.100000000000001" customHeight="1" x14ac:dyDescent="0.25">
      <c r="Q9177" s="15"/>
    </row>
    <row r="9178" spans="17:17" ht="20.100000000000001" customHeight="1" x14ac:dyDescent="0.25">
      <c r="Q9178" s="15"/>
    </row>
    <row r="9179" spans="17:17" ht="20.100000000000001" customHeight="1" x14ac:dyDescent="0.25">
      <c r="Q9179" s="15"/>
    </row>
    <row r="9180" spans="17:17" ht="20.100000000000001" customHeight="1" x14ac:dyDescent="0.25">
      <c r="Q9180" s="15"/>
    </row>
    <row r="9181" spans="17:17" ht="20.100000000000001" customHeight="1" x14ac:dyDescent="0.25">
      <c r="Q9181" s="15"/>
    </row>
    <row r="9182" spans="17:17" ht="20.100000000000001" customHeight="1" x14ac:dyDescent="0.25">
      <c r="Q9182" s="15"/>
    </row>
    <row r="9183" spans="17:17" ht="20.100000000000001" customHeight="1" x14ac:dyDescent="0.25">
      <c r="Q9183" s="15"/>
    </row>
    <row r="9184" spans="17:17" ht="20.100000000000001" customHeight="1" x14ac:dyDescent="0.25">
      <c r="Q9184" s="15"/>
    </row>
    <row r="9185" spans="17:17" ht="20.100000000000001" customHeight="1" x14ac:dyDescent="0.25">
      <c r="Q9185" s="15"/>
    </row>
    <row r="9186" spans="17:17" ht="20.100000000000001" customHeight="1" x14ac:dyDescent="0.25">
      <c r="Q9186" s="15"/>
    </row>
    <row r="9187" spans="17:17" ht="20.100000000000001" customHeight="1" x14ac:dyDescent="0.25">
      <c r="Q9187" s="15"/>
    </row>
    <row r="9188" spans="17:17" ht="20.100000000000001" customHeight="1" x14ac:dyDescent="0.25">
      <c r="Q9188" s="15"/>
    </row>
    <row r="9189" spans="17:17" ht="20.100000000000001" customHeight="1" x14ac:dyDescent="0.25">
      <c r="Q9189" s="15"/>
    </row>
    <row r="9190" spans="17:17" ht="20.100000000000001" customHeight="1" x14ac:dyDescent="0.25">
      <c r="Q9190" s="15"/>
    </row>
    <row r="9191" spans="17:17" ht="20.100000000000001" customHeight="1" x14ac:dyDescent="0.25">
      <c r="Q9191" s="15"/>
    </row>
    <row r="9192" spans="17:17" ht="20.100000000000001" customHeight="1" x14ac:dyDescent="0.25">
      <c r="Q9192" s="15"/>
    </row>
    <row r="9193" spans="17:17" ht="20.100000000000001" customHeight="1" x14ac:dyDescent="0.25">
      <c r="Q9193" s="15"/>
    </row>
    <row r="9194" spans="17:17" ht="20.100000000000001" customHeight="1" x14ac:dyDescent="0.25">
      <c r="Q9194" s="15"/>
    </row>
    <row r="9195" spans="17:17" ht="20.100000000000001" customHeight="1" x14ac:dyDescent="0.25">
      <c r="Q9195" s="15"/>
    </row>
    <row r="9196" spans="17:17" ht="20.100000000000001" customHeight="1" x14ac:dyDescent="0.25">
      <c r="Q9196" s="15"/>
    </row>
    <row r="9197" spans="17:17" ht="20.100000000000001" customHeight="1" x14ac:dyDescent="0.25">
      <c r="Q9197" s="15"/>
    </row>
    <row r="9198" spans="17:17" ht="20.100000000000001" customHeight="1" x14ac:dyDescent="0.25">
      <c r="Q9198" s="15"/>
    </row>
    <row r="9199" spans="17:17" ht="20.100000000000001" customHeight="1" x14ac:dyDescent="0.25">
      <c r="Q9199" s="15"/>
    </row>
    <row r="9200" spans="17:17" ht="20.100000000000001" customHeight="1" x14ac:dyDescent="0.25">
      <c r="Q9200" s="15"/>
    </row>
    <row r="9201" spans="17:17" ht="20.100000000000001" customHeight="1" x14ac:dyDescent="0.25">
      <c r="Q9201" s="15"/>
    </row>
    <row r="9202" spans="17:17" ht="20.100000000000001" customHeight="1" x14ac:dyDescent="0.25">
      <c r="Q9202" s="15"/>
    </row>
    <row r="9203" spans="17:17" ht="20.100000000000001" customHeight="1" x14ac:dyDescent="0.25">
      <c r="Q9203" s="15"/>
    </row>
    <row r="9204" spans="17:17" ht="20.100000000000001" customHeight="1" x14ac:dyDescent="0.25">
      <c r="Q9204" s="15"/>
    </row>
    <row r="9205" spans="17:17" ht="20.100000000000001" customHeight="1" x14ac:dyDescent="0.25">
      <c r="Q9205" s="15"/>
    </row>
    <row r="9206" spans="17:17" ht="20.100000000000001" customHeight="1" x14ac:dyDescent="0.25">
      <c r="Q9206" s="15"/>
    </row>
    <row r="9207" spans="17:17" ht="20.100000000000001" customHeight="1" x14ac:dyDescent="0.25">
      <c r="Q9207" s="15"/>
    </row>
    <row r="9208" spans="17:17" ht="20.100000000000001" customHeight="1" x14ac:dyDescent="0.25">
      <c r="Q9208" s="15"/>
    </row>
    <row r="9209" spans="17:17" ht="20.100000000000001" customHeight="1" x14ac:dyDescent="0.25">
      <c r="Q9209" s="15"/>
    </row>
    <row r="9210" spans="17:17" ht="20.100000000000001" customHeight="1" x14ac:dyDescent="0.25">
      <c r="Q9210" s="15"/>
    </row>
    <row r="9211" spans="17:17" ht="20.100000000000001" customHeight="1" x14ac:dyDescent="0.25">
      <c r="Q9211" s="15"/>
    </row>
    <row r="9212" spans="17:17" ht="20.100000000000001" customHeight="1" x14ac:dyDescent="0.25">
      <c r="Q9212" s="15"/>
    </row>
    <row r="9213" spans="17:17" ht="20.100000000000001" customHeight="1" x14ac:dyDescent="0.25">
      <c r="Q9213" s="15"/>
    </row>
    <row r="9214" spans="17:17" ht="20.100000000000001" customHeight="1" x14ac:dyDescent="0.25">
      <c r="Q9214" s="15"/>
    </row>
    <row r="9215" spans="17:17" ht="20.100000000000001" customHeight="1" x14ac:dyDescent="0.25">
      <c r="Q9215" s="15"/>
    </row>
    <row r="9216" spans="17:17" ht="20.100000000000001" customHeight="1" x14ac:dyDescent="0.25">
      <c r="Q9216" s="15"/>
    </row>
    <row r="9217" spans="17:17" ht="20.100000000000001" customHeight="1" x14ac:dyDescent="0.25">
      <c r="Q9217" s="15"/>
    </row>
    <row r="9218" spans="17:17" ht="20.100000000000001" customHeight="1" x14ac:dyDescent="0.25">
      <c r="Q9218" s="15"/>
    </row>
    <row r="9219" spans="17:17" ht="20.100000000000001" customHeight="1" x14ac:dyDescent="0.25">
      <c r="Q9219" s="15"/>
    </row>
    <row r="9220" spans="17:17" ht="20.100000000000001" customHeight="1" x14ac:dyDescent="0.25">
      <c r="Q9220" s="15"/>
    </row>
    <row r="9221" spans="17:17" ht="20.100000000000001" customHeight="1" x14ac:dyDescent="0.25">
      <c r="Q9221" s="15"/>
    </row>
    <row r="9222" spans="17:17" ht="20.100000000000001" customHeight="1" x14ac:dyDescent="0.25">
      <c r="Q9222" s="15"/>
    </row>
    <row r="9223" spans="17:17" ht="20.100000000000001" customHeight="1" x14ac:dyDescent="0.25">
      <c r="Q9223" s="15"/>
    </row>
    <row r="9224" spans="17:17" ht="20.100000000000001" customHeight="1" x14ac:dyDescent="0.25">
      <c r="Q9224" s="15"/>
    </row>
    <row r="9225" spans="17:17" ht="20.100000000000001" customHeight="1" x14ac:dyDescent="0.25">
      <c r="Q9225" s="15"/>
    </row>
    <row r="9226" spans="17:17" ht="20.100000000000001" customHeight="1" x14ac:dyDescent="0.25">
      <c r="Q9226" s="15"/>
    </row>
    <row r="9227" spans="17:17" ht="20.100000000000001" customHeight="1" x14ac:dyDescent="0.25">
      <c r="Q9227" s="15"/>
    </row>
    <row r="9228" spans="17:17" ht="20.100000000000001" customHeight="1" x14ac:dyDescent="0.25">
      <c r="Q9228" s="15"/>
    </row>
    <row r="9229" spans="17:17" ht="20.100000000000001" customHeight="1" x14ac:dyDescent="0.25">
      <c r="Q9229" s="15"/>
    </row>
    <row r="9230" spans="17:17" ht="20.100000000000001" customHeight="1" x14ac:dyDescent="0.25">
      <c r="Q9230" s="15"/>
    </row>
    <row r="9231" spans="17:17" ht="20.100000000000001" customHeight="1" x14ac:dyDescent="0.25">
      <c r="Q9231" s="15"/>
    </row>
    <row r="9232" spans="17:17" ht="20.100000000000001" customHeight="1" x14ac:dyDescent="0.25">
      <c r="Q9232" s="15"/>
    </row>
    <row r="9233" spans="17:17" ht="20.100000000000001" customHeight="1" x14ac:dyDescent="0.25">
      <c r="Q9233" s="15"/>
    </row>
    <row r="9234" spans="17:17" ht="20.100000000000001" customHeight="1" x14ac:dyDescent="0.25">
      <c r="Q9234" s="15"/>
    </row>
    <row r="9235" spans="17:17" ht="20.100000000000001" customHeight="1" x14ac:dyDescent="0.25">
      <c r="Q9235" s="15"/>
    </row>
    <row r="9236" spans="17:17" ht="20.100000000000001" customHeight="1" x14ac:dyDescent="0.25">
      <c r="Q9236" s="15"/>
    </row>
    <row r="9237" spans="17:17" ht="20.100000000000001" customHeight="1" x14ac:dyDescent="0.25">
      <c r="Q9237" s="15"/>
    </row>
    <row r="9238" spans="17:17" ht="20.100000000000001" customHeight="1" x14ac:dyDescent="0.25">
      <c r="Q9238" s="15"/>
    </row>
    <row r="9239" spans="17:17" ht="20.100000000000001" customHeight="1" x14ac:dyDescent="0.25">
      <c r="Q9239" s="15"/>
    </row>
    <row r="9240" spans="17:17" ht="20.100000000000001" customHeight="1" x14ac:dyDescent="0.25">
      <c r="Q9240" s="15"/>
    </row>
    <row r="9241" spans="17:17" ht="20.100000000000001" customHeight="1" x14ac:dyDescent="0.25">
      <c r="Q9241" s="15"/>
    </row>
    <row r="9242" spans="17:17" ht="20.100000000000001" customHeight="1" x14ac:dyDescent="0.25">
      <c r="Q9242" s="15"/>
    </row>
    <row r="9243" spans="17:17" ht="20.100000000000001" customHeight="1" x14ac:dyDescent="0.25">
      <c r="Q9243" s="15"/>
    </row>
    <row r="9244" spans="17:17" ht="20.100000000000001" customHeight="1" x14ac:dyDescent="0.25">
      <c r="Q9244" s="15"/>
    </row>
    <row r="9245" spans="17:17" ht="20.100000000000001" customHeight="1" x14ac:dyDescent="0.25">
      <c r="Q9245" s="15"/>
    </row>
    <row r="9246" spans="17:17" ht="20.100000000000001" customHeight="1" x14ac:dyDescent="0.25">
      <c r="Q9246" s="15"/>
    </row>
    <row r="9247" spans="17:17" ht="20.100000000000001" customHeight="1" x14ac:dyDescent="0.25">
      <c r="Q9247" s="15"/>
    </row>
    <row r="9248" spans="17:17" ht="20.100000000000001" customHeight="1" x14ac:dyDescent="0.25">
      <c r="Q9248" s="15"/>
    </row>
    <row r="9249" spans="17:17" ht="20.100000000000001" customHeight="1" x14ac:dyDescent="0.25">
      <c r="Q9249" s="15"/>
    </row>
    <row r="9250" spans="17:17" ht="20.100000000000001" customHeight="1" x14ac:dyDescent="0.25">
      <c r="Q9250" s="15"/>
    </row>
    <row r="9251" spans="17:17" ht="20.100000000000001" customHeight="1" x14ac:dyDescent="0.25">
      <c r="Q9251" s="15"/>
    </row>
    <row r="9252" spans="17:17" ht="20.100000000000001" customHeight="1" x14ac:dyDescent="0.25">
      <c r="Q9252" s="15"/>
    </row>
    <row r="9253" spans="17:17" ht="20.100000000000001" customHeight="1" x14ac:dyDescent="0.25">
      <c r="Q9253" s="15"/>
    </row>
    <row r="9254" spans="17:17" ht="20.100000000000001" customHeight="1" x14ac:dyDescent="0.25">
      <c r="Q9254" s="15"/>
    </row>
    <row r="9255" spans="17:17" ht="20.100000000000001" customHeight="1" x14ac:dyDescent="0.25">
      <c r="Q9255" s="15"/>
    </row>
    <row r="9256" spans="17:17" ht="20.100000000000001" customHeight="1" x14ac:dyDescent="0.25">
      <c r="Q9256" s="15"/>
    </row>
    <row r="9257" spans="17:17" ht="20.100000000000001" customHeight="1" x14ac:dyDescent="0.25">
      <c r="Q9257" s="15"/>
    </row>
    <row r="9258" spans="17:17" ht="20.100000000000001" customHeight="1" x14ac:dyDescent="0.25">
      <c r="Q9258" s="15"/>
    </row>
    <row r="9259" spans="17:17" ht="20.100000000000001" customHeight="1" x14ac:dyDescent="0.25">
      <c r="Q9259" s="15"/>
    </row>
    <row r="9260" spans="17:17" ht="20.100000000000001" customHeight="1" x14ac:dyDescent="0.25">
      <c r="Q9260" s="15"/>
    </row>
    <row r="9261" spans="17:17" ht="20.100000000000001" customHeight="1" x14ac:dyDescent="0.25">
      <c r="Q9261" s="15"/>
    </row>
    <row r="9262" spans="17:17" ht="20.100000000000001" customHeight="1" x14ac:dyDescent="0.25">
      <c r="Q9262" s="15"/>
    </row>
    <row r="9263" spans="17:17" ht="20.100000000000001" customHeight="1" x14ac:dyDescent="0.25">
      <c r="Q9263" s="15"/>
    </row>
    <row r="9264" spans="17:17" ht="20.100000000000001" customHeight="1" x14ac:dyDescent="0.25">
      <c r="Q9264" s="15"/>
    </row>
    <row r="9265" spans="17:17" ht="20.100000000000001" customHeight="1" x14ac:dyDescent="0.25">
      <c r="Q9265" s="15"/>
    </row>
    <row r="9266" spans="17:17" ht="20.100000000000001" customHeight="1" x14ac:dyDescent="0.25">
      <c r="Q9266" s="15"/>
    </row>
    <row r="9267" spans="17:17" ht="20.100000000000001" customHeight="1" x14ac:dyDescent="0.25">
      <c r="Q9267" s="15"/>
    </row>
    <row r="9268" spans="17:17" ht="20.100000000000001" customHeight="1" x14ac:dyDescent="0.25">
      <c r="Q9268" s="15"/>
    </row>
    <row r="9269" spans="17:17" ht="20.100000000000001" customHeight="1" x14ac:dyDescent="0.25">
      <c r="Q9269" s="15"/>
    </row>
    <row r="9270" spans="17:17" ht="20.100000000000001" customHeight="1" x14ac:dyDescent="0.25">
      <c r="Q9270" s="15"/>
    </row>
    <row r="9271" spans="17:17" ht="20.100000000000001" customHeight="1" x14ac:dyDescent="0.25">
      <c r="Q9271" s="15"/>
    </row>
    <row r="9272" spans="17:17" ht="20.100000000000001" customHeight="1" x14ac:dyDescent="0.25">
      <c r="Q9272" s="15"/>
    </row>
    <row r="9273" spans="17:17" ht="20.100000000000001" customHeight="1" x14ac:dyDescent="0.25">
      <c r="Q9273" s="15"/>
    </row>
    <row r="9274" spans="17:17" ht="20.100000000000001" customHeight="1" x14ac:dyDescent="0.25">
      <c r="Q9274" s="15"/>
    </row>
    <row r="9275" spans="17:17" ht="20.100000000000001" customHeight="1" x14ac:dyDescent="0.25">
      <c r="Q9275" s="15"/>
    </row>
    <row r="9276" spans="17:17" ht="20.100000000000001" customHeight="1" x14ac:dyDescent="0.25">
      <c r="Q9276" s="15"/>
    </row>
    <row r="9277" spans="17:17" ht="20.100000000000001" customHeight="1" x14ac:dyDescent="0.25">
      <c r="Q9277" s="15"/>
    </row>
    <row r="9278" spans="17:17" ht="20.100000000000001" customHeight="1" x14ac:dyDescent="0.25">
      <c r="Q9278" s="15"/>
    </row>
    <row r="9279" spans="17:17" ht="20.100000000000001" customHeight="1" x14ac:dyDescent="0.25">
      <c r="Q9279" s="15"/>
    </row>
    <row r="9280" spans="17:17" ht="20.100000000000001" customHeight="1" x14ac:dyDescent="0.25">
      <c r="Q9280" s="15"/>
    </row>
    <row r="9281" spans="17:17" ht="20.100000000000001" customHeight="1" x14ac:dyDescent="0.25">
      <c r="Q9281" s="15"/>
    </row>
    <row r="9282" spans="17:17" ht="20.100000000000001" customHeight="1" x14ac:dyDescent="0.25">
      <c r="Q9282" s="15"/>
    </row>
    <row r="9283" spans="17:17" ht="20.100000000000001" customHeight="1" x14ac:dyDescent="0.25">
      <c r="Q9283" s="15"/>
    </row>
    <row r="9284" spans="17:17" ht="20.100000000000001" customHeight="1" x14ac:dyDescent="0.25">
      <c r="Q9284" s="15"/>
    </row>
    <row r="9285" spans="17:17" ht="20.100000000000001" customHeight="1" x14ac:dyDescent="0.25">
      <c r="Q9285" s="15"/>
    </row>
    <row r="9286" spans="17:17" ht="20.100000000000001" customHeight="1" x14ac:dyDescent="0.25">
      <c r="Q9286" s="15"/>
    </row>
    <row r="9287" spans="17:17" ht="20.100000000000001" customHeight="1" x14ac:dyDescent="0.25">
      <c r="Q9287" s="15"/>
    </row>
    <row r="9288" spans="17:17" ht="20.100000000000001" customHeight="1" x14ac:dyDescent="0.25">
      <c r="Q9288" s="15"/>
    </row>
    <row r="9289" spans="17:17" ht="20.100000000000001" customHeight="1" x14ac:dyDescent="0.25">
      <c r="Q9289" s="15"/>
    </row>
    <row r="9290" spans="17:17" ht="20.100000000000001" customHeight="1" x14ac:dyDescent="0.25">
      <c r="Q9290" s="15"/>
    </row>
    <row r="9291" spans="17:17" ht="20.100000000000001" customHeight="1" x14ac:dyDescent="0.25">
      <c r="Q9291" s="15"/>
    </row>
    <row r="9292" spans="17:17" ht="20.100000000000001" customHeight="1" x14ac:dyDescent="0.25">
      <c r="Q9292" s="15"/>
    </row>
    <row r="9293" spans="17:17" ht="20.100000000000001" customHeight="1" x14ac:dyDescent="0.25">
      <c r="Q9293" s="15"/>
    </row>
    <row r="9294" spans="17:17" ht="20.100000000000001" customHeight="1" x14ac:dyDescent="0.25">
      <c r="Q9294" s="15"/>
    </row>
    <row r="9295" spans="17:17" ht="20.100000000000001" customHeight="1" x14ac:dyDescent="0.25">
      <c r="Q9295" s="15"/>
    </row>
    <row r="9296" spans="17:17" ht="20.100000000000001" customHeight="1" x14ac:dyDescent="0.25">
      <c r="Q9296" s="15"/>
    </row>
    <row r="9297" spans="17:17" ht="20.100000000000001" customHeight="1" x14ac:dyDescent="0.25">
      <c r="Q9297" s="15"/>
    </row>
    <row r="9298" spans="17:17" ht="20.100000000000001" customHeight="1" x14ac:dyDescent="0.25">
      <c r="Q9298" s="15"/>
    </row>
    <row r="9299" spans="17:17" ht="20.100000000000001" customHeight="1" x14ac:dyDescent="0.25">
      <c r="Q9299" s="15"/>
    </row>
    <row r="9300" spans="17:17" ht="20.100000000000001" customHeight="1" x14ac:dyDescent="0.25">
      <c r="Q9300" s="15"/>
    </row>
    <row r="9301" spans="17:17" ht="20.100000000000001" customHeight="1" x14ac:dyDescent="0.25">
      <c r="Q9301" s="15"/>
    </row>
    <row r="9302" spans="17:17" ht="20.100000000000001" customHeight="1" x14ac:dyDescent="0.25">
      <c r="Q9302" s="15"/>
    </row>
    <row r="9303" spans="17:17" ht="20.100000000000001" customHeight="1" x14ac:dyDescent="0.25">
      <c r="Q9303" s="15"/>
    </row>
    <row r="9304" spans="17:17" ht="20.100000000000001" customHeight="1" x14ac:dyDescent="0.25">
      <c r="Q9304" s="15"/>
    </row>
    <row r="9305" spans="17:17" ht="20.100000000000001" customHeight="1" x14ac:dyDescent="0.25">
      <c r="Q9305" s="15"/>
    </row>
    <row r="9306" spans="17:17" ht="20.100000000000001" customHeight="1" x14ac:dyDescent="0.25">
      <c r="Q9306" s="15"/>
    </row>
    <row r="9307" spans="17:17" ht="20.100000000000001" customHeight="1" x14ac:dyDescent="0.25">
      <c r="Q9307" s="15"/>
    </row>
    <row r="9308" spans="17:17" ht="20.100000000000001" customHeight="1" x14ac:dyDescent="0.25">
      <c r="Q9308" s="15"/>
    </row>
    <row r="9309" spans="17:17" ht="20.100000000000001" customHeight="1" x14ac:dyDescent="0.25">
      <c r="Q9309" s="15"/>
    </row>
    <row r="9310" spans="17:17" ht="20.100000000000001" customHeight="1" x14ac:dyDescent="0.25">
      <c r="Q9310" s="15"/>
    </row>
    <row r="9311" spans="17:17" ht="20.100000000000001" customHeight="1" x14ac:dyDescent="0.25">
      <c r="Q9311" s="15"/>
    </row>
    <row r="9312" spans="17:17" ht="20.100000000000001" customHeight="1" x14ac:dyDescent="0.25">
      <c r="Q9312" s="15"/>
    </row>
    <row r="9313" spans="17:17" ht="20.100000000000001" customHeight="1" x14ac:dyDescent="0.25">
      <c r="Q9313" s="15"/>
    </row>
    <row r="9314" spans="17:17" ht="20.100000000000001" customHeight="1" x14ac:dyDescent="0.25">
      <c r="Q9314" s="15"/>
    </row>
    <row r="9315" spans="17:17" ht="20.100000000000001" customHeight="1" x14ac:dyDescent="0.25">
      <c r="Q9315" s="15"/>
    </row>
    <row r="9316" spans="17:17" ht="20.100000000000001" customHeight="1" x14ac:dyDescent="0.25">
      <c r="Q9316" s="15"/>
    </row>
    <row r="9317" spans="17:17" ht="20.100000000000001" customHeight="1" x14ac:dyDescent="0.25">
      <c r="Q9317" s="15"/>
    </row>
    <row r="9318" spans="17:17" ht="20.100000000000001" customHeight="1" x14ac:dyDescent="0.25">
      <c r="Q9318" s="15"/>
    </row>
    <row r="9319" spans="17:17" ht="20.100000000000001" customHeight="1" x14ac:dyDescent="0.25">
      <c r="Q9319" s="15"/>
    </row>
    <row r="9320" spans="17:17" ht="20.100000000000001" customHeight="1" x14ac:dyDescent="0.25">
      <c r="Q9320" s="15"/>
    </row>
    <row r="9321" spans="17:17" ht="20.100000000000001" customHeight="1" x14ac:dyDescent="0.25">
      <c r="Q9321" s="15"/>
    </row>
    <row r="9322" spans="17:17" ht="20.100000000000001" customHeight="1" x14ac:dyDescent="0.25">
      <c r="Q9322" s="15"/>
    </row>
    <row r="9323" spans="17:17" ht="20.100000000000001" customHeight="1" x14ac:dyDescent="0.25">
      <c r="Q9323" s="15"/>
    </row>
    <row r="9324" spans="17:17" ht="20.100000000000001" customHeight="1" x14ac:dyDescent="0.25">
      <c r="Q9324" s="15"/>
    </row>
    <row r="9325" spans="17:17" ht="20.100000000000001" customHeight="1" x14ac:dyDescent="0.25">
      <c r="Q9325" s="15"/>
    </row>
    <row r="9326" spans="17:17" ht="20.100000000000001" customHeight="1" x14ac:dyDescent="0.25">
      <c r="Q9326" s="15"/>
    </row>
    <row r="9327" spans="17:17" ht="20.100000000000001" customHeight="1" x14ac:dyDescent="0.25">
      <c r="Q9327" s="15"/>
    </row>
    <row r="9328" spans="17:17" ht="20.100000000000001" customHeight="1" x14ac:dyDescent="0.25">
      <c r="Q9328" s="15"/>
    </row>
    <row r="9329" spans="17:17" ht="20.100000000000001" customHeight="1" x14ac:dyDescent="0.25">
      <c r="Q9329" s="15"/>
    </row>
    <row r="9330" spans="17:17" ht="20.100000000000001" customHeight="1" x14ac:dyDescent="0.25">
      <c r="Q9330" s="15"/>
    </row>
    <row r="9331" spans="17:17" ht="20.100000000000001" customHeight="1" x14ac:dyDescent="0.25">
      <c r="Q9331" s="15"/>
    </row>
    <row r="9332" spans="17:17" ht="20.100000000000001" customHeight="1" x14ac:dyDescent="0.25">
      <c r="Q9332" s="15"/>
    </row>
    <row r="9333" spans="17:17" ht="20.100000000000001" customHeight="1" x14ac:dyDescent="0.25">
      <c r="Q9333" s="15"/>
    </row>
    <row r="9334" spans="17:17" ht="20.100000000000001" customHeight="1" x14ac:dyDescent="0.25">
      <c r="Q9334" s="15"/>
    </row>
    <row r="9335" spans="17:17" ht="20.100000000000001" customHeight="1" x14ac:dyDescent="0.25">
      <c r="Q9335" s="15"/>
    </row>
    <row r="9336" spans="17:17" ht="20.100000000000001" customHeight="1" x14ac:dyDescent="0.25">
      <c r="Q9336" s="15"/>
    </row>
    <row r="9337" spans="17:17" ht="20.100000000000001" customHeight="1" x14ac:dyDescent="0.25">
      <c r="Q9337" s="15"/>
    </row>
    <row r="9338" spans="17:17" ht="20.100000000000001" customHeight="1" x14ac:dyDescent="0.25">
      <c r="Q9338" s="15"/>
    </row>
    <row r="9339" spans="17:17" ht="20.100000000000001" customHeight="1" x14ac:dyDescent="0.25">
      <c r="Q9339" s="15"/>
    </row>
    <row r="9340" spans="17:17" ht="20.100000000000001" customHeight="1" x14ac:dyDescent="0.25">
      <c r="Q9340" s="15"/>
    </row>
    <row r="9341" spans="17:17" ht="20.100000000000001" customHeight="1" x14ac:dyDescent="0.25">
      <c r="Q9341" s="15"/>
    </row>
    <row r="9342" spans="17:17" ht="20.100000000000001" customHeight="1" x14ac:dyDescent="0.25">
      <c r="Q9342" s="15"/>
    </row>
    <row r="9343" spans="17:17" ht="20.100000000000001" customHeight="1" x14ac:dyDescent="0.25">
      <c r="Q9343" s="15"/>
    </row>
    <row r="9344" spans="17:17" ht="20.100000000000001" customHeight="1" x14ac:dyDescent="0.25">
      <c r="Q9344" s="15"/>
    </row>
    <row r="9345" spans="17:17" ht="20.100000000000001" customHeight="1" x14ac:dyDescent="0.25">
      <c r="Q9345" s="15"/>
    </row>
    <row r="9346" spans="17:17" ht="20.100000000000001" customHeight="1" x14ac:dyDescent="0.25">
      <c r="Q9346" s="15"/>
    </row>
    <row r="9347" spans="17:17" ht="20.100000000000001" customHeight="1" x14ac:dyDescent="0.25">
      <c r="Q9347" s="15"/>
    </row>
    <row r="9348" spans="17:17" ht="20.100000000000001" customHeight="1" x14ac:dyDescent="0.25">
      <c r="Q9348" s="15"/>
    </row>
    <row r="9349" spans="17:17" ht="20.100000000000001" customHeight="1" x14ac:dyDescent="0.25">
      <c r="Q9349" s="15"/>
    </row>
    <row r="9350" spans="17:17" ht="20.100000000000001" customHeight="1" x14ac:dyDescent="0.25">
      <c r="Q9350" s="15"/>
    </row>
    <row r="9351" spans="17:17" ht="20.100000000000001" customHeight="1" x14ac:dyDescent="0.25">
      <c r="Q9351" s="15"/>
    </row>
    <row r="9352" spans="17:17" ht="20.100000000000001" customHeight="1" x14ac:dyDescent="0.25">
      <c r="Q9352" s="15"/>
    </row>
    <row r="9353" spans="17:17" ht="20.100000000000001" customHeight="1" x14ac:dyDescent="0.25">
      <c r="Q9353" s="15"/>
    </row>
    <row r="9354" spans="17:17" ht="20.100000000000001" customHeight="1" x14ac:dyDescent="0.25">
      <c r="Q9354" s="15"/>
    </row>
    <row r="9355" spans="17:17" ht="20.100000000000001" customHeight="1" x14ac:dyDescent="0.25">
      <c r="Q9355" s="15"/>
    </row>
    <row r="9356" spans="17:17" ht="20.100000000000001" customHeight="1" x14ac:dyDescent="0.25">
      <c r="Q9356" s="15"/>
    </row>
    <row r="9357" spans="17:17" ht="20.100000000000001" customHeight="1" x14ac:dyDescent="0.25">
      <c r="Q9357" s="15"/>
    </row>
    <row r="9358" spans="17:17" ht="20.100000000000001" customHeight="1" x14ac:dyDescent="0.25">
      <c r="Q9358" s="15"/>
    </row>
    <row r="9359" spans="17:17" ht="20.100000000000001" customHeight="1" x14ac:dyDescent="0.25">
      <c r="Q9359" s="15"/>
    </row>
    <row r="9360" spans="17:17" ht="20.100000000000001" customHeight="1" x14ac:dyDescent="0.25">
      <c r="Q9360" s="15"/>
    </row>
    <row r="9361" spans="17:17" ht="20.100000000000001" customHeight="1" x14ac:dyDescent="0.25">
      <c r="Q9361" s="15"/>
    </row>
    <row r="9362" spans="17:17" ht="20.100000000000001" customHeight="1" x14ac:dyDescent="0.25">
      <c r="Q9362" s="15"/>
    </row>
    <row r="9363" spans="17:17" ht="20.100000000000001" customHeight="1" x14ac:dyDescent="0.25">
      <c r="Q9363" s="15"/>
    </row>
    <row r="9364" spans="17:17" ht="20.100000000000001" customHeight="1" x14ac:dyDescent="0.25">
      <c r="Q9364" s="15"/>
    </row>
    <row r="9365" spans="17:17" ht="20.100000000000001" customHeight="1" x14ac:dyDescent="0.25">
      <c r="Q9365" s="15"/>
    </row>
    <row r="9366" spans="17:17" ht="20.100000000000001" customHeight="1" x14ac:dyDescent="0.25">
      <c r="Q9366" s="15"/>
    </row>
    <row r="9367" spans="17:17" ht="20.100000000000001" customHeight="1" x14ac:dyDescent="0.25">
      <c r="Q9367" s="15"/>
    </row>
    <row r="9368" spans="17:17" ht="20.100000000000001" customHeight="1" x14ac:dyDescent="0.25">
      <c r="Q9368" s="15"/>
    </row>
    <row r="9369" spans="17:17" ht="20.100000000000001" customHeight="1" x14ac:dyDescent="0.25">
      <c r="Q9369" s="15"/>
    </row>
    <row r="9370" spans="17:17" ht="20.100000000000001" customHeight="1" x14ac:dyDescent="0.25">
      <c r="Q9370" s="15"/>
    </row>
    <row r="9371" spans="17:17" ht="20.100000000000001" customHeight="1" x14ac:dyDescent="0.25">
      <c r="Q9371" s="15"/>
    </row>
    <row r="9372" spans="17:17" ht="20.100000000000001" customHeight="1" x14ac:dyDescent="0.25">
      <c r="Q9372" s="15"/>
    </row>
    <row r="9373" spans="17:17" ht="20.100000000000001" customHeight="1" x14ac:dyDescent="0.25">
      <c r="Q9373" s="15"/>
    </row>
    <row r="9374" spans="17:17" ht="20.100000000000001" customHeight="1" x14ac:dyDescent="0.25">
      <c r="Q9374" s="15"/>
    </row>
    <row r="9375" spans="17:17" ht="20.100000000000001" customHeight="1" x14ac:dyDescent="0.25">
      <c r="Q9375" s="15"/>
    </row>
    <row r="9376" spans="17:17" ht="20.100000000000001" customHeight="1" x14ac:dyDescent="0.25">
      <c r="Q9376" s="15"/>
    </row>
    <row r="9377" spans="17:17" ht="20.100000000000001" customHeight="1" x14ac:dyDescent="0.25">
      <c r="Q9377" s="15"/>
    </row>
    <row r="9378" spans="17:17" ht="20.100000000000001" customHeight="1" x14ac:dyDescent="0.25">
      <c r="Q9378" s="15"/>
    </row>
    <row r="9379" spans="17:17" ht="20.100000000000001" customHeight="1" x14ac:dyDescent="0.25">
      <c r="Q9379" s="15"/>
    </row>
    <row r="9380" spans="17:17" ht="20.100000000000001" customHeight="1" x14ac:dyDescent="0.25">
      <c r="Q9380" s="15"/>
    </row>
    <row r="9381" spans="17:17" ht="20.100000000000001" customHeight="1" x14ac:dyDescent="0.25">
      <c r="Q9381" s="15"/>
    </row>
    <row r="9382" spans="17:17" ht="20.100000000000001" customHeight="1" x14ac:dyDescent="0.25">
      <c r="Q9382" s="15"/>
    </row>
    <row r="9383" spans="17:17" ht="20.100000000000001" customHeight="1" x14ac:dyDescent="0.25">
      <c r="Q9383" s="15"/>
    </row>
    <row r="9384" spans="17:17" ht="20.100000000000001" customHeight="1" x14ac:dyDescent="0.25">
      <c r="Q9384" s="15"/>
    </row>
    <row r="9385" spans="17:17" ht="20.100000000000001" customHeight="1" x14ac:dyDescent="0.25">
      <c r="Q9385" s="15"/>
    </row>
    <row r="9386" spans="17:17" ht="20.100000000000001" customHeight="1" x14ac:dyDescent="0.25">
      <c r="Q9386" s="15"/>
    </row>
    <row r="9387" spans="17:17" ht="20.100000000000001" customHeight="1" x14ac:dyDescent="0.25">
      <c r="Q9387" s="15"/>
    </row>
    <row r="9388" spans="17:17" ht="20.100000000000001" customHeight="1" x14ac:dyDescent="0.25">
      <c r="Q9388" s="15"/>
    </row>
    <row r="9389" spans="17:17" ht="20.100000000000001" customHeight="1" x14ac:dyDescent="0.25">
      <c r="Q9389" s="15"/>
    </row>
    <row r="9390" spans="17:17" ht="20.100000000000001" customHeight="1" x14ac:dyDescent="0.25">
      <c r="Q9390" s="15"/>
    </row>
    <row r="9391" spans="17:17" ht="20.100000000000001" customHeight="1" x14ac:dyDescent="0.25">
      <c r="Q9391" s="15"/>
    </row>
    <row r="9392" spans="17:17" ht="20.100000000000001" customHeight="1" x14ac:dyDescent="0.25">
      <c r="Q9392" s="15"/>
    </row>
    <row r="9393" spans="17:17" ht="20.100000000000001" customHeight="1" x14ac:dyDescent="0.25">
      <c r="Q9393" s="15"/>
    </row>
    <row r="9394" spans="17:17" ht="20.100000000000001" customHeight="1" x14ac:dyDescent="0.25">
      <c r="Q9394" s="15"/>
    </row>
    <row r="9395" spans="17:17" ht="20.100000000000001" customHeight="1" x14ac:dyDescent="0.25">
      <c r="Q9395" s="15"/>
    </row>
    <row r="9396" spans="17:17" ht="20.100000000000001" customHeight="1" x14ac:dyDescent="0.25">
      <c r="Q9396" s="15"/>
    </row>
    <row r="9397" spans="17:17" ht="20.100000000000001" customHeight="1" x14ac:dyDescent="0.25">
      <c r="Q9397" s="15"/>
    </row>
    <row r="9398" spans="17:17" ht="20.100000000000001" customHeight="1" x14ac:dyDescent="0.25">
      <c r="Q9398" s="15"/>
    </row>
    <row r="9399" spans="17:17" ht="20.100000000000001" customHeight="1" x14ac:dyDescent="0.25">
      <c r="Q9399" s="15"/>
    </row>
    <row r="9400" spans="17:17" ht="20.100000000000001" customHeight="1" x14ac:dyDescent="0.25">
      <c r="Q9400" s="15"/>
    </row>
    <row r="9401" spans="17:17" ht="20.100000000000001" customHeight="1" x14ac:dyDescent="0.25">
      <c r="Q9401" s="15"/>
    </row>
    <row r="9402" spans="17:17" ht="20.100000000000001" customHeight="1" x14ac:dyDescent="0.25">
      <c r="Q9402" s="15"/>
    </row>
    <row r="9403" spans="17:17" ht="20.100000000000001" customHeight="1" x14ac:dyDescent="0.25">
      <c r="Q9403" s="15"/>
    </row>
    <row r="9404" spans="17:17" ht="20.100000000000001" customHeight="1" x14ac:dyDescent="0.25">
      <c r="Q9404" s="15"/>
    </row>
    <row r="9405" spans="17:17" ht="20.100000000000001" customHeight="1" x14ac:dyDescent="0.25">
      <c r="Q9405" s="15"/>
    </row>
    <row r="9406" spans="17:17" ht="20.100000000000001" customHeight="1" x14ac:dyDescent="0.25">
      <c r="Q9406" s="15"/>
    </row>
    <row r="9407" spans="17:17" ht="20.100000000000001" customHeight="1" x14ac:dyDescent="0.25">
      <c r="Q9407" s="15"/>
    </row>
    <row r="9408" spans="17:17" ht="20.100000000000001" customHeight="1" x14ac:dyDescent="0.25">
      <c r="Q9408" s="15"/>
    </row>
    <row r="9409" spans="17:17" ht="20.100000000000001" customHeight="1" x14ac:dyDescent="0.25">
      <c r="Q9409" s="15"/>
    </row>
    <row r="9410" spans="17:17" ht="20.100000000000001" customHeight="1" x14ac:dyDescent="0.25">
      <c r="Q9410" s="15"/>
    </row>
    <row r="9411" spans="17:17" ht="20.100000000000001" customHeight="1" x14ac:dyDescent="0.25">
      <c r="Q9411" s="15"/>
    </row>
    <row r="9412" spans="17:17" ht="20.100000000000001" customHeight="1" x14ac:dyDescent="0.25">
      <c r="Q9412" s="15"/>
    </row>
    <row r="9413" spans="17:17" ht="20.100000000000001" customHeight="1" x14ac:dyDescent="0.25">
      <c r="Q9413" s="15"/>
    </row>
    <row r="9414" spans="17:17" ht="20.100000000000001" customHeight="1" x14ac:dyDescent="0.25">
      <c r="Q9414" s="15"/>
    </row>
    <row r="9415" spans="17:17" ht="20.100000000000001" customHeight="1" x14ac:dyDescent="0.25">
      <c r="Q9415" s="15"/>
    </row>
    <row r="9416" spans="17:17" ht="20.100000000000001" customHeight="1" x14ac:dyDescent="0.25">
      <c r="Q9416" s="15"/>
    </row>
    <row r="9417" spans="17:17" ht="20.100000000000001" customHeight="1" x14ac:dyDescent="0.25">
      <c r="Q9417" s="15"/>
    </row>
    <row r="9418" spans="17:17" ht="20.100000000000001" customHeight="1" x14ac:dyDescent="0.25">
      <c r="Q9418" s="15"/>
    </row>
    <row r="9419" spans="17:17" ht="20.100000000000001" customHeight="1" x14ac:dyDescent="0.25">
      <c r="Q9419" s="15"/>
    </row>
    <row r="9420" spans="17:17" ht="20.100000000000001" customHeight="1" x14ac:dyDescent="0.25">
      <c r="Q9420" s="15"/>
    </row>
    <row r="9421" spans="17:17" ht="20.100000000000001" customHeight="1" x14ac:dyDescent="0.25">
      <c r="Q9421" s="15"/>
    </row>
    <row r="9422" spans="17:17" ht="20.100000000000001" customHeight="1" x14ac:dyDescent="0.25">
      <c r="Q9422" s="15"/>
    </row>
    <row r="9423" spans="17:17" ht="20.100000000000001" customHeight="1" x14ac:dyDescent="0.25">
      <c r="Q9423" s="15"/>
    </row>
    <row r="9424" spans="17:17" ht="20.100000000000001" customHeight="1" x14ac:dyDescent="0.25">
      <c r="Q9424" s="15"/>
    </row>
    <row r="9425" spans="17:17" ht="20.100000000000001" customHeight="1" x14ac:dyDescent="0.25">
      <c r="Q9425" s="15"/>
    </row>
    <row r="9426" spans="17:17" ht="20.100000000000001" customHeight="1" x14ac:dyDescent="0.25">
      <c r="Q9426" s="15"/>
    </row>
    <row r="9427" spans="17:17" ht="20.100000000000001" customHeight="1" x14ac:dyDescent="0.25">
      <c r="Q9427" s="15"/>
    </row>
    <row r="9428" spans="17:17" ht="20.100000000000001" customHeight="1" x14ac:dyDescent="0.25">
      <c r="Q9428" s="15"/>
    </row>
    <row r="9429" spans="17:17" ht="20.100000000000001" customHeight="1" x14ac:dyDescent="0.25">
      <c r="Q9429" s="15"/>
    </row>
    <row r="9430" spans="17:17" ht="20.100000000000001" customHeight="1" x14ac:dyDescent="0.25">
      <c r="Q9430" s="15"/>
    </row>
    <row r="9431" spans="17:17" ht="20.100000000000001" customHeight="1" x14ac:dyDescent="0.25">
      <c r="Q9431" s="15"/>
    </row>
    <row r="9432" spans="17:17" ht="20.100000000000001" customHeight="1" x14ac:dyDescent="0.25">
      <c r="Q9432" s="15"/>
    </row>
    <row r="9433" spans="17:17" ht="20.100000000000001" customHeight="1" x14ac:dyDescent="0.25">
      <c r="Q9433" s="15"/>
    </row>
    <row r="9434" spans="17:17" ht="20.100000000000001" customHeight="1" x14ac:dyDescent="0.25">
      <c r="Q9434" s="15"/>
    </row>
    <row r="9435" spans="17:17" ht="20.100000000000001" customHeight="1" x14ac:dyDescent="0.25">
      <c r="Q9435" s="15"/>
    </row>
    <row r="9436" spans="17:17" ht="20.100000000000001" customHeight="1" x14ac:dyDescent="0.25">
      <c r="Q9436" s="15"/>
    </row>
    <row r="9437" spans="17:17" ht="20.100000000000001" customHeight="1" x14ac:dyDescent="0.25">
      <c r="Q9437" s="15"/>
    </row>
    <row r="9438" spans="17:17" ht="20.100000000000001" customHeight="1" x14ac:dyDescent="0.25">
      <c r="Q9438" s="15"/>
    </row>
    <row r="9439" spans="17:17" ht="20.100000000000001" customHeight="1" x14ac:dyDescent="0.25">
      <c r="Q9439" s="15"/>
    </row>
    <row r="9440" spans="17:17" ht="20.100000000000001" customHeight="1" x14ac:dyDescent="0.25">
      <c r="Q9440" s="15"/>
    </row>
    <row r="9441" spans="17:17" ht="20.100000000000001" customHeight="1" x14ac:dyDescent="0.25">
      <c r="Q9441" s="15"/>
    </row>
    <row r="9442" spans="17:17" ht="20.100000000000001" customHeight="1" x14ac:dyDescent="0.25">
      <c r="Q9442" s="15"/>
    </row>
    <row r="9443" spans="17:17" ht="20.100000000000001" customHeight="1" x14ac:dyDescent="0.25">
      <c r="Q9443" s="15"/>
    </row>
    <row r="9444" spans="17:17" ht="20.100000000000001" customHeight="1" x14ac:dyDescent="0.25">
      <c r="Q9444" s="15"/>
    </row>
    <row r="9445" spans="17:17" ht="20.100000000000001" customHeight="1" x14ac:dyDescent="0.25">
      <c r="Q9445" s="15"/>
    </row>
    <row r="9446" spans="17:17" ht="20.100000000000001" customHeight="1" x14ac:dyDescent="0.25">
      <c r="Q9446" s="15"/>
    </row>
    <row r="9447" spans="17:17" ht="20.100000000000001" customHeight="1" x14ac:dyDescent="0.25">
      <c r="Q9447" s="15"/>
    </row>
    <row r="9448" spans="17:17" ht="20.100000000000001" customHeight="1" x14ac:dyDescent="0.25">
      <c r="Q9448" s="15"/>
    </row>
    <row r="9449" spans="17:17" ht="20.100000000000001" customHeight="1" x14ac:dyDescent="0.25">
      <c r="Q9449" s="15"/>
    </row>
    <row r="9450" spans="17:17" ht="20.100000000000001" customHeight="1" x14ac:dyDescent="0.25">
      <c r="Q9450" s="15"/>
    </row>
    <row r="9451" spans="17:17" ht="20.100000000000001" customHeight="1" x14ac:dyDescent="0.25">
      <c r="Q9451" s="15"/>
    </row>
    <row r="9452" spans="17:17" ht="20.100000000000001" customHeight="1" x14ac:dyDescent="0.25">
      <c r="Q9452" s="15"/>
    </row>
    <row r="9453" spans="17:17" ht="20.100000000000001" customHeight="1" x14ac:dyDescent="0.25">
      <c r="Q9453" s="15"/>
    </row>
    <row r="9454" spans="17:17" ht="20.100000000000001" customHeight="1" x14ac:dyDescent="0.25">
      <c r="Q9454" s="15"/>
    </row>
    <row r="9455" spans="17:17" ht="20.100000000000001" customHeight="1" x14ac:dyDescent="0.25">
      <c r="Q9455" s="15"/>
    </row>
    <row r="9456" spans="17:17" ht="20.100000000000001" customHeight="1" x14ac:dyDescent="0.25">
      <c r="Q9456" s="15"/>
    </row>
    <row r="9457" spans="17:17" ht="20.100000000000001" customHeight="1" x14ac:dyDescent="0.25">
      <c r="Q9457" s="15"/>
    </row>
    <row r="9458" spans="17:17" ht="20.100000000000001" customHeight="1" x14ac:dyDescent="0.25">
      <c r="Q9458" s="15"/>
    </row>
    <row r="9459" spans="17:17" ht="20.100000000000001" customHeight="1" x14ac:dyDescent="0.25">
      <c r="Q9459" s="15"/>
    </row>
    <row r="9460" spans="17:17" ht="20.100000000000001" customHeight="1" x14ac:dyDescent="0.25">
      <c r="Q9460" s="15"/>
    </row>
    <row r="9461" spans="17:17" ht="20.100000000000001" customHeight="1" x14ac:dyDescent="0.25">
      <c r="Q9461" s="15"/>
    </row>
    <row r="9462" spans="17:17" ht="20.100000000000001" customHeight="1" x14ac:dyDescent="0.25">
      <c r="Q9462" s="15"/>
    </row>
    <row r="9463" spans="17:17" ht="20.100000000000001" customHeight="1" x14ac:dyDescent="0.25">
      <c r="Q9463" s="15"/>
    </row>
    <row r="9464" spans="17:17" ht="20.100000000000001" customHeight="1" x14ac:dyDescent="0.25">
      <c r="Q9464" s="15"/>
    </row>
    <row r="9465" spans="17:17" ht="20.100000000000001" customHeight="1" x14ac:dyDescent="0.25">
      <c r="Q9465" s="15"/>
    </row>
    <row r="9466" spans="17:17" ht="20.100000000000001" customHeight="1" x14ac:dyDescent="0.25">
      <c r="Q9466" s="15"/>
    </row>
    <row r="9467" spans="17:17" ht="20.100000000000001" customHeight="1" x14ac:dyDescent="0.25">
      <c r="Q9467" s="15"/>
    </row>
    <row r="9468" spans="17:17" ht="20.100000000000001" customHeight="1" x14ac:dyDescent="0.25">
      <c r="Q9468" s="15"/>
    </row>
    <row r="9469" spans="17:17" ht="20.100000000000001" customHeight="1" x14ac:dyDescent="0.25">
      <c r="Q9469" s="15"/>
    </row>
    <row r="9470" spans="17:17" ht="20.100000000000001" customHeight="1" x14ac:dyDescent="0.25">
      <c r="Q9470" s="15"/>
    </row>
    <row r="9471" spans="17:17" ht="20.100000000000001" customHeight="1" x14ac:dyDescent="0.25">
      <c r="Q9471" s="15"/>
    </row>
    <row r="9472" spans="17:17" ht="20.100000000000001" customHeight="1" x14ac:dyDescent="0.25">
      <c r="Q9472" s="15"/>
    </row>
    <row r="9473" spans="17:17" ht="20.100000000000001" customHeight="1" x14ac:dyDescent="0.25">
      <c r="Q9473" s="15"/>
    </row>
    <row r="9474" spans="17:17" ht="20.100000000000001" customHeight="1" x14ac:dyDescent="0.25">
      <c r="Q9474" s="15"/>
    </row>
    <row r="9475" spans="17:17" ht="20.100000000000001" customHeight="1" x14ac:dyDescent="0.25">
      <c r="Q9475" s="15"/>
    </row>
    <row r="9476" spans="17:17" ht="20.100000000000001" customHeight="1" x14ac:dyDescent="0.25">
      <c r="Q9476" s="15"/>
    </row>
    <row r="9477" spans="17:17" ht="20.100000000000001" customHeight="1" x14ac:dyDescent="0.25">
      <c r="Q9477" s="15"/>
    </row>
    <row r="9478" spans="17:17" ht="20.100000000000001" customHeight="1" x14ac:dyDescent="0.25">
      <c r="Q9478" s="15"/>
    </row>
    <row r="9479" spans="17:17" ht="20.100000000000001" customHeight="1" x14ac:dyDescent="0.25">
      <c r="Q9479" s="15"/>
    </row>
    <row r="9480" spans="17:17" ht="20.100000000000001" customHeight="1" x14ac:dyDescent="0.25">
      <c r="Q9480" s="15"/>
    </row>
    <row r="9481" spans="17:17" ht="20.100000000000001" customHeight="1" x14ac:dyDescent="0.25">
      <c r="Q9481" s="15"/>
    </row>
    <row r="9482" spans="17:17" ht="20.100000000000001" customHeight="1" x14ac:dyDescent="0.25">
      <c r="Q9482" s="15"/>
    </row>
    <row r="9483" spans="17:17" ht="20.100000000000001" customHeight="1" x14ac:dyDescent="0.25">
      <c r="Q9483" s="15"/>
    </row>
    <row r="9484" spans="17:17" ht="20.100000000000001" customHeight="1" x14ac:dyDescent="0.25">
      <c r="Q9484" s="15"/>
    </row>
    <row r="9485" spans="17:17" ht="20.100000000000001" customHeight="1" x14ac:dyDescent="0.25">
      <c r="Q9485" s="15"/>
    </row>
    <row r="9486" spans="17:17" ht="20.100000000000001" customHeight="1" x14ac:dyDescent="0.25">
      <c r="Q9486" s="15"/>
    </row>
    <row r="9487" spans="17:17" ht="20.100000000000001" customHeight="1" x14ac:dyDescent="0.25">
      <c r="Q9487" s="15"/>
    </row>
    <row r="9488" spans="17:17" ht="20.100000000000001" customHeight="1" x14ac:dyDescent="0.25">
      <c r="Q9488" s="15"/>
    </row>
    <row r="9489" spans="17:17" ht="20.100000000000001" customHeight="1" x14ac:dyDescent="0.25">
      <c r="Q9489" s="15"/>
    </row>
    <row r="9490" spans="17:17" ht="20.100000000000001" customHeight="1" x14ac:dyDescent="0.25">
      <c r="Q9490" s="15"/>
    </row>
    <row r="9491" spans="17:17" ht="20.100000000000001" customHeight="1" x14ac:dyDescent="0.25">
      <c r="Q9491" s="15"/>
    </row>
    <row r="9492" spans="17:17" ht="20.100000000000001" customHeight="1" x14ac:dyDescent="0.25">
      <c r="Q9492" s="15"/>
    </row>
    <row r="9493" spans="17:17" ht="20.100000000000001" customHeight="1" x14ac:dyDescent="0.25">
      <c r="Q9493" s="15"/>
    </row>
    <row r="9494" spans="17:17" ht="20.100000000000001" customHeight="1" x14ac:dyDescent="0.25">
      <c r="Q9494" s="15"/>
    </row>
    <row r="9495" spans="17:17" ht="20.100000000000001" customHeight="1" x14ac:dyDescent="0.25">
      <c r="Q9495" s="15"/>
    </row>
    <row r="9496" spans="17:17" ht="20.100000000000001" customHeight="1" x14ac:dyDescent="0.25">
      <c r="Q9496" s="15"/>
    </row>
    <row r="9497" spans="17:17" ht="20.100000000000001" customHeight="1" x14ac:dyDescent="0.25">
      <c r="Q9497" s="15"/>
    </row>
    <row r="9498" spans="17:17" ht="20.100000000000001" customHeight="1" x14ac:dyDescent="0.25">
      <c r="Q9498" s="15"/>
    </row>
    <row r="9499" spans="17:17" ht="20.100000000000001" customHeight="1" x14ac:dyDescent="0.25">
      <c r="Q9499" s="15"/>
    </row>
    <row r="9500" spans="17:17" ht="20.100000000000001" customHeight="1" x14ac:dyDescent="0.25">
      <c r="Q9500" s="15"/>
    </row>
    <row r="9501" spans="17:17" ht="20.100000000000001" customHeight="1" x14ac:dyDescent="0.25">
      <c r="Q9501" s="15"/>
    </row>
    <row r="9502" spans="17:17" ht="20.100000000000001" customHeight="1" x14ac:dyDescent="0.25">
      <c r="Q9502" s="15"/>
    </row>
    <row r="9503" spans="17:17" ht="20.100000000000001" customHeight="1" x14ac:dyDescent="0.25">
      <c r="Q9503" s="15"/>
    </row>
    <row r="9504" spans="17:17" ht="20.100000000000001" customHeight="1" x14ac:dyDescent="0.25">
      <c r="Q9504" s="15"/>
    </row>
    <row r="9505" spans="17:17" ht="20.100000000000001" customHeight="1" x14ac:dyDescent="0.25">
      <c r="Q9505" s="15"/>
    </row>
    <row r="9506" spans="17:17" ht="20.100000000000001" customHeight="1" x14ac:dyDescent="0.25">
      <c r="Q9506" s="15"/>
    </row>
    <row r="9507" spans="17:17" ht="20.100000000000001" customHeight="1" x14ac:dyDescent="0.25">
      <c r="Q9507" s="15"/>
    </row>
    <row r="9508" spans="17:17" ht="20.100000000000001" customHeight="1" x14ac:dyDescent="0.25">
      <c r="Q9508" s="15"/>
    </row>
    <row r="9509" spans="17:17" ht="20.100000000000001" customHeight="1" x14ac:dyDescent="0.25">
      <c r="Q9509" s="15"/>
    </row>
    <row r="9510" spans="17:17" ht="20.100000000000001" customHeight="1" x14ac:dyDescent="0.25">
      <c r="Q9510" s="15"/>
    </row>
    <row r="9511" spans="17:17" ht="20.100000000000001" customHeight="1" x14ac:dyDescent="0.25">
      <c r="Q9511" s="15"/>
    </row>
    <row r="9512" spans="17:17" ht="20.100000000000001" customHeight="1" x14ac:dyDescent="0.25">
      <c r="Q9512" s="15"/>
    </row>
    <row r="9513" spans="17:17" ht="20.100000000000001" customHeight="1" x14ac:dyDescent="0.25">
      <c r="Q9513" s="15"/>
    </row>
    <row r="9514" spans="17:17" ht="20.100000000000001" customHeight="1" x14ac:dyDescent="0.25">
      <c r="Q9514" s="15"/>
    </row>
    <row r="9515" spans="17:17" ht="20.100000000000001" customHeight="1" x14ac:dyDescent="0.25">
      <c r="Q9515" s="15"/>
    </row>
    <row r="9516" spans="17:17" ht="20.100000000000001" customHeight="1" x14ac:dyDescent="0.25">
      <c r="Q9516" s="15"/>
    </row>
    <row r="9517" spans="17:17" ht="20.100000000000001" customHeight="1" x14ac:dyDescent="0.25">
      <c r="Q9517" s="15"/>
    </row>
    <row r="9518" spans="17:17" ht="20.100000000000001" customHeight="1" x14ac:dyDescent="0.25">
      <c r="Q9518" s="15"/>
    </row>
    <row r="9519" spans="17:17" ht="20.100000000000001" customHeight="1" x14ac:dyDescent="0.25">
      <c r="Q9519" s="15"/>
    </row>
    <row r="9520" spans="17:17" ht="20.100000000000001" customHeight="1" x14ac:dyDescent="0.25">
      <c r="Q9520" s="15"/>
    </row>
    <row r="9521" spans="17:17" ht="20.100000000000001" customHeight="1" x14ac:dyDescent="0.25">
      <c r="Q9521" s="15"/>
    </row>
    <row r="9522" spans="17:17" ht="20.100000000000001" customHeight="1" x14ac:dyDescent="0.25">
      <c r="Q9522" s="15"/>
    </row>
    <row r="9523" spans="17:17" ht="20.100000000000001" customHeight="1" x14ac:dyDescent="0.25">
      <c r="Q9523" s="15"/>
    </row>
    <row r="9524" spans="17:17" ht="20.100000000000001" customHeight="1" x14ac:dyDescent="0.25">
      <c r="Q9524" s="15"/>
    </row>
    <row r="9525" spans="17:17" ht="20.100000000000001" customHeight="1" x14ac:dyDescent="0.25">
      <c r="Q9525" s="15"/>
    </row>
    <row r="9526" spans="17:17" ht="20.100000000000001" customHeight="1" x14ac:dyDescent="0.25">
      <c r="Q9526" s="15"/>
    </row>
    <row r="9527" spans="17:17" ht="20.100000000000001" customHeight="1" x14ac:dyDescent="0.25">
      <c r="Q9527" s="15"/>
    </row>
    <row r="9528" spans="17:17" ht="20.100000000000001" customHeight="1" x14ac:dyDescent="0.25">
      <c r="Q9528" s="15"/>
    </row>
    <row r="9529" spans="17:17" ht="20.100000000000001" customHeight="1" x14ac:dyDescent="0.25">
      <c r="Q9529" s="15"/>
    </row>
    <row r="9530" spans="17:17" ht="20.100000000000001" customHeight="1" x14ac:dyDescent="0.25">
      <c r="Q9530" s="15"/>
    </row>
    <row r="9531" spans="17:17" ht="20.100000000000001" customHeight="1" x14ac:dyDescent="0.25">
      <c r="Q9531" s="15"/>
    </row>
    <row r="9532" spans="17:17" ht="20.100000000000001" customHeight="1" x14ac:dyDescent="0.25">
      <c r="Q9532" s="15"/>
    </row>
    <row r="9533" spans="17:17" ht="20.100000000000001" customHeight="1" x14ac:dyDescent="0.25">
      <c r="Q9533" s="15"/>
    </row>
    <row r="9534" spans="17:17" ht="20.100000000000001" customHeight="1" x14ac:dyDescent="0.25">
      <c r="Q9534" s="15"/>
    </row>
    <row r="9535" spans="17:17" ht="20.100000000000001" customHeight="1" x14ac:dyDescent="0.25">
      <c r="Q9535" s="15"/>
    </row>
    <row r="9536" spans="17:17" ht="20.100000000000001" customHeight="1" x14ac:dyDescent="0.25">
      <c r="Q9536" s="15"/>
    </row>
    <row r="9537" spans="17:17" ht="20.100000000000001" customHeight="1" x14ac:dyDescent="0.25">
      <c r="Q9537" s="15"/>
    </row>
    <row r="9538" spans="17:17" ht="20.100000000000001" customHeight="1" x14ac:dyDescent="0.25">
      <c r="Q9538" s="15"/>
    </row>
    <row r="9539" spans="17:17" ht="20.100000000000001" customHeight="1" x14ac:dyDescent="0.25">
      <c r="Q9539" s="15"/>
    </row>
    <row r="9540" spans="17:17" ht="20.100000000000001" customHeight="1" x14ac:dyDescent="0.25">
      <c r="Q9540" s="15"/>
    </row>
    <row r="9541" spans="17:17" ht="20.100000000000001" customHeight="1" x14ac:dyDescent="0.25">
      <c r="Q9541" s="15"/>
    </row>
    <row r="9542" spans="17:17" ht="20.100000000000001" customHeight="1" x14ac:dyDescent="0.25">
      <c r="Q9542" s="15"/>
    </row>
    <row r="9543" spans="17:17" ht="20.100000000000001" customHeight="1" x14ac:dyDescent="0.25">
      <c r="Q9543" s="15"/>
    </row>
    <row r="9544" spans="17:17" ht="20.100000000000001" customHeight="1" x14ac:dyDescent="0.25">
      <c r="Q9544" s="15"/>
    </row>
    <row r="9545" spans="17:17" ht="20.100000000000001" customHeight="1" x14ac:dyDescent="0.25">
      <c r="Q9545" s="15"/>
    </row>
    <row r="9546" spans="17:17" ht="20.100000000000001" customHeight="1" x14ac:dyDescent="0.25">
      <c r="Q9546" s="15"/>
    </row>
    <row r="9547" spans="17:17" ht="20.100000000000001" customHeight="1" x14ac:dyDescent="0.25">
      <c r="Q9547" s="15"/>
    </row>
    <row r="9548" spans="17:17" ht="20.100000000000001" customHeight="1" x14ac:dyDescent="0.25">
      <c r="Q9548" s="15"/>
    </row>
    <row r="9549" spans="17:17" ht="20.100000000000001" customHeight="1" x14ac:dyDescent="0.25">
      <c r="Q9549" s="15"/>
    </row>
    <row r="9550" spans="17:17" ht="20.100000000000001" customHeight="1" x14ac:dyDescent="0.25">
      <c r="Q9550" s="15"/>
    </row>
    <row r="9551" spans="17:17" ht="20.100000000000001" customHeight="1" x14ac:dyDescent="0.25">
      <c r="Q9551" s="15"/>
    </row>
    <row r="9552" spans="17:17" ht="20.100000000000001" customHeight="1" x14ac:dyDescent="0.25">
      <c r="Q9552" s="15"/>
    </row>
    <row r="9553" spans="17:17" ht="20.100000000000001" customHeight="1" x14ac:dyDescent="0.25">
      <c r="Q9553" s="15"/>
    </row>
    <row r="9554" spans="17:17" ht="20.100000000000001" customHeight="1" x14ac:dyDescent="0.25">
      <c r="Q9554" s="15"/>
    </row>
    <row r="9555" spans="17:17" ht="20.100000000000001" customHeight="1" x14ac:dyDescent="0.25">
      <c r="Q9555" s="15"/>
    </row>
    <row r="9556" spans="17:17" ht="20.100000000000001" customHeight="1" x14ac:dyDescent="0.25">
      <c r="Q9556" s="15"/>
    </row>
    <row r="9557" spans="17:17" ht="20.100000000000001" customHeight="1" x14ac:dyDescent="0.25">
      <c r="Q9557" s="15"/>
    </row>
    <row r="9558" spans="17:17" ht="20.100000000000001" customHeight="1" x14ac:dyDescent="0.25">
      <c r="Q9558" s="15"/>
    </row>
    <row r="9559" spans="17:17" ht="20.100000000000001" customHeight="1" x14ac:dyDescent="0.25">
      <c r="Q9559" s="15"/>
    </row>
    <row r="9560" spans="17:17" ht="20.100000000000001" customHeight="1" x14ac:dyDescent="0.25">
      <c r="Q9560" s="15"/>
    </row>
    <row r="9561" spans="17:17" ht="20.100000000000001" customHeight="1" x14ac:dyDescent="0.25">
      <c r="Q9561" s="15"/>
    </row>
    <row r="9562" spans="17:17" ht="20.100000000000001" customHeight="1" x14ac:dyDescent="0.25">
      <c r="Q9562" s="15"/>
    </row>
    <row r="9563" spans="17:17" ht="20.100000000000001" customHeight="1" x14ac:dyDescent="0.25">
      <c r="Q9563" s="15"/>
    </row>
    <row r="9564" spans="17:17" ht="20.100000000000001" customHeight="1" x14ac:dyDescent="0.25">
      <c r="Q9564" s="15"/>
    </row>
    <row r="9565" spans="17:17" ht="20.100000000000001" customHeight="1" x14ac:dyDescent="0.25">
      <c r="Q9565" s="15"/>
    </row>
    <row r="9566" spans="17:17" ht="20.100000000000001" customHeight="1" x14ac:dyDescent="0.25">
      <c r="Q9566" s="15"/>
    </row>
    <row r="9567" spans="17:17" ht="20.100000000000001" customHeight="1" x14ac:dyDescent="0.25">
      <c r="Q9567" s="15"/>
    </row>
    <row r="9568" spans="17:17" ht="20.100000000000001" customHeight="1" x14ac:dyDescent="0.25">
      <c r="Q9568" s="15"/>
    </row>
    <row r="9569" spans="17:17" ht="20.100000000000001" customHeight="1" x14ac:dyDescent="0.25">
      <c r="Q9569" s="15"/>
    </row>
    <row r="9570" spans="17:17" ht="20.100000000000001" customHeight="1" x14ac:dyDescent="0.25">
      <c r="Q9570" s="15"/>
    </row>
    <row r="9571" spans="17:17" ht="20.100000000000001" customHeight="1" x14ac:dyDescent="0.25">
      <c r="Q9571" s="15"/>
    </row>
    <row r="9572" spans="17:17" ht="20.100000000000001" customHeight="1" x14ac:dyDescent="0.25">
      <c r="Q9572" s="15"/>
    </row>
    <row r="9573" spans="17:17" ht="20.100000000000001" customHeight="1" x14ac:dyDescent="0.25">
      <c r="Q9573" s="15"/>
    </row>
    <row r="9574" spans="17:17" ht="20.100000000000001" customHeight="1" x14ac:dyDescent="0.25">
      <c r="Q9574" s="15"/>
    </row>
    <row r="9575" spans="17:17" ht="20.100000000000001" customHeight="1" x14ac:dyDescent="0.25">
      <c r="Q9575" s="15"/>
    </row>
    <row r="9576" spans="17:17" ht="20.100000000000001" customHeight="1" x14ac:dyDescent="0.25">
      <c r="Q9576" s="15"/>
    </row>
    <row r="9577" spans="17:17" ht="20.100000000000001" customHeight="1" x14ac:dyDescent="0.25">
      <c r="Q9577" s="15"/>
    </row>
    <row r="9578" spans="17:17" ht="20.100000000000001" customHeight="1" x14ac:dyDescent="0.25">
      <c r="Q9578" s="15"/>
    </row>
    <row r="9579" spans="17:17" ht="20.100000000000001" customHeight="1" x14ac:dyDescent="0.25">
      <c r="Q9579" s="15"/>
    </row>
    <row r="9580" spans="17:17" ht="20.100000000000001" customHeight="1" x14ac:dyDescent="0.25">
      <c r="Q9580" s="15"/>
    </row>
    <row r="9581" spans="17:17" ht="20.100000000000001" customHeight="1" x14ac:dyDescent="0.25">
      <c r="Q9581" s="15"/>
    </row>
    <row r="9582" spans="17:17" ht="20.100000000000001" customHeight="1" x14ac:dyDescent="0.25">
      <c r="Q9582" s="15"/>
    </row>
    <row r="9583" spans="17:17" ht="20.100000000000001" customHeight="1" x14ac:dyDescent="0.25">
      <c r="Q9583" s="15"/>
    </row>
    <row r="9584" spans="17:17" ht="20.100000000000001" customHeight="1" x14ac:dyDescent="0.25">
      <c r="Q9584" s="15"/>
    </row>
    <row r="9585" spans="17:17" ht="20.100000000000001" customHeight="1" x14ac:dyDescent="0.25">
      <c r="Q9585" s="15"/>
    </row>
    <row r="9586" spans="17:17" ht="20.100000000000001" customHeight="1" x14ac:dyDescent="0.25">
      <c r="Q9586" s="15"/>
    </row>
    <row r="9587" spans="17:17" ht="20.100000000000001" customHeight="1" x14ac:dyDescent="0.25">
      <c r="Q9587" s="15"/>
    </row>
    <row r="9588" spans="17:17" ht="20.100000000000001" customHeight="1" x14ac:dyDescent="0.25">
      <c r="Q9588" s="15"/>
    </row>
    <row r="9589" spans="17:17" ht="20.100000000000001" customHeight="1" x14ac:dyDescent="0.25">
      <c r="Q9589" s="15"/>
    </row>
    <row r="9590" spans="17:17" ht="20.100000000000001" customHeight="1" x14ac:dyDescent="0.25">
      <c r="Q9590" s="15"/>
    </row>
    <row r="9591" spans="17:17" ht="20.100000000000001" customHeight="1" x14ac:dyDescent="0.25">
      <c r="Q9591" s="15"/>
    </row>
    <row r="9592" spans="17:17" ht="20.100000000000001" customHeight="1" x14ac:dyDescent="0.25">
      <c r="Q9592" s="15"/>
    </row>
    <row r="9593" spans="17:17" ht="20.100000000000001" customHeight="1" x14ac:dyDescent="0.25">
      <c r="Q9593" s="15"/>
    </row>
    <row r="9594" spans="17:17" ht="20.100000000000001" customHeight="1" x14ac:dyDescent="0.25">
      <c r="Q9594" s="15"/>
    </row>
    <row r="9595" spans="17:17" ht="20.100000000000001" customHeight="1" x14ac:dyDescent="0.25">
      <c r="Q9595" s="15"/>
    </row>
    <row r="9596" spans="17:17" ht="20.100000000000001" customHeight="1" x14ac:dyDescent="0.25">
      <c r="Q9596" s="15"/>
    </row>
    <row r="9597" spans="17:17" ht="20.100000000000001" customHeight="1" x14ac:dyDescent="0.25">
      <c r="Q9597" s="15"/>
    </row>
    <row r="9598" spans="17:17" ht="20.100000000000001" customHeight="1" x14ac:dyDescent="0.25">
      <c r="Q9598" s="15"/>
    </row>
    <row r="9599" spans="17:17" ht="20.100000000000001" customHeight="1" x14ac:dyDescent="0.25">
      <c r="Q9599" s="15"/>
    </row>
    <row r="9600" spans="17:17" ht="20.100000000000001" customHeight="1" x14ac:dyDescent="0.25">
      <c r="Q9600" s="15"/>
    </row>
    <row r="9601" spans="17:17" ht="20.100000000000001" customHeight="1" x14ac:dyDescent="0.25">
      <c r="Q9601" s="15"/>
    </row>
    <row r="9602" spans="17:17" ht="20.100000000000001" customHeight="1" x14ac:dyDescent="0.25">
      <c r="Q9602" s="15"/>
    </row>
    <row r="9603" spans="17:17" ht="20.100000000000001" customHeight="1" x14ac:dyDescent="0.25">
      <c r="Q9603" s="15"/>
    </row>
    <row r="9604" spans="17:17" ht="20.100000000000001" customHeight="1" x14ac:dyDescent="0.25">
      <c r="Q9604" s="15"/>
    </row>
    <row r="9605" spans="17:17" ht="20.100000000000001" customHeight="1" x14ac:dyDescent="0.25">
      <c r="Q9605" s="15"/>
    </row>
    <row r="9606" spans="17:17" ht="20.100000000000001" customHeight="1" x14ac:dyDescent="0.25">
      <c r="Q9606" s="15"/>
    </row>
    <row r="9607" spans="17:17" ht="20.100000000000001" customHeight="1" x14ac:dyDescent="0.25">
      <c r="Q9607" s="15"/>
    </row>
    <row r="9608" spans="17:17" ht="20.100000000000001" customHeight="1" x14ac:dyDescent="0.25">
      <c r="Q9608" s="15"/>
    </row>
    <row r="9609" spans="17:17" ht="20.100000000000001" customHeight="1" x14ac:dyDescent="0.25">
      <c r="Q9609" s="15"/>
    </row>
    <row r="9610" spans="17:17" ht="20.100000000000001" customHeight="1" x14ac:dyDescent="0.25">
      <c r="Q9610" s="15"/>
    </row>
    <row r="9611" spans="17:17" ht="20.100000000000001" customHeight="1" x14ac:dyDescent="0.25">
      <c r="Q9611" s="15"/>
    </row>
    <row r="9612" spans="17:17" ht="20.100000000000001" customHeight="1" x14ac:dyDescent="0.25">
      <c r="Q9612" s="15"/>
    </row>
    <row r="9613" spans="17:17" ht="20.100000000000001" customHeight="1" x14ac:dyDescent="0.25">
      <c r="Q9613" s="15"/>
    </row>
    <row r="9614" spans="17:17" ht="20.100000000000001" customHeight="1" x14ac:dyDescent="0.25">
      <c r="Q9614" s="15"/>
    </row>
    <row r="9615" spans="17:17" ht="20.100000000000001" customHeight="1" x14ac:dyDescent="0.25">
      <c r="Q9615" s="15"/>
    </row>
    <row r="9616" spans="17:17" ht="20.100000000000001" customHeight="1" x14ac:dyDescent="0.25">
      <c r="Q9616" s="15"/>
    </row>
    <row r="9617" spans="17:17" ht="20.100000000000001" customHeight="1" x14ac:dyDescent="0.25">
      <c r="Q9617" s="15"/>
    </row>
    <row r="9618" spans="17:17" ht="20.100000000000001" customHeight="1" x14ac:dyDescent="0.25">
      <c r="Q9618" s="15"/>
    </row>
    <row r="9619" spans="17:17" ht="20.100000000000001" customHeight="1" x14ac:dyDescent="0.25">
      <c r="Q9619" s="15"/>
    </row>
    <row r="9620" spans="17:17" ht="20.100000000000001" customHeight="1" x14ac:dyDescent="0.25">
      <c r="Q9620" s="15"/>
    </row>
    <row r="9621" spans="17:17" ht="20.100000000000001" customHeight="1" x14ac:dyDescent="0.25">
      <c r="Q9621" s="15"/>
    </row>
    <row r="9622" spans="17:17" ht="20.100000000000001" customHeight="1" x14ac:dyDescent="0.25">
      <c r="Q9622" s="15"/>
    </row>
    <row r="9623" spans="17:17" ht="20.100000000000001" customHeight="1" x14ac:dyDescent="0.25">
      <c r="Q9623" s="15"/>
    </row>
    <row r="9624" spans="17:17" ht="20.100000000000001" customHeight="1" x14ac:dyDescent="0.25">
      <c r="Q9624" s="15"/>
    </row>
    <row r="9625" spans="17:17" ht="20.100000000000001" customHeight="1" x14ac:dyDescent="0.25">
      <c r="Q9625" s="15"/>
    </row>
    <row r="9626" spans="17:17" ht="20.100000000000001" customHeight="1" x14ac:dyDescent="0.25">
      <c r="Q9626" s="15"/>
    </row>
    <row r="9627" spans="17:17" ht="20.100000000000001" customHeight="1" x14ac:dyDescent="0.25">
      <c r="Q9627" s="15"/>
    </row>
    <row r="9628" spans="17:17" ht="20.100000000000001" customHeight="1" x14ac:dyDescent="0.25">
      <c r="Q9628" s="15"/>
    </row>
    <row r="9629" spans="17:17" ht="20.100000000000001" customHeight="1" x14ac:dyDescent="0.25">
      <c r="Q9629" s="15"/>
    </row>
    <row r="9630" spans="17:17" ht="20.100000000000001" customHeight="1" x14ac:dyDescent="0.25">
      <c r="Q9630" s="15"/>
    </row>
    <row r="9631" spans="17:17" ht="20.100000000000001" customHeight="1" x14ac:dyDescent="0.25">
      <c r="Q9631" s="15"/>
    </row>
    <row r="9632" spans="17:17" ht="20.100000000000001" customHeight="1" x14ac:dyDescent="0.25">
      <c r="Q9632" s="15"/>
    </row>
    <row r="9633" spans="17:17" ht="20.100000000000001" customHeight="1" x14ac:dyDescent="0.25">
      <c r="Q9633" s="15"/>
    </row>
    <row r="9634" spans="17:17" ht="20.100000000000001" customHeight="1" x14ac:dyDescent="0.25">
      <c r="Q9634" s="15"/>
    </row>
    <row r="9635" spans="17:17" ht="20.100000000000001" customHeight="1" x14ac:dyDescent="0.25">
      <c r="Q9635" s="15"/>
    </row>
    <row r="9636" spans="17:17" ht="20.100000000000001" customHeight="1" x14ac:dyDescent="0.25">
      <c r="Q9636" s="15"/>
    </row>
    <row r="9637" spans="17:17" ht="20.100000000000001" customHeight="1" x14ac:dyDescent="0.25">
      <c r="Q9637" s="15"/>
    </row>
    <row r="9638" spans="17:17" ht="20.100000000000001" customHeight="1" x14ac:dyDescent="0.25">
      <c r="Q9638" s="15"/>
    </row>
    <row r="9639" spans="17:17" ht="20.100000000000001" customHeight="1" x14ac:dyDescent="0.25">
      <c r="Q9639" s="15"/>
    </row>
    <row r="9640" spans="17:17" ht="20.100000000000001" customHeight="1" x14ac:dyDescent="0.25">
      <c r="Q9640" s="15"/>
    </row>
    <row r="9641" spans="17:17" ht="20.100000000000001" customHeight="1" x14ac:dyDescent="0.25">
      <c r="Q9641" s="15"/>
    </row>
    <row r="9642" spans="17:17" ht="20.100000000000001" customHeight="1" x14ac:dyDescent="0.25">
      <c r="Q9642" s="15"/>
    </row>
    <row r="9643" spans="17:17" ht="20.100000000000001" customHeight="1" x14ac:dyDescent="0.25">
      <c r="Q9643" s="15"/>
    </row>
    <row r="9644" spans="17:17" ht="20.100000000000001" customHeight="1" x14ac:dyDescent="0.25">
      <c r="Q9644" s="15"/>
    </row>
    <row r="9645" spans="17:17" ht="20.100000000000001" customHeight="1" x14ac:dyDescent="0.25">
      <c r="Q9645" s="15"/>
    </row>
    <row r="9646" spans="17:17" ht="20.100000000000001" customHeight="1" x14ac:dyDescent="0.25">
      <c r="Q9646" s="15"/>
    </row>
    <row r="9647" spans="17:17" ht="20.100000000000001" customHeight="1" x14ac:dyDescent="0.25">
      <c r="Q9647" s="15"/>
    </row>
    <row r="9648" spans="17:17" ht="20.100000000000001" customHeight="1" x14ac:dyDescent="0.25">
      <c r="Q9648" s="15"/>
    </row>
    <row r="9649" spans="17:17" ht="20.100000000000001" customHeight="1" x14ac:dyDescent="0.25">
      <c r="Q9649" s="15"/>
    </row>
    <row r="9650" spans="17:17" ht="20.100000000000001" customHeight="1" x14ac:dyDescent="0.25">
      <c r="Q9650" s="15"/>
    </row>
    <row r="9651" spans="17:17" ht="20.100000000000001" customHeight="1" x14ac:dyDescent="0.25">
      <c r="Q9651" s="15"/>
    </row>
    <row r="9652" spans="17:17" ht="20.100000000000001" customHeight="1" x14ac:dyDescent="0.25">
      <c r="Q9652" s="15"/>
    </row>
    <row r="9653" spans="17:17" ht="20.100000000000001" customHeight="1" x14ac:dyDescent="0.25">
      <c r="Q9653" s="15"/>
    </row>
    <row r="9654" spans="17:17" ht="20.100000000000001" customHeight="1" x14ac:dyDescent="0.25">
      <c r="Q9654" s="15"/>
    </row>
    <row r="9655" spans="17:17" ht="20.100000000000001" customHeight="1" x14ac:dyDescent="0.25">
      <c r="Q9655" s="15"/>
    </row>
    <row r="9656" spans="17:17" ht="20.100000000000001" customHeight="1" x14ac:dyDescent="0.25">
      <c r="Q9656" s="15"/>
    </row>
    <row r="9657" spans="17:17" ht="20.100000000000001" customHeight="1" x14ac:dyDescent="0.25">
      <c r="Q9657" s="15"/>
    </row>
    <row r="9658" spans="17:17" ht="20.100000000000001" customHeight="1" x14ac:dyDescent="0.25">
      <c r="Q9658" s="15"/>
    </row>
    <row r="9659" spans="17:17" ht="20.100000000000001" customHeight="1" x14ac:dyDescent="0.25">
      <c r="Q9659" s="15"/>
    </row>
    <row r="9660" spans="17:17" ht="20.100000000000001" customHeight="1" x14ac:dyDescent="0.25">
      <c r="Q9660" s="15"/>
    </row>
    <row r="9661" spans="17:17" ht="20.100000000000001" customHeight="1" x14ac:dyDescent="0.25">
      <c r="Q9661" s="15"/>
    </row>
    <row r="9662" spans="17:17" ht="20.100000000000001" customHeight="1" x14ac:dyDescent="0.25">
      <c r="Q9662" s="15"/>
    </row>
    <row r="9663" spans="17:17" ht="20.100000000000001" customHeight="1" x14ac:dyDescent="0.25">
      <c r="Q9663" s="15"/>
    </row>
    <row r="9664" spans="17:17" ht="20.100000000000001" customHeight="1" x14ac:dyDescent="0.25">
      <c r="Q9664" s="15"/>
    </row>
    <row r="9665" spans="17:17" ht="20.100000000000001" customHeight="1" x14ac:dyDescent="0.25">
      <c r="Q9665" s="15"/>
    </row>
    <row r="9666" spans="17:17" ht="20.100000000000001" customHeight="1" x14ac:dyDescent="0.25">
      <c r="Q9666" s="15"/>
    </row>
    <row r="9667" spans="17:17" ht="20.100000000000001" customHeight="1" x14ac:dyDescent="0.25">
      <c r="Q9667" s="15"/>
    </row>
    <row r="9668" spans="17:17" ht="20.100000000000001" customHeight="1" x14ac:dyDescent="0.25">
      <c r="Q9668" s="15"/>
    </row>
    <row r="9669" spans="17:17" ht="20.100000000000001" customHeight="1" x14ac:dyDescent="0.25">
      <c r="Q9669" s="15"/>
    </row>
    <row r="9670" spans="17:17" ht="20.100000000000001" customHeight="1" x14ac:dyDescent="0.25">
      <c r="Q9670" s="15"/>
    </row>
    <row r="9671" spans="17:17" ht="20.100000000000001" customHeight="1" x14ac:dyDescent="0.25">
      <c r="Q9671" s="15"/>
    </row>
    <row r="9672" spans="17:17" ht="20.100000000000001" customHeight="1" x14ac:dyDescent="0.25">
      <c r="Q9672" s="15"/>
    </row>
    <row r="9673" spans="17:17" ht="20.100000000000001" customHeight="1" x14ac:dyDescent="0.25">
      <c r="Q9673" s="15"/>
    </row>
    <row r="9674" spans="17:17" ht="20.100000000000001" customHeight="1" x14ac:dyDescent="0.25">
      <c r="Q9674" s="15"/>
    </row>
    <row r="9675" spans="17:17" ht="20.100000000000001" customHeight="1" x14ac:dyDescent="0.25">
      <c r="Q9675" s="15"/>
    </row>
    <row r="9676" spans="17:17" ht="20.100000000000001" customHeight="1" x14ac:dyDescent="0.25">
      <c r="Q9676" s="15"/>
    </row>
    <row r="9677" spans="17:17" ht="20.100000000000001" customHeight="1" x14ac:dyDescent="0.25">
      <c r="Q9677" s="15"/>
    </row>
    <row r="9678" spans="17:17" ht="20.100000000000001" customHeight="1" x14ac:dyDescent="0.25">
      <c r="Q9678" s="15"/>
    </row>
    <row r="9679" spans="17:17" ht="20.100000000000001" customHeight="1" x14ac:dyDescent="0.25">
      <c r="Q9679" s="15"/>
    </row>
    <row r="9680" spans="17:17" ht="20.100000000000001" customHeight="1" x14ac:dyDescent="0.25">
      <c r="Q9680" s="15"/>
    </row>
    <row r="9681" spans="17:17" ht="20.100000000000001" customHeight="1" x14ac:dyDescent="0.25">
      <c r="Q9681" s="15"/>
    </row>
    <row r="9682" spans="17:17" ht="20.100000000000001" customHeight="1" x14ac:dyDescent="0.25">
      <c r="Q9682" s="15"/>
    </row>
    <row r="9683" spans="17:17" ht="20.100000000000001" customHeight="1" x14ac:dyDescent="0.25">
      <c r="Q9683" s="15"/>
    </row>
    <row r="9684" spans="17:17" ht="20.100000000000001" customHeight="1" x14ac:dyDescent="0.25">
      <c r="Q9684" s="15"/>
    </row>
    <row r="9685" spans="17:17" ht="20.100000000000001" customHeight="1" x14ac:dyDescent="0.25">
      <c r="Q9685" s="15"/>
    </row>
    <row r="9686" spans="17:17" ht="20.100000000000001" customHeight="1" x14ac:dyDescent="0.25">
      <c r="Q9686" s="15"/>
    </row>
    <row r="9687" spans="17:17" ht="20.100000000000001" customHeight="1" x14ac:dyDescent="0.25">
      <c r="Q9687" s="15"/>
    </row>
    <row r="9688" spans="17:17" ht="20.100000000000001" customHeight="1" x14ac:dyDescent="0.25">
      <c r="Q9688" s="15"/>
    </row>
    <row r="9689" spans="17:17" ht="20.100000000000001" customHeight="1" x14ac:dyDescent="0.25">
      <c r="Q9689" s="15"/>
    </row>
    <row r="9690" spans="17:17" ht="20.100000000000001" customHeight="1" x14ac:dyDescent="0.25">
      <c r="Q9690" s="15"/>
    </row>
    <row r="9691" spans="17:17" ht="20.100000000000001" customHeight="1" x14ac:dyDescent="0.25">
      <c r="Q9691" s="15"/>
    </row>
    <row r="9692" spans="17:17" ht="20.100000000000001" customHeight="1" x14ac:dyDescent="0.25">
      <c r="Q9692" s="15"/>
    </row>
    <row r="9693" spans="17:17" ht="20.100000000000001" customHeight="1" x14ac:dyDescent="0.25">
      <c r="Q9693" s="15"/>
    </row>
    <row r="9694" spans="17:17" ht="20.100000000000001" customHeight="1" x14ac:dyDescent="0.25">
      <c r="Q9694" s="15"/>
    </row>
    <row r="9695" spans="17:17" ht="20.100000000000001" customHeight="1" x14ac:dyDescent="0.25">
      <c r="Q9695" s="15"/>
    </row>
    <row r="9696" spans="17:17" ht="20.100000000000001" customHeight="1" x14ac:dyDescent="0.25">
      <c r="Q9696" s="15"/>
    </row>
    <row r="9697" spans="17:17" ht="20.100000000000001" customHeight="1" x14ac:dyDescent="0.25">
      <c r="Q9697" s="15"/>
    </row>
    <row r="9698" spans="17:17" ht="20.100000000000001" customHeight="1" x14ac:dyDescent="0.25">
      <c r="Q9698" s="15"/>
    </row>
    <row r="9699" spans="17:17" ht="20.100000000000001" customHeight="1" x14ac:dyDescent="0.25">
      <c r="Q9699" s="15"/>
    </row>
    <row r="9700" spans="17:17" ht="20.100000000000001" customHeight="1" x14ac:dyDescent="0.25">
      <c r="Q9700" s="15"/>
    </row>
    <row r="9701" spans="17:17" ht="20.100000000000001" customHeight="1" x14ac:dyDescent="0.25">
      <c r="Q9701" s="15"/>
    </row>
    <row r="9702" spans="17:17" ht="20.100000000000001" customHeight="1" x14ac:dyDescent="0.25">
      <c r="Q9702" s="15"/>
    </row>
    <row r="9703" spans="17:17" ht="20.100000000000001" customHeight="1" x14ac:dyDescent="0.25">
      <c r="Q9703" s="15"/>
    </row>
    <row r="9704" spans="17:17" ht="20.100000000000001" customHeight="1" x14ac:dyDescent="0.25">
      <c r="Q9704" s="15"/>
    </row>
    <row r="9705" spans="17:17" ht="20.100000000000001" customHeight="1" x14ac:dyDescent="0.25">
      <c r="Q9705" s="15"/>
    </row>
    <row r="9706" spans="17:17" ht="20.100000000000001" customHeight="1" x14ac:dyDescent="0.25">
      <c r="Q9706" s="15"/>
    </row>
    <row r="9707" spans="17:17" ht="20.100000000000001" customHeight="1" x14ac:dyDescent="0.25">
      <c r="Q9707" s="15"/>
    </row>
    <row r="9708" spans="17:17" ht="20.100000000000001" customHeight="1" x14ac:dyDescent="0.25">
      <c r="Q9708" s="15"/>
    </row>
    <row r="9709" spans="17:17" ht="20.100000000000001" customHeight="1" x14ac:dyDescent="0.25">
      <c r="Q9709" s="15"/>
    </row>
    <row r="9710" spans="17:17" ht="20.100000000000001" customHeight="1" x14ac:dyDescent="0.25">
      <c r="Q9710" s="15"/>
    </row>
    <row r="9711" spans="17:17" ht="20.100000000000001" customHeight="1" x14ac:dyDescent="0.25">
      <c r="Q9711" s="15"/>
    </row>
    <row r="9712" spans="17:17" ht="20.100000000000001" customHeight="1" x14ac:dyDescent="0.25">
      <c r="Q9712" s="15"/>
    </row>
    <row r="9713" spans="17:17" ht="20.100000000000001" customHeight="1" x14ac:dyDescent="0.25">
      <c r="Q9713" s="15"/>
    </row>
    <row r="9714" spans="17:17" ht="20.100000000000001" customHeight="1" x14ac:dyDescent="0.25">
      <c r="Q9714" s="15"/>
    </row>
    <row r="9715" spans="17:17" ht="20.100000000000001" customHeight="1" x14ac:dyDescent="0.25">
      <c r="Q9715" s="15"/>
    </row>
    <row r="9716" spans="17:17" ht="20.100000000000001" customHeight="1" x14ac:dyDescent="0.25">
      <c r="Q9716" s="15"/>
    </row>
    <row r="9717" spans="17:17" ht="20.100000000000001" customHeight="1" x14ac:dyDescent="0.25">
      <c r="Q9717" s="15"/>
    </row>
    <row r="9718" spans="17:17" ht="20.100000000000001" customHeight="1" x14ac:dyDescent="0.25">
      <c r="Q9718" s="15"/>
    </row>
    <row r="9719" spans="17:17" ht="20.100000000000001" customHeight="1" x14ac:dyDescent="0.25">
      <c r="Q9719" s="15"/>
    </row>
    <row r="9720" spans="17:17" ht="20.100000000000001" customHeight="1" x14ac:dyDescent="0.25">
      <c r="Q9720" s="15"/>
    </row>
    <row r="9721" spans="17:17" ht="20.100000000000001" customHeight="1" x14ac:dyDescent="0.25">
      <c r="Q9721" s="15"/>
    </row>
    <row r="9722" spans="17:17" ht="20.100000000000001" customHeight="1" x14ac:dyDescent="0.25">
      <c r="Q9722" s="15"/>
    </row>
    <row r="9723" spans="17:17" ht="20.100000000000001" customHeight="1" x14ac:dyDescent="0.25">
      <c r="Q9723" s="15"/>
    </row>
    <row r="9724" spans="17:17" ht="20.100000000000001" customHeight="1" x14ac:dyDescent="0.25">
      <c r="Q9724" s="15"/>
    </row>
    <row r="9725" spans="17:17" ht="20.100000000000001" customHeight="1" x14ac:dyDescent="0.25">
      <c r="Q9725" s="15"/>
    </row>
    <row r="9726" spans="17:17" ht="20.100000000000001" customHeight="1" x14ac:dyDescent="0.25">
      <c r="Q9726" s="15"/>
    </row>
    <row r="9727" spans="17:17" ht="20.100000000000001" customHeight="1" x14ac:dyDescent="0.25">
      <c r="Q9727" s="15"/>
    </row>
    <row r="9728" spans="17:17" ht="20.100000000000001" customHeight="1" x14ac:dyDescent="0.25">
      <c r="Q9728" s="15"/>
    </row>
    <row r="9729" spans="17:17" ht="20.100000000000001" customHeight="1" x14ac:dyDescent="0.25">
      <c r="Q9729" s="15"/>
    </row>
    <row r="9730" spans="17:17" ht="20.100000000000001" customHeight="1" x14ac:dyDescent="0.25">
      <c r="Q9730" s="15"/>
    </row>
    <row r="9731" spans="17:17" ht="20.100000000000001" customHeight="1" x14ac:dyDescent="0.25">
      <c r="Q9731" s="15"/>
    </row>
    <row r="9732" spans="17:17" ht="20.100000000000001" customHeight="1" x14ac:dyDescent="0.25">
      <c r="Q9732" s="15"/>
    </row>
    <row r="9733" spans="17:17" ht="20.100000000000001" customHeight="1" x14ac:dyDescent="0.25">
      <c r="Q9733" s="15"/>
    </row>
    <row r="9734" spans="17:17" ht="20.100000000000001" customHeight="1" x14ac:dyDescent="0.25">
      <c r="Q9734" s="15"/>
    </row>
    <row r="9735" spans="17:17" ht="20.100000000000001" customHeight="1" x14ac:dyDescent="0.25">
      <c r="Q9735" s="15"/>
    </row>
    <row r="9736" spans="17:17" ht="20.100000000000001" customHeight="1" x14ac:dyDescent="0.25">
      <c r="Q9736" s="15"/>
    </row>
    <row r="9737" spans="17:17" ht="20.100000000000001" customHeight="1" x14ac:dyDescent="0.25">
      <c r="Q9737" s="15"/>
    </row>
    <row r="9738" spans="17:17" ht="20.100000000000001" customHeight="1" x14ac:dyDescent="0.25">
      <c r="Q9738" s="15"/>
    </row>
    <row r="9739" spans="17:17" ht="20.100000000000001" customHeight="1" x14ac:dyDescent="0.25">
      <c r="Q9739" s="15"/>
    </row>
    <row r="9740" spans="17:17" ht="20.100000000000001" customHeight="1" x14ac:dyDescent="0.25">
      <c r="Q9740" s="15"/>
    </row>
    <row r="9741" spans="17:17" ht="20.100000000000001" customHeight="1" x14ac:dyDescent="0.25">
      <c r="Q9741" s="15"/>
    </row>
    <row r="9742" spans="17:17" ht="20.100000000000001" customHeight="1" x14ac:dyDescent="0.25">
      <c r="Q9742" s="15"/>
    </row>
    <row r="9743" spans="17:17" ht="20.100000000000001" customHeight="1" x14ac:dyDescent="0.25">
      <c r="Q9743" s="15"/>
    </row>
    <row r="9744" spans="17:17" ht="20.100000000000001" customHeight="1" x14ac:dyDescent="0.25">
      <c r="Q9744" s="15"/>
    </row>
    <row r="9745" spans="17:17" ht="20.100000000000001" customHeight="1" x14ac:dyDescent="0.25">
      <c r="Q9745" s="15"/>
    </row>
    <row r="9746" spans="17:17" ht="20.100000000000001" customHeight="1" x14ac:dyDescent="0.25">
      <c r="Q9746" s="15"/>
    </row>
    <row r="9747" spans="17:17" ht="20.100000000000001" customHeight="1" x14ac:dyDescent="0.25">
      <c r="Q9747" s="15"/>
    </row>
    <row r="9748" spans="17:17" ht="20.100000000000001" customHeight="1" x14ac:dyDescent="0.25">
      <c r="Q9748" s="15"/>
    </row>
    <row r="9749" spans="17:17" ht="20.100000000000001" customHeight="1" x14ac:dyDescent="0.25">
      <c r="Q9749" s="15"/>
    </row>
    <row r="9750" spans="17:17" ht="20.100000000000001" customHeight="1" x14ac:dyDescent="0.25">
      <c r="Q9750" s="15"/>
    </row>
    <row r="9751" spans="17:17" ht="20.100000000000001" customHeight="1" x14ac:dyDescent="0.25">
      <c r="Q9751" s="15"/>
    </row>
    <row r="9752" spans="17:17" ht="20.100000000000001" customHeight="1" x14ac:dyDescent="0.25">
      <c r="Q9752" s="15"/>
    </row>
    <row r="9753" spans="17:17" ht="20.100000000000001" customHeight="1" x14ac:dyDescent="0.25">
      <c r="Q9753" s="15"/>
    </row>
    <row r="9754" spans="17:17" ht="20.100000000000001" customHeight="1" x14ac:dyDescent="0.25">
      <c r="Q9754" s="15"/>
    </row>
    <row r="9755" spans="17:17" ht="20.100000000000001" customHeight="1" x14ac:dyDescent="0.25">
      <c r="Q9755" s="15"/>
    </row>
    <row r="9756" spans="17:17" ht="20.100000000000001" customHeight="1" x14ac:dyDescent="0.25">
      <c r="Q9756" s="15"/>
    </row>
    <row r="9757" spans="17:17" ht="20.100000000000001" customHeight="1" x14ac:dyDescent="0.25">
      <c r="Q9757" s="15"/>
    </row>
    <row r="9758" spans="17:17" ht="20.100000000000001" customHeight="1" x14ac:dyDescent="0.25">
      <c r="Q9758" s="15"/>
    </row>
    <row r="9759" spans="17:17" ht="20.100000000000001" customHeight="1" x14ac:dyDescent="0.25">
      <c r="Q9759" s="15"/>
    </row>
    <row r="9760" spans="17:17" ht="20.100000000000001" customHeight="1" x14ac:dyDescent="0.25">
      <c r="Q9760" s="15"/>
    </row>
    <row r="9761" spans="17:17" ht="20.100000000000001" customHeight="1" x14ac:dyDescent="0.25">
      <c r="Q9761" s="15"/>
    </row>
    <row r="9762" spans="17:17" ht="20.100000000000001" customHeight="1" x14ac:dyDescent="0.25">
      <c r="Q9762" s="15"/>
    </row>
    <row r="9763" spans="17:17" ht="20.100000000000001" customHeight="1" x14ac:dyDescent="0.25">
      <c r="Q9763" s="15"/>
    </row>
    <row r="9764" spans="17:17" ht="20.100000000000001" customHeight="1" x14ac:dyDescent="0.25">
      <c r="Q9764" s="15"/>
    </row>
    <row r="9765" spans="17:17" ht="20.100000000000001" customHeight="1" x14ac:dyDescent="0.25">
      <c r="Q9765" s="15"/>
    </row>
    <row r="9766" spans="17:17" ht="20.100000000000001" customHeight="1" x14ac:dyDescent="0.25">
      <c r="Q9766" s="15"/>
    </row>
    <row r="9767" spans="17:17" ht="20.100000000000001" customHeight="1" x14ac:dyDescent="0.25">
      <c r="Q9767" s="15"/>
    </row>
    <row r="9768" spans="17:17" ht="20.100000000000001" customHeight="1" x14ac:dyDescent="0.25">
      <c r="Q9768" s="15"/>
    </row>
    <row r="9769" spans="17:17" ht="20.100000000000001" customHeight="1" x14ac:dyDescent="0.25">
      <c r="Q9769" s="15"/>
    </row>
    <row r="9770" spans="17:17" ht="20.100000000000001" customHeight="1" x14ac:dyDescent="0.25">
      <c r="Q9770" s="15"/>
    </row>
    <row r="9771" spans="17:17" ht="20.100000000000001" customHeight="1" x14ac:dyDescent="0.25">
      <c r="Q9771" s="15"/>
    </row>
    <row r="9772" spans="17:17" ht="20.100000000000001" customHeight="1" x14ac:dyDescent="0.25">
      <c r="Q9772" s="15"/>
    </row>
    <row r="9773" spans="17:17" ht="20.100000000000001" customHeight="1" x14ac:dyDescent="0.25">
      <c r="Q9773" s="15"/>
    </row>
    <row r="9774" spans="17:17" ht="20.100000000000001" customHeight="1" x14ac:dyDescent="0.25">
      <c r="Q9774" s="15"/>
    </row>
    <row r="9775" spans="17:17" ht="20.100000000000001" customHeight="1" x14ac:dyDescent="0.25">
      <c r="Q9775" s="15"/>
    </row>
    <row r="9776" spans="17:17" ht="20.100000000000001" customHeight="1" x14ac:dyDescent="0.25">
      <c r="Q9776" s="15"/>
    </row>
    <row r="9777" spans="17:17" ht="20.100000000000001" customHeight="1" x14ac:dyDescent="0.25">
      <c r="Q9777" s="15"/>
    </row>
    <row r="9778" spans="17:17" ht="20.100000000000001" customHeight="1" x14ac:dyDescent="0.25">
      <c r="Q9778" s="15"/>
    </row>
    <row r="9779" spans="17:17" ht="20.100000000000001" customHeight="1" x14ac:dyDescent="0.25">
      <c r="Q9779" s="15"/>
    </row>
    <row r="9780" spans="17:17" ht="20.100000000000001" customHeight="1" x14ac:dyDescent="0.25">
      <c r="Q9780" s="15"/>
    </row>
    <row r="9781" spans="17:17" ht="20.100000000000001" customHeight="1" x14ac:dyDescent="0.25">
      <c r="Q9781" s="15"/>
    </row>
    <row r="9782" spans="17:17" ht="20.100000000000001" customHeight="1" x14ac:dyDescent="0.25">
      <c r="Q9782" s="15"/>
    </row>
    <row r="9783" spans="17:17" ht="20.100000000000001" customHeight="1" x14ac:dyDescent="0.25">
      <c r="Q9783" s="15"/>
    </row>
    <row r="9784" spans="17:17" ht="20.100000000000001" customHeight="1" x14ac:dyDescent="0.25">
      <c r="Q9784" s="15"/>
    </row>
    <row r="9785" spans="17:17" ht="20.100000000000001" customHeight="1" x14ac:dyDescent="0.25">
      <c r="Q9785" s="15"/>
    </row>
    <row r="9786" spans="17:17" ht="20.100000000000001" customHeight="1" x14ac:dyDescent="0.25">
      <c r="Q9786" s="15"/>
    </row>
    <row r="9787" spans="17:17" ht="20.100000000000001" customHeight="1" x14ac:dyDescent="0.25">
      <c r="Q9787" s="15"/>
    </row>
    <row r="9788" spans="17:17" ht="20.100000000000001" customHeight="1" x14ac:dyDescent="0.25">
      <c r="Q9788" s="15"/>
    </row>
    <row r="9789" spans="17:17" ht="20.100000000000001" customHeight="1" x14ac:dyDescent="0.25">
      <c r="Q9789" s="15"/>
    </row>
    <row r="9790" spans="17:17" ht="20.100000000000001" customHeight="1" x14ac:dyDescent="0.25">
      <c r="Q9790" s="15"/>
    </row>
    <row r="9791" spans="17:17" ht="20.100000000000001" customHeight="1" x14ac:dyDescent="0.25">
      <c r="Q9791" s="15"/>
    </row>
    <row r="9792" spans="17:17" ht="20.100000000000001" customHeight="1" x14ac:dyDescent="0.25">
      <c r="Q9792" s="15"/>
    </row>
    <row r="9793" spans="17:17" ht="20.100000000000001" customHeight="1" x14ac:dyDescent="0.25">
      <c r="Q9793" s="15"/>
    </row>
    <row r="9794" spans="17:17" ht="20.100000000000001" customHeight="1" x14ac:dyDescent="0.25">
      <c r="Q9794" s="15"/>
    </row>
    <row r="9795" spans="17:17" ht="20.100000000000001" customHeight="1" x14ac:dyDescent="0.25">
      <c r="Q9795" s="15"/>
    </row>
    <row r="9796" spans="17:17" ht="20.100000000000001" customHeight="1" x14ac:dyDescent="0.25">
      <c r="Q9796" s="15"/>
    </row>
    <row r="9797" spans="17:17" ht="20.100000000000001" customHeight="1" x14ac:dyDescent="0.25">
      <c r="Q9797" s="15"/>
    </row>
    <row r="9798" spans="17:17" ht="20.100000000000001" customHeight="1" x14ac:dyDescent="0.25">
      <c r="Q9798" s="15"/>
    </row>
    <row r="9799" spans="17:17" ht="20.100000000000001" customHeight="1" x14ac:dyDescent="0.25">
      <c r="Q9799" s="15"/>
    </row>
    <row r="9800" spans="17:17" ht="20.100000000000001" customHeight="1" x14ac:dyDescent="0.25">
      <c r="Q9800" s="15"/>
    </row>
    <row r="9801" spans="17:17" ht="20.100000000000001" customHeight="1" x14ac:dyDescent="0.25">
      <c r="Q9801" s="15"/>
    </row>
    <row r="9802" spans="17:17" ht="20.100000000000001" customHeight="1" x14ac:dyDescent="0.25">
      <c r="Q9802" s="15"/>
    </row>
    <row r="9803" spans="17:17" ht="20.100000000000001" customHeight="1" x14ac:dyDescent="0.25">
      <c r="Q9803" s="15"/>
    </row>
    <row r="9804" spans="17:17" ht="20.100000000000001" customHeight="1" x14ac:dyDescent="0.25">
      <c r="Q9804" s="15"/>
    </row>
    <row r="9805" spans="17:17" ht="20.100000000000001" customHeight="1" x14ac:dyDescent="0.25">
      <c r="Q9805" s="15"/>
    </row>
    <row r="9806" spans="17:17" ht="20.100000000000001" customHeight="1" x14ac:dyDescent="0.25">
      <c r="Q9806" s="15"/>
    </row>
    <row r="9807" spans="17:17" ht="20.100000000000001" customHeight="1" x14ac:dyDescent="0.25">
      <c r="Q9807" s="15"/>
    </row>
    <row r="9808" spans="17:17" ht="20.100000000000001" customHeight="1" x14ac:dyDescent="0.25">
      <c r="Q9808" s="15"/>
    </row>
    <row r="9809" spans="17:17" ht="20.100000000000001" customHeight="1" x14ac:dyDescent="0.25">
      <c r="Q9809" s="15"/>
    </row>
    <row r="9810" spans="17:17" ht="20.100000000000001" customHeight="1" x14ac:dyDescent="0.25">
      <c r="Q9810" s="15"/>
    </row>
    <row r="9811" spans="17:17" ht="20.100000000000001" customHeight="1" x14ac:dyDescent="0.25">
      <c r="Q9811" s="15"/>
    </row>
    <row r="9812" spans="17:17" ht="20.100000000000001" customHeight="1" x14ac:dyDescent="0.25">
      <c r="Q9812" s="15"/>
    </row>
    <row r="9813" spans="17:17" ht="20.100000000000001" customHeight="1" x14ac:dyDescent="0.25">
      <c r="Q9813" s="15"/>
    </row>
    <row r="9814" spans="17:17" ht="20.100000000000001" customHeight="1" x14ac:dyDescent="0.25">
      <c r="Q9814" s="15"/>
    </row>
    <row r="9815" spans="17:17" ht="20.100000000000001" customHeight="1" x14ac:dyDescent="0.25">
      <c r="Q9815" s="15"/>
    </row>
    <row r="9816" spans="17:17" ht="20.100000000000001" customHeight="1" x14ac:dyDescent="0.25">
      <c r="Q9816" s="15"/>
    </row>
    <row r="9817" spans="17:17" ht="20.100000000000001" customHeight="1" x14ac:dyDescent="0.25">
      <c r="Q9817" s="15"/>
    </row>
    <row r="9818" spans="17:17" ht="20.100000000000001" customHeight="1" x14ac:dyDescent="0.25">
      <c r="Q9818" s="15"/>
    </row>
    <row r="9819" spans="17:17" ht="20.100000000000001" customHeight="1" x14ac:dyDescent="0.25">
      <c r="Q9819" s="15"/>
    </row>
    <row r="9820" spans="17:17" ht="20.100000000000001" customHeight="1" x14ac:dyDescent="0.25">
      <c r="Q9820" s="15"/>
    </row>
    <row r="9821" spans="17:17" ht="20.100000000000001" customHeight="1" x14ac:dyDescent="0.25">
      <c r="Q9821" s="15"/>
    </row>
    <row r="9822" spans="17:17" ht="20.100000000000001" customHeight="1" x14ac:dyDescent="0.25">
      <c r="Q9822" s="15"/>
    </row>
    <row r="9823" spans="17:17" ht="20.100000000000001" customHeight="1" x14ac:dyDescent="0.25">
      <c r="Q9823" s="15"/>
    </row>
    <row r="9824" spans="17:17" ht="20.100000000000001" customHeight="1" x14ac:dyDescent="0.25">
      <c r="Q9824" s="15"/>
    </row>
    <row r="9825" spans="17:17" ht="20.100000000000001" customHeight="1" x14ac:dyDescent="0.25">
      <c r="Q9825" s="15"/>
    </row>
    <row r="9826" spans="17:17" ht="20.100000000000001" customHeight="1" x14ac:dyDescent="0.25">
      <c r="Q9826" s="15"/>
    </row>
    <row r="9827" spans="17:17" ht="20.100000000000001" customHeight="1" x14ac:dyDescent="0.25">
      <c r="Q9827" s="15"/>
    </row>
    <row r="9828" spans="17:17" ht="20.100000000000001" customHeight="1" x14ac:dyDescent="0.25">
      <c r="Q9828" s="15"/>
    </row>
    <row r="9829" spans="17:17" ht="20.100000000000001" customHeight="1" x14ac:dyDescent="0.25">
      <c r="Q9829" s="15"/>
    </row>
    <row r="9830" spans="17:17" ht="20.100000000000001" customHeight="1" x14ac:dyDescent="0.25">
      <c r="Q9830" s="15"/>
    </row>
    <row r="9831" spans="17:17" ht="20.100000000000001" customHeight="1" x14ac:dyDescent="0.25">
      <c r="Q9831" s="15"/>
    </row>
    <row r="9832" spans="17:17" ht="20.100000000000001" customHeight="1" x14ac:dyDescent="0.25">
      <c r="Q9832" s="15"/>
    </row>
    <row r="9833" spans="17:17" ht="20.100000000000001" customHeight="1" x14ac:dyDescent="0.25">
      <c r="Q9833" s="15"/>
    </row>
    <row r="9834" spans="17:17" ht="20.100000000000001" customHeight="1" x14ac:dyDescent="0.25">
      <c r="Q9834" s="15"/>
    </row>
    <row r="9835" spans="17:17" ht="20.100000000000001" customHeight="1" x14ac:dyDescent="0.25">
      <c r="Q9835" s="15"/>
    </row>
    <row r="9836" spans="17:17" ht="20.100000000000001" customHeight="1" x14ac:dyDescent="0.25">
      <c r="Q9836" s="15"/>
    </row>
    <row r="9837" spans="17:17" ht="20.100000000000001" customHeight="1" x14ac:dyDescent="0.25">
      <c r="Q9837" s="15"/>
    </row>
    <row r="9838" spans="17:17" ht="20.100000000000001" customHeight="1" x14ac:dyDescent="0.25">
      <c r="Q9838" s="15"/>
    </row>
    <row r="9839" spans="17:17" ht="20.100000000000001" customHeight="1" x14ac:dyDescent="0.25">
      <c r="Q9839" s="15"/>
    </row>
    <row r="9840" spans="17:17" ht="20.100000000000001" customHeight="1" x14ac:dyDescent="0.25">
      <c r="Q9840" s="15"/>
    </row>
    <row r="9841" spans="17:17" ht="20.100000000000001" customHeight="1" x14ac:dyDescent="0.25">
      <c r="Q9841" s="15"/>
    </row>
    <row r="9842" spans="17:17" ht="20.100000000000001" customHeight="1" x14ac:dyDescent="0.25">
      <c r="Q9842" s="15"/>
    </row>
    <row r="9843" spans="17:17" ht="20.100000000000001" customHeight="1" x14ac:dyDescent="0.25">
      <c r="Q9843" s="15"/>
    </row>
    <row r="9844" spans="17:17" ht="20.100000000000001" customHeight="1" x14ac:dyDescent="0.25">
      <c r="Q9844" s="15"/>
    </row>
    <row r="9845" spans="17:17" ht="20.100000000000001" customHeight="1" x14ac:dyDescent="0.25">
      <c r="Q9845" s="15"/>
    </row>
    <row r="9846" spans="17:17" ht="20.100000000000001" customHeight="1" x14ac:dyDescent="0.25">
      <c r="Q9846" s="15"/>
    </row>
    <row r="9847" spans="17:17" ht="20.100000000000001" customHeight="1" x14ac:dyDescent="0.25">
      <c r="Q9847" s="15"/>
    </row>
    <row r="9848" spans="17:17" ht="20.100000000000001" customHeight="1" x14ac:dyDescent="0.25">
      <c r="Q9848" s="15"/>
    </row>
    <row r="9849" spans="17:17" ht="20.100000000000001" customHeight="1" x14ac:dyDescent="0.25">
      <c r="Q9849" s="15"/>
    </row>
    <row r="9850" spans="17:17" ht="20.100000000000001" customHeight="1" x14ac:dyDescent="0.25">
      <c r="Q9850" s="15"/>
    </row>
    <row r="9851" spans="17:17" ht="20.100000000000001" customHeight="1" x14ac:dyDescent="0.25">
      <c r="Q9851" s="15"/>
    </row>
    <row r="9852" spans="17:17" ht="20.100000000000001" customHeight="1" x14ac:dyDescent="0.25">
      <c r="Q9852" s="15"/>
    </row>
    <row r="9853" spans="17:17" ht="20.100000000000001" customHeight="1" x14ac:dyDescent="0.25">
      <c r="Q9853" s="15"/>
    </row>
    <row r="9854" spans="17:17" ht="20.100000000000001" customHeight="1" x14ac:dyDescent="0.25">
      <c r="Q9854" s="15"/>
    </row>
    <row r="9855" spans="17:17" ht="20.100000000000001" customHeight="1" x14ac:dyDescent="0.25">
      <c r="Q9855" s="15"/>
    </row>
    <row r="9856" spans="17:17" ht="20.100000000000001" customHeight="1" x14ac:dyDescent="0.25">
      <c r="Q9856" s="15"/>
    </row>
    <row r="9857" spans="17:17" ht="20.100000000000001" customHeight="1" x14ac:dyDescent="0.25">
      <c r="Q9857" s="15"/>
    </row>
    <row r="9858" spans="17:17" ht="20.100000000000001" customHeight="1" x14ac:dyDescent="0.25">
      <c r="Q9858" s="15"/>
    </row>
    <row r="9859" spans="17:17" ht="20.100000000000001" customHeight="1" x14ac:dyDescent="0.25">
      <c r="Q9859" s="15"/>
    </row>
    <row r="9860" spans="17:17" ht="20.100000000000001" customHeight="1" x14ac:dyDescent="0.25">
      <c r="Q9860" s="15"/>
    </row>
    <row r="9861" spans="17:17" ht="20.100000000000001" customHeight="1" x14ac:dyDescent="0.25">
      <c r="Q9861" s="15"/>
    </row>
    <row r="9862" spans="17:17" ht="20.100000000000001" customHeight="1" x14ac:dyDescent="0.25">
      <c r="Q9862" s="15"/>
    </row>
    <row r="9863" spans="17:17" ht="20.100000000000001" customHeight="1" x14ac:dyDescent="0.25">
      <c r="Q9863" s="15"/>
    </row>
    <row r="9864" spans="17:17" ht="20.100000000000001" customHeight="1" x14ac:dyDescent="0.25">
      <c r="Q9864" s="15"/>
    </row>
    <row r="9865" spans="17:17" ht="20.100000000000001" customHeight="1" x14ac:dyDescent="0.25">
      <c r="Q9865" s="15"/>
    </row>
    <row r="9866" spans="17:17" ht="20.100000000000001" customHeight="1" x14ac:dyDescent="0.25">
      <c r="Q9866" s="15"/>
    </row>
    <row r="9867" spans="17:17" ht="20.100000000000001" customHeight="1" x14ac:dyDescent="0.25">
      <c r="Q9867" s="15"/>
    </row>
    <row r="9868" spans="17:17" ht="20.100000000000001" customHeight="1" x14ac:dyDescent="0.25">
      <c r="Q9868" s="15"/>
    </row>
    <row r="9869" spans="17:17" ht="20.100000000000001" customHeight="1" x14ac:dyDescent="0.25">
      <c r="Q9869" s="15"/>
    </row>
    <row r="9870" spans="17:17" ht="20.100000000000001" customHeight="1" x14ac:dyDescent="0.25">
      <c r="Q9870" s="15"/>
    </row>
    <row r="9871" spans="17:17" ht="20.100000000000001" customHeight="1" x14ac:dyDescent="0.25">
      <c r="Q9871" s="15"/>
    </row>
    <row r="9872" spans="17:17" ht="20.100000000000001" customHeight="1" x14ac:dyDescent="0.25">
      <c r="Q9872" s="15"/>
    </row>
    <row r="9873" spans="17:17" ht="20.100000000000001" customHeight="1" x14ac:dyDescent="0.25">
      <c r="Q9873" s="15"/>
    </row>
    <row r="9874" spans="17:17" ht="20.100000000000001" customHeight="1" x14ac:dyDescent="0.25">
      <c r="Q9874" s="15"/>
    </row>
    <row r="9875" spans="17:17" ht="20.100000000000001" customHeight="1" x14ac:dyDescent="0.25">
      <c r="Q9875" s="15"/>
    </row>
    <row r="9876" spans="17:17" ht="20.100000000000001" customHeight="1" x14ac:dyDescent="0.25">
      <c r="Q9876" s="15"/>
    </row>
    <row r="9877" spans="17:17" ht="20.100000000000001" customHeight="1" x14ac:dyDescent="0.25">
      <c r="Q9877" s="15"/>
    </row>
    <row r="9878" spans="17:17" ht="20.100000000000001" customHeight="1" x14ac:dyDescent="0.25">
      <c r="Q9878" s="15"/>
    </row>
    <row r="9879" spans="17:17" ht="20.100000000000001" customHeight="1" x14ac:dyDescent="0.25">
      <c r="Q9879" s="15"/>
    </row>
    <row r="9880" spans="17:17" ht="20.100000000000001" customHeight="1" x14ac:dyDescent="0.25">
      <c r="Q9880" s="15"/>
    </row>
    <row r="9881" spans="17:17" ht="20.100000000000001" customHeight="1" x14ac:dyDescent="0.25">
      <c r="Q9881" s="15"/>
    </row>
    <row r="9882" spans="17:17" ht="20.100000000000001" customHeight="1" x14ac:dyDescent="0.25">
      <c r="Q9882" s="15"/>
    </row>
    <row r="9883" spans="17:17" ht="20.100000000000001" customHeight="1" x14ac:dyDescent="0.25">
      <c r="Q9883" s="15"/>
    </row>
    <row r="9884" spans="17:17" ht="20.100000000000001" customHeight="1" x14ac:dyDescent="0.25">
      <c r="Q9884" s="15"/>
    </row>
    <row r="9885" spans="17:17" ht="20.100000000000001" customHeight="1" x14ac:dyDescent="0.25">
      <c r="Q9885" s="15"/>
    </row>
    <row r="9886" spans="17:17" ht="20.100000000000001" customHeight="1" x14ac:dyDescent="0.25">
      <c r="Q9886" s="15"/>
    </row>
    <row r="9887" spans="17:17" ht="20.100000000000001" customHeight="1" x14ac:dyDescent="0.25">
      <c r="Q9887" s="15"/>
    </row>
    <row r="9888" spans="17:17" ht="20.100000000000001" customHeight="1" x14ac:dyDescent="0.25">
      <c r="Q9888" s="15"/>
    </row>
    <row r="9889" spans="17:17" ht="20.100000000000001" customHeight="1" x14ac:dyDescent="0.25">
      <c r="Q9889" s="15"/>
    </row>
    <row r="9890" spans="17:17" ht="20.100000000000001" customHeight="1" x14ac:dyDescent="0.25">
      <c r="Q9890" s="15"/>
    </row>
    <row r="9891" spans="17:17" ht="20.100000000000001" customHeight="1" x14ac:dyDescent="0.25">
      <c r="Q9891" s="15"/>
    </row>
    <row r="9892" spans="17:17" ht="20.100000000000001" customHeight="1" x14ac:dyDescent="0.25">
      <c r="Q9892" s="15"/>
    </row>
    <row r="9893" spans="17:17" ht="20.100000000000001" customHeight="1" x14ac:dyDescent="0.25">
      <c r="Q9893" s="15"/>
    </row>
    <row r="9894" spans="17:17" ht="20.100000000000001" customHeight="1" x14ac:dyDescent="0.25">
      <c r="Q9894" s="15"/>
    </row>
    <row r="9895" spans="17:17" ht="20.100000000000001" customHeight="1" x14ac:dyDescent="0.25">
      <c r="Q9895" s="15"/>
    </row>
    <row r="9896" spans="17:17" ht="20.100000000000001" customHeight="1" x14ac:dyDescent="0.25">
      <c r="Q9896" s="15"/>
    </row>
    <row r="9897" spans="17:17" ht="20.100000000000001" customHeight="1" x14ac:dyDescent="0.25">
      <c r="Q9897" s="15"/>
    </row>
    <row r="9898" spans="17:17" ht="20.100000000000001" customHeight="1" x14ac:dyDescent="0.25">
      <c r="Q9898" s="15"/>
    </row>
    <row r="9899" spans="17:17" ht="20.100000000000001" customHeight="1" x14ac:dyDescent="0.25">
      <c r="Q9899" s="15"/>
    </row>
    <row r="9900" spans="17:17" ht="20.100000000000001" customHeight="1" x14ac:dyDescent="0.25">
      <c r="Q9900" s="15"/>
    </row>
    <row r="9901" spans="17:17" ht="20.100000000000001" customHeight="1" x14ac:dyDescent="0.25">
      <c r="Q9901" s="15"/>
    </row>
    <row r="9902" spans="17:17" ht="20.100000000000001" customHeight="1" x14ac:dyDescent="0.25">
      <c r="Q9902" s="15"/>
    </row>
    <row r="9903" spans="17:17" ht="20.100000000000001" customHeight="1" x14ac:dyDescent="0.25">
      <c r="Q9903" s="15"/>
    </row>
    <row r="9904" spans="17:17" ht="20.100000000000001" customHeight="1" x14ac:dyDescent="0.25">
      <c r="Q9904" s="15"/>
    </row>
    <row r="9905" spans="17:17" ht="20.100000000000001" customHeight="1" x14ac:dyDescent="0.25">
      <c r="Q9905" s="15"/>
    </row>
    <row r="9906" spans="17:17" ht="20.100000000000001" customHeight="1" x14ac:dyDescent="0.25">
      <c r="Q9906" s="15"/>
    </row>
    <row r="9907" spans="17:17" ht="20.100000000000001" customHeight="1" x14ac:dyDescent="0.25">
      <c r="Q9907" s="15"/>
    </row>
    <row r="9908" spans="17:17" ht="20.100000000000001" customHeight="1" x14ac:dyDescent="0.25">
      <c r="Q9908" s="15"/>
    </row>
    <row r="9909" spans="17:17" ht="20.100000000000001" customHeight="1" x14ac:dyDescent="0.25">
      <c r="Q9909" s="15"/>
    </row>
    <row r="9910" spans="17:17" ht="20.100000000000001" customHeight="1" x14ac:dyDescent="0.25">
      <c r="Q9910" s="15"/>
    </row>
    <row r="9911" spans="17:17" ht="20.100000000000001" customHeight="1" x14ac:dyDescent="0.25">
      <c r="Q9911" s="15"/>
    </row>
    <row r="9912" spans="17:17" ht="20.100000000000001" customHeight="1" x14ac:dyDescent="0.25">
      <c r="Q9912" s="15"/>
    </row>
    <row r="9913" spans="17:17" ht="20.100000000000001" customHeight="1" x14ac:dyDescent="0.25">
      <c r="Q9913" s="15"/>
    </row>
    <row r="9914" spans="17:17" ht="20.100000000000001" customHeight="1" x14ac:dyDescent="0.25">
      <c r="Q9914" s="15"/>
    </row>
    <row r="9915" spans="17:17" ht="20.100000000000001" customHeight="1" x14ac:dyDescent="0.25">
      <c r="Q9915" s="15"/>
    </row>
    <row r="9916" spans="17:17" ht="20.100000000000001" customHeight="1" x14ac:dyDescent="0.25">
      <c r="Q9916" s="15"/>
    </row>
    <row r="9917" spans="17:17" ht="20.100000000000001" customHeight="1" x14ac:dyDescent="0.25">
      <c r="Q9917" s="15"/>
    </row>
    <row r="9918" spans="17:17" ht="20.100000000000001" customHeight="1" x14ac:dyDescent="0.25">
      <c r="Q9918" s="15"/>
    </row>
    <row r="9919" spans="17:17" ht="20.100000000000001" customHeight="1" x14ac:dyDescent="0.25">
      <c r="Q9919" s="15"/>
    </row>
    <row r="9920" spans="17:17" ht="20.100000000000001" customHeight="1" x14ac:dyDescent="0.25">
      <c r="Q9920" s="15"/>
    </row>
    <row r="9921" spans="17:17" ht="20.100000000000001" customHeight="1" x14ac:dyDescent="0.25">
      <c r="Q9921" s="15"/>
    </row>
    <row r="9922" spans="17:17" ht="20.100000000000001" customHeight="1" x14ac:dyDescent="0.25">
      <c r="Q9922" s="15"/>
    </row>
    <row r="9923" spans="17:17" ht="20.100000000000001" customHeight="1" x14ac:dyDescent="0.25">
      <c r="Q9923" s="15"/>
    </row>
    <row r="9924" spans="17:17" ht="20.100000000000001" customHeight="1" x14ac:dyDescent="0.25">
      <c r="Q9924" s="15"/>
    </row>
    <row r="9925" spans="17:17" ht="20.100000000000001" customHeight="1" x14ac:dyDescent="0.25">
      <c r="Q9925" s="15"/>
    </row>
    <row r="9926" spans="17:17" ht="20.100000000000001" customHeight="1" x14ac:dyDescent="0.25">
      <c r="Q9926" s="15"/>
    </row>
    <row r="9927" spans="17:17" ht="20.100000000000001" customHeight="1" x14ac:dyDescent="0.25">
      <c r="Q9927" s="15"/>
    </row>
    <row r="9928" spans="17:17" ht="20.100000000000001" customHeight="1" x14ac:dyDescent="0.25">
      <c r="Q9928" s="15"/>
    </row>
    <row r="9929" spans="17:17" ht="20.100000000000001" customHeight="1" x14ac:dyDescent="0.25">
      <c r="Q9929" s="15"/>
    </row>
    <row r="9930" spans="17:17" ht="20.100000000000001" customHeight="1" x14ac:dyDescent="0.25">
      <c r="Q9930" s="15"/>
    </row>
    <row r="9931" spans="17:17" ht="20.100000000000001" customHeight="1" x14ac:dyDescent="0.25">
      <c r="Q9931" s="15"/>
    </row>
    <row r="9932" spans="17:17" ht="20.100000000000001" customHeight="1" x14ac:dyDescent="0.25">
      <c r="Q9932" s="15"/>
    </row>
    <row r="9933" spans="17:17" ht="20.100000000000001" customHeight="1" x14ac:dyDescent="0.25">
      <c r="Q9933" s="15"/>
    </row>
    <row r="9934" spans="17:17" ht="20.100000000000001" customHeight="1" x14ac:dyDescent="0.25">
      <c r="Q9934" s="15"/>
    </row>
    <row r="9935" spans="17:17" ht="20.100000000000001" customHeight="1" x14ac:dyDescent="0.25">
      <c r="Q9935" s="15"/>
    </row>
    <row r="9936" spans="17:17" ht="20.100000000000001" customHeight="1" x14ac:dyDescent="0.25">
      <c r="Q9936" s="15"/>
    </row>
    <row r="9937" spans="17:17" ht="20.100000000000001" customHeight="1" x14ac:dyDescent="0.25">
      <c r="Q9937" s="15"/>
    </row>
    <row r="9938" spans="17:17" ht="20.100000000000001" customHeight="1" x14ac:dyDescent="0.25">
      <c r="Q9938" s="15"/>
    </row>
    <row r="9939" spans="17:17" ht="20.100000000000001" customHeight="1" x14ac:dyDescent="0.25">
      <c r="Q9939" s="15"/>
    </row>
    <row r="9940" spans="17:17" ht="20.100000000000001" customHeight="1" x14ac:dyDescent="0.25">
      <c r="Q9940" s="15"/>
    </row>
    <row r="9941" spans="17:17" ht="20.100000000000001" customHeight="1" x14ac:dyDescent="0.25">
      <c r="Q9941" s="15"/>
    </row>
    <row r="9942" spans="17:17" ht="20.100000000000001" customHeight="1" x14ac:dyDescent="0.25">
      <c r="Q9942" s="15"/>
    </row>
    <row r="9943" spans="17:17" ht="20.100000000000001" customHeight="1" x14ac:dyDescent="0.25">
      <c r="Q9943" s="15"/>
    </row>
    <row r="9944" spans="17:17" ht="20.100000000000001" customHeight="1" x14ac:dyDescent="0.25">
      <c r="Q9944" s="15"/>
    </row>
    <row r="9945" spans="17:17" ht="20.100000000000001" customHeight="1" x14ac:dyDescent="0.25">
      <c r="Q9945" s="15"/>
    </row>
    <row r="9946" spans="17:17" ht="20.100000000000001" customHeight="1" x14ac:dyDescent="0.25">
      <c r="Q9946" s="15"/>
    </row>
    <row r="9947" spans="17:17" ht="20.100000000000001" customHeight="1" x14ac:dyDescent="0.25">
      <c r="Q9947" s="15"/>
    </row>
    <row r="9948" spans="17:17" ht="20.100000000000001" customHeight="1" x14ac:dyDescent="0.25">
      <c r="Q9948" s="15"/>
    </row>
    <row r="9949" spans="17:17" ht="20.100000000000001" customHeight="1" x14ac:dyDescent="0.25">
      <c r="Q9949" s="15"/>
    </row>
    <row r="9950" spans="17:17" ht="20.100000000000001" customHeight="1" x14ac:dyDescent="0.25">
      <c r="Q9950" s="15"/>
    </row>
    <row r="9951" spans="17:17" ht="20.100000000000001" customHeight="1" x14ac:dyDescent="0.25">
      <c r="Q9951" s="15"/>
    </row>
    <row r="9952" spans="17:17" ht="20.100000000000001" customHeight="1" x14ac:dyDescent="0.25">
      <c r="Q9952" s="15"/>
    </row>
    <row r="9953" spans="17:17" ht="20.100000000000001" customHeight="1" x14ac:dyDescent="0.25">
      <c r="Q9953" s="15"/>
    </row>
    <row r="9954" spans="17:17" ht="20.100000000000001" customHeight="1" x14ac:dyDescent="0.25">
      <c r="Q9954" s="15"/>
    </row>
    <row r="9955" spans="17:17" ht="20.100000000000001" customHeight="1" x14ac:dyDescent="0.25">
      <c r="Q9955" s="15"/>
    </row>
    <row r="9956" spans="17:17" ht="20.100000000000001" customHeight="1" x14ac:dyDescent="0.25">
      <c r="Q9956" s="15"/>
    </row>
    <row r="9957" spans="17:17" ht="20.100000000000001" customHeight="1" x14ac:dyDescent="0.25">
      <c r="Q9957" s="15"/>
    </row>
    <row r="9958" spans="17:17" ht="20.100000000000001" customHeight="1" x14ac:dyDescent="0.25">
      <c r="Q9958" s="15"/>
    </row>
    <row r="9959" spans="17:17" ht="20.100000000000001" customHeight="1" x14ac:dyDescent="0.25">
      <c r="Q9959" s="15"/>
    </row>
    <row r="9960" spans="17:17" ht="20.100000000000001" customHeight="1" x14ac:dyDescent="0.25">
      <c r="Q9960" s="15"/>
    </row>
    <row r="9961" spans="17:17" ht="20.100000000000001" customHeight="1" x14ac:dyDescent="0.25">
      <c r="Q9961" s="15"/>
    </row>
    <row r="9962" spans="17:17" ht="20.100000000000001" customHeight="1" x14ac:dyDescent="0.25">
      <c r="Q9962" s="15"/>
    </row>
    <row r="9963" spans="17:17" ht="20.100000000000001" customHeight="1" x14ac:dyDescent="0.25">
      <c r="Q9963" s="15"/>
    </row>
    <row r="9964" spans="17:17" ht="20.100000000000001" customHeight="1" x14ac:dyDescent="0.25">
      <c r="Q9964" s="15"/>
    </row>
    <row r="9965" spans="17:17" ht="20.100000000000001" customHeight="1" x14ac:dyDescent="0.25">
      <c r="Q9965" s="15"/>
    </row>
    <row r="9966" spans="17:17" ht="20.100000000000001" customHeight="1" x14ac:dyDescent="0.25">
      <c r="Q9966" s="15"/>
    </row>
    <row r="9967" spans="17:17" ht="20.100000000000001" customHeight="1" x14ac:dyDescent="0.25">
      <c r="Q9967" s="15"/>
    </row>
    <row r="9968" spans="17:17" ht="20.100000000000001" customHeight="1" x14ac:dyDescent="0.25">
      <c r="Q9968" s="15"/>
    </row>
    <row r="9969" spans="17:17" ht="20.100000000000001" customHeight="1" x14ac:dyDescent="0.25">
      <c r="Q9969" s="15"/>
    </row>
    <row r="9970" spans="17:17" ht="20.100000000000001" customHeight="1" x14ac:dyDescent="0.25">
      <c r="Q9970" s="15"/>
    </row>
    <row r="9971" spans="17:17" ht="20.100000000000001" customHeight="1" x14ac:dyDescent="0.25">
      <c r="Q9971" s="15"/>
    </row>
    <row r="9972" spans="17:17" ht="20.100000000000001" customHeight="1" x14ac:dyDescent="0.25">
      <c r="Q9972" s="15"/>
    </row>
    <row r="9973" spans="17:17" ht="20.100000000000001" customHeight="1" x14ac:dyDescent="0.25">
      <c r="Q9973" s="15"/>
    </row>
    <row r="9974" spans="17:17" ht="20.100000000000001" customHeight="1" x14ac:dyDescent="0.25">
      <c r="Q9974" s="15"/>
    </row>
    <row r="9975" spans="17:17" ht="20.100000000000001" customHeight="1" x14ac:dyDescent="0.25">
      <c r="Q9975" s="15"/>
    </row>
    <row r="9976" spans="17:17" ht="20.100000000000001" customHeight="1" x14ac:dyDescent="0.25">
      <c r="Q9976" s="15"/>
    </row>
    <row r="9977" spans="17:17" ht="20.100000000000001" customHeight="1" x14ac:dyDescent="0.25">
      <c r="Q9977" s="15"/>
    </row>
    <row r="9978" spans="17:17" ht="20.100000000000001" customHeight="1" x14ac:dyDescent="0.25">
      <c r="Q9978" s="15"/>
    </row>
    <row r="9979" spans="17:17" ht="20.100000000000001" customHeight="1" x14ac:dyDescent="0.25">
      <c r="Q9979" s="15"/>
    </row>
    <row r="9980" spans="17:17" ht="20.100000000000001" customHeight="1" x14ac:dyDescent="0.25">
      <c r="Q9980" s="15"/>
    </row>
    <row r="9981" spans="17:17" ht="20.100000000000001" customHeight="1" x14ac:dyDescent="0.25">
      <c r="Q9981" s="15"/>
    </row>
    <row r="9982" spans="17:17" ht="20.100000000000001" customHeight="1" x14ac:dyDescent="0.25">
      <c r="Q9982" s="15"/>
    </row>
    <row r="9983" spans="17:17" ht="20.100000000000001" customHeight="1" x14ac:dyDescent="0.25">
      <c r="Q9983" s="15"/>
    </row>
    <row r="9984" spans="17:17" ht="20.100000000000001" customHeight="1" x14ac:dyDescent="0.25">
      <c r="Q9984" s="15"/>
    </row>
    <row r="9985" spans="17:17" ht="20.100000000000001" customHeight="1" x14ac:dyDescent="0.25">
      <c r="Q9985" s="15"/>
    </row>
    <row r="9986" spans="17:17" ht="20.100000000000001" customHeight="1" x14ac:dyDescent="0.25">
      <c r="Q9986" s="15"/>
    </row>
    <row r="9987" spans="17:17" ht="20.100000000000001" customHeight="1" x14ac:dyDescent="0.25">
      <c r="Q9987" s="15"/>
    </row>
    <row r="9988" spans="17:17" ht="20.100000000000001" customHeight="1" x14ac:dyDescent="0.25">
      <c r="Q9988" s="15"/>
    </row>
    <row r="9989" spans="17:17" ht="20.100000000000001" customHeight="1" x14ac:dyDescent="0.25">
      <c r="Q9989" s="15"/>
    </row>
    <row r="9990" spans="17:17" ht="20.100000000000001" customHeight="1" x14ac:dyDescent="0.25">
      <c r="Q9990" s="15"/>
    </row>
    <row r="9991" spans="17:17" ht="20.100000000000001" customHeight="1" x14ac:dyDescent="0.25">
      <c r="Q9991" s="15"/>
    </row>
    <row r="9992" spans="17:17" ht="20.100000000000001" customHeight="1" x14ac:dyDescent="0.25">
      <c r="Q9992" s="15"/>
    </row>
    <row r="9993" spans="17:17" ht="20.100000000000001" customHeight="1" x14ac:dyDescent="0.25">
      <c r="Q9993" s="15"/>
    </row>
    <row r="9994" spans="17:17" ht="20.100000000000001" customHeight="1" x14ac:dyDescent="0.25">
      <c r="Q9994" s="15"/>
    </row>
    <row r="9995" spans="17:17" ht="20.100000000000001" customHeight="1" x14ac:dyDescent="0.25">
      <c r="Q9995" s="15"/>
    </row>
    <row r="9996" spans="17:17" ht="20.100000000000001" customHeight="1" x14ac:dyDescent="0.25">
      <c r="Q9996" s="15"/>
    </row>
    <row r="9997" spans="17:17" ht="20.100000000000001" customHeight="1" x14ac:dyDescent="0.25">
      <c r="Q9997" s="15"/>
    </row>
    <row r="9998" spans="17:17" ht="20.100000000000001" customHeight="1" x14ac:dyDescent="0.25">
      <c r="Q9998" s="15"/>
    </row>
    <row r="9999" spans="17:17" ht="20.100000000000001" customHeight="1" x14ac:dyDescent="0.25">
      <c r="Q9999" s="15"/>
    </row>
    <row r="10000" spans="17:17" ht="20.100000000000001" customHeight="1" x14ac:dyDescent="0.25">
      <c r="Q10000" s="15"/>
    </row>
    <row r="10001" spans="17:17" ht="20.100000000000001" customHeight="1" x14ac:dyDescent="0.25">
      <c r="Q10001" s="15"/>
    </row>
    <row r="10002" spans="17:17" ht="20.100000000000001" customHeight="1" x14ac:dyDescent="0.25">
      <c r="Q10002" s="15"/>
    </row>
    <row r="10003" spans="17:17" ht="20.100000000000001" customHeight="1" x14ac:dyDescent="0.25">
      <c r="Q10003" s="15"/>
    </row>
    <row r="10004" spans="17:17" ht="20.100000000000001" customHeight="1" x14ac:dyDescent="0.25">
      <c r="Q10004" s="15"/>
    </row>
    <row r="10005" spans="17:17" ht="20.100000000000001" customHeight="1" x14ac:dyDescent="0.25">
      <c r="Q10005" s="15"/>
    </row>
    <row r="10006" spans="17:17" ht="20.100000000000001" customHeight="1" x14ac:dyDescent="0.25">
      <c r="Q10006" s="15"/>
    </row>
  </sheetData>
  <dataConsolidate>
    <dataRefs count="1">
      <dataRef ref="I7:I1006" sheet="Data Table"/>
    </dataRefs>
  </dataConsolidate>
  <mergeCells count="1">
    <mergeCell ref="A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B71"/>
  <sheetViews>
    <sheetView zoomScale="85" zoomScaleNormal="85" workbookViewId="0">
      <selection activeCell="K4" sqref="K4"/>
    </sheetView>
  </sheetViews>
  <sheetFormatPr defaultRowHeight="15" x14ac:dyDescent="0.25"/>
  <cols>
    <col min="2" max="2" width="6" bestFit="1" customWidth="1"/>
    <col min="3" max="3" width="24" bestFit="1" customWidth="1"/>
    <col min="4" max="4" width="12.28515625" bestFit="1" customWidth="1"/>
    <col min="6" max="6" width="6" bestFit="1" customWidth="1"/>
    <col min="7" max="7" width="24" bestFit="1" customWidth="1"/>
    <col min="8" max="8" width="12.28515625" bestFit="1" customWidth="1"/>
    <col min="9" max="9" width="11.85546875" customWidth="1"/>
    <col min="10" max="10" width="10.7109375" bestFit="1" customWidth="1"/>
    <col min="11" max="11" width="13.42578125" bestFit="1" customWidth="1"/>
    <col min="12" max="12" width="8.42578125" bestFit="1" customWidth="1"/>
    <col min="14" max="14" width="6" customWidth="1"/>
    <col min="15" max="15" width="24" bestFit="1" customWidth="1"/>
    <col min="16" max="16" width="11.7109375" bestFit="1" customWidth="1"/>
    <col min="17" max="17" width="11.42578125" bestFit="1" customWidth="1"/>
    <col min="18" max="18" width="10.5703125" bestFit="1" customWidth="1"/>
    <col min="19" max="19" width="13.140625" bestFit="1" customWidth="1"/>
    <col min="20" max="20" width="8.7109375" bestFit="1" customWidth="1"/>
    <col min="23" max="23" width="24" bestFit="1" customWidth="1"/>
    <col min="24" max="27" width="13.42578125" bestFit="1" customWidth="1"/>
    <col min="28" max="28" width="9.28515625" bestFit="1" customWidth="1"/>
  </cols>
  <sheetData>
    <row r="2" spans="2:28" ht="15.75" thickBot="1" x14ac:dyDescent="0.3">
      <c r="B2" s="87" t="s">
        <v>111</v>
      </c>
      <c r="C2" s="87"/>
      <c r="F2" s="87" t="s">
        <v>112</v>
      </c>
      <c r="G2" s="87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</row>
    <row r="3" spans="2:28" ht="16.5" thickBot="1" x14ac:dyDescent="0.3">
      <c r="B3" s="67" t="s">
        <v>4</v>
      </c>
      <c r="C3" s="67" t="s">
        <v>0</v>
      </c>
      <c r="D3" s="49" t="s">
        <v>54</v>
      </c>
      <c r="F3" s="50" t="s">
        <v>4</v>
      </c>
      <c r="G3" s="67" t="s">
        <v>0</v>
      </c>
      <c r="H3" s="51" t="s">
        <v>54</v>
      </c>
      <c r="I3" s="68" t="s">
        <v>68</v>
      </c>
      <c r="J3" s="51" t="s">
        <v>30</v>
      </c>
      <c r="K3" s="68" t="s">
        <v>113</v>
      </c>
      <c r="L3" s="49" t="s">
        <v>88</v>
      </c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</row>
    <row r="4" spans="2:28" x14ac:dyDescent="0.25">
      <c r="B4" s="58">
        <v>1</v>
      </c>
      <c r="C4" s="59" t="s">
        <v>71</v>
      </c>
      <c r="D4" s="57">
        <f ca="1">COUNTIF('Data Table'!$G$7:$G$1006,C4)</f>
        <v>164</v>
      </c>
      <c r="F4" s="79">
        <v>1</v>
      </c>
      <c r="G4" s="59" t="s">
        <v>71</v>
      </c>
      <c r="H4" s="56">
        <f>COUNTIF('Data Table'!$O$7:$O$5006,'Pareto Chart'!G5)</f>
        <v>601</v>
      </c>
      <c r="I4" s="56">
        <f>COUNTIF('Data Table'!$N$7:$N$5006,'Pareto Chart'!G5)</f>
        <v>444</v>
      </c>
      <c r="J4" s="56">
        <f>COUNTIF('Data Table'!$J$7:$M$5006,'Pareto Chart'!G5)</f>
        <v>1784</v>
      </c>
      <c r="K4" s="56">
        <f t="shared" ref="K4:K35" si="0">H4/5000</f>
        <v>0.1202</v>
      </c>
      <c r="L4" s="57">
        <f t="shared" ref="L4:L35" si="1">J4/5000</f>
        <v>0.35680000000000001</v>
      </c>
      <c r="N4" s="70"/>
      <c r="O4" s="71"/>
      <c r="V4" s="70"/>
      <c r="W4" s="71"/>
      <c r="AA4" s="72"/>
      <c r="AB4" s="72"/>
    </row>
    <row r="5" spans="2:28" x14ac:dyDescent="0.25">
      <c r="B5" s="60">
        <v>1</v>
      </c>
      <c r="C5" s="61" t="s">
        <v>85</v>
      </c>
      <c r="D5" s="52">
        <f ca="1">COUNTIF('Data Table'!$G$7:$G$1006,C5)</f>
        <v>137</v>
      </c>
      <c r="F5" s="60">
        <v>1</v>
      </c>
      <c r="G5" s="61" t="s">
        <v>85</v>
      </c>
      <c r="H5" s="54">
        <f>COUNTIF('Data Table'!$O$7:$O$5006,'Pareto Chart'!G4)</f>
        <v>785</v>
      </c>
      <c r="I5" s="54">
        <f>COUNTIF('Data Table'!$N$7:$N$5006,'Pareto Chart'!G4)</f>
        <v>407</v>
      </c>
      <c r="J5" s="54">
        <f>COUNTIF('Data Table'!$J$7:$M$5006,'Pareto Chart'!G4)</f>
        <v>1891</v>
      </c>
      <c r="K5" s="54">
        <f t="shared" si="0"/>
        <v>0.157</v>
      </c>
      <c r="L5" s="52">
        <f t="shared" si="1"/>
        <v>0.37819999999999998</v>
      </c>
      <c r="N5" s="73"/>
      <c r="O5" s="71"/>
      <c r="V5" s="73"/>
      <c r="W5" s="71"/>
      <c r="AA5" s="72"/>
      <c r="AB5" s="72"/>
    </row>
    <row r="6" spans="2:28" x14ac:dyDescent="0.25">
      <c r="B6" s="60">
        <v>1</v>
      </c>
      <c r="C6" s="61" t="s">
        <v>33</v>
      </c>
      <c r="D6" s="52">
        <f ca="1">COUNTIF('Data Table'!$G$7:$G$1006,C6)</f>
        <v>55</v>
      </c>
      <c r="F6" s="60">
        <v>1</v>
      </c>
      <c r="G6" s="61" t="s">
        <v>41</v>
      </c>
      <c r="H6" s="54">
        <f>COUNTIF('Data Table'!$O$7:$O$5006,'Pareto Chart'!G7)</f>
        <v>270</v>
      </c>
      <c r="I6" s="54">
        <f>COUNTIF('Data Table'!$N$7:$N$5006,'Pareto Chart'!G7)</f>
        <v>209</v>
      </c>
      <c r="J6" s="54">
        <f>COUNTIF('Data Table'!$J$7:$M$5006,'Pareto Chart'!G7)</f>
        <v>976</v>
      </c>
      <c r="K6" s="54">
        <f t="shared" si="0"/>
        <v>5.3999999999999999E-2</v>
      </c>
      <c r="L6" s="52">
        <f t="shared" si="1"/>
        <v>0.19520000000000001</v>
      </c>
      <c r="N6" s="70"/>
      <c r="O6" s="71"/>
      <c r="V6" s="70"/>
      <c r="W6" s="71"/>
      <c r="AA6" s="72"/>
      <c r="AB6" s="72"/>
    </row>
    <row r="7" spans="2:28" x14ac:dyDescent="0.25">
      <c r="B7" s="60">
        <v>1</v>
      </c>
      <c r="C7" s="61" t="s">
        <v>41</v>
      </c>
      <c r="D7" s="52">
        <f ca="1">COUNTIF('Data Table'!$G$7:$G$1006,C7)</f>
        <v>57</v>
      </c>
      <c r="F7" s="60">
        <v>1</v>
      </c>
      <c r="G7" s="61" t="s">
        <v>33</v>
      </c>
      <c r="H7" s="54">
        <f>COUNTIF('Data Table'!$O$7:$O$5006,'Pareto Chart'!G6)</f>
        <v>244</v>
      </c>
      <c r="I7" s="54">
        <f>COUNTIF('Data Table'!$N$7:$N$5006,'Pareto Chart'!G6)</f>
        <v>272</v>
      </c>
      <c r="J7" s="54">
        <f>COUNTIF('Data Table'!$J$7:$M$5006,'Pareto Chart'!G6)</f>
        <v>1130</v>
      </c>
      <c r="K7" s="54">
        <f t="shared" si="0"/>
        <v>4.8800000000000003E-2</v>
      </c>
      <c r="L7" s="52">
        <f t="shared" si="1"/>
        <v>0.22600000000000001</v>
      </c>
      <c r="N7" s="70"/>
      <c r="O7" s="71"/>
      <c r="V7" s="70"/>
      <c r="W7" s="71"/>
      <c r="AA7" s="72"/>
      <c r="AB7" s="72"/>
    </row>
    <row r="8" spans="2:28" x14ac:dyDescent="0.25">
      <c r="B8" s="60">
        <v>2</v>
      </c>
      <c r="C8" s="61" t="s">
        <v>37</v>
      </c>
      <c r="D8" s="52">
        <f ca="1">COUNTIF('Data Table'!$G$7:$G$1006,C8)</f>
        <v>78</v>
      </c>
      <c r="F8" s="60">
        <v>2</v>
      </c>
      <c r="G8" s="61" t="s">
        <v>37</v>
      </c>
      <c r="H8" s="54">
        <f>COUNTIF('Data Table'!$O$7:$O$5006,'Pareto Chart'!G9)</f>
        <v>338</v>
      </c>
      <c r="I8" s="54">
        <f>COUNTIF('Data Table'!$N$7:$N$5006,'Pareto Chart'!G8)</f>
        <v>300</v>
      </c>
      <c r="J8" s="54">
        <f>COUNTIF('Data Table'!$J$7:$M$5006,'Pareto Chart'!G8)</f>
        <v>1374</v>
      </c>
      <c r="K8" s="54">
        <f t="shared" si="0"/>
        <v>6.7599999999999993E-2</v>
      </c>
      <c r="L8" s="52">
        <f t="shared" si="1"/>
        <v>0.27479999999999999</v>
      </c>
      <c r="N8" s="70"/>
      <c r="O8" s="71"/>
      <c r="V8" s="70"/>
      <c r="W8" s="71"/>
      <c r="AA8" s="72"/>
      <c r="AB8" s="72"/>
    </row>
    <row r="9" spans="2:28" x14ac:dyDescent="0.25">
      <c r="B9" s="60">
        <v>2</v>
      </c>
      <c r="C9" s="61" t="s">
        <v>44</v>
      </c>
      <c r="D9" s="52">
        <f ca="1">COUNTIF('Data Table'!$G$7:$G$1006,C9)</f>
        <v>71</v>
      </c>
      <c r="F9" s="60">
        <v>2</v>
      </c>
      <c r="G9" s="61" t="s">
        <v>16</v>
      </c>
      <c r="H9" s="54">
        <f>COUNTIF('Data Table'!$O$7:$O$5006,'Pareto Chart'!G8)</f>
        <v>394</v>
      </c>
      <c r="I9" s="54">
        <f>COUNTIF('Data Table'!$N$7:$N$5006,'Pareto Chart'!G10)</f>
        <v>274</v>
      </c>
      <c r="J9" s="54">
        <f>COUNTIF('Data Table'!$J$7:$M$5006,'Pareto Chart'!G10)</f>
        <v>1230</v>
      </c>
      <c r="K9" s="54">
        <f t="shared" si="0"/>
        <v>7.8799999999999995E-2</v>
      </c>
      <c r="L9" s="52">
        <f t="shared" si="1"/>
        <v>0.246</v>
      </c>
      <c r="N9" s="70"/>
      <c r="O9" s="71"/>
      <c r="V9" s="70"/>
      <c r="W9" s="71"/>
      <c r="AA9" s="72"/>
      <c r="AB9" s="72"/>
    </row>
    <row r="10" spans="2:28" x14ac:dyDescent="0.25">
      <c r="B10" s="60">
        <v>2</v>
      </c>
      <c r="C10" s="62" t="s">
        <v>16</v>
      </c>
      <c r="D10" s="52">
        <f ca="1">COUNTIF('Data Table'!$G$7:$G$1006,C10)</f>
        <v>66</v>
      </c>
      <c r="F10" s="60">
        <v>2</v>
      </c>
      <c r="G10" s="61" t="s">
        <v>44</v>
      </c>
      <c r="H10" s="54">
        <f>COUNTIF('Data Table'!$O$7:$O$5006,'Pareto Chart'!G10)</f>
        <v>381</v>
      </c>
      <c r="I10" s="54">
        <f>COUNTIF('Data Table'!$N$7:$N$5006,'Pareto Chart'!G9)</f>
        <v>354</v>
      </c>
      <c r="J10" s="54">
        <f>COUNTIF('Data Table'!$J$7:$M$5006,'Pareto Chart'!G9)</f>
        <v>1088</v>
      </c>
      <c r="K10" s="54">
        <f t="shared" si="0"/>
        <v>7.6200000000000004E-2</v>
      </c>
      <c r="L10" s="52">
        <f t="shared" si="1"/>
        <v>0.21759999999999999</v>
      </c>
      <c r="N10" s="70"/>
      <c r="O10" s="71"/>
      <c r="V10" s="70"/>
      <c r="W10" s="71"/>
      <c r="AA10" s="72"/>
      <c r="AB10" s="72"/>
    </row>
    <row r="11" spans="2:28" x14ac:dyDescent="0.25">
      <c r="B11" s="60">
        <v>2</v>
      </c>
      <c r="C11" s="62" t="s">
        <v>43</v>
      </c>
      <c r="D11" s="52">
        <f ca="1">COUNTIF('Data Table'!$G$7:$G$1006,C11)</f>
        <v>25</v>
      </c>
      <c r="F11" s="60">
        <v>2</v>
      </c>
      <c r="G11" s="61" t="s">
        <v>43</v>
      </c>
      <c r="H11" s="54">
        <f>COUNTIF('Data Table'!$O$7:$O$5006,'Pareto Chart'!G11)</f>
        <v>111</v>
      </c>
      <c r="I11" s="54">
        <f>COUNTIF('Data Table'!$N$7:$N$5006,'Pareto Chart'!G11)</f>
        <v>184</v>
      </c>
      <c r="J11" s="54">
        <f>COUNTIF('Data Table'!$J$7:$M$5006,'Pareto Chart'!G11)</f>
        <v>777</v>
      </c>
      <c r="K11" s="54">
        <f t="shared" si="0"/>
        <v>2.2200000000000001E-2</v>
      </c>
      <c r="L11" s="52">
        <f t="shared" si="1"/>
        <v>0.15540000000000001</v>
      </c>
      <c r="N11" s="70"/>
      <c r="O11" s="71"/>
      <c r="V11" s="70"/>
      <c r="W11" s="71"/>
      <c r="AA11" s="72"/>
      <c r="AB11" s="72"/>
    </row>
    <row r="12" spans="2:28" x14ac:dyDescent="0.25">
      <c r="B12" s="60">
        <v>3</v>
      </c>
      <c r="C12" s="61" t="s">
        <v>35</v>
      </c>
      <c r="D12" s="52">
        <f ca="1">COUNTIF('Data Table'!$G$7:$G$1006,C12)</f>
        <v>48</v>
      </c>
      <c r="F12" s="60">
        <v>3</v>
      </c>
      <c r="G12" s="61" t="s">
        <v>55</v>
      </c>
      <c r="H12" s="54">
        <f>COUNTIF('Data Table'!$O$7:$O$5006,'Pareto Chart'!G12)</f>
        <v>120</v>
      </c>
      <c r="I12" s="54">
        <f>COUNTIF('Data Table'!$N$7:$N$5006,'Pareto Chart'!G13)</f>
        <v>211</v>
      </c>
      <c r="J12" s="54">
        <f>COUNTIF('Data Table'!$J$7:$M$5006,'Pareto Chart'!G13)</f>
        <v>1040</v>
      </c>
      <c r="K12" s="54">
        <f t="shared" si="0"/>
        <v>2.4E-2</v>
      </c>
      <c r="L12" s="52">
        <f t="shared" si="1"/>
        <v>0.20799999999999999</v>
      </c>
      <c r="N12" s="70"/>
      <c r="O12" s="71"/>
      <c r="V12" s="70"/>
      <c r="W12" s="71"/>
      <c r="AA12" s="72"/>
      <c r="AB12" s="72"/>
    </row>
    <row r="13" spans="2:28" x14ac:dyDescent="0.25">
      <c r="B13" s="60">
        <v>3</v>
      </c>
      <c r="C13" s="62" t="s">
        <v>39</v>
      </c>
      <c r="D13" s="52">
        <f ca="1">COUNTIF('Data Table'!$G$7:$G$1006,C13)</f>
        <v>20</v>
      </c>
      <c r="F13" s="60">
        <v>3</v>
      </c>
      <c r="G13" s="61" t="s">
        <v>35</v>
      </c>
      <c r="H13" s="54">
        <f>COUNTIF('Data Table'!$O$7:$O$5006,'Pareto Chart'!G13)</f>
        <v>302</v>
      </c>
      <c r="I13" s="54">
        <f>COUNTIF('Data Table'!$N$7:$N$5006,'Pareto Chart'!G12)</f>
        <v>170</v>
      </c>
      <c r="J13" s="54">
        <f>COUNTIF('Data Table'!$J$7:$M$5006,'Pareto Chart'!G12)</f>
        <v>459</v>
      </c>
      <c r="K13" s="54">
        <f t="shared" si="0"/>
        <v>6.0400000000000002E-2</v>
      </c>
      <c r="L13" s="52">
        <f t="shared" si="1"/>
        <v>9.1800000000000007E-2</v>
      </c>
      <c r="N13" s="70"/>
      <c r="O13" s="71"/>
      <c r="V13" s="70"/>
      <c r="W13" s="71"/>
      <c r="AA13" s="72"/>
      <c r="AB13" s="72"/>
    </row>
    <row r="14" spans="2:28" x14ac:dyDescent="0.25">
      <c r="B14" s="60">
        <v>3</v>
      </c>
      <c r="C14" s="61" t="s">
        <v>55</v>
      </c>
      <c r="D14" s="52">
        <f ca="1">COUNTIF('Data Table'!$G$7:$G$1006,C14)</f>
        <v>25</v>
      </c>
      <c r="F14" s="60">
        <v>3</v>
      </c>
      <c r="G14" s="61" t="s">
        <v>39</v>
      </c>
      <c r="H14" s="54">
        <f>COUNTIF('Data Table'!$O$7:$O$5006,'Pareto Chart'!G14)</f>
        <v>68</v>
      </c>
      <c r="I14" s="54">
        <f>COUNTIF('Data Table'!$N$7:$N$5006,'Pareto Chart'!G14)</f>
        <v>114</v>
      </c>
      <c r="J14" s="54">
        <f>COUNTIF('Data Table'!$J$7:$M$5006,'Pareto Chart'!G14)</f>
        <v>460</v>
      </c>
      <c r="K14" s="54">
        <f t="shared" si="0"/>
        <v>1.3599999999999999E-2</v>
      </c>
      <c r="L14" s="52">
        <f t="shared" si="1"/>
        <v>9.1999999999999998E-2</v>
      </c>
      <c r="N14" s="70"/>
      <c r="O14" s="71"/>
      <c r="V14" s="70"/>
      <c r="W14" s="71"/>
      <c r="AA14" s="72"/>
      <c r="AB14" s="72"/>
    </row>
    <row r="15" spans="2:28" x14ac:dyDescent="0.25">
      <c r="B15" s="60">
        <v>3</v>
      </c>
      <c r="C15" s="61" t="s">
        <v>23</v>
      </c>
      <c r="D15" s="52">
        <f ca="1">COUNTIF('Data Table'!$G$7:$G$1006,C15)</f>
        <v>6</v>
      </c>
      <c r="F15" s="60">
        <v>3</v>
      </c>
      <c r="G15" s="61" t="s">
        <v>23</v>
      </c>
      <c r="H15" s="54">
        <f>COUNTIF('Data Table'!$O$7:$O$5006,'Pareto Chart'!G15)</f>
        <v>38</v>
      </c>
      <c r="I15" s="54">
        <f>COUNTIF('Data Table'!$N$7:$N$5006,'Pareto Chart'!G15)</f>
        <v>90</v>
      </c>
      <c r="J15" s="54">
        <f>COUNTIF('Data Table'!$J$7:$M$5006,'Pareto Chart'!G15)</f>
        <v>412</v>
      </c>
      <c r="K15" s="54">
        <f t="shared" si="0"/>
        <v>7.6E-3</v>
      </c>
      <c r="L15" s="52">
        <f t="shared" si="1"/>
        <v>8.2400000000000001E-2</v>
      </c>
      <c r="N15" s="70"/>
      <c r="O15" s="71"/>
      <c r="V15" s="70"/>
      <c r="W15" s="71"/>
      <c r="AA15" s="72"/>
      <c r="AB15" s="72"/>
    </row>
    <row r="16" spans="2:28" x14ac:dyDescent="0.25">
      <c r="B16" s="60">
        <v>4</v>
      </c>
      <c r="C16" s="61" t="s">
        <v>86</v>
      </c>
      <c r="D16" s="52">
        <f ca="1">COUNTIF('Data Table'!$G$7:$G$1006,C16)</f>
        <v>32</v>
      </c>
      <c r="F16" s="60">
        <v>4</v>
      </c>
      <c r="G16" s="61" t="s">
        <v>56</v>
      </c>
      <c r="H16" s="54">
        <f>COUNTIF('Data Table'!$O$7:$O$5006,'Pareto Chart'!G16)</f>
        <v>33</v>
      </c>
      <c r="I16" s="54">
        <f>COUNTIF('Data Table'!$N$7:$N$5006,'Pareto Chart'!G19)</f>
        <v>74</v>
      </c>
      <c r="J16" s="54">
        <f>COUNTIF('Data Table'!$J$7:$M$5006,'Pareto Chart'!G19)</f>
        <v>328</v>
      </c>
      <c r="K16" s="54">
        <f t="shared" si="0"/>
        <v>6.6E-3</v>
      </c>
      <c r="L16" s="52">
        <f t="shared" si="1"/>
        <v>6.5600000000000006E-2</v>
      </c>
      <c r="N16" s="70"/>
      <c r="O16" s="71"/>
      <c r="V16" s="70"/>
      <c r="W16" s="71"/>
      <c r="AA16" s="72"/>
      <c r="AB16" s="72"/>
    </row>
    <row r="17" spans="2:28" x14ac:dyDescent="0.25">
      <c r="B17" s="60">
        <v>4</v>
      </c>
      <c r="C17" s="61" t="s">
        <v>24</v>
      </c>
      <c r="D17" s="52">
        <f ca="1">COUNTIF('Data Table'!$G$7:$G$1006,C17)</f>
        <v>48</v>
      </c>
      <c r="F17" s="60">
        <v>4</v>
      </c>
      <c r="G17" s="61" t="s">
        <v>86</v>
      </c>
      <c r="H17" s="54">
        <f>COUNTIF('Data Table'!$O$7:$O$5006,'Pareto Chart'!G17)</f>
        <v>228</v>
      </c>
      <c r="I17" s="54">
        <f>COUNTIF('Data Table'!$N$7:$N$5006,'Pareto Chart'!G16)</f>
        <v>96</v>
      </c>
      <c r="J17" s="54">
        <f>COUNTIF('Data Table'!$J$7:$M$5006,'Pareto Chart'!G16)</f>
        <v>240</v>
      </c>
      <c r="K17" s="54">
        <f t="shared" si="0"/>
        <v>4.5600000000000002E-2</v>
      </c>
      <c r="L17" s="52">
        <f t="shared" si="1"/>
        <v>4.8000000000000001E-2</v>
      </c>
      <c r="N17" s="70"/>
      <c r="O17" s="74"/>
      <c r="V17" s="70"/>
      <c r="W17" s="71"/>
      <c r="AA17" s="72"/>
      <c r="AB17" s="72"/>
    </row>
    <row r="18" spans="2:28" x14ac:dyDescent="0.25">
      <c r="B18" s="60">
        <v>4</v>
      </c>
      <c r="C18" s="61" t="s">
        <v>94</v>
      </c>
      <c r="D18" s="52">
        <f ca="1">COUNTIF('Data Table'!$G$7:$G$1006,C18)</f>
        <v>19</v>
      </c>
      <c r="F18" s="60">
        <v>4</v>
      </c>
      <c r="G18" s="62" t="s">
        <v>24</v>
      </c>
      <c r="H18" s="54">
        <f>COUNTIF('Data Table'!$O$7:$O$5006,'Pareto Chart'!G18)</f>
        <v>210</v>
      </c>
      <c r="I18" s="54">
        <f>COUNTIF('Data Table'!$N$7:$N$5006,'Pareto Chart'!G17)</f>
        <v>168</v>
      </c>
      <c r="J18" s="54">
        <f>COUNTIF('Data Table'!$J$7:$M$5006,'Pareto Chart'!G17)</f>
        <v>828</v>
      </c>
      <c r="K18" s="54">
        <f t="shared" si="0"/>
        <v>4.2000000000000003E-2</v>
      </c>
      <c r="L18" s="52">
        <f t="shared" si="1"/>
        <v>0.1656</v>
      </c>
      <c r="N18" s="70"/>
      <c r="O18" s="71"/>
      <c r="V18" s="70"/>
      <c r="W18" s="74"/>
      <c r="AA18" s="72"/>
      <c r="AB18" s="72"/>
    </row>
    <row r="19" spans="2:28" x14ac:dyDescent="0.25">
      <c r="B19" s="60">
        <v>4</v>
      </c>
      <c r="C19" s="62" t="s">
        <v>56</v>
      </c>
      <c r="D19" s="52">
        <f ca="1">COUNTIF('Data Table'!$G$7:$G$1006,C19)</f>
        <v>8</v>
      </c>
      <c r="F19" s="60">
        <v>4</v>
      </c>
      <c r="G19" s="61" t="s">
        <v>94</v>
      </c>
      <c r="H19" s="54">
        <f>COUNTIF('Data Table'!$O$7:$O$5006,'Pareto Chart'!G19)</f>
        <v>46</v>
      </c>
      <c r="I19" s="54">
        <f>COUNTIF('Data Table'!$N$7:$N$5006,'Pareto Chart'!G18)</f>
        <v>220</v>
      </c>
      <c r="J19" s="54">
        <f>COUNTIF('Data Table'!$J$7:$M$5006,'Pareto Chart'!G18)</f>
        <v>924</v>
      </c>
      <c r="K19" s="54">
        <f t="shared" si="0"/>
        <v>9.1999999999999998E-3</v>
      </c>
      <c r="L19" s="52">
        <f t="shared" si="1"/>
        <v>0.18479999999999999</v>
      </c>
      <c r="N19" s="70"/>
      <c r="O19" s="71"/>
      <c r="V19" s="70"/>
      <c r="W19" s="71"/>
      <c r="AA19" s="72"/>
      <c r="AB19" s="72"/>
    </row>
    <row r="20" spans="2:28" x14ac:dyDescent="0.25">
      <c r="B20" s="60">
        <v>5</v>
      </c>
      <c r="C20" s="61" t="s">
        <v>21</v>
      </c>
      <c r="D20" s="52">
        <f ca="1">COUNTIF('Data Table'!$G$7:$G$1006,C20)</f>
        <v>13</v>
      </c>
      <c r="F20" s="60">
        <v>5</v>
      </c>
      <c r="G20" s="61" t="s">
        <v>36</v>
      </c>
      <c r="H20" s="54">
        <f>COUNTIF('Data Table'!$O$7:$O$5006,'Pareto Chart'!G20)</f>
        <v>43</v>
      </c>
      <c r="I20" s="54">
        <f>COUNTIF('Data Table'!$N$7:$N$5006,'Pareto Chart'!G21)</f>
        <v>57</v>
      </c>
      <c r="J20" s="54">
        <f>COUNTIF('Data Table'!$J$7:$M$5006,'Pareto Chart'!G21)</f>
        <v>177</v>
      </c>
      <c r="K20" s="54">
        <f t="shared" si="0"/>
        <v>8.6E-3</v>
      </c>
      <c r="L20" s="52">
        <f t="shared" si="1"/>
        <v>3.5400000000000001E-2</v>
      </c>
      <c r="N20" s="70"/>
      <c r="O20" s="71"/>
      <c r="V20" s="70"/>
      <c r="W20" s="71"/>
      <c r="AA20" s="72"/>
      <c r="AB20" s="72"/>
    </row>
    <row r="21" spans="2:28" x14ac:dyDescent="0.25">
      <c r="B21" s="60">
        <v>5</v>
      </c>
      <c r="C21" s="61" t="s">
        <v>25</v>
      </c>
      <c r="D21" s="52">
        <f ca="1">COUNTIF('Data Table'!$G$7:$G$1006,C21)</f>
        <v>11</v>
      </c>
      <c r="F21" s="60">
        <v>5</v>
      </c>
      <c r="G21" s="61" t="s">
        <v>25</v>
      </c>
      <c r="H21" s="54">
        <f>COUNTIF('Data Table'!$O$7:$O$5006,'Pareto Chart'!G22)</f>
        <v>80</v>
      </c>
      <c r="I21" s="54">
        <f>COUNTIF('Data Table'!$N$7:$N$5006,'Pareto Chart'!G22)</f>
        <v>98</v>
      </c>
      <c r="J21" s="54">
        <f>COUNTIF('Data Table'!$J$7:$M$5006,'Pareto Chart'!G22)</f>
        <v>460</v>
      </c>
      <c r="K21" s="54">
        <f t="shared" si="0"/>
        <v>1.6E-2</v>
      </c>
      <c r="L21" s="52">
        <f t="shared" si="1"/>
        <v>9.1999999999999998E-2</v>
      </c>
      <c r="N21" s="70"/>
      <c r="O21" s="71"/>
      <c r="V21" s="70"/>
      <c r="W21" s="71"/>
      <c r="AA21" s="72"/>
      <c r="AB21" s="72"/>
    </row>
    <row r="22" spans="2:28" x14ac:dyDescent="0.25">
      <c r="B22" s="60">
        <v>5</v>
      </c>
      <c r="C22" s="61" t="s">
        <v>95</v>
      </c>
      <c r="D22" s="52">
        <f ca="1">COUNTIF('Data Table'!$G$7:$G$1006,C22)</f>
        <v>2</v>
      </c>
      <c r="F22" s="60">
        <v>5</v>
      </c>
      <c r="G22" s="61" t="s">
        <v>21</v>
      </c>
      <c r="H22" s="54">
        <f>COUNTIF('Data Table'!$O$7:$O$5006,'Pareto Chart'!G21)</f>
        <v>45</v>
      </c>
      <c r="I22" s="54">
        <f>COUNTIF('Data Table'!$N$7:$N$5006,'Pareto Chart'!G20)</f>
        <v>87</v>
      </c>
      <c r="J22" s="54">
        <f>COUNTIF('Data Table'!$J$7:$M$5006,'Pareto Chart'!G20)</f>
        <v>246</v>
      </c>
      <c r="K22" s="54">
        <f t="shared" si="0"/>
        <v>8.9999999999999993E-3</v>
      </c>
      <c r="L22" s="52">
        <f t="shared" si="1"/>
        <v>4.9200000000000001E-2</v>
      </c>
      <c r="N22" s="70"/>
      <c r="O22" s="71"/>
      <c r="V22" s="70"/>
      <c r="W22" s="71"/>
      <c r="AA22" s="72"/>
      <c r="AB22" s="72"/>
    </row>
    <row r="23" spans="2:28" x14ac:dyDescent="0.25">
      <c r="B23" s="60">
        <v>5</v>
      </c>
      <c r="C23" s="61" t="s">
        <v>36</v>
      </c>
      <c r="D23" s="52">
        <f ca="1">COUNTIF('Data Table'!$G$7:$G$1006,C23)</f>
        <v>6</v>
      </c>
      <c r="F23" s="60">
        <v>5</v>
      </c>
      <c r="G23" s="61" t="s">
        <v>95</v>
      </c>
      <c r="H23" s="54">
        <f>COUNTIF('Data Table'!$O$7:$O$5006,'Pareto Chart'!G23)</f>
        <v>17</v>
      </c>
      <c r="I23" s="54">
        <f>COUNTIF('Data Table'!$N$7:$N$5006,'Pareto Chart'!G23)</f>
        <v>28</v>
      </c>
      <c r="J23" s="54">
        <f>COUNTIF('Data Table'!$J$7:$M$5006,'Pareto Chart'!G23)</f>
        <v>141</v>
      </c>
      <c r="K23" s="54">
        <f t="shared" si="0"/>
        <v>3.3999999999999998E-3</v>
      </c>
      <c r="L23" s="52">
        <f t="shared" si="1"/>
        <v>2.8199999999999999E-2</v>
      </c>
      <c r="N23" s="70"/>
      <c r="O23" s="71"/>
      <c r="V23" s="70"/>
      <c r="W23" s="71"/>
      <c r="AA23" s="72"/>
      <c r="AB23" s="72"/>
    </row>
    <row r="24" spans="2:28" x14ac:dyDescent="0.25">
      <c r="B24" s="60">
        <v>6</v>
      </c>
      <c r="C24" s="61" t="s">
        <v>63</v>
      </c>
      <c r="D24" s="52">
        <f ca="1">COUNTIF('Data Table'!$G$7:$G$1006,C24)</f>
        <v>29</v>
      </c>
      <c r="F24" s="60">
        <v>6</v>
      </c>
      <c r="G24" s="61" t="s">
        <v>63</v>
      </c>
      <c r="H24" s="54">
        <f>COUNTIF('Data Table'!$O$7:$O$5006,'Pareto Chart'!G24)</f>
        <v>164</v>
      </c>
      <c r="I24" s="54">
        <f>COUNTIF('Data Table'!$N$7:$N$5006,'Pareto Chart'!G24)</f>
        <v>223</v>
      </c>
      <c r="J24" s="54">
        <f>COUNTIF('Data Table'!$J$7:$M$5006,'Pareto Chart'!G24)</f>
        <v>633</v>
      </c>
      <c r="K24" s="54">
        <f t="shared" si="0"/>
        <v>3.2800000000000003E-2</v>
      </c>
      <c r="L24" s="52">
        <f t="shared" si="1"/>
        <v>0.12659999999999999</v>
      </c>
      <c r="N24" s="70"/>
      <c r="O24" s="71"/>
      <c r="V24" s="70"/>
      <c r="W24" s="71"/>
      <c r="AA24" s="72"/>
      <c r="AB24" s="72"/>
    </row>
    <row r="25" spans="2:28" x14ac:dyDescent="0.25">
      <c r="B25" s="60">
        <v>6</v>
      </c>
      <c r="C25" s="61" t="s">
        <v>40</v>
      </c>
      <c r="D25" s="52">
        <f ca="1">COUNTIF('Data Table'!$G$7:$G$1006,C25)</f>
        <v>7</v>
      </c>
      <c r="F25" s="60">
        <v>6</v>
      </c>
      <c r="G25" s="61" t="s">
        <v>40</v>
      </c>
      <c r="H25" s="54">
        <f>COUNTIF('Data Table'!$O$7:$O$5006,'Pareto Chart'!G25)</f>
        <v>49</v>
      </c>
      <c r="I25" s="54">
        <f>COUNTIF('Data Table'!$N$7:$N$5006,'Pareto Chart'!G25)</f>
        <v>77</v>
      </c>
      <c r="J25" s="54">
        <f>COUNTIF('Data Table'!$J$7:$M$5006,'Pareto Chart'!G25)</f>
        <v>346</v>
      </c>
      <c r="K25" s="54">
        <f t="shared" si="0"/>
        <v>9.7999999999999997E-3</v>
      </c>
      <c r="L25" s="52">
        <f t="shared" si="1"/>
        <v>6.9199999999999998E-2</v>
      </c>
      <c r="N25" s="70"/>
      <c r="O25" s="71"/>
      <c r="V25" s="70"/>
      <c r="W25" s="71"/>
      <c r="AA25" s="72"/>
      <c r="AB25" s="72"/>
    </row>
    <row r="26" spans="2:28" x14ac:dyDescent="0.25">
      <c r="B26" s="60">
        <v>6</v>
      </c>
      <c r="C26" s="61" t="s">
        <v>89</v>
      </c>
      <c r="D26" s="52">
        <f ca="1">COUNTIF('Data Table'!$G$7:$G$1006,C26)</f>
        <v>4</v>
      </c>
      <c r="F26" s="60">
        <v>6</v>
      </c>
      <c r="G26" s="61" t="s">
        <v>89</v>
      </c>
      <c r="H26" s="54">
        <f>COUNTIF('Data Table'!$O$7:$O$5006,'Pareto Chart'!G26)</f>
        <v>35</v>
      </c>
      <c r="I26" s="54">
        <f>COUNTIF('Data Table'!$N$7:$N$5006,'Pareto Chart'!G26)</f>
        <v>46</v>
      </c>
      <c r="J26" s="54">
        <f>COUNTIF('Data Table'!$J$7:$M$5006,'Pareto Chart'!G26)</f>
        <v>158</v>
      </c>
      <c r="K26" s="54">
        <f t="shared" si="0"/>
        <v>7.0000000000000001E-3</v>
      </c>
      <c r="L26" s="52">
        <f t="shared" si="1"/>
        <v>3.1600000000000003E-2</v>
      </c>
      <c r="N26" s="70"/>
      <c r="O26" s="71"/>
      <c r="V26" s="70"/>
      <c r="W26" s="71"/>
      <c r="AA26" s="72"/>
      <c r="AB26" s="72"/>
    </row>
    <row r="27" spans="2:28" x14ac:dyDescent="0.25">
      <c r="B27" s="60">
        <v>6</v>
      </c>
      <c r="C27" s="61" t="s">
        <v>62</v>
      </c>
      <c r="D27" s="52">
        <f ca="1">COUNTIF('Data Table'!$G$7:$G$1006,C27)</f>
        <v>4</v>
      </c>
      <c r="F27" s="60">
        <v>6</v>
      </c>
      <c r="G27" s="61" t="s">
        <v>62</v>
      </c>
      <c r="H27" s="54">
        <f>COUNTIF('Data Table'!$O$7:$O$5006,'Pareto Chart'!G27)</f>
        <v>23</v>
      </c>
      <c r="I27" s="54">
        <f>COUNTIF('Data Table'!$N$7:$N$5006,'Pareto Chart'!G27)</f>
        <v>32</v>
      </c>
      <c r="J27" s="54">
        <f>COUNTIF('Data Table'!$J$7:$M$5006,'Pareto Chart'!G27)</f>
        <v>153</v>
      </c>
      <c r="K27" s="54">
        <f t="shared" si="0"/>
        <v>4.5999999999999999E-3</v>
      </c>
      <c r="L27" s="52">
        <f t="shared" si="1"/>
        <v>3.0599999999999999E-2</v>
      </c>
      <c r="N27" s="70"/>
      <c r="O27" s="71"/>
      <c r="V27" s="70"/>
      <c r="W27" s="71"/>
      <c r="AA27" s="72"/>
      <c r="AB27" s="72"/>
    </row>
    <row r="28" spans="2:28" x14ac:dyDescent="0.25">
      <c r="B28" s="60">
        <v>7</v>
      </c>
      <c r="C28" s="61" t="s">
        <v>22</v>
      </c>
      <c r="D28" s="52">
        <f ca="1">COUNTIF('Data Table'!$G$7:$G$1006,C28)</f>
        <v>5</v>
      </c>
      <c r="F28" s="60">
        <v>7</v>
      </c>
      <c r="G28" s="61" t="s">
        <v>38</v>
      </c>
      <c r="H28" s="54">
        <f>COUNTIF('Data Table'!$O$7:$O$5006,'Pareto Chart'!G28)</f>
        <v>9</v>
      </c>
      <c r="I28" s="54">
        <f>COUNTIF('Data Table'!$N$7:$N$5006,'Pareto Chart'!G31)</f>
        <v>27</v>
      </c>
      <c r="J28" s="54">
        <f>COUNTIF('Data Table'!$J$7:$M$5006,'Pareto Chart'!G31)</f>
        <v>72</v>
      </c>
      <c r="K28" s="54">
        <f t="shared" si="0"/>
        <v>1.8E-3</v>
      </c>
      <c r="L28" s="52">
        <f t="shared" si="1"/>
        <v>1.44E-2</v>
      </c>
      <c r="N28" s="70"/>
      <c r="O28" s="71"/>
      <c r="V28" s="70"/>
      <c r="W28" s="71"/>
      <c r="AA28" s="72"/>
      <c r="AB28" s="72"/>
    </row>
    <row r="29" spans="2:28" x14ac:dyDescent="0.25">
      <c r="B29" s="60">
        <v>7</v>
      </c>
      <c r="C29" s="61" t="s">
        <v>47</v>
      </c>
      <c r="D29" s="52">
        <f ca="1">COUNTIF('Data Table'!$G$7:$G$1006,C29)</f>
        <v>8</v>
      </c>
      <c r="F29" s="60">
        <v>7</v>
      </c>
      <c r="G29" s="61" t="s">
        <v>47</v>
      </c>
      <c r="H29" s="54">
        <f>COUNTIF('Data Table'!$O$7:$O$5006,'Pareto Chart'!G29)</f>
        <v>20</v>
      </c>
      <c r="I29" s="54">
        <f>COUNTIF('Data Table'!$N$7:$N$5006,'Pareto Chart'!G29)</f>
        <v>64</v>
      </c>
      <c r="J29" s="54">
        <f>COUNTIF('Data Table'!$J$7:$M$5006,'Pareto Chart'!G29)</f>
        <v>224</v>
      </c>
      <c r="K29" s="54">
        <f t="shared" si="0"/>
        <v>4.0000000000000001E-3</v>
      </c>
      <c r="L29" s="52">
        <f t="shared" si="1"/>
        <v>4.48E-2</v>
      </c>
      <c r="N29" s="70"/>
      <c r="O29" s="71"/>
      <c r="V29" s="70"/>
      <c r="W29" s="71"/>
      <c r="AA29" s="72"/>
      <c r="AB29" s="72"/>
    </row>
    <row r="30" spans="2:28" x14ac:dyDescent="0.25">
      <c r="B30" s="60">
        <v>7</v>
      </c>
      <c r="C30" s="61" t="s">
        <v>59</v>
      </c>
      <c r="D30" s="52">
        <f ca="1">COUNTIF('Data Table'!$G$7:$G$1006,C30)</f>
        <v>1</v>
      </c>
      <c r="F30" s="60">
        <v>7</v>
      </c>
      <c r="G30" s="61" t="s">
        <v>22</v>
      </c>
      <c r="H30" s="54">
        <f>COUNTIF('Data Table'!$O$7:$O$5006,'Pareto Chart'!G30)</f>
        <v>40</v>
      </c>
      <c r="I30" s="54">
        <f>COUNTIF('Data Table'!$N$7:$N$5006,'Pareto Chart'!G28)</f>
        <v>20</v>
      </c>
      <c r="J30" s="54">
        <f>COUNTIF('Data Table'!$J$7:$M$5006,'Pareto Chart'!G28)</f>
        <v>54</v>
      </c>
      <c r="K30" s="54">
        <f t="shared" si="0"/>
        <v>8.0000000000000002E-3</v>
      </c>
      <c r="L30" s="52">
        <f t="shared" si="1"/>
        <v>1.0800000000000001E-2</v>
      </c>
      <c r="N30" s="73"/>
      <c r="O30" s="71"/>
      <c r="V30" s="70"/>
      <c r="W30" s="71"/>
      <c r="AA30" s="72"/>
      <c r="AB30" s="72"/>
    </row>
    <row r="31" spans="2:28" x14ac:dyDescent="0.25">
      <c r="B31" s="60">
        <v>7</v>
      </c>
      <c r="C31" s="61" t="s">
        <v>38</v>
      </c>
      <c r="D31" s="52">
        <f ca="1">COUNTIF('Data Table'!$G$7:$G$1006,C31)</f>
        <v>0</v>
      </c>
      <c r="F31" s="63">
        <v>7</v>
      </c>
      <c r="G31" s="61" t="s">
        <v>59</v>
      </c>
      <c r="H31" s="54">
        <f>COUNTIF('Data Table'!$O$7:$O$5006,'Pareto Chart'!G31)</f>
        <v>13</v>
      </c>
      <c r="I31" s="54">
        <f>COUNTIF('Data Table'!$N$7:$N$5006,'Pareto Chart'!G30)</f>
        <v>54</v>
      </c>
      <c r="J31" s="54">
        <f>COUNTIF('Data Table'!$J$7:$M$5006,'Pareto Chart'!G30)</f>
        <v>230</v>
      </c>
      <c r="K31" s="54">
        <f t="shared" si="0"/>
        <v>2.5999999999999999E-3</v>
      </c>
      <c r="L31" s="52">
        <f t="shared" si="1"/>
        <v>4.5999999999999999E-2</v>
      </c>
      <c r="N31" s="70"/>
      <c r="O31" s="71"/>
      <c r="V31" s="73"/>
      <c r="W31" s="71"/>
      <c r="AA31" s="72"/>
      <c r="AB31" s="72"/>
    </row>
    <row r="32" spans="2:28" x14ac:dyDescent="0.25">
      <c r="B32" s="60">
        <v>8</v>
      </c>
      <c r="C32" s="61" t="s">
        <v>100</v>
      </c>
      <c r="D32" s="52">
        <f ca="1">COUNTIF('Data Table'!$G$7:$G$1006,C32)</f>
        <v>5</v>
      </c>
      <c r="F32" s="60">
        <v>8</v>
      </c>
      <c r="G32" s="61" t="s">
        <v>70</v>
      </c>
      <c r="H32" s="54">
        <f>COUNTIF('Data Table'!$O$7:$O$5006,'Pareto Chart'!G35)</f>
        <v>45</v>
      </c>
      <c r="I32" s="54">
        <f>COUNTIF('Data Table'!$N$7:$N$5006,'Pareto Chart'!G35)</f>
        <v>66</v>
      </c>
      <c r="J32" s="54">
        <f>COUNTIF('Data Table'!$J$7:$M$5006,'Pareto Chart'!G35)</f>
        <v>284</v>
      </c>
      <c r="K32" s="54">
        <f t="shared" si="0"/>
        <v>8.9999999999999993E-3</v>
      </c>
      <c r="L32" s="52">
        <f t="shared" si="1"/>
        <v>5.6800000000000003E-2</v>
      </c>
      <c r="N32" s="73"/>
      <c r="O32" s="71"/>
      <c r="V32" s="70"/>
      <c r="W32" s="71"/>
      <c r="AA32" s="72"/>
      <c r="AB32" s="72"/>
    </row>
    <row r="33" spans="2:28" x14ac:dyDescent="0.25">
      <c r="B33" s="60">
        <v>8</v>
      </c>
      <c r="C33" s="61" t="s">
        <v>67</v>
      </c>
      <c r="D33" s="52">
        <f ca="1">COUNTIF('Data Table'!$G$7:$G$1006,C33)</f>
        <v>3</v>
      </c>
      <c r="F33" s="60">
        <v>8</v>
      </c>
      <c r="G33" s="61" t="s">
        <v>58</v>
      </c>
      <c r="H33" s="54">
        <f>COUNTIF('Data Table'!$O$7:$O$5006,'Pareto Chart'!G32)</f>
        <v>17</v>
      </c>
      <c r="I33" s="54">
        <f>COUNTIF('Data Table'!$N$7:$N$5006,'Pareto Chart'!G33)</f>
        <v>63</v>
      </c>
      <c r="J33" s="54">
        <f>COUNTIF('Data Table'!$J$7:$M$5006,'Pareto Chart'!G33)</f>
        <v>145</v>
      </c>
      <c r="K33" s="54">
        <f t="shared" si="0"/>
        <v>3.3999999999999998E-3</v>
      </c>
      <c r="L33" s="52">
        <f t="shared" si="1"/>
        <v>2.9000000000000001E-2</v>
      </c>
      <c r="N33" s="70"/>
      <c r="O33" s="71"/>
      <c r="V33" s="73"/>
      <c r="W33" s="71"/>
      <c r="AA33" s="72"/>
      <c r="AB33" s="72"/>
    </row>
    <row r="34" spans="2:28" x14ac:dyDescent="0.25">
      <c r="B34" s="60">
        <v>8</v>
      </c>
      <c r="C34" s="61" t="s">
        <v>70</v>
      </c>
      <c r="D34" s="52">
        <f ca="1">COUNTIF('Data Table'!$G$7:$G$1006,C34)</f>
        <v>4</v>
      </c>
      <c r="F34" s="60">
        <v>8</v>
      </c>
      <c r="G34" s="61" t="s">
        <v>67</v>
      </c>
      <c r="H34" s="54">
        <f>COUNTIF('Data Table'!$O$7:$O$5006,'Pareto Chart'!G34)</f>
        <v>26</v>
      </c>
      <c r="I34" s="54">
        <f>COUNTIF('Data Table'!$N$7:$N$5006,'Pareto Chart'!G34)</f>
        <v>40</v>
      </c>
      <c r="J34" s="54">
        <f>COUNTIF('Data Table'!$J$7:$M$5006,'Pareto Chart'!G34)</f>
        <v>142</v>
      </c>
      <c r="K34" s="54">
        <f t="shared" si="0"/>
        <v>5.1999999999999998E-3</v>
      </c>
      <c r="L34" s="52">
        <f t="shared" si="1"/>
        <v>2.8400000000000002E-2</v>
      </c>
      <c r="N34" s="70"/>
      <c r="O34" s="71"/>
      <c r="V34" s="70"/>
      <c r="W34" s="71"/>
      <c r="AA34" s="72"/>
      <c r="AB34" s="72"/>
    </row>
    <row r="35" spans="2:28" x14ac:dyDescent="0.25">
      <c r="B35" s="60">
        <v>8</v>
      </c>
      <c r="C35" s="61" t="s">
        <v>58</v>
      </c>
      <c r="D35" s="52">
        <f ca="1">COUNTIF('Data Table'!$G$7:$G$1006,C35)</f>
        <v>7</v>
      </c>
      <c r="F35" s="63">
        <v>8</v>
      </c>
      <c r="G35" s="61" t="s">
        <v>100</v>
      </c>
      <c r="H35" s="54">
        <f>COUNTIF('Data Table'!$O$7:$O$5006,'Pareto Chart'!G33)</f>
        <v>29</v>
      </c>
      <c r="I35" s="54">
        <f>COUNTIF('Data Table'!$N$7:$N$5006,'Pareto Chart'!G32)</f>
        <v>27</v>
      </c>
      <c r="J35" s="54">
        <f>COUNTIF('Data Table'!$J$7:$M$5006,'Pareto Chart'!G32)</f>
        <v>123</v>
      </c>
      <c r="K35" s="54">
        <f t="shared" si="0"/>
        <v>5.7999999999999996E-3</v>
      </c>
      <c r="L35" s="52">
        <f t="shared" si="1"/>
        <v>2.46E-2</v>
      </c>
      <c r="N35" s="70"/>
      <c r="O35" s="71"/>
      <c r="V35" s="70"/>
      <c r="W35" s="71"/>
      <c r="AA35" s="72"/>
      <c r="AB35" s="72"/>
    </row>
    <row r="36" spans="2:28" x14ac:dyDescent="0.25">
      <c r="B36" s="60">
        <v>9</v>
      </c>
      <c r="C36" s="61" t="s">
        <v>32</v>
      </c>
      <c r="D36" s="52">
        <f ca="1">COUNTIF('Data Table'!$G$7:$G$1006,C36)</f>
        <v>2</v>
      </c>
      <c r="F36" s="60">
        <v>9</v>
      </c>
      <c r="G36" s="61" t="s">
        <v>32</v>
      </c>
      <c r="H36" s="54">
        <f>COUNTIF('Data Table'!$O$7:$O$5006,'Pareto Chart'!G36)</f>
        <v>34</v>
      </c>
      <c r="I36" s="54">
        <f>COUNTIF('Data Table'!$N$7:$N$5006,'Pareto Chart'!G36)</f>
        <v>71</v>
      </c>
      <c r="J36" s="54">
        <f>COUNTIF('Data Table'!$J$7:$M$5006,'Pareto Chart'!G36)</f>
        <v>178</v>
      </c>
      <c r="K36" s="54">
        <f t="shared" ref="K36:K65" si="2">H36/5000</f>
        <v>6.7999999999999996E-3</v>
      </c>
      <c r="L36" s="52">
        <f t="shared" ref="L36:L65" si="3">J36/5000</f>
        <v>3.56E-2</v>
      </c>
      <c r="N36" s="70"/>
      <c r="O36" s="71"/>
      <c r="V36" s="70"/>
      <c r="W36" s="71"/>
      <c r="AA36" s="72"/>
      <c r="AB36" s="72"/>
    </row>
    <row r="37" spans="2:28" x14ac:dyDescent="0.25">
      <c r="B37" s="60">
        <v>9</v>
      </c>
      <c r="C37" s="61" t="s">
        <v>6</v>
      </c>
      <c r="D37" s="52">
        <f ca="1">COUNTIF('Data Table'!$G$7:$G$1006,C37)</f>
        <v>5</v>
      </c>
      <c r="F37" s="60">
        <v>9</v>
      </c>
      <c r="G37" s="62" t="s">
        <v>6</v>
      </c>
      <c r="H37" s="54">
        <f>COUNTIF('Data Table'!$O$7:$O$5006,'Pareto Chart'!G38)</f>
        <v>24</v>
      </c>
      <c r="I37" s="54">
        <f>COUNTIF('Data Table'!$N$7:$N$5006,'Pareto Chart'!G38)</f>
        <v>42</v>
      </c>
      <c r="J37" s="54">
        <f>COUNTIF('Data Table'!$J$7:$M$5006,'Pareto Chart'!G38)</f>
        <v>179</v>
      </c>
      <c r="K37" s="54">
        <f t="shared" si="2"/>
        <v>4.7999999999999996E-3</v>
      </c>
      <c r="L37" s="52">
        <f t="shared" si="3"/>
        <v>3.5799999999999998E-2</v>
      </c>
      <c r="N37" s="70"/>
      <c r="O37" s="71"/>
      <c r="V37" s="70"/>
      <c r="W37" s="71"/>
      <c r="AA37" s="72"/>
      <c r="AB37" s="72"/>
    </row>
    <row r="38" spans="2:28" x14ac:dyDescent="0.25">
      <c r="B38" s="60">
        <v>9</v>
      </c>
      <c r="C38" s="61" t="s">
        <v>96</v>
      </c>
      <c r="D38" s="52">
        <f ca="1">COUNTIF('Data Table'!$G$7:$G$1006,C38)</f>
        <v>3</v>
      </c>
      <c r="F38" s="60">
        <v>9</v>
      </c>
      <c r="G38" s="61" t="s">
        <v>96</v>
      </c>
      <c r="H38" s="54">
        <f>COUNTIF('Data Table'!$O$7:$O$5006,'Pareto Chart'!G37)</f>
        <v>20</v>
      </c>
      <c r="I38" s="54">
        <f>COUNTIF('Data Table'!$N$7:$N$5006,'Pareto Chart'!G37)</f>
        <v>34</v>
      </c>
      <c r="J38" s="54">
        <f>COUNTIF('Data Table'!$J$7:$M$5006,'Pareto Chart'!G37)</f>
        <v>112</v>
      </c>
      <c r="K38" s="54">
        <f t="shared" si="2"/>
        <v>4.0000000000000001E-3</v>
      </c>
      <c r="L38" s="52">
        <f t="shared" si="3"/>
        <v>2.24E-2</v>
      </c>
      <c r="N38" s="70"/>
      <c r="O38" s="74"/>
      <c r="V38" s="70"/>
      <c r="W38" s="74"/>
      <c r="AA38" s="72"/>
      <c r="AB38" s="72"/>
    </row>
    <row r="39" spans="2:28" x14ac:dyDescent="0.25">
      <c r="B39" s="60">
        <v>9</v>
      </c>
      <c r="C39" s="61" t="s">
        <v>101</v>
      </c>
      <c r="D39" s="52">
        <f ca="1">COUNTIF('Data Table'!$G$7:$G$1006,C39)</f>
        <v>3</v>
      </c>
      <c r="F39" s="60">
        <v>9</v>
      </c>
      <c r="G39" s="61" t="s">
        <v>101</v>
      </c>
      <c r="H39" s="54">
        <f>COUNTIF('Data Table'!$O$7:$O$5006,'Pareto Chart'!G39)</f>
        <v>4</v>
      </c>
      <c r="I39" s="54">
        <f>COUNTIF('Data Table'!$N$7:$N$5006,'Pareto Chart'!G39)</f>
        <v>23</v>
      </c>
      <c r="J39" s="54">
        <f>COUNTIF('Data Table'!$J$7:$M$5006,'Pareto Chart'!G39)</f>
        <v>90</v>
      </c>
      <c r="K39" s="54">
        <f t="shared" si="2"/>
        <v>8.0000000000000004E-4</v>
      </c>
      <c r="L39" s="52">
        <f t="shared" si="3"/>
        <v>1.7999999999999999E-2</v>
      </c>
      <c r="N39" s="70"/>
      <c r="O39" s="71"/>
      <c r="V39" s="70"/>
      <c r="W39" s="71"/>
      <c r="AA39" s="72"/>
      <c r="AB39" s="72"/>
    </row>
    <row r="40" spans="2:28" x14ac:dyDescent="0.25">
      <c r="B40" s="60">
        <v>10</v>
      </c>
      <c r="C40" s="61" t="s">
        <v>80</v>
      </c>
      <c r="D40" s="52">
        <f ca="1">COUNTIF('Data Table'!$G$7:$G$1006,C40)</f>
        <v>2</v>
      </c>
      <c r="F40" s="60">
        <v>10</v>
      </c>
      <c r="G40" s="61" t="s">
        <v>97</v>
      </c>
      <c r="H40" s="54">
        <f>COUNTIF('Data Table'!$O$7:$O$5006,'Pareto Chart'!G41)</f>
        <v>23</v>
      </c>
      <c r="I40" s="54">
        <f>COUNTIF('Data Table'!$N$7:$N$5006,'Pareto Chart'!G40)</f>
        <v>22</v>
      </c>
      <c r="J40" s="54">
        <f>COUNTIF('Data Table'!$J$7:$M$5006,'Pareto Chart'!G40)</f>
        <v>176</v>
      </c>
      <c r="K40" s="54">
        <f t="shared" si="2"/>
        <v>4.5999999999999999E-3</v>
      </c>
      <c r="L40" s="52">
        <f t="shared" si="3"/>
        <v>3.5200000000000002E-2</v>
      </c>
      <c r="N40" s="70"/>
      <c r="O40" s="71"/>
      <c r="V40" s="70"/>
      <c r="W40" s="74"/>
      <c r="AA40" s="72"/>
      <c r="AB40" s="72"/>
    </row>
    <row r="41" spans="2:28" x14ac:dyDescent="0.25">
      <c r="B41" s="60">
        <v>10</v>
      </c>
      <c r="C41" s="61" t="s">
        <v>97</v>
      </c>
      <c r="D41" s="52">
        <f ca="1">COUNTIF('Data Table'!$G$7:$G$1006,C41)</f>
        <v>5</v>
      </c>
      <c r="F41" s="60">
        <v>10</v>
      </c>
      <c r="G41" s="62" t="s">
        <v>17</v>
      </c>
      <c r="H41" s="54">
        <f>COUNTIF('Data Table'!$O$7:$O$5006,'Pareto Chart'!G40)</f>
        <v>24</v>
      </c>
      <c r="I41" s="54">
        <f>COUNTIF('Data Table'!$N$7:$N$5006,'Pareto Chart'!G41)</f>
        <v>58</v>
      </c>
      <c r="J41" s="54">
        <f>COUNTIF('Data Table'!$J$7:$M$5006,'Pareto Chart'!G41)</f>
        <v>130</v>
      </c>
      <c r="K41" s="54">
        <f t="shared" si="2"/>
        <v>4.7999999999999996E-3</v>
      </c>
      <c r="L41" s="52">
        <f t="shared" si="3"/>
        <v>2.5999999999999999E-2</v>
      </c>
      <c r="N41" s="70"/>
      <c r="O41" s="74"/>
      <c r="V41" s="70"/>
      <c r="W41" s="71"/>
      <c r="AA41" s="72"/>
      <c r="AB41" s="72"/>
    </row>
    <row r="42" spans="2:28" x14ac:dyDescent="0.25">
      <c r="B42" s="60">
        <v>10</v>
      </c>
      <c r="C42" s="61" t="s">
        <v>17</v>
      </c>
      <c r="D42" s="52">
        <f ca="1">COUNTIF('Data Table'!$G$7:$G$1006,C42)</f>
        <v>4</v>
      </c>
      <c r="F42" s="60">
        <v>10</v>
      </c>
      <c r="G42" s="62" t="s">
        <v>80</v>
      </c>
      <c r="H42" s="54">
        <f>COUNTIF('Data Table'!$O$7:$O$5006,'Pareto Chart'!G42)</f>
        <v>11</v>
      </c>
      <c r="I42" s="54">
        <f>COUNTIF('Data Table'!$N$7:$N$5006,'Pareto Chart'!G42)</f>
        <v>38</v>
      </c>
      <c r="J42" s="54">
        <f>COUNTIF('Data Table'!$J$7:$M$5006,'Pareto Chart'!G42)</f>
        <v>160</v>
      </c>
      <c r="K42" s="54">
        <f t="shared" si="2"/>
        <v>2.2000000000000001E-3</v>
      </c>
      <c r="L42" s="52">
        <f t="shared" si="3"/>
        <v>3.2000000000000001E-2</v>
      </c>
      <c r="N42" s="70"/>
      <c r="O42" s="74"/>
      <c r="V42" s="70"/>
      <c r="W42" s="74"/>
      <c r="AA42" s="72"/>
      <c r="AB42" s="72"/>
    </row>
    <row r="43" spans="2:28" x14ac:dyDescent="0.25">
      <c r="B43" s="63">
        <v>10</v>
      </c>
      <c r="C43" s="61" t="s">
        <v>90</v>
      </c>
      <c r="D43" s="52">
        <f ca="1">COUNTIF('Data Table'!$G$7:$G$1006,C43)</f>
        <v>3</v>
      </c>
      <c r="F43" s="60">
        <v>10</v>
      </c>
      <c r="G43" s="61" t="s">
        <v>90</v>
      </c>
      <c r="H43" s="54">
        <f>COUNTIF('Data Table'!$O$7:$O$5006,'Pareto Chart'!G43)</f>
        <v>5</v>
      </c>
      <c r="I43" s="54">
        <f>COUNTIF('Data Table'!$N$7:$N$5006,'Pareto Chart'!G43)</f>
        <v>19</v>
      </c>
      <c r="J43" s="54">
        <f>COUNTIF('Data Table'!$J$7:$M$5006,'Pareto Chart'!G43)</f>
        <v>52</v>
      </c>
      <c r="K43" s="54">
        <f t="shared" si="2"/>
        <v>1E-3</v>
      </c>
      <c r="L43" s="52">
        <f t="shared" si="3"/>
        <v>1.04E-2</v>
      </c>
      <c r="N43" s="70"/>
      <c r="O43" s="71"/>
      <c r="V43" s="70"/>
      <c r="W43" s="71"/>
      <c r="AA43" s="72"/>
      <c r="AB43" s="72"/>
    </row>
    <row r="44" spans="2:28" x14ac:dyDescent="0.25">
      <c r="B44" s="63">
        <v>11</v>
      </c>
      <c r="C44" s="62" t="s">
        <v>57</v>
      </c>
      <c r="D44" s="52">
        <f ca="1">COUNTIF('Data Table'!$G$7:$G$1006,C44)</f>
        <v>0</v>
      </c>
      <c r="F44" s="60">
        <v>11</v>
      </c>
      <c r="G44" s="61" t="s">
        <v>57</v>
      </c>
      <c r="H44" s="54">
        <f>COUNTIF('Data Table'!$O$7:$O$5006,'Pareto Chart'!G44)</f>
        <v>10</v>
      </c>
      <c r="I44" s="54">
        <f>COUNTIF('Data Table'!$N$7:$N$5006,'Pareto Chart'!G44)</f>
        <v>30</v>
      </c>
      <c r="J44" s="54">
        <f>COUNTIF('Data Table'!$J$7:$M$5006,'Pareto Chart'!G44)</f>
        <v>157</v>
      </c>
      <c r="K44" s="54">
        <f t="shared" si="2"/>
        <v>2E-3</v>
      </c>
      <c r="L44" s="52">
        <f t="shared" si="3"/>
        <v>3.1399999999999997E-2</v>
      </c>
      <c r="N44" s="70"/>
      <c r="O44" s="71"/>
      <c r="V44" s="70"/>
      <c r="W44" s="71"/>
      <c r="AA44" s="72"/>
      <c r="AB44" s="72"/>
    </row>
    <row r="45" spans="2:28" x14ac:dyDescent="0.25">
      <c r="B45" s="60">
        <v>11</v>
      </c>
      <c r="C45" s="61" t="s">
        <v>105</v>
      </c>
      <c r="D45" s="52">
        <f ca="1">COUNTIF('Data Table'!$G$7:$G$1006,C45)</f>
        <v>0</v>
      </c>
      <c r="F45" s="60">
        <v>11</v>
      </c>
      <c r="G45" s="61" t="s">
        <v>105</v>
      </c>
      <c r="H45" s="54">
        <f>COUNTIF('Data Table'!$O$7:$O$5006,'Pareto Chart'!G65)</f>
        <v>0</v>
      </c>
      <c r="I45" s="54">
        <f>COUNTIF('Data Table'!$N$7:$N$5006,'Pareto Chart'!G64)</f>
        <v>0</v>
      </c>
      <c r="J45" s="54">
        <f>COUNTIF('Data Table'!$J$7:$M$5006,'Pareto Chart'!G64)</f>
        <v>0</v>
      </c>
      <c r="K45" s="54">
        <f t="shared" si="2"/>
        <v>0</v>
      </c>
      <c r="L45" s="52">
        <f t="shared" si="3"/>
        <v>0</v>
      </c>
      <c r="N45" s="70"/>
      <c r="O45" s="71"/>
      <c r="V45" s="70"/>
      <c r="W45" s="71"/>
      <c r="AA45" s="72"/>
      <c r="AB45" s="72"/>
    </row>
    <row r="46" spans="2:28" x14ac:dyDescent="0.25">
      <c r="B46" s="60">
        <v>12</v>
      </c>
      <c r="C46" s="61" t="s">
        <v>83</v>
      </c>
      <c r="D46" s="52">
        <f ca="1">COUNTIF('Data Table'!$G$7:$G$1006,C46)</f>
        <v>3</v>
      </c>
      <c r="F46" s="60">
        <v>12</v>
      </c>
      <c r="G46" s="61" t="s">
        <v>60</v>
      </c>
      <c r="H46" s="54">
        <f>COUNTIF('Data Table'!$O$7:$O$5006,'Pareto Chart'!G45)</f>
        <v>0</v>
      </c>
      <c r="I46" s="54">
        <f>COUNTIF('Data Table'!$N$7:$N$5006,'Pareto Chart'!G45)</f>
        <v>0</v>
      </c>
      <c r="J46" s="54">
        <f>COUNTIF('Data Table'!$J$7:$M$5006,'Pareto Chart'!G45)</f>
        <v>0</v>
      </c>
      <c r="K46" s="54">
        <f t="shared" si="2"/>
        <v>0</v>
      </c>
      <c r="L46" s="52">
        <f t="shared" si="3"/>
        <v>0</v>
      </c>
      <c r="N46" s="70"/>
      <c r="O46" s="71"/>
      <c r="V46" s="70"/>
      <c r="W46" s="71"/>
      <c r="AA46" s="72"/>
      <c r="AB46" s="72"/>
    </row>
    <row r="47" spans="2:28" x14ac:dyDescent="0.25">
      <c r="B47" s="60">
        <v>12</v>
      </c>
      <c r="C47" s="61" t="s">
        <v>60</v>
      </c>
      <c r="D47" s="52">
        <f ca="1">COUNTIF('Data Table'!$G$7:$G$1006,C47)</f>
        <v>1</v>
      </c>
      <c r="F47" s="60">
        <v>12</v>
      </c>
      <c r="G47" s="61" t="s">
        <v>83</v>
      </c>
      <c r="H47" s="54">
        <f>COUNTIF('Data Table'!$O$7:$O$5006,'Pareto Chart'!G46)</f>
        <v>7</v>
      </c>
      <c r="I47" s="54">
        <f>COUNTIF('Data Table'!$N$7:$N$5006,'Pareto Chart'!G46)</f>
        <v>21</v>
      </c>
      <c r="J47" s="54">
        <f>COUNTIF('Data Table'!$J$7:$M$5006,'Pareto Chart'!G46)</f>
        <v>60</v>
      </c>
      <c r="K47" s="54">
        <f t="shared" si="2"/>
        <v>1.4E-3</v>
      </c>
      <c r="L47" s="52">
        <f t="shared" si="3"/>
        <v>1.2E-2</v>
      </c>
      <c r="N47" s="70"/>
      <c r="O47" s="71"/>
      <c r="V47" s="70"/>
      <c r="W47" s="71"/>
      <c r="AA47" s="72"/>
      <c r="AB47" s="72"/>
    </row>
    <row r="48" spans="2:28" x14ac:dyDescent="0.25">
      <c r="B48" s="60">
        <v>12</v>
      </c>
      <c r="C48" s="61" t="s">
        <v>106</v>
      </c>
      <c r="D48" s="52">
        <f ca="1">COUNTIF('Data Table'!$G$7:$G$1006,C48)</f>
        <v>0</v>
      </c>
      <c r="F48" s="60">
        <v>12</v>
      </c>
      <c r="G48" s="61" t="s">
        <v>106</v>
      </c>
      <c r="H48" s="54">
        <f>COUNTIF('Data Table'!$O$7:$O$5006,'Pareto Chart'!G67)</f>
        <v>0</v>
      </c>
      <c r="I48" s="54">
        <f>COUNTIF('Data Table'!$N$7:$N$5006,'Pareto Chart'!G66)</f>
        <v>0</v>
      </c>
      <c r="J48" s="54">
        <f>COUNTIF('Data Table'!$J$7:$M$5006,'Pareto Chart'!G66)</f>
        <v>0</v>
      </c>
      <c r="K48" s="54">
        <f t="shared" si="2"/>
        <v>0</v>
      </c>
      <c r="L48" s="52">
        <f t="shared" si="3"/>
        <v>0</v>
      </c>
      <c r="N48" s="70"/>
      <c r="O48" s="71"/>
      <c r="V48" s="70"/>
      <c r="W48" s="71"/>
      <c r="AA48" s="72"/>
      <c r="AB48" s="72"/>
    </row>
    <row r="49" spans="2:28" x14ac:dyDescent="0.25">
      <c r="B49" s="60">
        <v>12</v>
      </c>
      <c r="C49" s="61" t="s">
        <v>84</v>
      </c>
      <c r="D49" s="52">
        <f ca="1">COUNTIF('Data Table'!$G$7:$G$1006,C49)</f>
        <v>0</v>
      </c>
      <c r="F49" s="60">
        <v>12</v>
      </c>
      <c r="G49" s="61" t="s">
        <v>84</v>
      </c>
      <c r="H49" s="54">
        <f>COUNTIF('Data Table'!$O$7:$O$5006,'Pareto Chart'!G47)</f>
        <v>7</v>
      </c>
      <c r="I49" s="54">
        <f>COUNTIF('Data Table'!$N$7:$N$5006,'Pareto Chart'!G47)</f>
        <v>10</v>
      </c>
      <c r="J49" s="54">
        <f>COUNTIF('Data Table'!$J$7:$M$5006,'Pareto Chart'!G47)</f>
        <v>56</v>
      </c>
      <c r="K49" s="54">
        <f t="shared" si="2"/>
        <v>1.4E-3</v>
      </c>
      <c r="L49" s="52">
        <f t="shared" si="3"/>
        <v>1.12E-2</v>
      </c>
      <c r="N49" s="70"/>
      <c r="O49" s="71"/>
      <c r="V49" s="70"/>
      <c r="W49" s="71"/>
      <c r="AA49" s="72"/>
      <c r="AB49" s="72"/>
    </row>
    <row r="50" spans="2:28" x14ac:dyDescent="0.25">
      <c r="B50" s="60">
        <v>13</v>
      </c>
      <c r="C50" s="61" t="s">
        <v>42</v>
      </c>
      <c r="D50" s="52">
        <f ca="1">COUNTIF('Data Table'!$G$7:$G$1006,C50)</f>
        <v>0</v>
      </c>
      <c r="F50" s="60">
        <v>13</v>
      </c>
      <c r="G50" s="61" t="s">
        <v>42</v>
      </c>
      <c r="H50" s="54">
        <f>COUNTIF('Data Table'!$O$7:$O$5006,'Pareto Chart'!G49)</f>
        <v>1</v>
      </c>
      <c r="I50" s="54">
        <f>COUNTIF('Data Table'!$N$7:$N$5006,'Pareto Chart'!G48)</f>
        <v>16</v>
      </c>
      <c r="J50" s="54">
        <f>COUNTIF('Data Table'!$J$7:$M$5006,'Pareto Chart'!G48)</f>
        <v>31</v>
      </c>
      <c r="K50" s="54">
        <f t="shared" si="2"/>
        <v>2.0000000000000001E-4</v>
      </c>
      <c r="L50" s="52">
        <f t="shared" si="3"/>
        <v>6.1999999999999998E-3</v>
      </c>
      <c r="N50" s="70"/>
      <c r="O50" s="71"/>
      <c r="V50" s="70"/>
      <c r="W50" s="71"/>
      <c r="AA50" s="72"/>
      <c r="AB50" s="72"/>
    </row>
    <row r="51" spans="2:28" x14ac:dyDescent="0.25">
      <c r="B51" s="60">
        <v>13</v>
      </c>
      <c r="C51" s="61" t="s">
        <v>107</v>
      </c>
      <c r="D51" s="52">
        <f ca="1">COUNTIF('Data Table'!$G$7:$G$1006,C51)</f>
        <v>0</v>
      </c>
      <c r="F51" s="60">
        <v>13</v>
      </c>
      <c r="G51" s="61" t="s">
        <v>102</v>
      </c>
      <c r="H51" s="54">
        <f>COUNTIF('Data Table'!$O$7:$O$5006,'Pareto Chart'!G51)</f>
        <v>0</v>
      </c>
      <c r="I51" s="54">
        <f>COUNTIF('Data Table'!$N$7:$N$5006,'Pareto Chart'!G51)</f>
        <v>0</v>
      </c>
      <c r="J51" s="54">
        <f>COUNTIF('Data Table'!$J$7:$M$5006,'Pareto Chart'!G51)</f>
        <v>6</v>
      </c>
      <c r="K51" s="54">
        <f t="shared" si="2"/>
        <v>0</v>
      </c>
      <c r="L51" s="52">
        <f t="shared" si="3"/>
        <v>1.1999999999999999E-3</v>
      </c>
      <c r="N51" s="70"/>
      <c r="O51" s="71"/>
      <c r="V51" s="70"/>
      <c r="W51" s="71"/>
      <c r="AA51" s="72"/>
      <c r="AB51" s="72"/>
    </row>
    <row r="52" spans="2:28" x14ac:dyDescent="0.25">
      <c r="B52" s="60">
        <v>13</v>
      </c>
      <c r="C52" s="61" t="s">
        <v>66</v>
      </c>
      <c r="D52" s="52">
        <f ca="1">COUNTIF('Data Table'!$G$7:$G$1006,C52)</f>
        <v>1</v>
      </c>
      <c r="F52" s="60">
        <v>13</v>
      </c>
      <c r="G52" s="61" t="s">
        <v>107</v>
      </c>
      <c r="H52" s="54">
        <f>COUNTIF('Data Table'!$O$7:$O$5006,'Pareto Chart'!G48)</f>
        <v>4</v>
      </c>
      <c r="I52" s="54">
        <f>COUNTIF('Data Table'!$N$7:$N$5006,'Pareto Chart'!G49)</f>
        <v>4</v>
      </c>
      <c r="J52" s="54">
        <f>COUNTIF('Data Table'!$J$7:$M$5006,'Pareto Chart'!G49)</f>
        <v>24</v>
      </c>
      <c r="K52" s="54">
        <f t="shared" si="2"/>
        <v>8.0000000000000004E-4</v>
      </c>
      <c r="L52" s="52">
        <f t="shared" si="3"/>
        <v>4.7999999999999996E-3</v>
      </c>
      <c r="N52" s="70"/>
      <c r="O52" s="71"/>
      <c r="V52" s="70"/>
      <c r="W52" s="71"/>
      <c r="AA52" s="72"/>
      <c r="AB52" s="72"/>
    </row>
    <row r="53" spans="2:28" x14ac:dyDescent="0.25">
      <c r="B53" s="60">
        <v>13</v>
      </c>
      <c r="C53" s="61" t="s">
        <v>102</v>
      </c>
      <c r="D53" s="52">
        <f ca="1">COUNTIF('Data Table'!$G$7:$G$1006,C53)</f>
        <v>0</v>
      </c>
      <c r="F53" s="60">
        <v>13</v>
      </c>
      <c r="G53" s="61" t="s">
        <v>66</v>
      </c>
      <c r="H53" s="54">
        <f>COUNTIF('Data Table'!$O$7:$O$5006,'Pareto Chart'!G50)</f>
        <v>0</v>
      </c>
      <c r="I53" s="54">
        <f>COUNTIF('Data Table'!$N$7:$N$5006,'Pareto Chart'!G50)</f>
        <v>3</v>
      </c>
      <c r="J53" s="54">
        <f>COUNTIF('Data Table'!$J$7:$M$5006,'Pareto Chart'!G50)</f>
        <v>31</v>
      </c>
      <c r="K53" s="54">
        <f t="shared" si="2"/>
        <v>0</v>
      </c>
      <c r="L53" s="52">
        <f t="shared" si="3"/>
        <v>6.1999999999999998E-3</v>
      </c>
      <c r="N53" s="70"/>
      <c r="O53" s="71"/>
      <c r="V53" s="70"/>
      <c r="W53" s="71"/>
      <c r="AA53" s="72"/>
      <c r="AB53" s="72"/>
    </row>
    <row r="54" spans="2:28" x14ac:dyDescent="0.25">
      <c r="B54" s="63">
        <v>14</v>
      </c>
      <c r="C54" s="61" t="s">
        <v>82</v>
      </c>
      <c r="D54" s="52">
        <f ca="1">COUNTIF('Data Table'!$G$7:$G$1006,C54)</f>
        <v>0</v>
      </c>
      <c r="F54" s="60">
        <v>14</v>
      </c>
      <c r="G54" s="61" t="s">
        <v>82</v>
      </c>
      <c r="H54" s="54">
        <f>COUNTIF('Data Table'!$O$7:$O$5006,'Pareto Chart'!G53)</f>
        <v>0</v>
      </c>
      <c r="I54" s="54">
        <f>COUNTIF('Data Table'!$N$7:$N$5006,'Pareto Chart'!G52)</f>
        <v>6</v>
      </c>
      <c r="J54" s="54">
        <f>COUNTIF('Data Table'!$J$7:$M$5006,'Pareto Chart'!G52)</f>
        <v>9</v>
      </c>
      <c r="K54" s="54">
        <f t="shared" si="2"/>
        <v>0</v>
      </c>
      <c r="L54" s="52">
        <f t="shared" si="3"/>
        <v>1.8E-3</v>
      </c>
      <c r="N54" s="70"/>
      <c r="O54" s="71"/>
      <c r="V54" s="70"/>
      <c r="W54" s="71"/>
      <c r="AA54" s="72"/>
      <c r="AB54" s="72"/>
    </row>
    <row r="55" spans="2:28" x14ac:dyDescent="0.25">
      <c r="B55" s="60">
        <v>14</v>
      </c>
      <c r="C55" s="61" t="s">
        <v>81</v>
      </c>
      <c r="D55" s="52">
        <f ca="1">COUNTIF('Data Table'!$G$7:$G$1006,C55)</f>
        <v>0</v>
      </c>
      <c r="F55" s="60">
        <v>14</v>
      </c>
      <c r="G55" s="61" t="s">
        <v>81</v>
      </c>
      <c r="H55" s="54">
        <f>COUNTIF('Data Table'!$O$7:$O$5006,'Pareto Chart'!G52)</f>
        <v>2</v>
      </c>
      <c r="I55" s="54">
        <f>COUNTIF('Data Table'!$N$7:$N$5006,'Pareto Chart'!G53)</f>
        <v>3</v>
      </c>
      <c r="J55" s="54">
        <f>COUNTIF('Data Table'!$J$7:$M$5006,'Pareto Chart'!G53)</f>
        <v>8</v>
      </c>
      <c r="K55" s="54">
        <f t="shared" si="2"/>
        <v>4.0000000000000002E-4</v>
      </c>
      <c r="L55" s="52">
        <f t="shared" si="3"/>
        <v>1.6000000000000001E-3</v>
      </c>
      <c r="N55" s="70"/>
      <c r="O55" s="71"/>
      <c r="V55" s="70"/>
      <c r="W55" s="71"/>
      <c r="AA55" s="72"/>
      <c r="AB55" s="72"/>
    </row>
    <row r="56" spans="2:28" x14ac:dyDescent="0.25">
      <c r="B56" s="60">
        <v>14</v>
      </c>
      <c r="C56" s="61" t="s">
        <v>103</v>
      </c>
      <c r="D56" s="52">
        <f ca="1">COUNTIF('Data Table'!$G$7:$G$1006,C56)</f>
        <v>0</v>
      </c>
      <c r="F56" s="60">
        <v>14</v>
      </c>
      <c r="G56" s="61" t="s">
        <v>103</v>
      </c>
      <c r="H56" s="54">
        <f>COUNTIF('Data Table'!$O$7:$O$5006,'Pareto Chart'!G54)</f>
        <v>0</v>
      </c>
      <c r="I56" s="54">
        <f>COUNTIF('Data Table'!$N$7:$N$5006,'Pareto Chart'!G54)</f>
        <v>1</v>
      </c>
      <c r="J56" s="54">
        <f>COUNTIF('Data Table'!$J$7:$M$5006,'Pareto Chart'!G54)</f>
        <v>1</v>
      </c>
      <c r="K56" s="54">
        <f t="shared" si="2"/>
        <v>0</v>
      </c>
      <c r="L56" s="52">
        <f t="shared" si="3"/>
        <v>2.0000000000000001E-4</v>
      </c>
      <c r="N56" s="70"/>
      <c r="O56" s="71"/>
      <c r="V56" s="70"/>
      <c r="W56" s="71"/>
      <c r="AA56" s="72"/>
      <c r="AB56" s="72"/>
    </row>
    <row r="57" spans="2:28" x14ac:dyDescent="0.25">
      <c r="B57" s="60">
        <v>14</v>
      </c>
      <c r="C57" s="61" t="s">
        <v>98</v>
      </c>
      <c r="D57" s="52">
        <f ca="1">COUNTIF('Data Table'!$G$7:$G$1006,C57)</f>
        <v>0</v>
      </c>
      <c r="F57" s="60">
        <v>14</v>
      </c>
      <c r="G57" s="61" t="s">
        <v>98</v>
      </c>
      <c r="H57" s="54">
        <f>COUNTIF('Data Table'!$O$7:$O$5006,'Pareto Chart'!G55)</f>
        <v>0</v>
      </c>
      <c r="I57" s="54">
        <f>COUNTIF('Data Table'!$N$7:$N$5006,'Pareto Chart'!G55)</f>
        <v>1</v>
      </c>
      <c r="J57" s="54">
        <f>COUNTIF('Data Table'!$J$7:$M$5006,'Pareto Chart'!G55)</f>
        <v>1</v>
      </c>
      <c r="K57" s="54">
        <f t="shared" si="2"/>
        <v>0</v>
      </c>
      <c r="L57" s="52">
        <f t="shared" si="3"/>
        <v>2.0000000000000001E-4</v>
      </c>
      <c r="N57" s="70"/>
      <c r="O57" s="71"/>
      <c r="V57" s="70"/>
      <c r="W57" s="71"/>
      <c r="AA57" s="72"/>
      <c r="AB57" s="72"/>
    </row>
    <row r="58" spans="2:28" x14ac:dyDescent="0.25">
      <c r="B58" s="60">
        <v>15</v>
      </c>
      <c r="C58" s="61" t="s">
        <v>65</v>
      </c>
      <c r="D58" s="52">
        <f ca="1">COUNTIF('Data Table'!$G$7:$G$1006,C58)</f>
        <v>0</v>
      </c>
      <c r="F58" s="60">
        <v>15</v>
      </c>
      <c r="G58" s="61" t="s">
        <v>61</v>
      </c>
      <c r="H58" s="54">
        <f>COUNTIF('Data Table'!$O$7:$O$5006,'Pareto Chart'!G56)</f>
        <v>0</v>
      </c>
      <c r="I58" s="54">
        <f>COUNTIF('Data Table'!$N$7:$N$5006,'Pareto Chart'!G57)</f>
        <v>0</v>
      </c>
      <c r="J58" s="54">
        <f>COUNTIF('Data Table'!$J$7:$M$5006,'Pareto Chart'!G57)</f>
        <v>0</v>
      </c>
      <c r="K58" s="54">
        <f t="shared" si="2"/>
        <v>0</v>
      </c>
      <c r="L58" s="52">
        <f t="shared" si="3"/>
        <v>0</v>
      </c>
      <c r="N58" s="70"/>
      <c r="O58" s="71"/>
      <c r="V58" s="70"/>
      <c r="W58" s="71"/>
      <c r="AA58" s="72"/>
      <c r="AB58" s="72"/>
    </row>
    <row r="59" spans="2:28" x14ac:dyDescent="0.25">
      <c r="B59" s="60">
        <v>15</v>
      </c>
      <c r="C59" s="61" t="s">
        <v>61</v>
      </c>
      <c r="D59" s="52">
        <f ca="1">COUNTIF('Data Table'!$G$7:$G$1006,C59)</f>
        <v>0</v>
      </c>
      <c r="F59" s="60">
        <v>15</v>
      </c>
      <c r="G59" s="61" t="s">
        <v>65</v>
      </c>
      <c r="H59" s="54">
        <f>COUNTIF('Data Table'!$O$7:$O$5006,'Pareto Chart'!G57)</f>
        <v>0</v>
      </c>
      <c r="I59" s="54">
        <f>COUNTIF('Data Table'!$N$7:$N$5006,'Pareto Chart'!G56)</f>
        <v>0</v>
      </c>
      <c r="J59" s="54">
        <f>COUNTIF('Data Table'!$J$7:$M$5006,'Pareto Chart'!G56)</f>
        <v>1</v>
      </c>
      <c r="K59" s="54">
        <f t="shared" si="2"/>
        <v>0</v>
      </c>
      <c r="L59" s="52">
        <f t="shared" si="3"/>
        <v>2.0000000000000001E-4</v>
      </c>
      <c r="N59" s="70"/>
      <c r="O59" s="71"/>
      <c r="V59" s="70"/>
      <c r="W59" s="71"/>
      <c r="AA59" s="72"/>
      <c r="AB59" s="72"/>
    </row>
    <row r="60" spans="2:28" x14ac:dyDescent="0.25">
      <c r="B60" s="60">
        <v>15</v>
      </c>
      <c r="C60" s="61" t="s">
        <v>92</v>
      </c>
      <c r="D60" s="52">
        <f ca="1">COUNTIF('Data Table'!$G$7:$G$1006,C60)</f>
        <v>0</v>
      </c>
      <c r="F60" s="60">
        <v>15</v>
      </c>
      <c r="G60" s="61" t="s">
        <v>69</v>
      </c>
      <c r="H60" s="54">
        <f>COUNTIF('Data Table'!$O$7:$O$5006,'Pareto Chart'!G59)</f>
        <v>0</v>
      </c>
      <c r="I60" s="54">
        <f>COUNTIF('Data Table'!$N$7:$N$5006,'Pareto Chart'!G59)</f>
        <v>1</v>
      </c>
      <c r="J60" s="54">
        <f>COUNTIF('Data Table'!$J$7:$M$5006,'Pareto Chart'!G59)</f>
        <v>5</v>
      </c>
      <c r="K60" s="54">
        <f t="shared" si="2"/>
        <v>0</v>
      </c>
      <c r="L60" s="52">
        <f t="shared" si="3"/>
        <v>1E-3</v>
      </c>
      <c r="N60" s="70"/>
      <c r="O60" s="71"/>
      <c r="V60" s="70"/>
      <c r="W60" s="71"/>
      <c r="AA60" s="72"/>
      <c r="AB60" s="72"/>
    </row>
    <row r="61" spans="2:28" x14ac:dyDescent="0.25">
      <c r="B61" s="60">
        <v>15</v>
      </c>
      <c r="C61" s="61" t="s">
        <v>69</v>
      </c>
      <c r="D61" s="52">
        <f ca="1">COUNTIF('Data Table'!$G$7:$G$1006,C61)</f>
        <v>0</v>
      </c>
      <c r="F61" s="60">
        <v>15</v>
      </c>
      <c r="G61" s="61" t="s">
        <v>92</v>
      </c>
      <c r="H61" s="54">
        <f>COUNTIF('Data Table'!$O$7:$O$5006,'Pareto Chart'!G58)</f>
        <v>0</v>
      </c>
      <c r="I61" s="54">
        <f>COUNTIF('Data Table'!$N$7:$N$5006,'Pareto Chart'!G58)</f>
        <v>1</v>
      </c>
      <c r="J61" s="54">
        <f>COUNTIF('Data Table'!$J$7:$M$5006,'Pareto Chart'!G58)</f>
        <v>2</v>
      </c>
      <c r="K61" s="54">
        <f t="shared" si="2"/>
        <v>0</v>
      </c>
      <c r="L61" s="52">
        <f t="shared" si="3"/>
        <v>4.0000000000000002E-4</v>
      </c>
      <c r="N61" s="70"/>
      <c r="O61" s="71"/>
      <c r="V61" s="70"/>
      <c r="W61" s="71"/>
      <c r="AA61" s="72"/>
      <c r="AB61" s="72"/>
    </row>
    <row r="62" spans="2:28" x14ac:dyDescent="0.25">
      <c r="B62" s="63">
        <v>16</v>
      </c>
      <c r="C62" s="61" t="s">
        <v>91</v>
      </c>
      <c r="D62" s="52">
        <f ca="1">COUNTIF('Data Table'!$G$7:$G$1006,C62)</f>
        <v>0</v>
      </c>
      <c r="F62" s="60">
        <v>16</v>
      </c>
      <c r="G62" s="61" t="s">
        <v>91</v>
      </c>
      <c r="H62" s="54">
        <f>COUNTIF('Data Table'!$O$7:$O$5006,'Pareto Chart'!G60)</f>
        <v>0</v>
      </c>
      <c r="I62" s="54">
        <f>COUNTIF('Data Table'!$N$7:$N$5006,'Pareto Chart'!G60)</f>
        <v>0</v>
      </c>
      <c r="J62" s="54">
        <f>COUNTIF('Data Table'!$J$7:$M$5006,'Pareto Chart'!G60)</f>
        <v>1</v>
      </c>
      <c r="K62" s="54">
        <f t="shared" si="2"/>
        <v>0</v>
      </c>
      <c r="L62" s="52">
        <f t="shared" si="3"/>
        <v>2.0000000000000001E-4</v>
      </c>
      <c r="N62" s="75"/>
      <c r="V62" s="75"/>
      <c r="AA62" s="72"/>
      <c r="AB62" s="72"/>
    </row>
    <row r="63" spans="2:28" x14ac:dyDescent="0.25">
      <c r="B63" s="63">
        <v>16</v>
      </c>
      <c r="C63" s="62" t="s">
        <v>99</v>
      </c>
      <c r="D63" s="52">
        <f ca="1">COUNTIF('Data Table'!$G$7:$G$1006,C63)</f>
        <v>0</v>
      </c>
      <c r="F63" s="60">
        <v>16</v>
      </c>
      <c r="G63" s="61" t="s">
        <v>99</v>
      </c>
      <c r="H63" s="54">
        <f>COUNTIF('Data Table'!$O$7:$O$5006,'Pareto Chart'!G61)</f>
        <v>0</v>
      </c>
      <c r="I63" s="54">
        <f>COUNTIF('Data Table'!$N$7:$N$5006,'Pareto Chart'!G61)</f>
        <v>0</v>
      </c>
      <c r="J63" s="54">
        <f>COUNTIF('Data Table'!$J$7:$M$5006,'Pareto Chart'!G61)</f>
        <v>0</v>
      </c>
      <c r="K63" s="54">
        <f t="shared" si="2"/>
        <v>0</v>
      </c>
      <c r="L63" s="52">
        <f t="shared" si="3"/>
        <v>0</v>
      </c>
      <c r="N63" s="70"/>
      <c r="O63" s="71"/>
      <c r="V63" s="70"/>
      <c r="W63" s="71"/>
      <c r="AA63" s="72"/>
      <c r="AB63" s="72"/>
    </row>
    <row r="64" spans="2:28" x14ac:dyDescent="0.25">
      <c r="B64" s="60" t="s">
        <v>45</v>
      </c>
      <c r="C64" s="61" t="s">
        <v>109</v>
      </c>
      <c r="D64" s="52">
        <f ca="1">COUNTIF('Data Table'!$G$7:$G$1006,C64)</f>
        <v>0</v>
      </c>
      <c r="F64" s="60" t="s">
        <v>45</v>
      </c>
      <c r="G64" s="61" t="s">
        <v>109</v>
      </c>
      <c r="H64" s="54">
        <f>COUNTIF('Data Table'!$O$7:$O$5006,'Pareto Chart'!G64)</f>
        <v>0</v>
      </c>
      <c r="I64" s="54">
        <f>COUNTIF('Data Table'!$N$7:$N$5006,'Pareto Chart'!#REF!)</f>
        <v>0</v>
      </c>
      <c r="J64" s="54">
        <f>COUNTIF('Data Table'!$J$7:$M$5006,'Pareto Chart'!#REF!)</f>
        <v>0</v>
      </c>
      <c r="K64" s="54">
        <f t="shared" si="2"/>
        <v>0</v>
      </c>
      <c r="L64" s="52">
        <f t="shared" si="3"/>
        <v>0</v>
      </c>
      <c r="N64" s="70"/>
      <c r="O64" s="71"/>
      <c r="V64" s="70"/>
      <c r="W64" s="71"/>
      <c r="AA64" s="72"/>
      <c r="AB64" s="72"/>
    </row>
    <row r="65" spans="2:28" x14ac:dyDescent="0.25">
      <c r="B65" s="60" t="s">
        <v>45</v>
      </c>
      <c r="C65" s="61" t="s">
        <v>108</v>
      </c>
      <c r="D65" s="52">
        <f ca="1">COUNTIF('Data Table'!$G$7:$G$1006,C65)</f>
        <v>0</v>
      </c>
      <c r="F65" s="63" t="s">
        <v>45</v>
      </c>
      <c r="G65" s="61" t="s">
        <v>108</v>
      </c>
      <c r="H65" s="54">
        <f>COUNTIF('Data Table'!$O$7:$O$5006,'Pareto Chart'!G66)</f>
        <v>0</v>
      </c>
      <c r="I65" s="54">
        <f>COUNTIF('Data Table'!$N$7:$N$5006,'Pareto Chart'!G65)</f>
        <v>0</v>
      </c>
      <c r="J65" s="54">
        <f>COUNTIF('Data Table'!$J$7:$M$5006,'Pareto Chart'!G65)</f>
        <v>0</v>
      </c>
      <c r="K65" s="54">
        <f t="shared" si="2"/>
        <v>0</v>
      </c>
      <c r="L65" s="52">
        <f t="shared" si="3"/>
        <v>0</v>
      </c>
      <c r="N65" s="73"/>
      <c r="O65" s="71"/>
      <c r="V65" s="73"/>
      <c r="W65" s="71"/>
      <c r="AA65" s="72"/>
      <c r="AB65" s="72"/>
    </row>
    <row r="66" spans="2:28" x14ac:dyDescent="0.25">
      <c r="B66" s="63" t="s">
        <v>46</v>
      </c>
      <c r="C66" s="61" t="s">
        <v>114</v>
      </c>
      <c r="D66" s="52"/>
      <c r="F66" s="63" t="s">
        <v>46</v>
      </c>
      <c r="G66" s="61" t="s">
        <v>114</v>
      </c>
      <c r="H66" s="54"/>
      <c r="I66" s="54"/>
      <c r="J66" s="54"/>
      <c r="K66" s="54"/>
      <c r="L66" s="52"/>
      <c r="N66" s="70"/>
      <c r="O66" s="71"/>
      <c r="V66" s="70"/>
      <c r="W66" s="71"/>
      <c r="AA66" s="72"/>
      <c r="AB66" s="72"/>
    </row>
    <row r="67" spans="2:28" x14ac:dyDescent="0.25">
      <c r="B67" s="65" t="s">
        <v>46</v>
      </c>
      <c r="C67" s="54" t="s">
        <v>64</v>
      </c>
      <c r="D67" s="52"/>
      <c r="F67" s="65" t="s">
        <v>46</v>
      </c>
      <c r="G67" s="54" t="s">
        <v>64</v>
      </c>
      <c r="H67" s="54"/>
      <c r="I67" s="54"/>
      <c r="J67" s="54"/>
      <c r="K67" s="54"/>
      <c r="L67" s="52"/>
      <c r="N67" s="75"/>
      <c r="V67" s="75"/>
      <c r="AA67" s="72"/>
      <c r="AB67" s="72"/>
    </row>
    <row r="68" spans="2:28" x14ac:dyDescent="0.25">
      <c r="B68" s="60" t="s">
        <v>13</v>
      </c>
      <c r="C68" s="61" t="s">
        <v>34</v>
      </c>
      <c r="D68" s="52">
        <f ca="1">COUNTIF('Data Table'!$G$7:$G$1006,C68)</f>
        <v>0</v>
      </c>
      <c r="F68" s="65" t="s">
        <v>13</v>
      </c>
      <c r="G68" s="54" t="s">
        <v>34</v>
      </c>
      <c r="H68" s="54">
        <f>COUNTIF('Data Table'!$O$7:$O$5006,'Pareto Chart'!G68)</f>
        <v>0</v>
      </c>
      <c r="I68" s="54">
        <f>COUNTIF('Data Table'!$N$7:$N$5006,'Pareto Chart'!G67)</f>
        <v>0</v>
      </c>
      <c r="J68" s="54">
        <f>COUNTIF('Data Table'!$J$7:$M$5006,'Pareto Chart'!G67)</f>
        <v>0</v>
      </c>
      <c r="K68" s="54">
        <f>H68/5000</f>
        <v>0</v>
      </c>
      <c r="L68" s="52">
        <f>J68/5000</f>
        <v>0</v>
      </c>
      <c r="N68" s="75"/>
      <c r="V68" s="75"/>
      <c r="AA68" s="72"/>
      <c r="AB68" s="72"/>
    </row>
    <row r="69" spans="2:28" x14ac:dyDescent="0.25">
      <c r="B69" s="60" t="s">
        <v>13</v>
      </c>
      <c r="C69" s="61" t="s">
        <v>115</v>
      </c>
      <c r="D69" s="52"/>
      <c r="F69" s="65" t="s">
        <v>13</v>
      </c>
      <c r="G69" s="61" t="s">
        <v>115</v>
      </c>
      <c r="H69" s="54"/>
      <c r="I69" s="54"/>
      <c r="J69" s="54"/>
      <c r="K69" s="54"/>
      <c r="L69" s="52"/>
      <c r="N69" s="75"/>
      <c r="V69" s="75"/>
      <c r="AA69" s="72"/>
      <c r="AB69" s="72"/>
    </row>
    <row r="70" spans="2:28" x14ac:dyDescent="0.25">
      <c r="B70" s="60" t="s">
        <v>14</v>
      </c>
      <c r="C70" s="61" t="s">
        <v>104</v>
      </c>
      <c r="D70" s="52">
        <f ca="1">COUNTIF('Data Table'!$G$7:$G$1006,C70)</f>
        <v>0</v>
      </c>
      <c r="F70" s="65" t="s">
        <v>14</v>
      </c>
      <c r="G70" s="54" t="s">
        <v>104</v>
      </c>
      <c r="H70" s="54">
        <f>COUNTIF('Data Table'!$O$7:$O$5006,'Pareto Chart'!G70)</f>
        <v>0</v>
      </c>
      <c r="I70" s="54">
        <f>COUNTIF('Data Table'!$N$7:$N$5006,'Pareto Chart'!G68)</f>
        <v>0</v>
      </c>
      <c r="J70" s="54">
        <f>COUNTIF('Data Table'!$J$7:$M$5006,'Pareto Chart'!G68)</f>
        <v>0</v>
      </c>
      <c r="K70" s="54">
        <f>H70/5000</f>
        <v>0</v>
      </c>
      <c r="L70" s="52">
        <f>J70/5000</f>
        <v>0</v>
      </c>
      <c r="X70" s="76"/>
      <c r="Y70" s="76"/>
      <c r="Z70" s="76"/>
      <c r="AA70" s="77"/>
      <c r="AB70" s="77"/>
    </row>
    <row r="71" spans="2:28" ht="15.75" thickBot="1" x14ac:dyDescent="0.3">
      <c r="B71" s="69" t="s">
        <v>14</v>
      </c>
      <c r="C71" s="64" t="s">
        <v>110</v>
      </c>
      <c r="D71" s="53">
        <f ca="1">COUNTIF('Data Table'!$G$7:$G$1006,C71)</f>
        <v>0</v>
      </c>
      <c r="F71" s="66" t="s">
        <v>14</v>
      </c>
      <c r="G71" s="55" t="s">
        <v>110</v>
      </c>
      <c r="H71" s="55">
        <f>COUNTIF('Data Table'!$O$7:$O$5006,'Pareto Chart'!G71)</f>
        <v>0</v>
      </c>
      <c r="I71" s="55">
        <f>COUNTIF('Data Table'!$N$7:$N$5006,'Pareto Chart'!G70)</f>
        <v>0</v>
      </c>
      <c r="J71" s="55">
        <f>COUNTIF('Data Table'!$J$7:$M$5006,'Pareto Chart'!G70)</f>
        <v>0</v>
      </c>
      <c r="K71" s="55">
        <f>H71/5000</f>
        <v>0</v>
      </c>
      <c r="L71" s="53">
        <f>J71/5000</f>
        <v>0</v>
      </c>
    </row>
  </sheetData>
  <sortState xmlns:xlrd2="http://schemas.microsoft.com/office/spreadsheetml/2017/richdata2" ref="F4:L71">
    <sortCondition ref="F4:F71"/>
    <sortCondition descending="1" ref="H4:H71"/>
    <sortCondition descending="1" ref="I4:I71"/>
  </sortState>
  <mergeCells count="2">
    <mergeCell ref="B2:C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Eastern Regional</vt:lpstr>
      <vt:lpstr>West Regional</vt:lpstr>
      <vt:lpstr>Midwest Regional</vt:lpstr>
      <vt:lpstr>South Regional</vt:lpstr>
      <vt:lpstr>Final Four</vt:lpstr>
      <vt:lpstr>Data Table</vt:lpstr>
      <vt:lpstr>Pareto Chart</vt:lpstr>
      <vt:lpstr>champs</vt:lpstr>
      <vt:lpstr>finalfour</vt:lpstr>
      <vt:lpstr>'Data Table'!LTable</vt:lpstr>
      <vt:lpstr>'Final Four'!LTable</vt:lpstr>
      <vt:lpstr>'Midwest Regional'!LTable</vt:lpstr>
      <vt:lpstr>'South Regional'!LTable</vt:lpstr>
      <vt:lpstr>'West Regional'!LTable</vt:lpstr>
      <vt:lpstr>LTable</vt:lpstr>
      <vt:lpstr>runnerup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Mason Rocco</cp:lastModifiedBy>
  <dcterms:created xsi:type="dcterms:W3CDTF">2011-03-11T14:18:54Z</dcterms:created>
  <dcterms:modified xsi:type="dcterms:W3CDTF">2023-03-13T15:18:28Z</dcterms:modified>
</cp:coreProperties>
</file>