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730"/>
  <workbookPr filterPrivacy="1" codeName="ThisWorkbook" defaultThemeVersion="124226"/>
  <xr:revisionPtr revIDLastSave="0" documentId="13_ncr:1_{F7CABD9A-FF4F-43D6-89F5-2E28E4AC9CE3}" xr6:coauthVersionLast="36" xr6:coauthVersionMax="36" xr10:uidLastSave="{00000000-0000-0000-0000-000000000000}"/>
  <bookViews>
    <workbookView xWindow="0" yWindow="0" windowWidth="16995" windowHeight="5745" activeTab="1" xr2:uid="{00000000-000D-0000-FFFF-FFFF00000000}"/>
  </bookViews>
  <sheets>
    <sheet name="Branches" sheetId="8" r:id="rId1"/>
    <sheet name="Hours" sheetId="2" r:id="rId2"/>
    <sheet name="Virfac" sheetId="4" r:id="rId3"/>
    <sheet name="History Released" sheetId="7" r:id="rId4"/>
    <sheet name="1.4.3" sheetId="1" r:id="rId5"/>
    <sheet name="1.4.2.Patch" sheetId="5" r:id="rId6"/>
    <sheet name="1.4.2" sheetId="3" r:id="rId7"/>
    <sheet name="1.4.1" sheetId="6" r:id="rId8"/>
  </sheets>
  <definedNames>
    <definedName name="_xlnm._FilterDatabase" localSheetId="4" hidden="1">'1.4.3'!$A$1:$G$72</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1" i="2" l="1"/>
  <c r="H5" i="2" l="1"/>
  <c r="J7" i="2" l="1"/>
  <c r="J4" i="2" l="1"/>
  <c r="J5" i="2" l="1"/>
  <c r="J6" i="2"/>
  <c r="J3" i="2"/>
  <c r="J10" i="2" l="1"/>
  <c r="H6" i="2"/>
  <c r="B6" i="2" s="1"/>
  <c r="H4" i="2" l="1"/>
  <c r="B4" i="2" s="1"/>
  <c r="B5" i="2"/>
  <c r="H7" i="2"/>
  <c r="B7" i="2" s="1"/>
  <c r="H3" i="2"/>
  <c r="K4" i="2" l="1"/>
  <c r="K5" i="2"/>
  <c r="K6" i="2"/>
  <c r="K7" i="2"/>
  <c r="B3" i="2" l="1"/>
  <c r="B10" i="2"/>
  <c r="B9" i="2" l="1"/>
  <c r="B11" i="2" s="1"/>
  <c r="K3" i="2"/>
  <c r="K9" i="2" s="1"/>
</calcChain>
</file>

<file path=xl/sharedStrings.xml><?xml version="1.0" encoding="utf-8"?>
<sst xmlns="http://schemas.openxmlformats.org/spreadsheetml/2006/main" count="1072" uniqueCount="441">
  <si>
    <t>Von Mises equivalent values in field viewer for stress and strain</t>
  </si>
  <si>
    <t>Intersection between a face and a block: sphere or cylinder</t>
  </si>
  <si>
    <t xml:space="preserve"> Selecting faces from already created BC</t>
  </si>
  <si>
    <t>.VFCM files should be compatible between US and SI unit systems</t>
  </si>
  <si>
    <t xml:space="preserve">Welding designer: starting/ending heat source before/after trajectory edge </t>
  </si>
  <si>
    <t xml:space="preserve"> Max number of points in Materials TXT files</t>
  </si>
  <si>
    <t>Weld beads manager modification</t>
  </si>
  <si>
    <t>Offer the user to modify by hand the time step</t>
  </si>
  <si>
    <t>1.4.0.3 display selected CAD entities in creators</t>
  </si>
  <si>
    <t xml:space="preserve">FSW tools creator: allow negative shoulder angle </t>
  </si>
  <si>
    <t xml:space="preserve">FSW heat source </t>
  </si>
  <si>
    <t>Local-Global method to be developped for multi-pass simulation (Scheduler)</t>
  </si>
  <si>
    <t>1.4.0.9 units are not checked when importing inherent strains</t>
  </si>
  <si>
    <t>#</t>
  </si>
  <si>
    <t>Subject</t>
  </si>
  <si>
    <t>Author</t>
  </si>
  <si>
    <t>Elise</t>
  </si>
  <si>
    <t>Michel</t>
  </si>
  <si>
    <t>Laurent</t>
  </si>
  <si>
    <t>Benjamin</t>
  </si>
  <si>
    <t>Adhish</t>
  </si>
  <si>
    <t>Comment</t>
  </si>
  <si>
    <t>Inherent Strain</t>
  </si>
  <si>
    <t>Long</t>
  </si>
  <si>
    <t>Short</t>
  </si>
  <si>
    <t>WeldBeads</t>
  </si>
  <si>
    <t>Normal</t>
  </si>
  <si>
    <t>HeatSource</t>
  </si>
  <si>
    <t>Short?</t>
  </si>
  <si>
    <t>FSW</t>
  </si>
  <si>
    <t>Long?</t>
  </si>
  <si>
    <t>SolverSettings</t>
  </si>
  <si>
    <t>SolverSettings?</t>
  </si>
  <si>
    <t>FSW (canvas)</t>
  </si>
  <si>
    <t>FSW, welding speed?</t>
  </si>
  <si>
    <t>?</t>
  </si>
  <si>
    <t>SolverBMorfeo</t>
  </si>
  <si>
    <t>HeatSource?</t>
  </si>
  <si>
    <t>Units</t>
  </si>
  <si>
    <t>CAD tools</t>
  </si>
  <si>
    <t>BoundaryConditions</t>
  </si>
  <si>
    <t>FieldViewer</t>
  </si>
  <si>
    <t>Time</t>
  </si>
  <si>
    <t>Priority</t>
  </si>
  <si>
    <t>Seeing weld beads parameters after creation</t>
  </si>
  <si>
    <t xml:space="preserve"> FSW UI evol (Welding speed, with Xavier)</t>
  </si>
  <si>
    <t>FSW UI evolution (Canvas)</t>
  </si>
  <si>
    <t>Disconnect weld trajectory from CAD Edge</t>
  </si>
  <si>
    <t>WDesigner/Scheduler</t>
  </si>
  <si>
    <t>WDesigner</t>
  </si>
  <si>
    <t>Contact condition on several assemblies: automatically change the rendering of assemblies</t>
  </si>
  <si>
    <t>Export mesh after update vertex position</t>
  </si>
  <si>
    <t>Link cooling stages to welding stages (multipass welding and cladding)</t>
  </si>
  <si>
    <t xml:space="preserve">AM: add transparency to the yellow part </t>
  </si>
  <si>
    <t>JSOL639 Delete Visible and Unreferenced CAD Models</t>
  </si>
  <si>
    <t>Shin</t>
  </si>
  <si>
    <t>cladding =&gt; apply to all for start point, end point, reverse direction</t>
  </si>
  <si>
    <t>Wdesigner</t>
  </si>
  <si>
    <t>1.4.1.1: AM Local global - progress bar with no CAD slicing</t>
  </si>
  <si>
    <t>Maud</t>
  </si>
  <si>
    <t>BC with intersection: check intsersection</t>
  </si>
  <si>
    <t>Xavier</t>
  </si>
  <si>
    <t>Cladding: add offset parameter</t>
  </si>
  <si>
    <t>mechanical activation by block</t>
  </si>
  <si>
    <t>JSOL369: Rectangular selection of surface and edges</t>
  </si>
  <si>
    <t>JSOL440 : Different color of front and back surface</t>
  </si>
  <si>
    <t>AgentSelector</t>
  </si>
  <si>
    <t>Agents</t>
  </si>
  <si>
    <t>WScheduler</t>
  </si>
  <si>
    <t>Scheduler: missing information on synchronized weld beads</t>
  </si>
  <si>
    <t>VeryShort</t>
  </si>
  <si>
    <t>scheduler: decrease the number of arrow or change arrow size for *.pos file</t>
  </si>
  <si>
    <t>Scheduler: allow multi-selection</t>
  </si>
  <si>
    <t>Scheduler: add a view trajectory button at the database selection</t>
  </si>
  <si>
    <t>Synchronize with weld beads: synchronize only missing welding stages</t>
  </si>
  <si>
    <t>Normal/Long</t>
  </si>
  <si>
    <t xml:space="preserve">AM </t>
  </si>
  <si>
    <t>Scheduler: Merge welding stages</t>
  </si>
  <si>
    <t>1.4.2 AM LG modeling conditions: change apply to all button</t>
  </si>
  <si>
    <t>Support creation</t>
  </si>
  <si>
    <t>MESO: copy button</t>
  </si>
  <si>
    <t>Meso</t>
  </si>
  <si>
    <t>Scheduler: link the name of the patch with the name of the welding stage</t>
  </si>
  <si>
    <t>Scheduler: Name of the inherent strains may be hidden if too long</t>
  </si>
  <si>
    <t>CLAD picture</t>
  </si>
  <si>
    <t>Clad</t>
  </si>
  <si>
    <t>Scheduler: check the files used for an existing inherent strain database</t>
  </si>
  <si>
    <t>Joe</t>
  </si>
  <si>
    <t>Testing APT code</t>
  </si>
  <si>
    <t>VTK Mesh</t>
  </si>
  <si>
    <t>Notes</t>
  </si>
  <si>
    <t>BUGS</t>
  </si>
  <si>
    <t>AM: Dissociate modeling conditions from layers</t>
  </si>
  <si>
    <t>#2276</t>
  </si>
  <si>
    <t>Scroll bar and windows size improvement</t>
  </si>
  <si>
    <t>Operations/All Virfac</t>
  </si>
  <si>
    <t>1.4.2 AM Assembly: imprint does not work</t>
  </si>
  <si>
    <t>AM</t>
  </si>
  <si>
    <t>To be checked, could be solved</t>
  </si>
  <si>
    <t>*</t>
  </si>
  <si>
    <t>Reset the window size when changing of CAD tool</t>
  </si>
  <si>
    <t>AM: no error for wrong inherent strains values</t>
  </si>
  <si>
    <t>AM: Error when slicing is interrupted</t>
  </si>
  <si>
    <t>Phases and Transformations manager: let the user decide on the width of the left area</t>
  </si>
  <si>
    <t>Materials</t>
  </si>
  <si>
    <t>BC point selection: switch back the rendering of the assembly to solid</t>
  </si>
  <si>
    <t>ToolRoom</t>
  </si>
  <si>
    <t>Short/Normal</t>
  </si>
  <si>
    <t>Morfeo SolverBridge: group bodies per materials</t>
  </si>
  <si>
    <t>SolverBridge</t>
  </si>
  <si>
    <t>deactivate parts manager when no cad model are available</t>
  </si>
  <si>
    <t>Geometry/Parts</t>
  </si>
  <si>
    <t>Manuel/Elise</t>
  </si>
  <si>
    <t>Parts</t>
  </si>
  <si>
    <t>[Parts] Assembly Creator: Merge several volumes in one with only one CAD Model</t>
  </si>
  <si>
    <t>4_L</t>
  </si>
  <si>
    <t>3_N</t>
  </si>
  <si>
    <t>Reference temperature for thermal expansion not clear</t>
  </si>
  <si>
    <t>CAD tool "create am support": check volumes</t>
  </si>
  <si>
    <t>In Progress</t>
  </si>
  <si>
    <t>Tool Room</t>
  </si>
  <si>
    <t>1_U</t>
  </si>
  <si>
    <t>2_H</t>
  </si>
  <si>
    <t>[Materials] Use the .txt files only to load (import) datas</t>
  </si>
  <si>
    <t>Manuel/Michel</t>
  </si>
  <si>
    <t>[Materials] Use copy/paste tool to load (import) datas from Excel</t>
  </si>
  <si>
    <t>Discuss</t>
  </si>
  <si>
    <t>5_S</t>
  </si>
  <si>
    <t>View Changes</t>
  </si>
  <si>
    <t>[Selectors] Resynchronization of edges for all Virfac</t>
  </si>
  <si>
    <t>Selectors</t>
  </si>
  <si>
    <t>[Selectors] Resynchronization of faces for all Virfac</t>
  </si>
  <si>
    <t>Make FSW Tools Manager accessible outside the assembly</t>
  </si>
  <si>
    <t>6_C</t>
  </si>
  <si>
    <t>[Inherent Strain] Refactor Inherent Strain Manager</t>
  </si>
  <si>
    <t xml:space="preserve">Adhish </t>
  </si>
  <si>
    <t>[Scheduler] Improve Welding Scheduler User Interface</t>
  </si>
  <si>
    <t>keep materials of weld bead</t>
  </si>
  <si>
    <t>Designer: Merge welding stages OR Scheduler: Merge pos file</t>
  </si>
  <si>
    <t>1.4.2</t>
  </si>
  <si>
    <t>Intermittent welding stages in Welding Designer analysis</t>
  </si>
  <si>
    <t>Duplicate welding stages in welding designer</t>
  </si>
  <si>
    <t>Change selector</t>
  </si>
  <si>
    <t>Selection inside the volume using a slice</t>
  </si>
  <si>
    <t>Wdes./Sche./WeldBeads</t>
  </si>
  <si>
    <t>Machining LS: import sheets by default</t>
  </si>
  <si>
    <t>Machining</t>
  </si>
  <si>
    <t>???</t>
  </si>
  <si>
    <t>increment names once the object is created</t>
  </si>
  <si>
    <t>WeldingDesign</t>
  </si>
  <si>
    <t>Monday</t>
  </si>
  <si>
    <t>Tusday</t>
  </si>
  <si>
    <t>Wednesday</t>
  </si>
  <si>
    <t>Thursday</t>
  </si>
  <si>
    <t>Friday</t>
  </si>
  <si>
    <t>Last week hours:</t>
  </si>
  <si>
    <t>Total</t>
  </si>
  <si>
    <t>Objetive</t>
  </si>
  <si>
    <t>End week hours:</t>
  </si>
  <si>
    <t>Related</t>
  </si>
  <si>
    <t>[Virfac AM Meso] User interface</t>
  </si>
  <si>
    <t>ALM</t>
  </si>
  <si>
    <t>Let the cad models sorted by date of creation</t>
  </si>
  <si>
    <t>Cad Models Manager</t>
  </si>
  <si>
    <t xml:space="preserve">[Virfac] JmatPro import :general steel </t>
  </si>
  <si>
    <t>JMatPro</t>
  </si>
  <si>
    <t>CAD View &amp; Handling</t>
  </si>
  <si>
    <t>Emmanuel</t>
  </si>
  <si>
    <t>Scene</t>
  </si>
  <si>
    <t>Phases manager (strong coupling): save selected file</t>
  </si>
  <si>
    <t>Sparameters</t>
  </si>
  <si>
    <t>#756</t>
  </si>
  <si>
    <t>[Welding Designer] - Multi-pass welding: Export plasticStrain after each pass</t>
  </si>
  <si>
    <t>#1816</t>
  </si>
  <si>
    <t>1.3.1 welding designer, flat weld bead creation:
 the user should know which side is "a" and which is "b"</t>
  </si>
  <si>
    <t>‘Total Volume of Weld Material’ and ‘Mass of Weld Bead’ Information should 
be Available.</t>
  </si>
  <si>
    <t>Amod</t>
  </si>
  <si>
    <t>Element Activation in Scheduler: display the cylinder created with the radius</t>
  </si>
  <si>
    <t>WeldingScheduler</t>
  </si>
  <si>
    <t>[FSW] Allow CAD Based tools with negative Shoulder angle (alpha)</t>
  </si>
  <si>
    <t>Atsushi/Michel</t>
  </si>
  <si>
    <t>6_Closed</t>
  </si>
  <si>
    <t>[Virfac 1.4 Crack] propagation advance parameter</t>
  </si>
  <si>
    <t>Pierre</t>
  </si>
  <si>
    <t>Crack</t>
  </si>
  <si>
    <t>View (CadModelsManager)</t>
  </si>
  <si>
    <t>Xavier(Depency Property)</t>
  </si>
  <si>
    <t>Scheduler: automatically create a patch when a welding stage is created</t>
  </si>
  <si>
    <t>AM - Zmin for the new supports creation tool</t>
  </si>
  <si>
    <t>Virfac AM: no special faces for support with a discrete model</t>
  </si>
  <si>
    <t>Immersion quenching - UI</t>
  </si>
  <si>
    <t>Ahdish</t>
  </si>
  <si>
    <t>HT</t>
  </si>
  <si>
    <t>Designer: Export plastic strain before relaxation</t>
  </si>
  <si>
    <t>Relaxation</t>
  </si>
  <si>
    <t>View (SolverSettings)</t>
  </si>
  <si>
    <t>Scheduler: Error message not very clear for loading plastic strain</t>
  </si>
  <si>
    <t>Generate weld beads: "use filler material" should be checked by default</t>
  </si>
  <si>
    <t>scheduler: confirmation message when closing inherent strain creator</t>
  </si>
  <si>
    <t>Welding designer "pass index" not correct</t>
  </si>
  <si>
    <t>1.4.2 fsw create local geom. missing error message if padlock is closed instead of create</t>
  </si>
  <si>
    <t>FSW (parts)</t>
  </si>
  <si>
    <t>1.4.2 Create an AM CAD support: does not work if only 1 element in one direction</t>
  </si>
  <si>
    <t>Actors crack</t>
  </si>
  <si>
    <t>Closed.</t>
  </si>
  <si>
    <t>Points Mesh</t>
  </si>
  <si>
    <t>HT, When delete the assembly, delete all the objects binding to this assembly en HT stages</t>
  </si>
  <si>
    <t>Should be a new Feature</t>
  </si>
  <si>
    <t>Resolved.</t>
  </si>
  <si>
    <t xml:space="preserve"> </t>
  </si>
  <si>
    <t>Elise / Konno - Merged</t>
  </si>
  <si>
    <t>Merged</t>
  </si>
  <si>
    <t xml:space="preserve"> FSW; Assigning materials with different macro-buttons </t>
  </si>
  <si>
    <t>DONE</t>
  </si>
  <si>
    <t xml:space="preserve">Scheduler: check for consistency of the patch size </t>
  </si>
  <si>
    <t>W_Scheduler</t>
  </si>
  <si>
    <t xml:space="preserve">Virfac Welding: Imported weld beads should support mesh imported parts </t>
  </si>
  <si>
    <t xml:space="preserve"> morfeo - 3Global model on hex elements : non physical displacement</t>
  </si>
  <si>
    <t>FSW UI evolution</t>
  </si>
  <si>
    <t xml:space="preserve"> FSW UI evol</t>
  </si>
  <si>
    <t>Select CAD nodes for boundary conditions</t>
  </si>
  <si>
    <t>Enter</t>
  </si>
  <si>
    <t>Exit</t>
  </si>
  <si>
    <t>1806.#19</t>
  </si>
  <si>
    <t>To Merge waiting for 1806</t>
  </si>
  <si>
    <t>View Changes, Merged into master</t>
  </si>
  <si>
    <t>RM #2726. Adding Conditions: VirfacLib.HeatTreatment.</t>
  </si>
  <si>
    <t>RM #2710_1</t>
  </si>
  <si>
    <t>2726_15.</t>
  </si>
  <si>
    <t>0_F</t>
  </si>
  <si>
    <t>#2726</t>
  </si>
  <si>
    <t>FeedBacks</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</si>
  <si>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</si>
  <si>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</si>
  <si>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</si>
  <si>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</si>
  <si>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</si>
  <si>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</si>
  <si>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</si>
  <si>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</si>
  <si>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</si>
  <si>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</si>
  <si>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</si>
  <si>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</si>
  <si>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</si>
  <si>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</si>
  <si>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</si>
  <si>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</si>
  <si>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</si>
  <si>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</si>
  <si>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</si>
  <si>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</si>
  <si>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</si>
  <si>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</si>
  <si>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</si>
  <si>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</si>
  <si>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</si>
  <si>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</si>
  <si>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</si>
  <si>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</si>
  <si>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</si>
  <si>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</si>
  <si>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</si>
  <si>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</si>
  <si>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</si>
  <si>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</si>
  <si>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</si>
  <si>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</si>
  <si>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</si>
  <si>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</si>
  <si>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</si>
  <si>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I found some bugs during translation.
No.1 : Virfac crash at Merge Adjacent Volumes of CAD Tools
Open "Merge Adjacent Volumes" window
Select CAD model
Select CAD Volume
'System.StackOverflowException' occurred and Virfac crashed.
Note : This issue does not reproduced at "master" branch.</t>
  </si>
  <si>
    <t>Comment #12 not solved yet.
'C': Selection mode back to "CAD model" however selector window still opend.
Esc : Sometimes close selector window. Sometimes clear selected items.
I think some old short-cut specifications is not matched at new selector window.
Please confirm Virfac.xaml.cs(Line:158) and comment out unnecessary code or add new short-cut specifications.</t>
  </si>
  <si>
    <t>No.3: Selctor window title
When opened selector window, user cannot confirm selection target feature.
DisplayName property of AgentSelectorBaseVM is apply to selector window title.
However almost selector does not set DisplayName property.
This problem already written comment#10.
Please reply to Comment #10.</t>
  </si>
  <si>
    <t>No.4: Closing selector window
After close selector window, top window is last opened window. It should be selector owner window.
Open operation window
Open CAD tools window
Open selector window of operation window
close selector
Top window is CAD tools! (Also #10)
A moment animation of CAD and Part icon. however other icon (e.g.Mesh, Run) is not animation.</t>
  </si>
  <si>
    <t>No.5 : Does not lock scene when List box selection changed
List box of selector window can select multi items.
When 100 or more items exist, all item selection is very slowly because update scene many times.
Please add scene lock.</t>
  </si>
  <si>
    <t>No.6:Cannot re-press "Remove selected" button
Press "Remove selected" button, the listbox selected item is none.
Other manager window, automatically selected next item after remove item.</t>
  </si>
  <si>
    <t>No.8 : Welding Path selector
Please confirm following image.</t>
  </si>
  <si>
    <t>No.9 : Same condition string at different selector
Part.Resources.Strings.WARN_CadVolumeAttributes
The volume attribute should be correct.
This message using at 2 selectors.
However the selector allow attribute is different.
Please compar line: 1842 and 1907 of AssemblyLocalFSWCreatorVM.cs.
I think this message is not easy to user.
Should use different messages for each selector.</t>
  </si>
  <si>
    <t>No.10 : Miss spell
GeometryTools.Resources.Strings.WARN_IncorrectCadEdge
Selected CAD edge msut belong to a valid CAD model.</t>
  </si>
  <si>
    <t>*********************</t>
  </si>
  <si>
    <t>short-cut "C" does not work properly.
When using "C", behavior of the selector is disconnected from the selector box</t>
  </si>
  <si>
    <t>What about the name of the selector?
(from spec: 
"At the top of the window, two lines of non-editable strings:
1. Name of selection (e.g. “Select welding path”, “Select boundary condition domain”, …)
2. Type of selection expected (e.g. “Type: Multiple CAD edges”, “Type: Single CAD face”, …)" 
)</t>
  </si>
  <si>
    <t>SELECT SINGLE PART (WORKPIECE):
- A part may only be connected to a single CAD model &gt; "Please select a single CAD model" ?
- CAD Model &gt; CAD model (be consistent in the use of caps)
- CAD model cannot be connected to another part! &gt; (remove "!") "CAD model cannot be already connected to another part." 
- CAD model cannot be used in more that one assembly &gt; I think this one has nothing to do here.
- Please select a solid CAD model: to be moved 2nd line.
to have: 
- Please select a single CAD model
- Please select a solid CAD model
- CAD model cannot be already connected to another part</t>
  </si>
  <si>
    <t>Edges highlight takes along time. I think we should think of a more optimize way to highlight parts. (either optimize the management of edges, or forget about edges and change color of the selected part, or any other idea?)</t>
  </si>
  <si>
    <t>SELECT MULTI PARTS:
Same comments as before, + "A part may only be connected to a single CAD model" &gt; I think this one has nothing to do here.</t>
  </si>
  <si>
    <t>when selecting a part that is not correct, the criterion that is not respected is isolated with a new color, and other criteria are hidden.
I think that it is good to change the color of the one that is not respected, but you should not hide the other</t>
  </si>
  <si>
    <t>WELD BEADS MANAGER - Type "GENERATED". Edge selection
"Selection is limited to a single edge" &gt; I think we should keep consistency in all selectors, and all of them limited to a certain number of items to select should start with : 
"Please select a single [or only X (if X&gt;1)] CAD edge[s (if X&gt;1)][or face or model or ...]
"The selected item should be belong to the working assembly" &gt; "The selected item should belong to the current assembly"
"All the selected items should be belong to the working assembly part" &gt; ? isn't it the same as the previous line?</t>
  </si>
  <si>
    <t>Add information: number of selected entities
Maybe in the right area, above or below the buttons "Clear selection", …</t>
  </si>
  <si>
    <t>If only one single CAD entity can be selected, then hide or grey out “All”, “Same type” and “Same component part”.</t>
  </si>
  <si>
    <t>If only one single CAD entity can be selected, then selected a second entity should replace the first selected entity. (behavior similar to previous padlock behavior when the user select several entities without pressing ctrl)</t>
  </si>
  <si>
    <t>File 1.png View added
Quote Edit Delete
In Machining module -&gt; Operation Manager -&gt; CAD geometry selector
The two lines highlighted in yellow are redundant. You might keep the second.
The word underlined in red might be a mistake.
And for the the blue color, I think it can't be a volume and a open sheet.</t>
  </si>
  <si>
    <t>File 1.png View added
Quote Edit Delete
Machining/Heat treatment (I think in all modules) -&gt; Mesh Manager -&gt; CAD Based Meshing Controls -&gt; CAD Face/CAD Edge
Could add "Select at least one face/edge" next to the button "ok" when this one is blocked (the first time you open the selector) ?</t>
  </si>
  <si>
    <t>File 1.png View added
File NewProject.7z added
Quote Edit Delete
Mesh Manager -&gt; CAD Based Meshing Controls -&gt; CAD Edge Selector
The selector behavior is really strange. When I select two edges the selector is blocked and says "Select only one..." Perfect! but when I deselect the second by a double-click the selector is still blocked. And when after that I select a third it works.
So I think the two first edges have been deselect but they're still "colored" on the GUI.</t>
  </si>
  <si>
    <t>CAD TOOLS (Linh?)
The "undo" button changes from activated to grey out when we opening/closing the selector. I think it should still be active.</t>
  </si>
  <si>
    <t>Boundary conditions
« This condition does not apply to sheet CAD models »  not useful
“All geometric entities in your selection must be belong to an assembly. Please select only entities that belong to assemblies”  “Please select only entities that belong to an assembly”</t>
  </si>
  <si>
    <t>[CAD TOOLS] (Linh?)
Distance between points
Select two nodes.
Click OK
Open the selection
Select one among the two available
“Remove selected”:
Exception caught: Fatal error
Exception has been thrown by the target of an invocation.
See the log file for further details. The log file can be opened either through the Virfac® main menu or by clicking on "OK" below .
[Details] 
1. Collection was modified; enumeration operation may not execute.</t>
  </si>
  <si>
    <t>Welding designer – welding pass
“All selected item must be belong to the working assembly part”  “Please select only entities that belong to an assembly” 
“The selected path CAD Edge cannot be internal. Please select only CAD edge lying on the boundary of a CAD model”  “Please do not select internal CAD edge”.
Be careful with redmine2710, “Please select connected CAD edges”
Distance between nodes
“Selected CAD nodes mstu Parasolid ones”  “Selected CAD nodes must belong to a Parasolid CAD model”.
CAD topology: “can not” &gt; “cannot”
Can you try to harmonize the texts?
in the cad tools, the sentences are a bit too complicated. 
“Please select only …”
(Please select only discrete CAD models, Please select only Parasolid CAD models, Please select only sheet bodies, …)
Or, if you want to use passive form, “Only … can be selected”. For instance, “Only Parasolid CAD models can be selected”.
seems better</t>
  </si>
  <si>
    <t>Michel's request????????????</t>
  </si>
  <si>
    <t>*******************************</t>
  </si>
  <si>
    <t>Linh</t>
  </si>
  <si>
    <t>5_s</t>
  </si>
  <si>
    <t>#27 Scene.lock</t>
  </si>
  <si>
    <t>#37 Scene.lock</t>
  </si>
  <si>
    <t xml:space="preserve">#24 Shortcuts </t>
  </si>
  <si>
    <t>#34 Shortcuts</t>
  </si>
  <si>
    <t>#25 Name</t>
  </si>
  <si>
    <t>I decided to put the Name in the header only to save space. It's binding to the DisplayName property but shouldn't be changing by the user, only in the selector that call it.</t>
  </si>
  <si>
    <t>New Feature</t>
  </si>
  <si>
    <t>If a mesh is selected instead of a CAD model in a selector in which only Parasolid CAD models are allowed, then the mesh stays in red even if we are selecting something else or if we cleared the selection.
If the wrong type is selected, it should not be red either at all, or from the moment we click on another item.</t>
  </si>
  <si>
    <t>I don't think that informative strings on selection such as "Please select a single CAD point/a Parasolid CAD, ..." should be visible outside of the selector (before this type of selector, this was the only place where we had this information. Now we should only see this information inside the selector)</t>
  </si>
  <si>
    <t>CAD TOOL EXTRACT CAD VOLUMES AS SOLID MODELS. 
Select volumes &gt; right click = "Reset view" and "Show/hide edge diameters".
Click OK to end the selection.
Enter the selector again &gt; right click = "Select all CAD volumes", "Select all CAD volumes (same type)", "Reset view" and "Show/hide edge diameters".
"Select all CAD volumes", "Select all CAD volumes (same type)" should not appear.
Same thing for CAD faces selector type.</t>
  </si>
  <si>
    <t>CAD TOOLS - EXTRACTION - Extract geometry from cad model by extrusion - Select CAD edge:
"sequence contains no element" in the cad tool, + "wrong item selection" in the selector, which does not work.</t>
  </si>
  <si>
    <t xml:space="preserve">CAD TOOLS - EXTRACTION - Extract mid-surfaces between CAD faces:
"Select CAD faces right": select items. "OK". Open selector: selector is empty.
</t>
  </si>
  <si>
    <t>#35 Name</t>
  </si>
  <si>
    <t>we decided to put the Name in the header only to save space. 
It's binding to the DisplayName property but shouldn't be changing by the user, only in the selector that call it.</t>
  </si>
  <si>
    <t>1.- This selector is not a manager, it is a tool. So the behaviour is diferent to the managers in Virfac. 
2.- This 'second' selection is only a helper.</t>
  </si>
  <si>
    <t>No.7:Invalid conditon string
Machining.Resources.Strings.ERR_ContainVolumes is incorrect.
"Must contains at least one volume. The model should only involve faces."
Please confirm MachiningPassVM.cs(line:686).
This selector can not select volume.</t>
  </si>
  <si>
    <t>The model should only involve faces, cannot conatin any volume.</t>
  </si>
  <si>
    <t>The selected path CAD Edges cannot be internal.  Please select only CAD Edges lying on the boundary of a CAD model.</t>
  </si>
  <si>
    <t>WARN_CadVolumeContactLayer Please select a contact layer volume.
Please select a backing plate volume.</t>
  </si>
  <si>
    <t>SingleElementConstraint = true,</t>
  </si>
  <si>
    <t>Identify the selectors</t>
  </si>
  <si>
    <t xml:space="preserve">Not was in all </t>
  </si>
  <si>
    <t>Please select at least one object to activate the buttons.</t>
  </si>
  <si>
    <t>*Releated with #43.</t>
  </si>
  <si>
    <t>new Feature</t>
  </si>
  <si>
    <t>Lunch</t>
  </si>
  <si>
    <t>BRANCHES to delete</t>
  </si>
  <si>
    <t>BRANCHES to merge</t>
  </si>
  <si>
    <t>ACTIVE</t>
  </si>
  <si>
    <t>143_5875_MRS</t>
  </si>
  <si>
    <t>143_5930_MRS</t>
  </si>
  <si>
    <t>143_5885_MRS</t>
  </si>
  <si>
    <t>143_5887_MRS</t>
  </si>
  <si>
    <t>143_5963_MRS</t>
  </si>
  <si>
    <t>143_5738_MRS</t>
  </si>
  <si>
    <t>143_5736_MRS</t>
  </si>
  <si>
    <t>143_5454_MRS</t>
  </si>
  <si>
    <t>BackLog (Pending Tasks)</t>
  </si>
  <si>
    <t>Resolved (QA)</t>
  </si>
  <si>
    <t>Validated (Pending to Merge)</t>
  </si>
  <si>
    <t>Branch</t>
  </si>
  <si>
    <t>143_6031_MRS</t>
  </si>
  <si>
    <t>Branch to Delete</t>
  </si>
  <si>
    <t>Done / (Pending to Close)</t>
  </si>
  <si>
    <t>5885 #8</t>
  </si>
  <si>
    <t>Hours</t>
  </si>
  <si>
    <t>144 Normal</t>
  </si>
  <si>
    <t>Difference</t>
  </si>
  <si>
    <t>Bug</t>
  </si>
  <si>
    <t>Feature</t>
  </si>
  <si>
    <t>143_5885_MRS Bug</t>
  </si>
  <si>
    <t>143_5885_MRS Feature</t>
  </si>
  <si>
    <t>Release 1.4.3.10</t>
  </si>
  <si>
    <t>Release 1.4.3.9</t>
  </si>
  <si>
    <t>Release 1.4.4</t>
  </si>
  <si>
    <t>144_2679_MRS</t>
  </si>
  <si>
    <t>Task Type</t>
  </si>
  <si>
    <t>FeedBack</t>
  </si>
  <si>
    <t>Redmine</t>
  </si>
  <si>
    <t>144_Urgent</t>
  </si>
  <si>
    <t>144_6086_MRS</t>
  </si>
  <si>
    <t>State</t>
  </si>
  <si>
    <t>Stand by</t>
  </si>
  <si>
    <t>Working</t>
  </si>
  <si>
    <t>Time Left</t>
  </si>
  <si>
    <t>master_6046_MRS</t>
  </si>
  <si>
    <t>master_6116_MRS</t>
  </si>
  <si>
    <t>#5</t>
  </si>
  <si>
    <t>143_Urgent</t>
  </si>
  <si>
    <t>143_6158_MRS</t>
  </si>
  <si>
    <t>iAM Release 1.3.2</t>
  </si>
  <si>
    <t>143_6173_MRS</t>
  </si>
  <si>
    <t>iAM 1.4</t>
  </si>
  <si>
    <t>master_MatMngr_6160_MRS</t>
  </si>
  <si>
    <t>143_Inmediate</t>
  </si>
  <si>
    <t>143_6206_MRS</t>
  </si>
  <si>
    <t>master_6211_MRS</t>
  </si>
  <si>
    <t>master_MatMngr_6167_MRS</t>
  </si>
  <si>
    <t>Project</t>
  </si>
  <si>
    <t>Open Branches</t>
  </si>
  <si>
    <t>Pending to Delete (Closed)</t>
  </si>
  <si>
    <t>FeedBack (master)</t>
  </si>
  <si>
    <t>Closed (master)</t>
  </si>
  <si>
    <t>Status (Branch)</t>
  </si>
  <si>
    <t>In Progress (master_6384_MRS).Sintering Modelling.</t>
  </si>
  <si>
    <t>Resolved ('master_6110_MRS'). 
Waiting for Konno answer.</t>
  </si>
  <si>
    <t>"World axes" + "reset view" should focus on the parts, not on the axes</t>
  </si>
  <si>
    <t>JSOL314 "Reset view" size is not correct if show small world axes.</t>
  </si>
  <si>
    <t>JSOL921 : Material manager : Display duplicate units. It is the common unit of SI and US unit system.</t>
  </si>
  <si>
    <t>JSOL902:Manage heat sources is unnecessary for Mega and Mega inverse analysis.</t>
  </si>
  <si>
    <t>Cannot use "Imported Weld bead" after "Mesh import"</t>
  </si>
  <si>
    <t>In Progress (master_6384_MRS)</t>
  </si>
  <si>
    <t>Description</t>
  </si>
  <si>
    <t>15_6924_MRS</t>
  </si>
  <si>
    <t>About Vizualisation</t>
  </si>
  <si>
    <t>Bolts for build plate</t>
  </si>
  <si>
    <t>V</t>
  </si>
  <si>
    <t>MM</t>
  </si>
  <si>
    <t>Material selection in Virfac-iAM</t>
  </si>
  <si>
    <t>Process &gt; View &gt; Cut = off, cannot see any change when changing the layer</t>
  </si>
  <si>
    <t>Choose material law inside Virfac-iAM project</t>
  </si>
  <si>
    <t>the part levitates above platform</t>
  </si>
  <si>
    <t>No information when build platform is too small and error message is closed</t>
  </si>
  <si>
    <t>Verify if setup has changed since last creation of Barracuda files</t>
  </si>
  <si>
    <t>Change behavior of "browse" for default build platform file</t>
  </si>
  <si>
    <t>Virfac logo</t>
  </si>
  <si>
    <t>gray out right-hand side of the window when record is in progress</t>
  </si>
  <si>
    <t>record video: add options</t>
  </si>
  <si>
    <t>synchronization of thermal and mechanical project</t>
  </si>
  <si>
    <t>Show the selected active macrolayer</t>
  </si>
  <si>
    <t>Open Excel from Virfac: Virfac freezes until we clicked the ge classification error</t>
  </si>
  <si>
    <t>Offer to hide stl files when the mesh is displayed</t>
  </si>
  <si>
    <t>Automatic module between thermal project and mechanical project &amp; between mechanical and stress relief</t>
  </si>
  <si>
    <t>Re-order default basic parameters</t>
  </si>
  <si>
    <t>Pop-up to simulate next process</t>
  </si>
  <si>
    <t>give access to log file from virfac iam</t>
  </si>
  <si>
    <t>Improve accuray of part replication</t>
  </si>
  <si>
    <t>iAM: "previous" when loading several geometries</t>
  </si>
  <si>
    <t>Automatic translation along Z: undo should be possible</t>
  </si>
  <si>
    <t>Modify behavior of automatic sorting in tables for more ergonomic data entry</t>
  </si>
  <si>
    <t>Filter Build strategy by layer thickness</t>
  </si>
  <si>
    <t>"+" and "import" available when no data in the table</t>
  </si>
  <si>
    <t>Access to Mapping</t>
  </si>
  <si>
    <t>Cannot close a project while in iAM to open a new one...</t>
  </si>
  <si>
    <t>Solverbridge: filter out inactive stls</t>
  </si>
  <si>
    <t>tables: "undo" and "redo"</t>
  </si>
  <si>
    <t>Change STL category</t>
  </si>
  <si>
    <t>refactoring of the layout</t>
  </si>
  <si>
    <t>add legend for dots colors</t>
  </si>
  <si>
    <t>keep row highlighted</t>
  </si>
  <si>
    <t>add view button for default materials (ge_users)</t>
  </si>
  <si>
    <t>view build strategy: should lead directly to the edition of the build stategy</t>
  </si>
  <si>
    <t>mat manager: sort for each column</t>
  </si>
  <si>
    <t>cancel when closing</t>
  </si>
  <si>
    <t>YES</t>
  </si>
  <si>
    <t>x= 7</t>
  </si>
  <si>
    <t>x&gt;7</t>
  </si>
  <si>
    <t>x=</t>
  </si>
  <si>
    <t>(1,2,3) + ((3*(1,2,3))-3)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</si>
</sst>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_ ;[Red]\-0.00\ "/>
  </numFmts>
  <fonts count="12" x14ac:knownFonts="1">
    <font>
      <sz val="11"/>
      <color theme="1"/>
      <name val="Calibri"/>
      <family val="2"/>
      <scheme val="minor"/>
    </font>
    <font>
      <sz val="8"/>
      <color rgb="FF4E4E4E"/>
      <name val="Arial"/>
      <family val="2"/>
    </font>
    <font>
      <sz val="11"/>
      <name val="Calibri"/>
      <family val="2"/>
      <scheme val="minor"/>
    </font>
    <font>
      <sz val="11"/>
      <color rgb="FFFF0000"/>
      <name val="Calibri"/>
      <family val="2"/>
      <scheme val="minor"/>
    </font>
    <font>
      <sz val="10"/>
      <color rgb="FF222222"/>
      <name val="Arial"/>
      <family val="2"/>
    </font>
    <font>
      <sz val="11"/>
      <color rgb="FF006100"/>
      <name val="Calibri"/>
      <family val="2"/>
      <scheme val="minor"/>
    </font>
    <font>
      <sz val="11"/>
      <color rgb="FF9C0006"/>
      <name val="Calibri"/>
      <family val="2"/>
      <scheme val="minor"/>
    </font>
    <font>
      <sz val="11"/>
      <color rgb="FF9C5700"/>
      <name val="Calibri"/>
      <family val="2"/>
      <scheme val="minor"/>
    </font>
    <font>
      <sz val="11"/>
      <color rgb="FF202020"/>
      <name val="Arial"/>
      <family val="2"/>
    </font>
    <font>
      <b/>
      <sz val="11"/>
      <color rgb="FF202020"/>
      <name val="Arial"/>
      <family val="2"/>
    </font>
    <font>
      <b/>
      <sz val="12"/>
      <color rgb="FF555555"/>
      <name val="Trebuchet MS"/>
      <family val="2"/>
    </font>
    <font>
      <b/>
      <sz val="12"/>
      <color rgb="FF555555"/>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theme="3" tint="0.79998168889431442"/>
        <bgColor indexed="64"/>
      </patternFill>
    </fill>
    <fill>
      <patternFill patternType="solid">
        <fgColor theme="9" tint="0.59999389629810485"/>
        <bgColor indexed="64"/>
      </patternFill>
    </fill>
    <fill>
      <patternFill patternType="solid">
        <fgColor theme="0"/>
        <bgColor indexed="64"/>
      </patternFill>
    </fill>
    <fill>
      <patternFill patternType="solid">
        <fgColor rgb="FFFFFFFF"/>
        <bgColor indexed="64"/>
      </patternFill>
    </fill>
  </fills>
  <borders count="30">
    <border>
      <left/>
      <right/>
      <top/>
      <bottom/>
      <diagonal/>
    </border>
    <border>
      <left style="thick">
        <color auto="1"/>
      </left>
      <right style="thin">
        <color auto="1"/>
      </right>
      <top style="dashed">
        <color auto="1"/>
      </top>
      <bottom style="dashed">
        <color auto="1"/>
      </bottom>
      <diagonal/>
    </border>
    <border>
      <left style="thin">
        <color auto="1"/>
      </left>
      <right style="thick">
        <color auto="1"/>
      </right>
      <top style="dashed">
        <color auto="1"/>
      </top>
      <bottom style="dashed">
        <color auto="1"/>
      </bottom>
      <diagonal/>
    </border>
    <border>
      <left style="thick">
        <color auto="1"/>
      </left>
      <right style="thin">
        <color auto="1"/>
      </right>
      <top style="dashed">
        <color auto="1"/>
      </top>
      <bottom style="thick">
        <color auto="1"/>
      </bottom>
      <diagonal/>
    </border>
    <border>
      <left style="thin">
        <color auto="1"/>
      </left>
      <right style="thick">
        <color auto="1"/>
      </right>
      <top style="dashed">
        <color auto="1"/>
      </top>
      <bottom style="thick">
        <color auto="1"/>
      </bottom>
      <diagonal/>
    </border>
    <border>
      <left style="thick">
        <color auto="1"/>
      </left>
      <right style="thin">
        <color auto="1"/>
      </right>
      <top/>
      <bottom style="dashed">
        <color auto="1"/>
      </bottom>
      <diagonal/>
    </border>
    <border>
      <left style="thin">
        <color auto="1"/>
      </left>
      <right style="thick">
        <color auto="1"/>
      </right>
      <top/>
      <bottom style="dashed">
        <color auto="1"/>
      </bottom>
      <diagonal/>
    </border>
    <border>
      <left style="thick">
        <color auto="1"/>
      </left>
      <right style="thick">
        <color auto="1"/>
      </right>
      <top style="thick">
        <color auto="1"/>
      </top>
      <bottom style="thin">
        <color auto="1"/>
      </bottom>
      <diagonal/>
    </border>
    <border>
      <left style="thick">
        <color auto="1"/>
      </left>
      <right style="thin">
        <color auto="1"/>
      </right>
      <top style="thin">
        <color auto="1"/>
      </top>
      <bottom style="medium">
        <color auto="1"/>
      </bottom>
      <diagonal/>
    </border>
    <border>
      <left style="thin">
        <color auto="1"/>
      </left>
      <right style="thick">
        <color auto="1"/>
      </right>
      <top style="thin">
        <color auto="1"/>
      </top>
      <bottom style="medium">
        <color auto="1"/>
      </bottom>
      <diagonal/>
    </border>
    <border>
      <left style="thin">
        <color auto="1"/>
      </left>
      <right/>
      <top style="thin">
        <color auto="1"/>
      </top>
      <bottom style="medium">
        <color auto="1"/>
      </bottom>
      <diagonal/>
    </border>
    <border>
      <left style="thin">
        <color auto="1"/>
      </left>
      <right/>
      <top/>
      <bottom style="dashed">
        <color auto="1"/>
      </bottom>
      <diagonal/>
    </border>
    <border>
      <left style="thin">
        <color auto="1"/>
      </left>
      <right/>
      <top style="dashed">
        <color auto="1"/>
      </top>
      <bottom style="dashed">
        <color auto="1"/>
      </bottom>
      <diagonal/>
    </border>
    <border>
      <left style="thick">
        <color auto="1"/>
      </left>
      <right/>
      <top style="thick">
        <color auto="1"/>
      </top>
      <bottom style="thin">
        <color auto="1"/>
      </bottom>
      <diagonal/>
    </border>
    <border>
      <left/>
      <right/>
      <top style="thick">
        <color auto="1"/>
      </top>
      <bottom style="thin">
        <color auto="1"/>
      </bottom>
      <diagonal/>
    </border>
    <border>
      <left/>
      <right style="thick">
        <color auto="1"/>
      </right>
      <top style="thick">
        <color auto="1"/>
      </top>
      <bottom style="thin">
        <color auto="1"/>
      </bottom>
      <diagonal/>
    </border>
    <border>
      <left style="thin">
        <color auto="1"/>
      </left>
      <right style="thin">
        <color auto="1"/>
      </right>
      <top style="dashed">
        <color auto="1"/>
      </top>
      <bottom style="thick">
        <color auto="1"/>
      </bottom>
      <diagonal/>
    </border>
    <border>
      <left style="thick">
        <color auto="1"/>
      </left>
      <right style="thick">
        <color auto="1"/>
      </right>
      <top style="thin">
        <color auto="1"/>
      </top>
      <bottom style="medium">
        <color auto="1"/>
      </bottom>
      <diagonal/>
    </border>
    <border>
      <left style="thick">
        <color auto="1"/>
      </left>
      <right style="thick">
        <color auto="1"/>
      </right>
      <top/>
      <bottom style="dashed">
        <color auto="1"/>
      </bottom>
      <diagonal/>
    </border>
    <border>
      <left style="thick">
        <color auto="1"/>
      </left>
      <right style="thick">
        <color auto="1"/>
      </right>
      <top style="dashed">
        <color auto="1"/>
      </top>
      <bottom style="dashed">
        <color auto="1"/>
      </bottom>
      <diagonal/>
    </border>
    <border>
      <left style="thick">
        <color auto="1"/>
      </left>
      <right style="thick">
        <color auto="1"/>
      </right>
      <top style="dashed">
        <color auto="1"/>
      </top>
      <bottom style="thick">
        <color auto="1"/>
      </bottom>
      <diagonal/>
    </border>
    <border>
      <left/>
      <right style="thick">
        <color auto="1"/>
      </right>
      <top style="thin">
        <color auto="1"/>
      </top>
      <bottom style="medium">
        <color auto="1"/>
      </bottom>
      <diagonal/>
    </border>
    <border>
      <left/>
      <right style="thick">
        <color auto="1"/>
      </right>
      <top/>
      <bottom style="dashed">
        <color auto="1"/>
      </bottom>
      <diagonal/>
    </border>
    <border>
      <left/>
      <right style="thick">
        <color auto="1"/>
      </right>
      <top style="dashed">
        <color auto="1"/>
      </top>
      <bottom style="dashed">
        <color auto="1"/>
      </bottom>
      <diagonal/>
    </border>
    <border>
      <left/>
      <right style="thick">
        <color auto="1"/>
      </right>
      <top style="dashed">
        <color auto="1"/>
      </top>
      <bottom style="thick">
        <color auto="1"/>
      </bottom>
      <diagonal/>
    </border>
    <border>
      <left style="thin">
        <color auto="1"/>
      </left>
      <right style="thin">
        <color auto="1"/>
      </right>
      <top style="thin">
        <color auto="1"/>
      </top>
      <bottom style="medium">
        <color auto="1"/>
      </bottom>
      <diagonal/>
    </border>
    <border>
      <left style="thin">
        <color auto="1"/>
      </left>
      <right style="thin">
        <color auto="1"/>
      </right>
      <top/>
      <bottom style="dashed">
        <color auto="1"/>
      </bottom>
      <diagonal/>
    </border>
    <border>
      <left style="thin">
        <color auto="1"/>
      </left>
      <right style="thin">
        <color auto="1"/>
      </right>
      <top style="dashed">
        <color auto="1"/>
      </top>
      <bottom style="dashed">
        <color auto="1"/>
      </bottom>
      <diagonal/>
    </border>
    <border>
      <left/>
      <right/>
      <top style="medium">
        <color rgb="FFDDDDDD"/>
      </top>
      <bottom/>
      <diagonal/>
    </border>
    <border>
      <left/>
      <right/>
      <top style="medium">
        <color rgb="FFDDDDDD"/>
      </top>
      <bottom style="medium">
        <color rgb="FFDDDDDD"/>
      </bottom>
      <diagonal/>
    </border>
  </borders>
  <cellStyleXfs count="4">
    <xf numFmtId="0" fontId="0" fillId="0" borderId="0"/>
    <xf numFmtId="0" fontId="5" fillId="3" borderId="0" applyNumberFormat="0" applyBorder="0" applyAlignment="0" applyProtection="0"/>
    <xf numFmtId="0" fontId="6" fillId="4" borderId="0" applyNumberFormat="0" applyBorder="0" applyAlignment="0" applyProtection="0"/>
    <xf numFmtId="0" fontId="7" fillId="5" borderId="0" applyNumberFormat="0" applyBorder="0" applyAlignment="0" applyProtection="0"/>
  </cellStyleXfs>
  <cellXfs count="103">
    <xf numFmtId="0" fontId="0" fillId="0" borderId="0" xfId="0"/>
    <xf numFmtId="0" fontId="0" fillId="0" borderId="0" xfId="0" applyAlignment="1">
      <alignment horizontal="center"/>
    </xf>
    <xf numFmtId="0" fontId="0" fillId="0" borderId="0" xfId="0" applyAlignment="1">
      <alignment vertical="center"/>
    </xf>
    <xf numFmtId="0" fontId="0" fillId="0" borderId="0" xfId="0" applyFill="1"/>
    <xf numFmtId="0" fontId="1" fillId="0" borderId="0" xfId="0" applyFont="1"/>
    <xf numFmtId="0" fontId="2" fillId="0" borderId="0" xfId="0" applyFont="1" applyFill="1"/>
    <xf numFmtId="0" fontId="0" fillId="2" borderId="0" xfId="0" applyFill="1"/>
    <xf numFmtId="164" fontId="0" fillId="0" borderId="0" xfId="0" applyNumberFormat="1"/>
    <xf numFmtId="0" fontId="0" fillId="0" borderId="0" xfId="0" applyAlignment="1">
      <alignment wrapText="1"/>
    </xf>
    <xf numFmtId="20" fontId="0" fillId="0" borderId="0" xfId="0" applyNumberFormat="1"/>
    <xf numFmtId="0" fontId="3" fillId="0" borderId="0" xfId="0" applyFont="1" applyFill="1"/>
    <xf numFmtId="20" fontId="0" fillId="0" borderId="0" xfId="0" quotePrefix="1" applyNumberFormat="1"/>
    <xf numFmtId="0" fontId="4" fillId="0" borderId="0" xfId="0" applyFont="1"/>
    <xf numFmtId="16" fontId="0" fillId="0" borderId="0" xfId="0" applyNumberFormat="1"/>
    <xf numFmtId="2" fontId="0" fillId="0" borderId="0" xfId="0" applyNumberFormat="1"/>
    <xf numFmtId="0" fontId="0" fillId="0" borderId="0" xfId="0" applyAlignment="1">
      <alignment horizontal="left"/>
    </xf>
    <xf numFmtId="0" fontId="7" fillId="5" borderId="8" xfId="3" applyBorder="1" applyAlignment="1">
      <alignment horizontal="center"/>
    </xf>
    <xf numFmtId="0" fontId="7" fillId="5" borderId="9" xfId="3" applyBorder="1" applyAlignment="1">
      <alignment horizontal="center"/>
    </xf>
    <xf numFmtId="0" fontId="7" fillId="5" borderId="5" xfId="3" applyBorder="1" applyAlignment="1">
      <alignment horizontal="left"/>
    </xf>
    <xf numFmtId="0" fontId="7" fillId="5" borderId="1" xfId="3" applyBorder="1" applyAlignment="1">
      <alignment horizontal="left"/>
    </xf>
    <xf numFmtId="0" fontId="7" fillId="5" borderId="1" xfId="3" applyBorder="1" applyAlignment="1">
      <alignment horizontal="left" vertical="center"/>
    </xf>
    <xf numFmtId="0" fontId="7" fillId="5" borderId="3" xfId="3" applyBorder="1" applyAlignment="1">
      <alignment horizontal="left"/>
    </xf>
    <xf numFmtId="0" fontId="5" fillId="3" borderId="8" xfId="1" applyBorder="1" applyAlignment="1">
      <alignment horizontal="center"/>
    </xf>
    <xf numFmtId="0" fontId="5" fillId="3" borderId="9" xfId="1" applyBorder="1" applyAlignment="1">
      <alignment horizontal="center"/>
    </xf>
    <xf numFmtId="0" fontId="5" fillId="3" borderId="5" xfId="1" applyBorder="1" applyAlignment="1">
      <alignment horizontal="left"/>
    </xf>
    <xf numFmtId="0" fontId="5" fillId="3" borderId="6" xfId="1" applyBorder="1" applyAlignment="1">
      <alignment horizontal="left"/>
    </xf>
    <xf numFmtId="0" fontId="5" fillId="3" borderId="1" xfId="1" applyBorder="1" applyAlignment="1">
      <alignment horizontal="left"/>
    </xf>
    <xf numFmtId="0" fontId="5" fillId="3" borderId="2" xfId="1" applyBorder="1" applyAlignment="1">
      <alignment horizontal="left"/>
    </xf>
    <xf numFmtId="0" fontId="5" fillId="3" borderId="1" xfId="1" applyBorder="1" applyAlignment="1">
      <alignment horizontal="left" vertical="center"/>
    </xf>
    <xf numFmtId="0" fontId="5" fillId="3" borderId="3" xfId="1" applyBorder="1" applyAlignment="1">
      <alignment horizontal="left"/>
    </xf>
    <xf numFmtId="0" fontId="5" fillId="3" borderId="4" xfId="1" applyBorder="1" applyAlignment="1">
      <alignment horizontal="left"/>
    </xf>
    <xf numFmtId="0" fontId="6" fillId="4" borderId="8" xfId="2" applyBorder="1" applyAlignment="1">
      <alignment horizontal="center"/>
    </xf>
    <xf numFmtId="0" fontId="6" fillId="4" borderId="5" xfId="2" applyBorder="1" applyAlignment="1">
      <alignment horizontal="left"/>
    </xf>
    <xf numFmtId="0" fontId="6" fillId="4" borderId="1" xfId="2" applyBorder="1" applyAlignment="1">
      <alignment horizontal="left"/>
    </xf>
    <xf numFmtId="0" fontId="6" fillId="4" borderId="1" xfId="2" applyBorder="1" applyAlignment="1">
      <alignment horizontal="left" vertical="center"/>
    </xf>
    <xf numFmtId="0" fontId="6" fillId="4" borderId="3" xfId="2" applyBorder="1" applyAlignment="1">
      <alignment horizontal="left"/>
    </xf>
    <xf numFmtId="0" fontId="0" fillId="6" borderId="8" xfId="0" applyFill="1" applyBorder="1" applyAlignment="1">
      <alignment horizontal="center"/>
    </xf>
    <xf numFmtId="0" fontId="0" fillId="6" borderId="9" xfId="0" applyFill="1" applyBorder="1" applyAlignment="1">
      <alignment horizontal="center"/>
    </xf>
    <xf numFmtId="0" fontId="0" fillId="6" borderId="5" xfId="0" applyFill="1" applyBorder="1" applyAlignment="1">
      <alignment horizontal="left"/>
    </xf>
    <xf numFmtId="0" fontId="0" fillId="6" borderId="6" xfId="0" applyFill="1" applyBorder="1" applyAlignment="1">
      <alignment horizontal="left"/>
    </xf>
    <xf numFmtId="0" fontId="0" fillId="6" borderId="1" xfId="0" applyFill="1" applyBorder="1" applyAlignment="1">
      <alignment horizontal="left"/>
    </xf>
    <xf numFmtId="0" fontId="0" fillId="6" borderId="2" xfId="0" applyFill="1" applyBorder="1" applyAlignment="1">
      <alignment horizontal="left"/>
    </xf>
    <xf numFmtId="0" fontId="0" fillId="6" borderId="1" xfId="0" applyFill="1" applyBorder="1" applyAlignment="1">
      <alignment horizontal="left" vertical="center"/>
    </xf>
    <xf numFmtId="0" fontId="0" fillId="6" borderId="3" xfId="0" applyFill="1" applyBorder="1" applyAlignment="1">
      <alignment horizontal="left"/>
    </xf>
    <xf numFmtId="0" fontId="0" fillId="6" borderId="4" xfId="0" applyFill="1" applyBorder="1" applyAlignment="1">
      <alignment horizontal="left"/>
    </xf>
    <xf numFmtId="0" fontId="0" fillId="7" borderId="8" xfId="0" applyFill="1" applyBorder="1" applyAlignment="1">
      <alignment horizontal="center"/>
    </xf>
    <xf numFmtId="0" fontId="0" fillId="7" borderId="5" xfId="0" applyFill="1" applyBorder="1" applyAlignment="1">
      <alignment horizontal="left"/>
    </xf>
    <xf numFmtId="0" fontId="0" fillId="7" borderId="1" xfId="0" applyFill="1" applyBorder="1" applyAlignment="1">
      <alignment horizontal="left"/>
    </xf>
    <xf numFmtId="0" fontId="0" fillId="7" borderId="1" xfId="0" applyFill="1" applyBorder="1" applyAlignment="1">
      <alignment horizontal="left" vertical="center"/>
    </xf>
    <xf numFmtId="0" fontId="0" fillId="7" borderId="3" xfId="0" applyFill="1" applyBorder="1" applyAlignment="1">
      <alignment horizontal="left"/>
    </xf>
    <xf numFmtId="0" fontId="0" fillId="8" borderId="8" xfId="0" applyFill="1" applyBorder="1" applyAlignment="1">
      <alignment horizontal="center"/>
    </xf>
    <xf numFmtId="0" fontId="0" fillId="8" borderId="9" xfId="0" applyFill="1" applyBorder="1" applyAlignment="1">
      <alignment horizontal="center"/>
    </xf>
    <xf numFmtId="0" fontId="0" fillId="8" borderId="5" xfId="0" applyFill="1" applyBorder="1" applyAlignment="1">
      <alignment horizontal="left"/>
    </xf>
    <xf numFmtId="0" fontId="0" fillId="8" borderId="6" xfId="0" applyFill="1" applyBorder="1" applyAlignment="1">
      <alignment horizontal="left"/>
    </xf>
    <xf numFmtId="0" fontId="0" fillId="8" borderId="1" xfId="0" applyFill="1" applyBorder="1" applyAlignment="1">
      <alignment horizontal="left"/>
    </xf>
    <xf numFmtId="0" fontId="0" fillId="8" borderId="2" xfId="0" applyFill="1" applyBorder="1" applyAlignment="1">
      <alignment horizontal="left"/>
    </xf>
    <xf numFmtId="0" fontId="0" fillId="8" borderId="1" xfId="0" applyFill="1" applyBorder="1" applyAlignment="1">
      <alignment horizontal="left" vertical="center"/>
    </xf>
    <xf numFmtId="0" fontId="0" fillId="8" borderId="3" xfId="0" applyFill="1" applyBorder="1" applyAlignment="1">
      <alignment horizontal="left"/>
    </xf>
    <xf numFmtId="0" fontId="0" fillId="8" borderId="4" xfId="0" applyFill="1" applyBorder="1" applyAlignment="1">
      <alignment horizontal="left"/>
    </xf>
    <xf numFmtId="0" fontId="6" fillId="4" borderId="7" xfId="2" applyBorder="1" applyAlignment="1">
      <alignment horizontal="center"/>
    </xf>
    <xf numFmtId="0" fontId="0" fillId="7" borderId="7" xfId="0" applyFill="1" applyBorder="1" applyAlignment="1">
      <alignment horizontal="center"/>
    </xf>
    <xf numFmtId="0" fontId="0" fillId="6" borderId="10" xfId="0" applyFill="1" applyBorder="1" applyAlignment="1">
      <alignment horizontal="center"/>
    </xf>
    <xf numFmtId="0" fontId="0" fillId="6" borderId="11" xfId="0" applyFill="1" applyBorder="1" applyAlignment="1">
      <alignment horizontal="left"/>
    </xf>
    <xf numFmtId="0" fontId="0" fillId="6" borderId="12" xfId="0" applyFill="1" applyBorder="1" applyAlignment="1">
      <alignment horizontal="left"/>
    </xf>
    <xf numFmtId="0" fontId="7" fillId="5" borderId="10" xfId="3" applyBorder="1" applyAlignment="1">
      <alignment horizontal="center"/>
    </xf>
    <xf numFmtId="0" fontId="7" fillId="5" borderId="12" xfId="3" applyBorder="1" applyAlignment="1">
      <alignment horizontal="left"/>
    </xf>
    <xf numFmtId="0" fontId="7" fillId="5" borderId="6" xfId="3" applyBorder="1" applyAlignment="1"/>
    <xf numFmtId="0" fontId="7" fillId="5" borderId="2" xfId="3" applyBorder="1" applyAlignment="1"/>
    <xf numFmtId="0" fontId="7" fillId="5" borderId="4" xfId="3" applyBorder="1" applyAlignment="1"/>
    <xf numFmtId="0" fontId="7" fillId="5" borderId="16" xfId="3" applyBorder="1" applyAlignment="1">
      <alignment horizontal="left"/>
    </xf>
    <xf numFmtId="0" fontId="0" fillId="6" borderId="16" xfId="0" applyFill="1" applyBorder="1" applyAlignment="1">
      <alignment horizontal="left"/>
    </xf>
    <xf numFmtId="0" fontId="6" fillId="4" borderId="17" xfId="2" applyBorder="1" applyAlignment="1">
      <alignment horizontal="center"/>
    </xf>
    <xf numFmtId="0" fontId="6" fillId="4" borderId="18" xfId="2" applyBorder="1" applyAlignment="1">
      <alignment horizontal="center"/>
    </xf>
    <xf numFmtId="0" fontId="6" fillId="4" borderId="19" xfId="2" applyBorder="1" applyAlignment="1">
      <alignment horizontal="center"/>
    </xf>
    <xf numFmtId="0" fontId="6" fillId="4" borderId="20" xfId="2" applyBorder="1" applyAlignment="1">
      <alignment horizontal="center"/>
    </xf>
    <xf numFmtId="0" fontId="0" fillId="8" borderId="21" xfId="0" applyFill="1" applyBorder="1" applyAlignment="1">
      <alignment horizontal="center"/>
    </xf>
    <xf numFmtId="0" fontId="0" fillId="8" borderId="22" xfId="0" applyFill="1" applyBorder="1" applyAlignment="1">
      <alignment horizontal="left"/>
    </xf>
    <xf numFmtId="0" fontId="0" fillId="8" borderId="23" xfId="0" applyFill="1" applyBorder="1" applyAlignment="1">
      <alignment horizontal="left"/>
    </xf>
    <xf numFmtId="0" fontId="0" fillId="8" borderId="24" xfId="0" applyFill="1" applyBorder="1" applyAlignment="1">
      <alignment horizontal="left"/>
    </xf>
    <xf numFmtId="0" fontId="0" fillId="8" borderId="25" xfId="0" applyFill="1" applyBorder="1" applyAlignment="1">
      <alignment horizontal="center"/>
    </xf>
    <xf numFmtId="0" fontId="0" fillId="8" borderId="26" xfId="0" applyFill="1" applyBorder="1" applyAlignment="1">
      <alignment horizontal="left"/>
    </xf>
    <xf numFmtId="0" fontId="0" fillId="8" borderId="27" xfId="0" applyFill="1" applyBorder="1" applyAlignment="1">
      <alignment horizontal="left"/>
    </xf>
    <xf numFmtId="0" fontId="0" fillId="8" borderId="16" xfId="0" applyFill="1" applyBorder="1" applyAlignment="1">
      <alignment horizontal="left"/>
    </xf>
    <xf numFmtId="0" fontId="0" fillId="8" borderId="27" xfId="0" applyFill="1" applyBorder="1" applyAlignment="1">
      <alignment horizontal="left" wrapText="1"/>
    </xf>
    <xf numFmtId="0" fontId="9" fillId="9" borderId="28" xfId="0" applyFont="1" applyFill="1" applyBorder="1" applyAlignment="1">
      <alignment vertical="top" wrapText="1"/>
    </xf>
    <xf numFmtId="0" fontId="8" fillId="9" borderId="28" xfId="0" applyFont="1" applyFill="1" applyBorder="1" applyAlignment="1">
      <alignment vertical="top" wrapText="1"/>
    </xf>
    <xf numFmtId="0" fontId="9" fillId="9" borderId="29" xfId="0" applyFont="1" applyFill="1" applyBorder="1" applyAlignment="1">
      <alignment vertical="top" wrapText="1"/>
    </xf>
    <xf numFmtId="0" fontId="8" fillId="9" borderId="29" xfId="0" applyFont="1" applyFill="1" applyBorder="1" applyAlignment="1">
      <alignment vertical="top" wrapText="1"/>
    </xf>
    <xf numFmtId="0" fontId="10" fillId="0" borderId="0" xfId="0" applyFont="1"/>
    <xf numFmtId="164" fontId="0" fillId="0" borderId="0" xfId="0" applyNumberFormat="1" applyFont="1"/>
    <xf numFmtId="0" fontId="0" fillId="0" borderId="0" xfId="0" applyFont="1"/>
    <xf numFmtId="0" fontId="11" fillId="0" borderId="0" xfId="0" applyFont="1"/>
    <xf numFmtId="0" fontId="0" fillId="6" borderId="13" xfId="0" applyFill="1" applyBorder="1" applyAlignment="1">
      <alignment horizontal="center"/>
    </xf>
    <xf numFmtId="0" fontId="0" fillId="6" borderId="14" xfId="0" applyFill="1" applyBorder="1" applyAlignment="1">
      <alignment horizontal="center"/>
    </xf>
    <xf numFmtId="0" fontId="0" fillId="6" borderId="15" xfId="0" applyFill="1" applyBorder="1" applyAlignment="1">
      <alignment horizontal="center"/>
    </xf>
    <xf numFmtId="0" fontId="0" fillId="8" borderId="7" xfId="0" applyFill="1" applyBorder="1" applyAlignment="1">
      <alignment horizontal="center"/>
    </xf>
    <xf numFmtId="0" fontId="5" fillId="3" borderId="7" xfId="1" applyBorder="1" applyAlignment="1">
      <alignment horizontal="center"/>
    </xf>
    <xf numFmtId="0" fontId="7" fillId="5" borderId="13" xfId="3" applyBorder="1" applyAlignment="1">
      <alignment horizontal="center"/>
    </xf>
    <xf numFmtId="0" fontId="7" fillId="5" borderId="14" xfId="3" applyBorder="1" applyAlignment="1">
      <alignment horizontal="center"/>
    </xf>
    <xf numFmtId="0" fontId="7" fillId="5" borderId="15" xfId="3" applyBorder="1" applyAlignment="1">
      <alignment horizontal="center"/>
    </xf>
    <xf numFmtId="0" fontId="0" fillId="8" borderId="13" xfId="0" applyFill="1" applyBorder="1" applyAlignment="1">
      <alignment horizontal="center"/>
    </xf>
    <xf numFmtId="0" fontId="0" fillId="8" borderId="14" xfId="0" applyFill="1" applyBorder="1" applyAlignment="1">
      <alignment horizontal="center"/>
    </xf>
    <xf numFmtId="0" fontId="0" fillId="8" borderId="15" xfId="0" applyFill="1" applyBorder="1" applyAlignment="1">
      <alignment horizontal="center"/>
    </xf>
  </cellXfs>
  <cellStyles count="4">
    <cellStyle name="Bad" xfId="2" builtinId="27"/>
    <cellStyle name="Good" xfId="1" builtinId="26"/>
    <cellStyle name="Neutral" xfId="3" builtinId="2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externalLinkPath" Target="file:///C:\Users\212686427\Documents\Sources\MRS_Manager\Redmine_Manager.xlsx"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hyperlink" Target="https://redmine-geonx.app.standingcloud.com/issues/932" TargetMode="External"/><Relationship Id="rId2" Type="http://schemas.openxmlformats.org/officeDocument/2006/relationships/hyperlink" Target="https://redmine-geonx.app.standingcloud.com/issues/931" TargetMode="External"/><Relationship Id="rId1" Type="http://schemas.openxmlformats.org/officeDocument/2006/relationships/hyperlink" Target="https://redmine-geonx.app.standingcloud.com/issues/929" TargetMode="External"/><Relationship Id="rId4"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F1AA12-9FC9-48DD-9BED-95C360D7BE87}">
  <dimension ref="A1:D143"/>
  <sheetViews>
    <sheetView workbookViewId="0">
      <selection activeCell="H12" sqref="H12"/>
    </sheetView>
  </sheetViews>
  <sheetFormatPr defaultRowHeight="15" x14ac:dyDescent="0.25"/>
  <cols>
    <col min="1" max="1" width="9.28515625" customWidth="1"/>
    <col min="2" max="2" width="19" customWidth="1"/>
    <col min="3" max="3" width="31.42578125" customWidth="1"/>
    <col min="4" max="4" width="29.140625" customWidth="1"/>
  </cols>
  <sheetData>
    <row r="1" spans="1:4" ht="15.75" thickTop="1" x14ac:dyDescent="0.25">
      <c r="A1" s="92" t="s">
        <v>381</v>
      </c>
      <c r="B1" s="93"/>
      <c r="C1" s="94"/>
      <c r="D1" s="59" t="s">
        <v>382</v>
      </c>
    </row>
    <row r="2" spans="1:4" ht="15.75" thickBot="1" x14ac:dyDescent="0.3">
      <c r="A2" s="36" t="s">
        <v>360</v>
      </c>
      <c r="B2" s="61" t="s">
        <v>380</v>
      </c>
      <c r="C2" s="37" t="s">
        <v>342</v>
      </c>
      <c r="D2" s="71" t="s">
        <v>342</v>
      </c>
    </row>
    <row r="3" spans="1:4" x14ac:dyDescent="0.25">
      <c r="A3" s="38"/>
      <c r="B3" s="62"/>
      <c r="C3" s="39" t="s">
        <v>395</v>
      </c>
      <c r="D3" s="72"/>
    </row>
    <row r="4" spans="1:4" x14ac:dyDescent="0.25">
      <c r="A4" s="40"/>
      <c r="B4" s="63"/>
      <c r="C4" s="41"/>
      <c r="D4" s="73"/>
    </row>
    <row r="5" spans="1:4" x14ac:dyDescent="0.25">
      <c r="A5" s="40"/>
      <c r="B5" s="63"/>
      <c r="C5" s="41"/>
      <c r="D5" s="73"/>
    </row>
    <row r="6" spans="1:4" x14ac:dyDescent="0.25">
      <c r="A6" s="42"/>
      <c r="B6" s="63"/>
      <c r="C6" s="41"/>
      <c r="D6" s="73"/>
    </row>
    <row r="7" spans="1:4" x14ac:dyDescent="0.25">
      <c r="A7" s="42"/>
      <c r="B7" s="63"/>
      <c r="C7" s="41"/>
      <c r="D7" s="73"/>
    </row>
    <row r="8" spans="1:4" x14ac:dyDescent="0.25">
      <c r="A8" s="42"/>
      <c r="B8" s="63"/>
      <c r="C8" s="41"/>
      <c r="D8" s="73"/>
    </row>
    <row r="9" spans="1:4" x14ac:dyDescent="0.25">
      <c r="A9" s="42"/>
      <c r="B9" s="63"/>
      <c r="C9" s="41"/>
      <c r="D9" s="73"/>
    </row>
    <row r="10" spans="1:4" x14ac:dyDescent="0.25">
      <c r="A10" s="42"/>
      <c r="B10" s="63"/>
      <c r="C10" s="41"/>
      <c r="D10" s="73"/>
    </row>
    <row r="11" spans="1:4" x14ac:dyDescent="0.25">
      <c r="A11" s="42"/>
      <c r="B11" s="63"/>
      <c r="C11" s="41"/>
      <c r="D11" s="73"/>
    </row>
    <row r="12" spans="1:4" x14ac:dyDescent="0.25">
      <c r="A12" s="42"/>
      <c r="B12" s="63"/>
      <c r="C12" s="41"/>
      <c r="D12" s="73"/>
    </row>
    <row r="13" spans="1:4" x14ac:dyDescent="0.25">
      <c r="A13" s="42"/>
      <c r="B13" s="63"/>
      <c r="C13" s="41"/>
      <c r="D13" s="73"/>
    </row>
    <row r="14" spans="1:4" x14ac:dyDescent="0.25">
      <c r="A14" s="42"/>
      <c r="B14" s="63"/>
      <c r="C14" s="41"/>
      <c r="D14" s="73"/>
    </row>
    <row r="15" spans="1:4" x14ac:dyDescent="0.25">
      <c r="A15" s="42"/>
      <c r="B15" s="63"/>
      <c r="C15" s="41"/>
      <c r="D15" s="73"/>
    </row>
    <row r="16" spans="1:4" x14ac:dyDescent="0.25">
      <c r="A16" s="42"/>
      <c r="B16" s="63"/>
      <c r="C16" s="41"/>
      <c r="D16" s="73"/>
    </row>
    <row r="17" spans="1:4" x14ac:dyDescent="0.25">
      <c r="A17" s="42"/>
      <c r="B17" s="63"/>
      <c r="C17" s="41"/>
      <c r="D17" s="73"/>
    </row>
    <row r="18" spans="1:4" x14ac:dyDescent="0.25">
      <c r="A18" s="40"/>
      <c r="B18" s="63"/>
      <c r="C18" s="41"/>
      <c r="D18" s="73"/>
    </row>
    <row r="19" spans="1:4" x14ac:dyDescent="0.25">
      <c r="A19" s="40"/>
      <c r="B19" s="63"/>
      <c r="C19" s="41"/>
      <c r="D19" s="73"/>
    </row>
    <row r="20" spans="1:4" x14ac:dyDescent="0.25">
      <c r="A20" s="40"/>
      <c r="B20" s="63"/>
      <c r="C20" s="41"/>
      <c r="D20" s="73"/>
    </row>
    <row r="21" spans="1:4" x14ac:dyDescent="0.25">
      <c r="A21" s="40"/>
      <c r="B21" s="63"/>
      <c r="C21" s="41"/>
      <c r="D21" s="73"/>
    </row>
    <row r="22" spans="1:4" x14ac:dyDescent="0.25">
      <c r="A22" s="40"/>
      <c r="B22" s="63"/>
      <c r="C22" s="41"/>
      <c r="D22" s="73"/>
    </row>
    <row r="23" spans="1:4" x14ac:dyDescent="0.25">
      <c r="A23" s="40"/>
      <c r="B23" s="63"/>
      <c r="C23" s="41"/>
      <c r="D23" s="73"/>
    </row>
    <row r="24" spans="1:4" x14ac:dyDescent="0.25">
      <c r="A24" s="40"/>
      <c r="B24" s="63"/>
      <c r="C24" s="41"/>
      <c r="D24" s="73"/>
    </row>
    <row r="25" spans="1:4" x14ac:dyDescent="0.25">
      <c r="A25" s="40"/>
      <c r="B25" s="63"/>
      <c r="C25" s="41"/>
      <c r="D25" s="73"/>
    </row>
    <row r="26" spans="1:4" x14ac:dyDescent="0.25">
      <c r="A26" s="40"/>
      <c r="B26" s="63"/>
      <c r="C26" s="41"/>
      <c r="D26" s="73"/>
    </row>
    <row r="27" spans="1:4" x14ac:dyDescent="0.25">
      <c r="A27" s="40"/>
      <c r="B27" s="63"/>
      <c r="C27" s="41"/>
      <c r="D27" s="73"/>
    </row>
    <row r="28" spans="1:4" x14ac:dyDescent="0.25">
      <c r="A28" s="40"/>
      <c r="B28" s="63"/>
      <c r="C28" s="41"/>
      <c r="D28" s="73"/>
    </row>
    <row r="29" spans="1:4" x14ac:dyDescent="0.25">
      <c r="A29" s="40"/>
      <c r="B29" s="63"/>
      <c r="C29" s="41"/>
      <c r="D29" s="73"/>
    </row>
    <row r="30" spans="1:4" x14ac:dyDescent="0.25">
      <c r="A30" s="40"/>
      <c r="B30" s="63"/>
      <c r="C30" s="41"/>
      <c r="D30" s="73"/>
    </row>
    <row r="31" spans="1:4" ht="15.75" thickBot="1" x14ac:dyDescent="0.3">
      <c r="A31" s="43"/>
      <c r="B31" s="70"/>
      <c r="C31" s="44"/>
      <c r="D31" s="74"/>
    </row>
    <row r="32" spans="1:4" ht="15.75" thickTop="1" x14ac:dyDescent="0.25"/>
    <row r="58" spans="1:4" x14ac:dyDescent="0.25">
      <c r="A58" s="3"/>
      <c r="B58" s="3"/>
      <c r="C58" s="3"/>
      <c r="D58" s="3"/>
    </row>
    <row r="59" spans="1:4" x14ac:dyDescent="0.25">
      <c r="A59" s="3"/>
      <c r="B59" s="3"/>
      <c r="C59" s="3"/>
      <c r="D59" s="3"/>
    </row>
    <row r="60" spans="1:4" x14ac:dyDescent="0.25">
      <c r="A60" s="3"/>
      <c r="B60" s="3"/>
      <c r="C60" s="3"/>
      <c r="D60" s="3"/>
    </row>
    <row r="61" spans="1:4" x14ac:dyDescent="0.25">
      <c r="A61" s="3"/>
      <c r="B61" s="3"/>
      <c r="C61" s="3"/>
      <c r="D61" s="3"/>
    </row>
    <row r="62" spans="1:4" x14ac:dyDescent="0.25">
      <c r="A62" s="3"/>
      <c r="B62" s="3"/>
      <c r="C62" s="3"/>
      <c r="D62" s="3"/>
    </row>
    <row r="63" spans="1:4" x14ac:dyDescent="0.25">
      <c r="A63" s="3"/>
      <c r="B63" s="3"/>
      <c r="C63" s="3"/>
      <c r="D63" s="3"/>
    </row>
    <row r="64" spans="1:4" x14ac:dyDescent="0.25">
      <c r="A64" s="3"/>
      <c r="B64" s="3"/>
      <c r="C64" s="3"/>
      <c r="D64" s="3"/>
    </row>
    <row r="69" spans="1:4" x14ac:dyDescent="0.25">
      <c r="A69" s="3"/>
      <c r="B69" s="3"/>
      <c r="C69" s="3"/>
      <c r="D69" s="3"/>
    </row>
    <row r="70" spans="1:4" x14ac:dyDescent="0.25">
      <c r="A70" s="3"/>
      <c r="B70" s="3"/>
      <c r="C70" s="3"/>
      <c r="D70" s="3"/>
    </row>
    <row r="71" spans="1:4" x14ac:dyDescent="0.25">
      <c r="A71" s="5"/>
      <c r="B71" s="5"/>
      <c r="C71" s="5"/>
      <c r="D71" s="5"/>
    </row>
    <row r="72" spans="1:4" x14ac:dyDescent="0.25">
      <c r="A72" s="3"/>
      <c r="B72" s="3"/>
      <c r="C72" s="3"/>
      <c r="D72" s="3"/>
    </row>
    <row r="73" spans="1:4" x14ac:dyDescent="0.25">
      <c r="A73" s="3"/>
      <c r="B73" s="3"/>
      <c r="C73" s="3"/>
      <c r="D73" s="3"/>
    </row>
    <row r="74" spans="1:4" x14ac:dyDescent="0.25">
      <c r="A74" s="3"/>
      <c r="B74" s="3"/>
      <c r="C74" s="3"/>
      <c r="D74" s="3"/>
    </row>
    <row r="75" spans="1:4" x14ac:dyDescent="0.25">
      <c r="A75" s="3"/>
      <c r="B75" s="3"/>
      <c r="C75" s="3"/>
      <c r="D75" s="3"/>
    </row>
    <row r="78" spans="1:4" x14ac:dyDescent="0.25">
      <c r="A78" s="3"/>
      <c r="B78" s="3"/>
      <c r="C78" s="3"/>
      <c r="D78" s="3"/>
    </row>
    <row r="82" spans="2:3" x14ac:dyDescent="0.25">
      <c r="B82" s="15"/>
      <c r="C82" s="15"/>
    </row>
    <row r="83" spans="2:3" x14ac:dyDescent="0.25">
      <c r="B83" s="15"/>
      <c r="C83" s="15"/>
    </row>
    <row r="84" spans="2:3" x14ac:dyDescent="0.25">
      <c r="B84" s="15"/>
      <c r="C84" s="15"/>
    </row>
    <row r="85" spans="2:3" x14ac:dyDescent="0.25">
      <c r="B85" s="15"/>
      <c r="C85" s="15"/>
    </row>
    <row r="86" spans="2:3" x14ac:dyDescent="0.25">
      <c r="B86" s="15"/>
      <c r="C86" s="15"/>
    </row>
    <row r="87" spans="2:3" x14ac:dyDescent="0.25">
      <c r="B87" s="15"/>
      <c r="C87" s="15"/>
    </row>
    <row r="88" spans="2:3" x14ac:dyDescent="0.25">
      <c r="B88" s="15"/>
      <c r="C88" s="15"/>
    </row>
    <row r="89" spans="2:3" x14ac:dyDescent="0.25">
      <c r="B89" s="15"/>
      <c r="C89" s="15"/>
    </row>
    <row r="91" spans="2:3" x14ac:dyDescent="0.25">
      <c r="B91" s="15"/>
      <c r="C91" s="15"/>
    </row>
    <row r="92" spans="2:3" x14ac:dyDescent="0.25">
      <c r="B92" s="15"/>
      <c r="C92" s="15"/>
    </row>
    <row r="93" spans="2:3" x14ac:dyDescent="0.25">
      <c r="B93" s="15"/>
      <c r="C93" s="15"/>
    </row>
    <row r="95" spans="2:3" x14ac:dyDescent="0.25">
      <c r="B95" s="15"/>
      <c r="C95" s="15"/>
    </row>
    <row r="96" spans="2:3" x14ac:dyDescent="0.25">
      <c r="B96" s="15"/>
      <c r="C96" s="15"/>
    </row>
    <row r="97" spans="2:3" x14ac:dyDescent="0.25">
      <c r="B97" s="15"/>
      <c r="C97" s="15"/>
    </row>
    <row r="98" spans="2:3" x14ac:dyDescent="0.25">
      <c r="B98" s="15"/>
      <c r="C98" s="15"/>
    </row>
    <row r="99" spans="2:3" x14ac:dyDescent="0.25">
      <c r="B99" s="15"/>
      <c r="C99" s="15"/>
    </row>
    <row r="100" spans="2:3" x14ac:dyDescent="0.25">
      <c r="B100" s="15"/>
      <c r="C100" s="15"/>
    </row>
    <row r="101" spans="2:3" x14ac:dyDescent="0.25">
      <c r="B101" s="15"/>
      <c r="C101" s="15"/>
    </row>
    <row r="102" spans="2:3" x14ac:dyDescent="0.25">
      <c r="B102" s="15"/>
      <c r="C102" s="15"/>
    </row>
    <row r="103" spans="2:3" x14ac:dyDescent="0.25">
      <c r="B103" s="15"/>
      <c r="C103" s="15"/>
    </row>
    <row r="104" spans="2:3" x14ac:dyDescent="0.25">
      <c r="B104" s="15"/>
      <c r="C104" s="15"/>
    </row>
    <row r="105" spans="2:3" x14ac:dyDescent="0.25">
      <c r="B105" s="15"/>
      <c r="C105" s="15"/>
    </row>
    <row r="110" spans="2:3" x14ac:dyDescent="0.25">
      <c r="B110" s="8"/>
      <c r="C110" s="8"/>
    </row>
    <row r="111" spans="2:3" x14ac:dyDescent="0.25">
      <c r="B111" s="8"/>
      <c r="C111" s="8"/>
    </row>
    <row r="112" spans="2:3" x14ac:dyDescent="0.25">
      <c r="B112" s="8"/>
      <c r="C112" s="8"/>
    </row>
    <row r="113" spans="2:3" x14ac:dyDescent="0.25">
      <c r="B113" s="8"/>
      <c r="C113" s="8"/>
    </row>
    <row r="114" spans="2:3" x14ac:dyDescent="0.25">
      <c r="B114" s="8"/>
      <c r="C114" s="8"/>
    </row>
    <row r="115" spans="2:3" x14ac:dyDescent="0.25">
      <c r="B115" s="8"/>
      <c r="C115" s="8"/>
    </row>
    <row r="116" spans="2:3" x14ac:dyDescent="0.25">
      <c r="B116" s="8"/>
      <c r="C116" s="8"/>
    </row>
    <row r="117" spans="2:3" x14ac:dyDescent="0.25">
      <c r="B117" s="8"/>
      <c r="C117" s="8"/>
    </row>
    <row r="118" spans="2:3" x14ac:dyDescent="0.25">
      <c r="B118" s="8"/>
      <c r="C118" s="8"/>
    </row>
    <row r="119" spans="2:3" x14ac:dyDescent="0.25">
      <c r="B119" s="8"/>
      <c r="C119" s="8"/>
    </row>
    <row r="120" spans="2:3" x14ac:dyDescent="0.25">
      <c r="B120" s="8"/>
      <c r="C120" s="8"/>
    </row>
    <row r="121" spans="2:3" x14ac:dyDescent="0.25">
      <c r="B121" s="8"/>
      <c r="C121" s="8"/>
    </row>
    <row r="122" spans="2:3" x14ac:dyDescent="0.25">
      <c r="B122" s="8"/>
      <c r="C122" s="8"/>
    </row>
    <row r="123" spans="2:3" x14ac:dyDescent="0.25">
      <c r="B123" s="8"/>
      <c r="C123" s="8"/>
    </row>
    <row r="124" spans="2:3" x14ac:dyDescent="0.25">
      <c r="B124" s="8"/>
      <c r="C124" s="8"/>
    </row>
    <row r="125" spans="2:3" x14ac:dyDescent="0.25">
      <c r="B125" s="8"/>
      <c r="C125" s="8"/>
    </row>
    <row r="126" spans="2:3" x14ac:dyDescent="0.25">
      <c r="B126" s="8"/>
      <c r="C126" s="8"/>
    </row>
    <row r="127" spans="2:3" x14ac:dyDescent="0.25">
      <c r="B127" s="8"/>
      <c r="C127" s="8"/>
    </row>
    <row r="128" spans="2:3" x14ac:dyDescent="0.25">
      <c r="B128" s="8"/>
      <c r="C128" s="8"/>
    </row>
    <row r="129" spans="2:3" x14ac:dyDescent="0.25">
      <c r="B129" s="8"/>
      <c r="C129" s="8"/>
    </row>
    <row r="130" spans="2:3" x14ac:dyDescent="0.25">
      <c r="B130" s="8"/>
      <c r="C130" s="8"/>
    </row>
    <row r="131" spans="2:3" x14ac:dyDescent="0.25">
      <c r="B131" s="8"/>
      <c r="C131" s="8"/>
    </row>
    <row r="132" spans="2:3" x14ac:dyDescent="0.25">
      <c r="B132" s="8"/>
      <c r="C132" s="8"/>
    </row>
    <row r="133" spans="2:3" x14ac:dyDescent="0.25">
      <c r="B133" s="8"/>
      <c r="C133" s="8"/>
    </row>
    <row r="134" spans="2:3" x14ac:dyDescent="0.25">
      <c r="B134" s="8"/>
      <c r="C134" s="8"/>
    </row>
    <row r="135" spans="2:3" x14ac:dyDescent="0.25">
      <c r="B135" s="8"/>
      <c r="C135" s="8"/>
    </row>
    <row r="136" spans="2:3" x14ac:dyDescent="0.25">
      <c r="B136" s="8"/>
      <c r="C136" s="8"/>
    </row>
    <row r="137" spans="2:3" x14ac:dyDescent="0.25">
      <c r="B137" s="8"/>
      <c r="C137" s="8"/>
    </row>
    <row r="138" spans="2:3" x14ac:dyDescent="0.25">
      <c r="B138" s="8"/>
      <c r="C138" s="8"/>
    </row>
    <row r="139" spans="2:3" x14ac:dyDescent="0.25">
      <c r="B139" s="8"/>
      <c r="C139" s="8"/>
    </row>
    <row r="140" spans="2:3" x14ac:dyDescent="0.25">
      <c r="B140" s="8"/>
      <c r="C140" s="8"/>
    </row>
    <row r="141" spans="2:3" x14ac:dyDescent="0.25">
      <c r="B141" s="8"/>
      <c r="C141" s="8"/>
    </row>
    <row r="142" spans="2:3" x14ac:dyDescent="0.25">
      <c r="B142" s="8"/>
      <c r="C142" s="8"/>
    </row>
    <row r="143" spans="2:3" x14ac:dyDescent="0.25">
      <c r="B143" s="8"/>
      <c r="C143" s="8"/>
    </row>
  </sheetData>
  <mergeCells count="1">
    <mergeCell ref="A1:C1"/>
  </mergeCells>
  <pageMargins left="0.7" right="0.7" top="0.75" bottom="0.75" header="0.3" footer="0.3"/>
  <pageSetup orientation="portrait" r:id="rId1"/>
  <headerFooter>
    <oddFooter>&amp;CGE Designated: -CONFIDENTIAL-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Feuil3"/>
  <dimension ref="A1:M54"/>
  <sheetViews>
    <sheetView tabSelected="1" workbookViewId="0">
      <selection activeCell="L14" sqref="L14"/>
    </sheetView>
  </sheetViews>
  <sheetFormatPr defaultColWidth="11.42578125" defaultRowHeight="15" x14ac:dyDescent="0.25"/>
  <cols>
    <col min="1" max="1" width="16.85546875" customWidth="1"/>
    <col min="2" max="2" width="11.42578125" style="90"/>
    <col min="7" max="7" width="12" bestFit="1" customWidth="1"/>
    <col min="9" max="9" width="12" bestFit="1" customWidth="1"/>
    <col min="11" max="11" width="11.85546875" customWidth="1"/>
    <col min="13" max="13" width="12" bestFit="1" customWidth="1"/>
  </cols>
  <sheetData>
    <row r="1" spans="1:13" x14ac:dyDescent="0.25">
      <c r="A1" t="s">
        <v>155</v>
      </c>
      <c r="B1" s="89">
        <f>-7.25</f>
        <v>-7.25</v>
      </c>
      <c r="C1" t="s">
        <v>221</v>
      </c>
      <c r="D1" t="s">
        <v>222</v>
      </c>
      <c r="E1" t="s">
        <v>221</v>
      </c>
      <c r="F1" t="s">
        <v>222</v>
      </c>
      <c r="G1" t="s">
        <v>327</v>
      </c>
      <c r="H1" t="s">
        <v>156</v>
      </c>
      <c r="I1" t="s">
        <v>330</v>
      </c>
      <c r="J1" t="s">
        <v>347</v>
      </c>
      <c r="K1" t="s">
        <v>349</v>
      </c>
    </row>
    <row r="2" spans="1:13" x14ac:dyDescent="0.25">
      <c r="B2" s="89"/>
    </row>
    <row r="3" spans="1:13" x14ac:dyDescent="0.25">
      <c r="A3" t="s">
        <v>150</v>
      </c>
      <c r="B3" s="89">
        <f>HOUR(H3)+(MINUTE(H3)/60)</f>
        <v>8</v>
      </c>
      <c r="C3" s="9">
        <v>0.36458333333333331</v>
      </c>
      <c r="D3" s="9">
        <v>0.625</v>
      </c>
      <c r="E3" s="9">
        <v>0.69791666666666663</v>
      </c>
      <c r="F3" s="9">
        <v>0.77083333333333337</v>
      </c>
      <c r="G3" s="9">
        <v>0</v>
      </c>
      <c r="H3" s="11">
        <f>IF(I3="YES",D3-C3+F3-E3-G3,0)</f>
        <v>0.33333333333333337</v>
      </c>
      <c r="I3" t="s">
        <v>436</v>
      </c>
      <c r="J3">
        <f>IF(I3="YES",8,0)</f>
        <v>8</v>
      </c>
      <c r="K3" s="7">
        <f>B3-J3</f>
        <v>0</v>
      </c>
    </row>
    <row r="4" spans="1:13" x14ac:dyDescent="0.25">
      <c r="A4" t="s">
        <v>151</v>
      </c>
      <c r="B4" s="89">
        <f t="shared" ref="B4:B7" si="0">HOUR(H4)+(MINUTE(H4)/60)</f>
        <v>8</v>
      </c>
      <c r="C4" s="9">
        <v>0.34722222222222227</v>
      </c>
      <c r="D4" s="9">
        <v>0.625</v>
      </c>
      <c r="E4" s="9">
        <v>0.70833333333333337</v>
      </c>
      <c r="F4" s="9">
        <v>0.76388888888888884</v>
      </c>
      <c r="G4" s="9">
        <v>0</v>
      </c>
      <c r="H4" s="11">
        <f>IF(I4="YES",D4-C4+F4-E4-G4,0)</f>
        <v>0.33333333333333315</v>
      </c>
      <c r="I4" t="s">
        <v>436</v>
      </c>
      <c r="J4">
        <f>IF(I4="YES",8,0)</f>
        <v>8</v>
      </c>
      <c r="K4" s="7">
        <f t="shared" ref="K4:K7" si="1">B4-J4</f>
        <v>0</v>
      </c>
    </row>
    <row r="5" spans="1:13" x14ac:dyDescent="0.25">
      <c r="A5" t="s">
        <v>152</v>
      </c>
      <c r="B5" s="89">
        <f t="shared" si="0"/>
        <v>9.75</v>
      </c>
      <c r="C5" s="9">
        <v>0.34375</v>
      </c>
      <c r="D5" s="9">
        <v>0.77083333333333337</v>
      </c>
      <c r="E5" s="9"/>
      <c r="F5" s="9"/>
      <c r="G5" s="9">
        <v>2.0833333333333332E-2</v>
      </c>
      <c r="H5" s="11">
        <f t="shared" ref="H5:H7" si="2">IF(I5="YES",D5-C5+F5-E5-G5,0)</f>
        <v>0.40625000000000006</v>
      </c>
      <c r="I5" t="s">
        <v>436</v>
      </c>
      <c r="J5">
        <f t="shared" ref="J5:J6" si="3">IF(I5="YES",8,0)</f>
        <v>8</v>
      </c>
      <c r="K5" s="7">
        <f t="shared" si="1"/>
        <v>1.75</v>
      </c>
    </row>
    <row r="6" spans="1:13" x14ac:dyDescent="0.25">
      <c r="A6" t="s">
        <v>153</v>
      </c>
      <c r="B6" s="89">
        <f t="shared" si="0"/>
        <v>8.1666666666666661</v>
      </c>
      <c r="C6" s="9">
        <v>0.29166666666666669</v>
      </c>
      <c r="D6" s="9">
        <v>0.35416666666666669</v>
      </c>
      <c r="E6" s="9">
        <v>0.44444444444444442</v>
      </c>
      <c r="F6" s="9">
        <v>0.76388888888888884</v>
      </c>
      <c r="G6" s="9">
        <v>4.1666666666666664E-2</v>
      </c>
      <c r="H6" s="11">
        <f t="shared" ref="H6" si="4">IF(I6="YES",D6-C6+F6-E6-G6,0)</f>
        <v>0.34027777777777773</v>
      </c>
      <c r="I6" t="s">
        <v>436</v>
      </c>
      <c r="J6">
        <f t="shared" si="3"/>
        <v>8</v>
      </c>
      <c r="K6" s="7">
        <f t="shared" si="1"/>
        <v>0.16666666666666607</v>
      </c>
    </row>
    <row r="7" spans="1:13" x14ac:dyDescent="0.25">
      <c r="A7" t="s">
        <v>154</v>
      </c>
      <c r="B7" s="89">
        <f t="shared" si="0"/>
        <v>0</v>
      </c>
      <c r="C7" s="9">
        <v>0.34027777777777773</v>
      </c>
      <c r="D7" s="9">
        <v>0.74305555555555547</v>
      </c>
      <c r="E7" s="9"/>
      <c r="F7" s="9"/>
      <c r="G7" s="9">
        <v>4.1666666666666664E-2</v>
      </c>
      <c r="H7" s="11">
        <f t="shared" si="2"/>
        <v>0</v>
      </c>
      <c r="J7">
        <f>IF(I7="YES",8,0)</f>
        <v>0</v>
      </c>
      <c r="K7" s="7">
        <f t="shared" si="1"/>
        <v>0</v>
      </c>
    </row>
    <row r="8" spans="1:13" x14ac:dyDescent="0.25">
      <c r="B8" s="89"/>
      <c r="K8" s="7"/>
    </row>
    <row r="9" spans="1:13" x14ac:dyDescent="0.25">
      <c r="A9" t="s">
        <v>156</v>
      </c>
      <c r="B9" s="89">
        <f>SUM(B1:B7)</f>
        <v>26.666666666666664</v>
      </c>
      <c r="C9" s="14"/>
      <c r="D9" s="14"/>
      <c r="E9" s="14"/>
      <c r="F9" s="14"/>
      <c r="G9" s="14"/>
      <c r="H9" s="14"/>
      <c r="K9" s="7">
        <f>SUM(K3:K7)</f>
        <v>1.9166666666666661</v>
      </c>
    </row>
    <row r="10" spans="1:13" x14ac:dyDescent="0.25">
      <c r="A10" t="s">
        <v>157</v>
      </c>
      <c r="B10" s="89">
        <f>J10</f>
        <v>32</v>
      </c>
      <c r="C10" s="14"/>
      <c r="D10" s="14"/>
      <c r="E10" s="14"/>
      <c r="F10" s="14"/>
      <c r="G10" s="14"/>
      <c r="H10" s="14"/>
      <c r="J10">
        <f>SUM(J3:J7)</f>
        <v>32</v>
      </c>
      <c r="K10" s="7"/>
    </row>
    <row r="11" spans="1:13" x14ac:dyDescent="0.25">
      <c r="A11" t="s">
        <v>158</v>
      </c>
      <c r="B11" s="89">
        <f>B9-B10</f>
        <v>-5.3333333333333357</v>
      </c>
      <c r="C11" s="14"/>
      <c r="D11" s="14"/>
      <c r="E11" s="14"/>
      <c r="F11" s="14"/>
      <c r="G11" s="14"/>
      <c r="H11" s="14"/>
      <c r="K11" s="7"/>
    </row>
    <row r="14" spans="1:13" x14ac:dyDescent="0.25">
      <c r="A14" t="s">
        <v>398</v>
      </c>
      <c r="D14" s="9"/>
      <c r="L14" s="9" t="s">
        <v>399</v>
      </c>
    </row>
    <row r="15" spans="1:13" ht="18" x14ac:dyDescent="0.35">
      <c r="A15">
        <v>6718</v>
      </c>
      <c r="B15" s="91" t="s">
        <v>396</v>
      </c>
      <c r="L15">
        <v>6933</v>
      </c>
      <c r="M15" s="88" t="s">
        <v>400</v>
      </c>
    </row>
    <row r="16" spans="1:13" ht="18" x14ac:dyDescent="0.35">
      <c r="A16">
        <v>6959</v>
      </c>
      <c r="B16" s="91" t="s">
        <v>397</v>
      </c>
      <c r="L16">
        <v>6612</v>
      </c>
      <c r="M16" s="88" t="s">
        <v>429</v>
      </c>
    </row>
    <row r="17" spans="1:13" ht="18" x14ac:dyDescent="0.35">
      <c r="A17">
        <v>6873</v>
      </c>
      <c r="B17" s="91" t="s">
        <v>401</v>
      </c>
      <c r="L17">
        <v>6591</v>
      </c>
      <c r="M17" s="88" t="s">
        <v>430</v>
      </c>
    </row>
    <row r="18" spans="1:13" ht="18" x14ac:dyDescent="0.35">
      <c r="A18">
        <v>6371</v>
      </c>
      <c r="B18" s="91" t="s">
        <v>402</v>
      </c>
      <c r="L18">
        <v>6594</v>
      </c>
      <c r="M18" s="88" t="s">
        <v>431</v>
      </c>
    </row>
    <row r="19" spans="1:13" ht="18" x14ac:dyDescent="0.35">
      <c r="A19">
        <v>6850</v>
      </c>
      <c r="B19" s="91" t="s">
        <v>403</v>
      </c>
      <c r="L19">
        <v>6866</v>
      </c>
      <c r="M19" s="88" t="s">
        <v>432</v>
      </c>
    </row>
    <row r="20" spans="1:13" ht="18" x14ac:dyDescent="0.35">
      <c r="A20">
        <v>6673</v>
      </c>
      <c r="B20" s="91" t="s">
        <v>404</v>
      </c>
      <c r="H20" s="12"/>
      <c r="L20">
        <v>6596</v>
      </c>
      <c r="M20" s="88" t="s">
        <v>433</v>
      </c>
    </row>
    <row r="21" spans="1:13" ht="18" x14ac:dyDescent="0.35">
      <c r="A21">
        <v>6864</v>
      </c>
      <c r="B21" s="91" t="s">
        <v>405</v>
      </c>
      <c r="L21">
        <v>6590</v>
      </c>
      <c r="M21" s="88" t="s">
        <v>434</v>
      </c>
    </row>
    <row r="22" spans="1:13" ht="18.75" thickBot="1" x14ac:dyDescent="0.4">
      <c r="A22">
        <v>6854</v>
      </c>
      <c r="B22" s="91" t="s">
        <v>406</v>
      </c>
      <c r="F22" s="13"/>
      <c r="H22" s="13"/>
      <c r="I22" s="13"/>
      <c r="K22" s="13"/>
      <c r="L22">
        <v>6653</v>
      </c>
      <c r="M22" s="88" t="s">
        <v>435</v>
      </c>
    </row>
    <row r="23" spans="1:13" ht="16.5" thickBot="1" x14ac:dyDescent="0.3">
      <c r="A23">
        <v>6032</v>
      </c>
      <c r="B23" s="91" t="s">
        <v>407</v>
      </c>
      <c r="C23" s="84"/>
      <c r="D23" s="85"/>
    </row>
    <row r="24" spans="1:13" ht="16.5" thickBot="1" x14ac:dyDescent="0.3">
      <c r="A24">
        <v>6874</v>
      </c>
      <c r="B24" s="91" t="s">
        <v>408</v>
      </c>
      <c r="C24" s="86"/>
      <c r="D24" s="87"/>
    </row>
    <row r="25" spans="1:13" ht="15.75" x14ac:dyDescent="0.25">
      <c r="A25">
        <v>6875</v>
      </c>
      <c r="B25" s="91" t="s">
        <v>409</v>
      </c>
    </row>
    <row r="26" spans="1:13" ht="15.75" x14ac:dyDescent="0.25">
      <c r="A26">
        <v>6829</v>
      </c>
      <c r="B26" s="91" t="s">
        <v>410</v>
      </c>
    </row>
    <row r="27" spans="1:13" ht="15.75" x14ac:dyDescent="0.25">
      <c r="A27">
        <v>6645</v>
      </c>
      <c r="B27" s="91" t="s">
        <v>411</v>
      </c>
    </row>
    <row r="28" spans="1:13" ht="15.75" x14ac:dyDescent="0.25">
      <c r="A28">
        <v>5946</v>
      </c>
      <c r="B28" s="91" t="s">
        <v>412</v>
      </c>
    </row>
    <row r="29" spans="1:13" ht="15.75" x14ac:dyDescent="0.25">
      <c r="A29">
        <v>6753</v>
      </c>
      <c r="B29" s="91" t="s">
        <v>413</v>
      </c>
    </row>
    <row r="30" spans="1:13" ht="15.75" x14ac:dyDescent="0.25">
      <c r="A30">
        <v>6679</v>
      </c>
      <c r="B30" s="91" t="s">
        <v>414</v>
      </c>
    </row>
    <row r="31" spans="1:13" ht="15.75" x14ac:dyDescent="0.25">
      <c r="A31">
        <v>5982</v>
      </c>
      <c r="B31" s="91" t="s">
        <v>415</v>
      </c>
    </row>
    <row r="32" spans="1:13" ht="15.75" x14ac:dyDescent="0.25">
      <c r="A32">
        <v>6572</v>
      </c>
      <c r="B32" s="91" t="s">
        <v>416</v>
      </c>
    </row>
    <row r="33" spans="1:2" ht="15.75" x14ac:dyDescent="0.25">
      <c r="A33">
        <v>6666</v>
      </c>
      <c r="B33" s="91" t="s">
        <v>417</v>
      </c>
    </row>
    <row r="34" spans="1:2" ht="15.75" x14ac:dyDescent="0.25">
      <c r="A34">
        <v>6035</v>
      </c>
      <c r="B34" s="91" t="s">
        <v>418</v>
      </c>
    </row>
    <row r="35" spans="1:2" ht="15.75" x14ac:dyDescent="0.25">
      <c r="A35">
        <v>2635</v>
      </c>
      <c r="B35" s="91" t="s">
        <v>419</v>
      </c>
    </row>
    <row r="36" spans="1:2" ht="15.75" x14ac:dyDescent="0.25">
      <c r="A36">
        <v>5927</v>
      </c>
      <c r="B36" s="91" t="s">
        <v>420</v>
      </c>
    </row>
    <row r="37" spans="1:2" ht="15.75" x14ac:dyDescent="0.25">
      <c r="A37">
        <v>6486</v>
      </c>
      <c r="B37" s="91" t="s">
        <v>421</v>
      </c>
    </row>
    <row r="38" spans="1:2" ht="15.75" x14ac:dyDescent="0.25">
      <c r="A38">
        <v>6540</v>
      </c>
      <c r="B38" s="91" t="s">
        <v>422</v>
      </c>
    </row>
    <row r="39" spans="1:2" ht="15.75" x14ac:dyDescent="0.25">
      <c r="A39">
        <v>6150</v>
      </c>
      <c r="B39" s="91" t="s">
        <v>423</v>
      </c>
    </row>
    <row r="40" spans="1:2" ht="15.75" x14ac:dyDescent="0.25">
      <c r="A40">
        <v>6416</v>
      </c>
      <c r="B40" s="91" t="s">
        <v>424</v>
      </c>
    </row>
    <row r="41" spans="1:2" ht="15.75" x14ac:dyDescent="0.25">
      <c r="A41">
        <v>6104</v>
      </c>
      <c r="B41" s="91" t="s">
        <v>425</v>
      </c>
    </row>
    <row r="42" spans="1:2" ht="15.75" x14ac:dyDescent="0.25">
      <c r="A42">
        <v>6374</v>
      </c>
      <c r="B42" s="91" t="s">
        <v>426</v>
      </c>
    </row>
    <row r="43" spans="1:2" ht="15.75" x14ac:dyDescent="0.25">
      <c r="A43">
        <v>5670</v>
      </c>
      <c r="B43" s="91" t="s">
        <v>427</v>
      </c>
    </row>
    <row r="44" spans="1:2" ht="15.75" x14ac:dyDescent="0.25">
      <c r="A44">
        <v>6168</v>
      </c>
      <c r="B44" s="91" t="s">
        <v>428</v>
      </c>
    </row>
    <row r="52" spans="6:7" x14ac:dyDescent="0.25">
      <c r="F52" t="s">
        <v>437</v>
      </c>
    </row>
    <row r="53" spans="6:7" x14ac:dyDescent="0.25">
      <c r="F53" t="s">
        <v>438</v>
      </c>
    </row>
    <row r="54" spans="6:7" x14ac:dyDescent="0.25">
      <c r="F54" t="s">
        <v>439</v>
      </c>
      <c r="G54" t="s">
        <v>440</v>
      </c>
    </row>
  </sheetData>
  <pageMargins left="0.7" right="0.7" top="0.75" bottom="0.75" header="0.3" footer="0.3"/>
  <pageSetup paperSize="9" orientation="portrait" r:id="rId1"/>
  <headerFooter>
    <oddFooter>&amp;CGE Designated: -CONFIDENTIAL-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dimension ref="A1:P137"/>
  <sheetViews>
    <sheetView topLeftCell="C1" workbookViewId="0">
      <selection activeCell="K12" sqref="K12"/>
    </sheetView>
  </sheetViews>
  <sheetFormatPr defaultColWidth="9.140625" defaultRowHeight="15" x14ac:dyDescent="0.25"/>
  <cols>
    <col min="1" max="1" width="9.28515625" customWidth="1"/>
    <col min="2" max="3" width="19" customWidth="1"/>
    <col min="4" max="4" width="7.140625" customWidth="1"/>
    <col min="5" max="5" width="10.5703125" customWidth="1"/>
    <col min="6" max="6" width="11" customWidth="1"/>
    <col min="7" max="7" width="9.85546875" customWidth="1"/>
    <col min="8" max="8" width="12.42578125" customWidth="1"/>
    <col min="9" max="9" width="29.140625" customWidth="1"/>
    <col min="10" max="10" width="27.42578125" customWidth="1"/>
    <col min="11" max="11" width="16.85546875" customWidth="1"/>
    <col min="12" max="12" width="19" customWidth="1"/>
    <col min="13" max="13" width="16.85546875" customWidth="1"/>
    <col min="14" max="14" width="19" customWidth="1"/>
    <col min="15" max="15" width="16.85546875" customWidth="1"/>
    <col min="16" max="16" width="19" customWidth="1"/>
  </cols>
  <sheetData>
    <row r="1" spans="1:16" ht="15.75" thickTop="1" x14ac:dyDescent="0.25">
      <c r="A1" s="92" t="s">
        <v>339</v>
      </c>
      <c r="B1" s="93"/>
      <c r="C1" s="94"/>
      <c r="D1" s="97" t="s">
        <v>119</v>
      </c>
      <c r="E1" s="98"/>
      <c r="F1" s="99"/>
      <c r="G1" s="96" t="s">
        <v>340</v>
      </c>
      <c r="H1" s="96"/>
      <c r="I1" s="59" t="s">
        <v>341</v>
      </c>
      <c r="J1" s="60" t="s">
        <v>345</v>
      </c>
      <c r="K1" s="95" t="s">
        <v>356</v>
      </c>
      <c r="L1" s="95"/>
      <c r="M1" s="95" t="s">
        <v>354</v>
      </c>
      <c r="N1" s="95"/>
      <c r="O1" s="95" t="s">
        <v>372</v>
      </c>
      <c r="P1" s="95"/>
    </row>
    <row r="2" spans="1:16" ht="15.75" thickBot="1" x14ac:dyDescent="0.3">
      <c r="A2" s="36" t="s">
        <v>360</v>
      </c>
      <c r="B2" s="61" t="s">
        <v>43</v>
      </c>
      <c r="C2" s="37" t="s">
        <v>342</v>
      </c>
      <c r="D2" s="16" t="s">
        <v>13</v>
      </c>
      <c r="E2" s="64" t="s">
        <v>363</v>
      </c>
      <c r="F2" s="17" t="s">
        <v>366</v>
      </c>
      <c r="G2" s="22" t="s">
        <v>13</v>
      </c>
      <c r="H2" s="23" t="s">
        <v>359</v>
      </c>
      <c r="I2" s="31" t="s">
        <v>13</v>
      </c>
      <c r="J2" s="45" t="s">
        <v>13</v>
      </c>
      <c r="K2" s="50" t="s">
        <v>13</v>
      </c>
      <c r="L2" s="51" t="s">
        <v>358</v>
      </c>
      <c r="M2" s="50" t="s">
        <v>13</v>
      </c>
      <c r="N2" s="51" t="s">
        <v>358</v>
      </c>
      <c r="O2" s="50" t="s">
        <v>13</v>
      </c>
      <c r="P2" s="51" t="s">
        <v>358</v>
      </c>
    </row>
    <row r="3" spans="1:16" x14ac:dyDescent="0.25">
      <c r="A3" s="38">
        <v>2679</v>
      </c>
      <c r="B3" s="62" t="s">
        <v>348</v>
      </c>
      <c r="C3" s="39" t="s">
        <v>357</v>
      </c>
      <c r="D3" s="18"/>
      <c r="E3" s="65"/>
      <c r="F3" s="66"/>
      <c r="G3" s="24"/>
      <c r="H3" s="25"/>
      <c r="I3" s="32"/>
      <c r="J3" s="46"/>
      <c r="K3" s="52"/>
      <c r="L3" s="53"/>
      <c r="M3" s="52">
        <v>6165</v>
      </c>
      <c r="N3" s="53" t="s">
        <v>350</v>
      </c>
      <c r="O3" s="52">
        <v>6034</v>
      </c>
      <c r="P3" s="53" t="s">
        <v>350</v>
      </c>
    </row>
    <row r="4" spans="1:16" x14ac:dyDescent="0.25">
      <c r="A4" s="40">
        <v>6086</v>
      </c>
      <c r="B4" s="63" t="s">
        <v>361</v>
      </c>
      <c r="C4" s="41" t="s">
        <v>362</v>
      </c>
      <c r="D4" s="19">
        <v>6086</v>
      </c>
      <c r="E4" s="65" t="s">
        <v>364</v>
      </c>
      <c r="F4" s="67">
        <v>12</v>
      </c>
      <c r="G4" s="26"/>
      <c r="H4" s="27"/>
      <c r="I4" s="33"/>
      <c r="J4" s="47"/>
      <c r="K4" s="54"/>
      <c r="L4" s="55"/>
      <c r="M4" s="54">
        <v>6203</v>
      </c>
      <c r="N4" s="55" t="s">
        <v>350</v>
      </c>
      <c r="O4" s="54"/>
      <c r="P4" s="55"/>
    </row>
    <row r="5" spans="1:16" x14ac:dyDescent="0.25">
      <c r="A5" s="40">
        <v>6158</v>
      </c>
      <c r="B5" s="63" t="s">
        <v>370</v>
      </c>
      <c r="C5" s="41" t="s">
        <v>371</v>
      </c>
      <c r="D5" s="19"/>
      <c r="E5" s="65"/>
      <c r="F5" s="67"/>
      <c r="G5" s="26"/>
      <c r="H5" s="27"/>
      <c r="I5" s="33"/>
      <c r="J5" s="47"/>
      <c r="K5" s="54"/>
      <c r="L5" s="55"/>
      <c r="M5" s="54">
        <v>6158</v>
      </c>
      <c r="N5" s="55" t="s">
        <v>350</v>
      </c>
      <c r="O5" s="54"/>
      <c r="P5" s="55"/>
    </row>
    <row r="6" spans="1:16" x14ac:dyDescent="0.25">
      <c r="A6" s="40"/>
      <c r="B6" s="63"/>
      <c r="C6" s="41"/>
      <c r="D6" s="19"/>
      <c r="E6" s="65"/>
      <c r="F6" s="67"/>
      <c r="G6" s="26"/>
      <c r="H6" s="27"/>
      <c r="I6" s="33"/>
      <c r="J6" s="47">
        <v>6041</v>
      </c>
      <c r="K6" s="54"/>
      <c r="L6" s="55"/>
      <c r="M6" s="54">
        <v>6041</v>
      </c>
      <c r="N6" s="55" t="s">
        <v>350</v>
      </c>
      <c r="O6" s="54"/>
      <c r="P6" s="55"/>
    </row>
    <row r="7" spans="1:16" x14ac:dyDescent="0.25">
      <c r="A7" s="40">
        <v>6173</v>
      </c>
      <c r="B7" s="63"/>
      <c r="C7" s="41" t="s">
        <v>373</v>
      </c>
      <c r="D7" s="19"/>
      <c r="E7" s="65"/>
      <c r="F7" s="67"/>
      <c r="G7" s="26"/>
      <c r="H7" s="27"/>
      <c r="I7" s="33"/>
      <c r="J7" s="47"/>
      <c r="K7" s="54"/>
      <c r="L7" s="55"/>
      <c r="M7" s="54">
        <v>6173</v>
      </c>
      <c r="N7" s="55" t="s">
        <v>350</v>
      </c>
      <c r="O7" s="54"/>
      <c r="P7" s="55"/>
    </row>
    <row r="8" spans="1:16" x14ac:dyDescent="0.25">
      <c r="A8" s="42">
        <v>6206</v>
      </c>
      <c r="B8" s="63" t="s">
        <v>376</v>
      </c>
      <c r="C8" s="41" t="s">
        <v>377</v>
      </c>
      <c r="D8" s="20"/>
      <c r="E8" s="65"/>
      <c r="F8" s="67"/>
      <c r="G8" s="28"/>
      <c r="H8" s="27"/>
      <c r="I8" s="34"/>
      <c r="J8" s="48"/>
      <c r="K8" s="56"/>
      <c r="L8" s="55"/>
      <c r="M8" s="56">
        <v>6206</v>
      </c>
      <c r="N8" s="55" t="s">
        <v>350</v>
      </c>
      <c r="O8" s="56"/>
      <c r="P8" s="55"/>
    </row>
    <row r="9" spans="1:16" x14ac:dyDescent="0.25">
      <c r="A9" s="40"/>
      <c r="B9" s="63"/>
      <c r="C9" s="41"/>
      <c r="D9" s="19"/>
      <c r="E9" s="65"/>
      <c r="F9" s="67"/>
      <c r="G9" s="26"/>
      <c r="H9" s="27"/>
      <c r="I9" s="33"/>
      <c r="J9" s="47"/>
      <c r="K9" s="54"/>
      <c r="L9" s="55"/>
      <c r="M9" s="54"/>
      <c r="N9" s="55"/>
      <c r="O9" s="54"/>
      <c r="P9" s="55"/>
    </row>
    <row r="10" spans="1:16" x14ac:dyDescent="0.25">
      <c r="A10" s="40"/>
      <c r="B10" s="63"/>
      <c r="C10" s="41"/>
      <c r="D10" s="19"/>
      <c r="E10" s="65"/>
      <c r="F10" s="67"/>
      <c r="G10" s="26"/>
      <c r="H10" s="27"/>
      <c r="I10" s="33"/>
      <c r="J10" s="47"/>
      <c r="K10" s="54"/>
      <c r="L10" s="55"/>
      <c r="M10" s="54"/>
      <c r="N10" s="55"/>
      <c r="O10" s="54"/>
      <c r="P10" s="55"/>
    </row>
    <row r="11" spans="1:16" x14ac:dyDescent="0.25">
      <c r="A11" s="40"/>
      <c r="B11" s="63"/>
      <c r="C11" s="41"/>
      <c r="D11" s="19"/>
      <c r="E11" s="65"/>
      <c r="F11" s="67"/>
      <c r="G11" s="26"/>
      <c r="H11" s="27"/>
      <c r="I11" s="33"/>
      <c r="J11" s="47"/>
      <c r="K11" s="54"/>
      <c r="L11" s="55"/>
      <c r="M11" s="54"/>
      <c r="N11" s="55"/>
      <c r="O11" s="54"/>
      <c r="P11" s="55"/>
    </row>
    <row r="12" spans="1:16" x14ac:dyDescent="0.25">
      <c r="A12" s="40">
        <v>6213</v>
      </c>
      <c r="B12" s="63" t="s">
        <v>374</v>
      </c>
      <c r="C12" s="41" t="s">
        <v>367</v>
      </c>
      <c r="D12" s="19"/>
      <c r="E12" s="65"/>
      <c r="F12" s="67"/>
      <c r="G12" s="26"/>
      <c r="H12" s="27"/>
      <c r="I12" s="33"/>
      <c r="J12" s="47">
        <v>6123</v>
      </c>
      <c r="K12" s="54"/>
      <c r="L12" s="55"/>
      <c r="M12" s="54"/>
      <c r="N12" s="55"/>
      <c r="O12" s="54"/>
      <c r="P12" s="55"/>
    </row>
    <row r="13" spans="1:16" x14ac:dyDescent="0.25">
      <c r="A13" s="40">
        <v>6214</v>
      </c>
      <c r="B13" s="63" t="s">
        <v>374</v>
      </c>
      <c r="C13" s="41" t="s">
        <v>367</v>
      </c>
      <c r="D13" s="19"/>
      <c r="E13" s="65"/>
      <c r="F13" s="67"/>
      <c r="G13" s="26">
        <v>6214</v>
      </c>
      <c r="H13" s="27"/>
      <c r="I13" s="33"/>
      <c r="J13" s="47"/>
      <c r="K13" s="54"/>
      <c r="L13" s="55"/>
      <c r="M13" s="54"/>
      <c r="N13" s="55"/>
      <c r="O13" s="54"/>
      <c r="P13" s="55"/>
    </row>
    <row r="14" spans="1:16" x14ac:dyDescent="0.25">
      <c r="A14" s="40">
        <v>6211</v>
      </c>
      <c r="B14" s="63" t="s">
        <v>374</v>
      </c>
      <c r="C14" s="41" t="s">
        <v>378</v>
      </c>
      <c r="D14" s="19"/>
      <c r="E14" s="65"/>
      <c r="F14" s="67"/>
      <c r="G14" s="26">
        <v>6211</v>
      </c>
      <c r="H14" s="27"/>
      <c r="I14" s="33"/>
      <c r="J14" s="47"/>
      <c r="K14" s="54"/>
      <c r="L14" s="55"/>
      <c r="M14" s="54"/>
      <c r="N14" s="55"/>
      <c r="O14" s="54"/>
      <c r="P14" s="55"/>
    </row>
    <row r="15" spans="1:16" x14ac:dyDescent="0.25">
      <c r="A15" s="40">
        <v>6160</v>
      </c>
      <c r="B15" s="63" t="s">
        <v>374</v>
      </c>
      <c r="C15" s="41" t="s">
        <v>375</v>
      </c>
      <c r="D15" s="19"/>
      <c r="E15" s="65"/>
      <c r="F15" s="67"/>
      <c r="G15" s="26">
        <v>6160</v>
      </c>
      <c r="H15" s="27"/>
      <c r="I15" s="33"/>
      <c r="J15" s="47"/>
      <c r="K15" s="54"/>
      <c r="L15" s="55"/>
      <c r="M15" s="54"/>
      <c r="N15" s="55"/>
      <c r="O15" s="54"/>
      <c r="P15" s="55"/>
    </row>
    <row r="16" spans="1:16" x14ac:dyDescent="0.25">
      <c r="A16" s="40">
        <v>6167</v>
      </c>
      <c r="B16" s="63" t="s">
        <v>374</v>
      </c>
      <c r="C16" s="41" t="s">
        <v>379</v>
      </c>
      <c r="D16" s="19">
        <v>6167</v>
      </c>
      <c r="E16" s="65" t="s">
        <v>365</v>
      </c>
      <c r="F16" s="67"/>
      <c r="G16" s="26"/>
      <c r="H16" s="27"/>
      <c r="I16" s="33"/>
      <c r="J16" s="47"/>
      <c r="K16" s="54"/>
      <c r="L16" s="55"/>
      <c r="M16" s="54"/>
      <c r="N16" s="55"/>
      <c r="O16" s="54">
        <v>6151</v>
      </c>
      <c r="P16" s="55" t="s">
        <v>350</v>
      </c>
    </row>
    <row r="17" spans="1:16" x14ac:dyDescent="0.25">
      <c r="A17" s="40">
        <v>6146</v>
      </c>
      <c r="B17" s="63" t="s">
        <v>374</v>
      </c>
      <c r="C17" s="41" t="s">
        <v>367</v>
      </c>
      <c r="D17" s="19"/>
      <c r="E17" s="65"/>
      <c r="F17" s="67"/>
      <c r="G17" s="26">
        <v>6146</v>
      </c>
      <c r="H17" s="27"/>
      <c r="I17" s="33"/>
      <c r="J17" s="47"/>
      <c r="K17" s="54"/>
      <c r="L17" s="55"/>
      <c r="M17" s="54"/>
      <c r="N17" s="55"/>
      <c r="O17" s="54"/>
      <c r="P17" s="55"/>
    </row>
    <row r="18" spans="1:16" x14ac:dyDescent="0.25">
      <c r="A18" s="40">
        <v>6125</v>
      </c>
      <c r="B18" s="63" t="s">
        <v>374</v>
      </c>
      <c r="C18" s="41" t="s">
        <v>367</v>
      </c>
      <c r="D18" s="19"/>
      <c r="E18" s="65"/>
      <c r="F18" s="67"/>
      <c r="G18" s="26">
        <v>6125</v>
      </c>
      <c r="H18" s="27"/>
      <c r="I18" s="33"/>
      <c r="J18" s="47"/>
      <c r="K18" s="54"/>
      <c r="L18" s="55"/>
      <c r="M18" s="54"/>
      <c r="N18" s="55"/>
      <c r="O18" s="54"/>
      <c r="P18" s="55"/>
    </row>
    <row r="19" spans="1:16" x14ac:dyDescent="0.25">
      <c r="A19" s="40">
        <v>6127</v>
      </c>
      <c r="B19" s="63" t="s">
        <v>374</v>
      </c>
      <c r="C19" s="41" t="s">
        <v>367</v>
      </c>
      <c r="D19" s="19"/>
      <c r="E19" s="65"/>
      <c r="F19" s="67"/>
      <c r="G19" s="26">
        <v>6127</v>
      </c>
      <c r="H19" s="27"/>
      <c r="I19" s="33"/>
      <c r="J19" s="47"/>
      <c r="K19" s="54"/>
      <c r="L19" s="55"/>
      <c r="M19" s="54"/>
      <c r="N19" s="55"/>
      <c r="O19" s="54"/>
      <c r="P19" s="55"/>
    </row>
    <row r="20" spans="1:16" x14ac:dyDescent="0.25">
      <c r="A20" s="40">
        <v>6126</v>
      </c>
      <c r="B20" s="63" t="s">
        <v>374</v>
      </c>
      <c r="C20" s="41" t="s">
        <v>367</v>
      </c>
      <c r="D20" s="19"/>
      <c r="E20" s="65"/>
      <c r="F20" s="67"/>
      <c r="G20" s="26">
        <v>6126</v>
      </c>
      <c r="H20" s="27"/>
      <c r="I20" s="33"/>
      <c r="J20" s="47"/>
      <c r="K20" s="54"/>
      <c r="L20" s="55"/>
      <c r="M20" s="54"/>
      <c r="N20" s="55"/>
      <c r="O20" s="54"/>
      <c r="P20" s="55"/>
    </row>
    <row r="21" spans="1:16" x14ac:dyDescent="0.25">
      <c r="A21" s="40">
        <v>6124</v>
      </c>
      <c r="B21" s="63" t="s">
        <v>374</v>
      </c>
      <c r="C21" s="41" t="s">
        <v>367</v>
      </c>
      <c r="D21" s="19"/>
      <c r="E21" s="65"/>
      <c r="F21" s="67"/>
      <c r="G21" s="26">
        <v>6124</v>
      </c>
      <c r="H21" s="27"/>
      <c r="I21" s="33"/>
      <c r="J21" s="47"/>
      <c r="K21" s="54"/>
      <c r="L21" s="55"/>
      <c r="M21" s="54"/>
      <c r="N21" s="55"/>
      <c r="O21" s="54"/>
      <c r="P21" s="55"/>
    </row>
    <row r="22" spans="1:16" x14ac:dyDescent="0.25">
      <c r="A22" s="40">
        <v>6123</v>
      </c>
      <c r="B22" s="63" t="s">
        <v>374</v>
      </c>
      <c r="C22" s="41" t="s">
        <v>367</v>
      </c>
      <c r="D22" s="19"/>
      <c r="E22" s="65"/>
      <c r="F22" s="67"/>
      <c r="G22" s="26">
        <v>6123</v>
      </c>
      <c r="H22" s="27"/>
      <c r="I22" s="33"/>
      <c r="J22" s="47"/>
      <c r="K22" s="54"/>
      <c r="L22" s="55"/>
      <c r="M22" s="54"/>
      <c r="N22" s="55"/>
      <c r="O22" s="54"/>
      <c r="P22" s="55"/>
    </row>
    <row r="23" spans="1:16" x14ac:dyDescent="0.25">
      <c r="A23" s="40">
        <v>6046</v>
      </c>
      <c r="B23" s="63" t="s">
        <v>374</v>
      </c>
      <c r="C23" s="41" t="s">
        <v>367</v>
      </c>
      <c r="D23" s="19"/>
      <c r="E23" s="65"/>
      <c r="F23" s="67"/>
      <c r="G23" s="26">
        <v>6046</v>
      </c>
      <c r="H23" s="27"/>
      <c r="I23" s="33"/>
      <c r="J23" s="47"/>
      <c r="K23" s="54"/>
      <c r="L23" s="55"/>
      <c r="M23" s="54"/>
      <c r="N23" s="55"/>
      <c r="O23" s="54"/>
      <c r="P23" s="55"/>
    </row>
    <row r="24" spans="1:16" x14ac:dyDescent="0.25">
      <c r="A24" s="40">
        <v>6116</v>
      </c>
      <c r="B24" s="63" t="s">
        <v>374</v>
      </c>
      <c r="C24" s="41" t="s">
        <v>368</v>
      </c>
      <c r="D24" s="19"/>
      <c r="E24" s="65"/>
      <c r="F24" s="67"/>
      <c r="G24" s="26">
        <v>6116</v>
      </c>
      <c r="H24" s="27"/>
      <c r="I24" s="33"/>
      <c r="J24" s="47"/>
      <c r="K24" s="54"/>
      <c r="L24" s="55"/>
      <c r="M24" s="54"/>
      <c r="N24" s="55"/>
      <c r="O24" s="54"/>
      <c r="P24" s="55"/>
    </row>
    <row r="25" spans="1:16" ht="15.75" thickBot="1" x14ac:dyDescent="0.3">
      <c r="A25" s="43">
        <v>6118</v>
      </c>
      <c r="B25" s="70" t="s">
        <v>374</v>
      </c>
      <c r="C25" s="44" t="s">
        <v>367</v>
      </c>
      <c r="D25" s="21"/>
      <c r="E25" s="69" t="s">
        <v>364</v>
      </c>
      <c r="F25" s="68"/>
      <c r="G25" s="29">
        <v>6118</v>
      </c>
      <c r="H25" s="30" t="s">
        <v>369</v>
      </c>
      <c r="I25" s="35"/>
      <c r="J25" s="49"/>
      <c r="K25" s="57"/>
      <c r="L25" s="58"/>
      <c r="M25" s="57"/>
      <c r="N25" s="58"/>
      <c r="O25" s="57"/>
      <c r="P25" s="58"/>
    </row>
    <row r="26" spans="1:16" ht="15.75" thickTop="1" x14ac:dyDescent="0.25"/>
    <row r="28" spans="1:16" x14ac:dyDescent="0.25">
      <c r="E28" s="65" t="s">
        <v>365</v>
      </c>
    </row>
    <row r="29" spans="1:16" x14ac:dyDescent="0.25">
      <c r="E29" s="65" t="s">
        <v>364</v>
      </c>
    </row>
    <row r="52" spans="1:16" x14ac:dyDescent="0.25">
      <c r="A52" s="3"/>
      <c r="B52" s="3"/>
      <c r="C52" s="3"/>
      <c r="D52" s="3"/>
      <c r="E52" s="3"/>
      <c r="F52" s="3"/>
      <c r="G52" s="3"/>
      <c r="H52" s="3"/>
      <c r="I52" s="3"/>
      <c r="J52" s="3"/>
      <c r="K52" s="3"/>
      <c r="L52" s="3"/>
      <c r="M52" s="3"/>
      <c r="N52" s="3"/>
      <c r="O52" s="3"/>
      <c r="P52" s="3"/>
    </row>
    <row r="53" spans="1:16" x14ac:dyDescent="0.25">
      <c r="A53" s="3"/>
      <c r="B53" s="3"/>
      <c r="C53" s="3"/>
      <c r="D53" s="3"/>
      <c r="E53" s="3"/>
      <c r="F53" s="3"/>
      <c r="G53" s="3"/>
      <c r="H53" s="3"/>
      <c r="I53" s="3"/>
      <c r="J53" s="3"/>
      <c r="K53" s="3"/>
      <c r="L53" s="3"/>
      <c r="M53" s="3"/>
      <c r="N53" s="3"/>
      <c r="O53" s="3"/>
      <c r="P53" s="3"/>
    </row>
    <row r="54" spans="1:16" x14ac:dyDescent="0.25">
      <c r="A54" s="3"/>
      <c r="B54" s="3"/>
      <c r="C54" s="3"/>
      <c r="D54" s="3"/>
      <c r="E54" s="3"/>
      <c r="F54" s="3"/>
      <c r="G54" s="3"/>
      <c r="H54" s="3"/>
      <c r="I54" s="3"/>
      <c r="J54" s="3"/>
      <c r="K54" s="3"/>
      <c r="L54" s="3"/>
      <c r="M54" s="3"/>
      <c r="N54" s="3"/>
      <c r="O54" s="3"/>
      <c r="P54" s="3"/>
    </row>
    <row r="55" spans="1:16" x14ac:dyDescent="0.25">
      <c r="A55" s="3"/>
      <c r="B55" s="3"/>
      <c r="C55" s="3"/>
      <c r="D55" s="3"/>
      <c r="E55" s="3"/>
      <c r="F55" s="3"/>
      <c r="G55" s="3"/>
      <c r="H55" s="3"/>
      <c r="I55" s="3"/>
      <c r="J55" s="3"/>
      <c r="K55" s="3"/>
      <c r="L55" s="3"/>
      <c r="M55" s="3"/>
      <c r="N55" s="3"/>
      <c r="O55" s="3"/>
      <c r="P55" s="3"/>
    </row>
    <row r="56" spans="1:16" x14ac:dyDescent="0.25">
      <c r="A56" s="3"/>
      <c r="B56" s="3"/>
      <c r="C56" s="3"/>
      <c r="D56" s="3"/>
      <c r="E56" s="3"/>
      <c r="F56" s="3"/>
      <c r="G56" s="3"/>
      <c r="H56" s="3"/>
      <c r="I56" s="3"/>
      <c r="J56" s="3"/>
      <c r="K56" s="3"/>
      <c r="L56" s="3"/>
      <c r="M56" s="3"/>
      <c r="N56" s="3"/>
      <c r="O56" s="3"/>
      <c r="P56" s="3"/>
    </row>
    <row r="57" spans="1:16" x14ac:dyDescent="0.25">
      <c r="A57" s="3"/>
      <c r="B57" s="3"/>
      <c r="C57" s="3"/>
      <c r="D57" s="3"/>
      <c r="E57" s="3"/>
      <c r="F57" s="3"/>
      <c r="G57" s="3"/>
      <c r="H57" s="3"/>
      <c r="I57" s="3"/>
      <c r="J57" s="3"/>
      <c r="K57" s="3"/>
      <c r="L57" s="3"/>
      <c r="M57" s="3"/>
      <c r="N57" s="3"/>
      <c r="O57" s="3"/>
      <c r="P57" s="3"/>
    </row>
    <row r="58" spans="1:16" x14ac:dyDescent="0.25">
      <c r="A58" s="3"/>
      <c r="B58" s="3"/>
      <c r="C58" s="3"/>
      <c r="D58" s="3"/>
      <c r="E58" s="3"/>
      <c r="F58" s="3"/>
      <c r="G58" s="3"/>
      <c r="H58" s="3"/>
      <c r="I58" s="3"/>
      <c r="J58" s="3"/>
      <c r="K58" s="3"/>
      <c r="L58" s="3"/>
      <c r="M58" s="3"/>
      <c r="N58" s="3"/>
      <c r="O58" s="3"/>
      <c r="P58" s="3"/>
    </row>
    <row r="63" spans="1:16" x14ac:dyDescent="0.25">
      <c r="A63" s="3"/>
      <c r="B63" s="3"/>
      <c r="C63" s="3"/>
      <c r="D63" s="3"/>
      <c r="E63" s="3"/>
      <c r="F63" s="3"/>
      <c r="G63" s="3"/>
      <c r="H63" s="3"/>
      <c r="I63" s="3"/>
      <c r="J63" s="3"/>
      <c r="K63" s="3"/>
      <c r="L63" s="3"/>
      <c r="M63" s="3"/>
      <c r="N63" s="3"/>
      <c r="O63" s="3"/>
      <c r="P63" s="3"/>
    </row>
    <row r="64" spans="1:16" x14ac:dyDescent="0.25">
      <c r="A64" s="3"/>
      <c r="B64" s="3"/>
      <c r="C64" s="3"/>
      <c r="D64" s="3"/>
      <c r="E64" s="3"/>
      <c r="F64" s="3"/>
      <c r="G64" s="3"/>
      <c r="H64" s="3"/>
      <c r="I64" s="3"/>
      <c r="J64" s="3"/>
      <c r="K64" s="3"/>
      <c r="L64" s="3"/>
      <c r="M64" s="3"/>
      <c r="N64" s="3"/>
      <c r="O64" s="3"/>
      <c r="P64" s="3"/>
    </row>
    <row r="65" spans="1:16" x14ac:dyDescent="0.25">
      <c r="A65" s="5"/>
      <c r="B65" s="5"/>
      <c r="C65" s="5"/>
      <c r="D65" s="5"/>
      <c r="E65" s="5"/>
      <c r="F65" s="5"/>
      <c r="G65" s="5"/>
      <c r="H65" s="5"/>
      <c r="I65" s="5"/>
      <c r="J65" s="5"/>
      <c r="K65" s="5"/>
      <c r="L65" s="5"/>
      <c r="M65" s="5"/>
      <c r="N65" s="5"/>
      <c r="O65" s="5"/>
      <c r="P65" s="5"/>
    </row>
    <row r="66" spans="1:16" x14ac:dyDescent="0.25">
      <c r="A66" s="3"/>
      <c r="B66" s="3"/>
      <c r="C66" s="3"/>
      <c r="D66" s="3"/>
      <c r="E66" s="3"/>
      <c r="F66" s="3"/>
      <c r="G66" s="3"/>
      <c r="H66" s="3"/>
      <c r="I66" s="3"/>
      <c r="J66" s="3"/>
      <c r="K66" s="3"/>
      <c r="L66" s="3"/>
      <c r="M66" s="3"/>
      <c r="N66" s="3"/>
      <c r="O66" s="3"/>
      <c r="P66" s="3"/>
    </row>
    <row r="67" spans="1:16" x14ac:dyDescent="0.25">
      <c r="A67" s="3"/>
      <c r="B67" s="3"/>
      <c r="C67" s="3"/>
      <c r="D67" s="3"/>
      <c r="E67" s="3"/>
      <c r="F67" s="3"/>
      <c r="G67" s="3"/>
      <c r="H67" s="3"/>
      <c r="I67" s="3"/>
      <c r="J67" s="3"/>
      <c r="K67" s="3"/>
      <c r="L67" s="3"/>
      <c r="M67" s="3"/>
      <c r="N67" s="3"/>
      <c r="O67" s="3"/>
      <c r="P67" s="3"/>
    </row>
    <row r="68" spans="1:16" x14ac:dyDescent="0.25">
      <c r="A68" s="3"/>
      <c r="B68" s="3"/>
      <c r="C68" s="3"/>
      <c r="D68" s="3"/>
      <c r="E68" s="3"/>
      <c r="F68" s="3"/>
      <c r="G68" s="3"/>
      <c r="H68" s="3"/>
      <c r="I68" s="3"/>
      <c r="J68" s="3"/>
      <c r="K68" s="3"/>
      <c r="L68" s="3"/>
      <c r="M68" s="3"/>
      <c r="N68" s="3"/>
      <c r="O68" s="3"/>
      <c r="P68" s="3"/>
    </row>
    <row r="69" spans="1:16" x14ac:dyDescent="0.25">
      <c r="A69" s="3"/>
      <c r="B69" s="3"/>
      <c r="C69" s="3"/>
      <c r="D69" s="3"/>
      <c r="E69" s="3"/>
      <c r="F69" s="3"/>
      <c r="G69" s="3"/>
      <c r="H69" s="3"/>
      <c r="I69" s="3"/>
      <c r="J69" s="3"/>
      <c r="K69" s="3"/>
      <c r="L69" s="3"/>
      <c r="M69" s="3"/>
      <c r="N69" s="3"/>
      <c r="O69" s="3"/>
      <c r="P69" s="3"/>
    </row>
    <row r="72" spans="1:16" x14ac:dyDescent="0.25">
      <c r="A72" s="3"/>
      <c r="B72" s="3"/>
      <c r="C72" s="3"/>
      <c r="D72" s="3"/>
      <c r="E72" s="3"/>
      <c r="F72" s="3"/>
      <c r="G72" s="3"/>
      <c r="H72" s="3"/>
      <c r="I72" s="3"/>
      <c r="J72" s="3"/>
      <c r="K72" s="3"/>
      <c r="L72" s="3"/>
      <c r="M72" s="3"/>
      <c r="N72" s="3"/>
      <c r="O72" s="3"/>
      <c r="P72" s="3"/>
    </row>
    <row r="76" spans="1:16" x14ac:dyDescent="0.25">
      <c r="B76" s="15"/>
      <c r="C76" s="15"/>
      <c r="E76" s="15"/>
      <c r="F76" s="15"/>
      <c r="H76" s="15"/>
      <c r="L76" s="15"/>
      <c r="N76" s="15"/>
      <c r="P76" s="15"/>
    </row>
    <row r="77" spans="1:16" x14ac:dyDescent="0.25">
      <c r="B77" s="15"/>
      <c r="C77" s="15"/>
      <c r="E77" s="15"/>
      <c r="F77" s="15"/>
      <c r="H77" s="15"/>
      <c r="L77" s="15"/>
      <c r="N77" s="15"/>
      <c r="P77" s="15"/>
    </row>
    <row r="78" spans="1:16" x14ac:dyDescent="0.25">
      <c r="B78" s="15"/>
      <c r="C78" s="15"/>
      <c r="E78" s="15"/>
      <c r="F78" s="15"/>
      <c r="H78" s="15"/>
      <c r="L78" s="15"/>
      <c r="N78" s="15"/>
      <c r="P78" s="15"/>
    </row>
    <row r="79" spans="1:16" x14ac:dyDescent="0.25">
      <c r="B79" s="15"/>
      <c r="C79" s="15"/>
      <c r="E79" s="15"/>
      <c r="F79" s="15"/>
      <c r="H79" s="15"/>
      <c r="L79" s="15"/>
      <c r="N79" s="15"/>
      <c r="P79" s="15"/>
    </row>
    <row r="80" spans="1:16" x14ac:dyDescent="0.25">
      <c r="B80" s="15"/>
      <c r="C80" s="15"/>
      <c r="E80" s="15"/>
      <c r="F80" s="15"/>
      <c r="H80" s="15"/>
      <c r="L80" s="15"/>
      <c r="N80" s="15"/>
      <c r="P80" s="15"/>
    </row>
    <row r="81" spans="2:16" x14ac:dyDescent="0.25">
      <c r="B81" s="15"/>
      <c r="C81" s="15"/>
      <c r="E81" s="15"/>
      <c r="F81" s="15"/>
      <c r="H81" s="15"/>
      <c r="L81" s="15"/>
      <c r="N81" s="15"/>
      <c r="P81" s="15"/>
    </row>
    <row r="82" spans="2:16" x14ac:dyDescent="0.25">
      <c r="B82" s="15"/>
      <c r="C82" s="15"/>
      <c r="E82" s="15"/>
      <c r="F82" s="15"/>
      <c r="H82" s="15"/>
      <c r="L82" s="15"/>
      <c r="N82" s="15"/>
      <c r="P82" s="15"/>
    </row>
    <row r="83" spans="2:16" x14ac:dyDescent="0.25">
      <c r="B83" s="15"/>
      <c r="C83" s="15"/>
      <c r="E83" s="15"/>
      <c r="F83" s="15"/>
      <c r="H83" s="15"/>
      <c r="L83" s="15"/>
      <c r="N83" s="15"/>
      <c r="P83" s="15"/>
    </row>
    <row r="85" spans="2:16" x14ac:dyDescent="0.25">
      <c r="B85" s="15"/>
      <c r="C85" s="15"/>
      <c r="E85" s="15"/>
      <c r="F85" s="15"/>
      <c r="H85" s="15"/>
      <c r="L85" s="15"/>
      <c r="N85" s="15"/>
      <c r="P85" s="15"/>
    </row>
    <row r="86" spans="2:16" x14ac:dyDescent="0.25">
      <c r="B86" s="15"/>
      <c r="C86" s="15"/>
      <c r="E86" s="15"/>
      <c r="F86" s="15"/>
      <c r="H86" s="15"/>
      <c r="L86" s="15"/>
      <c r="N86" s="15"/>
      <c r="P86" s="15"/>
    </row>
    <row r="87" spans="2:16" x14ac:dyDescent="0.25">
      <c r="B87" s="15"/>
      <c r="C87" s="15"/>
      <c r="E87" s="15"/>
      <c r="F87" s="15"/>
      <c r="H87" s="15"/>
      <c r="L87" s="15"/>
      <c r="N87" s="15"/>
      <c r="P87" s="15"/>
    </row>
    <row r="89" spans="2:16" x14ac:dyDescent="0.25">
      <c r="B89" s="15"/>
      <c r="C89" s="15"/>
      <c r="E89" s="15"/>
      <c r="F89" s="15"/>
      <c r="H89" s="15"/>
      <c r="L89" s="15"/>
      <c r="N89" s="15"/>
      <c r="P89" s="15"/>
    </row>
    <row r="90" spans="2:16" x14ac:dyDescent="0.25">
      <c r="B90" s="15"/>
      <c r="C90" s="15"/>
      <c r="E90" s="15"/>
      <c r="F90" s="15"/>
      <c r="H90" s="15"/>
      <c r="L90" s="15"/>
      <c r="N90" s="15"/>
      <c r="P90" s="15"/>
    </row>
    <row r="91" spans="2:16" x14ac:dyDescent="0.25">
      <c r="B91" s="15"/>
      <c r="C91" s="15"/>
      <c r="E91" s="15"/>
      <c r="F91" s="15"/>
      <c r="H91" s="15"/>
      <c r="L91" s="15"/>
      <c r="N91" s="15"/>
      <c r="P91" s="15"/>
    </row>
    <row r="92" spans="2:16" x14ac:dyDescent="0.25">
      <c r="B92" s="15"/>
      <c r="C92" s="15"/>
      <c r="E92" s="15"/>
      <c r="F92" s="15"/>
      <c r="H92" s="15"/>
      <c r="L92" s="15"/>
      <c r="N92" s="15"/>
      <c r="P92" s="15"/>
    </row>
    <row r="93" spans="2:16" x14ac:dyDescent="0.25">
      <c r="B93" s="15"/>
      <c r="C93" s="15"/>
      <c r="E93" s="15"/>
      <c r="F93" s="15"/>
      <c r="H93" s="15"/>
      <c r="L93" s="15"/>
      <c r="N93" s="15"/>
      <c r="P93" s="15"/>
    </row>
    <row r="94" spans="2:16" x14ac:dyDescent="0.25">
      <c r="B94" s="15"/>
      <c r="C94" s="15"/>
      <c r="E94" s="15"/>
      <c r="F94" s="15"/>
      <c r="H94" s="15"/>
      <c r="L94" s="15"/>
      <c r="N94" s="15"/>
      <c r="P94" s="15"/>
    </row>
    <row r="95" spans="2:16" x14ac:dyDescent="0.25">
      <c r="B95" s="15"/>
      <c r="C95" s="15"/>
      <c r="E95" s="15"/>
      <c r="F95" s="15"/>
      <c r="H95" s="15"/>
      <c r="L95" s="15"/>
      <c r="N95" s="15"/>
      <c r="P95" s="15"/>
    </row>
    <row r="96" spans="2:16" x14ac:dyDescent="0.25">
      <c r="B96" s="15"/>
      <c r="C96" s="15"/>
      <c r="E96" s="15"/>
      <c r="F96" s="15"/>
      <c r="H96" s="15"/>
      <c r="L96" s="15"/>
      <c r="N96" s="15"/>
      <c r="P96" s="15"/>
    </row>
    <row r="97" spans="2:16" x14ac:dyDescent="0.25">
      <c r="B97" s="15"/>
      <c r="C97" s="15"/>
      <c r="E97" s="15"/>
      <c r="F97" s="15"/>
      <c r="H97" s="15"/>
      <c r="L97" s="15"/>
      <c r="N97" s="15"/>
      <c r="P97" s="15"/>
    </row>
    <row r="98" spans="2:16" x14ac:dyDescent="0.25">
      <c r="B98" s="15"/>
      <c r="C98" s="15"/>
      <c r="E98" s="15"/>
      <c r="F98" s="15"/>
      <c r="H98" s="15"/>
      <c r="L98" s="15"/>
      <c r="N98" s="15"/>
      <c r="P98" s="15"/>
    </row>
    <row r="99" spans="2:16" x14ac:dyDescent="0.25">
      <c r="B99" s="15"/>
      <c r="C99" s="15"/>
      <c r="E99" s="15"/>
      <c r="F99" s="15"/>
      <c r="H99" s="15"/>
      <c r="L99" s="15"/>
      <c r="N99" s="15"/>
      <c r="P99" s="15"/>
    </row>
    <row r="104" spans="2:16" x14ac:dyDescent="0.25">
      <c r="B104" s="8"/>
      <c r="C104" s="8"/>
      <c r="E104" s="8"/>
      <c r="F104" s="8"/>
      <c r="H104" s="8"/>
      <c r="L104" s="8"/>
      <c r="N104" s="8"/>
      <c r="P104" s="8"/>
    </row>
    <row r="105" spans="2:16" x14ac:dyDescent="0.25">
      <c r="B105" s="8"/>
      <c r="C105" s="8"/>
      <c r="E105" s="8"/>
      <c r="F105" s="8"/>
      <c r="H105" s="8"/>
      <c r="L105" s="8"/>
      <c r="N105" s="8"/>
      <c r="P105" s="8"/>
    </row>
    <row r="106" spans="2:16" x14ac:dyDescent="0.25">
      <c r="B106" s="8"/>
      <c r="C106" s="8"/>
      <c r="E106" s="8"/>
      <c r="F106" s="8"/>
      <c r="H106" s="8"/>
      <c r="L106" s="8"/>
      <c r="N106" s="8"/>
      <c r="P106" s="8"/>
    </row>
    <row r="107" spans="2:16" x14ac:dyDescent="0.25">
      <c r="B107" s="8"/>
      <c r="C107" s="8"/>
      <c r="E107" s="8"/>
      <c r="F107" s="8"/>
      <c r="H107" s="8"/>
      <c r="L107" s="8"/>
      <c r="N107" s="8"/>
      <c r="P107" s="8"/>
    </row>
    <row r="108" spans="2:16" x14ac:dyDescent="0.25">
      <c r="B108" s="8"/>
      <c r="C108" s="8"/>
      <c r="E108" s="8"/>
      <c r="F108" s="8"/>
      <c r="H108" s="8"/>
      <c r="L108" s="8"/>
      <c r="N108" s="8"/>
      <c r="P108" s="8"/>
    </row>
    <row r="109" spans="2:16" x14ac:dyDescent="0.25">
      <c r="B109" s="8"/>
      <c r="C109" s="8"/>
      <c r="E109" s="8"/>
      <c r="F109" s="8"/>
      <c r="H109" s="8"/>
      <c r="L109" s="8"/>
      <c r="N109" s="8"/>
      <c r="P109" s="8"/>
    </row>
    <row r="110" spans="2:16" x14ac:dyDescent="0.25">
      <c r="B110" s="8"/>
      <c r="C110" s="8"/>
      <c r="E110" s="8"/>
      <c r="F110" s="8"/>
      <c r="H110" s="8"/>
      <c r="L110" s="8"/>
      <c r="N110" s="8"/>
      <c r="P110" s="8"/>
    </row>
    <row r="111" spans="2:16" x14ac:dyDescent="0.25">
      <c r="B111" s="8"/>
      <c r="C111" s="8"/>
      <c r="E111" s="8"/>
      <c r="F111" s="8"/>
      <c r="H111" s="8"/>
      <c r="L111" s="8"/>
      <c r="N111" s="8"/>
      <c r="P111" s="8"/>
    </row>
    <row r="112" spans="2:16" x14ac:dyDescent="0.25">
      <c r="B112" s="8"/>
      <c r="C112" s="8"/>
      <c r="E112" s="8"/>
      <c r="F112" s="8"/>
      <c r="H112" s="8"/>
      <c r="L112" s="8"/>
      <c r="N112" s="8"/>
      <c r="P112" s="8"/>
    </row>
    <row r="113" spans="2:16" x14ac:dyDescent="0.25">
      <c r="B113" s="8"/>
      <c r="C113" s="8"/>
      <c r="E113" s="8"/>
      <c r="F113" s="8"/>
      <c r="H113" s="8"/>
      <c r="L113" s="8"/>
      <c r="N113" s="8"/>
      <c r="P113" s="8"/>
    </row>
    <row r="114" spans="2:16" x14ac:dyDescent="0.25">
      <c r="B114" s="8"/>
      <c r="C114" s="8"/>
      <c r="E114" s="8"/>
      <c r="F114" s="8"/>
      <c r="H114" s="8"/>
      <c r="L114" s="8"/>
      <c r="N114" s="8"/>
      <c r="P114" s="8"/>
    </row>
    <row r="115" spans="2:16" x14ac:dyDescent="0.25">
      <c r="B115" s="8"/>
      <c r="C115" s="8"/>
      <c r="E115" s="8"/>
      <c r="F115" s="8"/>
      <c r="H115" s="8"/>
      <c r="L115" s="8"/>
      <c r="N115" s="8"/>
      <c r="P115" s="8"/>
    </row>
    <row r="116" spans="2:16" x14ac:dyDescent="0.25">
      <c r="B116" s="8"/>
      <c r="C116" s="8"/>
      <c r="E116" s="8"/>
      <c r="F116" s="8"/>
      <c r="H116" s="8"/>
      <c r="L116" s="8"/>
      <c r="N116" s="8"/>
      <c r="P116" s="8"/>
    </row>
    <row r="117" spans="2:16" x14ac:dyDescent="0.25">
      <c r="B117" s="8"/>
      <c r="C117" s="8"/>
      <c r="E117" s="8"/>
      <c r="F117" s="8"/>
      <c r="H117" s="8"/>
      <c r="L117" s="8"/>
      <c r="N117" s="8"/>
      <c r="P117" s="8"/>
    </row>
    <row r="118" spans="2:16" x14ac:dyDescent="0.25">
      <c r="B118" s="8"/>
      <c r="C118" s="8"/>
      <c r="E118" s="8"/>
      <c r="F118" s="8"/>
      <c r="H118" s="8"/>
      <c r="L118" s="8"/>
      <c r="N118" s="8"/>
      <c r="P118" s="8"/>
    </row>
    <row r="119" spans="2:16" x14ac:dyDescent="0.25">
      <c r="B119" s="8"/>
      <c r="C119" s="8"/>
      <c r="E119" s="8"/>
      <c r="F119" s="8"/>
      <c r="H119" s="8"/>
      <c r="L119" s="8"/>
      <c r="N119" s="8"/>
      <c r="P119" s="8"/>
    </row>
    <row r="120" spans="2:16" x14ac:dyDescent="0.25">
      <c r="B120" s="8"/>
      <c r="C120" s="8"/>
      <c r="E120" s="8"/>
      <c r="F120" s="8"/>
      <c r="H120" s="8"/>
      <c r="L120" s="8"/>
      <c r="N120" s="8"/>
      <c r="P120" s="8"/>
    </row>
    <row r="121" spans="2:16" x14ac:dyDescent="0.25">
      <c r="B121" s="8"/>
      <c r="C121" s="8"/>
      <c r="E121" s="8"/>
      <c r="F121" s="8"/>
      <c r="H121" s="8"/>
      <c r="L121" s="8"/>
      <c r="N121" s="8"/>
      <c r="P121" s="8"/>
    </row>
    <row r="122" spans="2:16" x14ac:dyDescent="0.25">
      <c r="B122" s="8"/>
      <c r="C122" s="8"/>
      <c r="E122" s="8"/>
      <c r="F122" s="8"/>
      <c r="H122" s="8"/>
      <c r="L122" s="8"/>
      <c r="N122" s="8"/>
      <c r="P122" s="8"/>
    </row>
    <row r="123" spans="2:16" x14ac:dyDescent="0.25">
      <c r="B123" s="8"/>
      <c r="C123" s="8"/>
      <c r="E123" s="8"/>
      <c r="F123" s="8"/>
      <c r="H123" s="8"/>
      <c r="L123" s="8"/>
      <c r="N123" s="8"/>
      <c r="P123" s="8"/>
    </row>
    <row r="124" spans="2:16" x14ac:dyDescent="0.25">
      <c r="B124" s="8"/>
      <c r="C124" s="8"/>
      <c r="E124" s="8"/>
      <c r="F124" s="8"/>
      <c r="H124" s="8"/>
      <c r="L124" s="8"/>
      <c r="N124" s="8"/>
      <c r="P124" s="8"/>
    </row>
    <row r="125" spans="2:16" x14ac:dyDescent="0.25">
      <c r="B125" s="8"/>
      <c r="C125" s="8"/>
      <c r="E125" s="8"/>
      <c r="F125" s="8"/>
      <c r="H125" s="8"/>
      <c r="L125" s="8"/>
      <c r="N125" s="8"/>
      <c r="P125" s="8"/>
    </row>
    <row r="126" spans="2:16" x14ac:dyDescent="0.25">
      <c r="B126" s="8"/>
      <c r="C126" s="8"/>
      <c r="E126" s="8"/>
      <c r="F126" s="8"/>
      <c r="H126" s="8"/>
      <c r="L126" s="8"/>
      <c r="N126" s="8"/>
      <c r="P126" s="8"/>
    </row>
    <row r="127" spans="2:16" x14ac:dyDescent="0.25">
      <c r="B127" s="8"/>
      <c r="C127" s="8"/>
      <c r="E127" s="8"/>
      <c r="F127" s="8"/>
      <c r="H127" s="8"/>
      <c r="L127" s="8"/>
      <c r="N127" s="8"/>
      <c r="P127" s="8"/>
    </row>
    <row r="128" spans="2:16" x14ac:dyDescent="0.25">
      <c r="B128" s="8"/>
      <c r="C128" s="8"/>
      <c r="E128" s="8"/>
      <c r="F128" s="8"/>
      <c r="H128" s="8"/>
      <c r="L128" s="8"/>
      <c r="N128" s="8"/>
      <c r="P128" s="8"/>
    </row>
    <row r="129" spans="2:16" x14ac:dyDescent="0.25">
      <c r="B129" s="8"/>
      <c r="C129" s="8"/>
      <c r="E129" s="8"/>
      <c r="F129" s="8"/>
      <c r="H129" s="8"/>
      <c r="L129" s="8"/>
      <c r="N129" s="8"/>
      <c r="P129" s="8"/>
    </row>
    <row r="130" spans="2:16" x14ac:dyDescent="0.25">
      <c r="B130" s="8"/>
      <c r="C130" s="8"/>
      <c r="E130" s="8"/>
      <c r="F130" s="8"/>
      <c r="H130" s="8"/>
      <c r="L130" s="8"/>
      <c r="N130" s="8"/>
      <c r="P130" s="8"/>
    </row>
    <row r="131" spans="2:16" x14ac:dyDescent="0.25">
      <c r="B131" s="8"/>
      <c r="C131" s="8"/>
      <c r="E131" s="8"/>
      <c r="F131" s="8"/>
      <c r="H131" s="8"/>
      <c r="L131" s="8"/>
      <c r="N131" s="8"/>
      <c r="P131" s="8"/>
    </row>
    <row r="132" spans="2:16" x14ac:dyDescent="0.25">
      <c r="B132" s="8"/>
      <c r="C132" s="8"/>
      <c r="E132" s="8"/>
      <c r="F132" s="8"/>
      <c r="H132" s="8"/>
      <c r="L132" s="8"/>
      <c r="N132" s="8"/>
      <c r="P132" s="8"/>
    </row>
    <row r="133" spans="2:16" x14ac:dyDescent="0.25">
      <c r="B133" s="8"/>
      <c r="C133" s="8"/>
      <c r="E133" s="8"/>
      <c r="F133" s="8"/>
      <c r="H133" s="8"/>
      <c r="L133" s="8"/>
      <c r="N133" s="8"/>
      <c r="P133" s="8"/>
    </row>
    <row r="134" spans="2:16" x14ac:dyDescent="0.25">
      <c r="B134" s="8"/>
      <c r="C134" s="8"/>
      <c r="E134" s="8"/>
      <c r="F134" s="8"/>
      <c r="H134" s="8"/>
      <c r="L134" s="8"/>
      <c r="N134" s="8"/>
      <c r="P134" s="8"/>
    </row>
    <row r="135" spans="2:16" x14ac:dyDescent="0.25">
      <c r="B135" s="8"/>
      <c r="C135" s="8"/>
      <c r="E135" s="8"/>
      <c r="F135" s="8"/>
      <c r="H135" s="8"/>
      <c r="L135" s="8"/>
      <c r="N135" s="8"/>
      <c r="P135" s="8"/>
    </row>
    <row r="136" spans="2:16" x14ac:dyDescent="0.25">
      <c r="B136" s="8"/>
      <c r="C136" s="8"/>
      <c r="E136" s="8"/>
      <c r="F136" s="8"/>
      <c r="H136" s="8"/>
      <c r="L136" s="8"/>
      <c r="N136" s="8"/>
      <c r="P136" s="8"/>
    </row>
    <row r="137" spans="2:16" x14ac:dyDescent="0.25">
      <c r="B137" s="8"/>
      <c r="C137" s="8"/>
      <c r="E137" s="8"/>
      <c r="F137" s="8"/>
      <c r="H137" s="8"/>
      <c r="L137" s="8"/>
      <c r="N137" s="8"/>
      <c r="P137" s="8"/>
    </row>
  </sheetData>
  <dataConsolidate>
    <dataRefs count="1">
      <dataRef ref="E28:E29" sheet="Virfac" r:id="rId1"/>
    </dataRefs>
  </dataConsolidate>
  <mergeCells count="6">
    <mergeCell ref="M1:N1"/>
    <mergeCell ref="O1:P1"/>
    <mergeCell ref="A1:C1"/>
    <mergeCell ref="K1:L1"/>
    <mergeCell ref="G1:H1"/>
    <mergeCell ref="D1:F1"/>
  </mergeCells>
  <dataValidations count="1">
    <dataValidation type="list" allowBlank="1" showInputMessage="1" showErrorMessage="1" sqref="E3:E25" xr:uid="{00000000-0002-0000-0000-000000000000}">
      <formula1>$E$28:$E$29</formula1>
    </dataValidation>
  </dataValidations>
  <pageMargins left="0.7" right="0.7" top="0.75" bottom="0.75" header="0.3" footer="0.3"/>
  <pageSetup orientation="portrait" r:id="rId2"/>
  <headerFooter>
    <oddFooter>&amp;CGE Designated: -CONFIDENTIAL-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dimension ref="A1:G137"/>
  <sheetViews>
    <sheetView topLeftCell="B1" workbookViewId="0">
      <selection activeCell="G11" sqref="G11"/>
    </sheetView>
  </sheetViews>
  <sheetFormatPr defaultColWidth="8.85546875" defaultRowHeight="15" x14ac:dyDescent="0.25"/>
  <cols>
    <col min="1" max="1" width="16.85546875" customWidth="1"/>
    <col min="2" max="2" width="19" customWidth="1"/>
    <col min="3" max="3" width="16.85546875" customWidth="1"/>
    <col min="4" max="4" width="19" customWidth="1"/>
    <col min="5" max="5" width="16.85546875" customWidth="1"/>
    <col min="6" max="6" width="28.5703125" customWidth="1"/>
    <col min="7" max="7" width="87.7109375" customWidth="1"/>
  </cols>
  <sheetData>
    <row r="1" spans="1:7" ht="15.75" thickTop="1" x14ac:dyDescent="0.25">
      <c r="A1" s="95" t="s">
        <v>355</v>
      </c>
      <c r="B1" s="95"/>
      <c r="C1" s="95" t="s">
        <v>354</v>
      </c>
      <c r="D1" s="95"/>
      <c r="E1" s="100" t="s">
        <v>356</v>
      </c>
      <c r="F1" s="101"/>
      <c r="G1" s="102"/>
    </row>
    <row r="2" spans="1:7" ht="15.75" thickBot="1" x14ac:dyDescent="0.3">
      <c r="A2" s="50" t="s">
        <v>13</v>
      </c>
      <c r="B2" s="51" t="s">
        <v>344</v>
      </c>
      <c r="C2" s="50" t="s">
        <v>13</v>
      </c>
      <c r="D2" s="51" t="s">
        <v>358</v>
      </c>
      <c r="E2" s="50" t="s">
        <v>13</v>
      </c>
      <c r="F2" s="79" t="s">
        <v>385</v>
      </c>
      <c r="G2" s="75" t="s">
        <v>394</v>
      </c>
    </row>
    <row r="3" spans="1:7" x14ac:dyDescent="0.25">
      <c r="A3" s="52">
        <v>5930</v>
      </c>
      <c r="B3" s="53" t="s">
        <v>350</v>
      </c>
      <c r="C3" s="52">
        <v>6165</v>
      </c>
      <c r="D3" s="53" t="s">
        <v>350</v>
      </c>
      <c r="E3" s="52">
        <v>1911</v>
      </c>
      <c r="F3" s="80" t="s">
        <v>383</v>
      </c>
      <c r="G3" s="76" t="s">
        <v>388</v>
      </c>
    </row>
    <row r="4" spans="1:7" x14ac:dyDescent="0.25">
      <c r="A4" s="54">
        <v>5875</v>
      </c>
      <c r="B4" s="55" t="s">
        <v>350</v>
      </c>
      <c r="C4" s="54">
        <v>6203</v>
      </c>
      <c r="D4" s="55" t="s">
        <v>350</v>
      </c>
      <c r="E4" s="54">
        <v>2276</v>
      </c>
      <c r="F4" s="81" t="s">
        <v>384</v>
      </c>
      <c r="G4" s="77" t="s">
        <v>78</v>
      </c>
    </row>
    <row r="5" spans="1:7" x14ac:dyDescent="0.25">
      <c r="A5" s="54">
        <v>5887</v>
      </c>
      <c r="B5" s="55" t="s">
        <v>351</v>
      </c>
      <c r="C5" s="54">
        <v>6158</v>
      </c>
      <c r="D5" s="55" t="s">
        <v>350</v>
      </c>
      <c r="E5" s="54">
        <v>5457</v>
      </c>
      <c r="F5" s="81" t="s">
        <v>384</v>
      </c>
      <c r="G5" s="77" t="s">
        <v>389</v>
      </c>
    </row>
    <row r="6" spans="1:7" x14ac:dyDescent="0.25">
      <c r="A6" s="54">
        <v>5738</v>
      </c>
      <c r="B6" s="55" t="s">
        <v>350</v>
      </c>
      <c r="C6" s="54">
        <v>6041</v>
      </c>
      <c r="D6" s="55" t="s">
        <v>350</v>
      </c>
      <c r="E6" s="54">
        <v>5594</v>
      </c>
      <c r="F6" s="81" t="s">
        <v>384</v>
      </c>
      <c r="G6" s="77" t="s">
        <v>390</v>
      </c>
    </row>
    <row r="7" spans="1:7" x14ac:dyDescent="0.25">
      <c r="A7" s="54">
        <v>5963</v>
      </c>
      <c r="B7" s="55" t="s">
        <v>351</v>
      </c>
      <c r="C7" s="54">
        <v>6173</v>
      </c>
      <c r="D7" s="55" t="s">
        <v>350</v>
      </c>
      <c r="E7" s="54">
        <v>5630</v>
      </c>
      <c r="F7" s="81" t="s">
        <v>384</v>
      </c>
      <c r="G7" s="77" t="s">
        <v>391</v>
      </c>
    </row>
    <row r="8" spans="1:7" ht="45" x14ac:dyDescent="0.25">
      <c r="A8" s="56">
        <v>6051</v>
      </c>
      <c r="B8" s="55" t="s">
        <v>350</v>
      </c>
      <c r="C8" s="56">
        <v>6206</v>
      </c>
      <c r="D8" s="55" t="s">
        <v>350</v>
      </c>
      <c r="E8" s="54">
        <v>6110</v>
      </c>
      <c r="F8" s="83" t="s">
        <v>387</v>
      </c>
      <c r="G8" s="77" t="s">
        <v>392</v>
      </c>
    </row>
    <row r="9" spans="1:7" x14ac:dyDescent="0.25">
      <c r="A9" s="54">
        <v>5454</v>
      </c>
      <c r="B9" s="55" t="s">
        <v>351</v>
      </c>
      <c r="C9" s="54"/>
      <c r="D9" s="55"/>
      <c r="E9" s="54">
        <v>6384</v>
      </c>
      <c r="F9" s="81" t="s">
        <v>393</v>
      </c>
      <c r="G9" s="77" t="s">
        <v>386</v>
      </c>
    </row>
    <row r="10" spans="1:7" x14ac:dyDescent="0.25">
      <c r="A10" s="54">
        <v>6031</v>
      </c>
      <c r="B10" s="55" t="s">
        <v>350</v>
      </c>
      <c r="C10" s="54"/>
      <c r="D10" s="55"/>
      <c r="E10" s="54"/>
      <c r="F10" s="81"/>
      <c r="G10" s="77"/>
    </row>
    <row r="11" spans="1:7" x14ac:dyDescent="0.25">
      <c r="A11" s="54">
        <v>5736</v>
      </c>
      <c r="B11" s="55" t="s">
        <v>350</v>
      </c>
      <c r="C11" s="54"/>
      <c r="D11" s="55"/>
      <c r="E11" s="54"/>
      <c r="F11" s="81"/>
      <c r="G11" s="77"/>
    </row>
    <row r="12" spans="1:7" x14ac:dyDescent="0.25">
      <c r="A12" s="54">
        <v>5883</v>
      </c>
      <c r="B12" s="55" t="s">
        <v>350</v>
      </c>
      <c r="C12" s="54"/>
      <c r="D12" s="55"/>
      <c r="E12" s="54"/>
      <c r="F12" s="81"/>
      <c r="G12" s="77"/>
    </row>
    <row r="13" spans="1:7" x14ac:dyDescent="0.25">
      <c r="A13" s="54">
        <v>6041</v>
      </c>
      <c r="B13" s="55" t="s">
        <v>352</v>
      </c>
      <c r="C13" s="54"/>
      <c r="D13" s="55"/>
      <c r="E13" s="54"/>
      <c r="F13" s="81"/>
      <c r="G13" s="77"/>
    </row>
    <row r="14" spans="1:7" x14ac:dyDescent="0.25">
      <c r="A14" s="54" t="s">
        <v>346</v>
      </c>
      <c r="B14" s="55" t="s">
        <v>353</v>
      </c>
      <c r="C14" s="54"/>
      <c r="D14" s="55"/>
      <c r="E14" s="54"/>
      <c r="F14" s="81"/>
      <c r="G14" s="77"/>
    </row>
    <row r="15" spans="1:7" x14ac:dyDescent="0.25">
      <c r="A15" s="54"/>
      <c r="B15" s="55"/>
      <c r="C15" s="54"/>
      <c r="D15" s="55"/>
      <c r="E15" s="54"/>
      <c r="F15" s="81"/>
      <c r="G15" s="77"/>
    </row>
    <row r="16" spans="1:7" x14ac:dyDescent="0.25">
      <c r="A16" s="54"/>
      <c r="B16" s="55"/>
      <c r="C16" s="54"/>
      <c r="D16" s="55"/>
      <c r="E16" s="54"/>
      <c r="F16" s="81"/>
      <c r="G16" s="77"/>
    </row>
    <row r="17" spans="1:7" x14ac:dyDescent="0.25">
      <c r="A17" s="54"/>
      <c r="B17" s="55"/>
      <c r="C17" s="54"/>
      <c r="D17" s="55"/>
      <c r="E17" s="54"/>
      <c r="F17" s="81"/>
      <c r="G17" s="77"/>
    </row>
    <row r="18" spans="1:7" x14ac:dyDescent="0.25">
      <c r="A18" s="54"/>
      <c r="B18" s="55"/>
      <c r="C18" s="54"/>
      <c r="D18" s="55"/>
      <c r="E18" s="54"/>
      <c r="F18" s="81"/>
      <c r="G18" s="77"/>
    </row>
    <row r="19" spans="1:7" x14ac:dyDescent="0.25">
      <c r="A19" s="54"/>
      <c r="B19" s="55"/>
      <c r="C19" s="54"/>
      <c r="D19" s="55"/>
      <c r="E19" s="54"/>
      <c r="F19" s="81"/>
      <c r="G19" s="77"/>
    </row>
    <row r="20" spans="1:7" x14ac:dyDescent="0.25">
      <c r="A20" s="54"/>
      <c r="B20" s="55"/>
      <c r="C20" s="54"/>
      <c r="D20" s="55"/>
      <c r="E20" s="54"/>
      <c r="F20" s="81"/>
      <c r="G20" s="77"/>
    </row>
    <row r="21" spans="1:7" x14ac:dyDescent="0.25">
      <c r="A21" s="54"/>
      <c r="B21" s="55"/>
      <c r="C21" s="54"/>
      <c r="D21" s="55"/>
      <c r="E21" s="54"/>
      <c r="F21" s="81"/>
      <c r="G21" s="77"/>
    </row>
    <row r="22" spans="1:7" x14ac:dyDescent="0.25">
      <c r="A22" s="54"/>
      <c r="B22" s="55"/>
      <c r="C22" s="54"/>
      <c r="D22" s="55"/>
      <c r="E22" s="54"/>
      <c r="F22" s="81"/>
      <c r="G22" s="77"/>
    </row>
    <row r="23" spans="1:7" x14ac:dyDescent="0.25">
      <c r="A23" s="54"/>
      <c r="B23" s="55"/>
      <c r="C23" s="54"/>
      <c r="D23" s="55"/>
      <c r="E23" s="54"/>
      <c r="F23" s="81"/>
      <c r="G23" s="77"/>
    </row>
    <row r="24" spans="1:7" x14ac:dyDescent="0.25">
      <c r="A24" s="54"/>
      <c r="B24" s="55"/>
      <c r="C24" s="54"/>
      <c r="D24" s="55"/>
      <c r="E24" s="54"/>
      <c r="F24" s="81"/>
      <c r="G24" s="77"/>
    </row>
    <row r="25" spans="1:7" ht="15.75" thickBot="1" x14ac:dyDescent="0.3">
      <c r="A25" s="57"/>
      <c r="B25" s="58"/>
      <c r="C25" s="57"/>
      <c r="D25" s="58"/>
      <c r="E25" s="57"/>
      <c r="F25" s="82"/>
      <c r="G25" s="78"/>
    </row>
    <row r="26" spans="1:7" ht="15.75" thickTop="1" x14ac:dyDescent="0.25"/>
    <row r="52" spans="1:7" x14ac:dyDescent="0.25">
      <c r="A52" s="3"/>
      <c r="B52" s="3"/>
      <c r="C52" s="3"/>
      <c r="D52" s="3"/>
      <c r="E52" s="3"/>
      <c r="F52" s="3"/>
      <c r="G52" s="3"/>
    </row>
    <row r="53" spans="1:7" x14ac:dyDescent="0.25">
      <c r="A53" s="3"/>
      <c r="B53" s="3"/>
      <c r="C53" s="3"/>
      <c r="D53" s="3"/>
      <c r="E53" s="3"/>
      <c r="F53" s="3"/>
      <c r="G53" s="3"/>
    </row>
    <row r="54" spans="1:7" x14ac:dyDescent="0.25">
      <c r="A54" s="3"/>
      <c r="B54" s="3"/>
      <c r="C54" s="3"/>
      <c r="D54" s="3"/>
      <c r="E54" s="3"/>
      <c r="F54" s="3"/>
      <c r="G54" s="3"/>
    </row>
    <row r="55" spans="1:7" x14ac:dyDescent="0.25">
      <c r="A55" s="3"/>
      <c r="B55" s="3"/>
      <c r="C55" s="3"/>
      <c r="D55" s="3"/>
      <c r="E55" s="3"/>
      <c r="F55" s="3"/>
      <c r="G55" s="3"/>
    </row>
    <row r="56" spans="1:7" x14ac:dyDescent="0.25">
      <c r="A56" s="3"/>
      <c r="B56" s="3"/>
      <c r="C56" s="3"/>
      <c r="D56" s="3"/>
      <c r="E56" s="3"/>
      <c r="F56" s="3"/>
      <c r="G56" s="3"/>
    </row>
    <row r="57" spans="1:7" x14ac:dyDescent="0.25">
      <c r="A57" s="3"/>
      <c r="B57" s="3"/>
      <c r="C57" s="3"/>
      <c r="D57" s="3"/>
      <c r="E57" s="3"/>
      <c r="F57" s="3"/>
      <c r="G57" s="3"/>
    </row>
    <row r="58" spans="1:7" x14ac:dyDescent="0.25">
      <c r="A58" s="3"/>
      <c r="B58" s="3"/>
      <c r="C58" s="3"/>
      <c r="D58" s="3"/>
      <c r="E58" s="3"/>
      <c r="F58" s="3"/>
      <c r="G58" s="3"/>
    </row>
    <row r="63" spans="1:7" x14ac:dyDescent="0.25">
      <c r="A63" s="3"/>
      <c r="B63" s="3"/>
      <c r="C63" s="3"/>
      <c r="D63" s="3"/>
      <c r="E63" s="3"/>
      <c r="F63" s="3"/>
      <c r="G63" s="3"/>
    </row>
    <row r="64" spans="1:7" x14ac:dyDescent="0.25">
      <c r="A64" s="3"/>
      <c r="B64" s="3"/>
      <c r="C64" s="3"/>
      <c r="D64" s="3"/>
      <c r="E64" s="3"/>
      <c r="F64" s="3"/>
      <c r="G64" s="3"/>
    </row>
    <row r="65" spans="1:7" x14ac:dyDescent="0.25">
      <c r="A65" s="5"/>
      <c r="B65" s="5"/>
      <c r="C65" s="5"/>
      <c r="D65" s="5"/>
      <c r="E65" s="5"/>
      <c r="F65" s="5"/>
      <c r="G65" s="5"/>
    </row>
    <row r="66" spans="1:7" x14ac:dyDescent="0.25">
      <c r="A66" s="3"/>
      <c r="B66" s="3"/>
      <c r="C66" s="3"/>
      <c r="D66" s="3"/>
      <c r="E66" s="3"/>
      <c r="F66" s="3"/>
      <c r="G66" s="3"/>
    </row>
    <row r="67" spans="1:7" x14ac:dyDescent="0.25">
      <c r="A67" s="3"/>
      <c r="B67" s="3"/>
      <c r="C67" s="3"/>
      <c r="D67" s="3"/>
      <c r="E67" s="3"/>
      <c r="F67" s="3"/>
      <c r="G67" s="3"/>
    </row>
    <row r="68" spans="1:7" x14ac:dyDescent="0.25">
      <c r="A68" s="3"/>
      <c r="B68" s="3"/>
      <c r="C68" s="3"/>
      <c r="D68" s="3"/>
      <c r="E68" s="3"/>
      <c r="F68" s="3"/>
      <c r="G68" s="3"/>
    </row>
    <row r="69" spans="1:7" x14ac:dyDescent="0.25">
      <c r="A69" s="3"/>
      <c r="B69" s="3"/>
      <c r="C69" s="3"/>
      <c r="D69" s="3"/>
      <c r="E69" s="3"/>
      <c r="F69" s="3"/>
      <c r="G69" s="3"/>
    </row>
    <row r="72" spans="1:7" x14ac:dyDescent="0.25">
      <c r="A72" s="3"/>
      <c r="B72" s="3"/>
      <c r="C72" s="3"/>
      <c r="D72" s="3"/>
      <c r="E72" s="3"/>
      <c r="F72" s="3"/>
      <c r="G72" s="3"/>
    </row>
    <row r="76" spans="1:7" x14ac:dyDescent="0.25">
      <c r="B76" s="15"/>
      <c r="D76" s="15"/>
      <c r="F76" s="15"/>
      <c r="G76" s="15"/>
    </row>
    <row r="77" spans="1:7" x14ac:dyDescent="0.25">
      <c r="B77" s="15"/>
      <c r="D77" s="15"/>
      <c r="F77" s="15"/>
      <c r="G77" s="15"/>
    </row>
    <row r="78" spans="1:7" x14ac:dyDescent="0.25">
      <c r="B78" s="15"/>
      <c r="D78" s="15"/>
      <c r="F78" s="15"/>
      <c r="G78" s="15"/>
    </row>
    <row r="79" spans="1:7" x14ac:dyDescent="0.25">
      <c r="B79" s="15"/>
      <c r="D79" s="15"/>
      <c r="F79" s="15"/>
      <c r="G79" s="15"/>
    </row>
    <row r="80" spans="1:7" x14ac:dyDescent="0.25">
      <c r="B80" s="15"/>
      <c r="D80" s="15"/>
      <c r="F80" s="15"/>
      <c r="G80" s="15"/>
    </row>
    <row r="81" spans="2:7" x14ac:dyDescent="0.25">
      <c r="B81" s="15"/>
      <c r="D81" s="15"/>
      <c r="F81" s="15"/>
      <c r="G81" s="15"/>
    </row>
    <row r="82" spans="2:7" x14ac:dyDescent="0.25">
      <c r="B82" s="15"/>
      <c r="D82" s="15"/>
      <c r="F82" s="15"/>
      <c r="G82" s="15"/>
    </row>
    <row r="83" spans="2:7" x14ac:dyDescent="0.25">
      <c r="B83" s="15"/>
      <c r="D83" s="15"/>
      <c r="F83" s="15"/>
      <c r="G83" s="15"/>
    </row>
    <row r="85" spans="2:7" x14ac:dyDescent="0.25">
      <c r="B85" s="15"/>
      <c r="D85" s="15"/>
      <c r="F85" s="15"/>
      <c r="G85" s="15"/>
    </row>
    <row r="86" spans="2:7" x14ac:dyDescent="0.25">
      <c r="B86" s="15"/>
      <c r="D86" s="15"/>
      <c r="F86" s="15"/>
      <c r="G86" s="15"/>
    </row>
    <row r="87" spans="2:7" x14ac:dyDescent="0.25">
      <c r="B87" s="15"/>
      <c r="D87" s="15"/>
      <c r="F87" s="15"/>
      <c r="G87" s="15"/>
    </row>
    <row r="89" spans="2:7" x14ac:dyDescent="0.25">
      <c r="B89" s="15"/>
      <c r="D89" s="15"/>
      <c r="F89" s="15"/>
      <c r="G89" s="15"/>
    </row>
    <row r="90" spans="2:7" x14ac:dyDescent="0.25">
      <c r="B90" s="15"/>
      <c r="D90" s="15"/>
      <c r="F90" s="15"/>
      <c r="G90" s="15"/>
    </row>
    <row r="91" spans="2:7" x14ac:dyDescent="0.25">
      <c r="B91" s="15"/>
      <c r="D91" s="15"/>
      <c r="F91" s="15"/>
      <c r="G91" s="15"/>
    </row>
    <row r="92" spans="2:7" x14ac:dyDescent="0.25">
      <c r="B92" s="15"/>
      <c r="D92" s="15"/>
      <c r="F92" s="15"/>
      <c r="G92" s="15"/>
    </row>
    <row r="93" spans="2:7" x14ac:dyDescent="0.25">
      <c r="B93" s="15"/>
      <c r="D93" s="15"/>
      <c r="F93" s="15"/>
      <c r="G93" s="15"/>
    </row>
    <row r="94" spans="2:7" x14ac:dyDescent="0.25">
      <c r="B94" s="15"/>
      <c r="D94" s="15"/>
      <c r="F94" s="15"/>
      <c r="G94" s="15"/>
    </row>
    <row r="95" spans="2:7" x14ac:dyDescent="0.25">
      <c r="B95" s="15"/>
      <c r="D95" s="15"/>
      <c r="F95" s="15"/>
      <c r="G95" s="15"/>
    </row>
    <row r="96" spans="2:7" x14ac:dyDescent="0.25">
      <c r="B96" s="15"/>
      <c r="D96" s="15"/>
      <c r="F96" s="15"/>
      <c r="G96" s="15"/>
    </row>
    <row r="97" spans="2:7" x14ac:dyDescent="0.25">
      <c r="B97" s="15"/>
      <c r="D97" s="15"/>
      <c r="F97" s="15"/>
      <c r="G97" s="15"/>
    </row>
    <row r="98" spans="2:7" x14ac:dyDescent="0.25">
      <c r="B98" s="15"/>
      <c r="D98" s="15"/>
      <c r="F98" s="15"/>
      <c r="G98" s="15"/>
    </row>
    <row r="99" spans="2:7" x14ac:dyDescent="0.25">
      <c r="B99" s="15"/>
      <c r="D99" s="15"/>
      <c r="F99" s="15"/>
      <c r="G99" s="15"/>
    </row>
    <row r="104" spans="2:7" x14ac:dyDescent="0.25">
      <c r="B104" s="8"/>
      <c r="D104" s="8"/>
      <c r="F104" s="8"/>
      <c r="G104" s="8"/>
    </row>
    <row r="105" spans="2:7" x14ac:dyDescent="0.25">
      <c r="B105" s="8"/>
      <c r="D105" s="8"/>
      <c r="F105" s="8"/>
      <c r="G105" s="8"/>
    </row>
    <row r="106" spans="2:7" x14ac:dyDescent="0.25">
      <c r="B106" s="8"/>
      <c r="D106" s="8"/>
      <c r="F106" s="8"/>
      <c r="G106" s="8"/>
    </row>
    <row r="107" spans="2:7" x14ac:dyDescent="0.25">
      <c r="B107" s="8"/>
      <c r="D107" s="8"/>
      <c r="F107" s="8"/>
      <c r="G107" s="8"/>
    </row>
    <row r="108" spans="2:7" x14ac:dyDescent="0.25">
      <c r="B108" s="8"/>
      <c r="D108" s="8"/>
      <c r="F108" s="8"/>
      <c r="G108" s="8"/>
    </row>
    <row r="109" spans="2:7" x14ac:dyDescent="0.25">
      <c r="B109" s="8"/>
      <c r="D109" s="8"/>
      <c r="F109" s="8"/>
      <c r="G109" s="8"/>
    </row>
    <row r="110" spans="2:7" x14ac:dyDescent="0.25">
      <c r="B110" s="8"/>
      <c r="D110" s="8"/>
      <c r="F110" s="8"/>
      <c r="G110" s="8"/>
    </row>
    <row r="111" spans="2:7" x14ac:dyDescent="0.25">
      <c r="B111" s="8"/>
      <c r="D111" s="8"/>
      <c r="F111" s="8"/>
      <c r="G111" s="8"/>
    </row>
    <row r="112" spans="2:7" x14ac:dyDescent="0.25">
      <c r="B112" s="8"/>
      <c r="D112" s="8"/>
      <c r="F112" s="8"/>
      <c r="G112" s="8"/>
    </row>
    <row r="113" spans="2:7" x14ac:dyDescent="0.25">
      <c r="B113" s="8"/>
      <c r="D113" s="8"/>
      <c r="F113" s="8"/>
      <c r="G113" s="8"/>
    </row>
    <row r="114" spans="2:7" x14ac:dyDescent="0.25">
      <c r="B114" s="8"/>
      <c r="D114" s="8"/>
      <c r="F114" s="8"/>
      <c r="G114" s="8"/>
    </row>
    <row r="115" spans="2:7" x14ac:dyDescent="0.25">
      <c r="B115" s="8"/>
      <c r="D115" s="8"/>
      <c r="F115" s="8"/>
      <c r="G115" s="8"/>
    </row>
    <row r="116" spans="2:7" x14ac:dyDescent="0.25">
      <c r="B116" s="8"/>
      <c r="D116" s="8"/>
      <c r="F116" s="8"/>
      <c r="G116" s="8"/>
    </row>
    <row r="117" spans="2:7" x14ac:dyDescent="0.25">
      <c r="B117" s="8"/>
      <c r="D117" s="8"/>
      <c r="F117" s="8"/>
      <c r="G117" s="8"/>
    </row>
    <row r="118" spans="2:7" x14ac:dyDescent="0.25">
      <c r="B118" s="8"/>
      <c r="D118" s="8"/>
      <c r="F118" s="8"/>
      <c r="G118" s="8"/>
    </row>
    <row r="119" spans="2:7" x14ac:dyDescent="0.25">
      <c r="B119" s="8"/>
      <c r="D119" s="8"/>
      <c r="F119" s="8"/>
      <c r="G119" s="8"/>
    </row>
    <row r="120" spans="2:7" x14ac:dyDescent="0.25">
      <c r="B120" s="8"/>
      <c r="D120" s="8"/>
      <c r="F120" s="8"/>
      <c r="G120" s="8"/>
    </row>
    <row r="121" spans="2:7" x14ac:dyDescent="0.25">
      <c r="B121" s="8"/>
      <c r="D121" s="8"/>
      <c r="F121" s="8"/>
      <c r="G121" s="8"/>
    </row>
    <row r="122" spans="2:7" x14ac:dyDescent="0.25">
      <c r="B122" s="8"/>
      <c r="D122" s="8"/>
      <c r="F122" s="8"/>
      <c r="G122" s="8"/>
    </row>
    <row r="123" spans="2:7" x14ac:dyDescent="0.25">
      <c r="B123" s="8"/>
      <c r="D123" s="8"/>
      <c r="F123" s="8"/>
      <c r="G123" s="8"/>
    </row>
    <row r="124" spans="2:7" x14ac:dyDescent="0.25">
      <c r="B124" s="8"/>
      <c r="D124" s="8"/>
      <c r="F124" s="8"/>
      <c r="G124" s="8"/>
    </row>
    <row r="125" spans="2:7" x14ac:dyDescent="0.25">
      <c r="B125" s="8"/>
      <c r="D125" s="8"/>
      <c r="F125" s="8"/>
      <c r="G125" s="8"/>
    </row>
    <row r="126" spans="2:7" x14ac:dyDescent="0.25">
      <c r="B126" s="8"/>
      <c r="D126" s="8"/>
      <c r="F126" s="8"/>
      <c r="G126" s="8"/>
    </row>
    <row r="127" spans="2:7" x14ac:dyDescent="0.25">
      <c r="B127" s="8"/>
      <c r="D127" s="8"/>
      <c r="F127" s="8"/>
      <c r="G127" s="8"/>
    </row>
    <row r="128" spans="2:7" x14ac:dyDescent="0.25">
      <c r="B128" s="8"/>
      <c r="D128" s="8"/>
      <c r="F128" s="8"/>
      <c r="G128" s="8"/>
    </row>
    <row r="129" spans="2:7" x14ac:dyDescent="0.25">
      <c r="B129" s="8"/>
      <c r="D129" s="8"/>
      <c r="F129" s="8"/>
      <c r="G129" s="8"/>
    </row>
    <row r="130" spans="2:7" x14ac:dyDescent="0.25">
      <c r="B130" s="8"/>
      <c r="D130" s="8"/>
      <c r="F130" s="8"/>
      <c r="G130" s="8"/>
    </row>
    <row r="131" spans="2:7" x14ac:dyDescent="0.25">
      <c r="B131" s="8"/>
      <c r="D131" s="8"/>
      <c r="F131" s="8"/>
      <c r="G131" s="8"/>
    </row>
    <row r="132" spans="2:7" x14ac:dyDescent="0.25">
      <c r="B132" s="8"/>
      <c r="D132" s="8"/>
      <c r="F132" s="8"/>
      <c r="G132" s="8"/>
    </row>
    <row r="133" spans="2:7" x14ac:dyDescent="0.25">
      <c r="B133" s="8"/>
      <c r="D133" s="8"/>
      <c r="F133" s="8"/>
      <c r="G133" s="8"/>
    </row>
    <row r="134" spans="2:7" x14ac:dyDescent="0.25">
      <c r="B134" s="8"/>
      <c r="D134" s="8"/>
      <c r="F134" s="8"/>
      <c r="G134" s="8"/>
    </row>
    <row r="135" spans="2:7" x14ac:dyDescent="0.25">
      <c r="B135" s="8"/>
      <c r="D135" s="8"/>
      <c r="F135" s="8"/>
      <c r="G135" s="8"/>
    </row>
    <row r="136" spans="2:7" x14ac:dyDescent="0.25">
      <c r="B136" s="8"/>
      <c r="D136" s="8"/>
      <c r="F136" s="8"/>
      <c r="G136" s="8"/>
    </row>
    <row r="137" spans="2:7" x14ac:dyDescent="0.25">
      <c r="B137" s="8"/>
      <c r="D137" s="8"/>
      <c r="F137" s="8"/>
      <c r="G137" s="8"/>
    </row>
  </sheetData>
  <mergeCells count="3">
    <mergeCell ref="A1:B1"/>
    <mergeCell ref="C1:D1"/>
    <mergeCell ref="E1:G1"/>
  </mergeCells>
  <pageMargins left="0.7" right="0.7" top="0.75" bottom="0.75" header="0.3" footer="0.3"/>
  <pageSetup orientation="portrait" r:id="rId1"/>
  <headerFooter>
    <oddFooter>&amp;CGE Designated: -CONFIDENTIAL-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Feuil4">
    <pageSetUpPr fitToPage="1"/>
  </sheetPr>
  <dimension ref="A1:H142"/>
  <sheetViews>
    <sheetView workbookViewId="0">
      <selection activeCell="B80" sqref="B80"/>
    </sheetView>
  </sheetViews>
  <sheetFormatPr defaultColWidth="9.140625" defaultRowHeight="15" x14ac:dyDescent="0.25"/>
  <cols>
    <col min="1" max="1" width="6" customWidth="1"/>
    <col min="2" max="2" width="82" customWidth="1"/>
    <col min="3" max="3" width="16.14062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s="6">
        <v>2726</v>
      </c>
      <c r="B2" s="6" t="s">
        <v>142</v>
      </c>
      <c r="C2" s="6" t="s">
        <v>16</v>
      </c>
      <c r="D2" s="6" t="s">
        <v>130</v>
      </c>
      <c r="E2" s="6" t="s">
        <v>26</v>
      </c>
      <c r="F2" s="6" t="s">
        <v>127</v>
      </c>
      <c r="G2" s="6" t="s">
        <v>228</v>
      </c>
      <c r="H2" s="3" t="s">
        <v>226</v>
      </c>
    </row>
    <row r="3" spans="1:8" x14ac:dyDescent="0.25">
      <c r="A3">
        <v>2632</v>
      </c>
      <c r="B3" t="s">
        <v>117</v>
      </c>
      <c r="C3" t="s">
        <v>16</v>
      </c>
      <c r="D3" t="s">
        <v>104</v>
      </c>
      <c r="E3" t="s">
        <v>24</v>
      </c>
      <c r="F3" t="s">
        <v>121</v>
      </c>
    </row>
    <row r="4" spans="1:8" x14ac:dyDescent="0.25">
      <c r="A4">
        <v>994</v>
      </c>
      <c r="B4" t="s">
        <v>3</v>
      </c>
      <c r="C4" t="s">
        <v>16</v>
      </c>
      <c r="D4" t="s">
        <v>38</v>
      </c>
      <c r="E4" t="s">
        <v>26</v>
      </c>
      <c r="F4" t="s">
        <v>122</v>
      </c>
      <c r="H4" s="3"/>
    </row>
    <row r="5" spans="1:8" x14ac:dyDescent="0.25">
      <c r="A5">
        <v>1816</v>
      </c>
      <c r="B5" t="s">
        <v>47</v>
      </c>
      <c r="C5" t="s">
        <v>17</v>
      </c>
      <c r="D5" t="s">
        <v>48</v>
      </c>
      <c r="E5" t="s">
        <v>23</v>
      </c>
      <c r="F5" t="s">
        <v>122</v>
      </c>
    </row>
    <row r="6" spans="1:8" x14ac:dyDescent="0.25">
      <c r="A6">
        <v>1904</v>
      </c>
      <c r="B6" t="s">
        <v>52</v>
      </c>
      <c r="C6" t="s">
        <v>16</v>
      </c>
      <c r="D6" t="s">
        <v>49</v>
      </c>
      <c r="E6" t="s">
        <v>24</v>
      </c>
      <c r="F6" t="s">
        <v>122</v>
      </c>
    </row>
    <row r="7" spans="1:8" x14ac:dyDescent="0.25">
      <c r="A7">
        <v>2707</v>
      </c>
      <c r="B7" t="s">
        <v>136</v>
      </c>
      <c r="C7" t="s">
        <v>112</v>
      </c>
      <c r="D7" t="s">
        <v>68</v>
      </c>
      <c r="E7" t="s">
        <v>26</v>
      </c>
      <c r="F7" t="s">
        <v>122</v>
      </c>
    </row>
    <row r="8" spans="1:8" x14ac:dyDescent="0.25">
      <c r="A8" s="2">
        <v>626</v>
      </c>
      <c r="B8" t="s">
        <v>88</v>
      </c>
      <c r="C8" t="s">
        <v>17</v>
      </c>
      <c r="D8" t="s">
        <v>25</v>
      </c>
      <c r="E8" t="s">
        <v>26</v>
      </c>
      <c r="F8" t="s">
        <v>116</v>
      </c>
    </row>
    <row r="9" spans="1:8" x14ac:dyDescent="0.25">
      <c r="A9">
        <v>756</v>
      </c>
      <c r="B9" t="s">
        <v>44</v>
      </c>
      <c r="C9" t="s">
        <v>16</v>
      </c>
      <c r="D9" t="s">
        <v>25</v>
      </c>
      <c r="E9" t="s">
        <v>23</v>
      </c>
      <c r="F9" t="s">
        <v>116</v>
      </c>
    </row>
    <row r="10" spans="1:8" x14ac:dyDescent="0.25">
      <c r="A10">
        <v>815</v>
      </c>
      <c r="B10" t="s">
        <v>64</v>
      </c>
      <c r="C10" t="s">
        <v>55</v>
      </c>
      <c r="D10" t="s">
        <v>66</v>
      </c>
      <c r="E10" t="s">
        <v>26</v>
      </c>
      <c r="F10" t="s">
        <v>116</v>
      </c>
      <c r="G10" s="1"/>
    </row>
    <row r="11" spans="1:8" x14ac:dyDescent="0.25">
      <c r="A11">
        <v>929</v>
      </c>
      <c r="B11" t="s">
        <v>0</v>
      </c>
      <c r="C11" t="s">
        <v>20</v>
      </c>
      <c r="D11" t="s">
        <v>41</v>
      </c>
      <c r="E11" t="s">
        <v>30</v>
      </c>
      <c r="F11" t="s">
        <v>116</v>
      </c>
    </row>
    <row r="12" spans="1:8" x14ac:dyDescent="0.25">
      <c r="A12">
        <v>932</v>
      </c>
      <c r="B12" t="s">
        <v>1</v>
      </c>
      <c r="C12" t="s">
        <v>16</v>
      </c>
      <c r="D12" t="s">
        <v>40</v>
      </c>
      <c r="E12" t="s">
        <v>30</v>
      </c>
      <c r="F12" t="s">
        <v>116</v>
      </c>
    </row>
    <row r="13" spans="1:8" x14ac:dyDescent="0.25">
      <c r="A13">
        <v>981</v>
      </c>
      <c r="B13" t="s">
        <v>2</v>
      </c>
      <c r="C13" t="s">
        <v>19</v>
      </c>
      <c r="D13" t="s">
        <v>39</v>
      </c>
      <c r="E13" t="s">
        <v>26</v>
      </c>
      <c r="F13" t="s">
        <v>116</v>
      </c>
    </row>
    <row r="14" spans="1:8" x14ac:dyDescent="0.25">
      <c r="A14">
        <v>1051</v>
      </c>
      <c r="B14" t="s">
        <v>65</v>
      </c>
      <c r="C14" t="s">
        <v>55</v>
      </c>
      <c r="D14" t="s">
        <v>67</v>
      </c>
      <c r="E14" t="s">
        <v>26</v>
      </c>
      <c r="F14" t="s">
        <v>116</v>
      </c>
      <c r="G14" t="s">
        <v>126</v>
      </c>
    </row>
    <row r="15" spans="1:8" x14ac:dyDescent="0.25">
      <c r="A15">
        <v>1067</v>
      </c>
      <c r="B15" t="s">
        <v>4</v>
      </c>
      <c r="C15" t="s">
        <v>16</v>
      </c>
      <c r="D15" t="s">
        <v>37</v>
      </c>
      <c r="E15" t="s">
        <v>23</v>
      </c>
      <c r="F15" t="s">
        <v>116</v>
      </c>
    </row>
    <row r="16" spans="1:8" x14ac:dyDescent="0.25">
      <c r="A16">
        <v>1280</v>
      </c>
      <c r="B16" t="s">
        <v>5</v>
      </c>
      <c r="C16" t="s">
        <v>18</v>
      </c>
      <c r="D16" t="s">
        <v>36</v>
      </c>
      <c r="E16" t="s">
        <v>24</v>
      </c>
      <c r="F16" t="s">
        <v>116</v>
      </c>
    </row>
    <row r="17" spans="1:7" x14ac:dyDescent="0.25">
      <c r="A17">
        <v>1291</v>
      </c>
      <c r="B17" t="s">
        <v>6</v>
      </c>
      <c r="C17" t="s">
        <v>16</v>
      </c>
      <c r="D17" t="s">
        <v>25</v>
      </c>
      <c r="E17" t="s">
        <v>26</v>
      </c>
      <c r="F17" t="s">
        <v>116</v>
      </c>
    </row>
    <row r="18" spans="1:7" x14ac:dyDescent="0.25">
      <c r="A18">
        <v>1303</v>
      </c>
      <c r="B18" t="s">
        <v>45</v>
      </c>
      <c r="C18" t="s">
        <v>17</v>
      </c>
      <c r="D18" t="s">
        <v>34</v>
      </c>
      <c r="E18" t="s">
        <v>35</v>
      </c>
      <c r="F18" t="s">
        <v>116</v>
      </c>
      <c r="G18" t="s">
        <v>61</v>
      </c>
    </row>
    <row r="19" spans="1:7" x14ac:dyDescent="0.25">
      <c r="A19">
        <v>1313</v>
      </c>
      <c r="B19" t="s">
        <v>46</v>
      </c>
      <c r="C19" t="s">
        <v>17</v>
      </c>
      <c r="D19" t="s">
        <v>33</v>
      </c>
      <c r="E19" t="s">
        <v>26</v>
      </c>
      <c r="F19" t="s">
        <v>116</v>
      </c>
    </row>
    <row r="20" spans="1:7" x14ac:dyDescent="0.25">
      <c r="A20">
        <v>1409</v>
      </c>
      <c r="B20" t="s">
        <v>7</v>
      </c>
      <c r="C20" t="s">
        <v>16</v>
      </c>
      <c r="D20" t="s">
        <v>32</v>
      </c>
      <c r="E20" t="s">
        <v>26</v>
      </c>
      <c r="F20" t="s">
        <v>116</v>
      </c>
    </row>
    <row r="21" spans="1:7" x14ac:dyDescent="0.25">
      <c r="A21">
        <v>1467</v>
      </c>
      <c r="B21" t="s">
        <v>8</v>
      </c>
      <c r="C21" t="s">
        <v>16</v>
      </c>
      <c r="D21" t="s">
        <v>97</v>
      </c>
      <c r="E21" t="s">
        <v>26</v>
      </c>
      <c r="F21" t="s">
        <v>116</v>
      </c>
      <c r="G21" s="1"/>
    </row>
    <row r="22" spans="1:7" x14ac:dyDescent="0.25">
      <c r="A22">
        <v>1504</v>
      </c>
      <c r="B22" t="s">
        <v>9</v>
      </c>
      <c r="C22" t="s">
        <v>16</v>
      </c>
      <c r="D22" t="s">
        <v>29</v>
      </c>
      <c r="E22" t="s">
        <v>30</v>
      </c>
      <c r="F22" t="s">
        <v>116</v>
      </c>
    </row>
    <row r="23" spans="1:7" x14ac:dyDescent="0.25">
      <c r="A23">
        <v>1526</v>
      </c>
      <c r="B23" t="s">
        <v>10</v>
      </c>
      <c r="C23" t="s">
        <v>16</v>
      </c>
      <c r="D23" t="s">
        <v>27</v>
      </c>
      <c r="E23" t="s">
        <v>28</v>
      </c>
      <c r="F23" t="s">
        <v>116</v>
      </c>
    </row>
    <row r="24" spans="1:7" x14ac:dyDescent="0.25">
      <c r="A24">
        <v>1879</v>
      </c>
      <c r="B24" t="s">
        <v>50</v>
      </c>
      <c r="C24" t="s">
        <v>16</v>
      </c>
      <c r="D24" t="s">
        <v>40</v>
      </c>
      <c r="E24" t="s">
        <v>26</v>
      </c>
      <c r="F24" t="s">
        <v>116</v>
      </c>
    </row>
    <row r="25" spans="1:7" x14ac:dyDescent="0.25">
      <c r="A25">
        <v>1894</v>
      </c>
      <c r="B25" t="s">
        <v>51</v>
      </c>
      <c r="C25" t="s">
        <v>16</v>
      </c>
      <c r="D25" t="s">
        <v>31</v>
      </c>
      <c r="E25" t="s">
        <v>24</v>
      </c>
      <c r="F25" t="s">
        <v>116</v>
      </c>
      <c r="G25" t="s">
        <v>87</v>
      </c>
    </row>
    <row r="26" spans="1:7" x14ac:dyDescent="0.25">
      <c r="A26">
        <v>1918</v>
      </c>
      <c r="B26" t="s">
        <v>53</v>
      </c>
      <c r="C26" t="s">
        <v>16</v>
      </c>
      <c r="D26" t="s">
        <v>97</v>
      </c>
      <c r="E26" t="s">
        <v>24</v>
      </c>
      <c r="F26" t="s">
        <v>116</v>
      </c>
      <c r="G26" s="1"/>
    </row>
    <row r="27" spans="1:7" x14ac:dyDescent="0.25">
      <c r="A27">
        <v>1939</v>
      </c>
      <c r="B27" t="s">
        <v>54</v>
      </c>
      <c r="C27" t="s">
        <v>55</v>
      </c>
      <c r="D27" t="s">
        <v>39</v>
      </c>
      <c r="E27" t="s">
        <v>24</v>
      </c>
      <c r="F27" t="s">
        <v>116</v>
      </c>
    </row>
    <row r="28" spans="1:7" x14ac:dyDescent="0.25">
      <c r="A28">
        <v>1953</v>
      </c>
      <c r="B28" t="s">
        <v>56</v>
      </c>
      <c r="C28" t="s">
        <v>16</v>
      </c>
      <c r="D28" t="s">
        <v>57</v>
      </c>
      <c r="E28" t="s">
        <v>26</v>
      </c>
      <c r="F28" t="s">
        <v>116</v>
      </c>
    </row>
    <row r="29" spans="1:7" x14ac:dyDescent="0.25">
      <c r="A29">
        <v>2019</v>
      </c>
      <c r="B29" t="s">
        <v>60</v>
      </c>
      <c r="C29" t="s">
        <v>61</v>
      </c>
      <c r="D29" t="s">
        <v>120</v>
      </c>
      <c r="E29" t="s">
        <v>26</v>
      </c>
      <c r="F29" t="s">
        <v>116</v>
      </c>
      <c r="G29" t="s">
        <v>119</v>
      </c>
    </row>
    <row r="30" spans="1:7" x14ac:dyDescent="0.25">
      <c r="A30">
        <v>2039</v>
      </c>
      <c r="B30" t="s">
        <v>63</v>
      </c>
      <c r="C30" t="s">
        <v>16</v>
      </c>
      <c r="D30" t="s">
        <v>49</v>
      </c>
      <c r="E30" t="s">
        <v>26</v>
      </c>
      <c r="F30" t="s">
        <v>116</v>
      </c>
    </row>
    <row r="31" spans="1:7" x14ac:dyDescent="0.25">
      <c r="A31">
        <v>2061</v>
      </c>
      <c r="B31" t="s">
        <v>62</v>
      </c>
      <c r="C31" t="s">
        <v>16</v>
      </c>
      <c r="D31" t="s">
        <v>25</v>
      </c>
      <c r="E31" t="s">
        <v>26</v>
      </c>
      <c r="F31" t="s">
        <v>116</v>
      </c>
      <c r="G31" s="1"/>
    </row>
    <row r="32" spans="1:7" x14ac:dyDescent="0.25">
      <c r="A32">
        <v>2104</v>
      </c>
      <c r="B32" t="s">
        <v>71</v>
      </c>
      <c r="C32" t="s">
        <v>16</v>
      </c>
      <c r="D32" t="s">
        <v>22</v>
      </c>
      <c r="E32" t="s">
        <v>26</v>
      </c>
      <c r="F32" t="s">
        <v>116</v>
      </c>
    </row>
    <row r="33" spans="1:7" x14ac:dyDescent="0.25">
      <c r="A33">
        <v>2123</v>
      </c>
      <c r="B33" t="s">
        <v>72</v>
      </c>
      <c r="C33" t="s">
        <v>16</v>
      </c>
      <c r="D33" t="s">
        <v>68</v>
      </c>
      <c r="E33" t="s">
        <v>23</v>
      </c>
      <c r="F33" t="s">
        <v>116</v>
      </c>
    </row>
    <row r="34" spans="1:7" x14ac:dyDescent="0.25">
      <c r="A34">
        <v>2124</v>
      </c>
      <c r="B34" t="s">
        <v>73</v>
      </c>
      <c r="C34" t="s">
        <v>16</v>
      </c>
      <c r="D34" t="s">
        <v>68</v>
      </c>
      <c r="E34" t="s">
        <v>24</v>
      </c>
      <c r="F34" t="s">
        <v>116</v>
      </c>
    </row>
    <row r="35" spans="1:7" x14ac:dyDescent="0.25">
      <c r="A35">
        <v>2162</v>
      </c>
      <c r="B35" t="s">
        <v>77</v>
      </c>
      <c r="C35" t="s">
        <v>16</v>
      </c>
      <c r="D35" t="s">
        <v>68</v>
      </c>
      <c r="E35" t="s">
        <v>30</v>
      </c>
      <c r="F35" t="s">
        <v>116</v>
      </c>
    </row>
    <row r="36" spans="1:7" x14ac:dyDescent="0.25">
      <c r="A36">
        <v>2276</v>
      </c>
      <c r="B36" t="s">
        <v>78</v>
      </c>
      <c r="C36" t="s">
        <v>16</v>
      </c>
      <c r="D36" t="s">
        <v>76</v>
      </c>
      <c r="E36" t="s">
        <v>24</v>
      </c>
      <c r="F36" t="s">
        <v>116</v>
      </c>
    </row>
    <row r="37" spans="1:7" x14ac:dyDescent="0.25">
      <c r="A37">
        <v>2285</v>
      </c>
      <c r="B37" t="s">
        <v>92</v>
      </c>
      <c r="C37" t="s">
        <v>16</v>
      </c>
      <c r="D37" t="s">
        <v>76</v>
      </c>
      <c r="E37" t="s">
        <v>26</v>
      </c>
      <c r="F37" t="s">
        <v>116</v>
      </c>
      <c r="G37" t="s">
        <v>93</v>
      </c>
    </row>
    <row r="38" spans="1:7" x14ac:dyDescent="0.25">
      <c r="A38">
        <v>2333</v>
      </c>
      <c r="B38" t="s">
        <v>79</v>
      </c>
      <c r="C38" t="s">
        <v>17</v>
      </c>
      <c r="D38" t="s">
        <v>39</v>
      </c>
      <c r="E38" t="s">
        <v>26</v>
      </c>
      <c r="F38" t="s">
        <v>116</v>
      </c>
      <c r="G38" t="s">
        <v>89</v>
      </c>
    </row>
    <row r="39" spans="1:7" x14ac:dyDescent="0.25">
      <c r="A39">
        <v>2361</v>
      </c>
      <c r="B39" t="s">
        <v>82</v>
      </c>
      <c r="C39" t="s">
        <v>16</v>
      </c>
      <c r="D39" t="s">
        <v>68</v>
      </c>
      <c r="E39" t="s">
        <v>70</v>
      </c>
      <c r="F39" t="s">
        <v>116</v>
      </c>
    </row>
    <row r="40" spans="1:7" x14ac:dyDescent="0.25">
      <c r="A40">
        <v>2434</v>
      </c>
      <c r="B40" t="s">
        <v>94</v>
      </c>
      <c r="C40" t="s">
        <v>16</v>
      </c>
      <c r="D40" t="s">
        <v>95</v>
      </c>
      <c r="E40" t="s">
        <v>75</v>
      </c>
      <c r="F40" t="s">
        <v>116</v>
      </c>
    </row>
    <row r="41" spans="1:7" x14ac:dyDescent="0.25">
      <c r="A41">
        <v>2491</v>
      </c>
      <c r="B41" t="s">
        <v>96</v>
      </c>
      <c r="C41" t="s">
        <v>16</v>
      </c>
      <c r="D41" t="s">
        <v>97</v>
      </c>
      <c r="E41" t="s">
        <v>99</v>
      </c>
      <c r="F41" t="s">
        <v>116</v>
      </c>
      <c r="G41" t="s">
        <v>98</v>
      </c>
    </row>
    <row r="42" spans="1:7" x14ac:dyDescent="0.25">
      <c r="A42">
        <v>2498</v>
      </c>
      <c r="B42" t="s">
        <v>100</v>
      </c>
      <c r="C42" t="s">
        <v>59</v>
      </c>
      <c r="D42" t="s">
        <v>76</v>
      </c>
      <c r="E42" t="s">
        <v>70</v>
      </c>
      <c r="F42" t="s">
        <v>116</v>
      </c>
    </row>
    <row r="43" spans="1:7" x14ac:dyDescent="0.25">
      <c r="A43">
        <v>2500</v>
      </c>
      <c r="B43" t="s">
        <v>101</v>
      </c>
      <c r="C43" t="s">
        <v>59</v>
      </c>
      <c r="D43" t="s">
        <v>76</v>
      </c>
      <c r="E43" t="s">
        <v>24</v>
      </c>
      <c r="F43" t="s">
        <v>116</v>
      </c>
    </row>
    <row r="44" spans="1:7" x14ac:dyDescent="0.25">
      <c r="A44">
        <v>2510</v>
      </c>
      <c r="B44" t="s">
        <v>118</v>
      </c>
      <c r="C44" t="s">
        <v>16</v>
      </c>
      <c r="D44" t="s">
        <v>39</v>
      </c>
      <c r="E44" t="s">
        <v>26</v>
      </c>
      <c r="F44" t="s">
        <v>116</v>
      </c>
    </row>
    <row r="45" spans="1:7" x14ac:dyDescent="0.25">
      <c r="A45">
        <v>2531</v>
      </c>
      <c r="B45" t="s">
        <v>102</v>
      </c>
      <c r="C45" t="s">
        <v>59</v>
      </c>
      <c r="D45" t="s">
        <v>76</v>
      </c>
      <c r="E45" t="s">
        <v>70</v>
      </c>
      <c r="F45" t="s">
        <v>116</v>
      </c>
    </row>
    <row r="46" spans="1:7" x14ac:dyDescent="0.25">
      <c r="A46">
        <v>2589</v>
      </c>
      <c r="B46" t="s">
        <v>103</v>
      </c>
      <c r="C46" t="s">
        <v>16</v>
      </c>
      <c r="D46" t="s">
        <v>104</v>
      </c>
      <c r="E46" t="s">
        <v>24</v>
      </c>
      <c r="F46" t="s">
        <v>116</v>
      </c>
    </row>
    <row r="47" spans="1:7" x14ac:dyDescent="0.25">
      <c r="A47">
        <v>2625</v>
      </c>
      <c r="B47" t="s">
        <v>105</v>
      </c>
      <c r="C47" t="s">
        <v>16</v>
      </c>
      <c r="D47" t="s">
        <v>106</v>
      </c>
      <c r="E47" t="s">
        <v>107</v>
      </c>
      <c r="F47" t="s">
        <v>116</v>
      </c>
    </row>
    <row r="48" spans="1:7" x14ac:dyDescent="0.25">
      <c r="A48">
        <v>2652</v>
      </c>
      <c r="B48" t="s">
        <v>108</v>
      </c>
      <c r="C48" t="s">
        <v>16</v>
      </c>
      <c r="D48" t="s">
        <v>109</v>
      </c>
      <c r="E48" t="s">
        <v>107</v>
      </c>
      <c r="F48" t="s">
        <v>116</v>
      </c>
    </row>
    <row r="49" spans="1:7" x14ac:dyDescent="0.25">
      <c r="A49">
        <v>2653</v>
      </c>
      <c r="B49" t="s">
        <v>110</v>
      </c>
      <c r="C49" t="s">
        <v>16</v>
      </c>
      <c r="D49" t="s">
        <v>111</v>
      </c>
      <c r="E49" t="s">
        <v>26</v>
      </c>
      <c r="F49" t="s">
        <v>116</v>
      </c>
    </row>
    <row r="50" spans="1:7" x14ac:dyDescent="0.25">
      <c r="A50">
        <v>2660</v>
      </c>
      <c r="B50" t="s">
        <v>114</v>
      </c>
      <c r="C50" t="s">
        <v>112</v>
      </c>
      <c r="D50" t="s">
        <v>113</v>
      </c>
      <c r="E50" t="s">
        <v>26</v>
      </c>
      <c r="F50" t="s">
        <v>116</v>
      </c>
    </row>
    <row r="51" spans="1:7" x14ac:dyDescent="0.25">
      <c r="A51">
        <v>2665</v>
      </c>
      <c r="B51" t="s">
        <v>125</v>
      </c>
      <c r="C51" t="s">
        <v>124</v>
      </c>
      <c r="D51" t="s">
        <v>104</v>
      </c>
      <c r="E51" t="s">
        <v>26</v>
      </c>
      <c r="F51" t="s">
        <v>116</v>
      </c>
      <c r="G51" t="s">
        <v>61</v>
      </c>
    </row>
    <row r="52" spans="1:7" x14ac:dyDescent="0.25">
      <c r="A52" s="3">
        <v>2679</v>
      </c>
      <c r="B52" s="3" t="s">
        <v>131</v>
      </c>
      <c r="C52" t="s">
        <v>124</v>
      </c>
      <c r="D52" t="s">
        <v>130</v>
      </c>
      <c r="E52" t="s">
        <v>26</v>
      </c>
      <c r="F52" t="s">
        <v>116</v>
      </c>
    </row>
    <row r="53" spans="1:7" x14ac:dyDescent="0.25">
      <c r="A53" s="3">
        <v>2693</v>
      </c>
      <c r="B53" s="3" t="s">
        <v>132</v>
      </c>
      <c r="C53" s="3" t="s">
        <v>20</v>
      </c>
      <c r="D53" s="3" t="s">
        <v>29</v>
      </c>
      <c r="E53" s="3" t="s">
        <v>24</v>
      </c>
      <c r="F53" t="s">
        <v>116</v>
      </c>
      <c r="G53" t="s">
        <v>128</v>
      </c>
    </row>
    <row r="54" spans="1:7" x14ac:dyDescent="0.25">
      <c r="A54" s="3">
        <v>2710</v>
      </c>
      <c r="B54" s="3" t="s">
        <v>138</v>
      </c>
      <c r="C54" s="3" t="s">
        <v>16</v>
      </c>
      <c r="D54" t="s">
        <v>48</v>
      </c>
      <c r="E54" s="3" t="s">
        <v>26</v>
      </c>
      <c r="F54" s="3" t="s">
        <v>127</v>
      </c>
      <c r="G54" s="3" t="s">
        <v>227</v>
      </c>
    </row>
    <row r="55" spans="1:7" x14ac:dyDescent="0.25">
      <c r="A55" s="3">
        <v>2712</v>
      </c>
      <c r="B55" s="3" t="s">
        <v>137</v>
      </c>
      <c r="C55" s="3" t="s">
        <v>16</v>
      </c>
      <c r="D55" s="3" t="s">
        <v>113</v>
      </c>
      <c r="E55" s="3" t="s">
        <v>26</v>
      </c>
      <c r="F55" s="3" t="s">
        <v>116</v>
      </c>
    </row>
    <row r="56" spans="1:7" x14ac:dyDescent="0.25">
      <c r="A56" s="3">
        <v>2724</v>
      </c>
      <c r="B56" s="3" t="s">
        <v>140</v>
      </c>
      <c r="C56" s="3" t="s">
        <v>16</v>
      </c>
      <c r="D56" s="3" t="s">
        <v>49</v>
      </c>
      <c r="E56" s="3" t="s">
        <v>26</v>
      </c>
      <c r="F56" s="3" t="s">
        <v>116</v>
      </c>
    </row>
    <row r="57" spans="1:7" x14ac:dyDescent="0.25">
      <c r="A57" s="3">
        <v>2725</v>
      </c>
      <c r="B57" s="3" t="s">
        <v>141</v>
      </c>
      <c r="C57" s="3" t="s">
        <v>16</v>
      </c>
      <c r="D57" s="3" t="s">
        <v>49</v>
      </c>
      <c r="E57" s="3" t="s">
        <v>26</v>
      </c>
      <c r="F57" s="3" t="s">
        <v>116</v>
      </c>
    </row>
    <row r="58" spans="1:7" x14ac:dyDescent="0.25">
      <c r="A58" s="3">
        <v>2727</v>
      </c>
      <c r="B58" s="3" t="s">
        <v>143</v>
      </c>
      <c r="C58" s="3" t="s">
        <v>16</v>
      </c>
      <c r="D58" t="s">
        <v>130</v>
      </c>
      <c r="E58" s="3" t="s">
        <v>26</v>
      </c>
      <c r="F58" s="3" t="s">
        <v>116</v>
      </c>
    </row>
    <row r="59" spans="1:7" x14ac:dyDescent="0.25">
      <c r="A59">
        <v>1972</v>
      </c>
      <c r="B59" t="s">
        <v>58</v>
      </c>
      <c r="C59" t="s">
        <v>59</v>
      </c>
      <c r="D59" t="s">
        <v>97</v>
      </c>
      <c r="E59" t="s">
        <v>24</v>
      </c>
      <c r="F59" t="s">
        <v>115</v>
      </c>
      <c r="G59" s="1"/>
    </row>
    <row r="60" spans="1:7" x14ac:dyDescent="0.25">
      <c r="A60">
        <v>2099</v>
      </c>
      <c r="B60" t="s">
        <v>69</v>
      </c>
      <c r="C60" t="s">
        <v>16</v>
      </c>
      <c r="D60" t="s">
        <v>68</v>
      </c>
      <c r="E60" t="s">
        <v>24</v>
      </c>
      <c r="F60" t="s">
        <v>115</v>
      </c>
    </row>
    <row r="61" spans="1:7" x14ac:dyDescent="0.25">
      <c r="A61">
        <v>2733</v>
      </c>
      <c r="B61" t="s">
        <v>145</v>
      </c>
      <c r="C61" t="s">
        <v>16</v>
      </c>
      <c r="D61" t="s">
        <v>146</v>
      </c>
      <c r="E61" t="s">
        <v>147</v>
      </c>
      <c r="F61" t="s">
        <v>115</v>
      </c>
    </row>
    <row r="62" spans="1:7" x14ac:dyDescent="0.25">
      <c r="A62">
        <v>2735</v>
      </c>
      <c r="B62" t="s">
        <v>148</v>
      </c>
      <c r="C62" t="s">
        <v>16</v>
      </c>
      <c r="D62" t="s">
        <v>149</v>
      </c>
      <c r="E62" t="s">
        <v>24</v>
      </c>
      <c r="F62" t="s">
        <v>115</v>
      </c>
    </row>
    <row r="63" spans="1:7" x14ac:dyDescent="0.25">
      <c r="A63" s="3">
        <v>1806</v>
      </c>
      <c r="B63" s="3" t="s">
        <v>11</v>
      </c>
      <c r="C63" s="3" t="s">
        <v>16</v>
      </c>
      <c r="D63" s="3" t="s">
        <v>22</v>
      </c>
      <c r="E63" s="3" t="s">
        <v>23</v>
      </c>
      <c r="F63" s="3" t="s">
        <v>229</v>
      </c>
      <c r="G63" s="3" t="s">
        <v>223</v>
      </c>
    </row>
    <row r="64" spans="1:7" x14ac:dyDescent="0.25">
      <c r="A64" s="3">
        <v>2127</v>
      </c>
      <c r="B64" s="3" t="s">
        <v>74</v>
      </c>
      <c r="C64" s="3" t="s">
        <v>16</v>
      </c>
      <c r="D64" s="3" t="s">
        <v>144</v>
      </c>
      <c r="E64" s="3" t="s">
        <v>26</v>
      </c>
      <c r="F64" s="3" t="s">
        <v>133</v>
      </c>
      <c r="G64" s="3" t="s">
        <v>211</v>
      </c>
    </row>
    <row r="65" spans="1:7" x14ac:dyDescent="0.25">
      <c r="A65" s="5">
        <v>2376</v>
      </c>
      <c r="B65" s="5" t="s">
        <v>83</v>
      </c>
      <c r="C65" s="5" t="s">
        <v>59</v>
      </c>
      <c r="D65" s="5" t="s">
        <v>22</v>
      </c>
      <c r="E65" s="5" t="s">
        <v>24</v>
      </c>
      <c r="F65" s="5" t="s">
        <v>127</v>
      </c>
      <c r="G65" s="10"/>
    </row>
    <row r="66" spans="1:7" x14ac:dyDescent="0.25">
      <c r="A66" s="3">
        <v>2385</v>
      </c>
      <c r="B66" s="3" t="s">
        <v>84</v>
      </c>
      <c r="C66" s="3" t="s">
        <v>17</v>
      </c>
      <c r="D66" s="3" t="s">
        <v>85</v>
      </c>
      <c r="E66" s="3" t="s">
        <v>24</v>
      </c>
      <c r="F66" t="s">
        <v>229</v>
      </c>
      <c r="G66" t="s">
        <v>225</v>
      </c>
    </row>
    <row r="67" spans="1:7" x14ac:dyDescent="0.25">
      <c r="A67" s="3">
        <v>2398</v>
      </c>
      <c r="B67" s="3" t="s">
        <v>86</v>
      </c>
      <c r="C67" s="3" t="s">
        <v>59</v>
      </c>
      <c r="D67" s="3" t="s">
        <v>22</v>
      </c>
      <c r="E67" s="3" t="s">
        <v>24</v>
      </c>
      <c r="F67" s="3" t="s">
        <v>127</v>
      </c>
      <c r="G67" s="10" t="s">
        <v>224</v>
      </c>
    </row>
    <row r="68" spans="1:7" x14ac:dyDescent="0.25">
      <c r="A68" s="3">
        <v>2678</v>
      </c>
      <c r="B68" s="3" t="s">
        <v>129</v>
      </c>
      <c r="C68" s="3" t="s">
        <v>124</v>
      </c>
      <c r="D68" s="3" t="s">
        <v>130</v>
      </c>
      <c r="E68" s="3" t="s">
        <v>23</v>
      </c>
      <c r="F68" s="3" t="s">
        <v>127</v>
      </c>
      <c r="G68" t="s">
        <v>210</v>
      </c>
    </row>
    <row r="69" spans="1:7" x14ac:dyDescent="0.25">
      <c r="A69" s="3">
        <v>2706</v>
      </c>
      <c r="B69" s="3" t="s">
        <v>134</v>
      </c>
      <c r="C69" s="3" t="s">
        <v>112</v>
      </c>
      <c r="D69" s="3" t="s">
        <v>22</v>
      </c>
      <c r="E69" s="3" t="s">
        <v>23</v>
      </c>
      <c r="F69" s="3" t="s">
        <v>127</v>
      </c>
      <c r="G69" s="10" t="s">
        <v>224</v>
      </c>
    </row>
    <row r="70" spans="1:7" x14ac:dyDescent="0.25">
      <c r="A70">
        <v>1731</v>
      </c>
      <c r="B70" t="s">
        <v>12</v>
      </c>
      <c r="C70" t="s">
        <v>16</v>
      </c>
      <c r="D70" t="s">
        <v>22</v>
      </c>
      <c r="E70" t="s">
        <v>23</v>
      </c>
      <c r="F70" t="s">
        <v>133</v>
      </c>
      <c r="G70" t="s">
        <v>139</v>
      </c>
    </row>
    <row r="71" spans="1:7" x14ac:dyDescent="0.25">
      <c r="A71">
        <v>2353</v>
      </c>
      <c r="B71" t="s">
        <v>80</v>
      </c>
      <c r="C71" t="s">
        <v>17</v>
      </c>
      <c r="D71" t="s">
        <v>81</v>
      </c>
      <c r="E71" t="s">
        <v>24</v>
      </c>
      <c r="F71" t="s">
        <v>133</v>
      </c>
      <c r="G71" t="s">
        <v>128</v>
      </c>
    </row>
    <row r="72" spans="1:7" x14ac:dyDescent="0.25">
      <c r="A72" s="3">
        <v>2664</v>
      </c>
      <c r="B72" s="3" t="s">
        <v>123</v>
      </c>
      <c r="C72" s="3" t="s">
        <v>124</v>
      </c>
      <c r="D72" s="3" t="s">
        <v>104</v>
      </c>
      <c r="E72" s="3" t="s">
        <v>24</v>
      </c>
      <c r="F72" s="3" t="s">
        <v>133</v>
      </c>
      <c r="G72" s="3" t="s">
        <v>135</v>
      </c>
    </row>
    <row r="74" spans="1:7" x14ac:dyDescent="0.25">
      <c r="A74" t="s">
        <v>91</v>
      </c>
    </row>
    <row r="75" spans="1:7" x14ac:dyDescent="0.25">
      <c r="B75" t="s">
        <v>329</v>
      </c>
    </row>
    <row r="76" spans="1:7" x14ac:dyDescent="0.25">
      <c r="B76" s="15" t="s">
        <v>333</v>
      </c>
    </row>
    <row r="77" spans="1:7" x14ac:dyDescent="0.25">
      <c r="B77" s="15" t="s">
        <v>335</v>
      </c>
    </row>
    <row r="78" spans="1:7" x14ac:dyDescent="0.25">
      <c r="B78" s="15" t="s">
        <v>337</v>
      </c>
    </row>
    <row r="79" spans="1:7" x14ac:dyDescent="0.25">
      <c r="B79" s="15" t="s">
        <v>338</v>
      </c>
    </row>
    <row r="80" spans="1:7" x14ac:dyDescent="0.25">
      <c r="B80" s="15" t="s">
        <v>343</v>
      </c>
    </row>
    <row r="81" spans="2:3" x14ac:dyDescent="0.25">
      <c r="B81" s="15"/>
    </row>
    <row r="82" spans="2:3" x14ac:dyDescent="0.25">
      <c r="C82" s="4"/>
    </row>
    <row r="83" spans="2:3" x14ac:dyDescent="0.25">
      <c r="B83" s="15"/>
    </row>
    <row r="85" spans="2:3" x14ac:dyDescent="0.25">
      <c r="B85" s="15"/>
    </row>
    <row r="86" spans="2:3" x14ac:dyDescent="0.25">
      <c r="B86" s="15"/>
    </row>
    <row r="87" spans="2:3" x14ac:dyDescent="0.25">
      <c r="B87" s="15"/>
    </row>
    <row r="88" spans="2:3" x14ac:dyDescent="0.25">
      <c r="B88" t="s">
        <v>328</v>
      </c>
    </row>
    <row r="89" spans="2:3" x14ac:dyDescent="0.25">
      <c r="B89" s="15" t="s">
        <v>332</v>
      </c>
    </row>
    <row r="90" spans="2:3" x14ac:dyDescent="0.25">
      <c r="B90" s="15" t="s">
        <v>331</v>
      </c>
    </row>
    <row r="91" spans="2:3" x14ac:dyDescent="0.25">
      <c r="B91" s="15" t="s">
        <v>334</v>
      </c>
    </row>
    <row r="92" spans="2:3" x14ac:dyDescent="0.25">
      <c r="B92" s="15" t="s">
        <v>336</v>
      </c>
    </row>
    <row r="93" spans="2:3" x14ac:dyDescent="0.25">
      <c r="B93" s="15"/>
    </row>
    <row r="94" spans="2:3" x14ac:dyDescent="0.25">
      <c r="B94" s="15"/>
    </row>
    <row r="95" spans="2:3" x14ac:dyDescent="0.25">
      <c r="B95" s="15"/>
    </row>
    <row r="96" spans="2:3" x14ac:dyDescent="0.25">
      <c r="B96" s="15"/>
    </row>
    <row r="97" spans="1:4" x14ac:dyDescent="0.25">
      <c r="B97" s="15"/>
    </row>
    <row r="98" spans="1:4" x14ac:dyDescent="0.25">
      <c r="B98" s="15"/>
    </row>
    <row r="99" spans="1:4" x14ac:dyDescent="0.25">
      <c r="B99" s="15"/>
    </row>
    <row r="103" spans="1:4" x14ac:dyDescent="0.25">
      <c r="A103" t="s">
        <v>230</v>
      </c>
      <c r="B103" t="s">
        <v>231</v>
      </c>
    </row>
    <row r="104" spans="1:4" ht="135" x14ac:dyDescent="0.25">
      <c r="A104" t="s">
        <v>232</v>
      </c>
      <c r="B104" s="8" t="s">
        <v>271</v>
      </c>
      <c r="C104" t="s">
        <v>300</v>
      </c>
    </row>
    <row r="105" spans="1:4" ht="90" x14ac:dyDescent="0.25">
      <c r="A105" t="s">
        <v>233</v>
      </c>
      <c r="B105" s="8" t="s">
        <v>272</v>
      </c>
      <c r="C105" t="s">
        <v>305</v>
      </c>
      <c r="D105" t="s">
        <v>127</v>
      </c>
    </row>
    <row r="106" spans="1:4" ht="165" x14ac:dyDescent="0.25">
      <c r="A106" t="s">
        <v>234</v>
      </c>
      <c r="B106" s="8" t="s">
        <v>273</v>
      </c>
      <c r="C106" t="s">
        <v>314</v>
      </c>
      <c r="D106" s="8" t="s">
        <v>315</v>
      </c>
    </row>
    <row r="107" spans="1:4" ht="150" x14ac:dyDescent="0.25">
      <c r="A107" t="s">
        <v>235</v>
      </c>
      <c r="B107" s="8" t="s">
        <v>274</v>
      </c>
      <c r="D107" t="s">
        <v>127</v>
      </c>
    </row>
    <row r="108" spans="1:4" ht="75" x14ac:dyDescent="0.25">
      <c r="A108" t="s">
        <v>236</v>
      </c>
      <c r="B108" s="8" t="s">
        <v>275</v>
      </c>
      <c r="C108" t="s">
        <v>303</v>
      </c>
      <c r="D108" t="s">
        <v>127</v>
      </c>
    </row>
    <row r="109" spans="1:4" ht="150" x14ac:dyDescent="0.25">
      <c r="A109" t="s">
        <v>237</v>
      </c>
      <c r="B109" s="8" t="s">
        <v>276</v>
      </c>
      <c r="C109" s="8" t="s">
        <v>316</v>
      </c>
    </row>
    <row r="110" spans="1:4" ht="90" x14ac:dyDescent="0.25">
      <c r="A110" t="s">
        <v>238</v>
      </c>
      <c r="B110" s="8" t="s">
        <v>317</v>
      </c>
      <c r="C110" t="s">
        <v>318</v>
      </c>
      <c r="D110" t="s">
        <v>127</v>
      </c>
    </row>
    <row r="111" spans="1:4" ht="30" x14ac:dyDescent="0.25">
      <c r="A111" t="s">
        <v>239</v>
      </c>
      <c r="B111" s="8" t="s">
        <v>277</v>
      </c>
      <c r="C111" t="s">
        <v>319</v>
      </c>
      <c r="D111" t="s">
        <v>127</v>
      </c>
    </row>
    <row r="112" spans="1:4" ht="150" x14ac:dyDescent="0.25">
      <c r="A112" t="s">
        <v>240</v>
      </c>
      <c r="B112" s="8" t="s">
        <v>278</v>
      </c>
      <c r="C112" s="8" t="s">
        <v>320</v>
      </c>
      <c r="D112" t="s">
        <v>127</v>
      </c>
    </row>
    <row r="113" spans="1:5" ht="60" x14ac:dyDescent="0.25">
      <c r="A113" t="s">
        <v>241</v>
      </c>
      <c r="B113" s="8" t="s">
        <v>279</v>
      </c>
      <c r="C113" t="s">
        <v>300</v>
      </c>
    </row>
    <row r="114" spans="1:5" x14ac:dyDescent="0.25">
      <c r="A114" t="s">
        <v>242</v>
      </c>
      <c r="B114" s="8" t="s">
        <v>280</v>
      </c>
    </row>
    <row r="115" spans="1:5" ht="30" x14ac:dyDescent="0.25">
      <c r="A115" t="s">
        <v>243</v>
      </c>
      <c r="B115" s="8" t="s">
        <v>281</v>
      </c>
      <c r="C115" t="s">
        <v>304</v>
      </c>
      <c r="D115" t="s">
        <v>301</v>
      </c>
    </row>
    <row r="116" spans="1:5" ht="105" x14ac:dyDescent="0.25">
      <c r="A116" t="s">
        <v>244</v>
      </c>
      <c r="B116" s="8" t="s">
        <v>282</v>
      </c>
      <c r="C116" t="s">
        <v>306</v>
      </c>
      <c r="D116" t="s">
        <v>307</v>
      </c>
    </row>
    <row r="117" spans="1:5" ht="270" x14ac:dyDescent="0.25">
      <c r="A117" t="s">
        <v>245</v>
      </c>
      <c r="B117" s="8" t="s">
        <v>283</v>
      </c>
      <c r="D117" t="s">
        <v>127</v>
      </c>
    </row>
    <row r="118" spans="1:5" ht="45" x14ac:dyDescent="0.25">
      <c r="A118" t="s">
        <v>246</v>
      </c>
      <c r="B118" s="8" t="s">
        <v>284</v>
      </c>
      <c r="C118" t="s">
        <v>302</v>
      </c>
      <c r="D118" t="s">
        <v>127</v>
      </c>
    </row>
    <row r="119" spans="1:5" ht="45" x14ac:dyDescent="0.25">
      <c r="A119" t="s">
        <v>247</v>
      </c>
      <c r="B119" s="8" t="s">
        <v>285</v>
      </c>
      <c r="C119" t="s">
        <v>245</v>
      </c>
      <c r="D119" t="s">
        <v>127</v>
      </c>
    </row>
    <row r="120" spans="1:5" ht="60" x14ac:dyDescent="0.25">
      <c r="A120" t="s">
        <v>248</v>
      </c>
      <c r="B120" s="8" t="s">
        <v>286</v>
      </c>
      <c r="D120" t="s">
        <v>127</v>
      </c>
    </row>
    <row r="121" spans="1:5" ht="180" x14ac:dyDescent="0.25">
      <c r="A121" t="s">
        <v>249</v>
      </c>
      <c r="B121" s="8" t="s">
        <v>287</v>
      </c>
      <c r="D121" t="s">
        <v>127</v>
      </c>
    </row>
    <row r="122" spans="1:5" ht="30" x14ac:dyDescent="0.25">
      <c r="A122" t="s">
        <v>250</v>
      </c>
      <c r="B122" s="8" t="s">
        <v>288</v>
      </c>
      <c r="C122" t="s">
        <v>308</v>
      </c>
    </row>
    <row r="123" spans="1:5" ht="30" x14ac:dyDescent="0.25">
      <c r="A123" t="s">
        <v>251</v>
      </c>
      <c r="B123" s="8" t="s">
        <v>289</v>
      </c>
      <c r="C123" t="s">
        <v>321</v>
      </c>
      <c r="D123" t="s">
        <v>127</v>
      </c>
      <c r="E123" t="s">
        <v>322</v>
      </c>
    </row>
    <row r="124" spans="1:5" ht="45" x14ac:dyDescent="0.25">
      <c r="A124" t="s">
        <v>252</v>
      </c>
      <c r="B124" s="8" t="s">
        <v>290</v>
      </c>
      <c r="C124" t="s">
        <v>323</v>
      </c>
      <c r="D124" t="s">
        <v>127</v>
      </c>
      <c r="E124" t="s">
        <v>322</v>
      </c>
    </row>
    <row r="125" spans="1:5" ht="105" x14ac:dyDescent="0.25">
      <c r="A125" t="s">
        <v>253</v>
      </c>
      <c r="B125" s="8" t="s">
        <v>291</v>
      </c>
      <c r="D125" t="s">
        <v>127</v>
      </c>
    </row>
    <row r="126" spans="1:5" ht="105" x14ac:dyDescent="0.25">
      <c r="A126" t="s">
        <v>254</v>
      </c>
      <c r="B126" s="8" t="s">
        <v>292</v>
      </c>
      <c r="C126" t="s">
        <v>324</v>
      </c>
      <c r="D126" t="s">
        <v>127</v>
      </c>
    </row>
    <row r="127" spans="1:5" ht="135" x14ac:dyDescent="0.25">
      <c r="A127" t="s">
        <v>255</v>
      </c>
      <c r="B127" s="8" t="s">
        <v>293</v>
      </c>
      <c r="C127" t="s">
        <v>325</v>
      </c>
      <c r="D127" t="s">
        <v>127</v>
      </c>
    </row>
    <row r="128" spans="1:5" ht="60" x14ac:dyDescent="0.25">
      <c r="A128" t="s">
        <v>256</v>
      </c>
      <c r="B128" s="8" t="s">
        <v>294</v>
      </c>
      <c r="C128" t="s">
        <v>300</v>
      </c>
    </row>
    <row r="129" spans="1:4" ht="90" x14ac:dyDescent="0.25">
      <c r="A129" t="s">
        <v>257</v>
      </c>
      <c r="B129" s="8" t="s">
        <v>295</v>
      </c>
      <c r="D129" t="s">
        <v>127</v>
      </c>
    </row>
    <row r="130" spans="1:4" ht="240" x14ac:dyDescent="0.25">
      <c r="A130" t="s">
        <v>258</v>
      </c>
      <c r="B130" s="8" t="s">
        <v>296</v>
      </c>
      <c r="D130" t="s">
        <v>127</v>
      </c>
    </row>
    <row r="131" spans="1:4" ht="315" x14ac:dyDescent="0.25">
      <c r="A131" t="s">
        <v>259</v>
      </c>
      <c r="B131" s="8" t="s">
        <v>297</v>
      </c>
      <c r="D131" t="s">
        <v>127</v>
      </c>
    </row>
    <row r="132" spans="1:4" x14ac:dyDescent="0.25">
      <c r="A132" t="s">
        <v>260</v>
      </c>
      <c r="B132" s="8" t="s">
        <v>299</v>
      </c>
    </row>
    <row r="133" spans="1:4" ht="75" x14ac:dyDescent="0.25">
      <c r="A133" t="s">
        <v>261</v>
      </c>
      <c r="B133" s="8" t="s">
        <v>309</v>
      </c>
      <c r="D133" t="s">
        <v>127</v>
      </c>
    </row>
    <row r="134" spans="1:4" ht="60" x14ac:dyDescent="0.25">
      <c r="A134" t="s">
        <v>262</v>
      </c>
      <c r="B134" s="8" t="s">
        <v>310</v>
      </c>
      <c r="C134" t="s">
        <v>326</v>
      </c>
    </row>
    <row r="135" spans="1:4" ht="135" x14ac:dyDescent="0.25">
      <c r="A135" t="s">
        <v>263</v>
      </c>
      <c r="B135" s="8" t="s">
        <v>311</v>
      </c>
      <c r="D135" t="s">
        <v>127</v>
      </c>
    </row>
    <row r="136" spans="1:4" ht="75" x14ac:dyDescent="0.25">
      <c r="A136" t="s">
        <v>264</v>
      </c>
      <c r="B136" s="8" t="s">
        <v>312</v>
      </c>
      <c r="C136" t="s">
        <v>300</v>
      </c>
    </row>
    <row r="137" spans="1:4" ht="75" x14ac:dyDescent="0.25">
      <c r="A137" t="s">
        <v>265</v>
      </c>
      <c r="B137" s="8" t="s">
        <v>313</v>
      </c>
      <c r="C137" t="s">
        <v>300</v>
      </c>
    </row>
    <row r="138" spans="1:4" x14ac:dyDescent="0.25">
      <c r="A138" t="s">
        <v>266</v>
      </c>
    </row>
    <row r="139" spans="1:4" x14ac:dyDescent="0.25">
      <c r="A139" t="s">
        <v>267</v>
      </c>
    </row>
    <row r="140" spans="1:4" x14ac:dyDescent="0.25">
      <c r="A140" t="s">
        <v>268</v>
      </c>
    </row>
    <row r="141" spans="1:4" x14ac:dyDescent="0.25">
      <c r="A141" t="s">
        <v>269</v>
      </c>
    </row>
    <row r="142" spans="1:4" x14ac:dyDescent="0.25">
      <c r="A142" t="s">
        <v>270</v>
      </c>
      <c r="B142" t="s">
        <v>298</v>
      </c>
    </row>
  </sheetData>
  <autoFilter ref="A1:G72" xr:uid="{00000000-0009-0000-0000-000003000000}">
    <sortState ref="A2:G72">
      <sortCondition ref="F1:F72"/>
    </sortState>
  </autoFilter>
  <pageMargins left="0.7" right="0.7" top="0.75" bottom="0.75" header="0.3" footer="0.3"/>
  <pageSetup paperSize="9" scale="53" fitToHeight="0" orientation="landscape" r:id="rId1"/>
  <headerFooter>
    <oddFooter>&amp;CGE Designated: -CONFIDENTIAL-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Feuil5"/>
  <dimension ref="A1:H45"/>
  <sheetViews>
    <sheetView workbookViewId="0">
      <selection activeCell="J18" sqref="J18"/>
    </sheetView>
  </sheetViews>
  <sheetFormatPr defaultColWidth="9.140625" defaultRowHeight="15" x14ac:dyDescent="0.25"/>
  <cols>
    <col min="1" max="1" width="5.28515625" customWidth="1"/>
    <col min="2" max="2" width="82" customWidth="1"/>
    <col min="3" max="3" width="10.85546875" customWidth="1"/>
    <col min="4" max="4" width="20.28515625" customWidth="1"/>
    <col min="5" max="5" width="12.5703125" customWidth="1"/>
  </cols>
  <sheetData>
    <row r="1" spans="1:8" x14ac:dyDescent="0.25">
      <c r="A1" s="1" t="s">
        <v>13</v>
      </c>
      <c r="B1" s="1" t="s">
        <v>14</v>
      </c>
      <c r="C1" s="1" t="s">
        <v>15</v>
      </c>
      <c r="D1" s="1" t="s">
        <v>21</v>
      </c>
      <c r="E1" s="1" t="s">
        <v>42</v>
      </c>
      <c r="F1" s="1" t="s">
        <v>43</v>
      </c>
      <c r="G1" s="1" t="s">
        <v>90</v>
      </c>
    </row>
    <row r="2" spans="1:8" x14ac:dyDescent="0.25">
      <c r="A2">
        <v>2583</v>
      </c>
      <c r="B2" t="s">
        <v>179</v>
      </c>
      <c r="C2" t="s">
        <v>180</v>
      </c>
      <c r="D2" t="s">
        <v>29</v>
      </c>
      <c r="E2" t="s">
        <v>75</v>
      </c>
      <c r="F2" t="s">
        <v>181</v>
      </c>
    </row>
    <row r="3" spans="1:8" x14ac:dyDescent="0.25">
      <c r="A3">
        <v>1793</v>
      </c>
      <c r="B3" t="s">
        <v>182</v>
      </c>
      <c r="C3" t="s">
        <v>183</v>
      </c>
      <c r="D3" t="s">
        <v>184</v>
      </c>
      <c r="E3" t="s">
        <v>70</v>
      </c>
      <c r="F3" t="s">
        <v>181</v>
      </c>
      <c r="H3" t="s">
        <v>185</v>
      </c>
    </row>
    <row r="4" spans="1:8" x14ac:dyDescent="0.25">
      <c r="A4">
        <v>1850</v>
      </c>
      <c r="B4" t="s">
        <v>172</v>
      </c>
      <c r="C4" t="s">
        <v>16</v>
      </c>
      <c r="D4" t="s">
        <v>49</v>
      </c>
      <c r="E4" t="s">
        <v>24</v>
      </c>
      <c r="F4" t="s">
        <v>181</v>
      </c>
      <c r="G4" t="s">
        <v>87</v>
      </c>
    </row>
    <row r="5" spans="1:8" x14ac:dyDescent="0.25">
      <c r="A5">
        <v>1871</v>
      </c>
      <c r="B5" t="s">
        <v>169</v>
      </c>
      <c r="C5" t="s">
        <v>16</v>
      </c>
      <c r="D5" t="s">
        <v>170</v>
      </c>
      <c r="E5" t="s">
        <v>26</v>
      </c>
      <c r="F5" t="s">
        <v>181</v>
      </c>
    </row>
    <row r="6" spans="1:8" x14ac:dyDescent="0.25">
      <c r="A6">
        <v>2029</v>
      </c>
      <c r="B6" t="s">
        <v>162</v>
      </c>
      <c r="C6" t="s">
        <v>16</v>
      </c>
      <c r="D6" t="s">
        <v>163</v>
      </c>
      <c r="E6" t="s">
        <v>24</v>
      </c>
      <c r="F6" t="s">
        <v>181</v>
      </c>
      <c r="G6" t="s">
        <v>186</v>
      </c>
    </row>
    <row r="7" spans="1:8" x14ac:dyDescent="0.25">
      <c r="A7">
        <v>2091</v>
      </c>
      <c r="B7" t="s">
        <v>187</v>
      </c>
      <c r="C7" t="s">
        <v>16</v>
      </c>
      <c r="D7" t="s">
        <v>68</v>
      </c>
      <c r="E7" t="s">
        <v>70</v>
      </c>
      <c r="F7" t="s">
        <v>181</v>
      </c>
    </row>
    <row r="8" spans="1:8" x14ac:dyDescent="0.25">
      <c r="A8">
        <v>2129</v>
      </c>
      <c r="B8" t="s">
        <v>188</v>
      </c>
      <c r="C8" t="s">
        <v>59</v>
      </c>
      <c r="D8" t="s">
        <v>39</v>
      </c>
      <c r="E8" t="s">
        <v>26</v>
      </c>
      <c r="F8" t="s">
        <v>181</v>
      </c>
    </row>
    <row r="9" spans="1:8" x14ac:dyDescent="0.25">
      <c r="A9">
        <v>2221</v>
      </c>
      <c r="B9" t="s">
        <v>189</v>
      </c>
      <c r="C9" t="s">
        <v>59</v>
      </c>
      <c r="D9" t="s">
        <v>76</v>
      </c>
      <c r="E9" t="s">
        <v>26</v>
      </c>
      <c r="F9" t="s">
        <v>181</v>
      </c>
      <c r="G9" t="s">
        <v>20</v>
      </c>
    </row>
    <row r="10" spans="1:8" x14ac:dyDescent="0.25">
      <c r="A10">
        <v>2262</v>
      </c>
      <c r="B10" t="s">
        <v>190</v>
      </c>
      <c r="C10" t="s">
        <v>191</v>
      </c>
      <c r="D10" t="s">
        <v>192</v>
      </c>
      <c r="E10" t="s">
        <v>26</v>
      </c>
      <c r="F10" t="s">
        <v>181</v>
      </c>
      <c r="G10" t="s">
        <v>20</v>
      </c>
    </row>
    <row r="11" spans="1:8" x14ac:dyDescent="0.25">
      <c r="A11">
        <v>2307</v>
      </c>
      <c r="B11" t="s">
        <v>193</v>
      </c>
      <c r="C11" t="s">
        <v>59</v>
      </c>
      <c r="D11" t="s">
        <v>194</v>
      </c>
      <c r="E11" t="s">
        <v>147</v>
      </c>
      <c r="F11" t="s">
        <v>181</v>
      </c>
      <c r="G11" t="s">
        <v>87</v>
      </c>
      <c r="H11" t="s">
        <v>195</v>
      </c>
    </row>
    <row r="12" spans="1:8" x14ac:dyDescent="0.25">
      <c r="A12">
        <v>2311</v>
      </c>
      <c r="B12" t="s">
        <v>196</v>
      </c>
      <c r="C12" t="s">
        <v>59</v>
      </c>
      <c r="D12" t="s">
        <v>22</v>
      </c>
      <c r="E12" t="s">
        <v>70</v>
      </c>
      <c r="F12" t="s">
        <v>181</v>
      </c>
    </row>
    <row r="13" spans="1:8" x14ac:dyDescent="0.25">
      <c r="A13">
        <v>2337</v>
      </c>
      <c r="B13" t="s">
        <v>197</v>
      </c>
      <c r="C13" t="s">
        <v>16</v>
      </c>
      <c r="D13" t="s">
        <v>25</v>
      </c>
      <c r="E13" t="s">
        <v>70</v>
      </c>
      <c r="F13" t="s">
        <v>181</v>
      </c>
    </row>
    <row r="14" spans="1:8" x14ac:dyDescent="0.25">
      <c r="A14">
        <v>2395</v>
      </c>
      <c r="B14" t="s">
        <v>198</v>
      </c>
      <c r="C14" t="s">
        <v>16</v>
      </c>
      <c r="D14" t="s">
        <v>22</v>
      </c>
      <c r="E14" t="s">
        <v>24</v>
      </c>
      <c r="F14" t="s">
        <v>181</v>
      </c>
    </row>
    <row r="15" spans="1:8" x14ac:dyDescent="0.25">
      <c r="A15">
        <v>2404</v>
      </c>
      <c r="B15" t="s">
        <v>199</v>
      </c>
      <c r="C15" t="s">
        <v>16</v>
      </c>
      <c r="D15" t="s">
        <v>25</v>
      </c>
      <c r="E15" t="s">
        <v>70</v>
      </c>
      <c r="F15" t="s">
        <v>181</v>
      </c>
    </row>
    <row r="16" spans="1:8" x14ac:dyDescent="0.25">
      <c r="A16">
        <v>2489</v>
      </c>
      <c r="B16" t="s">
        <v>200</v>
      </c>
      <c r="C16" t="s">
        <v>16</v>
      </c>
      <c r="D16" t="s">
        <v>201</v>
      </c>
      <c r="E16" t="s">
        <v>26</v>
      </c>
      <c r="F16" t="s">
        <v>181</v>
      </c>
    </row>
    <row r="17" spans="1:6" x14ac:dyDescent="0.25">
      <c r="A17">
        <v>2490</v>
      </c>
      <c r="B17" t="s">
        <v>202</v>
      </c>
      <c r="C17" t="s">
        <v>16</v>
      </c>
      <c r="D17" t="s">
        <v>76</v>
      </c>
      <c r="E17" t="s">
        <v>147</v>
      </c>
      <c r="F17" t="s">
        <v>181</v>
      </c>
    </row>
    <row r="19" spans="1:6" x14ac:dyDescent="0.25">
      <c r="A19" t="s">
        <v>91</v>
      </c>
    </row>
    <row r="21" spans="1:6" x14ac:dyDescent="0.25">
      <c r="A21">
        <v>2539</v>
      </c>
      <c r="B21" t="s">
        <v>203</v>
      </c>
      <c r="C21" t="s">
        <v>204</v>
      </c>
    </row>
    <row r="22" spans="1:6" x14ac:dyDescent="0.25">
      <c r="A22">
        <v>2457</v>
      </c>
      <c r="B22" t="s">
        <v>205</v>
      </c>
      <c r="C22" t="s">
        <v>204</v>
      </c>
    </row>
    <row r="23" spans="1:6" x14ac:dyDescent="0.25">
      <c r="A23">
        <v>1446</v>
      </c>
      <c r="B23" t="s">
        <v>206</v>
      </c>
      <c r="C23" t="s">
        <v>204</v>
      </c>
    </row>
    <row r="24" spans="1:6" x14ac:dyDescent="0.25">
      <c r="A24">
        <v>2509</v>
      </c>
      <c r="B24" t="s">
        <v>207</v>
      </c>
      <c r="C24" t="s">
        <v>204</v>
      </c>
    </row>
    <row r="25" spans="1:6" x14ac:dyDescent="0.25">
      <c r="A25">
        <v>1731</v>
      </c>
      <c r="B25" t="s">
        <v>38</v>
      </c>
      <c r="C25" t="s">
        <v>208</v>
      </c>
    </row>
    <row r="26" spans="1:6" x14ac:dyDescent="0.25">
      <c r="A26">
        <v>2585</v>
      </c>
      <c r="C26" t="s">
        <v>204</v>
      </c>
      <c r="F26" t="s">
        <v>209</v>
      </c>
    </row>
    <row r="27" spans="1:6" x14ac:dyDescent="0.25">
      <c r="A27">
        <v>2670</v>
      </c>
      <c r="C27" t="s">
        <v>208</v>
      </c>
    </row>
    <row r="28" spans="1:6" x14ac:dyDescent="0.25">
      <c r="A28">
        <v>2668</v>
      </c>
      <c r="C28" t="s">
        <v>208</v>
      </c>
    </row>
    <row r="33" spans="1:7" x14ac:dyDescent="0.25">
      <c r="G33" s="1"/>
    </row>
    <row r="41" spans="1:7" x14ac:dyDescent="0.25">
      <c r="G41" s="1"/>
    </row>
    <row r="43" spans="1:7" x14ac:dyDescent="0.25">
      <c r="A43" s="2"/>
    </row>
    <row r="45" spans="1:7" x14ac:dyDescent="0.25">
      <c r="G45" s="1"/>
    </row>
  </sheetData>
  <pageMargins left="0.7" right="0.7" top="0.75" bottom="0.75" header="0.3" footer="0.3"/>
  <pageSetup orientation="portrait" r:id="rId1"/>
  <headerFooter>
    <oddFooter>&amp;CGE Designated: -CONFIDENTIAL-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Feuil6"/>
  <dimension ref="A1:G38"/>
  <sheetViews>
    <sheetView workbookViewId="0">
      <selection activeCell="J22" sqref="J22"/>
    </sheetView>
  </sheetViews>
  <sheetFormatPr defaultColWidth="9.140625" defaultRowHeight="15" x14ac:dyDescent="0.25"/>
  <cols>
    <col min="1" max="1" width="5.28515625" customWidth="1"/>
    <col min="2" max="2" width="70.5703125" customWidth="1"/>
    <col min="3" max="3" width="10.85546875" customWidth="1"/>
    <col min="4" max="4" width="20.28515625" customWidth="1"/>
    <col min="5" max="5" width="8.42578125" customWidth="1"/>
  </cols>
  <sheetData>
    <row r="1" spans="1:7" x14ac:dyDescent="0.25">
      <c r="A1" s="1" t="s">
        <v>13</v>
      </c>
      <c r="B1" s="1" t="s">
        <v>14</v>
      </c>
      <c r="C1" s="1" t="s">
        <v>15</v>
      </c>
      <c r="D1" s="1" t="s">
        <v>21</v>
      </c>
      <c r="E1" s="1" t="s">
        <v>42</v>
      </c>
      <c r="F1" s="1" t="s">
        <v>43</v>
      </c>
      <c r="G1" s="1" t="s">
        <v>159</v>
      </c>
    </row>
    <row r="2" spans="1:7" x14ac:dyDescent="0.25">
      <c r="A2">
        <v>1944</v>
      </c>
      <c r="B2" t="s">
        <v>160</v>
      </c>
      <c r="C2" t="s">
        <v>20</v>
      </c>
      <c r="D2" t="s">
        <v>161</v>
      </c>
      <c r="E2" t="s">
        <v>23</v>
      </c>
      <c r="F2" s="1"/>
      <c r="G2" s="1"/>
    </row>
    <row r="3" spans="1:7" x14ac:dyDescent="0.25">
      <c r="A3">
        <v>1467</v>
      </c>
      <c r="B3" t="s">
        <v>8</v>
      </c>
      <c r="C3" t="s">
        <v>16</v>
      </c>
      <c r="D3" t="s">
        <v>161</v>
      </c>
      <c r="E3" t="s">
        <v>26</v>
      </c>
      <c r="F3" s="1"/>
      <c r="G3" s="1"/>
    </row>
    <row r="4" spans="1:7" x14ac:dyDescent="0.25">
      <c r="A4">
        <v>1972</v>
      </c>
      <c r="B4" t="s">
        <v>58</v>
      </c>
      <c r="C4" t="s">
        <v>59</v>
      </c>
      <c r="D4" t="s">
        <v>161</v>
      </c>
      <c r="E4" t="s">
        <v>24</v>
      </c>
      <c r="F4" s="1"/>
      <c r="G4" s="1"/>
    </row>
    <row r="5" spans="1:7" x14ac:dyDescent="0.25">
      <c r="A5">
        <v>1918</v>
      </c>
      <c r="B5" t="s">
        <v>53</v>
      </c>
      <c r="C5" t="s">
        <v>16</v>
      </c>
      <c r="D5" t="s">
        <v>161</v>
      </c>
      <c r="E5" t="s">
        <v>24</v>
      </c>
      <c r="F5" s="1"/>
      <c r="G5" s="1"/>
    </row>
    <row r="6" spans="1:7" x14ac:dyDescent="0.25">
      <c r="A6">
        <v>932</v>
      </c>
      <c r="B6" t="s">
        <v>1</v>
      </c>
      <c r="C6" t="s">
        <v>16</v>
      </c>
      <c r="D6" t="s">
        <v>40</v>
      </c>
      <c r="E6" t="s">
        <v>30</v>
      </c>
    </row>
    <row r="7" spans="1:7" x14ac:dyDescent="0.25">
      <c r="A7">
        <v>1879</v>
      </c>
      <c r="B7" t="s">
        <v>50</v>
      </c>
      <c r="C7" t="s">
        <v>16</v>
      </c>
      <c r="D7" t="s">
        <v>40</v>
      </c>
      <c r="E7" t="s">
        <v>26</v>
      </c>
    </row>
    <row r="8" spans="1:7" x14ac:dyDescent="0.25">
      <c r="A8">
        <v>2029</v>
      </c>
      <c r="B8" t="s">
        <v>162</v>
      </c>
      <c r="C8" t="s">
        <v>16</v>
      </c>
      <c r="D8" t="s">
        <v>163</v>
      </c>
      <c r="E8" t="s">
        <v>24</v>
      </c>
    </row>
    <row r="9" spans="1:7" x14ac:dyDescent="0.25">
      <c r="A9">
        <v>981</v>
      </c>
      <c r="B9" t="s">
        <v>2</v>
      </c>
      <c r="C9" t="s">
        <v>19</v>
      </c>
      <c r="D9" t="s">
        <v>39</v>
      </c>
      <c r="E9" t="s">
        <v>26</v>
      </c>
    </row>
    <row r="10" spans="1:7" x14ac:dyDescent="0.25">
      <c r="A10">
        <v>2019</v>
      </c>
      <c r="B10" t="s">
        <v>60</v>
      </c>
      <c r="C10" t="s">
        <v>61</v>
      </c>
      <c r="D10" t="s">
        <v>39</v>
      </c>
      <c r="E10" t="s">
        <v>24</v>
      </c>
    </row>
    <row r="11" spans="1:7" x14ac:dyDescent="0.25">
      <c r="A11">
        <v>1939</v>
      </c>
      <c r="B11" t="s">
        <v>54</v>
      </c>
      <c r="C11" t="s">
        <v>55</v>
      </c>
      <c r="D11" t="s">
        <v>39</v>
      </c>
      <c r="E11" t="s">
        <v>24</v>
      </c>
    </row>
    <row r="12" spans="1:7" x14ac:dyDescent="0.25">
      <c r="A12">
        <v>929</v>
      </c>
      <c r="B12" t="s">
        <v>0</v>
      </c>
      <c r="C12" t="s">
        <v>20</v>
      </c>
      <c r="D12" t="s">
        <v>41</v>
      </c>
      <c r="E12" t="s">
        <v>30</v>
      </c>
    </row>
    <row r="13" spans="1:7" x14ac:dyDescent="0.25">
      <c r="A13">
        <v>1504</v>
      </c>
      <c r="B13" t="s">
        <v>9</v>
      </c>
      <c r="C13" t="s">
        <v>16</v>
      </c>
      <c r="D13" t="s">
        <v>29</v>
      </c>
      <c r="E13" t="s">
        <v>30</v>
      </c>
    </row>
    <row r="14" spans="1:7" x14ac:dyDescent="0.25">
      <c r="A14">
        <v>1313</v>
      </c>
      <c r="B14" t="s">
        <v>46</v>
      </c>
      <c r="C14" t="s">
        <v>17</v>
      </c>
      <c r="D14" t="s">
        <v>33</v>
      </c>
      <c r="E14" t="s">
        <v>26</v>
      </c>
    </row>
    <row r="15" spans="1:7" x14ac:dyDescent="0.25">
      <c r="A15">
        <v>1303</v>
      </c>
      <c r="B15" t="s">
        <v>45</v>
      </c>
      <c r="C15" t="s">
        <v>17</v>
      </c>
      <c r="D15" t="s">
        <v>34</v>
      </c>
      <c r="E15" t="s">
        <v>35</v>
      </c>
    </row>
    <row r="16" spans="1:7" x14ac:dyDescent="0.25">
      <c r="A16">
        <v>1526</v>
      </c>
      <c r="B16" t="s">
        <v>10</v>
      </c>
      <c r="C16" t="s">
        <v>16</v>
      </c>
      <c r="D16" t="s">
        <v>27</v>
      </c>
      <c r="E16" t="s">
        <v>28</v>
      </c>
    </row>
    <row r="17" spans="1:7" x14ac:dyDescent="0.25">
      <c r="A17">
        <v>1067</v>
      </c>
      <c r="B17" t="s">
        <v>4</v>
      </c>
      <c r="C17" t="s">
        <v>16</v>
      </c>
      <c r="D17" t="s">
        <v>37</v>
      </c>
      <c r="E17" t="s">
        <v>23</v>
      </c>
    </row>
    <row r="18" spans="1:7" x14ac:dyDescent="0.25">
      <c r="A18">
        <v>1806</v>
      </c>
      <c r="B18" t="s">
        <v>11</v>
      </c>
      <c r="C18" t="s">
        <v>16</v>
      </c>
      <c r="D18" t="s">
        <v>22</v>
      </c>
      <c r="E18" t="s">
        <v>23</v>
      </c>
    </row>
    <row r="19" spans="1:7" x14ac:dyDescent="0.25">
      <c r="A19">
        <v>1731</v>
      </c>
      <c r="B19" t="s">
        <v>12</v>
      </c>
      <c r="C19" t="s">
        <v>16</v>
      </c>
      <c r="D19" t="s">
        <v>22</v>
      </c>
      <c r="E19" t="s">
        <v>23</v>
      </c>
    </row>
    <row r="20" spans="1:7" x14ac:dyDescent="0.25">
      <c r="A20">
        <v>1552</v>
      </c>
      <c r="B20" t="s">
        <v>164</v>
      </c>
      <c r="C20" t="s">
        <v>16</v>
      </c>
      <c r="D20" t="s">
        <v>165</v>
      </c>
      <c r="E20" t="s">
        <v>26</v>
      </c>
    </row>
    <row r="21" spans="1:7" x14ac:dyDescent="0.25">
      <c r="A21">
        <v>1118</v>
      </c>
      <c r="B21" t="s">
        <v>166</v>
      </c>
      <c r="C21" t="s">
        <v>167</v>
      </c>
      <c r="D21" t="s">
        <v>168</v>
      </c>
      <c r="E21" t="s">
        <v>26</v>
      </c>
    </row>
    <row r="22" spans="1:7" x14ac:dyDescent="0.25">
      <c r="A22">
        <v>1280</v>
      </c>
      <c r="B22" t="s">
        <v>5</v>
      </c>
      <c r="C22" t="s">
        <v>18</v>
      </c>
      <c r="D22" t="s">
        <v>36</v>
      </c>
      <c r="E22" t="s">
        <v>24</v>
      </c>
    </row>
    <row r="23" spans="1:7" x14ac:dyDescent="0.25">
      <c r="A23">
        <v>1894</v>
      </c>
      <c r="B23" t="s">
        <v>51</v>
      </c>
      <c r="C23" t="s">
        <v>16</v>
      </c>
      <c r="D23" t="s">
        <v>31</v>
      </c>
      <c r="E23" t="s">
        <v>24</v>
      </c>
    </row>
    <row r="24" spans="1:7" x14ac:dyDescent="0.25">
      <c r="A24">
        <v>1409</v>
      </c>
      <c r="B24" t="s">
        <v>7</v>
      </c>
      <c r="C24" t="s">
        <v>16</v>
      </c>
      <c r="D24" t="s">
        <v>32</v>
      </c>
      <c r="E24" t="s">
        <v>26</v>
      </c>
    </row>
    <row r="25" spans="1:7" x14ac:dyDescent="0.25">
      <c r="A25">
        <v>1871</v>
      </c>
      <c r="B25" t="s">
        <v>169</v>
      </c>
      <c r="C25" t="s">
        <v>16</v>
      </c>
      <c r="D25" t="s">
        <v>170</v>
      </c>
      <c r="E25" t="s">
        <v>26</v>
      </c>
      <c r="G25" t="s">
        <v>171</v>
      </c>
    </row>
    <row r="26" spans="1:7" x14ac:dyDescent="0.25">
      <c r="A26">
        <v>994</v>
      </c>
      <c r="B26" t="s">
        <v>3</v>
      </c>
      <c r="C26" t="s">
        <v>16</v>
      </c>
      <c r="D26" t="s">
        <v>38</v>
      </c>
      <c r="E26" t="s">
        <v>26</v>
      </c>
    </row>
    <row r="27" spans="1:7" x14ac:dyDescent="0.25">
      <c r="A27">
        <v>2039</v>
      </c>
      <c r="B27" t="s">
        <v>63</v>
      </c>
      <c r="C27" t="s">
        <v>16</v>
      </c>
      <c r="D27" t="s">
        <v>49</v>
      </c>
      <c r="E27" t="s">
        <v>26</v>
      </c>
    </row>
    <row r="28" spans="1:7" x14ac:dyDescent="0.25">
      <c r="A28">
        <v>1953</v>
      </c>
      <c r="B28" t="s">
        <v>56</v>
      </c>
      <c r="C28" t="s">
        <v>16</v>
      </c>
      <c r="D28" t="s">
        <v>57</v>
      </c>
      <c r="E28" t="s">
        <v>26</v>
      </c>
    </row>
    <row r="29" spans="1:7" x14ac:dyDescent="0.25">
      <c r="A29">
        <v>1850</v>
      </c>
      <c r="B29" t="s">
        <v>172</v>
      </c>
      <c r="C29" t="s">
        <v>16</v>
      </c>
      <c r="D29" t="s">
        <v>49</v>
      </c>
      <c r="E29" t="s">
        <v>26</v>
      </c>
    </row>
    <row r="30" spans="1:7" x14ac:dyDescent="0.25">
      <c r="A30">
        <v>1904</v>
      </c>
      <c r="B30" t="s">
        <v>52</v>
      </c>
      <c r="C30" t="s">
        <v>16</v>
      </c>
      <c r="D30" t="s">
        <v>49</v>
      </c>
      <c r="E30" t="s">
        <v>24</v>
      </c>
      <c r="G30" t="s">
        <v>173</v>
      </c>
    </row>
    <row r="31" spans="1:7" x14ac:dyDescent="0.25">
      <c r="A31">
        <v>1816</v>
      </c>
      <c r="B31" t="s">
        <v>47</v>
      </c>
      <c r="C31" t="s">
        <v>17</v>
      </c>
      <c r="D31" t="s">
        <v>48</v>
      </c>
      <c r="E31" t="s">
        <v>23</v>
      </c>
    </row>
    <row r="32" spans="1:7" x14ac:dyDescent="0.25">
      <c r="A32">
        <v>2061</v>
      </c>
      <c r="B32" t="s">
        <v>62</v>
      </c>
      <c r="C32" t="s">
        <v>16</v>
      </c>
      <c r="D32" t="s">
        <v>25</v>
      </c>
      <c r="E32" t="s">
        <v>26</v>
      </c>
      <c r="F32" s="1"/>
      <c r="G32" s="1"/>
    </row>
    <row r="33" spans="1:7" x14ac:dyDescent="0.25">
      <c r="A33">
        <v>756</v>
      </c>
      <c r="B33" t="s">
        <v>44</v>
      </c>
      <c r="C33" t="s">
        <v>16</v>
      </c>
      <c r="D33" t="s">
        <v>25</v>
      </c>
      <c r="E33" t="s">
        <v>23</v>
      </c>
    </row>
    <row r="34" spans="1:7" x14ac:dyDescent="0.25">
      <c r="A34">
        <v>1291</v>
      </c>
      <c r="B34" t="s">
        <v>6</v>
      </c>
      <c r="C34" t="s">
        <v>16</v>
      </c>
      <c r="D34" t="s">
        <v>25</v>
      </c>
      <c r="E34" t="s">
        <v>26</v>
      </c>
    </row>
    <row r="35" spans="1:7" ht="30" x14ac:dyDescent="0.25">
      <c r="A35" s="2">
        <v>1074</v>
      </c>
      <c r="B35" s="8" t="s">
        <v>174</v>
      </c>
      <c r="C35" s="2" t="s">
        <v>16</v>
      </c>
      <c r="D35" s="2" t="s">
        <v>25</v>
      </c>
      <c r="E35" s="2" t="s">
        <v>26</v>
      </c>
    </row>
    <row r="36" spans="1:7" ht="45" x14ac:dyDescent="0.25">
      <c r="A36" s="2">
        <v>663</v>
      </c>
      <c r="B36" s="8" t="s">
        <v>175</v>
      </c>
      <c r="C36" t="s">
        <v>176</v>
      </c>
      <c r="D36" t="s">
        <v>25</v>
      </c>
      <c r="E36" t="s">
        <v>26</v>
      </c>
    </row>
    <row r="37" spans="1:7" x14ac:dyDescent="0.25">
      <c r="A37">
        <v>1128</v>
      </c>
      <c r="B37" t="s">
        <v>177</v>
      </c>
      <c r="C37" t="s">
        <v>16</v>
      </c>
      <c r="D37" t="s">
        <v>178</v>
      </c>
      <c r="E37" t="s">
        <v>24</v>
      </c>
    </row>
    <row r="38" spans="1:7" x14ac:dyDescent="0.25">
      <c r="F38" s="1"/>
      <c r="G38" s="1"/>
    </row>
  </sheetData>
  <pageMargins left="0.7" right="0.7" top="0.75" bottom="0.75" header="0.3" footer="0.3"/>
  <pageSetup orientation="portrait" r:id="rId1"/>
  <headerFooter>
    <oddFooter>&amp;CGE Designated: -CONFIDENTIAL-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Feuil7"/>
  <dimension ref="A1:E26"/>
  <sheetViews>
    <sheetView workbookViewId="0">
      <selection activeCell="C39" sqref="C39"/>
    </sheetView>
  </sheetViews>
  <sheetFormatPr defaultColWidth="9.140625" defaultRowHeight="15" x14ac:dyDescent="0.25"/>
  <cols>
    <col min="1" max="1" width="5.28515625" customWidth="1"/>
    <col min="2" max="2" width="70.5703125" customWidth="1"/>
    <col min="3" max="3" width="10.85546875" customWidth="1"/>
    <col min="4" max="4" width="19.5703125" customWidth="1"/>
    <col min="5" max="5" width="8.42578125" customWidth="1"/>
  </cols>
  <sheetData>
    <row r="1" spans="1:5" x14ac:dyDescent="0.25">
      <c r="A1" s="1" t="s">
        <v>13</v>
      </c>
      <c r="B1" s="1" t="s">
        <v>14</v>
      </c>
      <c r="C1" s="1" t="s">
        <v>15</v>
      </c>
      <c r="D1" s="1" t="s">
        <v>21</v>
      </c>
      <c r="E1" s="1" t="s">
        <v>42</v>
      </c>
    </row>
    <row r="3" spans="1:5" x14ac:dyDescent="0.25">
      <c r="A3">
        <v>1806</v>
      </c>
      <c r="B3" t="s">
        <v>11</v>
      </c>
      <c r="C3" t="s">
        <v>16</v>
      </c>
      <c r="D3" t="s">
        <v>22</v>
      </c>
      <c r="E3" t="s">
        <v>23</v>
      </c>
    </row>
    <row r="4" spans="1:5" x14ac:dyDescent="0.25">
      <c r="A4">
        <v>1780</v>
      </c>
      <c r="B4" t="s">
        <v>212</v>
      </c>
      <c r="C4" t="s">
        <v>16</v>
      </c>
      <c r="D4" t="s">
        <v>213</v>
      </c>
    </row>
    <row r="5" spans="1:5" x14ac:dyDescent="0.25">
      <c r="A5">
        <v>1731</v>
      </c>
      <c r="B5" t="s">
        <v>12</v>
      </c>
      <c r="C5" t="s">
        <v>16</v>
      </c>
      <c r="D5" t="s">
        <v>22</v>
      </c>
      <c r="E5" t="s">
        <v>23</v>
      </c>
    </row>
    <row r="6" spans="1:5" x14ac:dyDescent="0.25">
      <c r="A6">
        <v>1730</v>
      </c>
      <c r="B6" t="s">
        <v>214</v>
      </c>
      <c r="C6" t="s">
        <v>16</v>
      </c>
      <c r="D6" t="s">
        <v>215</v>
      </c>
      <c r="E6" t="s">
        <v>24</v>
      </c>
    </row>
    <row r="7" spans="1:5" x14ac:dyDescent="0.25">
      <c r="A7">
        <v>1635</v>
      </c>
      <c r="B7" t="s">
        <v>216</v>
      </c>
      <c r="C7" t="s">
        <v>16</v>
      </c>
      <c r="D7" t="s">
        <v>25</v>
      </c>
      <c r="E7" t="s">
        <v>26</v>
      </c>
    </row>
    <row r="8" spans="1:5" x14ac:dyDescent="0.25">
      <c r="A8">
        <v>1552</v>
      </c>
      <c r="B8" t="s">
        <v>164</v>
      </c>
      <c r="C8" t="s">
        <v>16</v>
      </c>
      <c r="D8" t="s">
        <v>165</v>
      </c>
      <c r="E8" t="s">
        <v>26</v>
      </c>
    </row>
    <row r="9" spans="1:5" x14ac:dyDescent="0.25">
      <c r="A9">
        <v>1526</v>
      </c>
      <c r="B9" t="s">
        <v>10</v>
      </c>
      <c r="C9" t="s">
        <v>16</v>
      </c>
      <c r="D9" t="s">
        <v>27</v>
      </c>
      <c r="E9" t="s">
        <v>28</v>
      </c>
    </row>
    <row r="10" spans="1:5" x14ac:dyDescent="0.25">
      <c r="A10">
        <v>1504</v>
      </c>
      <c r="B10" t="s">
        <v>9</v>
      </c>
      <c r="C10" t="s">
        <v>16</v>
      </c>
      <c r="D10" t="s">
        <v>29</v>
      </c>
      <c r="E10" t="s">
        <v>30</v>
      </c>
    </row>
    <row r="11" spans="1:5" x14ac:dyDescent="0.25">
      <c r="A11">
        <v>1467</v>
      </c>
      <c r="B11" t="s">
        <v>8</v>
      </c>
      <c r="C11" t="s">
        <v>16</v>
      </c>
      <c r="D11" t="s">
        <v>161</v>
      </c>
      <c r="E11" t="s">
        <v>26</v>
      </c>
    </row>
    <row r="12" spans="1:5" x14ac:dyDescent="0.25">
      <c r="A12">
        <v>1445</v>
      </c>
      <c r="B12" t="s">
        <v>217</v>
      </c>
      <c r="C12" t="s">
        <v>16</v>
      </c>
      <c r="D12" t="s">
        <v>31</v>
      </c>
      <c r="E12" t="s">
        <v>24</v>
      </c>
    </row>
    <row r="13" spans="1:5" x14ac:dyDescent="0.25">
      <c r="A13">
        <v>1409</v>
      </c>
      <c r="B13" t="s">
        <v>7</v>
      </c>
      <c r="C13" t="s">
        <v>16</v>
      </c>
      <c r="D13" t="s">
        <v>32</v>
      </c>
      <c r="E13" t="s">
        <v>26</v>
      </c>
    </row>
    <row r="14" spans="1:5" x14ac:dyDescent="0.25">
      <c r="A14">
        <v>1313</v>
      </c>
      <c r="B14" t="s">
        <v>218</v>
      </c>
      <c r="C14" t="s">
        <v>17</v>
      </c>
      <c r="D14" t="s">
        <v>33</v>
      </c>
      <c r="E14" t="s">
        <v>26</v>
      </c>
    </row>
    <row r="15" spans="1:5" x14ac:dyDescent="0.25">
      <c r="A15">
        <v>1303</v>
      </c>
      <c r="B15" t="s">
        <v>219</v>
      </c>
      <c r="C15" t="s">
        <v>17</v>
      </c>
      <c r="D15" t="s">
        <v>34</v>
      </c>
      <c r="E15" t="s">
        <v>35</v>
      </c>
    </row>
    <row r="16" spans="1:5" x14ac:dyDescent="0.25">
      <c r="A16">
        <v>1291</v>
      </c>
      <c r="B16" t="s">
        <v>6</v>
      </c>
      <c r="C16" t="s">
        <v>16</v>
      </c>
      <c r="D16" t="s">
        <v>25</v>
      </c>
      <c r="E16" t="s">
        <v>26</v>
      </c>
    </row>
    <row r="17" spans="1:5" x14ac:dyDescent="0.25">
      <c r="A17">
        <v>1280</v>
      </c>
      <c r="B17" t="s">
        <v>5</v>
      </c>
      <c r="C17" t="s">
        <v>18</v>
      </c>
      <c r="D17" t="s">
        <v>36</v>
      </c>
      <c r="E17" t="s">
        <v>24</v>
      </c>
    </row>
    <row r="18" spans="1:5" x14ac:dyDescent="0.25">
      <c r="A18">
        <v>1128</v>
      </c>
      <c r="B18" t="s">
        <v>177</v>
      </c>
      <c r="C18" t="s">
        <v>16</v>
      </c>
      <c r="D18" t="s">
        <v>178</v>
      </c>
      <c r="E18" t="s">
        <v>24</v>
      </c>
    </row>
    <row r="19" spans="1:5" x14ac:dyDescent="0.25">
      <c r="A19">
        <v>1118</v>
      </c>
      <c r="B19" t="s">
        <v>166</v>
      </c>
      <c r="C19" t="s">
        <v>167</v>
      </c>
      <c r="D19" t="s">
        <v>35</v>
      </c>
      <c r="E19" t="s">
        <v>35</v>
      </c>
    </row>
    <row r="20" spans="1:5" ht="30" x14ac:dyDescent="0.25">
      <c r="A20" s="2">
        <v>1074</v>
      </c>
      <c r="B20" s="8" t="s">
        <v>174</v>
      </c>
      <c r="C20" s="2" t="s">
        <v>16</v>
      </c>
      <c r="D20" s="2" t="s">
        <v>25</v>
      </c>
      <c r="E20" s="2" t="s">
        <v>26</v>
      </c>
    </row>
    <row r="21" spans="1:5" x14ac:dyDescent="0.25">
      <c r="A21">
        <v>1067</v>
      </c>
      <c r="B21" t="s">
        <v>4</v>
      </c>
      <c r="C21" t="s">
        <v>16</v>
      </c>
      <c r="D21" t="s">
        <v>37</v>
      </c>
      <c r="E21" t="s">
        <v>23</v>
      </c>
    </row>
    <row r="22" spans="1:5" x14ac:dyDescent="0.25">
      <c r="A22">
        <v>994</v>
      </c>
      <c r="B22" t="s">
        <v>3</v>
      </c>
      <c r="C22" t="s">
        <v>16</v>
      </c>
      <c r="D22" t="s">
        <v>38</v>
      </c>
      <c r="E22" t="s">
        <v>26</v>
      </c>
    </row>
    <row r="23" spans="1:5" x14ac:dyDescent="0.25">
      <c r="A23">
        <v>981</v>
      </c>
      <c r="B23" t="s">
        <v>2</v>
      </c>
      <c r="C23" t="s">
        <v>19</v>
      </c>
      <c r="D23" t="s">
        <v>39</v>
      </c>
      <c r="E23" t="s">
        <v>26</v>
      </c>
    </row>
    <row r="24" spans="1:5" x14ac:dyDescent="0.25">
      <c r="A24">
        <v>932</v>
      </c>
      <c r="B24" t="s">
        <v>1</v>
      </c>
      <c r="C24" t="s">
        <v>16</v>
      </c>
      <c r="D24" t="s">
        <v>40</v>
      </c>
      <c r="E24" t="s">
        <v>30</v>
      </c>
    </row>
    <row r="25" spans="1:5" x14ac:dyDescent="0.25">
      <c r="A25">
        <v>931</v>
      </c>
      <c r="B25" t="s">
        <v>220</v>
      </c>
      <c r="C25" t="s">
        <v>16</v>
      </c>
      <c r="D25" t="s">
        <v>40</v>
      </c>
      <c r="E25" t="s">
        <v>26</v>
      </c>
    </row>
    <row r="26" spans="1:5" x14ac:dyDescent="0.25">
      <c r="A26">
        <v>929</v>
      </c>
      <c r="B26" t="s">
        <v>0</v>
      </c>
      <c r="C26" t="s">
        <v>20</v>
      </c>
      <c r="D26" t="s">
        <v>41</v>
      </c>
      <c r="E26" t="s">
        <v>30</v>
      </c>
    </row>
  </sheetData>
  <hyperlinks>
    <hyperlink ref="B26" r:id="rId1" display="https://redmine-geonx.app.standingcloud.com/issues/929" xr:uid="{00000000-0004-0000-0600-000000000000}"/>
    <hyperlink ref="B25" r:id="rId2" display="https://redmine-geonx.app.standingcloud.com/issues/931" xr:uid="{00000000-0004-0000-0600-000001000000}"/>
    <hyperlink ref="B24" r:id="rId3" display="https://redmine-geonx.app.standingcloud.com/issues/932" xr:uid="{00000000-0004-0000-0600-000002000000}"/>
  </hyperlinks>
  <pageMargins left="0.7" right="0.7" top="0.75" bottom="0.75" header="0.3" footer="0.3"/>
  <pageSetup orientation="portrait" r:id="rId4"/>
  <headerFooter>
    <oddFooter>&amp;CGE Designated: -CONFIDENTIAL-</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Branches</vt:lpstr>
      <vt:lpstr>Hours</vt:lpstr>
      <vt:lpstr>Virfac</vt:lpstr>
      <vt:lpstr>History Released</vt:lpstr>
      <vt:lpstr>1.4.3</vt:lpstr>
      <vt:lpstr>1.4.2.Patch</vt:lpstr>
      <vt:lpstr>1.4.2</vt:lpstr>
      <vt:lpstr>1.4.1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2019-06-06T15:56:29Z</dcterms:modified>
</cp:coreProperties>
</file>