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<sst xmlns="http://schemas.openxmlformats.org/spreadsheetml/2006/main" count="973" uniqueCount="372">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</sst>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xf numFmtId="0" fontId="7" fillId="5" borderId="17" xfId="3" applyBorder="1" applyAlignment="1">
      <alignment horizontal="left"/>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workbookViewId="0">
      <selection activeCell="F29" sqref="F2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1" t="s">
        <v>339</v>
      </c>
      <c r="B1" s="72"/>
      <c r="C1" s="73"/>
      <c r="D1" s="75" t="s">
        <v>119</v>
      </c>
      <c r="E1" s="76"/>
      <c r="F1" s="77"/>
      <c r="G1" s="74" t="s">
        <v>340</v>
      </c>
      <c r="H1" s="74"/>
      <c r="I1" s="59" t="s">
        <v>341</v>
      </c>
      <c r="J1" s="60" t="s">
        <v>345</v>
      </c>
      <c r="K1" s="70" t="s">
        <v>357</v>
      </c>
      <c r="L1" s="70"/>
      <c r="M1" s="70" t="s">
        <v>355</v>
      </c>
      <c r="N1" s="70"/>
      <c r="O1" s="70" t="s">
        <v>358</v>
      </c>
      <c r="P1" s="70"/>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v>6146</v>
      </c>
      <c r="E17" s="66" t="s">
        <v>367</v>
      </c>
      <c r="F17" s="68">
        <v>8</v>
      </c>
      <c r="G17" s="26"/>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v>6123</v>
      </c>
      <c r="E22" s="66" t="s">
        <v>367</v>
      </c>
      <c r="F22" s="68">
        <v>8</v>
      </c>
      <c r="G22" s="26"/>
      <c r="H22" s="27"/>
      <c r="I22" s="33"/>
      <c r="J22" s="47"/>
      <c r="K22" s="54"/>
      <c r="L22" s="55"/>
      <c r="M22" s="54"/>
      <c r="N22" s="55"/>
      <c r="O22" s="54"/>
      <c r="P22" s="55"/>
    </row>
    <row r="23" spans="1:16" x14ac:dyDescent="0.25">
      <c r="A23" s="40">
        <v>6046</v>
      </c>
      <c r="B23" s="63" t="s">
        <v>346</v>
      </c>
      <c r="C23" s="41" t="s">
        <v>369</v>
      </c>
      <c r="D23" s="19">
        <v>6046</v>
      </c>
      <c r="E23" s="66" t="s">
        <v>367</v>
      </c>
      <c r="F23" s="68">
        <v>16</v>
      </c>
      <c r="G23" s="26"/>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8"/>
      <c r="F25" s="69"/>
      <c r="G25" s="29">
        <v>6118</v>
      </c>
      <c r="H25" s="30"/>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0" t="s">
        <v>356</v>
      </c>
      <c r="B1" s="70"/>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I15" sqref="I15"/>
    </sheetView>
  </sheetViews>
  <sheetFormatPr defaultColWidth="11.42578125" defaultRowHeight="15" x14ac:dyDescent="0.25"/>
  <cols>
    <col min="1" max="1" width="16.85546875" customWidth="1"/>
    <col min="11" max="11" width="11.85546875" customWidth="1"/>
  </cols>
  <sheetData>
    <row r="1" spans="1:11" x14ac:dyDescent="0.25">
      <c r="A1" t="s">
        <v>155</v>
      </c>
      <c r="B1" s="7">
        <v>-4.08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0.33333333333333331</v>
      </c>
      <c r="D3" s="9">
        <v>0.70833333333333337</v>
      </c>
      <c r="E3" s="9"/>
      <c r="F3" s="9"/>
      <c r="G3" s="9">
        <v>4.1666666666666664E-2</v>
      </c>
      <c r="H3" s="11">
        <f>IF(I3="YES",D3-C3+F3-E3-G3,0)</f>
        <v>0.33333333333333337</v>
      </c>
      <c r="I3" t="s">
        <v>371</v>
      </c>
      <c r="J3">
        <f>IF(I3="YES",8,0)</f>
        <v>8</v>
      </c>
      <c r="K3" s="7">
        <f>B3-J3</f>
        <v>0</v>
      </c>
    </row>
    <row r="4" spans="1:11" x14ac:dyDescent="0.25">
      <c r="A4" t="s">
        <v>151</v>
      </c>
      <c r="B4" s="7">
        <f t="shared" ref="B4:B7" si="0">HOUR(H4)+(MINUTE(H4)/60)</f>
        <v>8</v>
      </c>
      <c r="C4" s="9">
        <v>0.3576388888888889</v>
      </c>
      <c r="D4" s="9">
        <v>0.73263888888888884</v>
      </c>
      <c r="E4" s="9"/>
      <c r="F4" s="9"/>
      <c r="G4" s="9">
        <v>4.1666666666666664E-2</v>
      </c>
      <c r="H4" s="11">
        <f t="shared" ref="H4:H7" si="1">IF(I4="YES",D4-C4+F4-E4-G4,0)</f>
        <v>0.33333333333333326</v>
      </c>
      <c r="I4" t="s">
        <v>371</v>
      </c>
      <c r="J4">
        <f>IF(I4="YES",8,0)</f>
        <v>8</v>
      </c>
      <c r="K4" s="7">
        <f t="shared" ref="K4:K7" si="2">B4-J4</f>
        <v>0</v>
      </c>
    </row>
    <row r="5" spans="1:11" x14ac:dyDescent="0.25">
      <c r="A5" t="s">
        <v>152</v>
      </c>
      <c r="B5" s="7">
        <f t="shared" si="0"/>
        <v>8</v>
      </c>
      <c r="C5" s="9">
        <v>0.36805555555555558</v>
      </c>
      <c r="D5" s="9">
        <v>0.74305555555555547</v>
      </c>
      <c r="E5" s="9"/>
      <c r="F5" s="9"/>
      <c r="G5" s="9">
        <v>4.1666666666666664E-2</v>
      </c>
      <c r="H5" s="11">
        <f t="shared" si="1"/>
        <v>0.3333333333333332</v>
      </c>
      <c r="I5" t="s">
        <v>371</v>
      </c>
      <c r="J5">
        <f t="shared" ref="J5:J6" si="3">IF(I5="YES",8,0)</f>
        <v>8</v>
      </c>
      <c r="K5" s="7">
        <f t="shared" si="2"/>
        <v>0</v>
      </c>
    </row>
    <row r="6" spans="1:11" x14ac:dyDescent="0.25">
      <c r="A6" t="s">
        <v>153</v>
      </c>
      <c r="B6" s="7">
        <f t="shared" si="0"/>
        <v>8</v>
      </c>
      <c r="C6" s="9">
        <v>0.375</v>
      </c>
      <c r="D6" s="9">
        <v>0.75</v>
      </c>
      <c r="E6" s="9"/>
      <c r="F6" s="9"/>
      <c r="G6" s="9">
        <v>4.1666666666666664E-2</v>
      </c>
      <c r="H6" s="11">
        <f t="shared" ref="H6" si="4">IF(I6="YES",D6-C6+F6-E6-G6,0)</f>
        <v>0.33333333333333331</v>
      </c>
      <c r="I6" t="s">
        <v>371</v>
      </c>
      <c r="J6">
        <f t="shared" si="3"/>
        <v>8</v>
      </c>
      <c r="K6" s="7">
        <f t="shared" si="2"/>
        <v>0</v>
      </c>
    </row>
    <row r="7" spans="1:11" x14ac:dyDescent="0.25">
      <c r="A7" t="s">
        <v>154</v>
      </c>
      <c r="B7" s="7">
        <f t="shared" si="0"/>
        <v>0</v>
      </c>
      <c r="C7" s="9">
        <v>0.35416666666666669</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27.92</v>
      </c>
      <c r="C9" s="14"/>
      <c r="D9" s="14"/>
      <c r="E9" s="14"/>
      <c r="F9" s="14"/>
      <c r="G9" s="14"/>
      <c r="H9" s="14"/>
      <c r="K9" s="7">
        <f>SUM(K3:K7)</f>
        <v>0</v>
      </c>
    </row>
    <row r="10" spans="1:11" x14ac:dyDescent="0.25">
      <c r="A10" t="s">
        <v>157</v>
      </c>
      <c r="B10" s="7">
        <f>J10</f>
        <v>32</v>
      </c>
      <c r="C10" s="14"/>
      <c r="D10" s="14"/>
      <c r="E10" s="14"/>
      <c r="F10" s="14"/>
      <c r="G10" s="14"/>
      <c r="H10" s="14"/>
      <c r="J10">
        <f>SUM(J3:J7)</f>
        <v>32</v>
      </c>
      <c r="K10" s="7"/>
    </row>
    <row r="11" spans="1:11" x14ac:dyDescent="0.25">
      <c r="A11" t="s">
        <v>158</v>
      </c>
      <c r="B11" s="7">
        <f>B9-B10</f>
        <v>-4.0799999999999983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2018-06-28T15:30:52Z</dcterms:modified>
</cp:coreProperties>
</file>