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1E171385-06E0-404A-A8DF-DCA5980ED0A1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G32" i="3" l="1"/>
  <c r="G33" i="3"/>
  <c r="G34" i="3"/>
  <c r="B3" i="6" l="1"/>
  <c r="B4" i="6" l="1"/>
  <c r="B6" i="6" s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P67" i="3"/>
  <c r="R22" i="3" l="1"/>
  <c r="K22" i="3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<sst xmlns="http://schemas.openxmlformats.org/spreadsheetml/2006/main" count="172" uniqueCount="91">
  <si>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</si>
  <si>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</si>
  <si>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</si>
  <si>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</si>
  <si>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</si>
  <si>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</si>
  <si>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</si>
  <si>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</si>
  <si>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</si>
  <si>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</si>
  <si>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</si>
  <si>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</si>
  <si>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</si>
  <si>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</si>
  <si>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</si>
  <si>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</si>
  <si>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</si>
  <si>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</si>
  <si>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</si>
  <si>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</si>
  <si>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</si>
  <si>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</si>
  <si>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</si>
  <si>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</si>
  <si>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</si>
  <si>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</si>
  <si>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</si>
  <si>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</si>
  <si>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</si>
  <si>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</si>
  <si>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</si>
  <si>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</si>
  <si>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</si>
  <si>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</si>
  <si>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</si>
  <si>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</si>
  <si>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</si>
  <si>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</si>
  <si>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</si>
  <si>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</si>
  <si>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</si>
  <si>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</si>
  <si>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</si>
  <si>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</si>
  <si>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</si>
  <si>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</si>
  <si>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</si>
  <si>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</si>
  <si>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</si>
  <si>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</si>
  <si>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</si>
  <si>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</si>
  <si>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</si>
  <si>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</si>
  <si>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</si>
  <si>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</si>
  <si>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</si>
  <si>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</si>
  <si>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</si>
  <si>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</si>
  <si>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</si>
  <si>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</si>
  <si>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</si>
  <si>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</si>
  <si>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</si>
  <si>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</si>
  <si>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</si>
  <si>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</si>
  <si>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</si>
  <si>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</si>
  <si>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</si>
  <si>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</si>
  <si>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</si>
  <si>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</si>
  <si>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</si>
  <si>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</si>
  <si>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</si>
  <si>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</si>
  <si>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</si>
  <si>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</si>
  <si>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</si>
  <si>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</si>
  <si>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</si>
  <si>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</si>
  <si>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</si>
  <si>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</si>
  <si>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</si>
  <si>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</si>
  <si>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</si>
  <si>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</si>
  <si>
    <t>Hasta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</si>
</sst>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34.049999999999997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0.31062355658198593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tabSelected="1" topLeftCell="H10" zoomScaleNormal="100" workbookViewId="0">
      <selection activeCell="U33" sqref="U33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76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75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34.049999999999997</v>
      </c>
      <c r="G26" s="10">
        <f>'Operacion 3'!B$7</f>
        <v>0.31062355658198593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6673.7999999999993</v>
      </c>
      <c r="M26" s="9">
        <f>IF((L26*(0.0075+0.0008))&lt;-30,30,-(L26*(0.0075+0.0008)))</f>
        <v>-55.392539999999997</v>
      </c>
      <c r="N26" s="9">
        <f>-(L26*0.0027)</f>
        <v>-18.019259999999999</v>
      </c>
      <c r="O26" s="9">
        <f t="shared" si="7"/>
        <v>6600.3881999999994</v>
      </c>
      <c r="P26" s="9">
        <f t="shared" si="8"/>
        <v>97.656803999999994</v>
      </c>
      <c r="Q26" s="9">
        <f t="shared" si="9"/>
        <v>31.767876000000001</v>
      </c>
      <c r="R26" s="9">
        <f>O26-K26</f>
        <v>1452.2953199999993</v>
      </c>
      <c r="S26" s="10">
        <f>R26/K26</f>
        <v>0.2821035583180852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29</v>
      </c>
    </row>
    <row r="32" spans="1:22" x14ac:dyDescent="0.25">
      <c r="D32" t="s">
        <v>66</v>
      </c>
      <c r="E32">
        <v>74.89</v>
      </c>
      <c r="F32">
        <v>55</v>
      </c>
      <c r="G32" s="10">
        <f>1-(F32/E32)</f>
        <v>0.26558953131259178</v>
      </c>
      <c r="P32" s="5"/>
      <c r="S32" s="10"/>
      <c r="T32" t="s">
        <v>70</v>
      </c>
      <c r="U32">
        <v>34.049999999999997</v>
      </c>
      <c r="V32" t="s">
        <v>90</v>
      </c>
    </row>
    <row r="33" spans="4:21" x14ac:dyDescent="0.25">
      <c r="D33" t="s">
        <v>65</v>
      </c>
      <c r="E33">
        <v>182.08</v>
      </c>
      <c r="F33">
        <v>107</v>
      </c>
      <c r="G33" s="10">
        <f>1-(F33/E33)</f>
        <v>0.41234622144112487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0.17413793103448261</v>
      </c>
    </row>
    <row r="34" spans="4:21" x14ac:dyDescent="0.25">
      <c r="D34" t="s">
        <v>67</v>
      </c>
      <c r="E34">
        <v>93.54</v>
      </c>
      <c r="F34">
        <v>73.5</v>
      </c>
      <c r="G34" s="10">
        <f>1-(F34/E34)</f>
        <v>0.21423989737010907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6"/>
  <sheetViews>
    <sheetView workbookViewId="0">
      <selection activeCell="K13" sqref="K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78</v>
      </c>
      <c r="B2" s="55" t="s">
        <v>79</v>
      </c>
      <c r="C2" s="55" t="s">
        <v>80</v>
      </c>
      <c r="D2" s="55" t="s">
        <v>84</v>
      </c>
    </row>
    <row r="3" spans="1:4" x14ac:dyDescent="0.25">
      <c r="A3" t="s">
        <v>77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4" x14ac:dyDescent="0.25">
      <c r="A4" t="s">
        <v>81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4" x14ac:dyDescent="0.25">
      <c r="A5" t="s">
        <v>82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8"/>
  <sheetViews>
    <sheetView workbookViewId="0">
      <selection activeCell="E6" sqref="E6"/>
    </sheetView>
  </sheetViews>
  <sheetFormatPr defaultRowHeight="15" x14ac:dyDescent="0.25"/>
  <cols>
    <col min="1" max="1" width="23" customWidth="1"/>
  </cols>
  <sheetData>
    <row r="2" spans="1:1" x14ac:dyDescent="0.25">
      <c r="A2" s="55" t="s">
        <v>83</v>
      </c>
    </row>
    <row r="4" spans="1:1" x14ac:dyDescent="0.25">
      <c r="A4" t="s">
        <v>86</v>
      </c>
    </row>
    <row r="5" spans="1:1" x14ac:dyDescent="0.25">
      <c r="A5" t="s">
        <v>85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2018-07-26T06:36:07Z</dcterms:modified>
</cp:coreProperties>
</file>