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462F51FF-5249-4159-A935-A6C0DDEB9594}" xr6:coauthVersionLast="31" xr6:coauthVersionMax="31" xr10:uidLastSave="{00000000-0000-0000-0000-000000000000}"/>
  <bookViews>
    <workbookView xWindow="0" yWindow="0" windowWidth="16995" windowHeight="8070" activeTab="2" xr2:uid="{00000000-000D-0000-FFFF-FFFF0000000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901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<sst xmlns="http://schemas.openxmlformats.org/spreadsheetml/2006/main" count="1001" uniqueCount="381">
  <si>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</si>
  <si>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</si>
  <si>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</si>
  <si>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</si>
  <si>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</si>
  <si>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</si>
  <si>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</si>
  <si>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</si>
  <si>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</si>
  <si>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</si>
  <si>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</si>
  <si>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</si>
  <si>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</si>
  <si>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</si>
  <si>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</si>
  <si>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</si>
  <si>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</si>
  <si>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</si>
  <si>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</si>
  <si>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</si>
  <si>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</si>
  <si>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</si>
  <si>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</si>
  <si>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</si>
  <si>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</si>
  <si>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</si>
  <si>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</si>
  <si>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</si>
  <si>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</si>
  <si>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</si>
  <si>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</si>
  <si>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</si>
  <si>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</si>
  <si>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</si>
  <si>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</si>
  <si>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</si>
  <si>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</si>
  <si>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</si>
  <si>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</si>
  <si>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</si>
  <si>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</si>
  <si>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</si>
  <si>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</si>
  <si>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</si>
  <si>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</si>
  <si>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</si>
  <si>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</si>
  <si>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</si>
  <si>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</si>
  <si>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</si>
  <si>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</si>
  <si>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</si>
  <si>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</si>
  <si>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</si>
  <si>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</si>
  <si>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</si>
  <si>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</si>
  <si>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</si>
  <si>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</si>
  <si>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</si>
  <si>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</si>
  <si>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</si>
  <si>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</si>
  <si>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</si>
  <si>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</si>
  <si>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</si>
  <si>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</si>
  <si>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</si>
  <si>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</si>
  <si>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</si>
  <si>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</si>
  <si>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</si>
  <si>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</si>
  <si>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</si>
  <si>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</si>
  <si>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</si>
  <si>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</si>
  <si>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</si>
  <si>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</si>
  <si>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</si>
  <si>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</si>
  <si>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</si>
  <si>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</si>
  <si>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</si>
  <si>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</si>
  <si>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</si>
  <si>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</si>
  <si>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</si>
  <si>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</si>
  <si>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</si>
  <si>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</si>
  <si>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</si>
  <si>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</si>
  <si>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</si>
  <si>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</si>
  <si>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</si>
  <si>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</si>
  <si>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</si>
  <si>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</si>
  <si>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</si>
  <si>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</si>
  <si>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</si>
  <si>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</si>
  <si>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</si>
  <si>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</si>
  <si>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</si>
  <si>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</si>
  <si>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</si>
  <si>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</si>
  <si>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</si>
  <si>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</si>
  <si>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</si>
  <si>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</si>
  <si>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</si>
  <si>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</si>
  <si>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</si>
  <si>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</si>
  <si>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</si>
  <si>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</si>
  <si>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</si>
  <si>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</si>
  <si>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</si>
  <si>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</si>
  <si>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</si>
  <si>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</si>
  <si>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</si>
  <si>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</si>
  <si>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</si>
  <si>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</si>
  <si>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</si>
  <si>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</si>
  <si>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</si>
  <si>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</si>
  <si>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</si>
  <si>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</si>
  <si>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</si>
  <si>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</si>
  <si>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</si>
  <si>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</si>
  <si>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</si>
  <si>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</si>
  <si>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</si>
  <si>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</si>
  <si>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</si>
  <si>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</si>
  <si>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</si>
  <si>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</si>
  <si>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</si>
  <si>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</si>
  <si>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</si>
  <si>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</si>
  <si>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</si>
  <si>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</si>
  <si>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</si>
  <si>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</si>
  <si>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</si>
  <si>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</si>
  <si>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</si>
  <si>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</si>
  <si>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</si>
  <si>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</si>
  <si>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</si>
  <si>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</si>
  <si>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</si>
  <si>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</si>
  <si>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</si>
  <si>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</si>
  <si>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</si>
  <si>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</si>
  <si>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</si>
  <si>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</si>
  <si>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</si>
  <si>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</si>
  <si>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</si>
  <si>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</si>
  <si>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</si>
  <si>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</si>
  <si>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</si>
  <si>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</si>
  <si>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</si>
  <si>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</si>
  <si>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</si>
  <si>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</si>
  <si>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</si>
  <si>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</si>
  <si>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</si>
  <si>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</si>
  <si>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</si>
  <si>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</si>
  <si>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</si>
  <si>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</si>
  <si>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</si>
  <si>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</si>
  <si>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</si>
  <si>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</si>
  <si>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</si>
  <si>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</si>
  <si>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</si>
  <si>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</si>
  <si>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</si>
  <si>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</si>
  <si>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</si>
  <si>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</si>
  <si>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</si>
  <si>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</si>
  <si>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</si>
  <si>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</si>
  <si>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</si>
  <si>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</si>
  <si>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</si>
  <si>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</si>
  <si>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</si>
  <si>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</si>
  <si>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</si>
  <si>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</si>
  <si>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</si>
  <si>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</si>
  <si>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</si>
  <si>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</si>
  <si>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</si>
  <si>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</si>
  <si>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</si>
  <si>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</si>
  <si>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</si>
  <si>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</si>
  <si>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</si>
  <si>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</si>
  <si>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</si>
  <si>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</si>
  <si>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</si>
  <si>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</si>
  <si>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</si>
  <si>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</si>
  <si>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</si>
  <si>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</si>
  <si>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</si>
  <si>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</si>
  <si>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</si>
  <si>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</si>
  <si>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</si>
  <si>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</si>
  <si>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</si>
  <si>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</si>
  <si>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</si>
  <si>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</si>
  <si>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</si>
  <si>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</si>
  <si>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</si>
  <si>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</si>
  <si>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</si>
  <si>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</si>
  <si>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</si>
  <si>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</si>
  <si>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</si>
  <si>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</si>
  <si>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</si>
  <si>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</si>
  <si>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</si>
  <si>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</si>
  <si>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</si>
  <si>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</si>
  <si>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</si>
  <si>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</si>
  <si>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</si>
  <si>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</si>
  <si>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</si>
  <si>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</si>
  <si>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</si>
  <si>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</si>
  <si>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</si>
  <si>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</si>
  <si>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</si>
  <si>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</si>
  <si>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</si>
  <si>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</si>
  <si>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</si>
  <si>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</si>
  <si>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</si>
  <si>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</si>
  <si>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</si>
  <si>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</si>
  <si>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</si>
  <si>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</si>
  <si>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</si>
  <si>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</si>
  <si>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</si>
  <si>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</si>
  <si>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</si>
  <si>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</si>
  <si>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</si>
  <si>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</si>
  <si>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</si>
  <si>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</si>
  <si>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</si>
  <si>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</si>
  <si>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</si>
  <si>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</si>
  <si>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</si>
  <si>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</si>
  <si>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</si>
  <si>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</si>
  <si>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</si>
  <si>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</si>
  <si>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</si>
  <si>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</si>
  <si>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</si>
  <si>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</si>
  <si>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</si>
  <si>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</si>
  <si>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</si>
  <si>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</si>
  <si>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</si>
  <si>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</si>
  <si>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</si>
  <si>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</si>
  <si>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</si>
  <si>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</si>
  <si>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</si>
  <si>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</si>
  <si>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</si>
  <si>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</si>
  <si>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</si>
  <si>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</si>
  <si>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</si>
  <si>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</si>
  <si>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</si>
  <si>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</si>
  <si>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</si>
  <si>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</si>
  <si>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</si>
  <si>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</si>
  <si>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</si>
  <si>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</si>
  <si>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</si>
  <si>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</si>
  <si>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</si>
  <si>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</si>
  <si>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</si>
  <si>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</si>
  <si>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</si>
  <si>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</si>
  <si>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</si>
  <si>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</si>
  <si>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</si>
  <si>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</si>
  <si>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</si>
  <si>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</si>
  <si>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</si>
  <si>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</si>
  <si>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</si>
  <si>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</si>
  <si>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</si>
  <si>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</si>
  <si>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</si>
  <si>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</si>
  <si>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</si>
  <si>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</si>
  <si>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</si>
  <si>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</si>
  <si>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</si>
  <si>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</si>
  <si>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</si>
  <si>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</si>
  <si>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</si>
  <si>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</si>
  <si>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</si>
  <si>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</si>
  <si>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</si>
  <si>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</si>
  <si>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</si>
  <si>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</si>
  <si>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</si>
  <si>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</si>
  <si>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</si>
  <si>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</si>
  <si>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</si>
  <si>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</si>
  <si>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</si>
  <si>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</si>
  <si>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YES</t>
  </si>
  <si>
    <t>master_MatMngr_6167_MRS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</si>
</sst>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0" fillId="8" borderId="7"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workbookViewId="0">
      <selection activeCell="J14" sqref="J14"/>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356</v>
      </c>
      <c r="L1" s="71"/>
      <c r="M1" s="71" t="s">
        <v>354</v>
      </c>
      <c r="N1" s="71"/>
      <c r="O1" s="71" t="s">
        <v>372</v>
      </c>
      <c r="P1" s="7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380</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137"/>
  <sheetViews>
    <sheetView workbookViewId="0">
      <selection activeCell="G20" sqref="G20"/>
    </sheetView>
  </sheetViews>
  <sheetFormatPr defaultColWidth="8.85546875" defaultRowHeight="15" x14ac:dyDescent="0.25"/>
  <cols>
    <col min="1" max="1" width="16.85546875" customWidth="1"/>
    <col min="2" max="2" width="19" customWidth="1"/>
    <col min="3" max="3" width="16.85546875" customWidth="1"/>
    <col min="4" max="4" width="19" customWidth="1"/>
  </cols>
  <sheetData>
    <row r="1" spans="1:4" ht="15.75" thickTop="1" x14ac:dyDescent="0.25">
      <c r="A1" s="71" t="s">
        <v>355</v>
      </c>
      <c r="B1" s="71"/>
      <c r="C1" s="71" t="s">
        <v>354</v>
      </c>
      <c r="D1" s="71"/>
    </row>
    <row r="2" spans="1:4" ht="15.75" thickBot="1" x14ac:dyDescent="0.3">
      <c r="A2" s="50" t="s">
        <v>13</v>
      </c>
      <c r="B2" s="51" t="s">
        <v>344</v>
      </c>
      <c r="C2" s="50" t="s">
        <v>13</v>
      </c>
      <c r="D2" s="51" t="s">
        <v>358</v>
      </c>
    </row>
    <row r="3" spans="1:4" x14ac:dyDescent="0.25">
      <c r="A3" s="52">
        <v>5930</v>
      </c>
      <c r="B3" s="53" t="s">
        <v>350</v>
      </c>
      <c r="C3" s="52">
        <v>6165</v>
      </c>
      <c r="D3" s="53" t="s">
        <v>350</v>
      </c>
    </row>
    <row r="4" spans="1:4" x14ac:dyDescent="0.25">
      <c r="A4" s="54">
        <v>5875</v>
      </c>
      <c r="B4" s="55" t="s">
        <v>350</v>
      </c>
      <c r="C4" s="54">
        <v>6203</v>
      </c>
      <c r="D4" s="55" t="s">
        <v>350</v>
      </c>
    </row>
    <row r="5" spans="1:4" x14ac:dyDescent="0.25">
      <c r="A5" s="54">
        <v>5887</v>
      </c>
      <c r="B5" s="55" t="s">
        <v>351</v>
      </c>
      <c r="C5" s="54">
        <v>6158</v>
      </c>
      <c r="D5" s="55" t="s">
        <v>350</v>
      </c>
    </row>
    <row r="6" spans="1:4" x14ac:dyDescent="0.25">
      <c r="A6" s="54">
        <v>5738</v>
      </c>
      <c r="B6" s="55" t="s">
        <v>350</v>
      </c>
      <c r="C6" s="54">
        <v>6041</v>
      </c>
      <c r="D6" s="55" t="s">
        <v>350</v>
      </c>
    </row>
    <row r="7" spans="1:4" x14ac:dyDescent="0.25">
      <c r="A7" s="54">
        <v>5963</v>
      </c>
      <c r="B7" s="55" t="s">
        <v>351</v>
      </c>
      <c r="C7" s="54">
        <v>6173</v>
      </c>
      <c r="D7" s="55" t="s">
        <v>350</v>
      </c>
    </row>
    <row r="8" spans="1:4" x14ac:dyDescent="0.25">
      <c r="A8" s="56">
        <v>6051</v>
      </c>
      <c r="B8" s="55" t="s">
        <v>350</v>
      </c>
      <c r="C8" s="56">
        <v>6206</v>
      </c>
      <c r="D8" s="55" t="s">
        <v>350</v>
      </c>
    </row>
    <row r="9" spans="1:4" x14ac:dyDescent="0.25">
      <c r="A9" s="54">
        <v>5454</v>
      </c>
      <c r="B9" s="55" t="s">
        <v>351</v>
      </c>
      <c r="C9" s="54"/>
      <c r="D9" s="55"/>
    </row>
    <row r="10" spans="1:4" x14ac:dyDescent="0.25">
      <c r="A10" s="54">
        <v>6031</v>
      </c>
      <c r="B10" s="55" t="s">
        <v>350</v>
      </c>
      <c r="C10" s="54"/>
      <c r="D10" s="55"/>
    </row>
    <row r="11" spans="1:4" x14ac:dyDescent="0.25">
      <c r="A11" s="54">
        <v>5736</v>
      </c>
      <c r="B11" s="55" t="s">
        <v>350</v>
      </c>
      <c r="C11" s="54"/>
      <c r="D11" s="55"/>
    </row>
    <row r="12" spans="1:4" x14ac:dyDescent="0.25">
      <c r="A12" s="54">
        <v>5883</v>
      </c>
      <c r="B12" s="55" t="s">
        <v>350</v>
      </c>
      <c r="C12" s="54"/>
      <c r="D12" s="55"/>
    </row>
    <row r="13" spans="1:4" x14ac:dyDescent="0.25">
      <c r="A13" s="54">
        <v>6041</v>
      </c>
      <c r="B13" s="55" t="s">
        <v>352</v>
      </c>
      <c r="C13" s="54"/>
      <c r="D13" s="55"/>
    </row>
    <row r="14" spans="1:4" x14ac:dyDescent="0.25">
      <c r="A14" s="54" t="s">
        <v>346</v>
      </c>
      <c r="B14" s="55" t="s">
        <v>353</v>
      </c>
      <c r="C14" s="54"/>
      <c r="D14" s="55"/>
    </row>
    <row r="15" spans="1:4" x14ac:dyDescent="0.25">
      <c r="A15" s="54"/>
      <c r="B15" s="55"/>
      <c r="C15" s="54"/>
      <c r="D15" s="55"/>
    </row>
    <row r="16" spans="1:4" x14ac:dyDescent="0.25">
      <c r="A16" s="54"/>
      <c r="B16" s="55"/>
      <c r="C16" s="54"/>
      <c r="D16" s="55"/>
    </row>
    <row r="17" spans="1:4" x14ac:dyDescent="0.25">
      <c r="A17" s="54"/>
      <c r="B17" s="55"/>
      <c r="C17" s="54"/>
      <c r="D17" s="55"/>
    </row>
    <row r="18" spans="1:4" x14ac:dyDescent="0.25">
      <c r="A18" s="54"/>
      <c r="B18" s="55"/>
      <c r="C18" s="54"/>
      <c r="D18" s="55"/>
    </row>
    <row r="19" spans="1:4" x14ac:dyDescent="0.25">
      <c r="A19" s="54"/>
      <c r="B19" s="55"/>
      <c r="C19" s="54"/>
      <c r="D19" s="55"/>
    </row>
    <row r="20" spans="1:4" x14ac:dyDescent="0.25">
      <c r="A20" s="54"/>
      <c r="B20" s="55"/>
      <c r="C20" s="54"/>
      <c r="D20" s="55"/>
    </row>
    <row r="21" spans="1:4" x14ac:dyDescent="0.25">
      <c r="A21" s="54"/>
      <c r="B21" s="55"/>
      <c r="C21" s="54"/>
      <c r="D21" s="55"/>
    </row>
    <row r="22" spans="1:4" x14ac:dyDescent="0.25">
      <c r="A22" s="54"/>
      <c r="B22" s="55"/>
      <c r="C22" s="54"/>
      <c r="D22" s="55"/>
    </row>
    <row r="23" spans="1:4" x14ac:dyDescent="0.25">
      <c r="A23" s="54"/>
      <c r="B23" s="55"/>
      <c r="C23" s="54"/>
      <c r="D23" s="55"/>
    </row>
    <row r="24" spans="1:4" x14ac:dyDescent="0.25">
      <c r="A24" s="54"/>
      <c r="B24" s="55"/>
      <c r="C24" s="54"/>
      <c r="D24" s="55"/>
    </row>
    <row r="25" spans="1:4" ht="15.75" thickBot="1" x14ac:dyDescent="0.3">
      <c r="A25" s="57"/>
      <c r="B25" s="58"/>
      <c r="C25" s="57"/>
      <c r="D25" s="58"/>
    </row>
    <row r="26" spans="1:4" ht="15.75" thickTop="1" x14ac:dyDescent="0.25"/>
    <row r="52" spans="1:4" x14ac:dyDescent="0.25">
      <c r="A52" s="3"/>
      <c r="B52" s="3"/>
      <c r="C52" s="3"/>
      <c r="D52" s="3"/>
    </row>
    <row r="53" spans="1:4" x14ac:dyDescent="0.25">
      <c r="A53" s="3"/>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63" spans="1:4" x14ac:dyDescent="0.25">
      <c r="A63" s="3"/>
      <c r="B63" s="3"/>
      <c r="C63" s="3"/>
      <c r="D63" s="3"/>
    </row>
    <row r="64" spans="1:4" x14ac:dyDescent="0.25">
      <c r="A64" s="3"/>
      <c r="B64" s="3"/>
      <c r="C64" s="3"/>
      <c r="D64" s="3"/>
    </row>
    <row r="65" spans="1:4" x14ac:dyDescent="0.25">
      <c r="A65" s="5"/>
      <c r="B65" s="5"/>
      <c r="C65" s="5"/>
      <c r="D65" s="5"/>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2" spans="1:4" x14ac:dyDescent="0.25">
      <c r="A72" s="3"/>
      <c r="B72" s="3"/>
      <c r="C72" s="3"/>
      <c r="D72" s="3"/>
    </row>
    <row r="76" spans="1:4" x14ac:dyDescent="0.25">
      <c r="B76" s="15"/>
      <c r="D76" s="15"/>
    </row>
    <row r="77" spans="1:4" x14ac:dyDescent="0.25">
      <c r="B77" s="15"/>
      <c r="D77" s="15"/>
    </row>
    <row r="78" spans="1:4" x14ac:dyDescent="0.25">
      <c r="B78" s="15"/>
      <c r="D78" s="15"/>
    </row>
    <row r="79" spans="1:4" x14ac:dyDescent="0.25">
      <c r="B79" s="15"/>
      <c r="D79" s="15"/>
    </row>
    <row r="80" spans="1:4" x14ac:dyDescent="0.25">
      <c r="B80" s="15"/>
      <c r="D80" s="15"/>
    </row>
    <row r="81" spans="2:4" x14ac:dyDescent="0.25">
      <c r="B81" s="15"/>
      <c r="D81" s="15"/>
    </row>
    <row r="82" spans="2:4" x14ac:dyDescent="0.25">
      <c r="B82" s="15"/>
      <c r="D82" s="15"/>
    </row>
    <row r="83" spans="2:4" x14ac:dyDescent="0.25">
      <c r="B83" s="15"/>
      <c r="D83" s="15"/>
    </row>
    <row r="85" spans="2:4" x14ac:dyDescent="0.25">
      <c r="B85" s="15"/>
      <c r="D85" s="15"/>
    </row>
    <row r="86" spans="2:4" x14ac:dyDescent="0.25">
      <c r="B86" s="15"/>
      <c r="D86" s="15"/>
    </row>
    <row r="87" spans="2:4" x14ac:dyDescent="0.25">
      <c r="B87" s="15"/>
      <c r="D87" s="15"/>
    </row>
    <row r="89" spans="2:4" x14ac:dyDescent="0.25">
      <c r="B89" s="15"/>
      <c r="D89" s="15"/>
    </row>
    <row r="90" spans="2:4" x14ac:dyDescent="0.25">
      <c r="B90" s="15"/>
      <c r="D90" s="15"/>
    </row>
    <row r="91" spans="2:4" x14ac:dyDescent="0.25">
      <c r="B91" s="15"/>
      <c r="D91" s="15"/>
    </row>
    <row r="92" spans="2:4" x14ac:dyDescent="0.25">
      <c r="B92" s="15"/>
      <c r="D92" s="15"/>
    </row>
    <row r="93" spans="2:4" x14ac:dyDescent="0.25">
      <c r="B93" s="15"/>
      <c r="D93" s="15"/>
    </row>
    <row r="94" spans="2:4" x14ac:dyDescent="0.25">
      <c r="B94" s="15"/>
      <c r="D94" s="15"/>
    </row>
    <row r="95" spans="2:4" x14ac:dyDescent="0.25">
      <c r="B95" s="15"/>
      <c r="D95" s="15"/>
    </row>
    <row r="96" spans="2:4" x14ac:dyDescent="0.25">
      <c r="B96" s="15"/>
      <c r="D96" s="15"/>
    </row>
    <row r="97" spans="2:4" x14ac:dyDescent="0.25">
      <c r="B97" s="15"/>
      <c r="D97" s="15"/>
    </row>
    <row r="98" spans="2:4" x14ac:dyDescent="0.25">
      <c r="B98" s="15"/>
      <c r="D98" s="15"/>
    </row>
    <row r="99" spans="2:4" x14ac:dyDescent="0.25">
      <c r="B99" s="15"/>
      <c r="D99" s="15"/>
    </row>
    <row r="104" spans="2:4" x14ac:dyDescent="0.25">
      <c r="B104" s="8"/>
      <c r="D104" s="8"/>
    </row>
    <row r="105" spans="2:4" x14ac:dyDescent="0.25">
      <c r="B105" s="8"/>
      <c r="D105" s="8"/>
    </row>
    <row r="106" spans="2:4" x14ac:dyDescent="0.25">
      <c r="B106" s="8"/>
      <c r="D106" s="8"/>
    </row>
    <row r="107" spans="2:4" x14ac:dyDescent="0.25">
      <c r="B107" s="8"/>
      <c r="D107" s="8"/>
    </row>
    <row r="108" spans="2:4" x14ac:dyDescent="0.25">
      <c r="B108" s="8"/>
      <c r="D108" s="8"/>
    </row>
    <row r="109" spans="2:4" x14ac:dyDescent="0.25">
      <c r="B109" s="8"/>
      <c r="D109" s="8"/>
    </row>
    <row r="110" spans="2:4" x14ac:dyDescent="0.25">
      <c r="B110" s="8"/>
      <c r="D110" s="8"/>
    </row>
    <row r="111" spans="2:4" x14ac:dyDescent="0.25">
      <c r="B111" s="8"/>
      <c r="D111" s="8"/>
    </row>
    <row r="112" spans="2:4" x14ac:dyDescent="0.25">
      <c r="B112" s="8"/>
      <c r="D112" s="8"/>
    </row>
    <row r="113" spans="2:4" x14ac:dyDescent="0.25">
      <c r="B113" s="8"/>
      <c r="D113" s="8"/>
    </row>
    <row r="114" spans="2:4" x14ac:dyDescent="0.25">
      <c r="B114" s="8"/>
      <c r="D114" s="8"/>
    </row>
    <row r="115" spans="2:4" x14ac:dyDescent="0.25">
      <c r="B115" s="8"/>
      <c r="D115" s="8"/>
    </row>
    <row r="116" spans="2:4" x14ac:dyDescent="0.25">
      <c r="B116" s="8"/>
      <c r="D116" s="8"/>
    </row>
    <row r="117" spans="2:4" x14ac:dyDescent="0.25">
      <c r="B117" s="8"/>
      <c r="D117" s="8"/>
    </row>
    <row r="118" spans="2:4" x14ac:dyDescent="0.25">
      <c r="B118" s="8"/>
      <c r="D118" s="8"/>
    </row>
    <row r="119" spans="2:4" x14ac:dyDescent="0.25">
      <c r="B119" s="8"/>
      <c r="D119" s="8"/>
    </row>
    <row r="120" spans="2:4" x14ac:dyDescent="0.25">
      <c r="B120" s="8"/>
      <c r="D120" s="8"/>
    </row>
    <row r="121" spans="2:4" x14ac:dyDescent="0.25">
      <c r="B121" s="8"/>
      <c r="D121" s="8"/>
    </row>
    <row r="122" spans="2:4" x14ac:dyDescent="0.25">
      <c r="B122" s="8"/>
      <c r="D122" s="8"/>
    </row>
    <row r="123" spans="2:4" x14ac:dyDescent="0.25">
      <c r="B123" s="8"/>
      <c r="D123" s="8"/>
    </row>
    <row r="124" spans="2:4" x14ac:dyDescent="0.25">
      <c r="B124" s="8"/>
      <c r="D124" s="8"/>
    </row>
    <row r="125" spans="2:4" x14ac:dyDescent="0.25">
      <c r="B125" s="8"/>
      <c r="D125" s="8"/>
    </row>
    <row r="126" spans="2:4" x14ac:dyDescent="0.25">
      <c r="B126" s="8"/>
      <c r="D126" s="8"/>
    </row>
    <row r="127" spans="2:4" x14ac:dyDescent="0.25">
      <c r="B127" s="8"/>
      <c r="D127" s="8"/>
    </row>
    <row r="128" spans="2:4" x14ac:dyDescent="0.25">
      <c r="B128" s="8"/>
      <c r="D128" s="8"/>
    </row>
    <row r="129" spans="2:4" x14ac:dyDescent="0.25">
      <c r="B129" s="8"/>
      <c r="D129" s="8"/>
    </row>
    <row r="130" spans="2:4" x14ac:dyDescent="0.25">
      <c r="B130" s="8"/>
      <c r="D130" s="8"/>
    </row>
    <row r="131" spans="2:4" x14ac:dyDescent="0.25">
      <c r="B131" s="8"/>
      <c r="D131" s="8"/>
    </row>
    <row r="132" spans="2:4" x14ac:dyDescent="0.25">
      <c r="B132" s="8"/>
      <c r="D132" s="8"/>
    </row>
    <row r="133" spans="2:4" x14ac:dyDescent="0.25">
      <c r="B133" s="8"/>
      <c r="D133" s="8"/>
    </row>
    <row r="134" spans="2:4" x14ac:dyDescent="0.25">
      <c r="B134" s="8"/>
      <c r="D134" s="8"/>
    </row>
    <row r="135" spans="2:4" x14ac:dyDescent="0.25">
      <c r="B135" s="8"/>
      <c r="D135" s="8"/>
    </row>
    <row r="136" spans="2:4" x14ac:dyDescent="0.25">
      <c r="B136" s="8"/>
      <c r="D136" s="8"/>
    </row>
    <row r="137" spans="2:4" x14ac:dyDescent="0.25">
      <c r="B137" s="8"/>
      <c r="D137" s="8"/>
    </row>
  </sheetData>
  <mergeCells count="2">
    <mergeCell ref="A1:B1"/>
    <mergeCell ref="C1:D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tabSelected="1" workbookViewId="0">
      <selection activeCell="N6" sqref="N6"/>
    </sheetView>
  </sheetViews>
  <sheetFormatPr defaultColWidth="11.42578125" defaultRowHeight="15" x14ac:dyDescent="0.25"/>
  <cols>
    <col min="1" max="1" width="16.85546875" customWidth="1"/>
    <col min="11" max="11" width="11.85546875" customWidth="1"/>
  </cols>
  <sheetData>
    <row r="1" spans="1:11" x14ac:dyDescent="0.25">
      <c r="A1" t="s">
        <v>155</v>
      </c>
      <c r="B1" s="7">
        <v>3</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7.583333333333333</v>
      </c>
      <c r="C3" s="9">
        <v>0.37152777777777773</v>
      </c>
      <c r="D3" s="9">
        <v>0.72916666666666663</v>
      </c>
      <c r="E3" s="9"/>
      <c r="F3" s="9"/>
      <c r="G3" s="9">
        <v>4.1666666666666664E-2</v>
      </c>
      <c r="H3" s="11">
        <f>IF(I3="YES",D3-C3+F3-E3-G3,0)</f>
        <v>0.31597222222222221</v>
      </c>
      <c r="I3" t="s">
        <v>379</v>
      </c>
      <c r="J3">
        <f>IF(I3="YES",8,0)</f>
        <v>8</v>
      </c>
      <c r="K3" s="7">
        <f>B3-J3</f>
        <v>-0.41666666666666696</v>
      </c>
    </row>
    <row r="4" spans="1:11" x14ac:dyDescent="0.25">
      <c r="A4" t="s">
        <v>151</v>
      </c>
      <c r="B4" s="7">
        <f t="shared" ref="B4:B7" si="0">HOUR(H4)+(MINUTE(H4)/60)</f>
        <v>7.833333333333333</v>
      </c>
      <c r="C4" s="9">
        <v>0.35416666666666669</v>
      </c>
      <c r="D4" s="9">
        <v>0.72222222222222221</v>
      </c>
      <c r="E4" s="9"/>
      <c r="F4" s="9"/>
      <c r="G4" s="9">
        <v>4.1666666666666664E-2</v>
      </c>
      <c r="H4" s="11">
        <f t="shared" ref="H4:H7" si="1">IF(I4="YES",D4-C4+F4-E4-G4,0)</f>
        <v>0.32638888888888884</v>
      </c>
      <c r="I4" t="s">
        <v>379</v>
      </c>
      <c r="J4">
        <f>IF(I4="YES",8,0)</f>
        <v>8</v>
      </c>
      <c r="K4" s="7">
        <f t="shared" ref="K4:K7" si="2">B4-J4</f>
        <v>-0.16666666666666696</v>
      </c>
    </row>
    <row r="5" spans="1:11" x14ac:dyDescent="0.25">
      <c r="A5" t="s">
        <v>152</v>
      </c>
      <c r="B5" s="7">
        <f t="shared" si="0"/>
        <v>0</v>
      </c>
      <c r="C5" s="9">
        <v>0.37152777777777773</v>
      </c>
      <c r="D5" s="9">
        <v>0.72569444444444453</v>
      </c>
      <c r="E5" s="9"/>
      <c r="F5" s="9"/>
      <c r="G5" s="9">
        <v>4.1666666666666664E-2</v>
      </c>
      <c r="H5" s="11">
        <f t="shared" si="1"/>
        <v>0</v>
      </c>
      <c r="J5">
        <f t="shared" ref="J5:J6" si="3">IF(I5="YES",8,0)</f>
        <v>0</v>
      </c>
      <c r="K5" s="7">
        <f t="shared" si="2"/>
        <v>0</v>
      </c>
    </row>
    <row r="6" spans="1:11" x14ac:dyDescent="0.25">
      <c r="A6" t="s">
        <v>153</v>
      </c>
      <c r="B6" s="7">
        <f t="shared" si="0"/>
        <v>0</v>
      </c>
      <c r="C6" s="9">
        <v>0.35069444444444442</v>
      </c>
      <c r="D6" s="9">
        <v>0.72916666666666663</v>
      </c>
      <c r="E6" s="9"/>
      <c r="F6" s="9"/>
      <c r="G6" s="9">
        <v>4.1666666666666664E-2</v>
      </c>
      <c r="H6" s="11">
        <f t="shared" ref="H6" si="4">IF(I6="YES",D6-C6+F6-E6-G6,0)</f>
        <v>0</v>
      </c>
      <c r="J6">
        <f t="shared" si="3"/>
        <v>0</v>
      </c>
      <c r="K6" s="7">
        <f t="shared" si="2"/>
        <v>0</v>
      </c>
    </row>
    <row r="7" spans="1:11" x14ac:dyDescent="0.25">
      <c r="A7" t="s">
        <v>154</v>
      </c>
      <c r="B7" s="7">
        <f t="shared" si="0"/>
        <v>0</v>
      </c>
      <c r="C7" s="9">
        <v>0.37152777777777773</v>
      </c>
      <c r="D7" s="9">
        <v>0.72916666666666663</v>
      </c>
      <c r="E7" s="9"/>
      <c r="F7" s="9"/>
      <c r="G7" s="9">
        <v>4.1666666666666664E-2</v>
      </c>
      <c r="H7" s="11">
        <f t="shared" si="1"/>
        <v>0</v>
      </c>
      <c r="J7">
        <f>IF(I7="YES",6,0)</f>
        <v>0</v>
      </c>
      <c r="K7" s="7">
        <f t="shared" si="2"/>
        <v>0</v>
      </c>
    </row>
    <row r="8" spans="1:11" x14ac:dyDescent="0.25">
      <c r="B8" s="7"/>
      <c r="K8" s="7"/>
    </row>
    <row r="9" spans="1:11" x14ac:dyDescent="0.25">
      <c r="A9" t="s">
        <v>156</v>
      </c>
      <c r="B9" s="7">
        <f>SUM(B1:B7)</f>
        <v>18.416666666666664</v>
      </c>
      <c r="C9" s="14"/>
      <c r="D9" s="14"/>
      <c r="E9" s="14"/>
      <c r="F9" s="14"/>
      <c r="G9" s="14"/>
      <c r="H9" s="14"/>
      <c r="K9" s="7">
        <f>SUM(K3:K7)</f>
        <v>-0.58333333333333393</v>
      </c>
    </row>
    <row r="10" spans="1:11" x14ac:dyDescent="0.25">
      <c r="A10" t="s">
        <v>157</v>
      </c>
      <c r="B10" s="7">
        <f>J10</f>
        <v>16</v>
      </c>
      <c r="C10" s="14"/>
      <c r="D10" s="14"/>
      <c r="E10" s="14"/>
      <c r="F10" s="14"/>
      <c r="G10" s="14"/>
      <c r="H10" s="14"/>
      <c r="J10">
        <f>SUM(J3:J7)</f>
        <v>16</v>
      </c>
      <c r="K10" s="7"/>
    </row>
    <row r="11" spans="1:11" x14ac:dyDescent="0.25">
      <c r="A11" t="s">
        <v>158</v>
      </c>
      <c r="B11" s="7">
        <f>B9-B10</f>
        <v>2.4166666666666643</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2018-08-14T08:43:39Z</dcterms:modified>
</cp:coreProperties>
</file>