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D8ECCAA3-7E95-462A-A36F-5AD8631A0F5B}" xr6:coauthVersionLast="31" xr6:coauthVersionMax="31" xr10:uidLastSave="{00000000-0000-0000-0000-000000000000}"/>
  <bookViews>
    <workbookView xWindow="0" yWindow="0" windowWidth="21570" windowHeight="756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3" i="6" l="1"/>
  <c r="P35" i="3"/>
  <c r="P34" i="3"/>
  <c r="P33" i="3"/>
  <c r="G32" i="3" l="1"/>
  <c r="G33" i="3"/>
  <c r="G34" i="3"/>
  <c r="B4" i="6" l="1"/>
  <c r="B6" i="6" s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P67" i="3"/>
  <c r="R22" i="3" l="1"/>
  <c r="K22" i="3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<sst xmlns="http://schemas.openxmlformats.org/spreadsheetml/2006/main" count="175" uniqueCount="94">
  <si>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</si>
  <si>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</si>
  <si>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</si>
  <si>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</si>
  <si>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</si>
  <si>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</si>
  <si>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</si>
  <si>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</si>
  <si>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</si>
  <si>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</si>
  <si>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</si>
  <si>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</si>
  <si>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</si>
  <si>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</si>
  <si>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</si>
  <si>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</si>
  <si>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</si>
  <si>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</si>
  <si>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</si>
  <si>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</si>
  <si>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</si>
  <si>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</si>
  <si>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</si>
  <si>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</si>
  <si>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</si>
  <si>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</si>
  <si>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</si>
  <si>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</si>
  <si>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</si>
  <si>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</si>
  <si>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</si>
  <si>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</si>
  <si>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</si>
  <si>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</si>
  <si>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</si>
  <si>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</si>
  <si>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</si>
  <si>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</si>
  <si>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</si>
  <si>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</si>
  <si>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</si>
  <si>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</si>
  <si>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</si>
  <si>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</si>
  <si>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</si>
  <si>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</si>
  <si>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</si>
  <si>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</si>
  <si>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</si>
  <si>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</si>
  <si>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</si>
  <si>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</si>
  <si>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</si>
  <si>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</si>
  <si>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</si>
  <si>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</si>
  <si>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</si>
  <si>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</si>
  <si>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</si>
  <si>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</si>
  <si>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</si>
  <si>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</si>
  <si>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</si>
  <si>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</si>
  <si>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</si>
  <si>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</si>
  <si>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</si>
  <si>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</si>
  <si>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</si>
  <si>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</si>
  <si>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</si>
  <si>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</si>
  <si>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</si>
  <si>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</si>
  <si>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</si>
  <si>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</si>
  <si>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</si>
  <si>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</si>
  <si>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</si>
  <si>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</si>
  <si>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</si>
  <si>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</si>
  <si>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</si>
  <si>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</si>
  <si>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</si>
  <si>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</si>
  <si>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</si>
  <si>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</si>
  <si>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</si>
  <si>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</si>
  <si>
    <t>Índices ESG (medioambiente, responsabilidad social y gobierno corporativo) alto</t>
  </si>
  <si>
    <t>BB-33</t>
  </si>
  <si>
    <t>Hasta 1 Noviembre</t>
  </si>
  <si>
    <t>&lt;-- 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</si>
</sst>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topLeftCell="H16" zoomScaleNormal="100" workbookViewId="0">
      <selection activeCell="Q34" sqref="Q34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76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75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6769.84</v>
      </c>
      <c r="M26" s="9">
        <f>IF((L26*(0.0075+0.0008))&lt;-30,30,-(L26*(0.0075+0.0008)))</f>
        <v>-56.189672000000002</v>
      </c>
      <c r="N26" s="9">
        <f>-(L26*0.0027)</f>
        <v>-18.278568</v>
      </c>
      <c r="O26" s="9">
        <f t="shared" si="7"/>
        <v>6695.37176</v>
      </c>
      <c r="P26" s="9">
        <f t="shared" si="8"/>
        <v>98.453935999999999</v>
      </c>
      <c r="Q26" s="9">
        <f t="shared" si="9"/>
        <v>32.027183999999998</v>
      </c>
      <c r="R26" s="9">
        <f>O26-K26</f>
        <v>1547.2788799999998</v>
      </c>
      <c r="S26" s="10">
        <f>R26/K26</f>
        <v>0.30055380042016644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28.5</v>
      </c>
    </row>
    <row r="32" spans="1:22" x14ac:dyDescent="0.25">
      <c r="D32" t="s">
        <v>66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70</v>
      </c>
      <c r="U32">
        <v>34.54</v>
      </c>
      <c r="V32" t="s">
        <v>92</v>
      </c>
    </row>
    <row r="33" spans="4:22" x14ac:dyDescent="0.25">
      <c r="D33" t="s">
        <v>65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71</v>
      </c>
      <c r="U33" s="3">
        <f>(U32/U31)-1</f>
        <v>0.21192982456140341</v>
      </c>
      <c r="V33" t="s">
        <v>91</v>
      </c>
    </row>
    <row r="34" spans="4:22" x14ac:dyDescent="0.25">
      <c r="D34" t="s">
        <v>67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4:22" x14ac:dyDescent="0.25">
      <c r="P35" s="56">
        <f>P33-P34</f>
        <v>1392.5584079999999</v>
      </c>
      <c r="R35" s="43"/>
    </row>
    <row r="36" spans="4:22" x14ac:dyDescent="0.25">
      <c r="F36" s="5"/>
      <c r="R36" s="44"/>
    </row>
    <row r="37" spans="4:22" x14ac:dyDescent="0.25">
      <c r="R37" s="45"/>
    </row>
    <row r="38" spans="4:22" x14ac:dyDescent="0.25">
      <c r="R38" s="50"/>
      <c r="S38" s="48"/>
      <c r="T38" s="5"/>
    </row>
    <row r="39" spans="4:22" ht="15.75" x14ac:dyDescent="0.25">
      <c r="F39" s="5"/>
      <c r="R39" s="45"/>
      <c r="S39" s="49"/>
      <c r="T39" s="5"/>
    </row>
    <row r="40" spans="4:22" x14ac:dyDescent="0.25">
      <c r="E40" s="5"/>
      <c r="F40" s="5"/>
      <c r="R40" s="45"/>
    </row>
    <row r="41" spans="4:22" x14ac:dyDescent="0.25">
      <c r="E41" s="5"/>
      <c r="F41" s="5"/>
      <c r="G41" s="5"/>
      <c r="R41" s="5"/>
      <c r="T41" s="5"/>
    </row>
    <row r="42" spans="4:22" x14ac:dyDescent="0.25">
      <c r="R42" s="43"/>
    </row>
    <row r="43" spans="4:22" x14ac:dyDescent="0.25">
      <c r="R43" s="44"/>
    </row>
    <row r="44" spans="4:22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6"/>
  <sheetViews>
    <sheetView tabSelected="1" workbookViewId="0">
      <selection activeCell="B4" sqref="B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78</v>
      </c>
      <c r="B2" s="55" t="s">
        <v>79</v>
      </c>
      <c r="C2" s="55" t="s">
        <v>80</v>
      </c>
      <c r="D2" s="55" t="s">
        <v>84</v>
      </c>
    </row>
    <row r="3" spans="1:5" x14ac:dyDescent="0.25">
      <c r="A3" t="s">
        <v>77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5" x14ac:dyDescent="0.25">
      <c r="A4" t="s">
        <v>81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5" x14ac:dyDescent="0.25">
      <c r="A5" t="s">
        <v>82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5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  <c r="E6" t="s">
        <v>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9"/>
  <sheetViews>
    <sheetView workbookViewId="0">
      <selection activeCell="A4" sqref="A4"/>
    </sheetView>
  </sheetViews>
  <sheetFormatPr defaultRowHeight="15" x14ac:dyDescent="0.25"/>
  <cols>
    <col min="1" max="1" width="74.140625" customWidth="1"/>
  </cols>
  <sheetData>
    <row r="2" spans="1:1" x14ac:dyDescent="0.25">
      <c r="A2" s="55" t="s">
        <v>83</v>
      </c>
    </row>
    <row r="4" spans="1:1" x14ac:dyDescent="0.25">
      <c r="A4" t="s">
        <v>86</v>
      </c>
    </row>
    <row r="5" spans="1:1" x14ac:dyDescent="0.25">
      <c r="A5" t="s">
        <v>85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2018-08-27T14:43:54Z</dcterms:modified>
</cp:coreProperties>
</file>