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125AF3D8-6CCA-47A8-B391-9AC395E957DB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G32" i="3" l="1"/>
  <c r="G33" i="3"/>
  <c r="G34" i="3"/>
  <c r="B3" i="6" l="1"/>
  <c r="B4" i="6" l="1"/>
  <c r="B6" i="6" s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<sst xmlns="http://schemas.openxmlformats.org/spreadsheetml/2006/main" count="174" uniqueCount="93">
  <si>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</si>
  <si>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</si>
  <si>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</si>
  <si>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</si>
  <si>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</si>
  <si>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</si>
  <si>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</si>
  <si>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</si>
  <si>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</si>
  <si>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</si>
  <si>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</si>
  <si>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</si>
  <si>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</si>
  <si>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</si>
  <si>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</si>
  <si>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</si>
  <si>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</si>
  <si>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</si>
  <si>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</si>
  <si>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</si>
  <si>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</si>
  <si>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</si>
  <si>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</si>
  <si>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</si>
  <si>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</si>
  <si>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</si>
  <si>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</si>
  <si>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</si>
  <si>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</si>
  <si>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</si>
  <si>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</si>
  <si>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</si>
  <si>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</si>
  <si>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</si>
  <si>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</si>
  <si>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</si>
  <si>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</si>
  <si>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</si>
  <si>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</si>
  <si>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</si>
  <si>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</si>
  <si>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</si>
  <si>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</si>
  <si>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</si>
  <si>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</si>
  <si>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</si>
  <si>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</si>
  <si>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</si>
  <si>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</si>
  <si>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</si>
  <si>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</si>
  <si>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</si>
  <si>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</si>
  <si>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</si>
  <si>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</si>
  <si>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</si>
  <si>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</si>
  <si>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</si>
  <si>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</si>
  <si>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</si>
  <si>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</si>
  <si>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</si>
  <si>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</si>
  <si>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</si>
  <si>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</si>
  <si>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</si>
  <si>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</si>
  <si>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</si>
  <si>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</si>
  <si>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</si>
  <si>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</si>
  <si>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</si>
  <si>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</si>
  <si>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</si>
  <si>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</si>
  <si>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</si>
  <si>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</si>
  <si>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</si>
  <si>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</si>
  <si>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</si>
  <si>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</si>
  <si>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</si>
  <si>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</si>
  <si>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</si>
  <si>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</si>
  <si>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</si>
  <si>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</si>
  <si>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</si>
  <si>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</si>
  <si>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</si>
  <si>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Hasta Noviembre</t>
  </si>
  <si>
    <t>Índices ESG (medioambiente, responsabilidad social y gobierno corporativo) alto</t>
  </si>
  <si>
    <t>BB-33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</si>
</sst>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abSelected="1" topLeftCell="H22" zoomScaleNormal="100" workbookViewId="0">
      <selection activeCell="V34" sqref="V3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7"/>
        <v>6695.37176</v>
      </c>
      <c r="P26" s="9">
        <f t="shared" si="8"/>
        <v>98.453935999999999</v>
      </c>
      <c r="Q26" s="9">
        <f t="shared" si="9"/>
        <v>32.027183999999998</v>
      </c>
      <c r="R26" s="9">
        <f>O26-K26</f>
        <v>1547.2788799999998</v>
      </c>
      <c r="S26" s="10">
        <f>R26/K26</f>
        <v>0.30055380042016644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27.5</v>
      </c>
    </row>
    <row r="32" spans="1:22" x14ac:dyDescent="0.25">
      <c r="D32" t="s">
        <v>66</v>
      </c>
      <c r="E32">
        <v>74.89</v>
      </c>
      <c r="F32">
        <v>52</v>
      </c>
      <c r="G32" s="10">
        <f>1-(F32/E32)</f>
        <v>0.30564828415008682</v>
      </c>
      <c r="P32" s="5"/>
      <c r="S32" s="10"/>
      <c r="T32" t="s">
        <v>70</v>
      </c>
      <c r="U32">
        <v>34.54</v>
      </c>
      <c r="V32" t="s">
        <v>90</v>
      </c>
    </row>
    <row r="33" spans="4:22" x14ac:dyDescent="0.25">
      <c r="D33" t="s">
        <v>65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0.25600000000000001</v>
      </c>
      <c r="V33" t="s">
        <v>92</v>
      </c>
    </row>
    <row r="34" spans="4:22" x14ac:dyDescent="0.25">
      <c r="D34" t="s">
        <v>67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</row>
    <row r="35" spans="4:22" x14ac:dyDescent="0.25">
      <c r="R35" s="43"/>
    </row>
    <row r="36" spans="4:22" x14ac:dyDescent="0.25">
      <c r="F36" s="5"/>
      <c r="R36" s="44"/>
    </row>
    <row r="37" spans="4:22" x14ac:dyDescent="0.25">
      <c r="R37" s="45"/>
    </row>
    <row r="38" spans="4:22" x14ac:dyDescent="0.25">
      <c r="R38" s="50"/>
      <c r="S38" s="48"/>
      <c r="T38" s="5"/>
    </row>
    <row r="39" spans="4:22" ht="15.75" x14ac:dyDescent="0.25">
      <c r="F39" s="5"/>
      <c r="R39" s="45"/>
      <c r="S39" s="49"/>
      <c r="T39" s="5"/>
    </row>
    <row r="40" spans="4:22" x14ac:dyDescent="0.25">
      <c r="E40" s="5"/>
      <c r="F40" s="5"/>
      <c r="R40" s="45"/>
    </row>
    <row r="41" spans="4:22" x14ac:dyDescent="0.25">
      <c r="E41" s="5"/>
      <c r="F41" s="5"/>
      <c r="G41" s="5"/>
      <c r="R41" s="5"/>
      <c r="T41" s="5"/>
    </row>
    <row r="42" spans="4:22" x14ac:dyDescent="0.25">
      <c r="R42" s="43"/>
    </row>
    <row r="43" spans="4:22" x14ac:dyDescent="0.25">
      <c r="R43" s="44"/>
    </row>
    <row r="44" spans="4:22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6"/>
  <sheetViews>
    <sheetView workbookViewId="0">
      <selection activeCell="E7" sqref="E7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4" x14ac:dyDescent="0.25">
      <c r="A3" t="s">
        <v>77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81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82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9"/>
  <sheetViews>
    <sheetView workbookViewId="0">
      <selection activeCell="A4" sqref="A4"/>
    </sheetView>
  </sheetViews>
  <sheetFormatPr defaultRowHeight="15" x14ac:dyDescent="0.25"/>
  <cols>
    <col min="1" max="1" width="74.140625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2018-08-10T15:25:23Z</dcterms:modified>
</cp:coreProperties>
</file>