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7955F8AD-CD0B-4E52-B06D-BA4A552A5E61}"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<sst xmlns="http://schemas.openxmlformats.org/spreadsheetml/2006/main" count="1068" uniqueCount="437">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</sst>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D8" sqref="D8"/>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-6.5</f>
        <v>-6.5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0.34375</v>
      </c>
      <c r="D3" s="9">
        <v>0.625</v>
      </c>
      <c r="E3" s="9">
        <v>0.70833333333333337</v>
      </c>
      <c r="F3" s="9">
        <v>0.76041666666666663</v>
      </c>
      <c r="G3" s="9">
        <v>0</v>
      </c>
      <c r="H3" s="11">
        <f>IF(I3="YES",D3-C3+F3-E3-G3,0)</f>
        <v>0.33333333333333315</v>
      </c>
      <c r="I3" t="s">
        <v>436</v>
      </c>
      <c r="J3">
        <f>IF(I3="YES",8,0)</f>
        <v>8</v>
      </c>
      <c r="K3" s="7">
        <f>B3-J3</f>
        <v>0</v>
      </c>
    </row>
    <row r="4" spans="1:13" x14ac:dyDescent="0.25">
      <c r="A4" t="s">
        <v>151</v>
      </c>
      <c r="B4" s="89">
        <f t="shared" ref="B4:B7" si="0">HOUR(H4)+(MINUTE(H4)/60)</f>
        <v>8</v>
      </c>
      <c r="C4" s="9">
        <v>0.35416666666666669</v>
      </c>
      <c r="D4" s="9">
        <v>0.625</v>
      </c>
      <c r="E4" s="9">
        <v>0.70833333333333337</v>
      </c>
      <c r="F4" s="9">
        <v>0.77083333333333337</v>
      </c>
      <c r="G4" s="9">
        <v>0</v>
      </c>
      <c r="H4" s="11">
        <f>IF(I4="YES",D4-C4+F4-E4-G4,0)</f>
        <v>0.33333333333333337</v>
      </c>
      <c r="I4" t="s">
        <v>436</v>
      </c>
      <c r="J4">
        <f>IF(I4="YES",8,0)</f>
        <v>8</v>
      </c>
      <c r="K4" s="7">
        <f t="shared" ref="K4:K7" si="1">B4-J4</f>
        <v>0</v>
      </c>
    </row>
    <row r="5" spans="1:13" x14ac:dyDescent="0.25">
      <c r="A5" t="s">
        <v>152</v>
      </c>
      <c r="B5" s="89">
        <f t="shared" si="0"/>
        <v>6.583333333333333</v>
      </c>
      <c r="C5" s="9">
        <v>0.44444444444444442</v>
      </c>
      <c r="D5" s="9">
        <v>0.76041666666666663</v>
      </c>
      <c r="E5" s="9"/>
      <c r="F5" s="9"/>
      <c r="G5" s="9">
        <v>4.1666666666666664E-2</v>
      </c>
      <c r="H5" s="11">
        <f t="shared" ref="H5:H7" si="2">IF(I5="YES",D5-C5+F5-E5-G5,0)</f>
        <v>0.27430555555555552</v>
      </c>
      <c r="I5" t="s">
        <v>436</v>
      </c>
      <c r="J5">
        <f t="shared" ref="J5:J6" si="3">IF(I5="YES",8,0)</f>
        <v>8</v>
      </c>
      <c r="K5" s="7">
        <f t="shared" si="1"/>
        <v>-1.416666666666667</v>
      </c>
    </row>
    <row r="6" spans="1:13" x14ac:dyDescent="0.25">
      <c r="A6" t="s">
        <v>153</v>
      </c>
      <c r="B6" s="89">
        <f t="shared" si="0"/>
        <v>0</v>
      </c>
      <c r="C6" s="9">
        <v>0.36805555555555558</v>
      </c>
      <c r="D6" s="9">
        <v>0.72916666666666663</v>
      </c>
      <c r="E6" s="9"/>
      <c r="F6" s="9"/>
      <c r="G6" s="9">
        <v>3.125E-2</v>
      </c>
      <c r="H6" s="11">
        <f t="shared" ref="H6" si="4">IF(I6="YES",D6-C6+F6-E6-G6,0)</f>
        <v>0</v>
      </c>
      <c r="J6">
        <f t="shared" si="3"/>
        <v>0</v>
      </c>
      <c r="K6" s="7">
        <f t="shared" si="1"/>
        <v>0</v>
      </c>
    </row>
    <row r="7" spans="1:13" x14ac:dyDescent="0.25">
      <c r="A7" t="s">
        <v>154</v>
      </c>
      <c r="B7" s="89">
        <f t="shared" si="0"/>
        <v>8.6666666666666661</v>
      </c>
      <c r="C7" s="9">
        <v>0.34027777777777773</v>
      </c>
      <c r="D7" s="9">
        <v>0.74305555555555547</v>
      </c>
      <c r="E7" s="9"/>
      <c r="F7" s="9"/>
      <c r="G7" s="9">
        <v>4.1666666666666664E-2</v>
      </c>
      <c r="H7" s="11">
        <f t="shared" si="2"/>
        <v>0.36111111111111105</v>
      </c>
      <c r="I7" t="s">
        <v>436</v>
      </c>
      <c r="J7">
        <f>IF(I7="YES",8,0)</f>
        <v>8</v>
      </c>
      <c r="K7" s="7">
        <f t="shared" si="1"/>
        <v>0.66666666666666607</v>
      </c>
    </row>
    <row r="8" spans="1:13" x14ac:dyDescent="0.25">
      <c r="B8" s="89"/>
      <c r="K8" s="7"/>
    </row>
    <row r="9" spans="1:13" x14ac:dyDescent="0.25">
      <c r="A9" t="s">
        <v>156</v>
      </c>
      <c r="B9" s="89">
        <f>SUM(B1:B7)</f>
        <v>24.75</v>
      </c>
      <c r="C9" s="14"/>
      <c r="D9" s="14"/>
      <c r="E9" s="14"/>
      <c r="F9" s="14"/>
      <c r="G9" s="14"/>
      <c r="H9" s="14"/>
      <c r="K9" s="7">
        <f>SUM(K3:K7)</f>
        <v>-0.75000000000000089</v>
      </c>
    </row>
    <row r="10" spans="1:13" x14ac:dyDescent="0.25">
      <c r="A10" t="s">
        <v>157</v>
      </c>
      <c r="B10" s="89">
        <f>J10</f>
        <v>32</v>
      </c>
      <c r="C10" s="14"/>
      <c r="D10" s="14"/>
      <c r="E10" s="14"/>
      <c r="F10" s="14"/>
      <c r="G10" s="14"/>
      <c r="H10" s="14"/>
      <c r="J10">
        <f>SUM(J3:J7)</f>
        <v>32</v>
      </c>
      <c r="K10" s="7"/>
    </row>
    <row r="11" spans="1:13" x14ac:dyDescent="0.25">
      <c r="A11" t="s">
        <v>158</v>
      </c>
      <c r="B11" s="89">
        <f>B9-B10</f>
        <v>-7.25</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2019-05-31T15:34:02Z</dcterms:modified>
</cp:coreProperties>
</file>