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79A92D31-4147-4EB3-9918-89573B0302CC}" xr6:coauthVersionLast="36" xr6:coauthVersionMax="36" xr10:uidLastSave="{00000000-0000-0000-0000-000000000000}"/>
  <bookViews>
    <workbookView xWindow="0" yWindow="0" windowWidth="16995" windowHeight="579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 r="G17" i="2" l="1"/>
  <c r="J7" i="2" l="1"/>
  <c r="J4" i="2" l="1"/>
  <c r="J5" i="2" l="1"/>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<sst xmlns="http://schemas.openxmlformats.org/spreadsheetml/2006/main" count="1024" uniqueCount="396">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</sst>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1"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sz val="9"/>
      <color rgb="FF4F5153"/>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0">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89" t="s">
        <v>381</v>
      </c>
      <c r="B1" s="90"/>
      <c r="C1" s="91"/>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24"/>
  <sheetViews>
    <sheetView tabSelected="1" workbookViewId="0">
      <selection activeCell="H17" sqref="H17"/>
    </sheetView>
  </sheetViews>
  <sheetFormatPr defaultColWidth="11.42578125" defaultRowHeight="15" x14ac:dyDescent="0.25"/>
  <cols>
    <col min="1" max="1" width="16.85546875" customWidth="1"/>
    <col min="11" max="11" width="11.85546875" customWidth="1"/>
    <col min="13" max="13" width="12" bestFit="1" customWidth="1"/>
  </cols>
  <sheetData>
    <row r="1" spans="1:11" x14ac:dyDescent="0.25">
      <c r="A1" t="s">
        <v>155</v>
      </c>
      <c r="B1" s="7">
        <f>-4</f>
        <v>-4</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0</v>
      </c>
      <c r="C3" s="9">
        <v>0.34722222222222227</v>
      </c>
      <c r="D3" s="9">
        <v>0.625</v>
      </c>
      <c r="E3" s="9">
        <v>0.69444444444444453</v>
      </c>
      <c r="F3" s="9">
        <v>0.73958333333333337</v>
      </c>
      <c r="G3" s="9">
        <v>0</v>
      </c>
      <c r="H3" s="11">
        <f>IF(I3="YES",D3-C3+F3-E3-G3,0)</f>
        <v>0</v>
      </c>
      <c r="J3">
        <f>IF(I3="YES",8,0)</f>
        <v>0</v>
      </c>
      <c r="K3" s="7">
        <f>B3-J3</f>
        <v>0</v>
      </c>
    </row>
    <row r="4" spans="1:11" x14ac:dyDescent="0.25">
      <c r="A4" t="s">
        <v>151</v>
      </c>
      <c r="B4" s="7">
        <f t="shared" ref="B4:B7" si="0">HOUR(H4)+(MINUTE(H4)/60)</f>
        <v>0</v>
      </c>
      <c r="C4" s="9">
        <v>0.33680555555555558</v>
      </c>
      <c r="D4" s="9">
        <v>0.625</v>
      </c>
      <c r="E4" s="9">
        <v>0.6875</v>
      </c>
      <c r="F4" s="9">
        <v>0.73263888888888884</v>
      </c>
      <c r="G4" s="9">
        <v>0</v>
      </c>
      <c r="H4" s="11">
        <f>IF(I4="YES",D4-C4+F4-E4-G4,0)</f>
        <v>0</v>
      </c>
      <c r="J4">
        <f>IF(I4="YES",8,0)</f>
        <v>0</v>
      </c>
      <c r="K4" s="7">
        <f t="shared" ref="K4:K7" si="1">B4-J4</f>
        <v>0</v>
      </c>
    </row>
    <row r="5" spans="1:11" x14ac:dyDescent="0.25">
      <c r="A5" t="s">
        <v>152</v>
      </c>
      <c r="B5" s="7">
        <f t="shared" si="0"/>
        <v>0</v>
      </c>
      <c r="C5" s="9">
        <v>0.34375</v>
      </c>
      <c r="D5" s="9">
        <v>0.74305555555555547</v>
      </c>
      <c r="E5" s="9"/>
      <c r="F5" s="9"/>
      <c r="G5" s="9">
        <v>4.1666666666666664E-2</v>
      </c>
      <c r="H5" s="11">
        <f t="shared" ref="H5:H7" si="2">IF(I5="YES",D5-C5+F5-E5-G5,0)</f>
        <v>0</v>
      </c>
      <c r="J5">
        <f t="shared" ref="J5:J6" si="3">IF(I5="YES",8,0)</f>
        <v>0</v>
      </c>
      <c r="K5" s="7">
        <f t="shared" si="1"/>
        <v>0</v>
      </c>
    </row>
    <row r="6" spans="1:11" x14ac:dyDescent="0.25">
      <c r="A6" t="s">
        <v>153</v>
      </c>
      <c r="B6" s="7">
        <f t="shared" si="0"/>
        <v>0</v>
      </c>
      <c r="C6" s="9">
        <v>0.36805555555555558</v>
      </c>
      <c r="D6" s="9">
        <v>0.73611111111111116</v>
      </c>
      <c r="E6" s="9"/>
      <c r="F6" s="9"/>
      <c r="G6" s="9">
        <v>4.1666666666666664E-2</v>
      </c>
      <c r="H6" s="11">
        <f t="shared" ref="H6" si="4">IF(I6="YES",D6-C6+F6-E6-G6,0)</f>
        <v>0</v>
      </c>
      <c r="J6">
        <f t="shared" si="3"/>
        <v>0</v>
      </c>
      <c r="K6" s="7">
        <f t="shared" si="1"/>
        <v>0</v>
      </c>
    </row>
    <row r="7" spans="1:11" x14ac:dyDescent="0.25">
      <c r="A7" t="s">
        <v>154</v>
      </c>
      <c r="B7" s="7">
        <f t="shared" si="0"/>
        <v>0</v>
      </c>
      <c r="C7" s="9">
        <v>0.35069444444444442</v>
      </c>
      <c r="D7" s="9">
        <v>0.73958333333333337</v>
      </c>
      <c r="E7" s="9"/>
      <c r="F7" s="9"/>
      <c r="G7" s="9">
        <v>4.1666666666666664E-2</v>
      </c>
      <c r="H7" s="11">
        <f t="shared" si="2"/>
        <v>0</v>
      </c>
      <c r="J7">
        <f>IF(I7="YES",8,0)</f>
        <v>0</v>
      </c>
      <c r="K7" s="7">
        <f t="shared" si="1"/>
        <v>0</v>
      </c>
    </row>
    <row r="8" spans="1:11" x14ac:dyDescent="0.25">
      <c r="B8" s="7"/>
      <c r="K8" s="7"/>
    </row>
    <row r="9" spans="1:11" x14ac:dyDescent="0.25">
      <c r="A9" t="s">
        <v>156</v>
      </c>
      <c r="B9" s="7">
        <f>SUM(B1:B7)</f>
        <v>-4</v>
      </c>
      <c r="C9" s="14"/>
      <c r="D9" s="14"/>
      <c r="E9" s="14"/>
      <c r="F9" s="14"/>
      <c r="G9" s="14"/>
      <c r="H9" s="14"/>
      <c r="K9" s="7">
        <f>SUM(K3:K7)</f>
        <v>0</v>
      </c>
    </row>
    <row r="10" spans="1:11" x14ac:dyDescent="0.25">
      <c r="A10" t="s">
        <v>157</v>
      </c>
      <c r="B10" s="7">
        <f>J10</f>
        <v>0</v>
      </c>
      <c r="C10" s="14"/>
      <c r="D10" s="14"/>
      <c r="E10" s="14"/>
      <c r="F10" s="14"/>
      <c r="G10" s="14"/>
      <c r="H10" s="14"/>
      <c r="J10">
        <f>SUM(J3:J7)</f>
        <v>0</v>
      </c>
      <c r="K10" s="7"/>
    </row>
    <row r="11" spans="1:11" x14ac:dyDescent="0.25">
      <c r="A11" t="s">
        <v>158</v>
      </c>
      <c r="B11" s="7">
        <f>B9-B10</f>
        <v>-4</v>
      </c>
      <c r="C11" s="14"/>
      <c r="D11" s="14"/>
      <c r="E11" s="14"/>
      <c r="F11" s="14"/>
      <c r="G11" s="14"/>
      <c r="H11" s="14"/>
      <c r="K11" s="7"/>
    </row>
    <row r="14" spans="1:11" x14ac:dyDescent="0.25">
      <c r="D14" s="9"/>
      <c r="F14" s="9"/>
    </row>
    <row r="17" spans="3:13" x14ac:dyDescent="0.25">
      <c r="G17">
        <f>10+5+10+10+20+20+20+10+10+20+15</f>
        <v>150</v>
      </c>
    </row>
    <row r="20" spans="3:13" x14ac:dyDescent="0.25">
      <c r="H20" s="12"/>
    </row>
    <row r="21" spans="3:13" x14ac:dyDescent="0.25">
      <c r="M21" s="88"/>
    </row>
    <row r="22" spans="3:13" ht="15.75" thickBot="1" x14ac:dyDescent="0.3">
      <c r="F22" s="13"/>
      <c r="H22" s="13"/>
      <c r="I22" s="13"/>
      <c r="K22" s="13"/>
      <c r="L22" s="13"/>
    </row>
    <row r="23" spans="3:13" ht="15.75" thickBot="1" x14ac:dyDescent="0.3">
      <c r="C23" s="84"/>
      <c r="D23" s="85"/>
    </row>
    <row r="24" spans="3:13"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9" t="s">
        <v>339</v>
      </c>
      <c r="B1" s="90"/>
      <c r="C1" s="91"/>
      <c r="D1" s="94" t="s">
        <v>119</v>
      </c>
      <c r="E1" s="95"/>
      <c r="F1" s="96"/>
      <c r="G1" s="93" t="s">
        <v>340</v>
      </c>
      <c r="H1" s="93"/>
      <c r="I1" s="59" t="s">
        <v>341</v>
      </c>
      <c r="J1" s="60" t="s">
        <v>345</v>
      </c>
      <c r="K1" s="92" t="s">
        <v>356</v>
      </c>
      <c r="L1" s="92"/>
      <c r="M1" s="92" t="s">
        <v>354</v>
      </c>
      <c r="N1" s="92"/>
      <c r="O1" s="92" t="s">
        <v>372</v>
      </c>
      <c r="P1" s="92"/>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2" t="s">
        <v>355</v>
      </c>
      <c r="B1" s="92"/>
      <c r="C1" s="92" t="s">
        <v>354</v>
      </c>
      <c r="D1" s="92"/>
      <c r="E1" s="97" t="s">
        <v>356</v>
      </c>
      <c r="F1" s="98"/>
      <c r="G1" s="99"/>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2019-03-01T16:34:25Z</dcterms:modified>
</cp:coreProperties>
</file>